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drawings/drawing3.xml" ContentType="application/vnd.openxmlformats-officedocument.drawing+xml"/>
  <Override PartName="/xl/drawings/drawing4.xml" ContentType="application/vnd.openxmlformats-officedocument.drawing+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pc.belastingdienst.nl\Homes\Usr\rotte00\Mijn Documenten\"/>
    </mc:Choice>
  </mc:AlternateContent>
  <xr:revisionPtr revIDLastSave="0" documentId="14_{250BE74B-C6BD-4C9B-BA9F-66E779937E9E}" xr6:coauthVersionLast="47" xr6:coauthVersionMax="47" xr10:uidLastSave="{00000000-0000-0000-0000-000000000000}"/>
  <workbookProtection workbookAlgorithmName="SHA-512" workbookHashValue="C1LxCga+efLZn6k6fUEWxYsjmmxSznhufR7yXGlw1FPsYxYUavtbivJ/F2+gb9weUFQfPROzxhRPmb2RGfpW1w==" workbookSaltValue="jIQEG2MWbdVjHJCy0TjTWQ==" workbookSpinCount="100000" lockStructure="1"/>
  <bookViews>
    <workbookView xWindow="25080" yWindow="-480" windowWidth="29040" windowHeight="16440" tabRatio="633" xr2:uid="{00000000-000D-0000-FFFF-FFFF00000000}"/>
  </bookViews>
  <sheets>
    <sheet name="Inventarisatie Locaties" sheetId="2" r:id="rId1"/>
    <sheet name="Distributie per locatie" sheetId="7" r:id="rId2"/>
    <sheet name="Access stacks per locatie" sheetId="6" r:id="rId3"/>
    <sheet name="Totaal Access stacks" sheetId="3" r:id="rId4"/>
  </sheets>
  <definedNames>
    <definedName name="_xlnm._FilterDatabase" localSheetId="2" hidden="1">'Access stacks per locatie'!$A$1:$A$1</definedName>
    <definedName name="_xlnm._FilterDatabase" localSheetId="1" hidden="1">'Distributie per locatie'!$A$1:$P$83</definedName>
    <definedName name="_xlnm._FilterDatabase" localSheetId="0" hidden="1">'Inventarisatie Locaties'!$A$1:$J$80</definedName>
    <definedName name="_xlnm._FilterDatabase" localSheetId="3" hidden="1">'Totaal Access stacks'!$A$1:$C$1</definedName>
    <definedName name="serpoorten_raw" localSheetId="3">'Totaal Access stacks'!$B$1:$B$655</definedName>
    <definedName name="tempie" localSheetId="2">'Access stacks per locatie'!#REF!</definedName>
    <definedName name="tempie" localSheetId="1">'Distributie per locatie'!#REF!</definedName>
    <definedName name="tempie" localSheetId="0">'Inventarisatie Locaties'!#REF!</definedName>
    <definedName name="tempie_1" localSheetId="1">'Distributie per locatie'!$C$2:$M$80</definedName>
    <definedName name="tempie_1" localSheetId="0">'Inventarisatie Locaties'!#REF!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2" i="2"/>
  <c r="I3" i="2"/>
  <c r="I4" i="2"/>
  <c r="I5" i="2"/>
  <c r="I6" i="2"/>
  <c r="I7" i="2"/>
  <c r="I8" i="2"/>
  <c r="I9" i="2"/>
  <c r="M80" i="7"/>
  <c r="M79" i="7"/>
  <c r="M78" i="7"/>
  <c r="M77" i="7"/>
  <c r="M76" i="7"/>
  <c r="M75" i="7"/>
  <c r="M74" i="7"/>
  <c r="M73" i="7"/>
  <c r="M72" i="7"/>
  <c r="M71" i="7"/>
  <c r="M70" i="7"/>
  <c r="M69" i="7"/>
  <c r="M66" i="7"/>
  <c r="M65" i="7"/>
  <c r="M64" i="7"/>
  <c r="M61" i="7"/>
  <c r="M58" i="7"/>
  <c r="M56" i="7"/>
  <c r="M52" i="7"/>
  <c r="M51" i="7"/>
  <c r="M48" i="7"/>
  <c r="M45" i="7"/>
  <c r="M44" i="7"/>
  <c r="M42" i="7"/>
  <c r="M41" i="7"/>
  <c r="M40" i="7"/>
  <c r="M39" i="7"/>
  <c r="M38" i="7"/>
  <c r="M37" i="7"/>
  <c r="M35" i="7"/>
  <c r="M34" i="7"/>
  <c r="M33" i="7"/>
  <c r="M32" i="7"/>
  <c r="M31" i="7"/>
  <c r="M26" i="7"/>
  <c r="M24" i="7"/>
  <c r="M23" i="7"/>
  <c r="M22" i="7"/>
  <c r="M18" i="7"/>
  <c r="M17" i="7"/>
  <c r="M16" i="7"/>
  <c r="M15" i="7"/>
  <c r="M14" i="7"/>
  <c r="M13" i="7"/>
  <c r="N13" i="7" s="1"/>
  <c r="M12" i="7"/>
  <c r="M9" i="7"/>
  <c r="M8" i="7"/>
  <c r="M7" i="7"/>
  <c r="M6" i="7"/>
  <c r="M5" i="7"/>
  <c r="M3" i="7"/>
  <c r="M2" i="7"/>
  <c r="B89" i="6"/>
  <c r="N80" i="7" l="1"/>
  <c r="L80" i="7"/>
  <c r="N79" i="7"/>
  <c r="L79" i="7"/>
  <c r="N78" i="7"/>
  <c r="L78" i="7"/>
  <c r="N77" i="7"/>
  <c r="L77" i="7"/>
  <c r="N76" i="7"/>
  <c r="L76" i="7"/>
  <c r="N75" i="7"/>
  <c r="L75" i="7"/>
  <c r="N74" i="7"/>
  <c r="L74" i="7"/>
  <c r="N73" i="7"/>
  <c r="L73" i="7"/>
  <c r="N72" i="7"/>
  <c r="L72" i="7"/>
  <c r="N71" i="7"/>
  <c r="L71" i="7"/>
  <c r="N70" i="7"/>
  <c r="L70" i="7"/>
  <c r="N69" i="7"/>
  <c r="L69" i="7"/>
  <c r="N68" i="7"/>
  <c r="L68" i="7"/>
  <c r="N67" i="7"/>
  <c r="L67" i="7"/>
  <c r="N66" i="7"/>
  <c r="L66" i="7"/>
  <c r="N65" i="7"/>
  <c r="L65" i="7"/>
  <c r="N64" i="7"/>
  <c r="L64" i="7"/>
  <c r="N63" i="7"/>
  <c r="N62" i="7"/>
  <c r="L62" i="7"/>
  <c r="N61" i="7"/>
  <c r="L61" i="7"/>
  <c r="N60" i="7"/>
  <c r="L60" i="7"/>
  <c r="N59" i="7"/>
  <c r="L59" i="7"/>
  <c r="N58" i="7"/>
  <c r="L58" i="7"/>
  <c r="N57" i="7"/>
  <c r="L57" i="7"/>
  <c r="N56" i="7"/>
  <c r="L56" i="7"/>
  <c r="N55" i="7"/>
  <c r="L55" i="7"/>
  <c r="N54" i="7"/>
  <c r="L54" i="7"/>
  <c r="N53" i="7"/>
  <c r="L53" i="7"/>
  <c r="N52" i="7"/>
  <c r="L52" i="7"/>
  <c r="N51" i="7"/>
  <c r="L51" i="7"/>
  <c r="N50" i="7"/>
  <c r="L50" i="7"/>
  <c r="N49" i="7"/>
  <c r="L49" i="7"/>
  <c r="N48" i="7"/>
  <c r="L48" i="7"/>
  <c r="N47" i="7"/>
  <c r="L47" i="7"/>
  <c r="N46" i="7"/>
  <c r="L46" i="7"/>
  <c r="N45" i="7"/>
  <c r="L45" i="7"/>
  <c r="N44" i="7"/>
  <c r="L44" i="7"/>
  <c r="N43" i="7"/>
  <c r="L43" i="7"/>
  <c r="N42" i="7"/>
  <c r="L42" i="7"/>
  <c r="N41" i="7"/>
  <c r="L41" i="7"/>
  <c r="N40" i="7"/>
  <c r="L40" i="7"/>
  <c r="N39" i="7"/>
  <c r="L39" i="7"/>
  <c r="N38" i="7"/>
  <c r="L38" i="7"/>
  <c r="N37" i="7"/>
  <c r="L37" i="7"/>
  <c r="N36" i="7"/>
  <c r="L36" i="7"/>
  <c r="N35" i="7"/>
  <c r="L35" i="7"/>
  <c r="N34" i="7"/>
  <c r="L34" i="7"/>
  <c r="N33" i="7"/>
  <c r="L33" i="7"/>
  <c r="N32" i="7"/>
  <c r="L32" i="7"/>
  <c r="N31" i="7"/>
  <c r="L31" i="7"/>
  <c r="N30" i="7"/>
  <c r="L30" i="7"/>
  <c r="N29" i="7"/>
  <c r="L29" i="7"/>
  <c r="N28" i="7"/>
  <c r="L28" i="7"/>
  <c r="N27" i="7"/>
  <c r="L27" i="7"/>
  <c r="N26" i="7"/>
  <c r="L26" i="7"/>
  <c r="N25" i="7"/>
  <c r="L25" i="7"/>
  <c r="N24" i="7"/>
  <c r="L24" i="7"/>
  <c r="N23" i="7"/>
  <c r="L23" i="7"/>
  <c r="N22" i="7"/>
  <c r="L22" i="7"/>
  <c r="N21" i="7"/>
  <c r="L21" i="7"/>
  <c r="N20" i="7"/>
  <c r="L20" i="7"/>
  <c r="N19" i="7"/>
  <c r="L19" i="7"/>
  <c r="N18" i="7"/>
  <c r="L18" i="7"/>
  <c r="N17" i="7"/>
  <c r="L17" i="7"/>
  <c r="N16" i="7"/>
  <c r="L16" i="7"/>
  <c r="N15" i="7"/>
  <c r="L15" i="7"/>
  <c r="N14" i="7"/>
  <c r="L14" i="7"/>
  <c r="L13" i="7"/>
  <c r="N12" i="7"/>
  <c r="L12" i="7"/>
  <c r="N11" i="7"/>
  <c r="L11" i="7"/>
  <c r="N10" i="7"/>
  <c r="L10" i="7"/>
  <c r="N9" i="7"/>
  <c r="L9" i="7"/>
  <c r="N8" i="7"/>
  <c r="L8" i="7"/>
  <c r="N7" i="7"/>
  <c r="L7" i="7"/>
  <c r="N6" i="7"/>
  <c r="L6" i="7"/>
  <c r="N5" i="7"/>
  <c r="L5" i="7"/>
  <c r="N4" i="7"/>
  <c r="L4" i="7"/>
  <c r="N3" i="7"/>
  <c r="L3" i="7"/>
  <c r="N2" i="7"/>
  <c r="L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erpoorten-raw" type="6" refreshedVersion="5" background="1" saveData="1">
    <textPr codePage="850" sourceFile="\\pc.belastingdienst.nl\Homes\Usr\breum02\Mijn Documenten\BD_WiKaDc\Projecten\2021_Werkplek-LCM-LAN\serpoorten-raw.txt" decimal="," thousands="." semicolon="1">
      <textFields count="5">
        <textField/>
        <textField/>
        <textField/>
        <textField/>
        <textField/>
      </textFields>
    </textPr>
  </connection>
  <connection id="2" xr16:uid="{00000000-0015-0000-FFFF-FFFF01000000}" name="tempie21" type="6" refreshedVersion="5" background="1" saveData="1">
    <textPr codePage="850" sourceFile="\\pc.belastingdienst.nl\Homes\Usr\breum02\Mijn Documenten\Desktop\tempie.txt" decimal="," thousands="." space="1" consecutive="1">
      <textFields count="3">
        <textField/>
        <textField/>
        <textField/>
      </textFields>
    </textPr>
  </connection>
</connections>
</file>

<file path=xl/sharedStrings.xml><?xml version="1.0" encoding="utf-8"?>
<sst xmlns="http://schemas.openxmlformats.org/spreadsheetml/2006/main" count="2070" uniqueCount="287">
  <si>
    <t>Locatie</t>
  </si>
  <si>
    <t>SER op SMF</t>
  </si>
  <si>
    <t>SER op MMF</t>
  </si>
  <si>
    <t>1G</t>
  </si>
  <si>
    <t>10G</t>
  </si>
  <si>
    <t>Locatie 1</t>
  </si>
  <si>
    <t>Locatie 2</t>
  </si>
  <si>
    <t>Locatie 3</t>
  </si>
  <si>
    <t>Locatie 4</t>
  </si>
  <si>
    <t>Locatie 5</t>
  </si>
  <si>
    <t>Locatie 6</t>
  </si>
  <si>
    <t>Locatie 7</t>
  </si>
  <si>
    <t>Locatie 8</t>
  </si>
  <si>
    <t>Locatie 9</t>
  </si>
  <si>
    <t>Locatie 10</t>
  </si>
  <si>
    <t>Locatie 11</t>
  </si>
  <si>
    <t>Locatie 12</t>
  </si>
  <si>
    <t>Locatie 13</t>
  </si>
  <si>
    <t>Locatie 14</t>
  </si>
  <si>
    <t>Locatie 15</t>
  </si>
  <si>
    <t>Locatie 16</t>
  </si>
  <si>
    <t>Locatie 17</t>
  </si>
  <si>
    <t>Locatie 18</t>
  </si>
  <si>
    <t>Locatie 19</t>
  </si>
  <si>
    <t>Locatie 20</t>
  </si>
  <si>
    <t>Locatie 21</t>
  </si>
  <si>
    <t>Locatie 22</t>
  </si>
  <si>
    <t>Locatie 23</t>
  </si>
  <si>
    <t>Locatie 24</t>
  </si>
  <si>
    <t>Locatie 25</t>
  </si>
  <si>
    <t>Locatie 26</t>
  </si>
  <si>
    <t>Locatie 27</t>
  </si>
  <si>
    <t>Locatie 28</t>
  </si>
  <si>
    <t>Locatie 29</t>
  </si>
  <si>
    <t>Locatie 30</t>
  </si>
  <si>
    <t>Locatie 31</t>
  </si>
  <si>
    <t>Locatie 32</t>
  </si>
  <si>
    <t>Locatie 33</t>
  </si>
  <si>
    <t>Locatie 34</t>
  </si>
  <si>
    <t>Locatie 35</t>
  </si>
  <si>
    <t>Locatie 36</t>
  </si>
  <si>
    <t>Locatie 37</t>
  </si>
  <si>
    <t>Locatie 38</t>
  </si>
  <si>
    <t>Locatie 39</t>
  </si>
  <si>
    <t>Locatie 40</t>
  </si>
  <si>
    <t>Locatie 41</t>
  </si>
  <si>
    <t>Locatie 42</t>
  </si>
  <si>
    <t>Locatie 43</t>
  </si>
  <si>
    <t>Locatie 44</t>
  </si>
  <si>
    <t>Locatie 45</t>
  </si>
  <si>
    <t>Locatie 46</t>
  </si>
  <si>
    <t>Locatie 47</t>
  </si>
  <si>
    <t>Locatie 48</t>
  </si>
  <si>
    <t>Locatie 49</t>
  </si>
  <si>
    <t>Locatie 50</t>
  </si>
  <si>
    <t>Locatie 51</t>
  </si>
  <si>
    <t>Locatie 52</t>
  </si>
  <si>
    <t>Locatie 53</t>
  </si>
  <si>
    <t>Locatie 54</t>
  </si>
  <si>
    <t>Locatie 55</t>
  </si>
  <si>
    <t>Locatie 56</t>
  </si>
  <si>
    <t>Locatie 57</t>
  </si>
  <si>
    <t>Locatie 58</t>
  </si>
  <si>
    <t>Locatie 59</t>
  </si>
  <si>
    <t>Locatie 60</t>
  </si>
  <si>
    <t>Locatie 61</t>
  </si>
  <si>
    <t>Locatie 62</t>
  </si>
  <si>
    <t>Locatie 63</t>
  </si>
  <si>
    <t>Locatie 64</t>
  </si>
  <si>
    <t>Locatie 65</t>
  </si>
  <si>
    <t>Locatie 66</t>
  </si>
  <si>
    <t>Locatie 67</t>
  </si>
  <si>
    <t>Locatie 68</t>
  </si>
  <si>
    <t>Locatie 69</t>
  </si>
  <si>
    <t>Locatie 70</t>
  </si>
  <si>
    <t>Locatie 71</t>
  </si>
  <si>
    <t>Locatie 72</t>
  </si>
  <si>
    <t>Locatie 73</t>
  </si>
  <si>
    <t>Locatie 74</t>
  </si>
  <si>
    <t>Locatie 75</t>
  </si>
  <si>
    <t>Locatie 76</t>
  </si>
  <si>
    <t>Locatie 77</t>
  </si>
  <si>
    <t>Locatie 78</t>
  </si>
  <si>
    <t>Locatie 79</t>
  </si>
  <si>
    <t>WAN interface</t>
  </si>
  <si>
    <t>1000000 Kbit/sec</t>
  </si>
  <si>
    <t>1000Mbps</t>
  </si>
  <si>
    <t>auto</t>
  </si>
  <si>
    <t>RJ45</t>
  </si>
  <si>
    <t>500000 Kbit/sec</t>
  </si>
  <si>
    <t>unknown media type</t>
  </si>
  <si>
    <t>200000 Kbit/sec</t>
  </si>
  <si>
    <t>100000 Kbit/sec</t>
  </si>
  <si>
    <t>100Mbps</t>
  </si>
  <si>
    <t>force-up</t>
  </si>
  <si>
    <t>10000 Kbit/sec</t>
  </si>
  <si>
    <t>WAN  Link Type</t>
  </si>
  <si>
    <t>WAN Speed L1</t>
  </si>
  <si>
    <t>WAN Bandwidth</t>
  </si>
  <si>
    <t>WAN Media Type</t>
  </si>
  <si>
    <t>2000000 Kbit/sec</t>
  </si>
  <si>
    <t>10Gbase-SR</t>
  </si>
  <si>
    <t>10000Mbps</t>
  </si>
  <si>
    <t>10GBase-SR</t>
  </si>
  <si>
    <t>1000Base-SX</t>
  </si>
  <si>
    <t>10000000 Kbit/sec</t>
  </si>
  <si>
    <t>1000Base-LX</t>
  </si>
  <si>
    <t>Opmerking glas</t>
  </si>
  <si>
    <t>MM Optics tbv SER</t>
  </si>
  <si>
    <t>SM Optics tbv SER</t>
  </si>
  <si>
    <t>Totaal poorten</t>
  </si>
  <si>
    <t>SER Distri 1</t>
  </si>
  <si>
    <t>SER Distri 2</t>
  </si>
  <si>
    <t>SER Distri 3</t>
  </si>
  <si>
    <t>SER Distri 4</t>
  </si>
  <si>
    <t>SER Distri 5</t>
  </si>
  <si>
    <t>SER Distri 6</t>
  </si>
  <si>
    <t>SER  Distri 7</t>
  </si>
  <si>
    <t>Distri aantal</t>
  </si>
  <si>
    <t>Huidige WAN Aansluitingen</t>
  </si>
  <si>
    <t>Stacks per locatie</t>
  </si>
  <si>
    <t>Totaal aantal stacks</t>
  </si>
  <si>
    <t>s01</t>
  </si>
  <si>
    <t>s02</t>
  </si>
  <si>
    <t>s11</t>
  </si>
  <si>
    <t>s12</t>
  </si>
  <si>
    <t>s13</t>
  </si>
  <si>
    <t>s21</t>
  </si>
  <si>
    <t>s22</t>
  </si>
  <si>
    <t>s31</t>
  </si>
  <si>
    <t>s32</t>
  </si>
  <si>
    <t>s41</t>
  </si>
  <si>
    <t>s42</t>
  </si>
  <si>
    <t>s51</t>
  </si>
  <si>
    <t>s52</t>
  </si>
  <si>
    <t>s61</t>
  </si>
  <si>
    <t>s62</t>
  </si>
  <si>
    <t>s71</t>
  </si>
  <si>
    <t>s72</t>
  </si>
  <si>
    <t>s33</t>
  </si>
  <si>
    <t>s43</t>
  </si>
  <si>
    <t>s53</t>
  </si>
  <si>
    <t>s14</t>
  </si>
  <si>
    <t>s16</t>
  </si>
  <si>
    <t>s17</t>
  </si>
  <si>
    <t>s18</t>
  </si>
  <si>
    <t>s19</t>
  </si>
  <si>
    <t>s23</t>
  </si>
  <si>
    <t>s15</t>
  </si>
  <si>
    <t>s54</t>
  </si>
  <si>
    <t>s63</t>
  </si>
  <si>
    <t>s81</t>
  </si>
  <si>
    <t>s91</t>
  </si>
  <si>
    <t>s03</t>
  </si>
  <si>
    <t>s04</t>
  </si>
  <si>
    <t>s24</t>
  </si>
  <si>
    <t>s25</t>
  </si>
  <si>
    <t>s26</t>
  </si>
  <si>
    <t>s06</t>
  </si>
  <si>
    <t>s07</t>
  </si>
  <si>
    <t>s34</t>
  </si>
  <si>
    <t>s35</t>
  </si>
  <si>
    <t>s36</t>
  </si>
  <si>
    <t>s37</t>
  </si>
  <si>
    <t>s38</t>
  </si>
  <si>
    <t>s82</t>
  </si>
  <si>
    <t>s92</t>
  </si>
  <si>
    <t>s27</t>
  </si>
  <si>
    <t>s05</t>
  </si>
  <si>
    <t>s44</t>
  </si>
  <si>
    <t>s64</t>
  </si>
  <si>
    <t>s10</t>
  </si>
  <si>
    <t>s47</t>
  </si>
  <si>
    <t>er1</t>
  </si>
  <si>
    <t>s83</t>
  </si>
  <si>
    <t>s55</t>
  </si>
  <si>
    <t>s08</t>
  </si>
  <si>
    <t>Stack</t>
  </si>
  <si>
    <t>Gewenste aantal WAN bouwblokken</t>
  </si>
  <si>
    <t>locatie 77</t>
  </si>
  <si>
    <t>ar1</t>
  </si>
  <si>
    <t>as1</t>
  </si>
  <si>
    <t>rr1</t>
  </si>
  <si>
    <t>ns1</t>
  </si>
  <si>
    <t>101</t>
  </si>
  <si>
    <t>2r1</t>
  </si>
  <si>
    <t>1s1</t>
  </si>
  <si>
    <t>102</t>
  </si>
  <si>
    <t>201</t>
  </si>
  <si>
    <t>lab</t>
  </si>
  <si>
    <t>111</t>
  </si>
  <si>
    <t>112</t>
  </si>
  <si>
    <t>121</t>
  </si>
  <si>
    <t>122</t>
  </si>
  <si>
    <t>131</t>
  </si>
  <si>
    <t>132</t>
  </si>
  <si>
    <t>141</t>
  </si>
  <si>
    <t>142</t>
  </si>
  <si>
    <t>151</t>
  </si>
  <si>
    <t>152</t>
  </si>
  <si>
    <t>161</t>
  </si>
  <si>
    <t>162</t>
  </si>
  <si>
    <t>171</t>
  </si>
  <si>
    <t>172</t>
  </si>
  <si>
    <t>181</t>
  </si>
  <si>
    <t>182</t>
  </si>
  <si>
    <t>191</t>
  </si>
  <si>
    <t>192</t>
  </si>
  <si>
    <t>ski</t>
  </si>
  <si>
    <t>dr1</t>
  </si>
  <si>
    <t>or1</t>
  </si>
  <si>
    <t>ms1</t>
  </si>
  <si>
    <t>pr1</t>
  </si>
  <si>
    <t>cr1</t>
  </si>
  <si>
    <t>ii1</t>
  </si>
  <si>
    <t>ir1</t>
  </si>
  <si>
    <t>sr1</t>
  </si>
  <si>
    <t>1s2</t>
  </si>
  <si>
    <t>241</t>
  </si>
  <si>
    <t>os1</t>
  </si>
  <si>
    <t>wr1</t>
  </si>
  <si>
    <t>ss1</t>
  </si>
  <si>
    <t>is1</t>
  </si>
  <si>
    <t>137</t>
  </si>
  <si>
    <t>138</t>
  </si>
  <si>
    <t>139</t>
  </si>
  <si>
    <t>xr1</t>
  </si>
  <si>
    <t>es1</t>
  </si>
  <si>
    <t>lr1</t>
  </si>
  <si>
    <t>3r1</t>
  </si>
  <si>
    <t>ts1</t>
  </si>
  <si>
    <t>bs1</t>
  </si>
  <si>
    <t>ls1</t>
  </si>
  <si>
    <t>0 - Rechtstreeks op KNT-VPN</t>
  </si>
  <si>
    <t>Opmerking</t>
  </si>
  <si>
    <t>situatie</t>
  </si>
  <si>
    <t>situatie 2</t>
  </si>
  <si>
    <t>situatie 3</t>
  </si>
  <si>
    <t>situatie 1</t>
  </si>
  <si>
    <t>Aantal SFP's</t>
  </si>
  <si>
    <t xml:space="preserve">LAN crypto </t>
  </si>
  <si>
    <t>1x D-A</t>
  </si>
  <si>
    <t>1x D-D</t>
  </si>
  <si>
    <t>Plaats</t>
  </si>
  <si>
    <t>Almelo</t>
  </si>
  <si>
    <t>Almere</t>
  </si>
  <si>
    <t>Amsterdam</t>
  </si>
  <si>
    <t>Apeldoorn</t>
  </si>
  <si>
    <t>Arnhem</t>
  </si>
  <si>
    <t>Breda</t>
  </si>
  <si>
    <t>Brunssum</t>
  </si>
  <si>
    <t>De Bilt</t>
  </si>
  <si>
    <t>De Lutte</t>
  </si>
  <si>
    <t>Schiphol</t>
  </si>
  <si>
    <t>Den Haag</t>
  </si>
  <si>
    <t>Den Helder</t>
  </si>
  <si>
    <t>Doetinchem</t>
  </si>
  <si>
    <t>Duiven</t>
  </si>
  <si>
    <t>Eelde</t>
  </si>
  <si>
    <t>Eemshaven</t>
  </si>
  <si>
    <t>Eindhoven</t>
  </si>
  <si>
    <t>Emmen</t>
  </si>
  <si>
    <t>Enschede</t>
  </si>
  <si>
    <t>Groningen</t>
  </si>
  <si>
    <t>Heerlen</t>
  </si>
  <si>
    <t>Hengelo</t>
  </si>
  <si>
    <t>Hoek van Holland</t>
  </si>
  <si>
    <t>Hoofddorp</t>
  </si>
  <si>
    <t>Hoorn</t>
  </si>
  <si>
    <t>IJmuiden</t>
  </si>
  <si>
    <t>Leeuwarden</t>
  </si>
  <si>
    <t>Maastricht-Airport</t>
  </si>
  <si>
    <t>Maastricht</t>
  </si>
  <si>
    <t>Middelburg</t>
  </si>
  <si>
    <t>Moerdijk</t>
  </si>
  <si>
    <t>Rotterdam</t>
  </si>
  <si>
    <t>Rotterdam-Europoort</t>
  </si>
  <si>
    <t>Son</t>
  </si>
  <si>
    <t>Utrecht</t>
  </si>
  <si>
    <t>Venlo</t>
  </si>
  <si>
    <t>Vlaardingen</t>
  </si>
  <si>
    <t>Vlissingen (Ritthem)</t>
  </si>
  <si>
    <t>Zwolle</t>
  </si>
  <si>
    <t>MER naar MER</t>
  </si>
  <si>
    <t>MMF</t>
  </si>
  <si>
    <t>5x SMF / 2x MMF</t>
  </si>
  <si>
    <t>1x SMF / 2 xMMF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</si>
</sst>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theme="2" tint="-0.499984740745262"/>
      <name val="Calibri"/>
      <family val="2"/>
      <scheme val="minor"/>
    </font>
    <font>
      <b/>
      <sz val="11"/>
      <name val="Calibri"/>
      <family val="2"/>
      <scheme val="minor"/>
    </font>
    <font>
      <b/>
      <sz val="11"/>
      <color theme="2" tint="-0.499984740745262"/>
      <name val="Calibri"/>
      <family val="2"/>
      <scheme val="minor"/>
    </font>
    <font>
      <sz val="9"/>
      <color theme="1"/>
      <name val="Calibri"/>
      <family val="2"/>
      <scheme val="minor"/>
    </font>
    <font>
      <sz val="10"/>
      <color rgb="FF3F4350"/>
      <name val="Open Sans"/>
      <family val="2"/>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center"/>
    </xf>
    <xf numFmtId="0" fontId="0" fillId="0" borderId="0" xfId="0" applyFont="1"/>
    <xf numFmtId="0" fontId="4" fillId="0" borderId="0" xfId="0" applyFont="1"/>
    <xf numFmtId="0" fontId="0" fillId="0" borderId="0" xfId="0" applyFont="1" applyFill="1" applyBorder="1"/>
    <xf numFmtId="0" fontId="0" fillId="0" borderId="0" xfId="0" applyFont="1" applyFill="1" applyAlignment="1">
      <alignment horizontal="center"/>
    </xf>
    <xf numFmtId="0" fontId="0" fillId="0" borderId="0" xfId="0" applyFont="1" applyAlignment="1">
      <alignment horizontal="center"/>
    </xf>
    <xf numFmtId="0" fontId="2" fillId="0" borderId="0" xfId="0" applyFont="1" applyAlignment="1">
      <alignment horizontal="center"/>
    </xf>
    <xf numFmtId="0" fontId="0" fillId="0" borderId="0" xfId="0" applyFont="1" applyBorder="1" applyAlignment="1">
      <alignment horizontal="center"/>
    </xf>
    <xf numFmtId="0" fontId="0" fillId="0" borderId="0" xfId="0" applyFont="1" applyFill="1"/>
    <xf numFmtId="0" fontId="0" fillId="0" borderId="0" xfId="0" applyFont="1" applyAlignment="1">
      <alignment horizontal="center" vertical="top"/>
    </xf>
    <xf numFmtId="0" fontId="7" fillId="0" borderId="0" xfId="0" applyFont="1" applyAlignment="1">
      <alignment horizontal="center"/>
    </xf>
    <xf numFmtId="0" fontId="8" fillId="0" borderId="0" xfId="0" applyFont="1"/>
    <xf numFmtId="0" fontId="1" fillId="4" borderId="0" xfId="0" applyFont="1" applyFill="1" applyBorder="1" applyProtection="1"/>
    <xf numFmtId="0" fontId="1" fillId="3" borderId="0" xfId="0" applyFont="1" applyFill="1" applyBorder="1" applyAlignment="1" applyProtection="1">
      <alignment horizontal="center"/>
    </xf>
    <xf numFmtId="0" fontId="0" fillId="0" borderId="0" xfId="0" applyFont="1" applyBorder="1" applyProtection="1"/>
    <xf numFmtId="0" fontId="0" fillId="0" borderId="0" xfId="0" applyFont="1" applyBorder="1" applyAlignment="1" applyProtection="1">
      <alignment horizontal="center"/>
    </xf>
    <xf numFmtId="0" fontId="0" fillId="0" borderId="0" xfId="0" applyFont="1" applyFill="1" applyBorder="1" applyProtection="1"/>
    <xf numFmtId="0" fontId="1" fillId="4" borderId="0" xfId="0" applyFont="1" applyFill="1" applyProtection="1"/>
    <xf numFmtId="0" fontId="6" fillId="4" borderId="0" xfId="0" applyFont="1" applyFill="1" applyProtection="1"/>
    <xf numFmtId="0" fontId="1" fillId="2" borderId="0" xfId="0" applyFont="1" applyFill="1" applyAlignment="1" applyProtection="1">
      <alignment horizontal="left"/>
    </xf>
    <xf numFmtId="0" fontId="1" fillId="4" borderId="0" xfId="0" applyFont="1" applyFill="1" applyAlignment="1" applyProtection="1">
      <alignment horizontal="left"/>
    </xf>
    <xf numFmtId="0" fontId="0" fillId="0" borderId="0" xfId="0" applyFont="1" applyProtection="1"/>
    <xf numFmtId="0" fontId="0" fillId="0" borderId="0" xfId="0" applyFont="1" applyFill="1" applyAlignment="1" applyProtection="1">
      <alignment horizontal="center"/>
    </xf>
    <xf numFmtId="0" fontId="0" fillId="0" borderId="0" xfId="0" applyFont="1" applyAlignment="1" applyProtection="1">
      <alignment horizontal="center"/>
    </xf>
    <xf numFmtId="0" fontId="0" fillId="0" borderId="0" xfId="0" applyFont="1" applyFill="1" applyProtection="1"/>
    <xf numFmtId="0" fontId="1" fillId="4" borderId="0" xfId="0" applyFont="1" applyFill="1" applyAlignment="1" applyProtection="1">
      <alignment horizontal="center"/>
    </xf>
    <xf numFmtId="0" fontId="5" fillId="2" borderId="0" xfId="0" applyFont="1" applyFill="1" applyAlignment="1" applyProtection="1">
      <alignment horizontal="center"/>
    </xf>
    <xf numFmtId="0" fontId="2" fillId="0" borderId="0" xfId="0" applyFont="1" applyFill="1" applyAlignment="1" applyProtection="1">
      <alignment horizontal="center"/>
    </xf>
    <xf numFmtId="0" fontId="0" fillId="0" borderId="0" xfId="0" applyFont="1" applyAlignment="1" applyProtection="1">
      <alignment horizontal="left"/>
    </xf>
    <xf numFmtId="0" fontId="2" fillId="0" borderId="0" xfId="0" applyFont="1" applyAlignment="1" applyProtection="1">
      <alignment horizontal="center"/>
    </xf>
    <xf numFmtId="0" fontId="1" fillId="2" borderId="0" xfId="0" applyFont="1" applyFill="1" applyAlignment="1" applyProtection="1">
      <alignment horizontal="center"/>
    </xf>
    <xf numFmtId="0" fontId="1" fillId="4" borderId="0" xfId="0" applyFont="1" applyFill="1" applyAlignment="1" applyProtection="1">
      <alignment horizontal="center" vertical="top"/>
    </xf>
    <xf numFmtId="0" fontId="1" fillId="2" borderId="0" xfId="0" applyFont="1" applyFill="1" applyAlignment="1" applyProtection="1">
      <alignment horizontal="center" vertical="top"/>
    </xf>
    <xf numFmtId="0" fontId="7" fillId="0" borderId="0" xfId="0" applyFont="1" applyFill="1" applyProtection="1"/>
    <xf numFmtId="0" fontId="0" fillId="0" borderId="0" xfId="0" applyFont="1" applyFill="1" applyAlignment="1" applyProtection="1">
      <alignment horizontal="center" vertical="top"/>
    </xf>
    <xf numFmtId="0" fontId="7" fillId="0" borderId="0" xfId="0" applyFont="1" applyAlignment="1" applyProtection="1">
      <alignment horizontal="center"/>
    </xf>
    <xf numFmtId="0" fontId="7" fillId="0" borderId="0" xfId="0" applyFont="1" applyFill="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21032</xdr:colOff>
      <xdr:row>1</xdr:row>
      <xdr:rowOff>21033</xdr:rowOff>
    </xdr:from>
    <xdr:to>
      <xdr:col>20</xdr:col>
      <xdr:colOff>28359</xdr:colOff>
      <xdr:row>6</xdr:row>
      <xdr:rowOff>150757</xdr:rowOff>
    </xdr:to>
    <xdr:sp macro="" textlink="">
      <xdr:nvSpPr>
        <xdr:cNvPr id="2" name="Tekstvak 1">
          <a:extLst>
            <a:ext uri="{FF2B5EF4-FFF2-40B4-BE49-F238E27FC236}">
              <a16:creationId xmlns:a16="http://schemas.microsoft.com/office/drawing/2014/main" id="{A6D013D9-B5C0-1132-1EB4-2D14DEE61F23}"/>
            </a:ext>
          </a:extLst>
        </xdr:cNvPr>
        <xdr:cNvSpPr txBox="1"/>
      </xdr:nvSpPr>
      <xdr:spPr>
        <a:xfrm>
          <a:off x="15514575" y="212904"/>
          <a:ext cx="4886320" cy="108907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a:t>
          </a:r>
          <a:r>
            <a:rPr lang="nl-NL" sz="1100" baseline="0"/>
            <a:t> overzicht toont per locatie het huidige aantal wan aansluitingen. Het aantal gewenste devices met WAN functionaliteit (dit is niet persé gelijk aan elkaar). We kennen namelijk ook locaties met één wan maar met twee wan devices (hotstandby).</a:t>
          </a:r>
          <a:br>
            <a:rPr lang="nl-NL" sz="1100" baseline="0"/>
          </a:br>
          <a:br>
            <a:rPr lang="nl-NL" sz="1100" baseline="0"/>
          </a:br>
          <a:br>
            <a:rPr lang="nl-NL" sz="1100" baseline="0"/>
          </a:br>
          <a:endParaRPr lang="nl-NL" sz="1100"/>
        </a:p>
      </xdr:txBody>
    </xdr:sp>
    <xdr:clientData/>
  </xdr:twoCellAnchor>
  <xdr:twoCellAnchor>
    <xdr:from>
      <xdr:col>11</xdr:col>
      <xdr:colOff>1432177</xdr:colOff>
      <xdr:row>7</xdr:row>
      <xdr:rowOff>178165</xdr:rowOff>
    </xdr:from>
    <xdr:to>
      <xdr:col>20</xdr:col>
      <xdr:colOff>0</xdr:colOff>
      <xdr:row>20</xdr:row>
      <xdr:rowOff>82230</xdr:rowOff>
    </xdr:to>
    <xdr:sp macro="" textlink="">
      <xdr:nvSpPr>
        <xdr:cNvPr id="3" name="Tekstvak 2">
          <a:extLst>
            <a:ext uri="{FF2B5EF4-FFF2-40B4-BE49-F238E27FC236}">
              <a16:creationId xmlns:a16="http://schemas.microsoft.com/office/drawing/2014/main" id="{95116B6F-17C9-26E0-EAAC-83D3755E106A}"/>
            </a:ext>
          </a:extLst>
        </xdr:cNvPr>
        <xdr:cNvSpPr txBox="1"/>
      </xdr:nvSpPr>
      <xdr:spPr>
        <a:xfrm>
          <a:off x="15486691" y="1521259"/>
          <a:ext cx="4885845" cy="240523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lAN crypto:</a:t>
          </a:r>
          <a:br>
            <a:rPr lang="nl-NL" sz="1100"/>
          </a:br>
          <a:r>
            <a:rPr lang="nl-NL" sz="1100"/>
            <a:t>Dit kenmerkt dat we voor die specifieke locatie de situatie hebben dat er verbindingen over ongecontroleerd gebied loopt. </a:t>
          </a:r>
        </a:p>
        <a:p>
          <a:endParaRPr lang="nl-NL" sz="1100"/>
        </a:p>
        <a:p>
          <a:r>
            <a:rPr lang="nl-NL" sz="1100"/>
            <a:t>Hier willen we dus lan crypto op de koppeling hebben.  </a:t>
          </a:r>
        </a:p>
        <a:p>
          <a:endParaRPr lang="nl-NL" sz="1100"/>
        </a:p>
        <a:p>
          <a:r>
            <a:rPr lang="nl-NL" sz="1100"/>
            <a:t>Er zijn twee situaties te onderscheiden:</a:t>
          </a:r>
        </a:p>
        <a:p>
          <a:endParaRPr lang="nl-NL" sz="1100"/>
        </a:p>
        <a:p>
          <a:r>
            <a:rPr lang="nl-NL" sz="1100"/>
            <a:t>1. de koppeling tussen 2 distributies steekt over op ongecontroleerd gebied (dus tussen 2 MER's) dit is aangeduid met D-D</a:t>
          </a:r>
        </a:p>
        <a:p>
          <a:endParaRPr lang="nl-NL" sz="1100"/>
        </a:p>
        <a:p>
          <a:r>
            <a:rPr lang="nl-NL" sz="1100"/>
            <a:t>2. de koppeling tussen een Distributie en een Access steekt over op ongecontroleerd gebied. (dus tussen MER en SER) dit is aangeduid met 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610913</xdr:colOff>
      <xdr:row>2</xdr:row>
      <xdr:rowOff>0</xdr:rowOff>
    </xdr:from>
    <xdr:to>
      <xdr:col>25</xdr:col>
      <xdr:colOff>6569</xdr:colOff>
      <xdr:row>13</xdr:row>
      <xdr:rowOff>183931</xdr:rowOff>
    </xdr:to>
    <xdr:sp macro="" textlink="">
      <xdr:nvSpPr>
        <xdr:cNvPr id="2" name="Tekstvak 1">
          <a:extLst>
            <a:ext uri="{FF2B5EF4-FFF2-40B4-BE49-F238E27FC236}">
              <a16:creationId xmlns:a16="http://schemas.microsoft.com/office/drawing/2014/main" id="{4416A5AD-3563-54BF-E3C6-D638435A17A1}"/>
            </a:ext>
          </a:extLst>
        </xdr:cNvPr>
        <xdr:cNvSpPr txBox="1"/>
      </xdr:nvSpPr>
      <xdr:spPr>
        <a:xfrm>
          <a:off x="14018172" y="381000"/>
          <a:ext cx="4893880" cy="227943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Per locatie in</a:t>
          </a:r>
          <a:r>
            <a:rPr lang="nl-NL" sz="1100" baseline="0"/>
            <a:t> kolom D het aantal devices met distributie functionaliteit</a:t>
          </a:r>
        </a:p>
        <a:p>
          <a:endParaRPr lang="nl-NL" sz="1100" baseline="0"/>
        </a:p>
        <a:p>
          <a:r>
            <a:rPr lang="nl-NL" sz="1100" baseline="0"/>
            <a:t>in de kolommen E t/m K het aantal access stacks per distributie (noodzakelijk om het minimaal aantal benodigde poorten op een distributie te bepalen) </a:t>
          </a:r>
          <a:br>
            <a:rPr lang="nl-NL" sz="1100" baseline="0"/>
          </a:br>
          <a:br>
            <a:rPr lang="nl-NL" sz="1100" baseline="0"/>
          </a:br>
          <a:r>
            <a:rPr lang="nl-NL" sz="1100" baseline="0"/>
            <a:t>Letop dat in de huidige situatie wij in een aantal gevallen een gecombineerde distributie / access hebben (hybride oplossing). In de huidige situatie komt dit enkel voor als er één distributie is (veelal de kleine locaties). Gevolg is dat je in kolom E soms een access device wordt geteld die eveneens een distributie is. Er worden dus meer functionaliteiten geteld.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180976</xdr:rowOff>
    </xdr:from>
    <xdr:to>
      <xdr:col>12</xdr:col>
      <xdr:colOff>0</xdr:colOff>
      <xdr:row>6</xdr:row>
      <xdr:rowOff>28576</xdr:rowOff>
    </xdr:to>
    <xdr:sp macro="" textlink="">
      <xdr:nvSpPr>
        <xdr:cNvPr id="2" name="Tekstvak 1">
          <a:extLst>
            <a:ext uri="{FF2B5EF4-FFF2-40B4-BE49-F238E27FC236}">
              <a16:creationId xmlns:a16="http://schemas.microsoft.com/office/drawing/2014/main" id="{84037CD2-FF41-0D92-ED85-60177804D3DA}"/>
            </a:ext>
          </a:extLst>
        </xdr:cNvPr>
        <xdr:cNvSpPr txBox="1"/>
      </xdr:nvSpPr>
      <xdr:spPr>
        <a:xfrm>
          <a:off x="2876550" y="180976"/>
          <a:ext cx="5486400" cy="9906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 betreft het aantal stacks per locatie.</a:t>
          </a:r>
          <a:r>
            <a:rPr lang="nl-NL" sz="1100" baseline="0"/>
            <a:t> Ook wel het aantal devices met een access functionaliteit. </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xdr:colOff>
      <xdr:row>1</xdr:row>
      <xdr:rowOff>9525</xdr:rowOff>
    </xdr:from>
    <xdr:to>
      <xdr:col>6</xdr:col>
      <xdr:colOff>57150</xdr:colOff>
      <xdr:row>9</xdr:row>
      <xdr:rowOff>171450</xdr:rowOff>
    </xdr:to>
    <xdr:sp macro="" textlink="">
      <xdr:nvSpPr>
        <xdr:cNvPr id="2" name="Tekstvak 1">
          <a:extLst>
            <a:ext uri="{FF2B5EF4-FFF2-40B4-BE49-F238E27FC236}">
              <a16:creationId xmlns:a16="http://schemas.microsoft.com/office/drawing/2014/main" id="{50B9DC27-120B-F0B4-DB9A-BAA3E07E5639}"/>
            </a:ext>
          </a:extLst>
        </xdr:cNvPr>
        <xdr:cNvSpPr txBox="1"/>
      </xdr:nvSpPr>
      <xdr:spPr>
        <a:xfrm>
          <a:off x="4086226" y="200025"/>
          <a:ext cx="1943099" cy="16859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combinaties kunnen bijvoorbeeld zijn:</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1-48 = 2x 24</a:t>
          </a:r>
          <a:endParaRPr lang="nl-NL">
            <a:effectLst/>
          </a:endParaRPr>
        </a:p>
        <a:p>
          <a:r>
            <a:rPr lang="nl-NL" sz="1100" baseline="0">
              <a:solidFill>
                <a:schemeClr val="dk1"/>
              </a:solidFill>
              <a:effectLst/>
              <a:latin typeface="+mn-lt"/>
              <a:ea typeface="+mn-ea"/>
              <a:cs typeface="+mn-cs"/>
            </a:rPr>
            <a:t>48-72 = 1x 24 + 1x 48 </a:t>
          </a:r>
          <a:endParaRPr lang="nl-NL">
            <a:effectLst/>
          </a:endParaRPr>
        </a:p>
        <a:p>
          <a:r>
            <a:rPr lang="nl-NL" sz="1100" baseline="0">
              <a:solidFill>
                <a:schemeClr val="dk1"/>
              </a:solidFill>
              <a:effectLst/>
              <a:latin typeface="+mn-lt"/>
              <a:ea typeface="+mn-ea"/>
              <a:cs typeface="+mn-cs"/>
            </a:rPr>
            <a:t>72 -92 = 2x 48 </a:t>
          </a:r>
          <a:endParaRPr lang="nl-NL">
            <a:effectLst/>
          </a:endParaRPr>
        </a:p>
        <a:p>
          <a:r>
            <a:rPr lang="nl-NL" sz="1100" baseline="0">
              <a:solidFill>
                <a:schemeClr val="dk1"/>
              </a:solidFill>
              <a:effectLst/>
              <a:latin typeface="+mn-lt"/>
              <a:ea typeface="+mn-ea"/>
              <a:cs typeface="+mn-cs"/>
            </a:rPr>
            <a:t>92-120 = 2x48 + 1x 24</a:t>
          </a:r>
          <a:endParaRPr lang="nl-NL">
            <a:effectLst/>
          </a:endParaRPr>
        </a:p>
        <a:p>
          <a:r>
            <a:rPr lang="nl-NL" sz="1100" baseline="0">
              <a:solidFill>
                <a:schemeClr val="dk1"/>
              </a:solidFill>
              <a:effectLst/>
              <a:latin typeface="+mn-lt"/>
              <a:ea typeface="+mn-ea"/>
              <a:cs typeface="+mn-cs"/>
            </a:rPr>
            <a:t>120-144 = 3x48 </a:t>
          </a:r>
          <a:endParaRPr lang="nl-NL">
            <a:effectLst/>
          </a:endParaRPr>
        </a:p>
        <a:p>
          <a:r>
            <a:rPr lang="nl-NL" sz="1100" baseline="0">
              <a:solidFill>
                <a:schemeClr val="dk1"/>
              </a:solidFill>
              <a:effectLst/>
              <a:latin typeface="+mn-lt"/>
              <a:ea typeface="+mn-ea"/>
              <a:cs typeface="+mn-cs"/>
            </a:rPr>
            <a:t>144-168 = 3x48 + 1x24 </a:t>
          </a:r>
          <a:endParaRPr lang="nl-NL">
            <a:effectLst/>
          </a:endParaRPr>
        </a:p>
        <a:p>
          <a:r>
            <a:rPr lang="nl-NL" sz="1100" baseline="0">
              <a:solidFill>
                <a:schemeClr val="dk1"/>
              </a:solidFill>
              <a:effectLst/>
              <a:latin typeface="+mn-lt"/>
              <a:ea typeface="+mn-ea"/>
              <a:cs typeface="+mn-cs"/>
            </a:rPr>
            <a:t>168-192 = 4x48</a:t>
          </a:r>
          <a:endParaRPr lang="nl-NL"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empie_1" connectionId="2"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erpoorten-raw" connectionId="1" xr16:uid="{00000000-0016-0000-0300-000001000000}" autoFormatId="16" applyNumberFormats="0" applyBorderFormats="0" applyFontFormats="0" applyPatternFormats="0" applyAlignmentFormats="0" applyWidthHeightFormats="0"/>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N83"/>
  <sheetViews>
    <sheetView tabSelected="1" topLeftCell="E1" zoomScale="110" zoomScaleNormal="110" workbookViewId="0">
      <pane ySplit="1" topLeftCell="A2" activePane="bottomLeft" state="frozen"/>
      <selection pane="bottomLeft" activeCell="E2" sqref="E2"/>
    </sheetView>
  </sheetViews>
  <sheetFormatPr defaultColWidth="9.140625" defaultRowHeight="15" x14ac:dyDescent="0.25"/>
  <cols>
    <col min="1" max="2" width="11.42578125" style="3" customWidth="1"/>
    <col min="3" max="3" width="22.85546875" style="7" customWidth="1"/>
    <col min="4" max="4" width="39.140625" style="7" bestFit="1" customWidth="1"/>
    <col min="5" max="5" width="18.85546875" style="7" bestFit="1" customWidth="1"/>
    <col min="6" max="6" width="18.85546875" style="11" bestFit="1" customWidth="1"/>
    <col min="7" max="7" width="16.28515625" style="11" customWidth="1"/>
    <col min="8" max="9" width="17.7109375" style="11" customWidth="1"/>
    <col min="10" max="11" width="18.42578125" style="11" customWidth="1"/>
    <col min="12" max="12" width="21.5703125" style="3" customWidth="1"/>
    <col min="13" max="16384" width="9.140625" style="3"/>
  </cols>
  <sheetData>
    <row r="1" spans="1:14" s="1" customFormat="1" x14ac:dyDescent="0.25">
      <c r="A1" s="19" t="s">
        <v>0</v>
      </c>
      <c r="B1" s="19" t="s">
        <v>243</v>
      </c>
      <c r="C1" s="27" t="s">
        <v>119</v>
      </c>
      <c r="D1" s="32" t="s">
        <v>178</v>
      </c>
      <c r="E1" s="27" t="s">
        <v>84</v>
      </c>
      <c r="F1" s="33" t="s">
        <v>96</v>
      </c>
      <c r="G1" s="33" t="s">
        <v>97</v>
      </c>
      <c r="H1" s="33" t="s">
        <v>98</v>
      </c>
      <c r="I1" s="34" t="s">
        <v>239</v>
      </c>
      <c r="J1" s="34" t="s">
        <v>99</v>
      </c>
      <c r="K1" s="34" t="s">
        <v>240</v>
      </c>
      <c r="L1" s="33" t="s">
        <v>234</v>
      </c>
    </row>
    <row r="2" spans="1:14" x14ac:dyDescent="0.25">
      <c r="A2" s="23" t="s">
        <v>5</v>
      </c>
      <c r="B2" s="35" t="s">
        <v>244</v>
      </c>
      <c r="C2" s="24">
        <v>1</v>
      </c>
      <c r="D2" s="24">
        <v>2</v>
      </c>
      <c r="E2" s="24" t="s">
        <v>3</v>
      </c>
      <c r="F2" s="36" t="s">
        <v>87</v>
      </c>
      <c r="G2" s="36" t="s">
        <v>86</v>
      </c>
      <c r="H2" s="36" t="s">
        <v>85</v>
      </c>
      <c r="I2" s="36">
        <f t="shared" ref="I2:I65" si="0">IF(J2="RJ45",0,D2)</f>
        <v>2</v>
      </c>
      <c r="J2" s="36" t="s">
        <v>104</v>
      </c>
      <c r="K2" s="37"/>
      <c r="L2" s="23"/>
    </row>
    <row r="3" spans="1:14" x14ac:dyDescent="0.25">
      <c r="A3" s="23" t="s">
        <v>6</v>
      </c>
      <c r="B3" s="35" t="s">
        <v>245</v>
      </c>
      <c r="C3" s="24">
        <v>1</v>
      </c>
      <c r="D3" s="24">
        <v>2</v>
      </c>
      <c r="E3" s="24" t="s">
        <v>3</v>
      </c>
      <c r="F3" s="36" t="s">
        <v>87</v>
      </c>
      <c r="G3" s="36" t="s">
        <v>86</v>
      </c>
      <c r="H3" s="36" t="s">
        <v>91</v>
      </c>
      <c r="I3" s="36">
        <f t="shared" si="0"/>
        <v>2</v>
      </c>
      <c r="J3" s="36" t="s">
        <v>104</v>
      </c>
      <c r="K3" s="37"/>
      <c r="L3" s="23"/>
    </row>
    <row r="4" spans="1:14" x14ac:dyDescent="0.25">
      <c r="A4" s="23" t="s">
        <v>7</v>
      </c>
      <c r="B4" s="35" t="s">
        <v>246</v>
      </c>
      <c r="C4" s="24">
        <v>2</v>
      </c>
      <c r="D4" s="24">
        <v>2</v>
      </c>
      <c r="E4" s="24" t="s">
        <v>4</v>
      </c>
      <c r="F4" s="36" t="s">
        <v>87</v>
      </c>
      <c r="G4" s="36" t="s">
        <v>102</v>
      </c>
      <c r="H4" s="36" t="s">
        <v>100</v>
      </c>
      <c r="I4" s="36">
        <f t="shared" si="0"/>
        <v>2</v>
      </c>
      <c r="J4" s="36" t="s">
        <v>101</v>
      </c>
      <c r="K4" s="37"/>
      <c r="L4" s="23"/>
    </row>
    <row r="5" spans="1:14" x14ac:dyDescent="0.25">
      <c r="A5" s="23" t="s">
        <v>8</v>
      </c>
      <c r="B5" s="35" t="s">
        <v>246</v>
      </c>
      <c r="C5" s="24">
        <v>1</v>
      </c>
      <c r="D5" s="24">
        <v>2</v>
      </c>
      <c r="E5" s="24" t="s">
        <v>3</v>
      </c>
      <c r="F5" s="36" t="s">
        <v>87</v>
      </c>
      <c r="G5" s="36" t="s">
        <v>86</v>
      </c>
      <c r="H5" s="36" t="s">
        <v>85</v>
      </c>
      <c r="I5" s="36">
        <f t="shared" si="0"/>
        <v>2</v>
      </c>
      <c r="J5" s="36" t="s">
        <v>104</v>
      </c>
      <c r="K5" s="37"/>
      <c r="L5" s="23"/>
    </row>
    <row r="6" spans="1:14" x14ac:dyDescent="0.25">
      <c r="A6" s="23" t="s">
        <v>9</v>
      </c>
      <c r="B6" s="35" t="s">
        <v>246</v>
      </c>
      <c r="C6" s="24">
        <v>1</v>
      </c>
      <c r="D6" s="24">
        <v>1</v>
      </c>
      <c r="E6" s="24" t="s">
        <v>3</v>
      </c>
      <c r="F6" s="36" t="s">
        <v>87</v>
      </c>
      <c r="G6" s="36" t="s">
        <v>86</v>
      </c>
      <c r="H6" s="36" t="s">
        <v>85</v>
      </c>
      <c r="I6" s="36">
        <f t="shared" si="0"/>
        <v>1</v>
      </c>
      <c r="J6" s="36" t="s">
        <v>104</v>
      </c>
      <c r="K6" s="37"/>
      <c r="L6" s="23"/>
    </row>
    <row r="7" spans="1:14" x14ac:dyDescent="0.25">
      <c r="A7" s="23" t="s">
        <v>10</v>
      </c>
      <c r="B7" s="35" t="s">
        <v>247</v>
      </c>
      <c r="C7" s="24">
        <v>1</v>
      </c>
      <c r="D7" s="24">
        <v>1</v>
      </c>
      <c r="E7" s="24" t="s">
        <v>3</v>
      </c>
      <c r="F7" s="36" t="s">
        <v>87</v>
      </c>
      <c r="G7" s="36" t="s">
        <v>86</v>
      </c>
      <c r="H7" s="36" t="s">
        <v>85</v>
      </c>
      <c r="I7" s="36">
        <f t="shared" si="0"/>
        <v>1</v>
      </c>
      <c r="J7" s="36" t="s">
        <v>104</v>
      </c>
      <c r="K7" s="37" t="s">
        <v>241</v>
      </c>
      <c r="L7" s="23"/>
    </row>
    <row r="8" spans="1:14" x14ac:dyDescent="0.25">
      <c r="A8" s="23" t="s">
        <v>11</v>
      </c>
      <c r="B8" s="35" t="s">
        <v>247</v>
      </c>
      <c r="C8" s="24" t="s">
        <v>233</v>
      </c>
      <c r="D8" s="24">
        <v>0</v>
      </c>
      <c r="E8" s="24" t="s">
        <v>4</v>
      </c>
      <c r="F8" s="36" t="s">
        <v>87</v>
      </c>
      <c r="G8" s="36" t="s">
        <v>102</v>
      </c>
      <c r="H8" s="36" t="s">
        <v>105</v>
      </c>
      <c r="I8" s="36">
        <f t="shared" si="0"/>
        <v>0</v>
      </c>
      <c r="J8" s="36" t="s">
        <v>101</v>
      </c>
      <c r="K8" s="37"/>
      <c r="L8" s="23"/>
    </row>
    <row r="9" spans="1:14" x14ac:dyDescent="0.25">
      <c r="A9" s="23" t="s">
        <v>12</v>
      </c>
      <c r="B9" s="35" t="s">
        <v>247</v>
      </c>
      <c r="C9" s="24" t="s">
        <v>233</v>
      </c>
      <c r="D9" s="24">
        <v>2</v>
      </c>
      <c r="E9" s="24" t="s">
        <v>3</v>
      </c>
      <c r="F9" s="36" t="s">
        <v>87</v>
      </c>
      <c r="G9" s="36" t="s">
        <v>86</v>
      </c>
      <c r="H9" s="36" t="s">
        <v>85</v>
      </c>
      <c r="I9" s="36">
        <f t="shared" si="0"/>
        <v>2</v>
      </c>
      <c r="J9" s="36" t="s">
        <v>106</v>
      </c>
      <c r="K9" s="37"/>
      <c r="L9" s="23"/>
    </row>
    <row r="10" spans="1:14" x14ac:dyDescent="0.25">
      <c r="A10" s="26" t="s">
        <v>13</v>
      </c>
      <c r="B10" s="35" t="s">
        <v>247</v>
      </c>
      <c r="C10" s="24">
        <v>1</v>
      </c>
      <c r="D10" s="24">
        <v>1</v>
      </c>
      <c r="E10" s="24" t="s">
        <v>3</v>
      </c>
      <c r="F10" s="36" t="s">
        <v>94</v>
      </c>
      <c r="G10" s="36" t="s">
        <v>93</v>
      </c>
      <c r="H10" s="36" t="s">
        <v>95</v>
      </c>
      <c r="I10" s="36">
        <f t="shared" si="0"/>
        <v>0</v>
      </c>
      <c r="J10" s="36" t="s">
        <v>88</v>
      </c>
      <c r="K10" s="37"/>
      <c r="L10" s="23"/>
    </row>
    <row r="11" spans="1:14" x14ac:dyDescent="0.25">
      <c r="A11" s="26" t="s">
        <v>14</v>
      </c>
      <c r="B11" s="35" t="s">
        <v>247</v>
      </c>
      <c r="C11" s="24">
        <v>1</v>
      </c>
      <c r="D11" s="24">
        <v>1</v>
      </c>
      <c r="E11" s="24" t="s">
        <v>3</v>
      </c>
      <c r="F11" s="36" t="s">
        <v>94</v>
      </c>
      <c r="G11" s="36" t="s">
        <v>93</v>
      </c>
      <c r="H11" s="36" t="s">
        <v>95</v>
      </c>
      <c r="I11" s="36">
        <f t="shared" si="0"/>
        <v>0</v>
      </c>
      <c r="J11" s="36" t="s">
        <v>88</v>
      </c>
      <c r="K11" s="37"/>
      <c r="L11" s="23"/>
    </row>
    <row r="12" spans="1:14" ht="15.75" x14ac:dyDescent="0.3">
      <c r="A12" s="26" t="s">
        <v>15</v>
      </c>
      <c r="B12" s="35" t="s">
        <v>247</v>
      </c>
      <c r="C12" s="24" t="s">
        <v>233</v>
      </c>
      <c r="D12" s="24">
        <v>0</v>
      </c>
      <c r="E12" s="24" t="s">
        <v>4</v>
      </c>
      <c r="F12" s="36" t="s">
        <v>87</v>
      </c>
      <c r="G12" s="36" t="s">
        <v>102</v>
      </c>
      <c r="H12" s="36" t="s">
        <v>105</v>
      </c>
      <c r="I12" s="36">
        <f t="shared" si="0"/>
        <v>0</v>
      </c>
      <c r="J12" s="36" t="s">
        <v>101</v>
      </c>
      <c r="K12" s="37"/>
      <c r="L12" s="23"/>
      <c r="N12" s="13"/>
    </row>
    <row r="13" spans="1:14" x14ac:dyDescent="0.25">
      <c r="A13" s="26" t="s">
        <v>16</v>
      </c>
      <c r="B13" s="35" t="s">
        <v>248</v>
      </c>
      <c r="C13" s="24">
        <v>1</v>
      </c>
      <c r="D13" s="24">
        <v>2</v>
      </c>
      <c r="E13" s="24" t="s">
        <v>3</v>
      </c>
      <c r="F13" s="36" t="s">
        <v>87</v>
      </c>
      <c r="G13" s="36" t="s">
        <v>86</v>
      </c>
      <c r="H13" s="36" t="s">
        <v>89</v>
      </c>
      <c r="I13" s="36">
        <f t="shared" si="0"/>
        <v>2</v>
      </c>
      <c r="J13" s="36" t="s">
        <v>104</v>
      </c>
      <c r="K13" s="37"/>
      <c r="L13" s="23"/>
    </row>
    <row r="14" spans="1:14" x14ac:dyDescent="0.25">
      <c r="A14" s="26" t="s">
        <v>17</v>
      </c>
      <c r="B14" s="35" t="s">
        <v>248</v>
      </c>
      <c r="C14" s="24">
        <v>1</v>
      </c>
      <c r="D14" s="24">
        <v>2</v>
      </c>
      <c r="E14" s="24" t="s">
        <v>3</v>
      </c>
      <c r="F14" s="36" t="s">
        <v>87</v>
      </c>
      <c r="G14" s="36" t="s">
        <v>86</v>
      </c>
      <c r="H14" s="36" t="s">
        <v>89</v>
      </c>
      <c r="I14" s="36">
        <f t="shared" si="0"/>
        <v>2</v>
      </c>
      <c r="J14" s="36" t="s">
        <v>104</v>
      </c>
      <c r="K14" s="37"/>
      <c r="L14" s="23"/>
    </row>
    <row r="15" spans="1:14" x14ac:dyDescent="0.25">
      <c r="A15" s="26" t="s">
        <v>18</v>
      </c>
      <c r="B15" s="35" t="s">
        <v>248</v>
      </c>
      <c r="C15" s="24">
        <v>1</v>
      </c>
      <c r="D15" s="24">
        <v>2</v>
      </c>
      <c r="E15" s="24" t="s">
        <v>3</v>
      </c>
      <c r="F15" s="36" t="s">
        <v>87</v>
      </c>
      <c r="G15" s="36" t="s">
        <v>86</v>
      </c>
      <c r="H15" s="36" t="s">
        <v>85</v>
      </c>
      <c r="I15" s="36">
        <f t="shared" si="0"/>
        <v>2</v>
      </c>
      <c r="J15" s="36" t="s">
        <v>104</v>
      </c>
      <c r="K15" s="37"/>
      <c r="L15" s="23"/>
    </row>
    <row r="16" spans="1:14" x14ac:dyDescent="0.25">
      <c r="A16" s="26" t="s">
        <v>19</v>
      </c>
      <c r="B16" s="35" t="s">
        <v>249</v>
      </c>
      <c r="C16" s="24">
        <v>2</v>
      </c>
      <c r="D16" s="24">
        <v>2</v>
      </c>
      <c r="E16" s="24" t="s">
        <v>4</v>
      </c>
      <c r="F16" s="36" t="s">
        <v>87</v>
      </c>
      <c r="G16" s="36" t="s">
        <v>102</v>
      </c>
      <c r="H16" s="36" t="s">
        <v>100</v>
      </c>
      <c r="I16" s="36">
        <f t="shared" si="0"/>
        <v>2</v>
      </c>
      <c r="J16" s="36" t="s">
        <v>103</v>
      </c>
      <c r="K16" s="37"/>
      <c r="L16" s="23"/>
    </row>
    <row r="17" spans="1:12" x14ac:dyDescent="0.25">
      <c r="A17" s="26" t="s">
        <v>20</v>
      </c>
      <c r="B17" s="35" t="s">
        <v>249</v>
      </c>
      <c r="C17" s="24">
        <v>1</v>
      </c>
      <c r="D17" s="24">
        <v>2</v>
      </c>
      <c r="E17" s="24" t="s">
        <v>3</v>
      </c>
      <c r="F17" s="36" t="s">
        <v>87</v>
      </c>
      <c r="G17" s="36" t="s">
        <v>86</v>
      </c>
      <c r="H17" s="36" t="s">
        <v>91</v>
      </c>
      <c r="I17" s="36">
        <f t="shared" si="0"/>
        <v>0</v>
      </c>
      <c r="J17" s="36" t="s">
        <v>88</v>
      </c>
      <c r="K17" s="37"/>
      <c r="L17" s="23"/>
    </row>
    <row r="18" spans="1:12" x14ac:dyDescent="0.25">
      <c r="A18" s="26" t="s">
        <v>21</v>
      </c>
      <c r="B18" s="35" t="s">
        <v>250</v>
      </c>
      <c r="C18" s="24">
        <v>1</v>
      </c>
      <c r="D18" s="24">
        <v>1</v>
      </c>
      <c r="E18" s="24" t="s">
        <v>3</v>
      </c>
      <c r="F18" s="36" t="s">
        <v>94</v>
      </c>
      <c r="G18" s="36" t="s">
        <v>93</v>
      </c>
      <c r="H18" s="36" t="s">
        <v>95</v>
      </c>
      <c r="I18" s="36">
        <f t="shared" si="0"/>
        <v>0</v>
      </c>
      <c r="J18" s="36" t="s">
        <v>88</v>
      </c>
      <c r="K18" s="37" t="s">
        <v>241</v>
      </c>
      <c r="L18" s="23"/>
    </row>
    <row r="19" spans="1:12" x14ac:dyDescent="0.25">
      <c r="A19" s="26" t="s">
        <v>22</v>
      </c>
      <c r="B19" s="35" t="s">
        <v>251</v>
      </c>
      <c r="C19" s="24">
        <v>1</v>
      </c>
      <c r="D19" s="24">
        <v>1</v>
      </c>
      <c r="E19" s="24" t="s">
        <v>3</v>
      </c>
      <c r="F19" s="36" t="s">
        <v>94</v>
      </c>
      <c r="G19" s="36" t="s">
        <v>93</v>
      </c>
      <c r="H19" s="36" t="s">
        <v>92</v>
      </c>
      <c r="I19" s="36">
        <f t="shared" si="0"/>
        <v>0</v>
      </c>
      <c r="J19" s="36" t="s">
        <v>88</v>
      </c>
      <c r="K19" s="37"/>
      <c r="L19" s="23"/>
    </row>
    <row r="20" spans="1:12" x14ac:dyDescent="0.25">
      <c r="A20" s="26" t="s">
        <v>23</v>
      </c>
      <c r="B20" s="35" t="s">
        <v>252</v>
      </c>
      <c r="C20" s="24">
        <v>1</v>
      </c>
      <c r="D20" s="24">
        <v>1</v>
      </c>
      <c r="E20" s="24" t="s">
        <v>3</v>
      </c>
      <c r="F20" s="36" t="s">
        <v>94</v>
      </c>
      <c r="G20" s="36" t="s">
        <v>93</v>
      </c>
      <c r="H20" s="36" t="s">
        <v>92</v>
      </c>
      <c r="I20" s="36">
        <f t="shared" si="0"/>
        <v>0</v>
      </c>
      <c r="J20" s="36" t="s">
        <v>88</v>
      </c>
      <c r="K20" s="37"/>
      <c r="L20" s="23"/>
    </row>
    <row r="21" spans="1:12" x14ac:dyDescent="0.25">
      <c r="A21" s="26" t="s">
        <v>24</v>
      </c>
      <c r="B21" s="35" t="s">
        <v>253</v>
      </c>
      <c r="C21" s="24">
        <v>1</v>
      </c>
      <c r="D21" s="24">
        <v>2</v>
      </c>
      <c r="E21" s="24" t="s">
        <v>3</v>
      </c>
      <c r="F21" s="36" t="s">
        <v>87</v>
      </c>
      <c r="G21" s="36" t="s">
        <v>86</v>
      </c>
      <c r="H21" s="36" t="s">
        <v>85</v>
      </c>
      <c r="I21" s="36">
        <f t="shared" si="0"/>
        <v>2</v>
      </c>
      <c r="J21" s="36" t="s">
        <v>104</v>
      </c>
      <c r="K21" s="38"/>
      <c r="L21" s="23"/>
    </row>
    <row r="22" spans="1:12" x14ac:dyDescent="0.25">
      <c r="A22" s="26" t="s">
        <v>25</v>
      </c>
      <c r="B22" s="35" t="s">
        <v>254</v>
      </c>
      <c r="C22" s="24">
        <v>1</v>
      </c>
      <c r="D22" s="24">
        <v>2</v>
      </c>
      <c r="E22" s="24" t="s">
        <v>3</v>
      </c>
      <c r="F22" s="36" t="s">
        <v>87</v>
      </c>
      <c r="G22" s="36" t="s">
        <v>86</v>
      </c>
      <c r="H22" s="36" t="s">
        <v>92</v>
      </c>
      <c r="I22" s="36">
        <f t="shared" si="0"/>
        <v>0</v>
      </c>
      <c r="J22" s="36" t="s">
        <v>88</v>
      </c>
      <c r="K22" s="37"/>
      <c r="L22" s="23"/>
    </row>
    <row r="23" spans="1:12" x14ac:dyDescent="0.25">
      <c r="A23" s="26" t="s">
        <v>26</v>
      </c>
      <c r="B23" s="35" t="s">
        <v>254</v>
      </c>
      <c r="C23" s="24">
        <v>1</v>
      </c>
      <c r="D23" s="24">
        <v>1</v>
      </c>
      <c r="E23" s="24" t="s">
        <v>3</v>
      </c>
      <c r="F23" s="36" t="s">
        <v>94</v>
      </c>
      <c r="G23" s="36" t="s">
        <v>93</v>
      </c>
      <c r="H23" s="36" t="s">
        <v>92</v>
      </c>
      <c r="I23" s="36">
        <f t="shared" si="0"/>
        <v>0</v>
      </c>
      <c r="J23" s="36" t="s">
        <v>88</v>
      </c>
      <c r="K23" s="37"/>
      <c r="L23" s="23"/>
    </row>
    <row r="24" spans="1:12" x14ac:dyDescent="0.25">
      <c r="A24" s="26" t="s">
        <v>27</v>
      </c>
      <c r="B24" s="35" t="s">
        <v>254</v>
      </c>
      <c r="C24" s="24">
        <v>1</v>
      </c>
      <c r="D24" s="24">
        <v>2</v>
      </c>
      <c r="E24" s="24" t="s">
        <v>3</v>
      </c>
      <c r="F24" s="36" t="s">
        <v>87</v>
      </c>
      <c r="G24" s="36" t="s">
        <v>86</v>
      </c>
      <c r="H24" s="36" t="s">
        <v>85</v>
      </c>
      <c r="I24" s="36">
        <f t="shared" si="0"/>
        <v>2</v>
      </c>
      <c r="J24" s="36" t="s">
        <v>104</v>
      </c>
      <c r="K24" s="37"/>
      <c r="L24" s="23"/>
    </row>
    <row r="25" spans="1:12" x14ac:dyDescent="0.25">
      <c r="A25" s="26" t="s">
        <v>28</v>
      </c>
      <c r="B25" s="35" t="s">
        <v>255</v>
      </c>
      <c r="C25" s="24">
        <v>1</v>
      </c>
      <c r="D25" s="24">
        <v>1</v>
      </c>
      <c r="E25" s="24" t="s">
        <v>3</v>
      </c>
      <c r="F25" s="36" t="s">
        <v>94</v>
      </c>
      <c r="G25" s="36" t="s">
        <v>93</v>
      </c>
      <c r="H25" s="36" t="s">
        <v>95</v>
      </c>
      <c r="I25" s="36">
        <f t="shared" si="0"/>
        <v>0</v>
      </c>
      <c r="J25" s="36" t="s">
        <v>88</v>
      </c>
      <c r="K25" s="37"/>
      <c r="L25" s="23"/>
    </row>
    <row r="26" spans="1:12" x14ac:dyDescent="0.25">
      <c r="A26" s="26" t="s">
        <v>29</v>
      </c>
      <c r="B26" s="35" t="s">
        <v>256</v>
      </c>
      <c r="C26" s="24">
        <v>1</v>
      </c>
      <c r="D26" s="24">
        <v>2</v>
      </c>
      <c r="E26" s="24" t="s">
        <v>3</v>
      </c>
      <c r="F26" s="36" t="s">
        <v>87</v>
      </c>
      <c r="G26" s="36" t="s">
        <v>86</v>
      </c>
      <c r="H26" s="36" t="s">
        <v>91</v>
      </c>
      <c r="I26" s="36">
        <f t="shared" si="0"/>
        <v>2</v>
      </c>
      <c r="J26" s="36" t="s">
        <v>104</v>
      </c>
      <c r="K26" s="37"/>
      <c r="L26" s="23"/>
    </row>
    <row r="27" spans="1:12" x14ac:dyDescent="0.25">
      <c r="A27" s="26" t="s">
        <v>30</v>
      </c>
      <c r="B27" s="35" t="s">
        <v>257</v>
      </c>
      <c r="C27" s="24">
        <v>1</v>
      </c>
      <c r="D27" s="24">
        <v>1</v>
      </c>
      <c r="E27" s="24" t="s">
        <v>3</v>
      </c>
      <c r="F27" s="36" t="s">
        <v>94</v>
      </c>
      <c r="G27" s="36" t="s">
        <v>93</v>
      </c>
      <c r="H27" s="36" t="s">
        <v>92</v>
      </c>
      <c r="I27" s="36">
        <f t="shared" si="0"/>
        <v>0</v>
      </c>
      <c r="J27" s="36" t="s">
        <v>88</v>
      </c>
      <c r="K27" s="37"/>
      <c r="L27" s="23"/>
    </row>
    <row r="28" spans="1:12" x14ac:dyDescent="0.25">
      <c r="A28" s="26" t="s">
        <v>31</v>
      </c>
      <c r="B28" s="35" t="s">
        <v>258</v>
      </c>
      <c r="C28" s="24">
        <v>1</v>
      </c>
      <c r="D28" s="24">
        <v>1</v>
      </c>
      <c r="E28" s="24" t="s">
        <v>3</v>
      </c>
      <c r="F28" s="36" t="s">
        <v>94</v>
      </c>
      <c r="G28" s="36" t="s">
        <v>93</v>
      </c>
      <c r="H28" s="36" t="s">
        <v>92</v>
      </c>
      <c r="I28" s="36">
        <f t="shared" si="0"/>
        <v>0</v>
      </c>
      <c r="J28" s="36" t="s">
        <v>88</v>
      </c>
      <c r="K28" s="37"/>
      <c r="L28" s="23"/>
    </row>
    <row r="29" spans="1:12" x14ac:dyDescent="0.25">
      <c r="A29" s="26" t="s">
        <v>32</v>
      </c>
      <c r="B29" s="35" t="s">
        <v>259</v>
      </c>
      <c r="C29" s="24">
        <v>1</v>
      </c>
      <c r="D29" s="24">
        <v>1</v>
      </c>
      <c r="E29" s="24" t="s">
        <v>3</v>
      </c>
      <c r="F29" s="36" t="s">
        <v>94</v>
      </c>
      <c r="G29" s="36" t="s">
        <v>93</v>
      </c>
      <c r="H29" s="36" t="s">
        <v>92</v>
      </c>
      <c r="I29" s="36">
        <f t="shared" si="0"/>
        <v>0</v>
      </c>
      <c r="J29" s="36" t="s">
        <v>88</v>
      </c>
      <c r="K29" s="37"/>
      <c r="L29" s="23"/>
    </row>
    <row r="30" spans="1:12" x14ac:dyDescent="0.25">
      <c r="A30" s="26" t="s">
        <v>33</v>
      </c>
      <c r="B30" s="35" t="s">
        <v>260</v>
      </c>
      <c r="C30" s="24">
        <v>2</v>
      </c>
      <c r="D30" s="24">
        <v>2</v>
      </c>
      <c r="E30" s="24" t="s">
        <v>4</v>
      </c>
      <c r="F30" s="36" t="s">
        <v>87</v>
      </c>
      <c r="G30" s="36" t="s">
        <v>102</v>
      </c>
      <c r="H30" s="36" t="s">
        <v>100</v>
      </c>
      <c r="I30" s="36">
        <f t="shared" si="0"/>
        <v>2</v>
      </c>
      <c r="J30" s="36" t="s">
        <v>101</v>
      </c>
      <c r="K30" s="37"/>
      <c r="L30" s="23"/>
    </row>
    <row r="31" spans="1:12" x14ac:dyDescent="0.25">
      <c r="A31" s="26" t="s">
        <v>34</v>
      </c>
      <c r="B31" s="35" t="s">
        <v>260</v>
      </c>
      <c r="C31" s="24">
        <v>2</v>
      </c>
      <c r="D31" s="24">
        <v>2</v>
      </c>
      <c r="E31" s="24" t="s">
        <v>4</v>
      </c>
      <c r="F31" s="36" t="s">
        <v>87</v>
      </c>
      <c r="G31" s="36" t="s">
        <v>102</v>
      </c>
      <c r="H31" s="36" t="s">
        <v>100</v>
      </c>
      <c r="I31" s="36">
        <f t="shared" si="0"/>
        <v>2</v>
      </c>
      <c r="J31" s="36" t="s">
        <v>101</v>
      </c>
      <c r="K31" s="37" t="s">
        <v>241</v>
      </c>
      <c r="L31" s="23"/>
    </row>
    <row r="32" spans="1:12" x14ac:dyDescent="0.25">
      <c r="A32" s="26" t="s">
        <v>35</v>
      </c>
      <c r="B32" s="35" t="s">
        <v>260</v>
      </c>
      <c r="C32" s="24">
        <v>1</v>
      </c>
      <c r="D32" s="24">
        <v>1</v>
      </c>
      <c r="E32" s="24" t="s">
        <v>3</v>
      </c>
      <c r="F32" s="36" t="s">
        <v>94</v>
      </c>
      <c r="G32" s="36" t="s">
        <v>93</v>
      </c>
      <c r="H32" s="36" t="s">
        <v>92</v>
      </c>
      <c r="I32" s="36">
        <f t="shared" si="0"/>
        <v>0</v>
      </c>
      <c r="J32" s="36" t="s">
        <v>88</v>
      </c>
      <c r="K32" s="37"/>
      <c r="L32" s="23"/>
    </row>
    <row r="33" spans="1:12" x14ac:dyDescent="0.25">
      <c r="A33" s="26" t="s">
        <v>36</v>
      </c>
      <c r="B33" s="35" t="s">
        <v>260</v>
      </c>
      <c r="C33" s="24">
        <v>1</v>
      </c>
      <c r="D33" s="24">
        <v>1</v>
      </c>
      <c r="E33" s="24" t="s">
        <v>3</v>
      </c>
      <c r="F33" s="36" t="s">
        <v>94</v>
      </c>
      <c r="G33" s="36" t="s">
        <v>93</v>
      </c>
      <c r="H33" s="36" t="s">
        <v>92</v>
      </c>
      <c r="I33" s="36">
        <f t="shared" si="0"/>
        <v>0</v>
      </c>
      <c r="J33" s="36" t="s">
        <v>88</v>
      </c>
      <c r="K33" s="37"/>
      <c r="L33" s="23"/>
    </row>
    <row r="34" spans="1:12" x14ac:dyDescent="0.25">
      <c r="A34" s="26" t="s">
        <v>37</v>
      </c>
      <c r="B34" s="35" t="s">
        <v>260</v>
      </c>
      <c r="C34" s="24">
        <v>1</v>
      </c>
      <c r="D34" s="24">
        <v>2</v>
      </c>
      <c r="E34" s="24" t="s">
        <v>3</v>
      </c>
      <c r="F34" s="36" t="s">
        <v>87</v>
      </c>
      <c r="G34" s="36" t="s">
        <v>86</v>
      </c>
      <c r="H34" s="36" t="s">
        <v>85</v>
      </c>
      <c r="I34" s="36">
        <f t="shared" si="0"/>
        <v>2</v>
      </c>
      <c r="J34" s="36" t="s">
        <v>104</v>
      </c>
      <c r="K34" s="37"/>
      <c r="L34" s="23"/>
    </row>
    <row r="35" spans="1:12" x14ac:dyDescent="0.25">
      <c r="A35" s="26" t="s">
        <v>38</v>
      </c>
      <c r="B35" s="35" t="s">
        <v>261</v>
      </c>
      <c r="C35" s="24">
        <v>1</v>
      </c>
      <c r="D35" s="24">
        <v>2</v>
      </c>
      <c r="E35" s="24" t="s">
        <v>3</v>
      </c>
      <c r="F35" s="36" t="s">
        <v>87</v>
      </c>
      <c r="G35" s="36" t="s">
        <v>86</v>
      </c>
      <c r="H35" s="36" t="s">
        <v>89</v>
      </c>
      <c r="I35" s="36">
        <f t="shared" si="0"/>
        <v>2</v>
      </c>
      <c r="J35" s="36" t="s">
        <v>90</v>
      </c>
      <c r="K35" s="37"/>
      <c r="L35" s="23"/>
    </row>
    <row r="36" spans="1:12" x14ac:dyDescent="0.25">
      <c r="A36" s="26" t="s">
        <v>39</v>
      </c>
      <c r="B36" s="35" t="s">
        <v>261</v>
      </c>
      <c r="C36" s="24">
        <v>1</v>
      </c>
      <c r="D36" s="24">
        <v>1</v>
      </c>
      <c r="E36" s="24" t="s">
        <v>3</v>
      </c>
      <c r="F36" s="36" t="s">
        <v>94</v>
      </c>
      <c r="G36" s="36" t="s">
        <v>93</v>
      </c>
      <c r="H36" s="36" t="s">
        <v>92</v>
      </c>
      <c r="I36" s="36">
        <f t="shared" si="0"/>
        <v>0</v>
      </c>
      <c r="J36" s="36" t="s">
        <v>88</v>
      </c>
      <c r="K36" s="37"/>
      <c r="L36" s="23"/>
    </row>
    <row r="37" spans="1:12" x14ac:dyDescent="0.25">
      <c r="A37" s="26" t="s">
        <v>40</v>
      </c>
      <c r="B37" s="35" t="s">
        <v>262</v>
      </c>
      <c r="C37" s="24">
        <v>2</v>
      </c>
      <c r="D37" s="24">
        <v>2</v>
      </c>
      <c r="E37" s="24" t="s">
        <v>4</v>
      </c>
      <c r="F37" s="36" t="s">
        <v>87</v>
      </c>
      <c r="G37" s="36" t="s">
        <v>102</v>
      </c>
      <c r="H37" s="36" t="s">
        <v>100</v>
      </c>
      <c r="I37" s="36">
        <f t="shared" si="0"/>
        <v>2</v>
      </c>
      <c r="J37" s="36" t="s">
        <v>101</v>
      </c>
      <c r="K37" s="37"/>
      <c r="L37" s="23"/>
    </row>
    <row r="38" spans="1:12" x14ac:dyDescent="0.25">
      <c r="A38" s="26" t="s">
        <v>41</v>
      </c>
      <c r="B38" s="35" t="s">
        <v>263</v>
      </c>
      <c r="C38" s="24">
        <v>1</v>
      </c>
      <c r="D38" s="24">
        <v>2</v>
      </c>
      <c r="E38" s="24" t="s">
        <v>3</v>
      </c>
      <c r="F38" s="36" t="s">
        <v>87</v>
      </c>
      <c r="G38" s="36" t="s">
        <v>86</v>
      </c>
      <c r="H38" s="36" t="s">
        <v>92</v>
      </c>
      <c r="I38" s="36">
        <f t="shared" si="0"/>
        <v>0</v>
      </c>
      <c r="J38" s="36" t="s">
        <v>88</v>
      </c>
      <c r="K38" s="37"/>
      <c r="L38" s="23"/>
    </row>
    <row r="39" spans="1:12" x14ac:dyDescent="0.25">
      <c r="A39" s="26" t="s">
        <v>42</v>
      </c>
      <c r="B39" s="35" t="s">
        <v>263</v>
      </c>
      <c r="C39" s="24">
        <v>2</v>
      </c>
      <c r="D39" s="24">
        <v>2</v>
      </c>
      <c r="E39" s="24" t="s">
        <v>4</v>
      </c>
      <c r="F39" s="36" t="s">
        <v>87</v>
      </c>
      <c r="G39" s="36" t="s">
        <v>102</v>
      </c>
      <c r="H39" s="36" t="s">
        <v>100</v>
      </c>
      <c r="I39" s="36">
        <f t="shared" si="0"/>
        <v>2</v>
      </c>
      <c r="J39" s="36" t="s">
        <v>101</v>
      </c>
      <c r="K39" s="37"/>
      <c r="L39" s="23"/>
    </row>
    <row r="40" spans="1:12" x14ac:dyDescent="0.25">
      <c r="A40" s="26" t="s">
        <v>43</v>
      </c>
      <c r="B40" s="35" t="s">
        <v>264</v>
      </c>
      <c r="C40" s="24">
        <v>2</v>
      </c>
      <c r="D40" s="24">
        <v>2</v>
      </c>
      <c r="E40" s="24" t="s">
        <v>4</v>
      </c>
      <c r="F40" s="36" t="s">
        <v>87</v>
      </c>
      <c r="G40" s="36" t="s">
        <v>102</v>
      </c>
      <c r="H40" s="36" t="s">
        <v>100</v>
      </c>
      <c r="I40" s="36">
        <f t="shared" si="0"/>
        <v>2</v>
      </c>
      <c r="J40" s="36" t="s">
        <v>101</v>
      </c>
      <c r="K40" s="37" t="s">
        <v>242</v>
      </c>
      <c r="L40" s="23"/>
    </row>
    <row r="41" spans="1:12" x14ac:dyDescent="0.25">
      <c r="A41" s="26" t="s">
        <v>44</v>
      </c>
      <c r="B41" s="35" t="s">
        <v>264</v>
      </c>
      <c r="C41" s="24">
        <v>1</v>
      </c>
      <c r="D41" s="24">
        <v>2</v>
      </c>
      <c r="E41" s="24" t="s">
        <v>3</v>
      </c>
      <c r="F41" s="36" t="s">
        <v>87</v>
      </c>
      <c r="G41" s="36" t="s">
        <v>86</v>
      </c>
      <c r="H41" s="36" t="s">
        <v>92</v>
      </c>
      <c r="I41" s="36">
        <f t="shared" si="0"/>
        <v>0</v>
      </c>
      <c r="J41" s="36" t="s">
        <v>88</v>
      </c>
      <c r="K41" s="37"/>
      <c r="L41" s="23"/>
    </row>
    <row r="42" spans="1:12" x14ac:dyDescent="0.25">
      <c r="A42" s="26" t="s">
        <v>45</v>
      </c>
      <c r="B42" s="35" t="s">
        <v>265</v>
      </c>
      <c r="C42" s="24">
        <v>1</v>
      </c>
      <c r="D42" s="24">
        <v>2</v>
      </c>
      <c r="E42" s="24" t="s">
        <v>3</v>
      </c>
      <c r="F42" s="36" t="s">
        <v>87</v>
      </c>
      <c r="G42" s="36" t="s">
        <v>86</v>
      </c>
      <c r="H42" s="36" t="s">
        <v>85</v>
      </c>
      <c r="I42" s="36">
        <f t="shared" si="0"/>
        <v>2</v>
      </c>
      <c r="J42" s="36" t="s">
        <v>104</v>
      </c>
      <c r="K42" s="37"/>
      <c r="L42" s="23"/>
    </row>
    <row r="43" spans="1:12" x14ac:dyDescent="0.25">
      <c r="A43" s="26" t="s">
        <v>46</v>
      </c>
      <c r="B43" s="35" t="s">
        <v>266</v>
      </c>
      <c r="C43" s="24">
        <v>1</v>
      </c>
      <c r="D43" s="24">
        <v>1</v>
      </c>
      <c r="E43" s="24" t="s">
        <v>3</v>
      </c>
      <c r="F43" s="36" t="s">
        <v>94</v>
      </c>
      <c r="G43" s="36" t="s">
        <v>93</v>
      </c>
      <c r="H43" s="36" t="s">
        <v>92</v>
      </c>
      <c r="I43" s="36">
        <f t="shared" si="0"/>
        <v>0</v>
      </c>
      <c r="J43" s="36" t="s">
        <v>88</v>
      </c>
      <c r="K43" s="37"/>
      <c r="L43" s="23"/>
    </row>
    <row r="44" spans="1:12" x14ac:dyDescent="0.25">
      <c r="A44" s="26" t="s">
        <v>47</v>
      </c>
      <c r="B44" s="35" t="s">
        <v>267</v>
      </c>
      <c r="C44" s="24">
        <v>1</v>
      </c>
      <c r="D44" s="24">
        <v>2</v>
      </c>
      <c r="E44" s="24" t="s">
        <v>3</v>
      </c>
      <c r="F44" s="36" t="s">
        <v>87</v>
      </c>
      <c r="G44" s="36" t="s">
        <v>86</v>
      </c>
      <c r="H44" s="36" t="s">
        <v>85</v>
      </c>
      <c r="I44" s="36">
        <f t="shared" si="0"/>
        <v>2</v>
      </c>
      <c r="J44" s="36" t="s">
        <v>104</v>
      </c>
      <c r="K44" s="37"/>
      <c r="L44" s="23"/>
    </row>
    <row r="45" spans="1:12" x14ac:dyDescent="0.25">
      <c r="A45" s="26" t="s">
        <v>48</v>
      </c>
      <c r="B45" s="35" t="s">
        <v>268</v>
      </c>
      <c r="C45" s="24">
        <v>1</v>
      </c>
      <c r="D45" s="24">
        <v>2</v>
      </c>
      <c r="E45" s="24" t="s">
        <v>3</v>
      </c>
      <c r="F45" s="36" t="s">
        <v>87</v>
      </c>
      <c r="G45" s="36" t="s">
        <v>86</v>
      </c>
      <c r="H45" s="36" t="s">
        <v>89</v>
      </c>
      <c r="I45" s="36">
        <f t="shared" si="0"/>
        <v>2</v>
      </c>
      <c r="J45" s="36" t="s">
        <v>104</v>
      </c>
      <c r="K45" s="37"/>
      <c r="L45" s="23"/>
    </row>
    <row r="46" spans="1:12" x14ac:dyDescent="0.25">
      <c r="A46" s="26" t="s">
        <v>49</v>
      </c>
      <c r="B46" s="35" t="s">
        <v>269</v>
      </c>
      <c r="C46" s="24">
        <v>1</v>
      </c>
      <c r="D46" s="24">
        <v>1</v>
      </c>
      <c r="E46" s="24" t="s">
        <v>3</v>
      </c>
      <c r="F46" s="36" t="s">
        <v>94</v>
      </c>
      <c r="G46" s="36" t="s">
        <v>93</v>
      </c>
      <c r="H46" s="36" t="s">
        <v>92</v>
      </c>
      <c r="I46" s="36">
        <f t="shared" si="0"/>
        <v>0</v>
      </c>
      <c r="J46" s="36" t="s">
        <v>88</v>
      </c>
      <c r="K46" s="37"/>
      <c r="L46" s="23"/>
    </row>
    <row r="47" spans="1:12" x14ac:dyDescent="0.25">
      <c r="A47" s="26" t="s">
        <v>50</v>
      </c>
      <c r="B47" s="35" t="s">
        <v>269</v>
      </c>
      <c r="C47" s="24">
        <v>1</v>
      </c>
      <c r="D47" s="24">
        <v>1</v>
      </c>
      <c r="E47" s="24" t="s">
        <v>3</v>
      </c>
      <c r="F47" s="36" t="s">
        <v>94</v>
      </c>
      <c r="G47" s="36" t="s">
        <v>93</v>
      </c>
      <c r="H47" s="36" t="s">
        <v>92</v>
      </c>
      <c r="I47" s="36">
        <f t="shared" si="0"/>
        <v>0</v>
      </c>
      <c r="J47" s="36" t="s">
        <v>88</v>
      </c>
      <c r="K47" s="37"/>
      <c r="L47" s="23"/>
    </row>
    <row r="48" spans="1:12" x14ac:dyDescent="0.25">
      <c r="A48" s="26" t="s">
        <v>51</v>
      </c>
      <c r="B48" s="35" t="s">
        <v>270</v>
      </c>
      <c r="C48" s="24">
        <v>1</v>
      </c>
      <c r="D48" s="24">
        <v>2</v>
      </c>
      <c r="E48" s="24" t="s">
        <v>3</v>
      </c>
      <c r="F48" s="36" t="s">
        <v>87</v>
      </c>
      <c r="G48" s="36" t="s">
        <v>86</v>
      </c>
      <c r="H48" s="36" t="s">
        <v>85</v>
      </c>
      <c r="I48" s="36">
        <f t="shared" si="0"/>
        <v>2</v>
      </c>
      <c r="J48" s="36" t="s">
        <v>104</v>
      </c>
      <c r="K48" s="37"/>
      <c r="L48" s="23"/>
    </row>
    <row r="49" spans="1:12" x14ac:dyDescent="0.25">
      <c r="A49" s="26" t="s">
        <v>52</v>
      </c>
      <c r="B49" s="35" t="s">
        <v>271</v>
      </c>
      <c r="C49" s="24">
        <v>1</v>
      </c>
      <c r="D49" s="24">
        <v>1</v>
      </c>
      <c r="E49" s="24" t="s">
        <v>3</v>
      </c>
      <c r="F49" s="36" t="s">
        <v>94</v>
      </c>
      <c r="G49" s="36" t="s">
        <v>93</v>
      </c>
      <c r="H49" s="36" t="s">
        <v>92</v>
      </c>
      <c r="I49" s="36">
        <f t="shared" si="0"/>
        <v>0</v>
      </c>
      <c r="J49" s="36" t="s">
        <v>88</v>
      </c>
      <c r="K49" s="37"/>
      <c r="L49" s="23"/>
    </row>
    <row r="50" spans="1:12" x14ac:dyDescent="0.25">
      <c r="A50" s="26" t="s">
        <v>53</v>
      </c>
      <c r="B50" s="35" t="s">
        <v>271</v>
      </c>
      <c r="C50" s="24">
        <v>1</v>
      </c>
      <c r="D50" s="24">
        <v>1</v>
      </c>
      <c r="E50" s="24" t="s">
        <v>3</v>
      </c>
      <c r="F50" s="36" t="s">
        <v>94</v>
      </c>
      <c r="G50" s="36" t="s">
        <v>93</v>
      </c>
      <c r="H50" s="36" t="s">
        <v>92</v>
      </c>
      <c r="I50" s="36">
        <f t="shared" si="0"/>
        <v>0</v>
      </c>
      <c r="J50" s="36" t="s">
        <v>88</v>
      </c>
      <c r="K50" s="37"/>
      <c r="L50" s="23"/>
    </row>
    <row r="51" spans="1:12" x14ac:dyDescent="0.25">
      <c r="A51" s="26" t="s">
        <v>54</v>
      </c>
      <c r="B51" s="35" t="s">
        <v>272</v>
      </c>
      <c r="C51" s="24">
        <v>2</v>
      </c>
      <c r="D51" s="24">
        <v>2</v>
      </c>
      <c r="E51" s="24" t="s">
        <v>4</v>
      </c>
      <c r="F51" s="36" t="s">
        <v>87</v>
      </c>
      <c r="G51" s="36" t="s">
        <v>102</v>
      </c>
      <c r="H51" s="36" t="s">
        <v>100</v>
      </c>
      <c r="I51" s="36">
        <f t="shared" si="0"/>
        <v>2</v>
      </c>
      <c r="J51" s="36" t="s">
        <v>101</v>
      </c>
      <c r="K51" s="37"/>
      <c r="L51" s="23"/>
    </row>
    <row r="52" spans="1:12" x14ac:dyDescent="0.25">
      <c r="A52" s="26" t="s">
        <v>55</v>
      </c>
      <c r="B52" s="35" t="s">
        <v>273</v>
      </c>
      <c r="C52" s="24">
        <v>1</v>
      </c>
      <c r="D52" s="24">
        <v>2</v>
      </c>
      <c r="E52" s="24" t="s">
        <v>3</v>
      </c>
      <c r="F52" s="36" t="s">
        <v>87</v>
      </c>
      <c r="G52" s="36" t="s">
        <v>86</v>
      </c>
      <c r="H52" s="36" t="s">
        <v>92</v>
      </c>
      <c r="I52" s="36">
        <f t="shared" si="0"/>
        <v>0</v>
      </c>
      <c r="J52" s="36" t="s">
        <v>88</v>
      </c>
      <c r="K52" s="37"/>
      <c r="L52" s="23"/>
    </row>
    <row r="53" spans="1:12" x14ac:dyDescent="0.25">
      <c r="A53" s="26" t="s">
        <v>56</v>
      </c>
      <c r="B53" s="35" t="s">
        <v>274</v>
      </c>
      <c r="C53" s="24">
        <v>1</v>
      </c>
      <c r="D53" s="24">
        <v>1</v>
      </c>
      <c r="E53" s="24" t="s">
        <v>3</v>
      </c>
      <c r="F53" s="36" t="s">
        <v>94</v>
      </c>
      <c r="G53" s="36" t="s">
        <v>93</v>
      </c>
      <c r="H53" s="36" t="s">
        <v>92</v>
      </c>
      <c r="I53" s="36">
        <f t="shared" si="0"/>
        <v>0</v>
      </c>
      <c r="J53" s="36" t="s">
        <v>88</v>
      </c>
      <c r="K53" s="37"/>
      <c r="L53" s="23"/>
    </row>
    <row r="54" spans="1:12" x14ac:dyDescent="0.25">
      <c r="A54" s="26" t="s">
        <v>57</v>
      </c>
      <c r="B54" s="35" t="s">
        <v>275</v>
      </c>
      <c r="C54" s="24">
        <v>1</v>
      </c>
      <c r="D54" s="24">
        <v>2</v>
      </c>
      <c r="E54" s="24" t="s">
        <v>3</v>
      </c>
      <c r="F54" s="36" t="s">
        <v>87</v>
      </c>
      <c r="G54" s="36" t="s">
        <v>86</v>
      </c>
      <c r="H54" s="36" t="s">
        <v>92</v>
      </c>
      <c r="I54" s="36">
        <f t="shared" si="0"/>
        <v>0</v>
      </c>
      <c r="J54" s="36" t="s">
        <v>88</v>
      </c>
      <c r="K54" s="37"/>
      <c r="L54" s="23"/>
    </row>
    <row r="55" spans="1:12" x14ac:dyDescent="0.25">
      <c r="A55" s="26" t="s">
        <v>58</v>
      </c>
      <c r="B55" s="35" t="s">
        <v>276</v>
      </c>
      <c r="C55" s="24">
        <v>1</v>
      </c>
      <c r="D55" s="24">
        <v>1</v>
      </c>
      <c r="E55" s="24" t="s">
        <v>3</v>
      </c>
      <c r="F55" s="36" t="s">
        <v>94</v>
      </c>
      <c r="G55" s="36" t="s">
        <v>93</v>
      </c>
      <c r="H55" s="36" t="s">
        <v>92</v>
      </c>
      <c r="I55" s="36">
        <f t="shared" si="0"/>
        <v>0</v>
      </c>
      <c r="J55" s="36" t="s">
        <v>88</v>
      </c>
      <c r="K55" s="37"/>
      <c r="L55" s="23"/>
    </row>
    <row r="56" spans="1:12" x14ac:dyDescent="0.25">
      <c r="A56" s="26" t="s">
        <v>59</v>
      </c>
      <c r="B56" s="35" t="s">
        <v>275</v>
      </c>
      <c r="C56" s="24">
        <v>2</v>
      </c>
      <c r="D56" s="24">
        <v>2</v>
      </c>
      <c r="E56" s="24" t="s">
        <v>3</v>
      </c>
      <c r="F56" s="36" t="s">
        <v>87</v>
      </c>
      <c r="G56" s="36" t="s">
        <v>86</v>
      </c>
      <c r="H56" s="36" t="s">
        <v>85</v>
      </c>
      <c r="I56" s="36">
        <f t="shared" si="0"/>
        <v>2</v>
      </c>
      <c r="J56" s="36" t="s">
        <v>104</v>
      </c>
      <c r="K56" s="37"/>
      <c r="L56" s="23"/>
    </row>
    <row r="57" spans="1:12" x14ac:dyDescent="0.25">
      <c r="A57" s="26" t="s">
        <v>60</v>
      </c>
      <c r="B57" s="35" t="s">
        <v>275</v>
      </c>
      <c r="C57" s="24">
        <v>2</v>
      </c>
      <c r="D57" s="24">
        <v>2</v>
      </c>
      <c r="E57" s="24" t="s">
        <v>4</v>
      </c>
      <c r="F57" s="36" t="s">
        <v>87</v>
      </c>
      <c r="G57" s="36" t="s">
        <v>102</v>
      </c>
      <c r="H57" s="36" t="s">
        <v>100</v>
      </c>
      <c r="I57" s="36">
        <f t="shared" si="0"/>
        <v>2</v>
      </c>
      <c r="J57" s="36" t="s">
        <v>101</v>
      </c>
      <c r="K57" s="37"/>
      <c r="L57" s="23"/>
    </row>
    <row r="58" spans="1:12" x14ac:dyDescent="0.25">
      <c r="A58" s="26" t="s">
        <v>61</v>
      </c>
      <c r="B58" s="35" t="s">
        <v>275</v>
      </c>
      <c r="C58" s="24">
        <v>2</v>
      </c>
      <c r="D58" s="24">
        <v>2</v>
      </c>
      <c r="E58" s="24" t="s">
        <v>3</v>
      </c>
      <c r="F58" s="36" t="s">
        <v>87</v>
      </c>
      <c r="G58" s="36" t="s">
        <v>86</v>
      </c>
      <c r="H58" s="36" t="s">
        <v>92</v>
      </c>
      <c r="I58" s="36">
        <f t="shared" si="0"/>
        <v>0</v>
      </c>
      <c r="J58" s="36" t="s">
        <v>88</v>
      </c>
      <c r="K58" s="37"/>
      <c r="L58" s="23"/>
    </row>
    <row r="59" spans="1:12" x14ac:dyDescent="0.25">
      <c r="A59" s="26" t="s">
        <v>62</v>
      </c>
      <c r="B59" s="35" t="s">
        <v>275</v>
      </c>
      <c r="C59" s="24">
        <v>1</v>
      </c>
      <c r="D59" s="24">
        <v>1</v>
      </c>
      <c r="E59" s="24" t="s">
        <v>3</v>
      </c>
      <c r="F59" s="36" t="s">
        <v>94</v>
      </c>
      <c r="G59" s="36" t="s">
        <v>93</v>
      </c>
      <c r="H59" s="36" t="s">
        <v>92</v>
      </c>
      <c r="I59" s="36">
        <f t="shared" si="0"/>
        <v>0</v>
      </c>
      <c r="J59" s="36" t="s">
        <v>88</v>
      </c>
      <c r="K59" s="37"/>
      <c r="L59" s="23"/>
    </row>
    <row r="60" spans="1:12" x14ac:dyDescent="0.25">
      <c r="A60" s="26" t="s">
        <v>63</v>
      </c>
      <c r="B60" s="35" t="s">
        <v>275</v>
      </c>
      <c r="C60" s="24">
        <v>1</v>
      </c>
      <c r="D60" s="24">
        <v>1</v>
      </c>
      <c r="E60" s="24" t="s">
        <v>3</v>
      </c>
      <c r="F60" s="36" t="s">
        <v>94</v>
      </c>
      <c r="G60" s="36" t="s">
        <v>93</v>
      </c>
      <c r="H60" s="36" t="s">
        <v>92</v>
      </c>
      <c r="I60" s="36">
        <f t="shared" si="0"/>
        <v>0</v>
      </c>
      <c r="J60" s="36" t="s">
        <v>88</v>
      </c>
      <c r="K60" s="37"/>
      <c r="L60" s="23"/>
    </row>
    <row r="61" spans="1:12" x14ac:dyDescent="0.25">
      <c r="A61" s="26" t="s">
        <v>64</v>
      </c>
      <c r="B61" s="35" t="s">
        <v>275</v>
      </c>
      <c r="C61" s="24">
        <v>2</v>
      </c>
      <c r="D61" s="24">
        <v>2</v>
      </c>
      <c r="E61" s="24" t="s">
        <v>3</v>
      </c>
      <c r="F61" s="36" t="s">
        <v>87</v>
      </c>
      <c r="G61" s="36" t="s">
        <v>86</v>
      </c>
      <c r="H61" s="36" t="s">
        <v>92</v>
      </c>
      <c r="I61" s="36">
        <f t="shared" si="0"/>
        <v>0</v>
      </c>
      <c r="J61" s="36" t="s">
        <v>88</v>
      </c>
      <c r="K61" s="37"/>
      <c r="L61" s="23"/>
    </row>
    <row r="62" spans="1:12" x14ac:dyDescent="0.25">
      <c r="A62" s="26" t="s">
        <v>65</v>
      </c>
      <c r="B62" s="35" t="s">
        <v>275</v>
      </c>
      <c r="C62" s="24">
        <v>1</v>
      </c>
      <c r="D62" s="24">
        <v>1</v>
      </c>
      <c r="E62" s="24" t="s">
        <v>3</v>
      </c>
      <c r="F62" s="36" t="s">
        <v>94</v>
      </c>
      <c r="G62" s="36" t="s">
        <v>93</v>
      </c>
      <c r="H62" s="36" t="s">
        <v>92</v>
      </c>
      <c r="I62" s="36">
        <f t="shared" si="0"/>
        <v>0</v>
      </c>
      <c r="J62" s="36" t="s">
        <v>88</v>
      </c>
      <c r="K62" s="37"/>
      <c r="L62" s="23"/>
    </row>
    <row r="63" spans="1:12" x14ac:dyDescent="0.25">
      <c r="A63" s="26" t="s">
        <v>66</v>
      </c>
      <c r="B63" s="35" t="s">
        <v>275</v>
      </c>
      <c r="C63" s="24">
        <v>1</v>
      </c>
      <c r="D63" s="24">
        <v>1</v>
      </c>
      <c r="E63" s="24" t="s">
        <v>3</v>
      </c>
      <c r="F63" s="36" t="s">
        <v>87</v>
      </c>
      <c r="G63" s="36" t="s">
        <v>86</v>
      </c>
      <c r="H63" s="36" t="s">
        <v>89</v>
      </c>
      <c r="I63" s="36">
        <f t="shared" si="0"/>
        <v>1</v>
      </c>
      <c r="J63" s="36" t="s">
        <v>104</v>
      </c>
      <c r="K63" s="37"/>
      <c r="L63" s="23"/>
    </row>
    <row r="64" spans="1:12" x14ac:dyDescent="0.25">
      <c r="A64" s="26" t="s">
        <v>67</v>
      </c>
      <c r="B64" s="35" t="s">
        <v>253</v>
      </c>
      <c r="C64" s="24">
        <v>2</v>
      </c>
      <c r="D64" s="24">
        <v>2</v>
      </c>
      <c r="E64" s="24" t="s">
        <v>4</v>
      </c>
      <c r="F64" s="36" t="s">
        <v>87</v>
      </c>
      <c r="G64" s="36" t="s">
        <v>102</v>
      </c>
      <c r="H64" s="36" t="s">
        <v>100</v>
      </c>
      <c r="I64" s="36">
        <f t="shared" si="0"/>
        <v>2</v>
      </c>
      <c r="J64" s="36" t="s">
        <v>101</v>
      </c>
      <c r="K64" s="37" t="s">
        <v>241</v>
      </c>
      <c r="L64" s="23"/>
    </row>
    <row r="65" spans="1:12" x14ac:dyDescent="0.25">
      <c r="A65" s="26" t="s">
        <v>68</v>
      </c>
      <c r="B65" s="35" t="s">
        <v>277</v>
      </c>
      <c r="C65" s="24">
        <v>1</v>
      </c>
      <c r="D65" s="24">
        <v>1</v>
      </c>
      <c r="E65" s="24" t="s">
        <v>3</v>
      </c>
      <c r="F65" s="36" t="s">
        <v>94</v>
      </c>
      <c r="G65" s="36" t="s">
        <v>93</v>
      </c>
      <c r="H65" s="36" t="s">
        <v>92</v>
      </c>
      <c r="I65" s="36">
        <f t="shared" si="0"/>
        <v>0</v>
      </c>
      <c r="J65" s="36" t="s">
        <v>88</v>
      </c>
      <c r="K65" s="37"/>
      <c r="L65" s="23"/>
    </row>
    <row r="66" spans="1:12" ht="12" customHeight="1" x14ac:dyDescent="0.25">
      <c r="A66" s="26" t="s">
        <v>69</v>
      </c>
      <c r="B66" s="35" t="s">
        <v>278</v>
      </c>
      <c r="C66" s="24">
        <v>2</v>
      </c>
      <c r="D66" s="24">
        <v>2</v>
      </c>
      <c r="E66" s="24" t="s">
        <v>4</v>
      </c>
      <c r="F66" s="36" t="s">
        <v>87</v>
      </c>
      <c r="G66" s="36" t="s">
        <v>102</v>
      </c>
      <c r="H66" s="36" t="s">
        <v>100</v>
      </c>
      <c r="I66" s="36">
        <f t="shared" ref="I66:I80" si="1">IF(J66="RJ45",0,D66)</f>
        <v>2</v>
      </c>
      <c r="J66" s="36" t="s">
        <v>101</v>
      </c>
      <c r="K66" s="37"/>
      <c r="L66" s="23"/>
    </row>
    <row r="67" spans="1:12" x14ac:dyDescent="0.25">
      <c r="A67" s="26" t="s">
        <v>70</v>
      </c>
      <c r="B67" s="35" t="s">
        <v>278</v>
      </c>
      <c r="C67" s="24">
        <v>1</v>
      </c>
      <c r="D67" s="24">
        <v>1</v>
      </c>
      <c r="E67" s="24" t="s">
        <v>3</v>
      </c>
      <c r="F67" s="36" t="s">
        <v>87</v>
      </c>
      <c r="G67" s="36" t="s">
        <v>86</v>
      </c>
      <c r="H67" s="36" t="s">
        <v>85</v>
      </c>
      <c r="I67" s="36">
        <f t="shared" si="1"/>
        <v>1</v>
      </c>
      <c r="J67" s="36" t="s">
        <v>104</v>
      </c>
      <c r="K67" s="38"/>
      <c r="L67" s="23"/>
    </row>
    <row r="68" spans="1:12" x14ac:dyDescent="0.25">
      <c r="A68" s="26" t="s">
        <v>71</v>
      </c>
      <c r="B68" s="35" t="s">
        <v>278</v>
      </c>
      <c r="C68" s="24">
        <v>2</v>
      </c>
      <c r="D68" s="24">
        <v>2</v>
      </c>
      <c r="E68" s="24" t="s">
        <v>4</v>
      </c>
      <c r="F68" s="36" t="s">
        <v>87</v>
      </c>
      <c r="G68" s="36" t="s">
        <v>102</v>
      </c>
      <c r="H68" s="36" t="s">
        <v>100</v>
      </c>
      <c r="I68" s="36">
        <f t="shared" si="1"/>
        <v>2</v>
      </c>
      <c r="J68" s="36" t="s">
        <v>101</v>
      </c>
      <c r="K68" s="37" t="s">
        <v>242</v>
      </c>
      <c r="L68" s="23"/>
    </row>
    <row r="69" spans="1:12" x14ac:dyDescent="0.25">
      <c r="A69" s="26" t="s">
        <v>72</v>
      </c>
      <c r="B69" s="35" t="s">
        <v>278</v>
      </c>
      <c r="C69" s="24">
        <v>1</v>
      </c>
      <c r="D69" s="24">
        <v>2</v>
      </c>
      <c r="E69" s="24" t="s">
        <v>3</v>
      </c>
      <c r="F69" s="36" t="s">
        <v>87</v>
      </c>
      <c r="G69" s="36" t="s">
        <v>86</v>
      </c>
      <c r="H69" s="36" t="s">
        <v>85</v>
      </c>
      <c r="I69" s="36">
        <f t="shared" si="1"/>
        <v>2</v>
      </c>
      <c r="J69" s="36" t="s">
        <v>104</v>
      </c>
      <c r="K69" s="37"/>
      <c r="L69" s="23"/>
    </row>
    <row r="70" spans="1:12" x14ac:dyDescent="0.25">
      <c r="A70" s="26" t="s">
        <v>73</v>
      </c>
      <c r="B70" s="35" t="s">
        <v>278</v>
      </c>
      <c r="C70" s="24">
        <v>1</v>
      </c>
      <c r="D70" s="24">
        <v>2</v>
      </c>
      <c r="E70" s="24" t="s">
        <v>3</v>
      </c>
      <c r="F70" s="36" t="s">
        <v>87</v>
      </c>
      <c r="G70" s="36" t="s">
        <v>86</v>
      </c>
      <c r="H70" s="36" t="s">
        <v>85</v>
      </c>
      <c r="I70" s="36">
        <f t="shared" si="1"/>
        <v>2</v>
      </c>
      <c r="J70" s="36" t="s">
        <v>104</v>
      </c>
      <c r="K70" s="37"/>
      <c r="L70" s="23"/>
    </row>
    <row r="71" spans="1:12" x14ac:dyDescent="0.25">
      <c r="A71" s="26" t="s">
        <v>74</v>
      </c>
      <c r="B71" s="35" t="s">
        <v>278</v>
      </c>
      <c r="C71" s="24">
        <v>1</v>
      </c>
      <c r="D71" s="24">
        <v>2</v>
      </c>
      <c r="E71" s="24" t="s">
        <v>3</v>
      </c>
      <c r="F71" s="36" t="s">
        <v>87</v>
      </c>
      <c r="G71" s="36" t="s">
        <v>86</v>
      </c>
      <c r="H71" s="36" t="s">
        <v>89</v>
      </c>
      <c r="I71" s="36">
        <f t="shared" si="1"/>
        <v>2</v>
      </c>
      <c r="J71" s="36" t="s">
        <v>104</v>
      </c>
      <c r="K71" s="37"/>
      <c r="L71" s="23"/>
    </row>
    <row r="72" spans="1:12" x14ac:dyDescent="0.25">
      <c r="A72" s="26" t="s">
        <v>75</v>
      </c>
      <c r="B72" s="35" t="s">
        <v>278</v>
      </c>
      <c r="C72" s="24">
        <v>1</v>
      </c>
      <c r="D72" s="24">
        <v>2</v>
      </c>
      <c r="E72" s="24" t="s">
        <v>3</v>
      </c>
      <c r="F72" s="36" t="s">
        <v>87</v>
      </c>
      <c r="G72" s="36" t="s">
        <v>86</v>
      </c>
      <c r="H72" s="36" t="s">
        <v>91</v>
      </c>
      <c r="I72" s="36">
        <f t="shared" si="1"/>
        <v>0</v>
      </c>
      <c r="J72" s="36" t="s">
        <v>88</v>
      </c>
      <c r="K72" s="37"/>
      <c r="L72" s="23"/>
    </row>
    <row r="73" spans="1:12" x14ac:dyDescent="0.25">
      <c r="A73" s="26" t="s">
        <v>76</v>
      </c>
      <c r="B73" s="35" t="s">
        <v>279</v>
      </c>
      <c r="C73" s="24">
        <v>1</v>
      </c>
      <c r="D73" s="24">
        <v>1</v>
      </c>
      <c r="E73" s="24" t="s">
        <v>3</v>
      </c>
      <c r="F73" s="36" t="s">
        <v>94</v>
      </c>
      <c r="G73" s="36" t="s">
        <v>93</v>
      </c>
      <c r="H73" s="36" t="s">
        <v>92</v>
      </c>
      <c r="I73" s="36">
        <f t="shared" si="1"/>
        <v>0</v>
      </c>
      <c r="J73" s="36" t="s">
        <v>88</v>
      </c>
      <c r="K73" s="37"/>
      <c r="L73" s="23"/>
    </row>
    <row r="74" spans="1:12" x14ac:dyDescent="0.25">
      <c r="A74" s="23" t="s">
        <v>77</v>
      </c>
      <c r="B74" s="35" t="s">
        <v>279</v>
      </c>
      <c r="C74" s="24">
        <v>1</v>
      </c>
      <c r="D74" s="24">
        <v>2</v>
      </c>
      <c r="E74" s="24" t="s">
        <v>3</v>
      </c>
      <c r="F74" s="36" t="s">
        <v>87</v>
      </c>
      <c r="G74" s="36" t="s">
        <v>86</v>
      </c>
      <c r="H74" s="36" t="s">
        <v>89</v>
      </c>
      <c r="I74" s="36">
        <f t="shared" si="1"/>
        <v>2</v>
      </c>
      <c r="J74" s="36" t="s">
        <v>104</v>
      </c>
      <c r="K74" s="37"/>
      <c r="L74" s="23"/>
    </row>
    <row r="75" spans="1:12" x14ac:dyDescent="0.25">
      <c r="A75" s="23" t="s">
        <v>78</v>
      </c>
      <c r="B75" s="35" t="s">
        <v>280</v>
      </c>
      <c r="C75" s="24">
        <v>1</v>
      </c>
      <c r="D75" s="24">
        <v>1</v>
      </c>
      <c r="E75" s="24" t="s">
        <v>3</v>
      </c>
      <c r="F75" s="36" t="s">
        <v>94</v>
      </c>
      <c r="G75" s="36" t="s">
        <v>93</v>
      </c>
      <c r="H75" s="36" t="s">
        <v>92</v>
      </c>
      <c r="I75" s="36">
        <f t="shared" si="1"/>
        <v>0</v>
      </c>
      <c r="J75" s="36" t="s">
        <v>88</v>
      </c>
      <c r="K75" s="37"/>
      <c r="L75" s="23"/>
    </row>
    <row r="76" spans="1:12" x14ac:dyDescent="0.25">
      <c r="A76" s="23" t="s">
        <v>79</v>
      </c>
      <c r="B76" s="35" t="s">
        <v>281</v>
      </c>
      <c r="C76" s="24">
        <v>1</v>
      </c>
      <c r="D76" s="24">
        <v>1</v>
      </c>
      <c r="E76" s="24" t="s">
        <v>3</v>
      </c>
      <c r="F76" s="36" t="s">
        <v>87</v>
      </c>
      <c r="G76" s="36" t="s">
        <v>86</v>
      </c>
      <c r="H76" s="36" t="s">
        <v>92</v>
      </c>
      <c r="I76" s="36">
        <f t="shared" si="1"/>
        <v>0</v>
      </c>
      <c r="J76" s="36" t="s">
        <v>88</v>
      </c>
      <c r="K76" s="37"/>
      <c r="L76" s="23"/>
    </row>
    <row r="77" spans="1:12" x14ac:dyDescent="0.25">
      <c r="A77" s="23" t="s">
        <v>80</v>
      </c>
      <c r="B77" s="35"/>
      <c r="C77" s="24">
        <v>1</v>
      </c>
      <c r="D77" s="24">
        <v>1</v>
      </c>
      <c r="E77" s="24" t="s">
        <v>3</v>
      </c>
      <c r="F77" s="36" t="s">
        <v>87</v>
      </c>
      <c r="G77" s="36" t="s">
        <v>86</v>
      </c>
      <c r="H77" s="36" t="s">
        <v>85</v>
      </c>
      <c r="I77" s="36">
        <f t="shared" si="1"/>
        <v>1</v>
      </c>
      <c r="J77" s="36" t="s">
        <v>104</v>
      </c>
      <c r="K77" s="37"/>
      <c r="L77" s="23"/>
    </row>
    <row r="78" spans="1:12" x14ac:dyDescent="0.25">
      <c r="A78" s="23" t="s">
        <v>81</v>
      </c>
      <c r="B78" s="35" t="s">
        <v>282</v>
      </c>
      <c r="C78" s="24">
        <v>1</v>
      </c>
      <c r="D78" s="24">
        <v>2</v>
      </c>
      <c r="E78" s="24" t="s">
        <v>3</v>
      </c>
      <c r="F78" s="36" t="s">
        <v>87</v>
      </c>
      <c r="G78" s="36" t="s">
        <v>86</v>
      </c>
      <c r="H78" s="36" t="s">
        <v>89</v>
      </c>
      <c r="I78" s="36">
        <f t="shared" si="1"/>
        <v>2</v>
      </c>
      <c r="J78" s="36" t="s">
        <v>104</v>
      </c>
      <c r="K78" s="37" t="s">
        <v>242</v>
      </c>
      <c r="L78" s="23"/>
    </row>
    <row r="79" spans="1:12" x14ac:dyDescent="0.25">
      <c r="A79" s="23" t="s">
        <v>82</v>
      </c>
      <c r="B79" s="35" t="s">
        <v>282</v>
      </c>
      <c r="C79" s="24">
        <v>2</v>
      </c>
      <c r="D79" s="24">
        <v>2</v>
      </c>
      <c r="E79" s="24" t="s">
        <v>4</v>
      </c>
      <c r="F79" s="36" t="s">
        <v>87</v>
      </c>
      <c r="G79" s="36" t="s">
        <v>102</v>
      </c>
      <c r="H79" s="36" t="s">
        <v>100</v>
      </c>
      <c r="I79" s="36">
        <f t="shared" si="1"/>
        <v>2</v>
      </c>
      <c r="J79" s="36" t="s">
        <v>101</v>
      </c>
      <c r="K79" s="37"/>
      <c r="L79" s="23"/>
    </row>
    <row r="80" spans="1:12" x14ac:dyDescent="0.25">
      <c r="A80" s="23" t="s">
        <v>83</v>
      </c>
      <c r="B80" s="35" t="s">
        <v>282</v>
      </c>
      <c r="C80" s="24">
        <v>1</v>
      </c>
      <c r="D80" s="24">
        <v>2</v>
      </c>
      <c r="E80" s="24" t="s">
        <v>3</v>
      </c>
      <c r="F80" s="36" t="s">
        <v>87</v>
      </c>
      <c r="G80" s="36" t="s">
        <v>86</v>
      </c>
      <c r="H80" s="36" t="s">
        <v>85</v>
      </c>
      <c r="I80" s="36">
        <f t="shared" si="1"/>
        <v>2</v>
      </c>
      <c r="J80" s="36" t="s">
        <v>104</v>
      </c>
      <c r="K80" s="37"/>
      <c r="L80" s="23"/>
    </row>
    <row r="81" spans="4:11" x14ac:dyDescent="0.25">
      <c r="K81" s="12"/>
    </row>
    <row r="82" spans="4:11" x14ac:dyDescent="0.25">
      <c r="D82" s="8"/>
      <c r="K82" s="12"/>
    </row>
    <row r="83" spans="4:11" x14ac:dyDescent="0.25">
      <c r="K83" s="12"/>
    </row>
  </sheetData>
  <sheetProtection algorithmName="SHA-512" hashValue="++Ic50Y7Q1aSPnNATdz5dKHkngj9Zp5L7iWm14Gm+GrpKq+fadzqK8sWz6THjQIm0q3jMcBiefKcOf9rwQp62w==" saltValue="AbBw/HNu+APKiTBNyMNrDw==" spinCount="100000" sheet="1" sort="0" autoFilter="0" pivotTables="0"/>
  <autoFilter ref="A1:J80" xr:uid="{00000000-0009-0000-0000-00000000000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3"/>
  <sheetViews>
    <sheetView zoomScaleNormal="100" workbookViewId="0">
      <pane ySplit="1" topLeftCell="A2" activePane="bottomLeft" state="frozen"/>
      <selection pane="bottomLeft" activeCell="J26" sqref="J26"/>
    </sheetView>
  </sheetViews>
  <sheetFormatPr defaultColWidth="9.140625" defaultRowHeight="15" x14ac:dyDescent="0.25"/>
  <cols>
    <col min="1" max="1" width="10.140625" style="3" customWidth="1"/>
    <col min="2" max="2" width="12.85546875" style="4" customWidth="1"/>
    <col min="3" max="3" width="12" style="3" bestFit="1" customWidth="1"/>
    <col min="4" max="9" width="11.5703125" style="3" bestFit="1" customWidth="1"/>
    <col min="10" max="10" width="12" style="3" bestFit="1" customWidth="1"/>
    <col min="11" max="11" width="11.7109375" style="3" bestFit="1" customWidth="1"/>
    <col min="12" max="12" width="16.42578125" style="3" bestFit="1" customWidth="1"/>
    <col min="13" max="13" width="12.28515625" style="3" bestFit="1" customWidth="1"/>
    <col min="14" max="14" width="17" style="3" bestFit="1" customWidth="1"/>
    <col min="15" max="15" width="17" style="3" customWidth="1"/>
    <col min="16" max="16" width="14.42578125" style="3" bestFit="1" customWidth="1"/>
    <col min="17" max="16384" width="9.140625" style="3"/>
  </cols>
  <sheetData>
    <row r="1" spans="1:16" x14ac:dyDescent="0.25">
      <c r="A1" s="19" t="s">
        <v>0</v>
      </c>
      <c r="B1" s="20" t="s">
        <v>235</v>
      </c>
      <c r="C1" s="21" t="s">
        <v>118</v>
      </c>
      <c r="D1" s="22" t="s">
        <v>111</v>
      </c>
      <c r="E1" s="22" t="s">
        <v>112</v>
      </c>
      <c r="F1" s="22" t="s">
        <v>113</v>
      </c>
      <c r="G1" s="22" t="s">
        <v>114</v>
      </c>
      <c r="H1" s="22" t="s">
        <v>115</v>
      </c>
      <c r="I1" s="22" t="s">
        <v>116</v>
      </c>
      <c r="J1" s="22" t="s">
        <v>117</v>
      </c>
      <c r="K1" s="22" t="s">
        <v>1</v>
      </c>
      <c r="L1" s="21" t="s">
        <v>109</v>
      </c>
      <c r="M1" s="22" t="s">
        <v>2</v>
      </c>
      <c r="N1" s="21" t="s">
        <v>108</v>
      </c>
      <c r="O1" s="21" t="s">
        <v>283</v>
      </c>
      <c r="P1" s="22" t="s">
        <v>107</v>
      </c>
    </row>
    <row r="2" spans="1:16" x14ac:dyDescent="0.25">
      <c r="A2" s="23" t="s">
        <v>5</v>
      </c>
      <c r="B2" s="23" t="s">
        <v>236</v>
      </c>
      <c r="C2" s="24">
        <v>1</v>
      </c>
      <c r="D2" s="24">
        <v>15</v>
      </c>
      <c r="E2" s="24"/>
      <c r="F2" s="24"/>
      <c r="G2" s="24"/>
      <c r="H2" s="24"/>
      <c r="I2" s="24"/>
      <c r="J2" s="24"/>
      <c r="K2" s="25">
        <v>0</v>
      </c>
      <c r="L2" s="24">
        <f>4*K2</f>
        <v>0</v>
      </c>
      <c r="M2" s="25">
        <f>SUM(D2:J2)</f>
        <v>15</v>
      </c>
      <c r="N2" s="24">
        <f>4*M2</f>
        <v>60</v>
      </c>
      <c r="O2" s="24"/>
      <c r="P2" s="24"/>
    </row>
    <row r="3" spans="1:16" x14ac:dyDescent="0.25">
      <c r="A3" s="23" t="s">
        <v>6</v>
      </c>
      <c r="B3" s="23" t="s">
        <v>236</v>
      </c>
      <c r="C3" s="24">
        <v>1</v>
      </c>
      <c r="D3" s="24">
        <v>6</v>
      </c>
      <c r="E3" s="24"/>
      <c r="F3" s="24"/>
      <c r="G3" s="24"/>
      <c r="H3" s="24"/>
      <c r="I3" s="24"/>
      <c r="J3" s="24"/>
      <c r="K3" s="25">
        <v>0</v>
      </c>
      <c r="L3" s="24">
        <f t="shared" ref="L3:L66" si="0">4*K3</f>
        <v>0</v>
      </c>
      <c r="M3" s="25">
        <f>SUM(D3:J3)</f>
        <v>6</v>
      </c>
      <c r="N3" s="24">
        <f t="shared" ref="N3:N66" si="1">4*M3</f>
        <v>24</v>
      </c>
      <c r="O3" s="24"/>
      <c r="P3" s="24"/>
    </row>
    <row r="4" spans="1:16" x14ac:dyDescent="0.25">
      <c r="A4" s="23" t="s">
        <v>7</v>
      </c>
      <c r="B4" s="23" t="s">
        <v>237</v>
      </c>
      <c r="C4" s="24">
        <v>2</v>
      </c>
      <c r="D4" s="24">
        <v>32</v>
      </c>
      <c r="E4" s="24">
        <v>26</v>
      </c>
      <c r="F4" s="24"/>
      <c r="G4" s="24"/>
      <c r="H4" s="24"/>
      <c r="I4" s="24"/>
      <c r="J4" s="24"/>
      <c r="K4" s="25">
        <v>4</v>
      </c>
      <c r="L4" s="24">
        <f t="shared" si="0"/>
        <v>16</v>
      </c>
      <c r="M4" s="25">
        <v>52</v>
      </c>
      <c r="N4" s="24">
        <f t="shared" si="1"/>
        <v>208</v>
      </c>
      <c r="O4" s="24" t="s">
        <v>284</v>
      </c>
      <c r="P4" s="24"/>
    </row>
    <row r="5" spans="1:16" x14ac:dyDescent="0.25">
      <c r="A5" s="23" t="s">
        <v>8</v>
      </c>
      <c r="B5" s="23" t="s">
        <v>236</v>
      </c>
      <c r="C5" s="24">
        <v>1</v>
      </c>
      <c r="D5" s="24">
        <v>10</v>
      </c>
      <c r="E5" s="24"/>
      <c r="F5" s="24"/>
      <c r="G5" s="24"/>
      <c r="H5" s="24"/>
      <c r="I5" s="24"/>
      <c r="J5" s="24"/>
      <c r="K5" s="25">
        <v>0</v>
      </c>
      <c r="L5" s="24">
        <f t="shared" si="0"/>
        <v>0</v>
      </c>
      <c r="M5" s="25">
        <f>SUM(D5:J5)</f>
        <v>10</v>
      </c>
      <c r="N5" s="24">
        <f t="shared" si="1"/>
        <v>40</v>
      </c>
      <c r="O5" s="24"/>
      <c r="P5" s="24"/>
    </row>
    <row r="6" spans="1:16" x14ac:dyDescent="0.25">
      <c r="A6" s="23" t="s">
        <v>9</v>
      </c>
      <c r="B6" s="23" t="s">
        <v>238</v>
      </c>
      <c r="C6" s="24">
        <v>1</v>
      </c>
      <c r="D6" s="24">
        <v>2</v>
      </c>
      <c r="E6" s="24"/>
      <c r="F6" s="24"/>
      <c r="G6" s="24"/>
      <c r="H6" s="24"/>
      <c r="I6" s="24"/>
      <c r="J6" s="24"/>
      <c r="K6" s="25">
        <v>0</v>
      </c>
      <c r="L6" s="24">
        <f t="shared" si="0"/>
        <v>0</v>
      </c>
      <c r="M6" s="25">
        <f t="shared" ref="M6:M18" si="2">SUM(D6:J6)</f>
        <v>2</v>
      </c>
      <c r="N6" s="24">
        <f t="shared" si="1"/>
        <v>8</v>
      </c>
      <c r="O6" s="24"/>
      <c r="P6" s="24"/>
    </row>
    <row r="7" spans="1:16" x14ac:dyDescent="0.25">
      <c r="A7" s="23" t="s">
        <v>10</v>
      </c>
      <c r="B7" s="23" t="s">
        <v>238</v>
      </c>
      <c r="C7" s="24">
        <v>1</v>
      </c>
      <c r="D7" s="24">
        <v>2</v>
      </c>
      <c r="E7" s="24"/>
      <c r="F7" s="24"/>
      <c r="G7" s="24"/>
      <c r="H7" s="24"/>
      <c r="I7" s="24"/>
      <c r="J7" s="24"/>
      <c r="K7" s="25">
        <v>0</v>
      </c>
      <c r="L7" s="24">
        <f t="shared" si="0"/>
        <v>0</v>
      </c>
      <c r="M7" s="25">
        <f t="shared" si="2"/>
        <v>2</v>
      </c>
      <c r="N7" s="24">
        <f t="shared" si="1"/>
        <v>8</v>
      </c>
      <c r="O7" s="24"/>
      <c r="P7" s="24"/>
    </row>
    <row r="8" spans="1:16" x14ac:dyDescent="0.25">
      <c r="A8" s="23" t="s">
        <v>11</v>
      </c>
      <c r="B8" s="23" t="s">
        <v>237</v>
      </c>
      <c r="C8" s="24">
        <v>3</v>
      </c>
      <c r="D8" s="24">
        <v>22</v>
      </c>
      <c r="E8" s="24">
        <v>10</v>
      </c>
      <c r="F8" s="24">
        <v>17</v>
      </c>
      <c r="G8" s="24"/>
      <c r="H8" s="24"/>
      <c r="I8" s="24"/>
      <c r="J8" s="24"/>
      <c r="K8" s="25">
        <v>0</v>
      </c>
      <c r="L8" s="24">
        <f t="shared" si="0"/>
        <v>0</v>
      </c>
      <c r="M8" s="25">
        <f t="shared" si="2"/>
        <v>49</v>
      </c>
      <c r="N8" s="24">
        <f t="shared" si="1"/>
        <v>196</v>
      </c>
      <c r="O8" s="24" t="s">
        <v>284</v>
      </c>
      <c r="P8" s="24"/>
    </row>
    <row r="9" spans="1:16" x14ac:dyDescent="0.25">
      <c r="A9" s="23" t="s">
        <v>12</v>
      </c>
      <c r="B9" s="23" t="s">
        <v>236</v>
      </c>
      <c r="C9" s="24">
        <v>1</v>
      </c>
      <c r="D9" s="24">
        <v>6</v>
      </c>
      <c r="E9" s="24"/>
      <c r="F9" s="24"/>
      <c r="G9" s="24"/>
      <c r="H9" s="24"/>
      <c r="I9" s="24"/>
      <c r="J9" s="24"/>
      <c r="K9" s="25">
        <v>0</v>
      </c>
      <c r="L9" s="24">
        <f t="shared" si="0"/>
        <v>0</v>
      </c>
      <c r="M9" s="25">
        <f t="shared" si="2"/>
        <v>6</v>
      </c>
      <c r="N9" s="24">
        <f t="shared" si="1"/>
        <v>24</v>
      </c>
      <c r="O9" s="24"/>
      <c r="P9" s="24"/>
    </row>
    <row r="10" spans="1:16" x14ac:dyDescent="0.25">
      <c r="A10" s="26" t="s">
        <v>13</v>
      </c>
      <c r="B10" s="23" t="s">
        <v>238</v>
      </c>
      <c r="C10" s="24">
        <v>1</v>
      </c>
      <c r="D10" s="24">
        <v>1</v>
      </c>
      <c r="E10" s="24"/>
      <c r="F10" s="24"/>
      <c r="G10" s="24"/>
      <c r="H10" s="24"/>
      <c r="I10" s="24"/>
      <c r="J10" s="24"/>
      <c r="K10" s="25">
        <v>0</v>
      </c>
      <c r="L10" s="24">
        <f t="shared" si="0"/>
        <v>0</v>
      </c>
      <c r="M10" s="25">
        <v>0</v>
      </c>
      <c r="N10" s="24">
        <f t="shared" si="1"/>
        <v>0</v>
      </c>
      <c r="O10" s="24"/>
      <c r="P10" s="24"/>
    </row>
    <row r="11" spans="1:16" x14ac:dyDescent="0.25">
      <c r="A11" s="26" t="s">
        <v>14</v>
      </c>
      <c r="B11" s="23" t="s">
        <v>238</v>
      </c>
      <c r="C11" s="24">
        <v>1</v>
      </c>
      <c r="D11" s="24">
        <v>1</v>
      </c>
      <c r="E11" s="24"/>
      <c r="F11" s="24"/>
      <c r="G11" s="24"/>
      <c r="H11" s="24"/>
      <c r="I11" s="24"/>
      <c r="J11" s="24"/>
      <c r="K11" s="25">
        <v>0</v>
      </c>
      <c r="L11" s="24">
        <f t="shared" si="0"/>
        <v>0</v>
      </c>
      <c r="M11" s="25">
        <v>0</v>
      </c>
      <c r="N11" s="24">
        <f t="shared" si="1"/>
        <v>0</v>
      </c>
      <c r="O11" s="24"/>
      <c r="P11" s="24"/>
    </row>
    <row r="12" spans="1:16" x14ac:dyDescent="0.25">
      <c r="A12" s="26" t="s">
        <v>15</v>
      </c>
      <c r="B12" s="23" t="s">
        <v>237</v>
      </c>
      <c r="C12" s="24">
        <v>7</v>
      </c>
      <c r="D12" s="24">
        <v>17</v>
      </c>
      <c r="E12" s="24">
        <v>10</v>
      </c>
      <c r="F12" s="24">
        <v>19</v>
      </c>
      <c r="G12" s="24">
        <v>5</v>
      </c>
      <c r="H12" s="24">
        <v>20</v>
      </c>
      <c r="I12" s="24">
        <v>15</v>
      </c>
      <c r="J12" s="24">
        <v>3</v>
      </c>
      <c r="K12" s="25">
        <v>0</v>
      </c>
      <c r="L12" s="24">
        <f t="shared" si="0"/>
        <v>0</v>
      </c>
      <c r="M12" s="25">
        <f t="shared" si="2"/>
        <v>89</v>
      </c>
      <c r="N12" s="24">
        <f t="shared" si="1"/>
        <v>356</v>
      </c>
      <c r="O12" s="24" t="s">
        <v>285</v>
      </c>
      <c r="P12" s="24"/>
    </row>
    <row r="13" spans="1:16" x14ac:dyDescent="0.25">
      <c r="A13" s="26" t="s">
        <v>16</v>
      </c>
      <c r="B13" s="23" t="s">
        <v>236</v>
      </c>
      <c r="C13" s="24">
        <v>1</v>
      </c>
      <c r="D13" s="24">
        <v>17</v>
      </c>
      <c r="E13" s="24"/>
      <c r="F13" s="24"/>
      <c r="G13" s="24"/>
      <c r="H13" s="24"/>
      <c r="I13" s="24"/>
      <c r="J13" s="24"/>
      <c r="K13" s="25">
        <v>0</v>
      </c>
      <c r="L13" s="24">
        <f t="shared" si="0"/>
        <v>0</v>
      </c>
      <c r="M13" s="25">
        <f t="shared" si="2"/>
        <v>17</v>
      </c>
      <c r="N13" s="24">
        <f t="shared" si="1"/>
        <v>68</v>
      </c>
      <c r="O13" s="24"/>
      <c r="P13" s="24"/>
    </row>
    <row r="14" spans="1:16" x14ac:dyDescent="0.25">
      <c r="A14" s="26" t="s">
        <v>17</v>
      </c>
      <c r="B14" s="23" t="s">
        <v>236</v>
      </c>
      <c r="C14" s="24">
        <v>1</v>
      </c>
      <c r="D14" s="24">
        <v>4</v>
      </c>
      <c r="E14" s="24"/>
      <c r="F14" s="24"/>
      <c r="G14" s="24"/>
      <c r="H14" s="24"/>
      <c r="I14" s="24"/>
      <c r="J14" s="24"/>
      <c r="K14" s="25">
        <v>0</v>
      </c>
      <c r="L14" s="24">
        <f t="shared" si="0"/>
        <v>0</v>
      </c>
      <c r="M14" s="25">
        <f t="shared" si="2"/>
        <v>4</v>
      </c>
      <c r="N14" s="24">
        <f t="shared" si="1"/>
        <v>16</v>
      </c>
      <c r="O14" s="24"/>
      <c r="P14" s="24"/>
    </row>
    <row r="15" spans="1:16" x14ac:dyDescent="0.25">
      <c r="A15" s="26" t="s">
        <v>18</v>
      </c>
      <c r="B15" s="23" t="s">
        <v>238</v>
      </c>
      <c r="C15" s="24">
        <v>1</v>
      </c>
      <c r="D15" s="24">
        <v>5</v>
      </c>
      <c r="E15" s="24"/>
      <c r="F15" s="24"/>
      <c r="G15" s="24"/>
      <c r="H15" s="24"/>
      <c r="I15" s="24"/>
      <c r="J15" s="24"/>
      <c r="K15" s="25">
        <v>0</v>
      </c>
      <c r="L15" s="24">
        <f t="shared" si="0"/>
        <v>0</v>
      </c>
      <c r="M15" s="25">
        <f t="shared" si="2"/>
        <v>5</v>
      </c>
      <c r="N15" s="24">
        <f t="shared" si="1"/>
        <v>20</v>
      </c>
      <c r="O15" s="24"/>
      <c r="P15" s="24"/>
    </row>
    <row r="16" spans="1:16" x14ac:dyDescent="0.25">
      <c r="A16" s="26" t="s">
        <v>19</v>
      </c>
      <c r="B16" s="23" t="s">
        <v>236</v>
      </c>
      <c r="C16" s="24">
        <v>1</v>
      </c>
      <c r="D16" s="24">
        <v>6</v>
      </c>
      <c r="E16" s="24"/>
      <c r="F16" s="24"/>
      <c r="G16" s="24"/>
      <c r="H16" s="24"/>
      <c r="I16" s="24"/>
      <c r="J16" s="24"/>
      <c r="K16" s="25">
        <v>0</v>
      </c>
      <c r="L16" s="24">
        <f t="shared" si="0"/>
        <v>0</v>
      </c>
      <c r="M16" s="25">
        <f t="shared" si="2"/>
        <v>6</v>
      </c>
      <c r="N16" s="24">
        <f t="shared" si="1"/>
        <v>24</v>
      </c>
      <c r="O16" s="24"/>
      <c r="P16" s="24"/>
    </row>
    <row r="17" spans="1:16" x14ac:dyDescent="0.25">
      <c r="A17" s="26" t="s">
        <v>20</v>
      </c>
      <c r="B17" s="23" t="s">
        <v>238</v>
      </c>
      <c r="C17" s="24">
        <v>1</v>
      </c>
      <c r="D17" s="24">
        <v>2</v>
      </c>
      <c r="E17" s="24"/>
      <c r="F17" s="24"/>
      <c r="G17" s="24"/>
      <c r="H17" s="24"/>
      <c r="I17" s="24"/>
      <c r="J17" s="24"/>
      <c r="K17" s="25">
        <v>0</v>
      </c>
      <c r="L17" s="24">
        <f t="shared" si="0"/>
        <v>0</v>
      </c>
      <c r="M17" s="25">
        <f t="shared" si="2"/>
        <v>2</v>
      </c>
      <c r="N17" s="24">
        <f t="shared" si="1"/>
        <v>8</v>
      </c>
      <c r="O17" s="24"/>
      <c r="P17" s="24"/>
    </row>
    <row r="18" spans="1:16" x14ac:dyDescent="0.25">
      <c r="A18" s="26" t="s">
        <v>21</v>
      </c>
      <c r="B18" s="23" t="s">
        <v>238</v>
      </c>
      <c r="C18" s="24">
        <v>1</v>
      </c>
      <c r="D18" s="24">
        <v>2</v>
      </c>
      <c r="E18" s="24"/>
      <c r="F18" s="24"/>
      <c r="G18" s="24"/>
      <c r="H18" s="24"/>
      <c r="I18" s="24"/>
      <c r="J18" s="24"/>
      <c r="K18" s="25">
        <v>0</v>
      </c>
      <c r="L18" s="24">
        <f t="shared" si="0"/>
        <v>0</v>
      </c>
      <c r="M18" s="25">
        <f t="shared" si="2"/>
        <v>2</v>
      </c>
      <c r="N18" s="24">
        <f t="shared" si="1"/>
        <v>8</v>
      </c>
      <c r="O18" s="24"/>
      <c r="P18" s="24"/>
    </row>
    <row r="19" spans="1:16" x14ac:dyDescent="0.25">
      <c r="A19" s="26" t="s">
        <v>22</v>
      </c>
      <c r="B19" s="23" t="s">
        <v>238</v>
      </c>
      <c r="C19" s="24">
        <v>1</v>
      </c>
      <c r="D19" s="24">
        <v>1</v>
      </c>
      <c r="E19" s="24"/>
      <c r="F19" s="24"/>
      <c r="G19" s="24"/>
      <c r="H19" s="24"/>
      <c r="I19" s="24"/>
      <c r="J19" s="24"/>
      <c r="K19" s="25">
        <v>0</v>
      </c>
      <c r="L19" s="24">
        <f t="shared" si="0"/>
        <v>0</v>
      </c>
      <c r="M19" s="25">
        <v>0</v>
      </c>
      <c r="N19" s="24">
        <f t="shared" si="1"/>
        <v>0</v>
      </c>
      <c r="O19" s="24"/>
      <c r="P19" s="24"/>
    </row>
    <row r="20" spans="1:16" x14ac:dyDescent="0.25">
      <c r="A20" s="26" t="s">
        <v>23</v>
      </c>
      <c r="B20" s="23" t="s">
        <v>238</v>
      </c>
      <c r="C20" s="24">
        <v>1</v>
      </c>
      <c r="D20" s="24">
        <v>1</v>
      </c>
      <c r="E20" s="24"/>
      <c r="F20" s="24"/>
      <c r="G20" s="24"/>
      <c r="H20" s="24"/>
      <c r="I20" s="24"/>
      <c r="J20" s="24"/>
      <c r="K20" s="25">
        <v>0</v>
      </c>
      <c r="L20" s="24">
        <f t="shared" si="0"/>
        <v>0</v>
      </c>
      <c r="M20" s="25">
        <v>0</v>
      </c>
      <c r="N20" s="24">
        <f t="shared" si="1"/>
        <v>0</v>
      </c>
      <c r="O20" s="24"/>
      <c r="P20" s="24"/>
    </row>
    <row r="21" spans="1:16" x14ac:dyDescent="0.25">
      <c r="A21" s="26" t="s">
        <v>24</v>
      </c>
      <c r="B21" s="23" t="s">
        <v>238</v>
      </c>
      <c r="C21" s="24">
        <v>1</v>
      </c>
      <c r="D21" s="24">
        <v>2</v>
      </c>
      <c r="E21" s="24"/>
      <c r="F21" s="24"/>
      <c r="G21" s="24"/>
      <c r="H21" s="24"/>
      <c r="I21" s="24"/>
      <c r="J21" s="24"/>
      <c r="K21" s="25">
        <v>2</v>
      </c>
      <c r="L21" s="24">
        <f t="shared" si="0"/>
        <v>8</v>
      </c>
      <c r="M21" s="25">
        <v>0</v>
      </c>
      <c r="N21" s="24">
        <f t="shared" si="1"/>
        <v>0</v>
      </c>
      <c r="O21" s="24"/>
      <c r="P21" s="24"/>
    </row>
    <row r="22" spans="1:16" x14ac:dyDescent="0.25">
      <c r="A22" s="26" t="s">
        <v>25</v>
      </c>
      <c r="B22" s="23" t="s">
        <v>236</v>
      </c>
      <c r="C22" s="24">
        <v>1</v>
      </c>
      <c r="D22" s="24">
        <v>10</v>
      </c>
      <c r="E22" s="24"/>
      <c r="F22" s="24"/>
      <c r="G22" s="24"/>
      <c r="H22" s="24"/>
      <c r="I22" s="24"/>
      <c r="J22" s="24"/>
      <c r="K22" s="25">
        <v>0</v>
      </c>
      <c r="L22" s="24">
        <f t="shared" si="0"/>
        <v>0</v>
      </c>
      <c r="M22" s="25">
        <f t="shared" ref="M22:M42" si="3">SUM(D22:J22)</f>
        <v>10</v>
      </c>
      <c r="N22" s="24">
        <f t="shared" si="1"/>
        <v>40</v>
      </c>
      <c r="O22" s="24"/>
      <c r="P22" s="24"/>
    </row>
    <row r="23" spans="1:16" x14ac:dyDescent="0.25">
      <c r="A23" s="26" t="s">
        <v>26</v>
      </c>
      <c r="B23" s="23" t="s">
        <v>238</v>
      </c>
      <c r="C23" s="24">
        <v>1</v>
      </c>
      <c r="D23" s="24">
        <v>1</v>
      </c>
      <c r="E23" s="24"/>
      <c r="F23" s="24"/>
      <c r="G23" s="24"/>
      <c r="H23" s="24"/>
      <c r="I23" s="24"/>
      <c r="J23" s="24"/>
      <c r="K23" s="25">
        <v>0</v>
      </c>
      <c r="L23" s="24">
        <f t="shared" si="0"/>
        <v>0</v>
      </c>
      <c r="M23" s="25">
        <f t="shared" si="3"/>
        <v>1</v>
      </c>
      <c r="N23" s="24">
        <f t="shared" si="1"/>
        <v>4</v>
      </c>
      <c r="O23" s="24"/>
      <c r="P23" s="24"/>
    </row>
    <row r="24" spans="1:16" x14ac:dyDescent="0.25">
      <c r="A24" s="26" t="s">
        <v>27</v>
      </c>
      <c r="B24" s="23" t="s">
        <v>236</v>
      </c>
      <c r="C24" s="24">
        <v>1</v>
      </c>
      <c r="D24" s="24">
        <v>13</v>
      </c>
      <c r="E24" s="24"/>
      <c r="F24" s="24"/>
      <c r="G24" s="24"/>
      <c r="H24" s="24"/>
      <c r="I24" s="24"/>
      <c r="J24" s="24"/>
      <c r="K24" s="25">
        <v>0</v>
      </c>
      <c r="L24" s="24">
        <f t="shared" si="0"/>
        <v>0</v>
      </c>
      <c r="M24" s="25">
        <f t="shared" si="3"/>
        <v>13</v>
      </c>
      <c r="N24" s="24">
        <f t="shared" si="1"/>
        <v>52</v>
      </c>
      <c r="O24" s="24"/>
      <c r="P24" s="24"/>
    </row>
    <row r="25" spans="1:16" x14ac:dyDescent="0.25">
      <c r="A25" s="26" t="s">
        <v>28</v>
      </c>
      <c r="B25" s="23" t="s">
        <v>238</v>
      </c>
      <c r="C25" s="24">
        <v>1</v>
      </c>
      <c r="D25" s="24">
        <v>1</v>
      </c>
      <c r="E25" s="24"/>
      <c r="F25" s="24"/>
      <c r="G25" s="24"/>
      <c r="H25" s="24"/>
      <c r="I25" s="24"/>
      <c r="J25" s="24"/>
      <c r="K25" s="25">
        <v>0</v>
      </c>
      <c r="L25" s="24">
        <f t="shared" si="0"/>
        <v>0</v>
      </c>
      <c r="M25" s="25">
        <v>0</v>
      </c>
      <c r="N25" s="24">
        <f t="shared" si="1"/>
        <v>0</v>
      </c>
      <c r="O25" s="24"/>
      <c r="P25" s="24"/>
    </row>
    <row r="26" spans="1:16" x14ac:dyDescent="0.25">
      <c r="A26" s="26" t="s">
        <v>29</v>
      </c>
      <c r="B26" s="23" t="s">
        <v>236</v>
      </c>
      <c r="C26" s="24">
        <v>1</v>
      </c>
      <c r="D26" s="24">
        <v>6</v>
      </c>
      <c r="E26" s="24"/>
      <c r="F26" s="24"/>
      <c r="G26" s="24"/>
      <c r="H26" s="24"/>
      <c r="I26" s="24"/>
      <c r="J26" s="24"/>
      <c r="K26" s="25">
        <v>0</v>
      </c>
      <c r="L26" s="24">
        <f t="shared" si="0"/>
        <v>0</v>
      </c>
      <c r="M26" s="25">
        <f t="shared" si="3"/>
        <v>6</v>
      </c>
      <c r="N26" s="24">
        <f t="shared" si="1"/>
        <v>24</v>
      </c>
      <c r="O26" s="24"/>
      <c r="P26" s="24"/>
    </row>
    <row r="27" spans="1:16" x14ac:dyDescent="0.25">
      <c r="A27" s="26" t="s">
        <v>30</v>
      </c>
      <c r="B27" s="23" t="s">
        <v>238</v>
      </c>
      <c r="C27" s="24">
        <v>1</v>
      </c>
      <c r="D27" s="24">
        <v>1</v>
      </c>
      <c r="E27" s="24"/>
      <c r="F27" s="24"/>
      <c r="G27" s="24"/>
      <c r="H27" s="24"/>
      <c r="I27" s="24"/>
      <c r="J27" s="24"/>
      <c r="K27" s="25">
        <v>0</v>
      </c>
      <c r="L27" s="24">
        <f t="shared" si="0"/>
        <v>0</v>
      </c>
      <c r="M27" s="25">
        <v>0</v>
      </c>
      <c r="N27" s="24">
        <f t="shared" si="1"/>
        <v>0</v>
      </c>
      <c r="O27" s="24"/>
      <c r="P27" s="24"/>
    </row>
    <row r="28" spans="1:16" x14ac:dyDescent="0.25">
      <c r="A28" s="26" t="s">
        <v>31</v>
      </c>
      <c r="B28" s="23" t="s">
        <v>238</v>
      </c>
      <c r="C28" s="24">
        <v>1</v>
      </c>
      <c r="D28" s="24">
        <v>1</v>
      </c>
      <c r="E28" s="24"/>
      <c r="F28" s="24"/>
      <c r="G28" s="24"/>
      <c r="H28" s="24"/>
      <c r="I28" s="24"/>
      <c r="J28" s="24"/>
      <c r="K28" s="25">
        <v>0</v>
      </c>
      <c r="L28" s="24">
        <f t="shared" si="0"/>
        <v>0</v>
      </c>
      <c r="M28" s="25">
        <v>0</v>
      </c>
      <c r="N28" s="24">
        <f t="shared" si="1"/>
        <v>0</v>
      </c>
      <c r="O28" s="24"/>
      <c r="P28" s="24"/>
    </row>
    <row r="29" spans="1:16" x14ac:dyDescent="0.25">
      <c r="A29" s="26" t="s">
        <v>32</v>
      </c>
      <c r="B29" s="23" t="s">
        <v>238</v>
      </c>
      <c r="C29" s="24">
        <v>1</v>
      </c>
      <c r="D29" s="24">
        <v>1</v>
      </c>
      <c r="E29" s="24"/>
      <c r="F29" s="24"/>
      <c r="G29" s="24"/>
      <c r="H29" s="24"/>
      <c r="I29" s="24"/>
      <c r="J29" s="24"/>
      <c r="K29" s="25">
        <v>0</v>
      </c>
      <c r="L29" s="24">
        <f t="shared" si="0"/>
        <v>0</v>
      </c>
      <c r="M29" s="25">
        <v>0</v>
      </c>
      <c r="N29" s="24">
        <f t="shared" si="1"/>
        <v>0</v>
      </c>
      <c r="O29" s="24"/>
      <c r="P29" s="24"/>
    </row>
    <row r="30" spans="1:16" x14ac:dyDescent="0.25">
      <c r="A30" s="26" t="s">
        <v>33</v>
      </c>
      <c r="B30" s="23" t="s">
        <v>236</v>
      </c>
      <c r="C30" s="24">
        <v>1</v>
      </c>
      <c r="D30" s="24">
        <v>8</v>
      </c>
      <c r="E30" s="24"/>
      <c r="F30" s="24"/>
      <c r="G30" s="24"/>
      <c r="H30" s="24"/>
      <c r="I30" s="24"/>
      <c r="J30" s="24"/>
      <c r="K30" s="25">
        <v>8</v>
      </c>
      <c r="L30" s="24">
        <f t="shared" si="0"/>
        <v>32</v>
      </c>
      <c r="M30" s="25">
        <v>0</v>
      </c>
      <c r="N30" s="24">
        <f t="shared" si="1"/>
        <v>0</v>
      </c>
      <c r="O30" s="24"/>
      <c r="P30" s="24"/>
    </row>
    <row r="31" spans="1:16" x14ac:dyDescent="0.25">
      <c r="A31" s="26" t="s">
        <v>34</v>
      </c>
      <c r="B31" s="23" t="s">
        <v>237</v>
      </c>
      <c r="C31" s="24">
        <v>2</v>
      </c>
      <c r="D31" s="24">
        <v>5</v>
      </c>
      <c r="E31" s="24">
        <v>13</v>
      </c>
      <c r="F31" s="24"/>
      <c r="G31" s="24"/>
      <c r="H31" s="24"/>
      <c r="I31" s="24"/>
      <c r="J31" s="24"/>
      <c r="K31" s="25">
        <v>0</v>
      </c>
      <c r="L31" s="24">
        <f t="shared" si="0"/>
        <v>0</v>
      </c>
      <c r="M31" s="25">
        <f t="shared" si="3"/>
        <v>18</v>
      </c>
      <c r="N31" s="24">
        <f t="shared" si="1"/>
        <v>72</v>
      </c>
      <c r="O31" s="24" t="s">
        <v>284</v>
      </c>
      <c r="P31" s="24"/>
    </row>
    <row r="32" spans="1:16" x14ac:dyDescent="0.25">
      <c r="A32" s="26" t="s">
        <v>35</v>
      </c>
      <c r="B32" s="23" t="s">
        <v>238</v>
      </c>
      <c r="C32" s="24">
        <v>1</v>
      </c>
      <c r="D32" s="24">
        <v>2</v>
      </c>
      <c r="E32" s="24"/>
      <c r="F32" s="24"/>
      <c r="G32" s="24"/>
      <c r="H32" s="24"/>
      <c r="I32" s="24"/>
      <c r="J32" s="24"/>
      <c r="K32" s="25">
        <v>0</v>
      </c>
      <c r="L32" s="24">
        <f t="shared" si="0"/>
        <v>0</v>
      </c>
      <c r="M32" s="25">
        <f t="shared" si="3"/>
        <v>2</v>
      </c>
      <c r="N32" s="24">
        <f t="shared" si="1"/>
        <v>8</v>
      </c>
      <c r="O32" s="24"/>
      <c r="P32" s="24"/>
    </row>
    <row r="33" spans="1:16" x14ac:dyDescent="0.25">
      <c r="A33" s="26" t="s">
        <v>36</v>
      </c>
      <c r="B33" s="23" t="s">
        <v>238</v>
      </c>
      <c r="C33" s="24">
        <v>1</v>
      </c>
      <c r="D33" s="24">
        <v>2</v>
      </c>
      <c r="E33" s="24"/>
      <c r="F33" s="24"/>
      <c r="G33" s="24"/>
      <c r="H33" s="24"/>
      <c r="I33" s="24"/>
      <c r="J33" s="24"/>
      <c r="K33" s="25">
        <v>0</v>
      </c>
      <c r="L33" s="24">
        <f t="shared" si="0"/>
        <v>0</v>
      </c>
      <c r="M33" s="25">
        <f t="shared" si="3"/>
        <v>2</v>
      </c>
      <c r="N33" s="24">
        <f t="shared" si="1"/>
        <v>8</v>
      </c>
      <c r="O33" s="24"/>
      <c r="P33" s="24"/>
    </row>
    <row r="34" spans="1:16" x14ac:dyDescent="0.25">
      <c r="A34" s="26" t="s">
        <v>37</v>
      </c>
      <c r="B34" s="23" t="s">
        <v>238</v>
      </c>
      <c r="C34" s="24">
        <v>1</v>
      </c>
      <c r="D34" s="24">
        <v>2</v>
      </c>
      <c r="E34" s="24"/>
      <c r="F34" s="24"/>
      <c r="G34" s="24"/>
      <c r="H34" s="24"/>
      <c r="I34" s="24"/>
      <c r="J34" s="24"/>
      <c r="K34" s="25">
        <v>0</v>
      </c>
      <c r="L34" s="24">
        <f t="shared" si="0"/>
        <v>0</v>
      </c>
      <c r="M34" s="25">
        <f t="shared" si="3"/>
        <v>2</v>
      </c>
      <c r="N34" s="24">
        <f t="shared" si="1"/>
        <v>8</v>
      </c>
      <c r="O34" s="24"/>
      <c r="P34" s="24"/>
    </row>
    <row r="35" spans="1:16" x14ac:dyDescent="0.25">
      <c r="A35" s="26" t="s">
        <v>38</v>
      </c>
      <c r="B35" s="23" t="s">
        <v>238</v>
      </c>
      <c r="C35" s="24">
        <v>1</v>
      </c>
      <c r="D35" s="24">
        <v>2</v>
      </c>
      <c r="E35" s="24"/>
      <c r="F35" s="24"/>
      <c r="G35" s="24"/>
      <c r="H35" s="24"/>
      <c r="I35" s="24"/>
      <c r="J35" s="24"/>
      <c r="K35" s="25">
        <v>0</v>
      </c>
      <c r="L35" s="24">
        <f t="shared" si="0"/>
        <v>0</v>
      </c>
      <c r="M35" s="25">
        <f t="shared" si="3"/>
        <v>2</v>
      </c>
      <c r="N35" s="24">
        <f t="shared" si="1"/>
        <v>8</v>
      </c>
      <c r="O35" s="24"/>
      <c r="P35" s="24"/>
    </row>
    <row r="36" spans="1:16" x14ac:dyDescent="0.25">
      <c r="A36" s="26" t="s">
        <v>39</v>
      </c>
      <c r="B36" s="23" t="s">
        <v>238</v>
      </c>
      <c r="C36" s="24">
        <v>1</v>
      </c>
      <c r="D36" s="24">
        <v>1</v>
      </c>
      <c r="E36" s="24"/>
      <c r="F36" s="24"/>
      <c r="G36" s="24"/>
      <c r="H36" s="24"/>
      <c r="I36" s="24"/>
      <c r="J36" s="24"/>
      <c r="K36" s="25">
        <v>0</v>
      </c>
      <c r="L36" s="24">
        <f t="shared" si="0"/>
        <v>0</v>
      </c>
      <c r="M36" s="25">
        <v>0</v>
      </c>
      <c r="N36" s="24">
        <f t="shared" si="1"/>
        <v>0</v>
      </c>
      <c r="O36" s="24"/>
      <c r="P36" s="24"/>
    </row>
    <row r="37" spans="1:16" x14ac:dyDescent="0.25">
      <c r="A37" s="26" t="s">
        <v>40</v>
      </c>
      <c r="B37" s="23" t="s">
        <v>236</v>
      </c>
      <c r="C37" s="24">
        <v>1</v>
      </c>
      <c r="D37" s="24">
        <v>11</v>
      </c>
      <c r="E37" s="24"/>
      <c r="F37" s="24"/>
      <c r="G37" s="24"/>
      <c r="H37" s="24"/>
      <c r="I37" s="24"/>
      <c r="J37" s="24"/>
      <c r="K37" s="25">
        <v>0</v>
      </c>
      <c r="L37" s="24">
        <f t="shared" si="0"/>
        <v>0</v>
      </c>
      <c r="M37" s="25">
        <f t="shared" si="3"/>
        <v>11</v>
      </c>
      <c r="N37" s="24">
        <f t="shared" si="1"/>
        <v>44</v>
      </c>
      <c r="O37" s="24"/>
      <c r="P37" s="24"/>
    </row>
    <row r="38" spans="1:16" x14ac:dyDescent="0.25">
      <c r="A38" s="26" t="s">
        <v>41</v>
      </c>
      <c r="B38" s="23" t="s">
        <v>238</v>
      </c>
      <c r="C38" s="24">
        <v>1</v>
      </c>
      <c r="D38" s="24">
        <v>1</v>
      </c>
      <c r="E38" s="24"/>
      <c r="F38" s="24"/>
      <c r="G38" s="24"/>
      <c r="H38" s="24"/>
      <c r="I38" s="24"/>
      <c r="J38" s="24"/>
      <c r="K38" s="25">
        <v>0</v>
      </c>
      <c r="L38" s="24">
        <f t="shared" si="0"/>
        <v>0</v>
      </c>
      <c r="M38" s="25">
        <f t="shared" si="3"/>
        <v>1</v>
      </c>
      <c r="N38" s="24">
        <f t="shared" si="1"/>
        <v>4</v>
      </c>
      <c r="O38" s="24"/>
      <c r="P38" s="24"/>
    </row>
    <row r="39" spans="1:16" x14ac:dyDescent="0.25">
      <c r="A39" s="26" t="s">
        <v>42</v>
      </c>
      <c r="B39" s="23" t="s">
        <v>236</v>
      </c>
      <c r="C39" s="24">
        <v>1</v>
      </c>
      <c r="D39" s="24">
        <v>20</v>
      </c>
      <c r="E39" s="24"/>
      <c r="F39" s="24"/>
      <c r="G39" s="24"/>
      <c r="H39" s="24"/>
      <c r="I39" s="24"/>
      <c r="J39" s="24"/>
      <c r="K39" s="25">
        <v>0</v>
      </c>
      <c r="L39" s="24">
        <f t="shared" si="0"/>
        <v>0</v>
      </c>
      <c r="M39" s="25">
        <f t="shared" si="3"/>
        <v>20</v>
      </c>
      <c r="N39" s="24">
        <f t="shared" si="1"/>
        <v>80</v>
      </c>
      <c r="O39" s="24"/>
      <c r="P39" s="24"/>
    </row>
    <row r="40" spans="1:16" x14ac:dyDescent="0.25">
      <c r="A40" s="26" t="s">
        <v>43</v>
      </c>
      <c r="B40" s="23" t="s">
        <v>237</v>
      </c>
      <c r="C40" s="24">
        <v>3</v>
      </c>
      <c r="D40" s="24">
        <v>5</v>
      </c>
      <c r="E40" s="24">
        <v>15</v>
      </c>
      <c r="F40" s="24">
        <v>4</v>
      </c>
      <c r="G40" s="24"/>
      <c r="H40" s="24"/>
      <c r="I40" s="24"/>
      <c r="J40" s="24"/>
      <c r="K40" s="25">
        <v>0</v>
      </c>
      <c r="L40" s="24">
        <f t="shared" si="0"/>
        <v>0</v>
      </c>
      <c r="M40" s="25">
        <f t="shared" si="3"/>
        <v>24</v>
      </c>
      <c r="N40" s="24">
        <f t="shared" si="1"/>
        <v>96</v>
      </c>
      <c r="O40" s="24" t="s">
        <v>286</v>
      </c>
      <c r="P40" s="24"/>
    </row>
    <row r="41" spans="1:16" x14ac:dyDescent="0.25">
      <c r="A41" s="26" t="s">
        <v>44</v>
      </c>
      <c r="B41" s="23" t="s">
        <v>236</v>
      </c>
      <c r="C41" s="24">
        <v>1</v>
      </c>
      <c r="D41" s="24">
        <v>3</v>
      </c>
      <c r="E41" s="24"/>
      <c r="F41" s="24"/>
      <c r="G41" s="24"/>
      <c r="H41" s="24"/>
      <c r="I41" s="24"/>
      <c r="J41" s="24"/>
      <c r="K41" s="25">
        <v>0</v>
      </c>
      <c r="L41" s="24">
        <f t="shared" si="0"/>
        <v>0</v>
      </c>
      <c r="M41" s="25">
        <f t="shared" si="3"/>
        <v>3</v>
      </c>
      <c r="N41" s="24">
        <f t="shared" si="1"/>
        <v>12</v>
      </c>
      <c r="O41" s="24"/>
      <c r="P41" s="24"/>
    </row>
    <row r="42" spans="1:16" x14ac:dyDescent="0.25">
      <c r="A42" s="26" t="s">
        <v>45</v>
      </c>
      <c r="B42" s="23" t="s">
        <v>236</v>
      </c>
      <c r="C42" s="24">
        <v>1</v>
      </c>
      <c r="D42" s="24">
        <v>8</v>
      </c>
      <c r="E42" s="24"/>
      <c r="F42" s="24"/>
      <c r="G42" s="24"/>
      <c r="H42" s="24"/>
      <c r="I42" s="24"/>
      <c r="J42" s="24"/>
      <c r="K42" s="25">
        <v>0</v>
      </c>
      <c r="L42" s="24">
        <f t="shared" si="0"/>
        <v>0</v>
      </c>
      <c r="M42" s="25">
        <f t="shared" si="3"/>
        <v>8</v>
      </c>
      <c r="N42" s="24">
        <f t="shared" si="1"/>
        <v>32</v>
      </c>
      <c r="O42" s="24"/>
      <c r="P42" s="24"/>
    </row>
    <row r="43" spans="1:16" x14ac:dyDescent="0.25">
      <c r="A43" s="26" t="s">
        <v>46</v>
      </c>
      <c r="B43" s="23" t="s">
        <v>238</v>
      </c>
      <c r="C43" s="24">
        <v>1</v>
      </c>
      <c r="D43" s="24">
        <v>3</v>
      </c>
      <c r="E43" s="24"/>
      <c r="F43" s="24"/>
      <c r="G43" s="24"/>
      <c r="H43" s="24"/>
      <c r="I43" s="24"/>
      <c r="J43" s="24"/>
      <c r="K43" s="25">
        <v>2</v>
      </c>
      <c r="L43" s="24">
        <f t="shared" si="0"/>
        <v>8</v>
      </c>
      <c r="M43" s="25">
        <v>0</v>
      </c>
      <c r="N43" s="24">
        <f t="shared" si="1"/>
        <v>0</v>
      </c>
      <c r="O43" s="24"/>
      <c r="P43" s="24"/>
    </row>
    <row r="44" spans="1:16" x14ac:dyDescent="0.25">
      <c r="A44" s="26" t="s">
        <v>47</v>
      </c>
      <c r="B44" s="23" t="s">
        <v>236</v>
      </c>
      <c r="C44" s="24">
        <v>1</v>
      </c>
      <c r="D44" s="24">
        <v>6</v>
      </c>
      <c r="E44" s="24"/>
      <c r="F44" s="24"/>
      <c r="G44" s="24"/>
      <c r="H44" s="24"/>
      <c r="I44" s="24"/>
      <c r="J44" s="24"/>
      <c r="K44" s="25">
        <v>0</v>
      </c>
      <c r="L44" s="24">
        <f t="shared" si="0"/>
        <v>0</v>
      </c>
      <c r="M44" s="25">
        <f xml:space="preserve"> SUM(D44:J44)</f>
        <v>6</v>
      </c>
      <c r="N44" s="24">
        <f t="shared" si="1"/>
        <v>24</v>
      </c>
      <c r="O44" s="24"/>
      <c r="P44" s="24"/>
    </row>
    <row r="45" spans="1:16" x14ac:dyDescent="0.25">
      <c r="A45" s="26" t="s">
        <v>48</v>
      </c>
      <c r="B45" s="23" t="s">
        <v>236</v>
      </c>
      <c r="C45" s="24">
        <v>1</v>
      </c>
      <c r="D45" s="24">
        <v>5</v>
      </c>
      <c r="E45" s="24"/>
      <c r="F45" s="24"/>
      <c r="G45" s="24"/>
      <c r="H45" s="24"/>
      <c r="I45" s="24"/>
      <c r="J45" s="24"/>
      <c r="K45" s="25">
        <v>0</v>
      </c>
      <c r="L45" s="24">
        <f t="shared" si="0"/>
        <v>0</v>
      </c>
      <c r="M45" s="25">
        <f t="shared" ref="M45:M52" si="4" xml:space="preserve"> SUM(D45:J45)</f>
        <v>5</v>
      </c>
      <c r="N45" s="24">
        <f t="shared" si="1"/>
        <v>20</v>
      </c>
      <c r="O45" s="24"/>
      <c r="P45" s="24"/>
    </row>
    <row r="46" spans="1:16" x14ac:dyDescent="0.25">
      <c r="A46" s="26" t="s">
        <v>49</v>
      </c>
      <c r="B46" s="23" t="s">
        <v>238</v>
      </c>
      <c r="C46" s="24">
        <v>1</v>
      </c>
      <c r="D46" s="24">
        <v>1</v>
      </c>
      <c r="E46" s="24"/>
      <c r="F46" s="24"/>
      <c r="G46" s="24"/>
      <c r="H46" s="24"/>
      <c r="I46" s="24"/>
      <c r="J46" s="24"/>
      <c r="K46" s="25">
        <v>0</v>
      </c>
      <c r="L46" s="24">
        <f t="shared" si="0"/>
        <v>0</v>
      </c>
      <c r="M46" s="25">
        <v>0</v>
      </c>
      <c r="N46" s="24">
        <f t="shared" si="1"/>
        <v>0</v>
      </c>
      <c r="O46" s="24"/>
      <c r="P46" s="24"/>
    </row>
    <row r="47" spans="1:16" x14ac:dyDescent="0.25">
      <c r="A47" s="26" t="s">
        <v>50</v>
      </c>
      <c r="B47" s="23" t="s">
        <v>238</v>
      </c>
      <c r="C47" s="24">
        <v>1</v>
      </c>
      <c r="D47" s="24">
        <v>1</v>
      </c>
      <c r="E47" s="24"/>
      <c r="F47" s="24"/>
      <c r="G47" s="24"/>
      <c r="H47" s="24"/>
      <c r="I47" s="24"/>
      <c r="J47" s="24"/>
      <c r="K47" s="25">
        <v>0</v>
      </c>
      <c r="L47" s="24">
        <f t="shared" si="0"/>
        <v>0</v>
      </c>
      <c r="M47" s="25">
        <v>0</v>
      </c>
      <c r="N47" s="24">
        <f t="shared" si="1"/>
        <v>0</v>
      </c>
      <c r="O47" s="24"/>
      <c r="P47" s="24"/>
    </row>
    <row r="48" spans="1:16" x14ac:dyDescent="0.25">
      <c r="A48" s="26" t="s">
        <v>51</v>
      </c>
      <c r="B48" s="23" t="s">
        <v>236</v>
      </c>
      <c r="C48" s="24">
        <v>1</v>
      </c>
      <c r="D48" s="24">
        <v>10</v>
      </c>
      <c r="E48" s="24"/>
      <c r="F48" s="24"/>
      <c r="G48" s="24"/>
      <c r="H48" s="24"/>
      <c r="I48" s="24"/>
      <c r="J48" s="24"/>
      <c r="K48" s="25">
        <v>0</v>
      </c>
      <c r="L48" s="24">
        <f t="shared" si="0"/>
        <v>0</v>
      </c>
      <c r="M48" s="25">
        <f t="shared" si="4"/>
        <v>10</v>
      </c>
      <c r="N48" s="24">
        <f t="shared" si="1"/>
        <v>40</v>
      </c>
      <c r="O48" s="24"/>
      <c r="P48" s="24"/>
    </row>
    <row r="49" spans="1:16" x14ac:dyDescent="0.25">
      <c r="A49" s="26" t="s">
        <v>52</v>
      </c>
      <c r="B49" s="23" t="s">
        <v>238</v>
      </c>
      <c r="C49" s="24">
        <v>1</v>
      </c>
      <c r="D49" s="24">
        <v>1</v>
      </c>
      <c r="E49" s="24"/>
      <c r="F49" s="24"/>
      <c r="G49" s="24"/>
      <c r="H49" s="24"/>
      <c r="I49" s="24"/>
      <c r="J49" s="24"/>
      <c r="K49" s="25">
        <v>0</v>
      </c>
      <c r="L49" s="24">
        <f t="shared" si="0"/>
        <v>0</v>
      </c>
      <c r="M49" s="25">
        <v>0</v>
      </c>
      <c r="N49" s="24">
        <f t="shared" si="1"/>
        <v>0</v>
      </c>
      <c r="O49" s="24"/>
      <c r="P49" s="24"/>
    </row>
    <row r="50" spans="1:16" x14ac:dyDescent="0.25">
      <c r="A50" s="26" t="s">
        <v>53</v>
      </c>
      <c r="B50" s="23" t="s">
        <v>238</v>
      </c>
      <c r="C50" s="24">
        <v>1</v>
      </c>
      <c r="D50" s="24">
        <v>1</v>
      </c>
      <c r="E50" s="24"/>
      <c r="F50" s="24"/>
      <c r="G50" s="24"/>
      <c r="H50" s="24"/>
      <c r="I50" s="24"/>
      <c r="J50" s="24"/>
      <c r="K50" s="25">
        <v>0</v>
      </c>
      <c r="L50" s="24">
        <f t="shared" si="0"/>
        <v>0</v>
      </c>
      <c r="M50" s="25">
        <v>0</v>
      </c>
      <c r="N50" s="24">
        <f t="shared" si="1"/>
        <v>0</v>
      </c>
      <c r="O50" s="24"/>
      <c r="P50" s="24"/>
    </row>
    <row r="51" spans="1:16" x14ac:dyDescent="0.25">
      <c r="A51" s="26" t="s">
        <v>54</v>
      </c>
      <c r="B51" s="23" t="s">
        <v>236</v>
      </c>
      <c r="C51" s="24">
        <v>1</v>
      </c>
      <c r="D51" s="24">
        <v>10</v>
      </c>
      <c r="E51" s="24"/>
      <c r="F51" s="24"/>
      <c r="G51" s="24"/>
      <c r="H51" s="24"/>
      <c r="I51" s="24"/>
      <c r="J51" s="24"/>
      <c r="K51" s="25">
        <v>0</v>
      </c>
      <c r="L51" s="24">
        <f t="shared" si="0"/>
        <v>0</v>
      </c>
      <c r="M51" s="25">
        <f t="shared" si="4"/>
        <v>10</v>
      </c>
      <c r="N51" s="24">
        <f t="shared" si="1"/>
        <v>40</v>
      </c>
      <c r="O51" s="24"/>
      <c r="P51" s="24"/>
    </row>
    <row r="52" spans="1:16" x14ac:dyDescent="0.25">
      <c r="A52" s="26" t="s">
        <v>55</v>
      </c>
      <c r="B52" s="23" t="s">
        <v>236</v>
      </c>
      <c r="C52" s="24">
        <v>1</v>
      </c>
      <c r="D52" s="24">
        <v>3</v>
      </c>
      <c r="E52" s="24"/>
      <c r="F52" s="24"/>
      <c r="G52" s="24"/>
      <c r="H52" s="24"/>
      <c r="I52" s="24"/>
      <c r="J52" s="24"/>
      <c r="K52" s="25">
        <v>0</v>
      </c>
      <c r="L52" s="24">
        <f t="shared" si="0"/>
        <v>0</v>
      </c>
      <c r="M52" s="25">
        <f t="shared" si="4"/>
        <v>3</v>
      </c>
      <c r="N52" s="24">
        <f t="shared" si="1"/>
        <v>12</v>
      </c>
      <c r="O52" s="24"/>
      <c r="P52" s="24"/>
    </row>
    <row r="53" spans="1:16" x14ac:dyDescent="0.25">
      <c r="A53" s="26" t="s">
        <v>56</v>
      </c>
      <c r="B53" s="23" t="s">
        <v>238</v>
      </c>
      <c r="C53" s="24">
        <v>1</v>
      </c>
      <c r="D53" s="24">
        <v>1</v>
      </c>
      <c r="E53" s="24"/>
      <c r="F53" s="24"/>
      <c r="G53" s="24"/>
      <c r="H53" s="24"/>
      <c r="I53" s="24"/>
      <c r="J53" s="24"/>
      <c r="K53" s="25">
        <v>0</v>
      </c>
      <c r="L53" s="24">
        <f t="shared" si="0"/>
        <v>0</v>
      </c>
      <c r="M53" s="25">
        <v>0</v>
      </c>
      <c r="N53" s="24">
        <f t="shared" si="1"/>
        <v>0</v>
      </c>
      <c r="O53" s="24"/>
      <c r="P53" s="24"/>
    </row>
    <row r="54" spans="1:16" x14ac:dyDescent="0.25">
      <c r="A54" s="26" t="s">
        <v>57</v>
      </c>
      <c r="B54" s="23" t="s">
        <v>238</v>
      </c>
      <c r="C54" s="24">
        <v>1</v>
      </c>
      <c r="D54" s="24">
        <v>2</v>
      </c>
      <c r="E54" s="24"/>
      <c r="F54" s="24"/>
      <c r="G54" s="24"/>
      <c r="H54" s="24"/>
      <c r="I54" s="24"/>
      <c r="J54" s="24"/>
      <c r="K54" s="25">
        <v>2</v>
      </c>
      <c r="L54" s="24">
        <f t="shared" si="0"/>
        <v>8</v>
      </c>
      <c r="M54" s="25">
        <v>0</v>
      </c>
      <c r="N54" s="24">
        <f t="shared" si="1"/>
        <v>0</v>
      </c>
      <c r="O54" s="24"/>
      <c r="P54" s="24"/>
    </row>
    <row r="55" spans="1:16" x14ac:dyDescent="0.25">
      <c r="A55" s="26" t="s">
        <v>58</v>
      </c>
      <c r="B55" s="23" t="s">
        <v>238</v>
      </c>
      <c r="C55" s="24">
        <v>1</v>
      </c>
      <c r="D55" s="24">
        <v>2</v>
      </c>
      <c r="E55" s="24"/>
      <c r="F55" s="24"/>
      <c r="G55" s="24"/>
      <c r="H55" s="24"/>
      <c r="I55" s="24"/>
      <c r="J55" s="24"/>
      <c r="K55" s="25">
        <v>1</v>
      </c>
      <c r="L55" s="24">
        <f t="shared" si="0"/>
        <v>4</v>
      </c>
      <c r="M55" s="25">
        <v>0</v>
      </c>
      <c r="N55" s="24">
        <f t="shared" si="1"/>
        <v>0</v>
      </c>
      <c r="O55" s="24"/>
      <c r="P55" s="24"/>
    </row>
    <row r="56" spans="1:16" x14ac:dyDescent="0.25">
      <c r="A56" s="26" t="s">
        <v>59</v>
      </c>
      <c r="B56" s="23" t="s">
        <v>236</v>
      </c>
      <c r="C56" s="24">
        <v>1</v>
      </c>
      <c r="D56" s="24">
        <v>8</v>
      </c>
      <c r="E56" s="24"/>
      <c r="F56" s="24"/>
      <c r="G56" s="24"/>
      <c r="H56" s="24"/>
      <c r="I56" s="24"/>
      <c r="J56" s="24"/>
      <c r="K56" s="25">
        <v>0</v>
      </c>
      <c r="L56" s="24">
        <f t="shared" si="0"/>
        <v>0</v>
      </c>
      <c r="M56" s="25">
        <f xml:space="preserve"> SUM(D56:J56)</f>
        <v>8</v>
      </c>
      <c r="N56" s="24">
        <f t="shared" si="1"/>
        <v>32</v>
      </c>
      <c r="O56" s="24"/>
      <c r="P56" s="24"/>
    </row>
    <row r="57" spans="1:16" x14ac:dyDescent="0.25">
      <c r="A57" s="26" t="s">
        <v>60</v>
      </c>
      <c r="B57" s="23" t="s">
        <v>236</v>
      </c>
      <c r="C57" s="24">
        <v>1</v>
      </c>
      <c r="D57" s="24">
        <v>38</v>
      </c>
      <c r="E57" s="24"/>
      <c r="F57" s="24"/>
      <c r="G57" s="24"/>
      <c r="H57" s="24"/>
      <c r="I57" s="24"/>
      <c r="J57" s="24"/>
      <c r="K57" s="25">
        <v>37</v>
      </c>
      <c r="L57" s="24">
        <f t="shared" si="0"/>
        <v>148</v>
      </c>
      <c r="M57" s="25">
        <v>1</v>
      </c>
      <c r="N57" s="24">
        <f t="shared" si="1"/>
        <v>4</v>
      </c>
      <c r="O57" s="24"/>
      <c r="P57" s="24"/>
    </row>
    <row r="58" spans="1:16" x14ac:dyDescent="0.25">
      <c r="A58" s="26" t="s">
        <v>61</v>
      </c>
      <c r="B58" s="23" t="s">
        <v>236</v>
      </c>
      <c r="C58" s="24">
        <v>1</v>
      </c>
      <c r="D58" s="24">
        <v>10</v>
      </c>
      <c r="E58" s="24"/>
      <c r="F58" s="24"/>
      <c r="G58" s="24"/>
      <c r="H58" s="24"/>
      <c r="I58" s="24"/>
      <c r="J58" s="24"/>
      <c r="K58" s="25">
        <v>0</v>
      </c>
      <c r="L58" s="24">
        <f t="shared" si="0"/>
        <v>0</v>
      </c>
      <c r="M58" s="25">
        <f>SUM(D58:J58)</f>
        <v>10</v>
      </c>
      <c r="N58" s="24">
        <f t="shared" si="1"/>
        <v>40</v>
      </c>
      <c r="O58" s="24"/>
      <c r="P58" s="24"/>
    </row>
    <row r="59" spans="1:16" x14ac:dyDescent="0.25">
      <c r="A59" s="26" t="s">
        <v>62</v>
      </c>
      <c r="B59" s="23" t="s">
        <v>238</v>
      </c>
      <c r="C59" s="24">
        <v>1</v>
      </c>
      <c r="D59" s="24">
        <v>1</v>
      </c>
      <c r="E59" s="24"/>
      <c r="F59" s="24"/>
      <c r="G59" s="24"/>
      <c r="H59" s="24"/>
      <c r="I59" s="24"/>
      <c r="J59" s="24"/>
      <c r="K59" s="25">
        <v>0</v>
      </c>
      <c r="L59" s="24">
        <f t="shared" si="0"/>
        <v>0</v>
      </c>
      <c r="M59" s="25">
        <v>0</v>
      </c>
      <c r="N59" s="24">
        <f t="shared" si="1"/>
        <v>0</v>
      </c>
      <c r="O59" s="24"/>
      <c r="P59" s="24"/>
    </row>
    <row r="60" spans="1:16" x14ac:dyDescent="0.25">
      <c r="A60" s="26" t="s">
        <v>63</v>
      </c>
      <c r="B60" s="23" t="s">
        <v>238</v>
      </c>
      <c r="C60" s="24">
        <v>1</v>
      </c>
      <c r="D60" s="24">
        <v>1</v>
      </c>
      <c r="E60" s="24"/>
      <c r="F60" s="24"/>
      <c r="G60" s="24"/>
      <c r="H60" s="24"/>
      <c r="I60" s="24"/>
      <c r="J60" s="24"/>
      <c r="K60" s="25">
        <v>0</v>
      </c>
      <c r="L60" s="24">
        <f t="shared" si="0"/>
        <v>0</v>
      </c>
      <c r="M60" s="25">
        <v>0</v>
      </c>
      <c r="N60" s="24">
        <f t="shared" si="1"/>
        <v>0</v>
      </c>
      <c r="O60" s="24"/>
      <c r="P60" s="24"/>
    </row>
    <row r="61" spans="1:16" x14ac:dyDescent="0.25">
      <c r="A61" s="26" t="s">
        <v>64</v>
      </c>
      <c r="B61" s="23" t="s">
        <v>236</v>
      </c>
      <c r="C61" s="24">
        <v>1</v>
      </c>
      <c r="D61" s="24">
        <v>6</v>
      </c>
      <c r="E61" s="24"/>
      <c r="F61" s="24"/>
      <c r="G61" s="24"/>
      <c r="H61" s="24"/>
      <c r="I61" s="24"/>
      <c r="J61" s="24"/>
      <c r="K61" s="25">
        <v>0</v>
      </c>
      <c r="L61" s="24">
        <f t="shared" si="0"/>
        <v>0</v>
      </c>
      <c r="M61" s="25">
        <f t="shared" ref="M61:M66" si="5">SUM(D61:J61)</f>
        <v>6</v>
      </c>
      <c r="N61" s="24">
        <f t="shared" si="1"/>
        <v>24</v>
      </c>
      <c r="O61" s="24"/>
      <c r="P61" s="24"/>
    </row>
    <row r="62" spans="1:16" x14ac:dyDescent="0.25">
      <c r="A62" s="26" t="s">
        <v>65</v>
      </c>
      <c r="B62" s="23" t="s">
        <v>238</v>
      </c>
      <c r="C62" s="24">
        <v>1</v>
      </c>
      <c r="D62" s="24">
        <v>1</v>
      </c>
      <c r="E62" s="24"/>
      <c r="F62" s="24"/>
      <c r="G62" s="24"/>
      <c r="H62" s="24"/>
      <c r="I62" s="24"/>
      <c r="J62" s="24"/>
      <c r="K62" s="25">
        <v>0</v>
      </c>
      <c r="L62" s="24">
        <f t="shared" si="0"/>
        <v>0</v>
      </c>
      <c r="M62" s="25">
        <v>0</v>
      </c>
      <c r="N62" s="24">
        <f t="shared" si="1"/>
        <v>0</v>
      </c>
      <c r="O62" s="24"/>
      <c r="P62" s="24"/>
    </row>
    <row r="63" spans="1:16" x14ac:dyDescent="0.25">
      <c r="A63" s="26" t="s">
        <v>66</v>
      </c>
      <c r="B63" s="23" t="s">
        <v>238</v>
      </c>
      <c r="C63" s="24">
        <v>1</v>
      </c>
      <c r="D63" s="24">
        <v>2</v>
      </c>
      <c r="E63" s="24"/>
      <c r="F63" s="24"/>
      <c r="G63" s="24"/>
      <c r="H63" s="24"/>
      <c r="I63" s="24"/>
      <c r="J63" s="24"/>
      <c r="K63" s="25">
        <v>0</v>
      </c>
      <c r="L63" s="24">
        <v>4</v>
      </c>
      <c r="M63" s="25">
        <v>0</v>
      </c>
      <c r="N63" s="24">
        <f t="shared" si="1"/>
        <v>0</v>
      </c>
      <c r="O63" s="24"/>
      <c r="P63" s="24"/>
    </row>
    <row r="64" spans="1:16" x14ac:dyDescent="0.25">
      <c r="A64" s="26" t="s">
        <v>67</v>
      </c>
      <c r="B64" s="23" t="s">
        <v>236</v>
      </c>
      <c r="C64" s="24">
        <v>1</v>
      </c>
      <c r="D64" s="24">
        <v>10</v>
      </c>
      <c r="E64" s="24"/>
      <c r="F64" s="24"/>
      <c r="G64" s="24"/>
      <c r="H64" s="24"/>
      <c r="I64" s="24"/>
      <c r="J64" s="24"/>
      <c r="K64" s="25">
        <v>0</v>
      </c>
      <c r="L64" s="24">
        <f t="shared" si="0"/>
        <v>0</v>
      </c>
      <c r="M64" s="25">
        <f t="shared" si="5"/>
        <v>10</v>
      </c>
      <c r="N64" s="24">
        <f t="shared" si="1"/>
        <v>40</v>
      </c>
      <c r="O64" s="24"/>
      <c r="P64" s="24"/>
    </row>
    <row r="65" spans="1:16" x14ac:dyDescent="0.25">
      <c r="A65" s="26" t="s">
        <v>68</v>
      </c>
      <c r="B65" s="23" t="s">
        <v>238</v>
      </c>
      <c r="C65" s="24">
        <v>1</v>
      </c>
      <c r="D65" s="24">
        <v>3</v>
      </c>
      <c r="E65" s="24"/>
      <c r="F65" s="24"/>
      <c r="G65" s="24"/>
      <c r="H65" s="24"/>
      <c r="I65" s="24"/>
      <c r="J65" s="24"/>
      <c r="K65" s="25">
        <v>0</v>
      </c>
      <c r="L65" s="24">
        <f t="shared" si="0"/>
        <v>0</v>
      </c>
      <c r="M65" s="25">
        <f t="shared" si="5"/>
        <v>3</v>
      </c>
      <c r="N65" s="24">
        <f t="shared" si="1"/>
        <v>12</v>
      </c>
      <c r="O65" s="24"/>
      <c r="P65" s="24"/>
    </row>
    <row r="66" spans="1:16" x14ac:dyDescent="0.25">
      <c r="A66" s="26" t="s">
        <v>69</v>
      </c>
      <c r="B66" s="23" t="s">
        <v>236</v>
      </c>
      <c r="C66" s="24">
        <v>1</v>
      </c>
      <c r="D66" s="24">
        <v>15</v>
      </c>
      <c r="E66" s="24"/>
      <c r="F66" s="24"/>
      <c r="G66" s="24"/>
      <c r="H66" s="24"/>
      <c r="I66" s="24"/>
      <c r="J66" s="24"/>
      <c r="K66" s="25">
        <v>0</v>
      </c>
      <c r="L66" s="24">
        <f t="shared" si="0"/>
        <v>0</v>
      </c>
      <c r="M66" s="25">
        <f t="shared" si="5"/>
        <v>15</v>
      </c>
      <c r="N66" s="24">
        <f t="shared" si="1"/>
        <v>60</v>
      </c>
      <c r="O66" s="24"/>
      <c r="P66" s="24"/>
    </row>
    <row r="67" spans="1:16" x14ac:dyDescent="0.25">
      <c r="A67" s="26" t="s">
        <v>70</v>
      </c>
      <c r="B67" s="23" t="s">
        <v>238</v>
      </c>
      <c r="C67" s="24">
        <v>1</v>
      </c>
      <c r="D67" s="24">
        <v>1</v>
      </c>
      <c r="E67" s="24"/>
      <c r="F67" s="24"/>
      <c r="G67" s="24"/>
      <c r="H67" s="24"/>
      <c r="I67" s="24"/>
      <c r="J67" s="24"/>
      <c r="K67" s="25">
        <v>1</v>
      </c>
      <c r="L67" s="24">
        <f t="shared" ref="L67:L80" si="6">4*K67</f>
        <v>4</v>
      </c>
      <c r="M67" s="25">
        <v>0</v>
      </c>
      <c r="N67" s="24">
        <f t="shared" ref="N67:N80" si="7">4*M67</f>
        <v>0</v>
      </c>
      <c r="O67" s="24"/>
      <c r="P67" s="24"/>
    </row>
    <row r="68" spans="1:16" x14ac:dyDescent="0.25">
      <c r="A68" s="26" t="s">
        <v>71</v>
      </c>
      <c r="B68" s="23" t="s">
        <v>237</v>
      </c>
      <c r="C68" s="24">
        <v>2</v>
      </c>
      <c r="D68" s="24">
        <v>20</v>
      </c>
      <c r="E68" s="24">
        <v>10</v>
      </c>
      <c r="F68" s="24"/>
      <c r="G68" s="24"/>
      <c r="H68" s="24"/>
      <c r="I68" s="24"/>
      <c r="J68" s="24"/>
      <c r="K68" s="25">
        <v>6</v>
      </c>
      <c r="L68" s="24">
        <f t="shared" si="6"/>
        <v>24</v>
      </c>
      <c r="M68" s="25">
        <v>24</v>
      </c>
      <c r="N68" s="24">
        <f t="shared" si="7"/>
        <v>96</v>
      </c>
      <c r="O68" s="24" t="s">
        <v>284</v>
      </c>
      <c r="P68" s="24"/>
    </row>
    <row r="69" spans="1:16" x14ac:dyDescent="0.25">
      <c r="A69" s="26" t="s">
        <v>72</v>
      </c>
      <c r="B69" s="23" t="s">
        <v>236</v>
      </c>
      <c r="C69" s="24">
        <v>1</v>
      </c>
      <c r="D69" s="24">
        <v>12</v>
      </c>
      <c r="E69" s="24"/>
      <c r="F69" s="24"/>
      <c r="G69" s="24"/>
      <c r="H69" s="24"/>
      <c r="I69" s="24"/>
      <c r="J69" s="24"/>
      <c r="K69" s="25">
        <v>0</v>
      </c>
      <c r="L69" s="24">
        <f t="shared" si="6"/>
        <v>0</v>
      </c>
      <c r="M69" s="25">
        <f xml:space="preserve"> SUM(D69:J69)</f>
        <v>12</v>
      </c>
      <c r="N69" s="24">
        <f t="shared" si="7"/>
        <v>48</v>
      </c>
      <c r="O69" s="24"/>
      <c r="P69" s="24"/>
    </row>
    <row r="70" spans="1:16" x14ac:dyDescent="0.25">
      <c r="A70" s="26" t="s">
        <v>73</v>
      </c>
      <c r="B70" s="23" t="s">
        <v>236</v>
      </c>
      <c r="C70" s="24">
        <v>1</v>
      </c>
      <c r="D70" s="24">
        <v>15</v>
      </c>
      <c r="E70" s="24"/>
      <c r="F70" s="24"/>
      <c r="G70" s="24"/>
      <c r="H70" s="24"/>
      <c r="I70" s="24"/>
      <c r="J70" s="24"/>
      <c r="K70" s="25">
        <v>0</v>
      </c>
      <c r="L70" s="24">
        <f t="shared" si="6"/>
        <v>0</v>
      </c>
      <c r="M70" s="25">
        <f t="shared" ref="M70:M80" si="8" xml:space="preserve"> SUM(D70:J70)</f>
        <v>15</v>
      </c>
      <c r="N70" s="24">
        <f t="shared" si="7"/>
        <v>60</v>
      </c>
      <c r="O70" s="24"/>
      <c r="P70" s="24"/>
    </row>
    <row r="71" spans="1:16" x14ac:dyDescent="0.25">
      <c r="A71" s="26" t="s">
        <v>74</v>
      </c>
      <c r="B71" s="23" t="s">
        <v>236</v>
      </c>
      <c r="C71" s="24">
        <v>1</v>
      </c>
      <c r="D71" s="24">
        <v>4</v>
      </c>
      <c r="E71" s="24"/>
      <c r="F71" s="24"/>
      <c r="G71" s="24"/>
      <c r="H71" s="24"/>
      <c r="I71" s="24"/>
      <c r="J71" s="24"/>
      <c r="K71" s="25">
        <v>0</v>
      </c>
      <c r="L71" s="24">
        <f t="shared" si="6"/>
        <v>0</v>
      </c>
      <c r="M71" s="25">
        <f t="shared" si="8"/>
        <v>4</v>
      </c>
      <c r="N71" s="24">
        <f t="shared" si="7"/>
        <v>16</v>
      </c>
      <c r="O71" s="24"/>
      <c r="P71" s="24"/>
    </row>
    <row r="72" spans="1:16" x14ac:dyDescent="0.25">
      <c r="A72" s="26" t="s">
        <v>75</v>
      </c>
      <c r="B72" s="23" t="s">
        <v>236</v>
      </c>
      <c r="C72" s="24">
        <v>1</v>
      </c>
      <c r="D72" s="24">
        <v>8</v>
      </c>
      <c r="E72" s="24"/>
      <c r="F72" s="24"/>
      <c r="G72" s="24"/>
      <c r="H72" s="24"/>
      <c r="I72" s="24"/>
      <c r="J72" s="24"/>
      <c r="K72" s="25">
        <v>0</v>
      </c>
      <c r="L72" s="24">
        <f t="shared" si="6"/>
        <v>0</v>
      </c>
      <c r="M72" s="25">
        <f t="shared" si="8"/>
        <v>8</v>
      </c>
      <c r="N72" s="24">
        <f t="shared" si="7"/>
        <v>32</v>
      </c>
      <c r="O72" s="24"/>
      <c r="P72" s="24"/>
    </row>
    <row r="73" spans="1:16" x14ac:dyDescent="0.25">
      <c r="A73" s="26" t="s">
        <v>76</v>
      </c>
      <c r="B73" s="23" t="s">
        <v>238</v>
      </c>
      <c r="C73" s="24">
        <v>1</v>
      </c>
      <c r="D73" s="24">
        <v>1</v>
      </c>
      <c r="E73" s="24"/>
      <c r="F73" s="24"/>
      <c r="G73" s="24"/>
      <c r="H73" s="24"/>
      <c r="I73" s="24"/>
      <c r="J73" s="24"/>
      <c r="K73" s="25">
        <v>0</v>
      </c>
      <c r="L73" s="24">
        <f t="shared" si="6"/>
        <v>0</v>
      </c>
      <c r="M73" s="25">
        <f t="shared" si="8"/>
        <v>1</v>
      </c>
      <c r="N73" s="24">
        <f t="shared" si="7"/>
        <v>4</v>
      </c>
      <c r="O73" s="24"/>
      <c r="P73" s="24"/>
    </row>
    <row r="74" spans="1:16" x14ac:dyDescent="0.25">
      <c r="A74" s="26" t="s">
        <v>77</v>
      </c>
      <c r="B74" s="23" t="s">
        <v>236</v>
      </c>
      <c r="C74" s="24">
        <v>1</v>
      </c>
      <c r="D74" s="24">
        <v>5</v>
      </c>
      <c r="E74" s="24"/>
      <c r="F74" s="24"/>
      <c r="G74" s="24"/>
      <c r="H74" s="24"/>
      <c r="I74" s="24"/>
      <c r="J74" s="24"/>
      <c r="K74" s="25">
        <v>0</v>
      </c>
      <c r="L74" s="24">
        <f t="shared" si="6"/>
        <v>0</v>
      </c>
      <c r="M74" s="25">
        <f t="shared" si="8"/>
        <v>5</v>
      </c>
      <c r="N74" s="24">
        <f t="shared" si="7"/>
        <v>20</v>
      </c>
      <c r="O74" s="24"/>
      <c r="P74" s="24"/>
    </row>
    <row r="75" spans="1:16" x14ac:dyDescent="0.25">
      <c r="A75" s="26" t="s">
        <v>78</v>
      </c>
      <c r="B75" s="23" t="s">
        <v>238</v>
      </c>
      <c r="C75" s="24">
        <v>1</v>
      </c>
      <c r="D75" s="24">
        <v>2</v>
      </c>
      <c r="E75" s="24"/>
      <c r="F75" s="24"/>
      <c r="G75" s="24"/>
      <c r="H75" s="24"/>
      <c r="I75" s="24"/>
      <c r="J75" s="24"/>
      <c r="K75" s="25">
        <v>0</v>
      </c>
      <c r="L75" s="24">
        <f t="shared" si="6"/>
        <v>0</v>
      </c>
      <c r="M75" s="25">
        <f t="shared" si="8"/>
        <v>2</v>
      </c>
      <c r="N75" s="24">
        <f t="shared" si="7"/>
        <v>8</v>
      </c>
      <c r="O75" s="24"/>
      <c r="P75" s="24"/>
    </row>
    <row r="76" spans="1:16" x14ac:dyDescent="0.25">
      <c r="A76" s="26" t="s">
        <v>79</v>
      </c>
      <c r="B76" s="23" t="s">
        <v>238</v>
      </c>
      <c r="C76" s="24">
        <v>1</v>
      </c>
      <c r="D76" s="24">
        <v>2</v>
      </c>
      <c r="E76" s="24"/>
      <c r="F76" s="24"/>
      <c r="G76" s="24"/>
      <c r="H76" s="24"/>
      <c r="I76" s="24"/>
      <c r="J76" s="24"/>
      <c r="K76" s="25">
        <v>0</v>
      </c>
      <c r="L76" s="24">
        <f t="shared" si="6"/>
        <v>0</v>
      </c>
      <c r="M76" s="25">
        <f t="shared" si="8"/>
        <v>2</v>
      </c>
      <c r="N76" s="24">
        <f t="shared" si="7"/>
        <v>8</v>
      </c>
      <c r="O76" s="24"/>
      <c r="P76" s="24"/>
    </row>
    <row r="77" spans="1:16" x14ac:dyDescent="0.25">
      <c r="A77" s="26" t="s">
        <v>80</v>
      </c>
      <c r="B77" s="23" t="s">
        <v>238</v>
      </c>
      <c r="C77" s="24">
        <v>1</v>
      </c>
      <c r="D77" s="24">
        <v>1</v>
      </c>
      <c r="E77" s="24"/>
      <c r="F77" s="24"/>
      <c r="G77" s="24"/>
      <c r="H77" s="24"/>
      <c r="I77" s="24"/>
      <c r="J77" s="24"/>
      <c r="K77" s="25">
        <v>0</v>
      </c>
      <c r="L77" s="24">
        <f t="shared" si="6"/>
        <v>0</v>
      </c>
      <c r="M77" s="25">
        <f t="shared" si="8"/>
        <v>1</v>
      </c>
      <c r="N77" s="24">
        <f t="shared" si="7"/>
        <v>4</v>
      </c>
      <c r="O77" s="24"/>
      <c r="P77" s="24"/>
    </row>
    <row r="78" spans="1:16" x14ac:dyDescent="0.25">
      <c r="A78" s="26" t="s">
        <v>81</v>
      </c>
      <c r="B78" s="23" t="s">
        <v>237</v>
      </c>
      <c r="C78" s="24">
        <v>2</v>
      </c>
      <c r="D78" s="24">
        <v>9</v>
      </c>
      <c r="E78" s="24">
        <v>4</v>
      </c>
      <c r="F78" s="24"/>
      <c r="G78" s="24"/>
      <c r="H78" s="24"/>
      <c r="I78" s="24"/>
      <c r="J78" s="24"/>
      <c r="K78" s="25">
        <v>0</v>
      </c>
      <c r="L78" s="24">
        <f t="shared" si="6"/>
        <v>0</v>
      </c>
      <c r="M78" s="25">
        <f t="shared" si="8"/>
        <v>13</v>
      </c>
      <c r="N78" s="24">
        <f t="shared" si="7"/>
        <v>52</v>
      </c>
      <c r="O78" s="24" t="s">
        <v>284</v>
      </c>
      <c r="P78" s="24"/>
    </row>
    <row r="79" spans="1:16" x14ac:dyDescent="0.25">
      <c r="A79" s="26" t="s">
        <v>82</v>
      </c>
      <c r="B79" s="23" t="s">
        <v>236</v>
      </c>
      <c r="C79" s="24">
        <v>1</v>
      </c>
      <c r="D79" s="24">
        <v>3</v>
      </c>
      <c r="E79" s="24"/>
      <c r="F79" s="24"/>
      <c r="G79" s="24"/>
      <c r="H79" s="24"/>
      <c r="I79" s="24"/>
      <c r="J79" s="24"/>
      <c r="K79" s="25">
        <v>0</v>
      </c>
      <c r="L79" s="24">
        <f t="shared" si="6"/>
        <v>0</v>
      </c>
      <c r="M79" s="25">
        <f t="shared" si="8"/>
        <v>3</v>
      </c>
      <c r="N79" s="24">
        <f t="shared" si="7"/>
        <v>12</v>
      </c>
      <c r="O79" s="24"/>
      <c r="P79" s="24"/>
    </row>
    <row r="80" spans="1:16" x14ac:dyDescent="0.25">
      <c r="A80" s="26" t="s">
        <v>83</v>
      </c>
      <c r="B80" s="23" t="s">
        <v>236</v>
      </c>
      <c r="C80" s="24">
        <v>1</v>
      </c>
      <c r="D80" s="24">
        <v>4</v>
      </c>
      <c r="E80" s="24"/>
      <c r="F80" s="24"/>
      <c r="G80" s="24"/>
      <c r="H80" s="24"/>
      <c r="I80" s="24"/>
      <c r="J80" s="24"/>
      <c r="K80" s="25">
        <v>0</v>
      </c>
      <c r="L80" s="24">
        <f t="shared" si="6"/>
        <v>0</v>
      </c>
      <c r="M80" s="25">
        <f t="shared" si="8"/>
        <v>4</v>
      </c>
      <c r="N80" s="24">
        <f t="shared" si="7"/>
        <v>16</v>
      </c>
      <c r="O80" s="24"/>
      <c r="P80" s="24"/>
    </row>
    <row r="81" spans="1:15" x14ac:dyDescent="0.25">
      <c r="A81" s="10"/>
      <c r="C81" s="6"/>
      <c r="D81" s="6"/>
      <c r="K81" s="6"/>
      <c r="L81" s="6"/>
      <c r="M81" s="6"/>
      <c r="N81" s="6"/>
      <c r="O81" s="6"/>
    </row>
    <row r="82" spans="1:15" x14ac:dyDescent="0.25">
      <c r="A82" s="10"/>
      <c r="C82" s="6"/>
      <c r="D82" s="6"/>
      <c r="K82" s="6"/>
      <c r="L82" s="6"/>
      <c r="M82" s="6"/>
      <c r="N82" s="6"/>
      <c r="O82" s="6"/>
    </row>
    <row r="83" spans="1:15" x14ac:dyDescent="0.25">
      <c r="A83" s="10"/>
      <c r="C83" s="6"/>
      <c r="D83" s="6"/>
      <c r="K83" s="6"/>
      <c r="L83" s="6"/>
    </row>
  </sheetData>
  <sheetProtection algorithmName="SHA-512" hashValue="gYfX8pPZZg98339YQ5JcI1OBszipcrJL/zLFfnIqrHC4Sx3ASIBJ0ZshZffM79PtgXIQAotbfzNt/QZuz0FgzA==" saltValue="kvNxdi03i3oJtp4ASMQC4A==" spinCount="100000" sheet="1" sort="0" autoFilter="0" pivotTables="0"/>
  <autoFilter ref="A1:P83" xr:uid="{00000000-0009-0000-0000-000001000000}"/>
  <phoneticPr fontId="3"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A1:C89"/>
  <sheetViews>
    <sheetView workbookViewId="0">
      <selection activeCell="B12" sqref="B12"/>
    </sheetView>
  </sheetViews>
  <sheetFormatPr defaultColWidth="9.140625" defaultRowHeight="15" x14ac:dyDescent="0.25"/>
  <cols>
    <col min="1" max="1" width="14" style="3" customWidth="1"/>
    <col min="2" max="2" width="20" style="7" customWidth="1"/>
    <col min="3" max="16384" width="9.140625" style="3"/>
  </cols>
  <sheetData>
    <row r="1" spans="1:2" x14ac:dyDescent="0.25">
      <c r="A1" s="14" t="s">
        <v>0</v>
      </c>
      <c r="B1" s="15" t="s">
        <v>120</v>
      </c>
    </row>
    <row r="2" spans="1:2" x14ac:dyDescent="0.25">
      <c r="A2" s="16" t="s">
        <v>5</v>
      </c>
      <c r="B2" s="17">
        <v>15</v>
      </c>
    </row>
    <row r="3" spans="1:2" x14ac:dyDescent="0.25">
      <c r="A3" s="16" t="s">
        <v>6</v>
      </c>
      <c r="B3" s="17">
        <v>6</v>
      </c>
    </row>
    <row r="4" spans="1:2" x14ac:dyDescent="0.25">
      <c r="A4" s="16" t="s">
        <v>7</v>
      </c>
      <c r="B4" s="17">
        <v>58</v>
      </c>
    </row>
    <row r="5" spans="1:2" x14ac:dyDescent="0.25">
      <c r="A5" s="16" t="s">
        <v>8</v>
      </c>
      <c r="B5" s="17">
        <v>10</v>
      </c>
    </row>
    <row r="6" spans="1:2" x14ac:dyDescent="0.25">
      <c r="A6" s="16" t="s">
        <v>9</v>
      </c>
      <c r="B6" s="17">
        <v>2</v>
      </c>
    </row>
    <row r="7" spans="1:2" x14ac:dyDescent="0.25">
      <c r="A7" s="16" t="s">
        <v>10</v>
      </c>
      <c r="B7" s="17">
        <v>2</v>
      </c>
    </row>
    <row r="8" spans="1:2" x14ac:dyDescent="0.25">
      <c r="A8" s="16" t="s">
        <v>11</v>
      </c>
      <c r="B8" s="17">
        <v>49</v>
      </c>
    </row>
    <row r="9" spans="1:2" x14ac:dyDescent="0.25">
      <c r="A9" s="16" t="s">
        <v>12</v>
      </c>
      <c r="B9" s="17">
        <v>6</v>
      </c>
    </row>
    <row r="10" spans="1:2" x14ac:dyDescent="0.25">
      <c r="A10" s="18" t="s">
        <v>13</v>
      </c>
      <c r="B10" s="17">
        <v>1</v>
      </c>
    </row>
    <row r="11" spans="1:2" x14ac:dyDescent="0.25">
      <c r="A11" s="18" t="s">
        <v>14</v>
      </c>
      <c r="B11" s="17">
        <v>1</v>
      </c>
    </row>
    <row r="12" spans="1:2" x14ac:dyDescent="0.25">
      <c r="A12" s="18" t="s">
        <v>15</v>
      </c>
      <c r="B12" s="17">
        <v>89</v>
      </c>
    </row>
    <row r="13" spans="1:2" x14ac:dyDescent="0.25">
      <c r="A13" s="18" t="s">
        <v>16</v>
      </c>
      <c r="B13" s="17">
        <v>17</v>
      </c>
    </row>
    <row r="14" spans="1:2" x14ac:dyDescent="0.25">
      <c r="A14" s="18" t="s">
        <v>17</v>
      </c>
      <c r="B14" s="17">
        <v>4</v>
      </c>
    </row>
    <row r="15" spans="1:2" x14ac:dyDescent="0.25">
      <c r="A15" s="18" t="s">
        <v>18</v>
      </c>
      <c r="B15" s="17">
        <v>2</v>
      </c>
    </row>
    <row r="16" spans="1:2" x14ac:dyDescent="0.25">
      <c r="A16" s="18" t="s">
        <v>19</v>
      </c>
      <c r="B16" s="17">
        <v>6</v>
      </c>
    </row>
    <row r="17" spans="1:2" x14ac:dyDescent="0.25">
      <c r="A17" s="18" t="s">
        <v>20</v>
      </c>
      <c r="B17" s="17">
        <v>2</v>
      </c>
    </row>
    <row r="18" spans="1:2" x14ac:dyDescent="0.25">
      <c r="A18" s="18" t="s">
        <v>21</v>
      </c>
      <c r="B18" s="17">
        <v>2</v>
      </c>
    </row>
    <row r="19" spans="1:2" x14ac:dyDescent="0.25">
      <c r="A19" s="18" t="s">
        <v>22</v>
      </c>
      <c r="B19" s="17">
        <v>1</v>
      </c>
    </row>
    <row r="20" spans="1:2" x14ac:dyDescent="0.25">
      <c r="A20" s="18" t="s">
        <v>23</v>
      </c>
      <c r="B20" s="17">
        <v>1</v>
      </c>
    </row>
    <row r="21" spans="1:2" x14ac:dyDescent="0.25">
      <c r="A21" s="18" t="s">
        <v>24</v>
      </c>
      <c r="B21" s="17">
        <v>2</v>
      </c>
    </row>
    <row r="22" spans="1:2" x14ac:dyDescent="0.25">
      <c r="A22" s="18" t="s">
        <v>25</v>
      </c>
      <c r="B22" s="17">
        <v>10</v>
      </c>
    </row>
    <row r="23" spans="1:2" x14ac:dyDescent="0.25">
      <c r="A23" s="18" t="s">
        <v>26</v>
      </c>
      <c r="B23" s="17">
        <v>1</v>
      </c>
    </row>
    <row r="24" spans="1:2" x14ac:dyDescent="0.25">
      <c r="A24" s="18" t="s">
        <v>27</v>
      </c>
      <c r="B24" s="17">
        <v>13</v>
      </c>
    </row>
    <row r="25" spans="1:2" x14ac:dyDescent="0.25">
      <c r="A25" s="18" t="s">
        <v>28</v>
      </c>
      <c r="B25" s="17">
        <v>1</v>
      </c>
    </row>
    <row r="26" spans="1:2" x14ac:dyDescent="0.25">
      <c r="A26" s="18" t="s">
        <v>29</v>
      </c>
      <c r="B26" s="17">
        <v>6</v>
      </c>
    </row>
    <row r="27" spans="1:2" x14ac:dyDescent="0.25">
      <c r="A27" s="18" t="s">
        <v>30</v>
      </c>
      <c r="B27" s="17">
        <v>1</v>
      </c>
    </row>
    <row r="28" spans="1:2" x14ac:dyDescent="0.25">
      <c r="A28" s="18" t="s">
        <v>31</v>
      </c>
      <c r="B28" s="17">
        <v>1</v>
      </c>
    </row>
    <row r="29" spans="1:2" x14ac:dyDescent="0.25">
      <c r="A29" s="18" t="s">
        <v>32</v>
      </c>
      <c r="B29" s="17">
        <v>1</v>
      </c>
    </row>
    <row r="30" spans="1:2" x14ac:dyDescent="0.25">
      <c r="A30" s="18" t="s">
        <v>33</v>
      </c>
      <c r="B30" s="17">
        <v>8</v>
      </c>
    </row>
    <row r="31" spans="1:2" x14ac:dyDescent="0.25">
      <c r="A31" s="18" t="s">
        <v>34</v>
      </c>
      <c r="B31" s="17">
        <v>18</v>
      </c>
    </row>
    <row r="32" spans="1:2" x14ac:dyDescent="0.25">
      <c r="A32" s="18" t="s">
        <v>35</v>
      </c>
      <c r="B32" s="17">
        <v>2</v>
      </c>
    </row>
    <row r="33" spans="1:2" x14ac:dyDescent="0.25">
      <c r="A33" s="18" t="s">
        <v>36</v>
      </c>
      <c r="B33" s="17">
        <v>2</v>
      </c>
    </row>
    <row r="34" spans="1:2" x14ac:dyDescent="0.25">
      <c r="A34" s="18" t="s">
        <v>37</v>
      </c>
      <c r="B34" s="17">
        <v>2</v>
      </c>
    </row>
    <row r="35" spans="1:2" x14ac:dyDescent="0.25">
      <c r="A35" s="18" t="s">
        <v>38</v>
      </c>
      <c r="B35" s="17">
        <v>2</v>
      </c>
    </row>
    <row r="36" spans="1:2" x14ac:dyDescent="0.25">
      <c r="A36" s="18" t="s">
        <v>39</v>
      </c>
      <c r="B36" s="17">
        <v>1</v>
      </c>
    </row>
    <row r="37" spans="1:2" x14ac:dyDescent="0.25">
      <c r="A37" s="18" t="s">
        <v>40</v>
      </c>
      <c r="B37" s="17">
        <v>11</v>
      </c>
    </row>
    <row r="38" spans="1:2" x14ac:dyDescent="0.25">
      <c r="A38" s="18" t="s">
        <v>41</v>
      </c>
      <c r="B38" s="17">
        <v>1</v>
      </c>
    </row>
    <row r="39" spans="1:2" x14ac:dyDescent="0.25">
      <c r="A39" s="18" t="s">
        <v>42</v>
      </c>
      <c r="B39" s="17">
        <v>20</v>
      </c>
    </row>
    <row r="40" spans="1:2" x14ac:dyDescent="0.25">
      <c r="A40" s="18" t="s">
        <v>43</v>
      </c>
      <c r="B40" s="17">
        <v>24</v>
      </c>
    </row>
    <row r="41" spans="1:2" x14ac:dyDescent="0.25">
      <c r="A41" s="18" t="s">
        <v>44</v>
      </c>
      <c r="B41" s="17">
        <v>3</v>
      </c>
    </row>
    <row r="42" spans="1:2" x14ac:dyDescent="0.25">
      <c r="A42" s="18" t="s">
        <v>45</v>
      </c>
      <c r="B42" s="17">
        <v>8</v>
      </c>
    </row>
    <row r="43" spans="1:2" x14ac:dyDescent="0.25">
      <c r="A43" s="18" t="s">
        <v>46</v>
      </c>
      <c r="B43" s="17">
        <v>3</v>
      </c>
    </row>
    <row r="44" spans="1:2" x14ac:dyDescent="0.25">
      <c r="A44" s="18" t="s">
        <v>47</v>
      </c>
      <c r="B44" s="17">
        <v>6</v>
      </c>
    </row>
    <row r="45" spans="1:2" x14ac:dyDescent="0.25">
      <c r="A45" s="18" t="s">
        <v>48</v>
      </c>
      <c r="B45" s="17">
        <v>5</v>
      </c>
    </row>
    <row r="46" spans="1:2" x14ac:dyDescent="0.25">
      <c r="A46" s="18" t="s">
        <v>49</v>
      </c>
      <c r="B46" s="17">
        <v>1</v>
      </c>
    </row>
    <row r="47" spans="1:2" x14ac:dyDescent="0.25">
      <c r="A47" s="18" t="s">
        <v>50</v>
      </c>
      <c r="B47" s="17">
        <v>1</v>
      </c>
    </row>
    <row r="48" spans="1:2" x14ac:dyDescent="0.25">
      <c r="A48" s="18" t="s">
        <v>51</v>
      </c>
      <c r="B48" s="17">
        <v>10</v>
      </c>
    </row>
    <row r="49" spans="1:2" x14ac:dyDescent="0.25">
      <c r="A49" s="18" t="s">
        <v>52</v>
      </c>
      <c r="B49" s="17">
        <v>1</v>
      </c>
    </row>
    <row r="50" spans="1:2" x14ac:dyDescent="0.25">
      <c r="A50" s="18" t="s">
        <v>53</v>
      </c>
      <c r="B50" s="17">
        <v>1</v>
      </c>
    </row>
    <row r="51" spans="1:2" x14ac:dyDescent="0.25">
      <c r="A51" s="18" t="s">
        <v>54</v>
      </c>
      <c r="B51" s="17">
        <v>10</v>
      </c>
    </row>
    <row r="52" spans="1:2" x14ac:dyDescent="0.25">
      <c r="A52" s="18" t="s">
        <v>55</v>
      </c>
      <c r="B52" s="17">
        <v>3</v>
      </c>
    </row>
    <row r="53" spans="1:2" x14ac:dyDescent="0.25">
      <c r="A53" s="18" t="s">
        <v>56</v>
      </c>
      <c r="B53" s="17">
        <v>1</v>
      </c>
    </row>
    <row r="54" spans="1:2" x14ac:dyDescent="0.25">
      <c r="A54" s="18" t="s">
        <v>57</v>
      </c>
      <c r="B54" s="17">
        <v>2</v>
      </c>
    </row>
    <row r="55" spans="1:2" x14ac:dyDescent="0.25">
      <c r="A55" s="18" t="s">
        <v>58</v>
      </c>
      <c r="B55" s="17">
        <v>2</v>
      </c>
    </row>
    <row r="56" spans="1:2" x14ac:dyDescent="0.25">
      <c r="A56" s="18" t="s">
        <v>59</v>
      </c>
      <c r="B56" s="17">
        <v>8</v>
      </c>
    </row>
    <row r="57" spans="1:2" x14ac:dyDescent="0.25">
      <c r="A57" s="18" t="s">
        <v>60</v>
      </c>
      <c r="B57" s="17">
        <v>38</v>
      </c>
    </row>
    <row r="58" spans="1:2" x14ac:dyDescent="0.25">
      <c r="A58" s="18" t="s">
        <v>61</v>
      </c>
      <c r="B58" s="17">
        <v>10</v>
      </c>
    </row>
    <row r="59" spans="1:2" x14ac:dyDescent="0.25">
      <c r="A59" s="18" t="s">
        <v>62</v>
      </c>
      <c r="B59" s="17">
        <v>1</v>
      </c>
    </row>
    <row r="60" spans="1:2" x14ac:dyDescent="0.25">
      <c r="A60" s="18" t="s">
        <v>63</v>
      </c>
      <c r="B60" s="17">
        <v>1</v>
      </c>
    </row>
    <row r="61" spans="1:2" x14ac:dyDescent="0.25">
      <c r="A61" s="18" t="s">
        <v>64</v>
      </c>
      <c r="B61" s="17">
        <v>6</v>
      </c>
    </row>
    <row r="62" spans="1:2" x14ac:dyDescent="0.25">
      <c r="A62" s="18" t="s">
        <v>65</v>
      </c>
      <c r="B62" s="17">
        <v>1</v>
      </c>
    </row>
    <row r="63" spans="1:2" x14ac:dyDescent="0.25">
      <c r="A63" s="18" t="s">
        <v>66</v>
      </c>
      <c r="B63" s="17">
        <v>2</v>
      </c>
    </row>
    <row r="64" spans="1:2" x14ac:dyDescent="0.25">
      <c r="A64" s="18" t="s">
        <v>67</v>
      </c>
      <c r="B64" s="17">
        <v>10</v>
      </c>
    </row>
    <row r="65" spans="1:2" x14ac:dyDescent="0.25">
      <c r="A65" s="18" t="s">
        <v>68</v>
      </c>
      <c r="B65" s="17">
        <v>3</v>
      </c>
    </row>
    <row r="66" spans="1:2" x14ac:dyDescent="0.25">
      <c r="A66" s="18" t="s">
        <v>69</v>
      </c>
      <c r="B66" s="17">
        <v>15</v>
      </c>
    </row>
    <row r="67" spans="1:2" x14ac:dyDescent="0.25">
      <c r="A67" s="18" t="s">
        <v>70</v>
      </c>
      <c r="B67" s="17">
        <v>1</v>
      </c>
    </row>
    <row r="68" spans="1:2" x14ac:dyDescent="0.25">
      <c r="A68" s="18" t="s">
        <v>71</v>
      </c>
      <c r="B68" s="17">
        <v>30</v>
      </c>
    </row>
    <row r="69" spans="1:2" x14ac:dyDescent="0.25">
      <c r="A69" s="18" t="s">
        <v>72</v>
      </c>
      <c r="B69" s="17">
        <v>9</v>
      </c>
    </row>
    <row r="70" spans="1:2" x14ac:dyDescent="0.25">
      <c r="A70" s="18" t="s">
        <v>73</v>
      </c>
      <c r="B70" s="17">
        <v>15</v>
      </c>
    </row>
    <row r="71" spans="1:2" x14ac:dyDescent="0.25">
      <c r="A71" s="18" t="s">
        <v>74</v>
      </c>
      <c r="B71" s="17">
        <v>4</v>
      </c>
    </row>
    <row r="72" spans="1:2" x14ac:dyDescent="0.25">
      <c r="A72" s="18" t="s">
        <v>75</v>
      </c>
      <c r="B72" s="17">
        <v>8</v>
      </c>
    </row>
    <row r="73" spans="1:2" x14ac:dyDescent="0.25">
      <c r="A73" s="18" t="s">
        <v>76</v>
      </c>
      <c r="B73" s="17">
        <v>1</v>
      </c>
    </row>
    <row r="74" spans="1:2" x14ac:dyDescent="0.25">
      <c r="A74" s="18" t="s">
        <v>77</v>
      </c>
      <c r="B74" s="17">
        <v>5</v>
      </c>
    </row>
    <row r="75" spans="1:2" x14ac:dyDescent="0.25">
      <c r="A75" s="18" t="s">
        <v>78</v>
      </c>
      <c r="B75" s="17">
        <v>2</v>
      </c>
    </row>
    <row r="76" spans="1:2" x14ac:dyDescent="0.25">
      <c r="A76" s="18" t="s">
        <v>79</v>
      </c>
      <c r="B76" s="17">
        <v>2</v>
      </c>
    </row>
    <row r="77" spans="1:2" x14ac:dyDescent="0.25">
      <c r="A77" s="18" t="s">
        <v>80</v>
      </c>
      <c r="B77" s="17">
        <v>1</v>
      </c>
    </row>
    <row r="78" spans="1:2" x14ac:dyDescent="0.25">
      <c r="A78" s="18" t="s">
        <v>81</v>
      </c>
      <c r="B78" s="17">
        <v>13</v>
      </c>
    </row>
    <row r="79" spans="1:2" x14ac:dyDescent="0.25">
      <c r="A79" s="18" t="s">
        <v>82</v>
      </c>
      <c r="B79" s="17">
        <v>3</v>
      </c>
    </row>
    <row r="80" spans="1:2" x14ac:dyDescent="0.25">
      <c r="A80" s="18" t="s">
        <v>83</v>
      </c>
      <c r="B80" s="17">
        <v>4</v>
      </c>
    </row>
    <row r="81" spans="1:3" x14ac:dyDescent="0.25">
      <c r="A81" s="5"/>
      <c r="B81" s="9"/>
    </row>
    <row r="82" spans="1:3" x14ac:dyDescent="0.25">
      <c r="A82" s="5"/>
      <c r="B82" s="9"/>
    </row>
    <row r="83" spans="1:3" x14ac:dyDescent="0.25">
      <c r="A83" s="5"/>
      <c r="B83" s="9"/>
    </row>
    <row r="84" spans="1:3" x14ac:dyDescent="0.25">
      <c r="A84" s="5"/>
      <c r="B84" s="9"/>
    </row>
    <row r="85" spans="1:3" x14ac:dyDescent="0.25">
      <c r="A85" s="5"/>
      <c r="B85" s="9"/>
    </row>
    <row r="86" spans="1:3" x14ac:dyDescent="0.25">
      <c r="A86" s="5"/>
      <c r="B86" s="9"/>
    </row>
    <row r="87" spans="1:3" x14ac:dyDescent="0.25">
      <c r="A87" s="5"/>
      <c r="B87" s="9"/>
    </row>
    <row r="88" spans="1:3" x14ac:dyDescent="0.25">
      <c r="A88" s="5"/>
      <c r="B88" s="9"/>
    </row>
    <row r="89" spans="1:3" x14ac:dyDescent="0.25">
      <c r="B89" s="2">
        <f>SUM(B2:B83)</f>
        <v>651</v>
      </c>
      <c r="C89" s="1" t="s">
        <v>121</v>
      </c>
    </row>
  </sheetData>
  <sheetProtection algorithmName="SHA-512" hashValue="jXg4pY1lWG+6zGcgHMXuU1L6H6P2yO3ByypkhiHBzlbhqQCjYRmoRymadJx2xCx1o8E9rcOigygfk7N6jeYMpw==" saltValue="KeonuyVkzD4GR9fq9NdgmQ==" spinCount="100000" sheet="1" sort="0" autoFilter="0" pivotTables="0"/>
  <autoFilter ref="A1" xr:uid="{00000000-0009-0000-0000-000002000000}"/>
  <phoneticPr fontId="3"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C665"/>
  <sheetViews>
    <sheetView zoomScaleNormal="100" workbookViewId="0">
      <pane ySplit="1" topLeftCell="A2" activePane="bottomLeft" state="frozen"/>
      <selection pane="bottomLeft" activeCell="B8" sqref="B8"/>
    </sheetView>
  </sheetViews>
  <sheetFormatPr defaultColWidth="14.140625" defaultRowHeight="15" x14ac:dyDescent="0.25"/>
  <cols>
    <col min="1" max="1" width="13.42578125" style="25" customWidth="1"/>
    <col min="2" max="2" width="14.5703125" style="23" bestFit="1" customWidth="1"/>
    <col min="3" max="3" width="19.140625" style="31" customWidth="1"/>
    <col min="4" max="16384" width="14.140625" style="23"/>
  </cols>
  <sheetData>
    <row r="1" spans="1:3" x14ac:dyDescent="0.25">
      <c r="A1" s="27" t="s">
        <v>0</v>
      </c>
      <c r="B1" s="19" t="s">
        <v>177</v>
      </c>
      <c r="C1" s="28" t="s">
        <v>110</v>
      </c>
    </row>
    <row r="2" spans="1:3" x14ac:dyDescent="0.25">
      <c r="A2" s="23" t="s">
        <v>16</v>
      </c>
      <c r="B2" s="23" t="s">
        <v>122</v>
      </c>
      <c r="C2" s="29">
        <v>30</v>
      </c>
    </row>
    <row r="3" spans="1:3" x14ac:dyDescent="0.25">
      <c r="A3" s="23" t="s">
        <v>16</v>
      </c>
      <c r="B3" s="23" t="s">
        <v>123</v>
      </c>
      <c r="C3" s="29">
        <v>31</v>
      </c>
    </row>
    <row r="4" spans="1:3" x14ac:dyDescent="0.25">
      <c r="A4" s="23" t="s">
        <v>16</v>
      </c>
      <c r="B4" s="23" t="s">
        <v>124</v>
      </c>
      <c r="C4" s="29">
        <v>47</v>
      </c>
    </row>
    <row r="5" spans="1:3" x14ac:dyDescent="0.25">
      <c r="A5" s="23" t="s">
        <v>16</v>
      </c>
      <c r="B5" s="23" t="s">
        <v>125</v>
      </c>
      <c r="C5" s="29">
        <v>55</v>
      </c>
    </row>
    <row r="6" spans="1:3" x14ac:dyDescent="0.25">
      <c r="A6" s="23" t="s">
        <v>16</v>
      </c>
      <c r="B6" s="23" t="s">
        <v>126</v>
      </c>
      <c r="C6" s="29">
        <v>20</v>
      </c>
    </row>
    <row r="7" spans="1:3" x14ac:dyDescent="0.25">
      <c r="A7" s="23" t="s">
        <v>16</v>
      </c>
      <c r="B7" s="23" t="s">
        <v>127</v>
      </c>
      <c r="C7" s="29">
        <v>52</v>
      </c>
    </row>
    <row r="8" spans="1:3" x14ac:dyDescent="0.25">
      <c r="A8" s="23" t="s">
        <v>16</v>
      </c>
      <c r="B8" s="23" t="s">
        <v>128</v>
      </c>
      <c r="C8" s="29">
        <v>50</v>
      </c>
    </row>
    <row r="9" spans="1:3" x14ac:dyDescent="0.25">
      <c r="A9" s="23" t="s">
        <v>16</v>
      </c>
      <c r="B9" s="23" t="s">
        <v>129</v>
      </c>
      <c r="C9" s="29">
        <v>45</v>
      </c>
    </row>
    <row r="10" spans="1:3" x14ac:dyDescent="0.25">
      <c r="A10" s="23" t="s">
        <v>16</v>
      </c>
      <c r="B10" s="23" t="s">
        <v>130</v>
      </c>
      <c r="C10" s="29">
        <v>51</v>
      </c>
    </row>
    <row r="11" spans="1:3" x14ac:dyDescent="0.25">
      <c r="A11" s="23" t="s">
        <v>16</v>
      </c>
      <c r="B11" s="23" t="s">
        <v>131</v>
      </c>
      <c r="C11" s="29">
        <v>16</v>
      </c>
    </row>
    <row r="12" spans="1:3" x14ac:dyDescent="0.25">
      <c r="A12" s="23" t="s">
        <v>16</v>
      </c>
      <c r="B12" s="23" t="s">
        <v>132</v>
      </c>
      <c r="C12" s="29">
        <v>18</v>
      </c>
    </row>
    <row r="13" spans="1:3" x14ac:dyDescent="0.25">
      <c r="A13" s="23" t="s">
        <v>16</v>
      </c>
      <c r="B13" s="23" t="s">
        <v>133</v>
      </c>
      <c r="C13" s="29">
        <v>28</v>
      </c>
    </row>
    <row r="14" spans="1:3" x14ac:dyDescent="0.25">
      <c r="A14" s="23" t="s">
        <v>16</v>
      </c>
      <c r="B14" s="23" t="s">
        <v>134</v>
      </c>
      <c r="C14" s="29">
        <v>18</v>
      </c>
    </row>
    <row r="15" spans="1:3" x14ac:dyDescent="0.25">
      <c r="A15" s="23" t="s">
        <v>16</v>
      </c>
      <c r="B15" s="23" t="s">
        <v>135</v>
      </c>
      <c r="C15" s="29">
        <v>48</v>
      </c>
    </row>
    <row r="16" spans="1:3" x14ac:dyDescent="0.25">
      <c r="A16" s="23" t="s">
        <v>16</v>
      </c>
      <c r="B16" s="23" t="s">
        <v>136</v>
      </c>
      <c r="C16" s="29">
        <v>47</v>
      </c>
    </row>
    <row r="17" spans="1:3" x14ac:dyDescent="0.25">
      <c r="A17" s="23" t="s">
        <v>16</v>
      </c>
      <c r="B17" s="23" t="s">
        <v>137</v>
      </c>
      <c r="C17" s="29">
        <v>21</v>
      </c>
    </row>
    <row r="18" spans="1:3" x14ac:dyDescent="0.25">
      <c r="A18" s="23" t="s">
        <v>16</v>
      </c>
      <c r="B18" s="23" t="s">
        <v>138</v>
      </c>
      <c r="C18" s="29">
        <v>51</v>
      </c>
    </row>
    <row r="19" spans="1:3" x14ac:dyDescent="0.25">
      <c r="A19" s="23" t="s">
        <v>17</v>
      </c>
      <c r="B19" s="23" t="s">
        <v>124</v>
      </c>
      <c r="C19" s="29">
        <v>16</v>
      </c>
    </row>
    <row r="20" spans="1:3" x14ac:dyDescent="0.25">
      <c r="A20" s="23" t="s">
        <v>17</v>
      </c>
      <c r="B20" s="23" t="s">
        <v>127</v>
      </c>
      <c r="C20" s="29">
        <v>50</v>
      </c>
    </row>
    <row r="21" spans="1:3" x14ac:dyDescent="0.25">
      <c r="A21" s="23" t="s">
        <v>17</v>
      </c>
      <c r="B21" s="23" t="s">
        <v>129</v>
      </c>
      <c r="C21" s="29">
        <v>65</v>
      </c>
    </row>
    <row r="22" spans="1:3" x14ac:dyDescent="0.25">
      <c r="A22" s="23" t="s">
        <v>17</v>
      </c>
      <c r="B22" s="23" t="s">
        <v>133</v>
      </c>
      <c r="C22" s="29">
        <v>81</v>
      </c>
    </row>
    <row r="23" spans="1:3" x14ac:dyDescent="0.25">
      <c r="A23" s="23" t="s">
        <v>18</v>
      </c>
      <c r="B23" s="23" t="s">
        <v>180</v>
      </c>
      <c r="C23" s="29">
        <v>59</v>
      </c>
    </row>
    <row r="24" spans="1:3" x14ac:dyDescent="0.25">
      <c r="A24" s="23" t="s">
        <v>18</v>
      </c>
      <c r="B24" s="23" t="s">
        <v>122</v>
      </c>
      <c r="C24" s="29">
        <v>29</v>
      </c>
    </row>
    <row r="25" spans="1:3" x14ac:dyDescent="0.25">
      <c r="A25" s="23" t="s">
        <v>5</v>
      </c>
      <c r="B25" s="23" t="s">
        <v>124</v>
      </c>
      <c r="C25" s="29">
        <v>72</v>
      </c>
    </row>
    <row r="26" spans="1:3" x14ac:dyDescent="0.25">
      <c r="A26" s="23" t="s">
        <v>5</v>
      </c>
      <c r="B26" s="23" t="s">
        <v>125</v>
      </c>
      <c r="C26" s="29">
        <v>48</v>
      </c>
    </row>
    <row r="27" spans="1:3" x14ac:dyDescent="0.25">
      <c r="A27" s="23" t="s">
        <v>5</v>
      </c>
      <c r="B27" s="23" t="s">
        <v>181</v>
      </c>
      <c r="C27" s="29">
        <v>18</v>
      </c>
    </row>
    <row r="28" spans="1:3" x14ac:dyDescent="0.25">
      <c r="A28" s="23" t="s">
        <v>5</v>
      </c>
      <c r="B28" s="23" t="s">
        <v>127</v>
      </c>
      <c r="C28" s="29">
        <v>33</v>
      </c>
    </row>
    <row r="29" spans="1:3" x14ac:dyDescent="0.25">
      <c r="A29" s="23" t="s">
        <v>5</v>
      </c>
      <c r="B29" s="23" t="s">
        <v>129</v>
      </c>
      <c r="C29" s="29">
        <v>32</v>
      </c>
    </row>
    <row r="30" spans="1:3" x14ac:dyDescent="0.25">
      <c r="A30" s="23" t="s">
        <v>5</v>
      </c>
      <c r="B30" s="23" t="s">
        <v>130</v>
      </c>
      <c r="C30" s="29">
        <v>45</v>
      </c>
    </row>
    <row r="31" spans="1:3" x14ac:dyDescent="0.25">
      <c r="A31" s="23" t="s">
        <v>5</v>
      </c>
      <c r="B31" s="23" t="s">
        <v>139</v>
      </c>
      <c r="C31" s="29">
        <v>28</v>
      </c>
    </row>
    <row r="32" spans="1:3" x14ac:dyDescent="0.25">
      <c r="A32" s="23" t="s">
        <v>5</v>
      </c>
      <c r="B32" s="23" t="s">
        <v>131</v>
      </c>
      <c r="C32" s="29">
        <v>45</v>
      </c>
    </row>
    <row r="33" spans="1:3" x14ac:dyDescent="0.25">
      <c r="A33" s="23" t="s">
        <v>5</v>
      </c>
      <c r="B33" s="23" t="s">
        <v>132</v>
      </c>
      <c r="C33" s="29">
        <v>45</v>
      </c>
    </row>
    <row r="34" spans="1:3" x14ac:dyDescent="0.25">
      <c r="A34" s="23" t="s">
        <v>5</v>
      </c>
      <c r="B34" s="23" t="s">
        <v>140</v>
      </c>
      <c r="C34" s="29">
        <v>40</v>
      </c>
    </row>
    <row r="35" spans="1:3" x14ac:dyDescent="0.25">
      <c r="A35" s="23" t="s">
        <v>5</v>
      </c>
      <c r="B35" s="23" t="s">
        <v>133</v>
      </c>
      <c r="C35" s="29">
        <v>58</v>
      </c>
    </row>
    <row r="36" spans="1:3" x14ac:dyDescent="0.25">
      <c r="A36" s="23" t="s">
        <v>5</v>
      </c>
      <c r="B36" s="23" t="s">
        <v>134</v>
      </c>
      <c r="C36" s="29">
        <v>48</v>
      </c>
    </row>
    <row r="37" spans="1:3" x14ac:dyDescent="0.25">
      <c r="A37" s="23" t="s">
        <v>5</v>
      </c>
      <c r="B37" s="23" t="s">
        <v>141</v>
      </c>
      <c r="C37" s="29">
        <v>46</v>
      </c>
    </row>
    <row r="38" spans="1:3" x14ac:dyDescent="0.25">
      <c r="A38" s="23" t="s">
        <v>5</v>
      </c>
      <c r="B38" s="23" t="s">
        <v>135</v>
      </c>
      <c r="C38" s="29">
        <v>51</v>
      </c>
    </row>
    <row r="39" spans="1:3" x14ac:dyDescent="0.25">
      <c r="A39" s="23" t="s">
        <v>5</v>
      </c>
      <c r="B39" s="23" t="s">
        <v>137</v>
      </c>
      <c r="C39" s="29">
        <v>52</v>
      </c>
    </row>
    <row r="40" spans="1:3" x14ac:dyDescent="0.25">
      <c r="A40" s="23" t="s">
        <v>10</v>
      </c>
      <c r="B40" s="23" t="s">
        <v>182</v>
      </c>
      <c r="C40" s="29">
        <v>32</v>
      </c>
    </row>
    <row r="41" spans="1:3" x14ac:dyDescent="0.25">
      <c r="A41" s="23" t="s">
        <v>10</v>
      </c>
      <c r="B41" s="23" t="s">
        <v>127</v>
      </c>
      <c r="C41" s="29">
        <v>17</v>
      </c>
    </row>
    <row r="42" spans="1:3" x14ac:dyDescent="0.25">
      <c r="A42" s="23" t="s">
        <v>11</v>
      </c>
      <c r="B42" s="23" t="s">
        <v>126</v>
      </c>
      <c r="C42" s="29">
        <v>32</v>
      </c>
    </row>
    <row r="43" spans="1:3" x14ac:dyDescent="0.25">
      <c r="A43" s="23" t="s">
        <v>11</v>
      </c>
      <c r="B43" s="23" t="s">
        <v>124</v>
      </c>
      <c r="C43" s="29">
        <v>40</v>
      </c>
    </row>
    <row r="44" spans="1:3" x14ac:dyDescent="0.25">
      <c r="A44" s="23" t="s">
        <v>11</v>
      </c>
      <c r="B44" s="23" t="s">
        <v>125</v>
      </c>
      <c r="C44" s="29">
        <v>48</v>
      </c>
    </row>
    <row r="45" spans="1:3" x14ac:dyDescent="0.25">
      <c r="A45" s="23" t="s">
        <v>11</v>
      </c>
      <c r="B45" s="23" t="s">
        <v>126</v>
      </c>
      <c r="C45" s="29">
        <v>78</v>
      </c>
    </row>
    <row r="46" spans="1:3" x14ac:dyDescent="0.25">
      <c r="A46" s="23" t="s">
        <v>11</v>
      </c>
      <c r="B46" s="23" t="s">
        <v>142</v>
      </c>
      <c r="C46" s="29">
        <v>58</v>
      </c>
    </row>
    <row r="47" spans="1:3" x14ac:dyDescent="0.25">
      <c r="A47" s="23" t="s">
        <v>11</v>
      </c>
      <c r="B47" s="23" t="s">
        <v>143</v>
      </c>
      <c r="C47" s="29">
        <v>32</v>
      </c>
    </row>
    <row r="48" spans="1:3" x14ac:dyDescent="0.25">
      <c r="A48" s="23" t="s">
        <v>11</v>
      </c>
      <c r="B48" s="23" t="s">
        <v>144</v>
      </c>
      <c r="C48" s="29">
        <v>30</v>
      </c>
    </row>
    <row r="49" spans="1:3" x14ac:dyDescent="0.25">
      <c r="A49" s="23" t="s">
        <v>11</v>
      </c>
      <c r="B49" s="23" t="s">
        <v>145</v>
      </c>
      <c r="C49" s="29">
        <v>12</v>
      </c>
    </row>
    <row r="50" spans="1:3" x14ac:dyDescent="0.25">
      <c r="A50" s="23" t="s">
        <v>11</v>
      </c>
      <c r="B50" s="23" t="s">
        <v>146</v>
      </c>
      <c r="C50" s="29">
        <v>20</v>
      </c>
    </row>
    <row r="51" spans="1:3" x14ac:dyDescent="0.25">
      <c r="A51" s="23" t="s">
        <v>11</v>
      </c>
      <c r="B51" s="23" t="s">
        <v>127</v>
      </c>
      <c r="C51" s="29">
        <v>6</v>
      </c>
    </row>
    <row r="52" spans="1:3" x14ac:dyDescent="0.25">
      <c r="A52" s="23" t="s">
        <v>11</v>
      </c>
      <c r="B52" s="23" t="s">
        <v>147</v>
      </c>
      <c r="C52" s="29">
        <v>17</v>
      </c>
    </row>
    <row r="53" spans="1:3" x14ac:dyDescent="0.25">
      <c r="A53" s="23" t="s">
        <v>11</v>
      </c>
      <c r="B53" s="23" t="s">
        <v>124</v>
      </c>
      <c r="C53" s="29">
        <v>10</v>
      </c>
    </row>
    <row r="54" spans="1:3" x14ac:dyDescent="0.25">
      <c r="A54" s="23" t="s">
        <v>11</v>
      </c>
      <c r="B54" s="23" t="s">
        <v>125</v>
      </c>
      <c r="C54" s="29">
        <v>18</v>
      </c>
    </row>
    <row r="55" spans="1:3" x14ac:dyDescent="0.25">
      <c r="A55" s="23" t="s">
        <v>11</v>
      </c>
      <c r="B55" s="23" t="s">
        <v>126</v>
      </c>
      <c r="C55" s="29">
        <v>10</v>
      </c>
    </row>
    <row r="56" spans="1:3" x14ac:dyDescent="0.25">
      <c r="A56" s="23" t="s">
        <v>11</v>
      </c>
      <c r="B56" s="23" t="s">
        <v>143</v>
      </c>
      <c r="C56" s="29">
        <v>37</v>
      </c>
    </row>
    <row r="57" spans="1:3" x14ac:dyDescent="0.25">
      <c r="A57" s="23" t="s">
        <v>11</v>
      </c>
      <c r="B57" s="23" t="s">
        <v>144</v>
      </c>
      <c r="C57" s="29">
        <v>25</v>
      </c>
    </row>
    <row r="58" spans="1:3" x14ac:dyDescent="0.25">
      <c r="A58" s="23" t="s">
        <v>11</v>
      </c>
      <c r="B58" s="23" t="s">
        <v>183</v>
      </c>
      <c r="C58" s="29">
        <v>63</v>
      </c>
    </row>
    <row r="59" spans="1:3" x14ac:dyDescent="0.25">
      <c r="A59" s="23" t="s">
        <v>11</v>
      </c>
      <c r="B59" s="23" t="s">
        <v>124</v>
      </c>
      <c r="C59" s="29">
        <v>19</v>
      </c>
    </row>
    <row r="60" spans="1:3" x14ac:dyDescent="0.25">
      <c r="A60" s="23" t="s">
        <v>11</v>
      </c>
      <c r="B60" s="23" t="s">
        <v>126</v>
      </c>
      <c r="C60" s="29">
        <v>15</v>
      </c>
    </row>
    <row r="61" spans="1:3" x14ac:dyDescent="0.25">
      <c r="A61" s="23" t="s">
        <v>11</v>
      </c>
      <c r="B61" s="23" t="s">
        <v>127</v>
      </c>
      <c r="C61" s="29">
        <v>5</v>
      </c>
    </row>
    <row r="62" spans="1:3" x14ac:dyDescent="0.25">
      <c r="A62" s="23" t="s">
        <v>11</v>
      </c>
      <c r="B62" s="23" t="s">
        <v>128</v>
      </c>
      <c r="C62" s="29">
        <v>12</v>
      </c>
    </row>
    <row r="63" spans="1:3" x14ac:dyDescent="0.25">
      <c r="A63" s="23" t="s">
        <v>11</v>
      </c>
      <c r="B63" s="23" t="s">
        <v>129</v>
      </c>
      <c r="C63" s="29">
        <v>19</v>
      </c>
    </row>
    <row r="64" spans="1:3" x14ac:dyDescent="0.25">
      <c r="A64" s="23" t="s">
        <v>11</v>
      </c>
      <c r="B64" s="23" t="s">
        <v>130</v>
      </c>
      <c r="C64" s="29">
        <v>37</v>
      </c>
    </row>
    <row r="65" spans="1:3" x14ac:dyDescent="0.25">
      <c r="A65" s="23" t="s">
        <v>11</v>
      </c>
      <c r="B65" s="23" t="s">
        <v>139</v>
      </c>
      <c r="C65" s="29">
        <v>9</v>
      </c>
    </row>
    <row r="66" spans="1:3" x14ac:dyDescent="0.25">
      <c r="A66" s="23" t="s">
        <v>11</v>
      </c>
      <c r="B66" s="23" t="s">
        <v>124</v>
      </c>
      <c r="C66" s="29">
        <v>9</v>
      </c>
    </row>
    <row r="67" spans="1:3" x14ac:dyDescent="0.25">
      <c r="A67" s="23" t="s">
        <v>11</v>
      </c>
      <c r="B67" s="23" t="s">
        <v>125</v>
      </c>
      <c r="C67" s="29">
        <v>5</v>
      </c>
    </row>
    <row r="68" spans="1:3" x14ac:dyDescent="0.25">
      <c r="A68" s="23" t="s">
        <v>11</v>
      </c>
      <c r="B68" s="23" t="s">
        <v>128</v>
      </c>
      <c r="C68" s="29">
        <v>11</v>
      </c>
    </row>
    <row r="69" spans="1:3" x14ac:dyDescent="0.25">
      <c r="A69" s="23" t="s">
        <v>11</v>
      </c>
      <c r="B69" s="23" t="s">
        <v>184</v>
      </c>
      <c r="C69" s="29">
        <v>21</v>
      </c>
    </row>
    <row r="70" spans="1:3" x14ac:dyDescent="0.25">
      <c r="A70" s="23" t="s">
        <v>11</v>
      </c>
      <c r="B70" s="23" t="s">
        <v>124</v>
      </c>
      <c r="C70" s="29">
        <v>23</v>
      </c>
    </row>
    <row r="71" spans="1:3" x14ac:dyDescent="0.25">
      <c r="A71" s="23" t="s">
        <v>11</v>
      </c>
      <c r="B71" s="23" t="s">
        <v>125</v>
      </c>
      <c r="C71" s="29">
        <v>21</v>
      </c>
    </row>
    <row r="72" spans="1:3" x14ac:dyDescent="0.25">
      <c r="A72" s="23" t="s">
        <v>11</v>
      </c>
      <c r="B72" s="23" t="s">
        <v>126</v>
      </c>
      <c r="C72" s="29">
        <v>20</v>
      </c>
    </row>
    <row r="73" spans="1:3" x14ac:dyDescent="0.25">
      <c r="A73" s="23" t="s">
        <v>11</v>
      </c>
      <c r="B73" s="23" t="s">
        <v>142</v>
      </c>
      <c r="C73" s="29">
        <v>18</v>
      </c>
    </row>
    <row r="74" spans="1:3" x14ac:dyDescent="0.25">
      <c r="A74" s="23" t="s">
        <v>11</v>
      </c>
      <c r="B74" s="23" t="s">
        <v>148</v>
      </c>
      <c r="C74" s="29">
        <v>5</v>
      </c>
    </row>
    <row r="75" spans="1:3" x14ac:dyDescent="0.25">
      <c r="A75" s="23" t="s">
        <v>11</v>
      </c>
      <c r="B75" s="23" t="s">
        <v>127</v>
      </c>
      <c r="C75" s="29">
        <v>34</v>
      </c>
    </row>
    <row r="76" spans="1:3" x14ac:dyDescent="0.25">
      <c r="A76" s="23" t="s">
        <v>11</v>
      </c>
      <c r="B76" s="23" t="s">
        <v>128</v>
      </c>
      <c r="C76" s="29">
        <v>35</v>
      </c>
    </row>
    <row r="77" spans="1:3" x14ac:dyDescent="0.25">
      <c r="A77" s="23" t="s">
        <v>11</v>
      </c>
      <c r="B77" s="23" t="s">
        <v>129</v>
      </c>
      <c r="C77" s="29">
        <v>56</v>
      </c>
    </row>
    <row r="78" spans="1:3" x14ac:dyDescent="0.25">
      <c r="A78" s="23" t="s">
        <v>11</v>
      </c>
      <c r="B78" s="23" t="s">
        <v>130</v>
      </c>
      <c r="C78" s="29">
        <v>33</v>
      </c>
    </row>
    <row r="79" spans="1:3" x14ac:dyDescent="0.25">
      <c r="A79" s="23" t="s">
        <v>11</v>
      </c>
      <c r="B79" s="23" t="s">
        <v>139</v>
      </c>
      <c r="C79" s="29">
        <v>8</v>
      </c>
    </row>
    <row r="80" spans="1:3" x14ac:dyDescent="0.25">
      <c r="A80" s="23" t="s">
        <v>11</v>
      </c>
      <c r="B80" s="23" t="s">
        <v>131</v>
      </c>
      <c r="C80" s="29">
        <v>47</v>
      </c>
    </row>
    <row r="81" spans="1:3" x14ac:dyDescent="0.25">
      <c r="A81" s="23" t="s">
        <v>11</v>
      </c>
      <c r="B81" s="23" t="s">
        <v>132</v>
      </c>
      <c r="C81" s="29">
        <v>31</v>
      </c>
    </row>
    <row r="82" spans="1:3" x14ac:dyDescent="0.25">
      <c r="A82" s="23" t="s">
        <v>11</v>
      </c>
      <c r="B82" s="23" t="s">
        <v>133</v>
      </c>
      <c r="C82" s="29">
        <v>45</v>
      </c>
    </row>
    <row r="83" spans="1:3" x14ac:dyDescent="0.25">
      <c r="A83" s="23" t="s">
        <v>11</v>
      </c>
      <c r="B83" s="23" t="s">
        <v>134</v>
      </c>
      <c r="C83" s="29">
        <v>42</v>
      </c>
    </row>
    <row r="84" spans="1:3" x14ac:dyDescent="0.25">
      <c r="A84" s="23" t="s">
        <v>11</v>
      </c>
      <c r="B84" s="23" t="s">
        <v>141</v>
      </c>
      <c r="C84" s="29">
        <v>14</v>
      </c>
    </row>
    <row r="85" spans="1:3" x14ac:dyDescent="0.25">
      <c r="A85" s="23" t="s">
        <v>11</v>
      </c>
      <c r="B85" s="23" t="s">
        <v>149</v>
      </c>
      <c r="C85" s="29">
        <v>9</v>
      </c>
    </row>
    <row r="86" spans="1:3" x14ac:dyDescent="0.25">
      <c r="A86" s="23" t="s">
        <v>11</v>
      </c>
      <c r="B86" s="23" t="s">
        <v>135</v>
      </c>
      <c r="C86" s="29">
        <v>46</v>
      </c>
    </row>
    <row r="87" spans="1:3" x14ac:dyDescent="0.25">
      <c r="A87" s="23" t="s">
        <v>11</v>
      </c>
      <c r="B87" s="23" t="s">
        <v>136</v>
      </c>
      <c r="C87" s="29">
        <v>78</v>
      </c>
    </row>
    <row r="88" spans="1:3" x14ac:dyDescent="0.25">
      <c r="A88" s="23" t="s">
        <v>11</v>
      </c>
      <c r="B88" s="23" t="s">
        <v>150</v>
      </c>
      <c r="C88" s="29">
        <v>18</v>
      </c>
    </row>
    <row r="89" spans="1:3" x14ac:dyDescent="0.25">
      <c r="A89" s="23" t="s">
        <v>11</v>
      </c>
      <c r="B89" s="23" t="s">
        <v>125</v>
      </c>
      <c r="C89" s="29">
        <v>21</v>
      </c>
    </row>
    <row r="90" spans="1:3" x14ac:dyDescent="0.25">
      <c r="A90" s="23" t="s">
        <v>11</v>
      </c>
      <c r="B90" s="23" t="s">
        <v>127</v>
      </c>
      <c r="C90" s="29">
        <v>9</v>
      </c>
    </row>
    <row r="91" spans="1:3" x14ac:dyDescent="0.25">
      <c r="A91" s="23" t="s">
        <v>13</v>
      </c>
      <c r="B91" s="23" t="s">
        <v>185</v>
      </c>
      <c r="C91" s="29">
        <v>12</v>
      </c>
    </row>
    <row r="92" spans="1:3" x14ac:dyDescent="0.25">
      <c r="A92" s="23" t="s">
        <v>12</v>
      </c>
      <c r="B92" s="23" t="s">
        <v>127</v>
      </c>
      <c r="C92" s="29">
        <v>69</v>
      </c>
    </row>
    <row r="93" spans="1:3" x14ac:dyDescent="0.25">
      <c r="A93" s="23" t="s">
        <v>12</v>
      </c>
      <c r="B93" s="23" t="s">
        <v>128</v>
      </c>
      <c r="C93" s="29">
        <v>78</v>
      </c>
    </row>
    <row r="94" spans="1:3" x14ac:dyDescent="0.25">
      <c r="A94" s="23" t="s">
        <v>12</v>
      </c>
      <c r="B94" s="23" t="s">
        <v>147</v>
      </c>
      <c r="C94" s="29">
        <v>106</v>
      </c>
    </row>
    <row r="95" spans="1:3" x14ac:dyDescent="0.25">
      <c r="A95" s="23" t="s">
        <v>12</v>
      </c>
      <c r="B95" s="23" t="s">
        <v>129</v>
      </c>
      <c r="C95" s="29">
        <v>56</v>
      </c>
    </row>
    <row r="96" spans="1:3" x14ac:dyDescent="0.25">
      <c r="A96" s="23" t="s">
        <v>12</v>
      </c>
      <c r="B96" s="23" t="s">
        <v>130</v>
      </c>
      <c r="C96" s="29">
        <v>53</v>
      </c>
    </row>
    <row r="97" spans="1:3" x14ac:dyDescent="0.25">
      <c r="A97" s="23" t="s">
        <v>12</v>
      </c>
      <c r="B97" s="23" t="s">
        <v>139</v>
      </c>
      <c r="C97" s="29">
        <v>115</v>
      </c>
    </row>
    <row r="98" spans="1:3" x14ac:dyDescent="0.25">
      <c r="A98" s="23" t="s">
        <v>14</v>
      </c>
      <c r="B98" s="23" t="s">
        <v>173</v>
      </c>
      <c r="C98" s="29">
        <v>6</v>
      </c>
    </row>
    <row r="99" spans="1:3" x14ac:dyDescent="0.25">
      <c r="A99" s="23" t="s">
        <v>15</v>
      </c>
      <c r="B99" s="23" t="s">
        <v>122</v>
      </c>
      <c r="C99" s="29">
        <v>18</v>
      </c>
    </row>
    <row r="100" spans="1:3" x14ac:dyDescent="0.25">
      <c r="A100" s="23" t="s">
        <v>15</v>
      </c>
      <c r="B100" s="23" t="s">
        <v>125</v>
      </c>
      <c r="C100" s="29">
        <v>6</v>
      </c>
    </row>
    <row r="101" spans="1:3" x14ac:dyDescent="0.25">
      <c r="A101" s="23" t="s">
        <v>15</v>
      </c>
      <c r="B101" s="23" t="s">
        <v>127</v>
      </c>
      <c r="C101" s="29">
        <v>11</v>
      </c>
    </row>
    <row r="102" spans="1:3" x14ac:dyDescent="0.25">
      <c r="A102" s="23" t="s">
        <v>15</v>
      </c>
      <c r="B102" s="23" t="s">
        <v>129</v>
      </c>
      <c r="C102" s="29">
        <v>17</v>
      </c>
    </row>
    <row r="103" spans="1:3" x14ac:dyDescent="0.25">
      <c r="A103" s="23" t="s">
        <v>15</v>
      </c>
      <c r="B103" s="23" t="s">
        <v>131</v>
      </c>
      <c r="C103" s="29">
        <v>13</v>
      </c>
    </row>
    <row r="104" spans="1:3" x14ac:dyDescent="0.25">
      <c r="A104" s="23" t="s">
        <v>15</v>
      </c>
      <c r="B104" s="23" t="s">
        <v>133</v>
      </c>
      <c r="C104" s="29">
        <v>25</v>
      </c>
    </row>
    <row r="105" spans="1:3" x14ac:dyDescent="0.25">
      <c r="A105" s="23" t="s">
        <v>15</v>
      </c>
      <c r="B105" s="23" t="s">
        <v>135</v>
      </c>
      <c r="C105" s="29">
        <v>29</v>
      </c>
    </row>
    <row r="106" spans="1:3" x14ac:dyDescent="0.25">
      <c r="A106" s="23" t="s">
        <v>15</v>
      </c>
      <c r="B106" s="23" t="s">
        <v>137</v>
      </c>
      <c r="C106" s="29">
        <v>61</v>
      </c>
    </row>
    <row r="107" spans="1:3" x14ac:dyDescent="0.25">
      <c r="A107" s="23" t="s">
        <v>15</v>
      </c>
      <c r="B107" s="23" t="s">
        <v>151</v>
      </c>
      <c r="C107" s="29">
        <v>24</v>
      </c>
    </row>
    <row r="108" spans="1:3" x14ac:dyDescent="0.25">
      <c r="A108" s="23" t="s">
        <v>15</v>
      </c>
      <c r="B108" s="23" t="s">
        <v>152</v>
      </c>
      <c r="C108" s="29">
        <v>42</v>
      </c>
    </row>
    <row r="109" spans="1:3" x14ac:dyDescent="0.25">
      <c r="A109" s="23" t="s">
        <v>15</v>
      </c>
      <c r="B109" s="23" t="s">
        <v>123</v>
      </c>
      <c r="C109" s="29">
        <v>33</v>
      </c>
    </row>
    <row r="110" spans="1:3" x14ac:dyDescent="0.25">
      <c r="A110" s="23" t="s">
        <v>15</v>
      </c>
      <c r="B110" s="23" t="s">
        <v>153</v>
      </c>
      <c r="C110" s="29">
        <v>33</v>
      </c>
    </row>
    <row r="111" spans="1:3" x14ac:dyDescent="0.25">
      <c r="A111" s="23" t="s">
        <v>15</v>
      </c>
      <c r="B111" s="23" t="s">
        <v>154</v>
      </c>
      <c r="C111" s="29">
        <v>24</v>
      </c>
    </row>
    <row r="112" spans="1:3" x14ac:dyDescent="0.25">
      <c r="A112" s="23" t="s">
        <v>15</v>
      </c>
      <c r="B112" s="23" t="s">
        <v>124</v>
      </c>
      <c r="C112" s="29">
        <v>40</v>
      </c>
    </row>
    <row r="113" spans="1:3" x14ac:dyDescent="0.25">
      <c r="A113" s="23" t="s">
        <v>15</v>
      </c>
      <c r="B113" s="23" t="s">
        <v>127</v>
      </c>
      <c r="C113" s="29">
        <v>13</v>
      </c>
    </row>
    <row r="114" spans="1:3" x14ac:dyDescent="0.25">
      <c r="A114" s="23" t="s">
        <v>15</v>
      </c>
      <c r="B114" s="23" t="s">
        <v>129</v>
      </c>
      <c r="C114" s="29">
        <v>52</v>
      </c>
    </row>
    <row r="115" spans="1:3" x14ac:dyDescent="0.25">
      <c r="A115" s="23" t="s">
        <v>15</v>
      </c>
      <c r="B115" s="23" t="s">
        <v>131</v>
      </c>
      <c r="C115" s="29">
        <v>14</v>
      </c>
    </row>
    <row r="116" spans="1:3" x14ac:dyDescent="0.25">
      <c r="A116" s="23" t="s">
        <v>15</v>
      </c>
      <c r="B116" s="23" t="s">
        <v>124</v>
      </c>
      <c r="C116" s="29">
        <v>11</v>
      </c>
    </row>
    <row r="117" spans="1:3" x14ac:dyDescent="0.25">
      <c r="A117" s="23" t="s">
        <v>15</v>
      </c>
      <c r="B117" s="23" t="s">
        <v>125</v>
      </c>
      <c r="C117" s="29">
        <v>20</v>
      </c>
    </row>
    <row r="118" spans="1:3" x14ac:dyDescent="0.25">
      <c r="A118" s="23" t="s">
        <v>15</v>
      </c>
      <c r="B118" s="23" t="s">
        <v>127</v>
      </c>
      <c r="C118" s="29">
        <v>18</v>
      </c>
    </row>
    <row r="119" spans="1:3" x14ac:dyDescent="0.25">
      <c r="A119" s="23" t="s">
        <v>15</v>
      </c>
      <c r="B119" s="23" t="s">
        <v>128</v>
      </c>
      <c r="C119" s="29">
        <v>29</v>
      </c>
    </row>
    <row r="120" spans="1:3" x14ac:dyDescent="0.25">
      <c r="A120" s="23" t="s">
        <v>15</v>
      </c>
      <c r="B120" s="23" t="s">
        <v>129</v>
      </c>
      <c r="C120" s="29">
        <v>36</v>
      </c>
    </row>
    <row r="121" spans="1:3" x14ac:dyDescent="0.25">
      <c r="A121" s="23" t="s">
        <v>15</v>
      </c>
      <c r="B121" s="23" t="s">
        <v>131</v>
      </c>
      <c r="C121" s="29">
        <v>19</v>
      </c>
    </row>
    <row r="122" spans="1:3" x14ac:dyDescent="0.25">
      <c r="A122" s="23" t="s">
        <v>15</v>
      </c>
      <c r="B122" s="23" t="s">
        <v>129</v>
      </c>
      <c r="C122" s="29">
        <v>12</v>
      </c>
    </row>
    <row r="123" spans="1:3" x14ac:dyDescent="0.25">
      <c r="A123" s="23" t="s">
        <v>15</v>
      </c>
      <c r="B123" s="23" t="s">
        <v>130</v>
      </c>
      <c r="C123" s="29">
        <v>7</v>
      </c>
    </row>
    <row r="124" spans="1:3" x14ac:dyDescent="0.25">
      <c r="A124" s="23" t="s">
        <v>15</v>
      </c>
      <c r="B124" s="23" t="s">
        <v>131</v>
      </c>
      <c r="C124" s="29">
        <v>16</v>
      </c>
    </row>
    <row r="125" spans="1:3" x14ac:dyDescent="0.25">
      <c r="A125" s="23" t="s">
        <v>15</v>
      </c>
      <c r="B125" s="23" t="s">
        <v>133</v>
      </c>
      <c r="C125" s="29">
        <v>36</v>
      </c>
    </row>
    <row r="126" spans="1:3" x14ac:dyDescent="0.25">
      <c r="A126" s="23" t="s">
        <v>15</v>
      </c>
      <c r="B126" s="23" t="s">
        <v>186</v>
      </c>
      <c r="C126" s="29">
        <v>14</v>
      </c>
    </row>
    <row r="127" spans="1:3" x14ac:dyDescent="0.25">
      <c r="A127" s="23" t="s">
        <v>15</v>
      </c>
      <c r="B127" s="23" t="s">
        <v>124</v>
      </c>
      <c r="C127" s="29">
        <v>57</v>
      </c>
    </row>
    <row r="128" spans="1:3" x14ac:dyDescent="0.25">
      <c r="A128" s="23" t="s">
        <v>15</v>
      </c>
      <c r="B128" s="23" t="s">
        <v>127</v>
      </c>
      <c r="C128" s="29">
        <v>49</v>
      </c>
    </row>
    <row r="129" spans="1:3" x14ac:dyDescent="0.25">
      <c r="A129" s="23" t="s">
        <v>15</v>
      </c>
      <c r="B129" s="23" t="s">
        <v>129</v>
      </c>
      <c r="C129" s="29">
        <v>16</v>
      </c>
    </row>
    <row r="130" spans="1:3" x14ac:dyDescent="0.25">
      <c r="A130" s="23" t="s">
        <v>15</v>
      </c>
      <c r="B130" s="23" t="s">
        <v>131</v>
      </c>
      <c r="C130" s="29">
        <v>14</v>
      </c>
    </row>
    <row r="131" spans="1:3" x14ac:dyDescent="0.25">
      <c r="A131" s="23" t="s">
        <v>15</v>
      </c>
      <c r="B131" s="23" t="s">
        <v>133</v>
      </c>
      <c r="C131" s="29">
        <v>13</v>
      </c>
    </row>
    <row r="132" spans="1:3" x14ac:dyDescent="0.25">
      <c r="A132" s="23" t="s">
        <v>15</v>
      </c>
      <c r="B132" s="23" t="s">
        <v>124</v>
      </c>
      <c r="C132" s="29">
        <v>18</v>
      </c>
    </row>
    <row r="133" spans="1:3" x14ac:dyDescent="0.25">
      <c r="A133" s="23" t="s">
        <v>15</v>
      </c>
      <c r="B133" s="23" t="s">
        <v>129</v>
      </c>
      <c r="C133" s="29">
        <v>20</v>
      </c>
    </row>
    <row r="134" spans="1:3" x14ac:dyDescent="0.25">
      <c r="A134" s="23" t="s">
        <v>15</v>
      </c>
      <c r="B134" s="23" t="s">
        <v>133</v>
      </c>
      <c r="C134" s="29">
        <v>35</v>
      </c>
    </row>
    <row r="135" spans="1:3" x14ac:dyDescent="0.25">
      <c r="A135" s="23" t="s">
        <v>15</v>
      </c>
      <c r="B135" s="23" t="s">
        <v>135</v>
      </c>
      <c r="C135" s="29">
        <v>17</v>
      </c>
    </row>
    <row r="136" spans="1:3" x14ac:dyDescent="0.25">
      <c r="A136" s="23" t="s">
        <v>15</v>
      </c>
      <c r="B136" s="23" t="s">
        <v>122</v>
      </c>
      <c r="C136" s="29">
        <v>13</v>
      </c>
    </row>
    <row r="137" spans="1:3" x14ac:dyDescent="0.25">
      <c r="A137" s="23" t="s">
        <v>15</v>
      </c>
      <c r="B137" s="23" t="s">
        <v>124</v>
      </c>
      <c r="C137" s="29">
        <v>24</v>
      </c>
    </row>
    <row r="138" spans="1:3" x14ac:dyDescent="0.25">
      <c r="A138" s="23" t="s">
        <v>15</v>
      </c>
      <c r="B138" s="23" t="s">
        <v>127</v>
      </c>
      <c r="C138" s="29">
        <v>38</v>
      </c>
    </row>
    <row r="139" spans="1:3" x14ac:dyDescent="0.25">
      <c r="A139" s="23" t="s">
        <v>15</v>
      </c>
      <c r="B139" s="23" t="s">
        <v>129</v>
      </c>
      <c r="C139" s="29">
        <v>18</v>
      </c>
    </row>
    <row r="140" spans="1:3" x14ac:dyDescent="0.25">
      <c r="A140" s="23" t="s">
        <v>15</v>
      </c>
      <c r="B140" s="23" t="s">
        <v>131</v>
      </c>
      <c r="C140" s="29">
        <v>31</v>
      </c>
    </row>
    <row r="141" spans="1:3" x14ac:dyDescent="0.25">
      <c r="A141" s="23" t="s">
        <v>15</v>
      </c>
      <c r="B141" s="23" t="s">
        <v>135</v>
      </c>
      <c r="C141" s="29">
        <v>35</v>
      </c>
    </row>
    <row r="142" spans="1:3" x14ac:dyDescent="0.25">
      <c r="A142" s="23" t="s">
        <v>15</v>
      </c>
      <c r="B142" s="23" t="s">
        <v>137</v>
      </c>
      <c r="C142" s="29">
        <v>35</v>
      </c>
    </row>
    <row r="143" spans="1:3" x14ac:dyDescent="0.25">
      <c r="A143" s="23" t="s">
        <v>15</v>
      </c>
      <c r="B143" s="23" t="s">
        <v>151</v>
      </c>
      <c r="C143" s="29">
        <v>31</v>
      </c>
    </row>
    <row r="144" spans="1:3" x14ac:dyDescent="0.25">
      <c r="A144" s="23" t="s">
        <v>15</v>
      </c>
      <c r="B144" s="23" t="s">
        <v>152</v>
      </c>
      <c r="C144" s="29">
        <v>39</v>
      </c>
    </row>
    <row r="145" spans="1:3" x14ac:dyDescent="0.25">
      <c r="A145" s="23" t="s">
        <v>15</v>
      </c>
      <c r="B145" s="23" t="s">
        <v>131</v>
      </c>
      <c r="C145" s="29">
        <v>6</v>
      </c>
    </row>
    <row r="146" spans="1:3" x14ac:dyDescent="0.25">
      <c r="A146" s="23" t="s">
        <v>15</v>
      </c>
      <c r="B146" s="23" t="s">
        <v>133</v>
      </c>
      <c r="C146" s="29">
        <v>11</v>
      </c>
    </row>
    <row r="147" spans="1:3" x14ac:dyDescent="0.25">
      <c r="A147" s="23" t="s">
        <v>15</v>
      </c>
      <c r="B147" s="23" t="s">
        <v>122</v>
      </c>
      <c r="C147" s="29">
        <v>19</v>
      </c>
    </row>
    <row r="148" spans="1:3" x14ac:dyDescent="0.25">
      <c r="A148" s="23" t="s">
        <v>15</v>
      </c>
      <c r="B148" s="23" t="s">
        <v>124</v>
      </c>
      <c r="C148" s="29">
        <v>94</v>
      </c>
    </row>
    <row r="149" spans="1:3" x14ac:dyDescent="0.25">
      <c r="A149" s="23" t="s">
        <v>15</v>
      </c>
      <c r="B149" s="23" t="s">
        <v>125</v>
      </c>
      <c r="C149" s="29">
        <v>7</v>
      </c>
    </row>
    <row r="150" spans="1:3" x14ac:dyDescent="0.25">
      <c r="A150" s="23" t="s">
        <v>15</v>
      </c>
      <c r="B150" s="23" t="s">
        <v>122</v>
      </c>
      <c r="C150" s="29">
        <v>22</v>
      </c>
    </row>
    <row r="151" spans="1:3" x14ac:dyDescent="0.25">
      <c r="A151" s="23" t="s">
        <v>15</v>
      </c>
      <c r="B151" s="23" t="s">
        <v>184</v>
      </c>
      <c r="C151" s="29">
        <v>52</v>
      </c>
    </row>
    <row r="152" spans="1:3" x14ac:dyDescent="0.25">
      <c r="A152" s="23" t="s">
        <v>15</v>
      </c>
      <c r="B152" s="23" t="s">
        <v>187</v>
      </c>
      <c r="C152" s="29">
        <v>16</v>
      </c>
    </row>
    <row r="153" spans="1:3" x14ac:dyDescent="0.25">
      <c r="A153" s="23" t="s">
        <v>15</v>
      </c>
      <c r="B153" s="23" t="s">
        <v>188</v>
      </c>
      <c r="C153" s="29">
        <v>23</v>
      </c>
    </row>
    <row r="154" spans="1:3" x14ac:dyDescent="0.25">
      <c r="A154" s="23" t="s">
        <v>6</v>
      </c>
      <c r="B154" s="23" t="s">
        <v>127</v>
      </c>
      <c r="C154" s="29">
        <v>100</v>
      </c>
    </row>
    <row r="155" spans="1:3" x14ac:dyDescent="0.25">
      <c r="A155" s="23" t="s">
        <v>6</v>
      </c>
      <c r="B155" s="23" t="s">
        <v>128</v>
      </c>
      <c r="C155" s="29">
        <v>29</v>
      </c>
    </row>
    <row r="156" spans="1:3" x14ac:dyDescent="0.25">
      <c r="A156" s="23" t="s">
        <v>6</v>
      </c>
      <c r="B156" s="23" t="s">
        <v>147</v>
      </c>
      <c r="C156" s="29">
        <v>42</v>
      </c>
    </row>
    <row r="157" spans="1:3" x14ac:dyDescent="0.25">
      <c r="A157" s="23" t="s">
        <v>6</v>
      </c>
      <c r="B157" s="23" t="s">
        <v>155</v>
      </c>
      <c r="C157" s="29">
        <v>39</v>
      </c>
    </row>
    <row r="158" spans="1:3" x14ac:dyDescent="0.25">
      <c r="A158" s="23" t="s">
        <v>6</v>
      </c>
      <c r="B158" s="23" t="s">
        <v>156</v>
      </c>
      <c r="C158" s="29">
        <v>28</v>
      </c>
    </row>
    <row r="159" spans="1:3" x14ac:dyDescent="0.25">
      <c r="A159" s="23" t="s">
        <v>6</v>
      </c>
      <c r="B159" s="23" t="s">
        <v>157</v>
      </c>
      <c r="C159" s="29">
        <v>49</v>
      </c>
    </row>
    <row r="160" spans="1:3" x14ac:dyDescent="0.25">
      <c r="A160" s="23" t="s">
        <v>7</v>
      </c>
      <c r="B160" s="23" t="s">
        <v>189</v>
      </c>
      <c r="C160" s="29">
        <v>125</v>
      </c>
    </row>
    <row r="161" spans="1:3" x14ac:dyDescent="0.25">
      <c r="A161" s="23" t="s">
        <v>7</v>
      </c>
      <c r="B161" s="23" t="s">
        <v>122</v>
      </c>
      <c r="C161" s="29">
        <v>40</v>
      </c>
    </row>
    <row r="162" spans="1:3" x14ac:dyDescent="0.25">
      <c r="A162" s="23" t="s">
        <v>7</v>
      </c>
      <c r="B162" s="23" t="s">
        <v>184</v>
      </c>
      <c r="C162" s="29">
        <v>60</v>
      </c>
    </row>
    <row r="163" spans="1:3" x14ac:dyDescent="0.25">
      <c r="A163" s="23" t="s">
        <v>7</v>
      </c>
      <c r="B163" s="23" t="s">
        <v>187</v>
      </c>
      <c r="C163" s="29">
        <v>56</v>
      </c>
    </row>
    <row r="164" spans="1:3" x14ac:dyDescent="0.25">
      <c r="A164" s="23" t="s">
        <v>7</v>
      </c>
      <c r="B164" s="23" t="s">
        <v>190</v>
      </c>
      <c r="C164" s="29">
        <v>62</v>
      </c>
    </row>
    <row r="165" spans="1:3" x14ac:dyDescent="0.25">
      <c r="A165" s="23" t="s">
        <v>7</v>
      </c>
      <c r="B165" s="23" t="s">
        <v>191</v>
      </c>
      <c r="C165" s="29">
        <v>57</v>
      </c>
    </row>
    <row r="166" spans="1:3" x14ac:dyDescent="0.25">
      <c r="A166" s="23" t="s">
        <v>7</v>
      </c>
      <c r="B166" s="23" t="s">
        <v>192</v>
      </c>
      <c r="C166" s="29">
        <v>58</v>
      </c>
    </row>
    <row r="167" spans="1:3" x14ac:dyDescent="0.25">
      <c r="A167" s="23" t="s">
        <v>7</v>
      </c>
      <c r="B167" s="23" t="s">
        <v>193</v>
      </c>
      <c r="C167" s="29">
        <v>57</v>
      </c>
    </row>
    <row r="168" spans="1:3" x14ac:dyDescent="0.25">
      <c r="A168" s="23" t="s">
        <v>7</v>
      </c>
      <c r="B168" s="23" t="s">
        <v>194</v>
      </c>
      <c r="C168" s="29">
        <v>56</v>
      </c>
    </row>
    <row r="169" spans="1:3" x14ac:dyDescent="0.25">
      <c r="A169" s="23" t="s">
        <v>7</v>
      </c>
      <c r="B169" s="23" t="s">
        <v>195</v>
      </c>
      <c r="C169" s="29">
        <v>56</v>
      </c>
    </row>
    <row r="170" spans="1:3" x14ac:dyDescent="0.25">
      <c r="A170" s="23" t="s">
        <v>7</v>
      </c>
      <c r="B170" s="23" t="s">
        <v>196</v>
      </c>
      <c r="C170" s="29">
        <v>52</v>
      </c>
    </row>
    <row r="171" spans="1:3" x14ac:dyDescent="0.25">
      <c r="A171" s="23" t="s">
        <v>7</v>
      </c>
      <c r="B171" s="23" t="s">
        <v>197</v>
      </c>
      <c r="C171" s="29">
        <v>39</v>
      </c>
    </row>
    <row r="172" spans="1:3" x14ac:dyDescent="0.25">
      <c r="A172" s="23" t="s">
        <v>7</v>
      </c>
      <c r="B172" s="23" t="s">
        <v>198</v>
      </c>
      <c r="C172" s="29">
        <v>63</v>
      </c>
    </row>
    <row r="173" spans="1:3" x14ac:dyDescent="0.25">
      <c r="A173" s="23" t="s">
        <v>7</v>
      </c>
      <c r="B173" s="23" t="s">
        <v>199</v>
      </c>
      <c r="C173" s="29">
        <v>44</v>
      </c>
    </row>
    <row r="174" spans="1:3" x14ac:dyDescent="0.25">
      <c r="A174" s="23" t="s">
        <v>7</v>
      </c>
      <c r="B174" s="23" t="s">
        <v>200</v>
      </c>
      <c r="C174" s="29">
        <v>61</v>
      </c>
    </row>
    <row r="175" spans="1:3" x14ac:dyDescent="0.25">
      <c r="A175" s="23" t="s">
        <v>7</v>
      </c>
      <c r="B175" s="23" t="s">
        <v>201</v>
      </c>
      <c r="C175" s="29">
        <v>63</v>
      </c>
    </row>
    <row r="176" spans="1:3" x14ac:dyDescent="0.25">
      <c r="A176" s="23" t="s">
        <v>7</v>
      </c>
      <c r="B176" s="23" t="s">
        <v>202</v>
      </c>
      <c r="C176" s="29">
        <v>65</v>
      </c>
    </row>
    <row r="177" spans="1:3" x14ac:dyDescent="0.25">
      <c r="A177" s="23" t="s">
        <v>7</v>
      </c>
      <c r="B177" s="23" t="s">
        <v>203</v>
      </c>
      <c r="C177" s="29">
        <v>62</v>
      </c>
    </row>
    <row r="178" spans="1:3" x14ac:dyDescent="0.25">
      <c r="A178" s="23" t="s">
        <v>7</v>
      </c>
      <c r="B178" s="23" t="s">
        <v>204</v>
      </c>
      <c r="C178" s="29">
        <v>48</v>
      </c>
    </row>
    <row r="179" spans="1:3" x14ac:dyDescent="0.25">
      <c r="A179" s="23" t="s">
        <v>7</v>
      </c>
      <c r="B179" s="23" t="s">
        <v>205</v>
      </c>
      <c r="C179" s="29">
        <v>26</v>
      </c>
    </row>
    <row r="180" spans="1:3" x14ac:dyDescent="0.25">
      <c r="A180" s="23" t="s">
        <v>7</v>
      </c>
      <c r="B180" s="23" t="s">
        <v>206</v>
      </c>
      <c r="C180" s="29">
        <v>19</v>
      </c>
    </row>
    <row r="181" spans="1:3" x14ac:dyDescent="0.25">
      <c r="A181" s="23" t="s">
        <v>7</v>
      </c>
      <c r="B181" s="23" t="s">
        <v>207</v>
      </c>
      <c r="C181" s="29">
        <v>18</v>
      </c>
    </row>
    <row r="182" spans="1:3" x14ac:dyDescent="0.25">
      <c r="A182" s="23" t="s">
        <v>7</v>
      </c>
      <c r="B182" s="23" t="s">
        <v>158</v>
      </c>
      <c r="C182" s="29">
        <v>12</v>
      </c>
    </row>
    <row r="183" spans="1:3" x14ac:dyDescent="0.25">
      <c r="A183" s="23" t="s">
        <v>7</v>
      </c>
      <c r="B183" s="23" t="s">
        <v>159</v>
      </c>
      <c r="C183" s="29">
        <v>13</v>
      </c>
    </row>
    <row r="184" spans="1:3" x14ac:dyDescent="0.25">
      <c r="A184" s="23" t="s">
        <v>7</v>
      </c>
      <c r="B184" s="23" t="s">
        <v>176</v>
      </c>
      <c r="C184" s="29">
        <v>10</v>
      </c>
    </row>
    <row r="185" spans="1:3" x14ac:dyDescent="0.25">
      <c r="A185" s="23" t="s">
        <v>7</v>
      </c>
      <c r="B185" s="23" t="s">
        <v>176</v>
      </c>
      <c r="C185" s="29">
        <v>10</v>
      </c>
    </row>
    <row r="186" spans="1:3" x14ac:dyDescent="0.25">
      <c r="A186" s="23" t="s">
        <v>7</v>
      </c>
      <c r="B186" s="23" t="s">
        <v>155</v>
      </c>
      <c r="C186" s="29">
        <v>53</v>
      </c>
    </row>
    <row r="187" spans="1:3" x14ac:dyDescent="0.25">
      <c r="A187" s="23" t="s">
        <v>7</v>
      </c>
      <c r="B187" s="23" t="s">
        <v>156</v>
      </c>
      <c r="C187" s="29">
        <v>48</v>
      </c>
    </row>
    <row r="188" spans="1:3" x14ac:dyDescent="0.25">
      <c r="A188" s="23" t="s">
        <v>7</v>
      </c>
      <c r="B188" s="23" t="s">
        <v>139</v>
      </c>
      <c r="C188" s="29">
        <v>53</v>
      </c>
    </row>
    <row r="189" spans="1:3" x14ac:dyDescent="0.25">
      <c r="A189" s="23" t="s">
        <v>7</v>
      </c>
      <c r="B189" s="23" t="s">
        <v>160</v>
      </c>
      <c r="C189" s="29">
        <v>50</v>
      </c>
    </row>
    <row r="190" spans="1:3" x14ac:dyDescent="0.25">
      <c r="A190" s="23" t="s">
        <v>7</v>
      </c>
      <c r="B190" s="23" t="s">
        <v>161</v>
      </c>
      <c r="C190" s="29">
        <v>11</v>
      </c>
    </row>
    <row r="191" spans="1:3" x14ac:dyDescent="0.25">
      <c r="A191" s="23" t="s">
        <v>7</v>
      </c>
      <c r="B191" s="23" t="s">
        <v>162</v>
      </c>
      <c r="C191" s="29">
        <v>7</v>
      </c>
    </row>
    <row r="192" spans="1:3" x14ac:dyDescent="0.25">
      <c r="A192" s="23" t="s">
        <v>7</v>
      </c>
      <c r="B192" s="23" t="s">
        <v>163</v>
      </c>
      <c r="C192" s="29">
        <v>40</v>
      </c>
    </row>
    <row r="193" spans="1:3" x14ac:dyDescent="0.25">
      <c r="A193" s="23" t="s">
        <v>7</v>
      </c>
      <c r="B193" s="23" t="s">
        <v>164</v>
      </c>
      <c r="C193" s="29">
        <v>14</v>
      </c>
    </row>
    <row r="194" spans="1:3" x14ac:dyDescent="0.25">
      <c r="A194" s="23" t="s">
        <v>7</v>
      </c>
      <c r="B194" s="23" t="s">
        <v>131</v>
      </c>
      <c r="C194" s="29">
        <v>37</v>
      </c>
    </row>
    <row r="195" spans="1:3" x14ac:dyDescent="0.25">
      <c r="A195" s="23" t="s">
        <v>7</v>
      </c>
      <c r="B195" s="23" t="s">
        <v>132</v>
      </c>
      <c r="C195" s="29">
        <v>38</v>
      </c>
    </row>
    <row r="196" spans="1:3" x14ac:dyDescent="0.25">
      <c r="A196" s="23" t="s">
        <v>7</v>
      </c>
      <c r="B196" s="23" t="s">
        <v>133</v>
      </c>
      <c r="C196" s="29">
        <v>43</v>
      </c>
    </row>
    <row r="197" spans="1:3" x14ac:dyDescent="0.25">
      <c r="A197" s="23" t="s">
        <v>7</v>
      </c>
      <c r="B197" s="23" t="s">
        <v>134</v>
      </c>
      <c r="C197" s="29">
        <v>49</v>
      </c>
    </row>
    <row r="198" spans="1:3" x14ac:dyDescent="0.25">
      <c r="A198" s="23" t="s">
        <v>7</v>
      </c>
      <c r="B198" s="23" t="s">
        <v>135</v>
      </c>
      <c r="C198" s="29">
        <v>49</v>
      </c>
    </row>
    <row r="199" spans="1:3" x14ac:dyDescent="0.25">
      <c r="A199" s="23" t="s">
        <v>7</v>
      </c>
      <c r="B199" s="23" t="s">
        <v>136</v>
      </c>
      <c r="C199" s="29">
        <v>47</v>
      </c>
    </row>
    <row r="200" spans="1:3" x14ac:dyDescent="0.25">
      <c r="A200" s="23" t="s">
        <v>7</v>
      </c>
      <c r="B200" s="23" t="s">
        <v>137</v>
      </c>
      <c r="C200" s="29">
        <v>51</v>
      </c>
    </row>
    <row r="201" spans="1:3" x14ac:dyDescent="0.25">
      <c r="A201" s="23" t="s">
        <v>7</v>
      </c>
      <c r="B201" s="23" t="s">
        <v>138</v>
      </c>
      <c r="C201" s="29">
        <v>46</v>
      </c>
    </row>
    <row r="202" spans="1:3" x14ac:dyDescent="0.25">
      <c r="A202" s="23" t="s">
        <v>7</v>
      </c>
      <c r="B202" s="23" t="s">
        <v>151</v>
      </c>
      <c r="C202" s="29">
        <v>56</v>
      </c>
    </row>
    <row r="203" spans="1:3" x14ac:dyDescent="0.25">
      <c r="A203" s="23" t="s">
        <v>7</v>
      </c>
      <c r="B203" s="23" t="s">
        <v>165</v>
      </c>
      <c r="C203" s="29">
        <v>54</v>
      </c>
    </row>
    <row r="204" spans="1:3" x14ac:dyDescent="0.25">
      <c r="A204" s="23" t="s">
        <v>7</v>
      </c>
      <c r="B204" s="23" t="s">
        <v>152</v>
      </c>
      <c r="C204" s="29">
        <v>58</v>
      </c>
    </row>
    <row r="205" spans="1:3" x14ac:dyDescent="0.25">
      <c r="A205" s="23" t="s">
        <v>7</v>
      </c>
      <c r="B205" s="23" t="s">
        <v>166</v>
      </c>
      <c r="C205" s="29">
        <v>59</v>
      </c>
    </row>
    <row r="206" spans="1:3" x14ac:dyDescent="0.25">
      <c r="A206" s="23" t="s">
        <v>7</v>
      </c>
      <c r="B206" s="23" t="s">
        <v>122</v>
      </c>
      <c r="C206" s="29">
        <v>16</v>
      </c>
    </row>
    <row r="207" spans="1:3" x14ac:dyDescent="0.25">
      <c r="A207" s="23" t="s">
        <v>7</v>
      </c>
      <c r="B207" s="23" t="s">
        <v>123</v>
      </c>
      <c r="C207" s="29">
        <v>29</v>
      </c>
    </row>
    <row r="208" spans="1:3" x14ac:dyDescent="0.25">
      <c r="A208" s="23" t="s">
        <v>7</v>
      </c>
      <c r="B208" s="23" t="s">
        <v>153</v>
      </c>
      <c r="C208" s="29">
        <v>6</v>
      </c>
    </row>
    <row r="209" spans="1:3" x14ac:dyDescent="0.25">
      <c r="A209" s="23" t="s">
        <v>7</v>
      </c>
      <c r="B209" s="23" t="s">
        <v>154</v>
      </c>
      <c r="C209" s="29">
        <v>24</v>
      </c>
    </row>
    <row r="210" spans="1:3" x14ac:dyDescent="0.25">
      <c r="A210" s="23" t="s">
        <v>7</v>
      </c>
      <c r="B210" s="23" t="s">
        <v>124</v>
      </c>
      <c r="C210" s="29">
        <v>21</v>
      </c>
    </row>
    <row r="211" spans="1:3" x14ac:dyDescent="0.25">
      <c r="A211" s="23" t="s">
        <v>7</v>
      </c>
      <c r="B211" s="23" t="s">
        <v>127</v>
      </c>
      <c r="C211" s="29">
        <v>34</v>
      </c>
    </row>
    <row r="212" spans="1:3" x14ac:dyDescent="0.25">
      <c r="A212" s="23" t="s">
        <v>7</v>
      </c>
      <c r="B212" s="23" t="s">
        <v>128</v>
      </c>
      <c r="C212" s="29">
        <v>26</v>
      </c>
    </row>
    <row r="213" spans="1:3" x14ac:dyDescent="0.25">
      <c r="A213" s="23" t="s">
        <v>7</v>
      </c>
      <c r="B213" s="23" t="s">
        <v>147</v>
      </c>
      <c r="C213" s="29">
        <v>27</v>
      </c>
    </row>
    <row r="214" spans="1:3" x14ac:dyDescent="0.25">
      <c r="A214" s="23" t="s">
        <v>7</v>
      </c>
      <c r="B214" s="23" t="s">
        <v>155</v>
      </c>
      <c r="C214" s="29">
        <v>5</v>
      </c>
    </row>
    <row r="215" spans="1:3" x14ac:dyDescent="0.25">
      <c r="A215" s="23" t="s">
        <v>7</v>
      </c>
      <c r="B215" s="23" t="s">
        <v>155</v>
      </c>
      <c r="C215" s="29">
        <v>5</v>
      </c>
    </row>
    <row r="216" spans="1:3" x14ac:dyDescent="0.25">
      <c r="A216" s="23" t="s">
        <v>7</v>
      </c>
      <c r="B216" s="23" t="s">
        <v>157</v>
      </c>
      <c r="C216" s="29">
        <v>40</v>
      </c>
    </row>
    <row r="217" spans="1:3" x14ac:dyDescent="0.25">
      <c r="A217" s="23" t="s">
        <v>7</v>
      </c>
      <c r="B217" s="23" t="s">
        <v>167</v>
      </c>
      <c r="C217" s="29">
        <v>25</v>
      </c>
    </row>
    <row r="218" spans="1:3" x14ac:dyDescent="0.25">
      <c r="A218" s="23" t="s">
        <v>8</v>
      </c>
      <c r="B218" s="23" t="s">
        <v>122</v>
      </c>
      <c r="C218" s="29">
        <v>17</v>
      </c>
    </row>
    <row r="219" spans="1:3" x14ac:dyDescent="0.25">
      <c r="A219" s="23" t="s">
        <v>8</v>
      </c>
      <c r="B219" s="23" t="s">
        <v>123</v>
      </c>
      <c r="C219" s="29">
        <v>35</v>
      </c>
    </row>
    <row r="220" spans="1:3" x14ac:dyDescent="0.25">
      <c r="A220" s="23" t="s">
        <v>8</v>
      </c>
      <c r="B220" s="23" t="s">
        <v>124</v>
      </c>
      <c r="C220" s="29">
        <v>14</v>
      </c>
    </row>
    <row r="221" spans="1:3" x14ac:dyDescent="0.25">
      <c r="A221" s="23" t="s">
        <v>8</v>
      </c>
      <c r="B221" s="23" t="s">
        <v>125</v>
      </c>
      <c r="C221" s="29">
        <v>19</v>
      </c>
    </row>
    <row r="222" spans="1:3" x14ac:dyDescent="0.25">
      <c r="A222" s="23" t="s">
        <v>8</v>
      </c>
      <c r="B222" s="23" t="s">
        <v>127</v>
      </c>
      <c r="C222" s="29">
        <v>17</v>
      </c>
    </row>
    <row r="223" spans="1:3" x14ac:dyDescent="0.25">
      <c r="A223" s="23" t="s">
        <v>8</v>
      </c>
      <c r="B223" s="23" t="s">
        <v>129</v>
      </c>
      <c r="C223" s="29">
        <v>37</v>
      </c>
    </row>
    <row r="224" spans="1:3" x14ac:dyDescent="0.25">
      <c r="A224" s="23" t="s">
        <v>8</v>
      </c>
      <c r="B224" s="23" t="s">
        <v>135</v>
      </c>
      <c r="C224" s="29">
        <v>17</v>
      </c>
    </row>
    <row r="225" spans="1:3" x14ac:dyDescent="0.25">
      <c r="A225" s="23" t="s">
        <v>8</v>
      </c>
      <c r="B225" s="23" t="s">
        <v>137</v>
      </c>
      <c r="C225" s="29">
        <v>26</v>
      </c>
    </row>
    <row r="226" spans="1:3" x14ac:dyDescent="0.25">
      <c r="A226" s="23" t="s">
        <v>8</v>
      </c>
      <c r="B226" s="23" t="s">
        <v>151</v>
      </c>
      <c r="C226" s="29">
        <v>10</v>
      </c>
    </row>
    <row r="227" spans="1:3" x14ac:dyDescent="0.25">
      <c r="A227" s="23" t="s">
        <v>9</v>
      </c>
      <c r="B227" s="23" t="s">
        <v>208</v>
      </c>
      <c r="C227" s="29">
        <v>5</v>
      </c>
    </row>
    <row r="228" spans="1:3" x14ac:dyDescent="0.25">
      <c r="A228" s="23" t="s">
        <v>9</v>
      </c>
      <c r="B228" s="23" t="s">
        <v>209</v>
      </c>
      <c r="C228" s="29">
        <v>10</v>
      </c>
    </row>
    <row r="229" spans="1:3" x14ac:dyDescent="0.25">
      <c r="A229" s="23" t="s">
        <v>22</v>
      </c>
      <c r="B229" s="23" t="s">
        <v>182</v>
      </c>
      <c r="C229" s="29">
        <v>18</v>
      </c>
    </row>
    <row r="230" spans="1:3" x14ac:dyDescent="0.25">
      <c r="A230" s="23" t="s">
        <v>19</v>
      </c>
      <c r="B230" s="23" t="s">
        <v>127</v>
      </c>
      <c r="C230" s="29">
        <v>102</v>
      </c>
    </row>
    <row r="231" spans="1:3" x14ac:dyDescent="0.25">
      <c r="A231" s="23" t="s">
        <v>19</v>
      </c>
      <c r="B231" s="23" t="s">
        <v>130</v>
      </c>
      <c r="C231" s="29">
        <v>118</v>
      </c>
    </row>
    <row r="232" spans="1:3" x14ac:dyDescent="0.25">
      <c r="A232" s="23" t="s">
        <v>19</v>
      </c>
      <c r="B232" s="23" t="s">
        <v>139</v>
      </c>
      <c r="C232" s="29">
        <v>122</v>
      </c>
    </row>
    <row r="233" spans="1:3" x14ac:dyDescent="0.25">
      <c r="A233" s="23" t="s">
        <v>19</v>
      </c>
      <c r="B233" s="23" t="s">
        <v>160</v>
      </c>
      <c r="C233" s="29">
        <v>123</v>
      </c>
    </row>
    <row r="234" spans="1:3" x14ac:dyDescent="0.25">
      <c r="A234" s="23" t="s">
        <v>19</v>
      </c>
      <c r="B234" s="23" t="s">
        <v>131</v>
      </c>
      <c r="C234" s="29">
        <v>128</v>
      </c>
    </row>
    <row r="235" spans="1:3" x14ac:dyDescent="0.25">
      <c r="A235" s="23" t="s">
        <v>19</v>
      </c>
      <c r="B235" s="23" t="s">
        <v>133</v>
      </c>
      <c r="C235" s="29">
        <v>98</v>
      </c>
    </row>
    <row r="236" spans="1:3" x14ac:dyDescent="0.25">
      <c r="A236" s="23" t="s">
        <v>20</v>
      </c>
      <c r="B236" s="23" t="s">
        <v>124</v>
      </c>
      <c r="C236" s="29">
        <v>61</v>
      </c>
    </row>
    <row r="237" spans="1:3" x14ac:dyDescent="0.25">
      <c r="A237" s="23" t="s">
        <v>20</v>
      </c>
      <c r="B237" s="23" t="s">
        <v>125</v>
      </c>
      <c r="C237" s="29">
        <v>126</v>
      </c>
    </row>
    <row r="238" spans="1:3" x14ac:dyDescent="0.25">
      <c r="A238" s="23" t="s">
        <v>21</v>
      </c>
      <c r="B238" s="23" t="s">
        <v>173</v>
      </c>
      <c r="C238" s="29">
        <v>9</v>
      </c>
    </row>
    <row r="239" spans="1:3" x14ac:dyDescent="0.25">
      <c r="A239" s="23" t="s">
        <v>21</v>
      </c>
      <c r="B239" s="23" t="s">
        <v>122</v>
      </c>
      <c r="C239" s="29">
        <v>8</v>
      </c>
    </row>
    <row r="240" spans="1:3" x14ac:dyDescent="0.25">
      <c r="A240" s="23" t="s">
        <v>28</v>
      </c>
      <c r="B240" s="23" t="s">
        <v>182</v>
      </c>
      <c r="C240" s="29">
        <v>7</v>
      </c>
    </row>
    <row r="241" spans="1:3" x14ac:dyDescent="0.25">
      <c r="A241" s="23" t="s">
        <v>23</v>
      </c>
      <c r="B241" s="23" t="s">
        <v>210</v>
      </c>
      <c r="C241" s="29">
        <v>52</v>
      </c>
    </row>
    <row r="242" spans="1:3" x14ac:dyDescent="0.25">
      <c r="A242" s="23" t="s">
        <v>29</v>
      </c>
      <c r="B242" s="23" t="s">
        <v>124</v>
      </c>
      <c r="C242" s="29">
        <v>19</v>
      </c>
    </row>
    <row r="243" spans="1:3" x14ac:dyDescent="0.25">
      <c r="A243" s="23" t="s">
        <v>29</v>
      </c>
      <c r="B243" s="23" t="s">
        <v>211</v>
      </c>
      <c r="C243" s="29">
        <v>49</v>
      </c>
    </row>
    <row r="244" spans="1:3" x14ac:dyDescent="0.25">
      <c r="A244" s="23" t="s">
        <v>29</v>
      </c>
      <c r="B244" s="23" t="s">
        <v>127</v>
      </c>
      <c r="C244" s="29">
        <v>71</v>
      </c>
    </row>
    <row r="245" spans="1:3" x14ac:dyDescent="0.25">
      <c r="A245" s="23" t="s">
        <v>29</v>
      </c>
      <c r="B245" s="23" t="s">
        <v>128</v>
      </c>
      <c r="C245" s="29">
        <v>88</v>
      </c>
    </row>
    <row r="246" spans="1:3" x14ac:dyDescent="0.25">
      <c r="A246" s="23" t="s">
        <v>29</v>
      </c>
      <c r="B246" s="23" t="s">
        <v>129</v>
      </c>
      <c r="C246" s="29">
        <v>112</v>
      </c>
    </row>
    <row r="247" spans="1:3" x14ac:dyDescent="0.25">
      <c r="A247" s="23" t="s">
        <v>29</v>
      </c>
      <c r="B247" s="23" t="s">
        <v>131</v>
      </c>
      <c r="C247" s="29">
        <v>21</v>
      </c>
    </row>
    <row r="248" spans="1:3" x14ac:dyDescent="0.25">
      <c r="A248" s="23" t="s">
        <v>30</v>
      </c>
      <c r="B248" s="23" t="s">
        <v>212</v>
      </c>
      <c r="C248" s="29">
        <v>11</v>
      </c>
    </row>
    <row r="249" spans="1:3" x14ac:dyDescent="0.25">
      <c r="A249" s="23" t="s">
        <v>31</v>
      </c>
      <c r="B249" s="23" t="s">
        <v>213</v>
      </c>
      <c r="C249" s="29">
        <v>15</v>
      </c>
    </row>
    <row r="250" spans="1:3" x14ac:dyDescent="0.25">
      <c r="A250" s="23" t="s">
        <v>33</v>
      </c>
      <c r="B250" s="23" t="s">
        <v>122</v>
      </c>
      <c r="C250" s="29">
        <v>5</v>
      </c>
    </row>
    <row r="251" spans="1:3" x14ac:dyDescent="0.25">
      <c r="A251" s="23" t="s">
        <v>33</v>
      </c>
      <c r="B251" s="23" t="s">
        <v>123</v>
      </c>
      <c r="C251" s="29">
        <v>16</v>
      </c>
    </row>
    <row r="252" spans="1:3" x14ac:dyDescent="0.25">
      <c r="A252" s="23" t="s">
        <v>33</v>
      </c>
      <c r="B252" s="23" t="s">
        <v>124</v>
      </c>
      <c r="C252" s="29">
        <v>119</v>
      </c>
    </row>
    <row r="253" spans="1:3" x14ac:dyDescent="0.25">
      <c r="A253" s="23" t="s">
        <v>33</v>
      </c>
      <c r="B253" s="23" t="s">
        <v>125</v>
      </c>
      <c r="C253" s="29">
        <v>200</v>
      </c>
    </row>
    <row r="254" spans="1:3" x14ac:dyDescent="0.25">
      <c r="A254" s="23" t="s">
        <v>33</v>
      </c>
      <c r="B254" s="23" t="s">
        <v>126</v>
      </c>
      <c r="C254" s="29">
        <v>128</v>
      </c>
    </row>
    <row r="255" spans="1:3" x14ac:dyDescent="0.25">
      <c r="A255" s="23" t="s">
        <v>33</v>
      </c>
      <c r="B255" s="23" t="s">
        <v>142</v>
      </c>
      <c r="C255" s="29">
        <v>128</v>
      </c>
    </row>
    <row r="256" spans="1:3" x14ac:dyDescent="0.25">
      <c r="A256" s="23" t="s">
        <v>33</v>
      </c>
      <c r="B256" s="23" t="s">
        <v>133</v>
      </c>
      <c r="C256" s="29">
        <v>103</v>
      </c>
    </row>
    <row r="257" spans="1:3" x14ac:dyDescent="0.25">
      <c r="A257" s="23" t="s">
        <v>33</v>
      </c>
      <c r="B257" s="23" t="s">
        <v>134</v>
      </c>
      <c r="C257" s="29">
        <v>121</v>
      </c>
    </row>
    <row r="258" spans="1:3" x14ac:dyDescent="0.25">
      <c r="A258" s="23" t="s">
        <v>34</v>
      </c>
      <c r="B258" s="23" t="s">
        <v>122</v>
      </c>
      <c r="C258" s="29">
        <v>5</v>
      </c>
    </row>
    <row r="259" spans="1:3" x14ac:dyDescent="0.25">
      <c r="A259" s="23" t="s">
        <v>34</v>
      </c>
      <c r="B259" s="23" t="s">
        <v>123</v>
      </c>
      <c r="C259" s="29">
        <v>14</v>
      </c>
    </row>
    <row r="260" spans="1:3" x14ac:dyDescent="0.25">
      <c r="A260" s="23" t="s">
        <v>34</v>
      </c>
      <c r="B260" s="23" t="s">
        <v>153</v>
      </c>
      <c r="C260" s="29">
        <v>18</v>
      </c>
    </row>
    <row r="261" spans="1:3" x14ac:dyDescent="0.25">
      <c r="A261" s="23" t="s">
        <v>34</v>
      </c>
      <c r="B261" s="23" t="s">
        <v>154</v>
      </c>
      <c r="C261" s="29">
        <v>24</v>
      </c>
    </row>
    <row r="262" spans="1:3" x14ac:dyDescent="0.25">
      <c r="A262" s="23" t="s">
        <v>34</v>
      </c>
      <c r="B262" s="23" t="s">
        <v>168</v>
      </c>
      <c r="C262" s="29">
        <v>36</v>
      </c>
    </row>
    <row r="263" spans="1:3" x14ac:dyDescent="0.25">
      <c r="A263" s="23" t="s">
        <v>34</v>
      </c>
      <c r="B263" s="23" t="s">
        <v>122</v>
      </c>
      <c r="C263" s="29">
        <v>19</v>
      </c>
    </row>
    <row r="264" spans="1:3" x14ac:dyDescent="0.25">
      <c r="A264" s="23" t="s">
        <v>34</v>
      </c>
      <c r="B264" s="23" t="s">
        <v>123</v>
      </c>
      <c r="C264" s="29">
        <v>40</v>
      </c>
    </row>
    <row r="265" spans="1:3" x14ac:dyDescent="0.25">
      <c r="A265" s="23" t="s">
        <v>34</v>
      </c>
      <c r="B265" s="23" t="s">
        <v>153</v>
      </c>
      <c r="C265" s="29">
        <v>75</v>
      </c>
    </row>
    <row r="266" spans="1:3" x14ac:dyDescent="0.25">
      <c r="A266" s="23" t="s">
        <v>34</v>
      </c>
      <c r="B266" s="23" t="s">
        <v>124</v>
      </c>
      <c r="C266" s="29">
        <v>48</v>
      </c>
    </row>
    <row r="267" spans="1:3" x14ac:dyDescent="0.25">
      <c r="A267" s="23" t="s">
        <v>34</v>
      </c>
      <c r="B267" s="23" t="s">
        <v>125</v>
      </c>
      <c r="C267" s="29">
        <v>46</v>
      </c>
    </row>
    <row r="268" spans="1:3" x14ac:dyDescent="0.25">
      <c r="A268" s="23" t="s">
        <v>34</v>
      </c>
      <c r="B268" s="23" t="s">
        <v>126</v>
      </c>
      <c r="C268" s="29">
        <v>51</v>
      </c>
    </row>
    <row r="269" spans="1:3" x14ac:dyDescent="0.25">
      <c r="A269" s="23" t="s">
        <v>34</v>
      </c>
      <c r="B269" s="23" t="s">
        <v>127</v>
      </c>
      <c r="C269" s="29">
        <v>26</v>
      </c>
    </row>
    <row r="270" spans="1:3" x14ac:dyDescent="0.25">
      <c r="A270" s="23" t="s">
        <v>34</v>
      </c>
      <c r="B270" s="23" t="s">
        <v>128</v>
      </c>
      <c r="C270" s="29">
        <v>34</v>
      </c>
    </row>
    <row r="271" spans="1:3" x14ac:dyDescent="0.25">
      <c r="A271" s="23" t="s">
        <v>34</v>
      </c>
      <c r="B271" s="23" t="s">
        <v>147</v>
      </c>
      <c r="C271" s="29">
        <v>61</v>
      </c>
    </row>
    <row r="272" spans="1:3" x14ac:dyDescent="0.25">
      <c r="A272" s="23" t="s">
        <v>34</v>
      </c>
      <c r="B272" s="23" t="s">
        <v>155</v>
      </c>
      <c r="C272" s="29">
        <v>49</v>
      </c>
    </row>
    <row r="273" spans="1:3" x14ac:dyDescent="0.25">
      <c r="A273" s="23" t="s">
        <v>34</v>
      </c>
      <c r="B273" s="23" t="s">
        <v>129</v>
      </c>
      <c r="C273" s="29">
        <v>26</v>
      </c>
    </row>
    <row r="274" spans="1:3" x14ac:dyDescent="0.25">
      <c r="A274" s="23" t="s">
        <v>34</v>
      </c>
      <c r="B274" s="23" t="s">
        <v>130</v>
      </c>
      <c r="C274" s="29">
        <v>21</v>
      </c>
    </row>
    <row r="275" spans="1:3" x14ac:dyDescent="0.25">
      <c r="A275" s="23" t="s">
        <v>34</v>
      </c>
      <c r="B275" s="23" t="s">
        <v>131</v>
      </c>
      <c r="C275" s="29">
        <v>11</v>
      </c>
    </row>
    <row r="276" spans="1:3" x14ac:dyDescent="0.25">
      <c r="A276" s="23" t="s">
        <v>35</v>
      </c>
      <c r="B276" s="23" t="s">
        <v>214</v>
      </c>
      <c r="C276" s="29">
        <v>5</v>
      </c>
    </row>
    <row r="277" spans="1:3" x14ac:dyDescent="0.25">
      <c r="A277" s="23" t="s">
        <v>35</v>
      </c>
      <c r="B277" s="23" t="s">
        <v>215</v>
      </c>
      <c r="C277" s="29">
        <v>10</v>
      </c>
    </row>
    <row r="278" spans="1:3" x14ac:dyDescent="0.25">
      <c r="A278" s="23" t="s">
        <v>36</v>
      </c>
      <c r="B278" s="23" t="s">
        <v>213</v>
      </c>
      <c r="C278" s="29">
        <v>13</v>
      </c>
    </row>
    <row r="279" spans="1:3" x14ac:dyDescent="0.25">
      <c r="A279" s="23" t="s">
        <v>36</v>
      </c>
      <c r="B279" s="23" t="s">
        <v>122</v>
      </c>
      <c r="C279" s="29">
        <v>28</v>
      </c>
    </row>
    <row r="280" spans="1:3" x14ac:dyDescent="0.25">
      <c r="A280" s="23" t="s">
        <v>37</v>
      </c>
      <c r="B280" s="23" t="s">
        <v>122</v>
      </c>
      <c r="C280" s="29">
        <v>72</v>
      </c>
    </row>
    <row r="281" spans="1:3" x14ac:dyDescent="0.25">
      <c r="A281" s="23" t="s">
        <v>37</v>
      </c>
      <c r="B281" s="23" t="s">
        <v>123</v>
      </c>
      <c r="C281" s="29">
        <v>58</v>
      </c>
    </row>
    <row r="282" spans="1:3" x14ac:dyDescent="0.25">
      <c r="A282" s="23" t="s">
        <v>38</v>
      </c>
      <c r="B282" s="23" t="s">
        <v>124</v>
      </c>
      <c r="C282" s="29">
        <v>68</v>
      </c>
    </row>
    <row r="283" spans="1:3" x14ac:dyDescent="0.25">
      <c r="A283" s="23" t="s">
        <v>38</v>
      </c>
      <c r="B283" s="23" t="s">
        <v>125</v>
      </c>
      <c r="C283" s="29">
        <v>143</v>
      </c>
    </row>
    <row r="284" spans="1:3" x14ac:dyDescent="0.25">
      <c r="A284" s="23" t="s">
        <v>39</v>
      </c>
      <c r="B284" s="23" t="s">
        <v>212</v>
      </c>
      <c r="C284" s="29">
        <v>29</v>
      </c>
    </row>
    <row r="285" spans="1:3" x14ac:dyDescent="0.25">
      <c r="A285" s="23" t="s">
        <v>40</v>
      </c>
      <c r="B285" s="23" t="s">
        <v>122</v>
      </c>
      <c r="C285" s="29">
        <v>29</v>
      </c>
    </row>
    <row r="286" spans="1:3" x14ac:dyDescent="0.25">
      <c r="A286" s="23" t="s">
        <v>40</v>
      </c>
      <c r="B286" s="23" t="s">
        <v>124</v>
      </c>
      <c r="C286" s="29">
        <v>48</v>
      </c>
    </row>
    <row r="287" spans="1:3" x14ac:dyDescent="0.25">
      <c r="A287" s="23" t="s">
        <v>40</v>
      </c>
      <c r="B287" s="23" t="s">
        <v>125</v>
      </c>
      <c r="C287" s="29">
        <v>54</v>
      </c>
    </row>
    <row r="288" spans="1:3" x14ac:dyDescent="0.25">
      <c r="A288" s="23" t="s">
        <v>40</v>
      </c>
      <c r="B288" s="23" t="s">
        <v>186</v>
      </c>
      <c r="C288" s="29">
        <v>10</v>
      </c>
    </row>
    <row r="289" spans="1:3" x14ac:dyDescent="0.25">
      <c r="A289" s="23" t="s">
        <v>40</v>
      </c>
      <c r="B289" s="23" t="s">
        <v>127</v>
      </c>
      <c r="C289" s="29">
        <v>53</v>
      </c>
    </row>
    <row r="290" spans="1:3" x14ac:dyDescent="0.25">
      <c r="A290" s="23" t="s">
        <v>40</v>
      </c>
      <c r="B290" s="23" t="s">
        <v>128</v>
      </c>
      <c r="C290" s="29">
        <v>60</v>
      </c>
    </row>
    <row r="291" spans="1:3" x14ac:dyDescent="0.25">
      <c r="A291" s="23" t="s">
        <v>40</v>
      </c>
      <c r="B291" s="23" t="s">
        <v>129</v>
      </c>
      <c r="C291" s="29">
        <v>52</v>
      </c>
    </row>
    <row r="292" spans="1:3" x14ac:dyDescent="0.25">
      <c r="A292" s="23" t="s">
        <v>40</v>
      </c>
      <c r="B292" s="23" t="s">
        <v>130</v>
      </c>
      <c r="C292" s="29">
        <v>57</v>
      </c>
    </row>
    <row r="293" spans="1:3" x14ac:dyDescent="0.25">
      <c r="A293" s="23" t="s">
        <v>40</v>
      </c>
      <c r="B293" s="23" t="s">
        <v>131</v>
      </c>
      <c r="C293" s="29">
        <v>55</v>
      </c>
    </row>
    <row r="294" spans="1:3" x14ac:dyDescent="0.25">
      <c r="A294" s="23" t="s">
        <v>40</v>
      </c>
      <c r="B294" s="23" t="s">
        <v>132</v>
      </c>
      <c r="C294" s="29">
        <v>45</v>
      </c>
    </row>
    <row r="295" spans="1:3" x14ac:dyDescent="0.25">
      <c r="A295" s="23" t="s">
        <v>40</v>
      </c>
      <c r="B295" s="23" t="s">
        <v>133</v>
      </c>
      <c r="C295" s="29">
        <v>51</v>
      </c>
    </row>
    <row r="296" spans="1:3" x14ac:dyDescent="0.25">
      <c r="A296" s="23" t="s">
        <v>32</v>
      </c>
      <c r="B296" s="23" t="s">
        <v>182</v>
      </c>
      <c r="C296" s="29">
        <v>16</v>
      </c>
    </row>
    <row r="297" spans="1:3" x14ac:dyDescent="0.25">
      <c r="A297" s="23" t="s">
        <v>41</v>
      </c>
      <c r="B297" s="23" t="s">
        <v>216</v>
      </c>
      <c r="C297" s="29">
        <v>16</v>
      </c>
    </row>
    <row r="298" spans="1:3" x14ac:dyDescent="0.25">
      <c r="A298" s="23" t="s">
        <v>42</v>
      </c>
      <c r="B298" s="23" t="s">
        <v>217</v>
      </c>
      <c r="C298" s="29">
        <v>11</v>
      </c>
    </row>
    <row r="299" spans="1:3" x14ac:dyDescent="0.25">
      <c r="A299" s="23" t="s">
        <v>42</v>
      </c>
      <c r="B299" s="23" t="s">
        <v>122</v>
      </c>
      <c r="C299" s="29">
        <v>47</v>
      </c>
    </row>
    <row r="300" spans="1:3" x14ac:dyDescent="0.25">
      <c r="A300" s="23" t="s">
        <v>42</v>
      </c>
      <c r="B300" s="23" t="s">
        <v>190</v>
      </c>
      <c r="C300" s="29">
        <v>6</v>
      </c>
    </row>
    <row r="301" spans="1:3" x14ac:dyDescent="0.25">
      <c r="A301" s="23" t="s">
        <v>42</v>
      </c>
      <c r="B301" s="23" t="s">
        <v>127</v>
      </c>
      <c r="C301" s="29">
        <v>18</v>
      </c>
    </row>
    <row r="302" spans="1:3" x14ac:dyDescent="0.25">
      <c r="A302" s="23" t="s">
        <v>42</v>
      </c>
      <c r="B302" s="23" t="s">
        <v>128</v>
      </c>
      <c r="C302" s="29">
        <v>44</v>
      </c>
    </row>
    <row r="303" spans="1:3" x14ac:dyDescent="0.25">
      <c r="A303" s="23" t="s">
        <v>42</v>
      </c>
      <c r="B303" s="23" t="s">
        <v>147</v>
      </c>
      <c r="C303" s="29">
        <v>38</v>
      </c>
    </row>
    <row r="304" spans="1:3" x14ac:dyDescent="0.25">
      <c r="A304" s="23" t="s">
        <v>42</v>
      </c>
      <c r="B304" s="23" t="s">
        <v>218</v>
      </c>
      <c r="C304" s="29">
        <v>6</v>
      </c>
    </row>
    <row r="305" spans="1:3" x14ac:dyDescent="0.25">
      <c r="A305" s="23" t="s">
        <v>42</v>
      </c>
      <c r="B305" s="23" t="s">
        <v>155</v>
      </c>
      <c r="C305" s="29">
        <v>46</v>
      </c>
    </row>
    <row r="306" spans="1:3" x14ac:dyDescent="0.25">
      <c r="A306" s="23" t="s">
        <v>42</v>
      </c>
      <c r="B306" s="23" t="s">
        <v>129</v>
      </c>
      <c r="C306" s="29">
        <v>62</v>
      </c>
    </row>
    <row r="307" spans="1:3" x14ac:dyDescent="0.25">
      <c r="A307" s="23" t="s">
        <v>42</v>
      </c>
      <c r="B307" s="23" t="s">
        <v>130</v>
      </c>
      <c r="C307" s="29">
        <v>106</v>
      </c>
    </row>
    <row r="308" spans="1:3" x14ac:dyDescent="0.25">
      <c r="A308" s="23" t="s">
        <v>42</v>
      </c>
      <c r="B308" s="23" t="s">
        <v>131</v>
      </c>
      <c r="C308" s="29">
        <v>75</v>
      </c>
    </row>
    <row r="309" spans="1:3" x14ac:dyDescent="0.25">
      <c r="A309" s="23" t="s">
        <v>42</v>
      </c>
      <c r="B309" s="23" t="s">
        <v>132</v>
      </c>
      <c r="C309" s="29">
        <v>62</v>
      </c>
    </row>
    <row r="310" spans="1:3" x14ac:dyDescent="0.25">
      <c r="A310" s="23" t="s">
        <v>42</v>
      </c>
      <c r="B310" s="23" t="s">
        <v>140</v>
      </c>
      <c r="C310" s="29">
        <v>73</v>
      </c>
    </row>
    <row r="311" spans="1:3" x14ac:dyDescent="0.25">
      <c r="A311" s="23" t="s">
        <v>42</v>
      </c>
      <c r="B311" s="23" t="s">
        <v>169</v>
      </c>
      <c r="C311" s="29">
        <v>120</v>
      </c>
    </row>
    <row r="312" spans="1:3" x14ac:dyDescent="0.25">
      <c r="A312" s="23" t="s">
        <v>42</v>
      </c>
      <c r="B312" s="23" t="s">
        <v>135</v>
      </c>
      <c r="C312" s="29">
        <v>61</v>
      </c>
    </row>
    <row r="313" spans="1:3" x14ac:dyDescent="0.25">
      <c r="A313" s="23" t="s">
        <v>42</v>
      </c>
      <c r="B313" s="23" t="s">
        <v>136</v>
      </c>
      <c r="C313" s="29">
        <v>74</v>
      </c>
    </row>
    <row r="314" spans="1:3" x14ac:dyDescent="0.25">
      <c r="A314" s="23" t="s">
        <v>42</v>
      </c>
      <c r="B314" s="23" t="s">
        <v>150</v>
      </c>
      <c r="C314" s="29">
        <v>70</v>
      </c>
    </row>
    <row r="315" spans="1:3" x14ac:dyDescent="0.25">
      <c r="A315" s="23" t="s">
        <v>42</v>
      </c>
      <c r="B315" s="23" t="s">
        <v>170</v>
      </c>
      <c r="C315" s="29">
        <v>97</v>
      </c>
    </row>
    <row r="316" spans="1:3" x14ac:dyDescent="0.25">
      <c r="A316" s="23" t="s">
        <v>42</v>
      </c>
      <c r="B316" s="23" t="s">
        <v>151</v>
      </c>
      <c r="C316" s="29">
        <v>14</v>
      </c>
    </row>
    <row r="317" spans="1:3" x14ac:dyDescent="0.25">
      <c r="A317" s="23" t="s">
        <v>42</v>
      </c>
      <c r="B317" s="23" t="s">
        <v>165</v>
      </c>
      <c r="C317" s="29">
        <v>16</v>
      </c>
    </row>
    <row r="318" spans="1:3" x14ac:dyDescent="0.25">
      <c r="A318" s="23" t="s">
        <v>47</v>
      </c>
      <c r="B318" s="23" t="s">
        <v>124</v>
      </c>
      <c r="C318" s="29">
        <v>21</v>
      </c>
    </row>
    <row r="319" spans="1:3" x14ac:dyDescent="0.25">
      <c r="A319" s="23" t="s">
        <v>47</v>
      </c>
      <c r="B319" s="23" t="s">
        <v>127</v>
      </c>
      <c r="C319" s="29">
        <v>32</v>
      </c>
    </row>
    <row r="320" spans="1:3" x14ac:dyDescent="0.25">
      <c r="A320" s="23" t="s">
        <v>47</v>
      </c>
      <c r="B320" s="23" t="s">
        <v>128</v>
      </c>
      <c r="C320" s="29">
        <v>29</v>
      </c>
    </row>
    <row r="321" spans="1:3" x14ac:dyDescent="0.25">
      <c r="A321" s="23" t="s">
        <v>47</v>
      </c>
      <c r="B321" s="23" t="s">
        <v>129</v>
      </c>
      <c r="C321" s="29">
        <v>16</v>
      </c>
    </row>
    <row r="322" spans="1:3" x14ac:dyDescent="0.25">
      <c r="A322" s="23" t="s">
        <v>47</v>
      </c>
      <c r="B322" s="23" t="s">
        <v>130</v>
      </c>
      <c r="C322" s="29">
        <v>16</v>
      </c>
    </row>
    <row r="323" spans="1:3" x14ac:dyDescent="0.25">
      <c r="A323" s="23" t="s">
        <v>47</v>
      </c>
      <c r="B323" s="23" t="s">
        <v>131</v>
      </c>
      <c r="C323" s="29">
        <v>44</v>
      </c>
    </row>
    <row r="324" spans="1:3" x14ac:dyDescent="0.25">
      <c r="A324" s="23" t="s">
        <v>43</v>
      </c>
      <c r="B324" s="23" t="s">
        <v>171</v>
      </c>
      <c r="C324" s="29">
        <v>22</v>
      </c>
    </row>
    <row r="325" spans="1:3" x14ac:dyDescent="0.25">
      <c r="A325" s="23" t="s">
        <v>43</v>
      </c>
      <c r="B325" s="23" t="s">
        <v>124</v>
      </c>
      <c r="C325" s="29">
        <v>44</v>
      </c>
    </row>
    <row r="326" spans="1:3" x14ac:dyDescent="0.25">
      <c r="A326" s="23" t="s">
        <v>43</v>
      </c>
      <c r="B326" s="23" t="s">
        <v>125</v>
      </c>
      <c r="C326" s="29">
        <v>17</v>
      </c>
    </row>
    <row r="327" spans="1:3" x14ac:dyDescent="0.25">
      <c r="A327" s="23" t="s">
        <v>43</v>
      </c>
      <c r="B327" s="23" t="s">
        <v>122</v>
      </c>
      <c r="C327" s="29">
        <v>59</v>
      </c>
    </row>
    <row r="328" spans="1:3" x14ac:dyDescent="0.25">
      <c r="A328" s="23" t="s">
        <v>43</v>
      </c>
      <c r="B328" s="23" t="s">
        <v>123</v>
      </c>
      <c r="C328" s="29">
        <v>41</v>
      </c>
    </row>
    <row r="329" spans="1:3" x14ac:dyDescent="0.25">
      <c r="A329" s="23" t="s">
        <v>43</v>
      </c>
      <c r="B329" s="23" t="s">
        <v>124</v>
      </c>
      <c r="C329" s="29">
        <v>67</v>
      </c>
    </row>
    <row r="330" spans="1:3" x14ac:dyDescent="0.25">
      <c r="A330" s="23" t="s">
        <v>43</v>
      </c>
      <c r="B330" s="23" t="s">
        <v>125</v>
      </c>
      <c r="C330" s="29">
        <v>73</v>
      </c>
    </row>
    <row r="331" spans="1:3" x14ac:dyDescent="0.25">
      <c r="A331" s="23" t="s">
        <v>43</v>
      </c>
      <c r="B331" s="23" t="s">
        <v>127</v>
      </c>
      <c r="C331" s="29">
        <v>72</v>
      </c>
    </row>
    <row r="332" spans="1:3" x14ac:dyDescent="0.25">
      <c r="A332" s="23" t="s">
        <v>43</v>
      </c>
      <c r="B332" s="23" t="s">
        <v>128</v>
      </c>
      <c r="C332" s="29">
        <v>62</v>
      </c>
    </row>
    <row r="333" spans="1:3" x14ac:dyDescent="0.25">
      <c r="A333" s="23" t="s">
        <v>43</v>
      </c>
      <c r="B333" s="23" t="s">
        <v>129</v>
      </c>
      <c r="C333" s="29">
        <v>17</v>
      </c>
    </row>
    <row r="334" spans="1:3" x14ac:dyDescent="0.25">
      <c r="A334" s="23" t="s">
        <v>43</v>
      </c>
      <c r="B334" s="23" t="s">
        <v>130</v>
      </c>
      <c r="C334" s="29">
        <v>32</v>
      </c>
    </row>
    <row r="335" spans="1:3" x14ac:dyDescent="0.25">
      <c r="A335" s="23" t="s">
        <v>43</v>
      </c>
      <c r="B335" s="23" t="s">
        <v>139</v>
      </c>
      <c r="C335" s="29">
        <v>6</v>
      </c>
    </row>
    <row r="336" spans="1:3" x14ac:dyDescent="0.25">
      <c r="A336" s="23" t="s">
        <v>43</v>
      </c>
      <c r="B336" s="23" t="s">
        <v>139</v>
      </c>
      <c r="C336" s="29">
        <v>6</v>
      </c>
    </row>
    <row r="337" spans="1:3" x14ac:dyDescent="0.25">
      <c r="A337" s="23" t="s">
        <v>43</v>
      </c>
      <c r="B337" s="23" t="s">
        <v>160</v>
      </c>
      <c r="C337" s="29">
        <v>14</v>
      </c>
    </row>
    <row r="338" spans="1:3" x14ac:dyDescent="0.25">
      <c r="A338" s="23" t="s">
        <v>43</v>
      </c>
      <c r="B338" s="23" t="s">
        <v>160</v>
      </c>
      <c r="C338" s="29">
        <v>14</v>
      </c>
    </row>
    <row r="339" spans="1:3" x14ac:dyDescent="0.25">
      <c r="A339" s="23" t="s">
        <v>43</v>
      </c>
      <c r="B339" s="23" t="s">
        <v>131</v>
      </c>
      <c r="C339" s="29">
        <v>54</v>
      </c>
    </row>
    <row r="340" spans="1:3" x14ac:dyDescent="0.25">
      <c r="A340" s="23" t="s">
        <v>43</v>
      </c>
      <c r="B340" s="23" t="s">
        <v>132</v>
      </c>
      <c r="C340" s="29">
        <v>65</v>
      </c>
    </row>
    <row r="341" spans="1:3" x14ac:dyDescent="0.25">
      <c r="A341" s="23" t="s">
        <v>43</v>
      </c>
      <c r="B341" s="23" t="s">
        <v>133</v>
      </c>
      <c r="C341" s="29">
        <v>61</v>
      </c>
    </row>
    <row r="342" spans="1:3" x14ac:dyDescent="0.25">
      <c r="A342" s="23" t="s">
        <v>43</v>
      </c>
      <c r="B342" s="23" t="s">
        <v>134</v>
      </c>
      <c r="C342" s="29">
        <v>67</v>
      </c>
    </row>
    <row r="343" spans="1:3" x14ac:dyDescent="0.25">
      <c r="A343" s="23" t="s">
        <v>43</v>
      </c>
      <c r="B343" s="23" t="s">
        <v>135</v>
      </c>
      <c r="C343" s="29">
        <v>33</v>
      </c>
    </row>
    <row r="344" spans="1:3" x14ac:dyDescent="0.25">
      <c r="A344" s="23" t="s">
        <v>43</v>
      </c>
      <c r="B344" s="23" t="s">
        <v>127</v>
      </c>
      <c r="C344" s="29">
        <v>8</v>
      </c>
    </row>
    <row r="345" spans="1:3" x14ac:dyDescent="0.25">
      <c r="A345" s="23" t="s">
        <v>43</v>
      </c>
      <c r="B345" s="23" t="s">
        <v>128</v>
      </c>
      <c r="C345" s="29">
        <v>68</v>
      </c>
    </row>
    <row r="346" spans="1:3" x14ac:dyDescent="0.25">
      <c r="A346" s="23" t="s">
        <v>43</v>
      </c>
      <c r="B346" s="23" t="s">
        <v>147</v>
      </c>
      <c r="C346" s="29">
        <v>134</v>
      </c>
    </row>
    <row r="347" spans="1:3" x14ac:dyDescent="0.25">
      <c r="A347" s="23" t="s">
        <v>43</v>
      </c>
      <c r="B347" s="23" t="s">
        <v>155</v>
      </c>
      <c r="C347" s="29">
        <v>60</v>
      </c>
    </row>
    <row r="348" spans="1:3" x14ac:dyDescent="0.25">
      <c r="A348" s="23" t="s">
        <v>44</v>
      </c>
      <c r="B348" s="23" t="s">
        <v>124</v>
      </c>
      <c r="C348" s="29">
        <v>74</v>
      </c>
    </row>
    <row r="349" spans="1:3" x14ac:dyDescent="0.25">
      <c r="A349" s="23" t="s">
        <v>44</v>
      </c>
      <c r="B349" s="23" t="s">
        <v>125</v>
      </c>
      <c r="C349" s="29">
        <v>77</v>
      </c>
    </row>
    <row r="350" spans="1:3" x14ac:dyDescent="0.25">
      <c r="A350" s="23" t="s">
        <v>44</v>
      </c>
      <c r="B350" s="23" t="s">
        <v>219</v>
      </c>
      <c r="C350" s="29">
        <v>55</v>
      </c>
    </row>
    <row r="351" spans="1:3" x14ac:dyDescent="0.25">
      <c r="A351" s="23" t="s">
        <v>25</v>
      </c>
      <c r="B351" s="23" t="s">
        <v>123</v>
      </c>
      <c r="C351" s="29">
        <v>5</v>
      </c>
    </row>
    <row r="352" spans="1:3" x14ac:dyDescent="0.25">
      <c r="A352" s="23" t="s">
        <v>25</v>
      </c>
      <c r="B352" s="23" t="s">
        <v>154</v>
      </c>
      <c r="C352" s="29">
        <v>22</v>
      </c>
    </row>
    <row r="353" spans="1:3" x14ac:dyDescent="0.25">
      <c r="A353" s="23" t="s">
        <v>25</v>
      </c>
      <c r="B353" s="23" t="s">
        <v>124</v>
      </c>
      <c r="C353" s="29">
        <v>12</v>
      </c>
    </row>
    <row r="354" spans="1:3" x14ac:dyDescent="0.25">
      <c r="A354" s="23" t="s">
        <v>25</v>
      </c>
      <c r="B354" s="23" t="s">
        <v>125</v>
      </c>
      <c r="C354" s="29">
        <v>6</v>
      </c>
    </row>
    <row r="355" spans="1:3" x14ac:dyDescent="0.25">
      <c r="A355" s="23" t="s">
        <v>25</v>
      </c>
      <c r="B355" s="23" t="s">
        <v>126</v>
      </c>
      <c r="C355" s="29">
        <v>18</v>
      </c>
    </row>
    <row r="356" spans="1:3" x14ac:dyDescent="0.25">
      <c r="A356" s="23" t="s">
        <v>25</v>
      </c>
      <c r="B356" s="23" t="s">
        <v>142</v>
      </c>
      <c r="C356" s="29">
        <v>6</v>
      </c>
    </row>
    <row r="357" spans="1:3" x14ac:dyDescent="0.25">
      <c r="A357" s="23" t="s">
        <v>25</v>
      </c>
      <c r="B357" s="23" t="s">
        <v>148</v>
      </c>
      <c r="C357" s="29">
        <v>15</v>
      </c>
    </row>
    <row r="358" spans="1:3" x14ac:dyDescent="0.25">
      <c r="A358" s="23" t="s">
        <v>25</v>
      </c>
      <c r="B358" s="23" t="s">
        <v>143</v>
      </c>
      <c r="C358" s="29">
        <v>16</v>
      </c>
    </row>
    <row r="359" spans="1:3" x14ac:dyDescent="0.25">
      <c r="A359" s="23" t="s">
        <v>25</v>
      </c>
      <c r="B359" s="23" t="s">
        <v>130</v>
      </c>
      <c r="C359" s="29">
        <v>6</v>
      </c>
    </row>
    <row r="360" spans="1:3" x14ac:dyDescent="0.25">
      <c r="A360" s="23" t="s">
        <v>25</v>
      </c>
      <c r="B360" s="23" t="s">
        <v>139</v>
      </c>
      <c r="C360" s="29">
        <v>5</v>
      </c>
    </row>
    <row r="361" spans="1:3" x14ac:dyDescent="0.25">
      <c r="A361" s="23" t="s">
        <v>26</v>
      </c>
      <c r="B361" s="23" t="s">
        <v>215</v>
      </c>
      <c r="C361" s="29">
        <v>11</v>
      </c>
    </row>
    <row r="362" spans="1:3" x14ac:dyDescent="0.25">
      <c r="A362" s="23" t="s">
        <v>27</v>
      </c>
      <c r="B362" s="23" t="s">
        <v>124</v>
      </c>
      <c r="C362" s="29">
        <v>176</v>
      </c>
    </row>
    <row r="363" spans="1:3" x14ac:dyDescent="0.25">
      <c r="A363" s="23" t="s">
        <v>27</v>
      </c>
      <c r="B363" s="23" t="s">
        <v>192</v>
      </c>
      <c r="C363" s="29">
        <v>52</v>
      </c>
    </row>
    <row r="364" spans="1:3" x14ac:dyDescent="0.25">
      <c r="A364" s="23" t="s">
        <v>27</v>
      </c>
      <c r="B364" s="23" t="s">
        <v>193</v>
      </c>
      <c r="C364" s="29">
        <v>101</v>
      </c>
    </row>
    <row r="365" spans="1:3" x14ac:dyDescent="0.25">
      <c r="A365" s="23" t="s">
        <v>27</v>
      </c>
      <c r="B365" s="23" t="s">
        <v>125</v>
      </c>
      <c r="C365" s="29">
        <v>116</v>
      </c>
    </row>
    <row r="366" spans="1:3" x14ac:dyDescent="0.25">
      <c r="A366" s="23" t="s">
        <v>27</v>
      </c>
      <c r="B366" s="23" t="s">
        <v>142</v>
      </c>
      <c r="C366" s="29">
        <v>80</v>
      </c>
    </row>
    <row r="367" spans="1:3" x14ac:dyDescent="0.25">
      <c r="A367" s="23" t="s">
        <v>27</v>
      </c>
      <c r="B367" s="23" t="s">
        <v>131</v>
      </c>
      <c r="C367" s="29">
        <v>138</v>
      </c>
    </row>
    <row r="368" spans="1:3" x14ac:dyDescent="0.25">
      <c r="A368" s="23" t="s">
        <v>27</v>
      </c>
      <c r="B368" s="23" t="s">
        <v>132</v>
      </c>
      <c r="C368" s="29">
        <v>165</v>
      </c>
    </row>
    <row r="369" spans="1:3" x14ac:dyDescent="0.25">
      <c r="A369" s="23" t="s">
        <v>27</v>
      </c>
      <c r="B369" s="23" t="s">
        <v>140</v>
      </c>
      <c r="C369" s="29">
        <v>76</v>
      </c>
    </row>
    <row r="370" spans="1:3" x14ac:dyDescent="0.25">
      <c r="A370" s="23" t="s">
        <v>27</v>
      </c>
      <c r="B370" s="23" t="s">
        <v>169</v>
      </c>
      <c r="C370" s="29">
        <v>65</v>
      </c>
    </row>
    <row r="371" spans="1:3" x14ac:dyDescent="0.25">
      <c r="A371" s="23" t="s">
        <v>27</v>
      </c>
      <c r="B371" s="23" t="s">
        <v>172</v>
      </c>
      <c r="C371" s="29">
        <v>10</v>
      </c>
    </row>
    <row r="372" spans="1:3" x14ac:dyDescent="0.25">
      <c r="A372" s="23" t="s">
        <v>27</v>
      </c>
      <c r="B372" s="23" t="s">
        <v>137</v>
      </c>
      <c r="C372" s="29">
        <v>78</v>
      </c>
    </row>
    <row r="373" spans="1:3" x14ac:dyDescent="0.25">
      <c r="A373" s="23" t="s">
        <v>27</v>
      </c>
      <c r="B373" s="23" t="s">
        <v>138</v>
      </c>
      <c r="C373" s="29">
        <v>115</v>
      </c>
    </row>
    <row r="374" spans="1:3" x14ac:dyDescent="0.25">
      <c r="A374" s="23" t="s">
        <v>46</v>
      </c>
      <c r="B374" s="23" t="s">
        <v>220</v>
      </c>
      <c r="C374" s="29">
        <v>8</v>
      </c>
    </row>
    <row r="375" spans="1:3" x14ac:dyDescent="0.25">
      <c r="A375" s="23" t="s">
        <v>46</v>
      </c>
      <c r="B375" s="23" t="s">
        <v>122</v>
      </c>
      <c r="C375" s="29">
        <v>9</v>
      </c>
    </row>
    <row r="376" spans="1:3" x14ac:dyDescent="0.25">
      <c r="A376" s="23" t="s">
        <v>46</v>
      </c>
      <c r="B376" s="23" t="s">
        <v>123</v>
      </c>
      <c r="C376" s="29">
        <v>8</v>
      </c>
    </row>
    <row r="377" spans="1:3" x14ac:dyDescent="0.25">
      <c r="A377" s="23" t="s">
        <v>45</v>
      </c>
      <c r="B377" s="23" t="s">
        <v>122</v>
      </c>
      <c r="C377" s="29">
        <v>12</v>
      </c>
    </row>
    <row r="378" spans="1:3" x14ac:dyDescent="0.25">
      <c r="A378" s="23" t="s">
        <v>45</v>
      </c>
      <c r="B378" s="23" t="s">
        <v>123</v>
      </c>
      <c r="C378" s="29">
        <v>16</v>
      </c>
    </row>
    <row r="379" spans="1:3" x14ac:dyDescent="0.25">
      <c r="A379" s="23" t="s">
        <v>45</v>
      </c>
      <c r="B379" s="23" t="s">
        <v>153</v>
      </c>
      <c r="C379" s="29">
        <v>15</v>
      </c>
    </row>
    <row r="380" spans="1:3" x14ac:dyDescent="0.25">
      <c r="A380" s="23" t="s">
        <v>45</v>
      </c>
      <c r="B380" s="23" t="s">
        <v>124</v>
      </c>
      <c r="C380" s="29">
        <v>49</v>
      </c>
    </row>
    <row r="381" spans="1:3" x14ac:dyDescent="0.25">
      <c r="A381" s="23" t="s">
        <v>45</v>
      </c>
      <c r="B381" s="23" t="s">
        <v>125</v>
      </c>
      <c r="C381" s="29">
        <v>47</v>
      </c>
    </row>
    <row r="382" spans="1:3" x14ac:dyDescent="0.25">
      <c r="A382" s="23" t="s">
        <v>45</v>
      </c>
      <c r="B382" s="23" t="s">
        <v>126</v>
      </c>
      <c r="C382" s="29">
        <v>63</v>
      </c>
    </row>
    <row r="383" spans="1:3" x14ac:dyDescent="0.25">
      <c r="A383" s="23" t="s">
        <v>45</v>
      </c>
      <c r="B383" s="23" t="s">
        <v>142</v>
      </c>
      <c r="C383" s="29">
        <v>41</v>
      </c>
    </row>
    <row r="384" spans="1:3" x14ac:dyDescent="0.25">
      <c r="A384" s="23" t="s">
        <v>45</v>
      </c>
      <c r="B384" s="23" t="s">
        <v>221</v>
      </c>
      <c r="C384" s="29">
        <v>67</v>
      </c>
    </row>
    <row r="385" spans="1:3" x14ac:dyDescent="0.25">
      <c r="A385" s="23" t="s">
        <v>48</v>
      </c>
      <c r="B385" s="23" t="s">
        <v>122</v>
      </c>
      <c r="C385" s="29">
        <v>26</v>
      </c>
    </row>
    <row r="386" spans="1:3" x14ac:dyDescent="0.25">
      <c r="A386" s="23" t="s">
        <v>48</v>
      </c>
      <c r="B386" s="23" t="s">
        <v>127</v>
      </c>
      <c r="C386" s="29">
        <v>28</v>
      </c>
    </row>
    <row r="387" spans="1:3" x14ac:dyDescent="0.25">
      <c r="A387" s="23" t="s">
        <v>48</v>
      </c>
      <c r="B387" s="23" t="s">
        <v>128</v>
      </c>
      <c r="C387" s="29">
        <v>25</v>
      </c>
    </row>
    <row r="388" spans="1:3" x14ac:dyDescent="0.25">
      <c r="A388" s="23" t="s">
        <v>48</v>
      </c>
      <c r="B388" s="23" t="s">
        <v>147</v>
      </c>
      <c r="C388" s="29">
        <v>40</v>
      </c>
    </row>
    <row r="389" spans="1:3" x14ac:dyDescent="0.25">
      <c r="A389" s="23" t="s">
        <v>48</v>
      </c>
      <c r="B389" s="23" t="s">
        <v>155</v>
      </c>
      <c r="C389" s="29">
        <v>30</v>
      </c>
    </row>
    <row r="390" spans="1:3" x14ac:dyDescent="0.25">
      <c r="A390" s="23" t="s">
        <v>49</v>
      </c>
      <c r="B390" s="23" t="s">
        <v>216</v>
      </c>
      <c r="C390" s="29">
        <v>16</v>
      </c>
    </row>
    <row r="391" spans="1:3" x14ac:dyDescent="0.25">
      <c r="A391" s="23" t="s">
        <v>50</v>
      </c>
      <c r="B391" s="23" t="s">
        <v>212</v>
      </c>
      <c r="C391" s="29">
        <v>8</v>
      </c>
    </row>
    <row r="392" spans="1:3" x14ac:dyDescent="0.25">
      <c r="A392" s="23" t="s">
        <v>51</v>
      </c>
      <c r="B392" s="23" t="s">
        <v>123</v>
      </c>
      <c r="C392" s="29">
        <v>14</v>
      </c>
    </row>
    <row r="393" spans="1:3" x14ac:dyDescent="0.25">
      <c r="A393" s="23" t="s">
        <v>51</v>
      </c>
      <c r="B393" s="23" t="s">
        <v>153</v>
      </c>
      <c r="C393" s="29">
        <v>71</v>
      </c>
    </row>
    <row r="394" spans="1:3" x14ac:dyDescent="0.25">
      <c r="A394" s="23" t="s">
        <v>51</v>
      </c>
      <c r="B394" s="23" t="s">
        <v>124</v>
      </c>
      <c r="C394" s="29">
        <v>117</v>
      </c>
    </row>
    <row r="395" spans="1:3" x14ac:dyDescent="0.25">
      <c r="A395" s="23" t="s">
        <v>51</v>
      </c>
      <c r="B395" s="23" t="s">
        <v>125</v>
      </c>
      <c r="C395" s="29">
        <v>23</v>
      </c>
    </row>
    <row r="396" spans="1:3" x14ac:dyDescent="0.25">
      <c r="A396" s="23" t="s">
        <v>51</v>
      </c>
      <c r="B396" s="23" t="s">
        <v>126</v>
      </c>
      <c r="C396" s="29">
        <v>58</v>
      </c>
    </row>
    <row r="397" spans="1:3" x14ac:dyDescent="0.25">
      <c r="A397" s="23" t="s">
        <v>51</v>
      </c>
      <c r="B397" s="23" t="s">
        <v>127</v>
      </c>
      <c r="C397" s="29">
        <v>108</v>
      </c>
    </row>
    <row r="398" spans="1:3" x14ac:dyDescent="0.25">
      <c r="A398" s="23" t="s">
        <v>51</v>
      </c>
      <c r="B398" s="23" t="s">
        <v>128</v>
      </c>
      <c r="C398" s="29">
        <v>55</v>
      </c>
    </row>
    <row r="399" spans="1:3" x14ac:dyDescent="0.25">
      <c r="A399" s="23" t="s">
        <v>51</v>
      </c>
      <c r="B399" s="23" t="s">
        <v>147</v>
      </c>
      <c r="C399" s="29">
        <v>92</v>
      </c>
    </row>
    <row r="400" spans="1:3" x14ac:dyDescent="0.25">
      <c r="A400" s="23" t="s">
        <v>51</v>
      </c>
      <c r="B400" s="23" t="s">
        <v>129</v>
      </c>
      <c r="C400" s="29">
        <v>100</v>
      </c>
    </row>
    <row r="401" spans="1:3" x14ac:dyDescent="0.25">
      <c r="A401" s="23" t="s">
        <v>51</v>
      </c>
      <c r="B401" s="23" t="s">
        <v>131</v>
      </c>
      <c r="C401" s="29">
        <v>48</v>
      </c>
    </row>
    <row r="402" spans="1:3" x14ac:dyDescent="0.25">
      <c r="A402" s="23" t="s">
        <v>54</v>
      </c>
      <c r="B402" s="23" t="s">
        <v>122</v>
      </c>
      <c r="C402" s="29">
        <v>35</v>
      </c>
    </row>
    <row r="403" spans="1:3" x14ac:dyDescent="0.25">
      <c r="A403" s="23" t="s">
        <v>54</v>
      </c>
      <c r="B403" s="23" t="s">
        <v>123</v>
      </c>
      <c r="C403" s="29">
        <v>10</v>
      </c>
    </row>
    <row r="404" spans="1:3" x14ac:dyDescent="0.25">
      <c r="A404" s="23" t="s">
        <v>54</v>
      </c>
      <c r="B404" s="23" t="s">
        <v>124</v>
      </c>
      <c r="C404" s="29">
        <v>36</v>
      </c>
    </row>
    <row r="405" spans="1:3" x14ac:dyDescent="0.25">
      <c r="A405" s="23" t="s">
        <v>54</v>
      </c>
      <c r="B405" s="23" t="s">
        <v>125</v>
      </c>
      <c r="C405" s="29">
        <v>45</v>
      </c>
    </row>
    <row r="406" spans="1:3" x14ac:dyDescent="0.25">
      <c r="A406" s="23" t="s">
        <v>54</v>
      </c>
      <c r="B406" s="23" t="s">
        <v>126</v>
      </c>
      <c r="C406" s="29">
        <v>10</v>
      </c>
    </row>
    <row r="407" spans="1:3" x14ac:dyDescent="0.25">
      <c r="A407" s="23" t="s">
        <v>54</v>
      </c>
      <c r="B407" s="23" t="s">
        <v>143</v>
      </c>
      <c r="C407" s="29">
        <v>19</v>
      </c>
    </row>
    <row r="408" spans="1:3" x14ac:dyDescent="0.25">
      <c r="A408" s="23" t="s">
        <v>54</v>
      </c>
      <c r="B408" s="23" t="s">
        <v>144</v>
      </c>
      <c r="C408" s="29">
        <v>15</v>
      </c>
    </row>
    <row r="409" spans="1:3" x14ac:dyDescent="0.25">
      <c r="A409" s="23" t="s">
        <v>54</v>
      </c>
      <c r="B409" s="23" t="s">
        <v>222</v>
      </c>
      <c r="C409" s="29">
        <v>26</v>
      </c>
    </row>
    <row r="410" spans="1:3" x14ac:dyDescent="0.25">
      <c r="A410" s="23" t="s">
        <v>54</v>
      </c>
      <c r="B410" s="23" t="s">
        <v>127</v>
      </c>
      <c r="C410" s="29">
        <v>18</v>
      </c>
    </row>
    <row r="411" spans="1:3" x14ac:dyDescent="0.25">
      <c r="A411" s="23" t="s">
        <v>54</v>
      </c>
      <c r="B411" s="23" t="s">
        <v>129</v>
      </c>
      <c r="C411" s="29">
        <v>39</v>
      </c>
    </row>
    <row r="412" spans="1:3" x14ac:dyDescent="0.25">
      <c r="A412" s="23" t="s">
        <v>52</v>
      </c>
      <c r="B412" s="23" t="s">
        <v>173</v>
      </c>
      <c r="C412" s="29">
        <v>16</v>
      </c>
    </row>
    <row r="413" spans="1:3" x14ac:dyDescent="0.25">
      <c r="A413" s="23" t="s">
        <v>53</v>
      </c>
      <c r="B413" s="23" t="s">
        <v>220</v>
      </c>
      <c r="C413" s="29">
        <v>11</v>
      </c>
    </row>
    <row r="414" spans="1:3" x14ac:dyDescent="0.25">
      <c r="A414" s="23" t="s">
        <v>55</v>
      </c>
      <c r="B414" s="23" t="s">
        <v>124</v>
      </c>
      <c r="C414" s="29">
        <v>47</v>
      </c>
    </row>
    <row r="415" spans="1:3" x14ac:dyDescent="0.25">
      <c r="A415" s="23" t="s">
        <v>55</v>
      </c>
      <c r="B415" s="23" t="s">
        <v>125</v>
      </c>
      <c r="C415" s="29">
        <v>60</v>
      </c>
    </row>
    <row r="416" spans="1:3" x14ac:dyDescent="0.25">
      <c r="A416" s="23" t="s">
        <v>55</v>
      </c>
      <c r="B416" s="23" t="s">
        <v>127</v>
      </c>
      <c r="C416" s="29">
        <v>31</v>
      </c>
    </row>
    <row r="417" spans="1:3" x14ac:dyDescent="0.25">
      <c r="A417" s="23" t="s">
        <v>56</v>
      </c>
      <c r="B417" s="23" t="s">
        <v>215</v>
      </c>
      <c r="C417" s="29">
        <v>68</v>
      </c>
    </row>
    <row r="418" spans="1:3" x14ac:dyDescent="0.25">
      <c r="A418" s="23" t="s">
        <v>61</v>
      </c>
      <c r="B418" s="23" t="s">
        <v>122</v>
      </c>
      <c r="C418" s="29">
        <v>50</v>
      </c>
    </row>
    <row r="419" spans="1:3" x14ac:dyDescent="0.25">
      <c r="A419" s="23" t="s">
        <v>61</v>
      </c>
      <c r="B419" s="23" t="s">
        <v>123</v>
      </c>
      <c r="C419" s="29">
        <v>19</v>
      </c>
    </row>
    <row r="420" spans="1:3" x14ac:dyDescent="0.25">
      <c r="A420" s="23" t="s">
        <v>61</v>
      </c>
      <c r="B420" s="23" t="s">
        <v>153</v>
      </c>
      <c r="C420" s="29">
        <v>18</v>
      </c>
    </row>
    <row r="421" spans="1:3" x14ac:dyDescent="0.25">
      <c r="A421" s="23" t="s">
        <v>61</v>
      </c>
      <c r="B421" s="23" t="s">
        <v>154</v>
      </c>
      <c r="C421" s="29">
        <v>5</v>
      </c>
    </row>
    <row r="422" spans="1:3" x14ac:dyDescent="0.25">
      <c r="A422" s="23" t="s">
        <v>61</v>
      </c>
      <c r="B422" s="23" t="s">
        <v>124</v>
      </c>
      <c r="C422" s="29">
        <v>46</v>
      </c>
    </row>
    <row r="423" spans="1:3" x14ac:dyDescent="0.25">
      <c r="A423" s="23" t="s">
        <v>61</v>
      </c>
      <c r="B423" s="23" t="s">
        <v>221</v>
      </c>
      <c r="C423" s="29">
        <v>6</v>
      </c>
    </row>
    <row r="424" spans="1:3" x14ac:dyDescent="0.25">
      <c r="A424" s="23" t="s">
        <v>61</v>
      </c>
      <c r="B424" s="23" t="s">
        <v>129</v>
      </c>
      <c r="C424" s="29">
        <v>45</v>
      </c>
    </row>
    <row r="425" spans="1:3" x14ac:dyDescent="0.25">
      <c r="A425" s="23" t="s">
        <v>61</v>
      </c>
      <c r="B425" s="23" t="s">
        <v>133</v>
      </c>
      <c r="C425" s="29">
        <v>31</v>
      </c>
    </row>
    <row r="426" spans="1:3" x14ac:dyDescent="0.25">
      <c r="A426" s="23" t="s">
        <v>61</v>
      </c>
      <c r="B426" s="23" t="s">
        <v>137</v>
      </c>
      <c r="C426" s="29">
        <v>58</v>
      </c>
    </row>
    <row r="427" spans="1:3" x14ac:dyDescent="0.25">
      <c r="A427" s="23" t="s">
        <v>61</v>
      </c>
      <c r="B427" s="23" t="s">
        <v>152</v>
      </c>
      <c r="C427" s="29">
        <v>49</v>
      </c>
    </row>
    <row r="428" spans="1:3" x14ac:dyDescent="0.25">
      <c r="A428" s="23" t="s">
        <v>57</v>
      </c>
      <c r="B428" s="23" t="s">
        <v>122</v>
      </c>
      <c r="C428" s="29">
        <v>21</v>
      </c>
    </row>
    <row r="429" spans="1:3" x14ac:dyDescent="0.25">
      <c r="A429" s="23" t="s">
        <v>57</v>
      </c>
      <c r="B429" s="23" t="s">
        <v>124</v>
      </c>
      <c r="C429" s="29">
        <v>37</v>
      </c>
    </row>
    <row r="430" spans="1:3" x14ac:dyDescent="0.25">
      <c r="A430" s="23" t="s">
        <v>60</v>
      </c>
      <c r="B430" s="23" t="s">
        <v>124</v>
      </c>
      <c r="C430" s="29">
        <v>51</v>
      </c>
    </row>
    <row r="431" spans="1:3" x14ac:dyDescent="0.25">
      <c r="A431" s="23" t="s">
        <v>60</v>
      </c>
      <c r="B431" s="23" t="s">
        <v>192</v>
      </c>
      <c r="C431" s="29">
        <v>24</v>
      </c>
    </row>
    <row r="432" spans="1:3" x14ac:dyDescent="0.25">
      <c r="A432" s="23" t="s">
        <v>60</v>
      </c>
      <c r="B432" s="23" t="s">
        <v>193</v>
      </c>
      <c r="C432" s="29">
        <v>92</v>
      </c>
    </row>
    <row r="433" spans="1:3" x14ac:dyDescent="0.25">
      <c r="A433" s="23" t="s">
        <v>60</v>
      </c>
      <c r="B433" s="23" t="s">
        <v>223</v>
      </c>
      <c r="C433" s="29">
        <v>10</v>
      </c>
    </row>
    <row r="434" spans="1:3" x14ac:dyDescent="0.25">
      <c r="A434" s="23" t="s">
        <v>60</v>
      </c>
      <c r="B434" s="23" t="s">
        <v>224</v>
      </c>
      <c r="C434" s="29">
        <v>10</v>
      </c>
    </row>
    <row r="435" spans="1:3" x14ac:dyDescent="0.25">
      <c r="A435" s="23" t="s">
        <v>60</v>
      </c>
      <c r="B435" s="23" t="s">
        <v>225</v>
      </c>
      <c r="C435" s="29">
        <v>10</v>
      </c>
    </row>
    <row r="436" spans="1:3" x14ac:dyDescent="0.25">
      <c r="A436" s="23" t="s">
        <v>60</v>
      </c>
      <c r="B436" s="23" t="s">
        <v>129</v>
      </c>
      <c r="C436" s="29">
        <v>24</v>
      </c>
    </row>
    <row r="437" spans="1:3" x14ac:dyDescent="0.25">
      <c r="A437" s="23" t="s">
        <v>60</v>
      </c>
      <c r="B437" s="23" t="s">
        <v>130</v>
      </c>
      <c r="C437" s="29">
        <v>22</v>
      </c>
    </row>
    <row r="438" spans="1:3" x14ac:dyDescent="0.25">
      <c r="A438" s="23" t="s">
        <v>60</v>
      </c>
      <c r="B438" s="23" t="s">
        <v>135</v>
      </c>
      <c r="C438" s="29">
        <v>58</v>
      </c>
    </row>
    <row r="439" spans="1:3" x14ac:dyDescent="0.25">
      <c r="A439" s="23" t="s">
        <v>60</v>
      </c>
      <c r="B439" s="23" t="s">
        <v>136</v>
      </c>
      <c r="C439" s="29">
        <v>70</v>
      </c>
    </row>
    <row r="440" spans="1:3" x14ac:dyDescent="0.25">
      <c r="A440" s="23" t="s">
        <v>60</v>
      </c>
      <c r="B440" s="23" t="s">
        <v>152</v>
      </c>
      <c r="C440" s="29">
        <v>16</v>
      </c>
    </row>
    <row r="441" spans="1:3" x14ac:dyDescent="0.25">
      <c r="A441" s="23" t="s">
        <v>60</v>
      </c>
      <c r="B441" s="23" t="s">
        <v>166</v>
      </c>
      <c r="C441" s="29">
        <v>16</v>
      </c>
    </row>
    <row r="442" spans="1:3" x14ac:dyDescent="0.25">
      <c r="A442" s="23" t="s">
        <v>60</v>
      </c>
      <c r="B442" s="23" t="s">
        <v>192</v>
      </c>
      <c r="C442" s="29">
        <v>80</v>
      </c>
    </row>
    <row r="443" spans="1:3" x14ac:dyDescent="0.25">
      <c r="A443" s="23" t="s">
        <v>60</v>
      </c>
      <c r="B443" s="23" t="s">
        <v>125</v>
      </c>
      <c r="C443" s="29">
        <v>7</v>
      </c>
    </row>
    <row r="444" spans="1:3" x14ac:dyDescent="0.25">
      <c r="A444" s="23" t="s">
        <v>60</v>
      </c>
      <c r="B444" s="23" t="s">
        <v>126</v>
      </c>
      <c r="C444" s="29">
        <v>33</v>
      </c>
    </row>
    <row r="445" spans="1:3" x14ac:dyDescent="0.25">
      <c r="A445" s="23" t="s">
        <v>60</v>
      </c>
      <c r="B445" s="23" t="s">
        <v>129</v>
      </c>
      <c r="C445" s="29">
        <v>17</v>
      </c>
    </row>
    <row r="446" spans="1:3" x14ac:dyDescent="0.25">
      <c r="A446" s="23" t="s">
        <v>60</v>
      </c>
      <c r="B446" s="23" t="s">
        <v>130</v>
      </c>
      <c r="C446" s="29">
        <v>56</v>
      </c>
    </row>
    <row r="447" spans="1:3" x14ac:dyDescent="0.25">
      <c r="A447" s="23" t="s">
        <v>60</v>
      </c>
      <c r="B447" s="23" t="s">
        <v>135</v>
      </c>
      <c r="C447" s="29">
        <v>83</v>
      </c>
    </row>
    <row r="448" spans="1:3" x14ac:dyDescent="0.25">
      <c r="A448" s="23" t="s">
        <v>60</v>
      </c>
      <c r="B448" s="23" t="s">
        <v>136</v>
      </c>
      <c r="C448" s="29">
        <v>78</v>
      </c>
    </row>
    <row r="449" spans="1:3" x14ac:dyDescent="0.25">
      <c r="A449" s="23" t="s">
        <v>60</v>
      </c>
      <c r="B449" s="23" t="s">
        <v>152</v>
      </c>
      <c r="C449" s="29">
        <v>28</v>
      </c>
    </row>
    <row r="450" spans="1:3" x14ac:dyDescent="0.25">
      <c r="A450" s="23" t="s">
        <v>60</v>
      </c>
      <c r="B450" s="23" t="s">
        <v>166</v>
      </c>
      <c r="C450" s="29">
        <v>27</v>
      </c>
    </row>
    <row r="451" spans="1:3" x14ac:dyDescent="0.25">
      <c r="A451" s="23" t="s">
        <v>60</v>
      </c>
      <c r="B451" s="23" t="s">
        <v>124</v>
      </c>
      <c r="C451" s="29">
        <v>9</v>
      </c>
    </row>
    <row r="452" spans="1:3" x14ac:dyDescent="0.25">
      <c r="A452" s="23" t="s">
        <v>60</v>
      </c>
      <c r="B452" s="23" t="s">
        <v>192</v>
      </c>
      <c r="C452" s="29">
        <v>57</v>
      </c>
    </row>
    <row r="453" spans="1:3" x14ac:dyDescent="0.25">
      <c r="A453" s="23" t="s">
        <v>60</v>
      </c>
      <c r="B453" s="23" t="s">
        <v>125</v>
      </c>
      <c r="C453" s="29">
        <v>22</v>
      </c>
    </row>
    <row r="454" spans="1:3" x14ac:dyDescent="0.25">
      <c r="A454" s="23" t="s">
        <v>60</v>
      </c>
      <c r="B454" s="23" t="s">
        <v>129</v>
      </c>
      <c r="C454" s="29">
        <v>16</v>
      </c>
    </row>
    <row r="455" spans="1:3" x14ac:dyDescent="0.25">
      <c r="A455" s="23" t="s">
        <v>60</v>
      </c>
      <c r="B455" s="23" t="s">
        <v>130</v>
      </c>
      <c r="C455" s="29">
        <v>62</v>
      </c>
    </row>
    <row r="456" spans="1:3" x14ac:dyDescent="0.25">
      <c r="A456" s="23" t="s">
        <v>60</v>
      </c>
      <c r="B456" s="23" t="s">
        <v>135</v>
      </c>
      <c r="C456" s="29">
        <v>82</v>
      </c>
    </row>
    <row r="457" spans="1:3" x14ac:dyDescent="0.25">
      <c r="A457" s="23" t="s">
        <v>60</v>
      </c>
      <c r="B457" s="23" t="s">
        <v>136</v>
      </c>
      <c r="C457" s="29">
        <v>84</v>
      </c>
    </row>
    <row r="458" spans="1:3" x14ac:dyDescent="0.25">
      <c r="A458" s="23" t="s">
        <v>60</v>
      </c>
      <c r="B458" s="23" t="s">
        <v>152</v>
      </c>
      <c r="C458" s="29">
        <v>59</v>
      </c>
    </row>
    <row r="459" spans="1:3" x14ac:dyDescent="0.25">
      <c r="A459" s="23" t="s">
        <v>60</v>
      </c>
      <c r="B459" s="23" t="s">
        <v>166</v>
      </c>
      <c r="C459" s="29">
        <v>26</v>
      </c>
    </row>
    <row r="460" spans="1:3" x14ac:dyDescent="0.25">
      <c r="A460" s="23" t="s">
        <v>60</v>
      </c>
      <c r="B460" s="23" t="s">
        <v>192</v>
      </c>
      <c r="C460" s="29">
        <v>72</v>
      </c>
    </row>
    <row r="461" spans="1:3" x14ac:dyDescent="0.25">
      <c r="A461" s="23" t="s">
        <v>60</v>
      </c>
      <c r="B461" s="23" t="s">
        <v>193</v>
      </c>
      <c r="C461" s="29">
        <v>81</v>
      </c>
    </row>
    <row r="462" spans="1:3" x14ac:dyDescent="0.25">
      <c r="A462" s="23" t="s">
        <v>60</v>
      </c>
      <c r="B462" s="23" t="s">
        <v>129</v>
      </c>
      <c r="C462" s="29">
        <v>28</v>
      </c>
    </row>
    <row r="463" spans="1:3" x14ac:dyDescent="0.25">
      <c r="A463" s="23" t="s">
        <v>60</v>
      </c>
      <c r="B463" s="23" t="s">
        <v>130</v>
      </c>
      <c r="C463" s="29">
        <v>45</v>
      </c>
    </row>
    <row r="464" spans="1:3" x14ac:dyDescent="0.25">
      <c r="A464" s="23" t="s">
        <v>60</v>
      </c>
      <c r="B464" s="23" t="s">
        <v>135</v>
      </c>
      <c r="C464" s="29">
        <v>55</v>
      </c>
    </row>
    <row r="465" spans="1:3" x14ac:dyDescent="0.25">
      <c r="A465" s="23" t="s">
        <v>60</v>
      </c>
      <c r="B465" s="23" t="s">
        <v>136</v>
      </c>
      <c r="C465" s="29">
        <v>16</v>
      </c>
    </row>
    <row r="466" spans="1:3" x14ac:dyDescent="0.25">
      <c r="A466" s="23" t="s">
        <v>60</v>
      </c>
      <c r="B466" s="23" t="s">
        <v>152</v>
      </c>
      <c r="C466" s="29">
        <v>70</v>
      </c>
    </row>
    <row r="467" spans="1:3" x14ac:dyDescent="0.25">
      <c r="A467" s="23" t="s">
        <v>60</v>
      </c>
      <c r="B467" s="23" t="s">
        <v>166</v>
      </c>
      <c r="C467" s="29">
        <v>20</v>
      </c>
    </row>
    <row r="468" spans="1:3" x14ac:dyDescent="0.25">
      <c r="A468" s="23" t="s">
        <v>59</v>
      </c>
      <c r="B468" s="23" t="s">
        <v>190</v>
      </c>
      <c r="C468" s="29">
        <v>86</v>
      </c>
    </row>
    <row r="469" spans="1:3" x14ac:dyDescent="0.25">
      <c r="A469" s="23" t="s">
        <v>59</v>
      </c>
      <c r="B469" s="23" t="s">
        <v>124</v>
      </c>
      <c r="C469" s="29">
        <v>92</v>
      </c>
    </row>
    <row r="470" spans="1:3" x14ac:dyDescent="0.25">
      <c r="A470" s="23" t="s">
        <v>59</v>
      </c>
      <c r="B470" s="23" t="s">
        <v>129</v>
      </c>
      <c r="C470" s="29">
        <v>55</v>
      </c>
    </row>
    <row r="471" spans="1:3" x14ac:dyDescent="0.25">
      <c r="A471" s="23" t="s">
        <v>59</v>
      </c>
      <c r="B471" s="23" t="s">
        <v>130</v>
      </c>
      <c r="C471" s="29">
        <v>38</v>
      </c>
    </row>
    <row r="472" spans="1:3" x14ac:dyDescent="0.25">
      <c r="A472" s="23" t="s">
        <v>59</v>
      </c>
      <c r="B472" s="23" t="s">
        <v>133</v>
      </c>
      <c r="C472" s="29">
        <v>65</v>
      </c>
    </row>
    <row r="473" spans="1:3" x14ac:dyDescent="0.25">
      <c r="A473" s="23" t="s">
        <v>59</v>
      </c>
      <c r="B473" s="23" t="s">
        <v>137</v>
      </c>
      <c r="C473" s="29">
        <v>95</v>
      </c>
    </row>
    <row r="474" spans="1:3" x14ac:dyDescent="0.25">
      <c r="A474" s="23" t="s">
        <v>59</v>
      </c>
      <c r="B474" s="23" t="s">
        <v>152</v>
      </c>
      <c r="C474" s="29">
        <v>88</v>
      </c>
    </row>
    <row r="475" spans="1:3" x14ac:dyDescent="0.25">
      <c r="A475" s="23" t="s">
        <v>59</v>
      </c>
      <c r="B475" s="23" t="s">
        <v>166</v>
      </c>
      <c r="C475" s="29">
        <v>5</v>
      </c>
    </row>
    <row r="476" spans="1:3" x14ac:dyDescent="0.25">
      <c r="A476" s="23" t="s">
        <v>58</v>
      </c>
      <c r="B476" s="23" t="s">
        <v>226</v>
      </c>
      <c r="C476" s="29">
        <v>9</v>
      </c>
    </row>
    <row r="477" spans="1:3" x14ac:dyDescent="0.25">
      <c r="A477" s="23" t="s">
        <v>58</v>
      </c>
      <c r="B477" s="23" t="s">
        <v>122</v>
      </c>
      <c r="C477" s="29">
        <v>7</v>
      </c>
    </row>
    <row r="478" spans="1:3" x14ac:dyDescent="0.25">
      <c r="A478" s="23" t="s">
        <v>62</v>
      </c>
      <c r="B478" s="23" t="s">
        <v>215</v>
      </c>
      <c r="C478" s="29">
        <v>27</v>
      </c>
    </row>
    <row r="479" spans="1:3" x14ac:dyDescent="0.25">
      <c r="A479" s="23" t="s">
        <v>63</v>
      </c>
      <c r="B479" s="23" t="s">
        <v>182</v>
      </c>
      <c r="C479" s="29">
        <v>27</v>
      </c>
    </row>
    <row r="480" spans="1:3" x14ac:dyDescent="0.25">
      <c r="A480" s="23" t="s">
        <v>65</v>
      </c>
      <c r="B480" s="23" t="s">
        <v>185</v>
      </c>
      <c r="C480" s="29">
        <v>27</v>
      </c>
    </row>
    <row r="481" spans="1:3" x14ac:dyDescent="0.25">
      <c r="A481" s="23" t="s">
        <v>64</v>
      </c>
      <c r="B481" s="23" t="s">
        <v>124</v>
      </c>
      <c r="C481" s="29">
        <v>54</v>
      </c>
    </row>
    <row r="482" spans="1:3" x14ac:dyDescent="0.25">
      <c r="A482" s="23" t="s">
        <v>64</v>
      </c>
      <c r="B482" s="23" t="s">
        <v>125</v>
      </c>
      <c r="C482" s="29">
        <v>80</v>
      </c>
    </row>
    <row r="483" spans="1:3" x14ac:dyDescent="0.25">
      <c r="A483" s="23" t="s">
        <v>64</v>
      </c>
      <c r="B483" s="23" t="s">
        <v>126</v>
      </c>
      <c r="C483" s="29">
        <v>52</v>
      </c>
    </row>
    <row r="484" spans="1:3" x14ac:dyDescent="0.25">
      <c r="A484" s="23" t="s">
        <v>64</v>
      </c>
      <c r="B484" s="23" t="s">
        <v>142</v>
      </c>
      <c r="C484" s="29">
        <v>39</v>
      </c>
    </row>
    <row r="485" spans="1:3" x14ac:dyDescent="0.25">
      <c r="A485" s="23" t="s">
        <v>64</v>
      </c>
      <c r="B485" s="23" t="s">
        <v>148</v>
      </c>
      <c r="C485" s="29">
        <v>19</v>
      </c>
    </row>
    <row r="486" spans="1:3" x14ac:dyDescent="0.25">
      <c r="A486" s="23" t="s">
        <v>64</v>
      </c>
      <c r="B486" s="23" t="s">
        <v>227</v>
      </c>
      <c r="C486" s="29">
        <v>6</v>
      </c>
    </row>
    <row r="487" spans="1:3" x14ac:dyDescent="0.25">
      <c r="A487" s="23" t="s">
        <v>66</v>
      </c>
      <c r="B487" s="23" t="s">
        <v>228</v>
      </c>
      <c r="C487" s="29">
        <v>17</v>
      </c>
    </row>
    <row r="488" spans="1:3" x14ac:dyDescent="0.25">
      <c r="A488" s="23" t="s">
        <v>66</v>
      </c>
      <c r="B488" s="23" t="s">
        <v>129</v>
      </c>
      <c r="C488" s="29">
        <v>8</v>
      </c>
    </row>
    <row r="489" spans="1:3" x14ac:dyDescent="0.25">
      <c r="A489" s="23" t="s">
        <v>24</v>
      </c>
      <c r="B489" s="23" t="s">
        <v>122</v>
      </c>
      <c r="C489" s="29">
        <v>32</v>
      </c>
    </row>
    <row r="490" spans="1:3" x14ac:dyDescent="0.25">
      <c r="A490" s="23" t="s">
        <v>24</v>
      </c>
      <c r="B490" s="23" t="s">
        <v>123</v>
      </c>
      <c r="C490" s="29">
        <v>20</v>
      </c>
    </row>
    <row r="491" spans="1:3" x14ac:dyDescent="0.25">
      <c r="A491" s="23" t="s">
        <v>67</v>
      </c>
      <c r="B491" s="23" t="s">
        <v>124</v>
      </c>
      <c r="C491" s="29">
        <v>20</v>
      </c>
    </row>
    <row r="492" spans="1:3" x14ac:dyDescent="0.25">
      <c r="A492" s="23" t="s">
        <v>67</v>
      </c>
      <c r="B492" s="23" t="s">
        <v>125</v>
      </c>
      <c r="C492" s="29">
        <v>28</v>
      </c>
    </row>
    <row r="493" spans="1:3" x14ac:dyDescent="0.25">
      <c r="A493" s="23" t="s">
        <v>67</v>
      </c>
      <c r="B493" s="23" t="s">
        <v>126</v>
      </c>
      <c r="C493" s="29">
        <v>23</v>
      </c>
    </row>
    <row r="494" spans="1:3" x14ac:dyDescent="0.25">
      <c r="A494" s="23" t="s">
        <v>67</v>
      </c>
      <c r="B494" s="23" t="s">
        <v>127</v>
      </c>
      <c r="C494" s="29">
        <v>30</v>
      </c>
    </row>
    <row r="495" spans="1:3" x14ac:dyDescent="0.25">
      <c r="A495" s="23" t="s">
        <v>67</v>
      </c>
      <c r="B495" s="23" t="s">
        <v>128</v>
      </c>
      <c r="C495" s="29">
        <v>43</v>
      </c>
    </row>
    <row r="496" spans="1:3" x14ac:dyDescent="0.25">
      <c r="A496" s="23" t="s">
        <v>67</v>
      </c>
      <c r="B496" s="23" t="s">
        <v>129</v>
      </c>
      <c r="C496" s="29">
        <v>70</v>
      </c>
    </row>
    <row r="497" spans="1:3" x14ac:dyDescent="0.25">
      <c r="A497" s="23" t="s">
        <v>67</v>
      </c>
      <c r="B497" s="23" t="s">
        <v>130</v>
      </c>
      <c r="C497" s="29">
        <v>47</v>
      </c>
    </row>
    <row r="498" spans="1:3" x14ac:dyDescent="0.25">
      <c r="A498" s="23" t="s">
        <v>67</v>
      </c>
      <c r="B498" s="23" t="s">
        <v>139</v>
      </c>
      <c r="C498" s="29">
        <v>23</v>
      </c>
    </row>
    <row r="499" spans="1:3" x14ac:dyDescent="0.25">
      <c r="A499" s="23" t="s">
        <v>67</v>
      </c>
      <c r="B499" s="23" t="s">
        <v>131</v>
      </c>
      <c r="C499" s="29">
        <v>25</v>
      </c>
    </row>
    <row r="500" spans="1:3" x14ac:dyDescent="0.25">
      <c r="A500" s="23" t="s">
        <v>67</v>
      </c>
      <c r="B500" s="23" t="s">
        <v>132</v>
      </c>
      <c r="C500" s="29">
        <v>60</v>
      </c>
    </row>
    <row r="501" spans="1:3" x14ac:dyDescent="0.25">
      <c r="A501" s="23" t="s">
        <v>68</v>
      </c>
      <c r="B501" s="23" t="s">
        <v>215</v>
      </c>
      <c r="C501" s="29">
        <v>9</v>
      </c>
    </row>
    <row r="502" spans="1:3" x14ac:dyDescent="0.25">
      <c r="A502" s="23" t="s">
        <v>68</v>
      </c>
      <c r="B502" s="23" t="s">
        <v>122</v>
      </c>
      <c r="C502" s="29">
        <v>23</v>
      </c>
    </row>
    <row r="503" spans="1:3" x14ac:dyDescent="0.25">
      <c r="A503" s="23" t="s">
        <v>68</v>
      </c>
      <c r="B503" s="23" t="s">
        <v>123</v>
      </c>
      <c r="C503" s="29">
        <v>5</v>
      </c>
    </row>
    <row r="504" spans="1:3" x14ac:dyDescent="0.25">
      <c r="A504" s="23" t="s">
        <v>69</v>
      </c>
      <c r="B504" s="23" t="s">
        <v>122</v>
      </c>
      <c r="C504" s="29">
        <v>35</v>
      </c>
    </row>
    <row r="505" spans="1:3" x14ac:dyDescent="0.25">
      <c r="A505" s="23" t="s">
        <v>69</v>
      </c>
      <c r="B505" s="23" t="s">
        <v>123</v>
      </c>
      <c r="C505" s="29">
        <v>51</v>
      </c>
    </row>
    <row r="506" spans="1:3" x14ac:dyDescent="0.25">
      <c r="A506" s="23" t="s">
        <v>69</v>
      </c>
      <c r="B506" s="23" t="s">
        <v>153</v>
      </c>
      <c r="C506" s="29">
        <v>5</v>
      </c>
    </row>
    <row r="507" spans="1:3" x14ac:dyDescent="0.25">
      <c r="A507" s="23" t="s">
        <v>69</v>
      </c>
      <c r="B507" s="23" t="s">
        <v>184</v>
      </c>
      <c r="C507" s="29">
        <v>61</v>
      </c>
    </row>
    <row r="508" spans="1:3" x14ac:dyDescent="0.25">
      <c r="A508" s="23" t="s">
        <v>69</v>
      </c>
      <c r="B508" s="23" t="s">
        <v>187</v>
      </c>
      <c r="C508" s="29">
        <v>45</v>
      </c>
    </row>
    <row r="509" spans="1:3" x14ac:dyDescent="0.25">
      <c r="A509" s="23" t="s">
        <v>69</v>
      </c>
      <c r="B509" s="23" t="s">
        <v>192</v>
      </c>
      <c r="C509" s="29">
        <v>49</v>
      </c>
    </row>
    <row r="510" spans="1:3" x14ac:dyDescent="0.25">
      <c r="A510" s="23" t="s">
        <v>69</v>
      </c>
      <c r="B510" s="23" t="s">
        <v>127</v>
      </c>
      <c r="C510" s="29">
        <v>69</v>
      </c>
    </row>
    <row r="511" spans="1:3" x14ac:dyDescent="0.25">
      <c r="A511" s="23" t="s">
        <v>69</v>
      </c>
      <c r="B511" s="23" t="s">
        <v>128</v>
      </c>
      <c r="C511" s="29">
        <v>44</v>
      </c>
    </row>
    <row r="512" spans="1:3" x14ac:dyDescent="0.25">
      <c r="A512" s="23" t="s">
        <v>69</v>
      </c>
      <c r="B512" s="23" t="s">
        <v>131</v>
      </c>
      <c r="C512" s="29">
        <v>48</v>
      </c>
    </row>
    <row r="513" spans="1:3" x14ac:dyDescent="0.25">
      <c r="A513" s="23" t="s">
        <v>69</v>
      </c>
      <c r="B513" s="23" t="s">
        <v>132</v>
      </c>
      <c r="C513" s="29">
        <v>43</v>
      </c>
    </row>
    <row r="514" spans="1:3" x14ac:dyDescent="0.25">
      <c r="A514" s="23" t="s">
        <v>69</v>
      </c>
      <c r="B514" s="23" t="s">
        <v>135</v>
      </c>
      <c r="C514" s="29">
        <v>51</v>
      </c>
    </row>
    <row r="515" spans="1:3" x14ac:dyDescent="0.25">
      <c r="A515" s="23" t="s">
        <v>69</v>
      </c>
      <c r="B515" s="23" t="s">
        <v>137</v>
      </c>
      <c r="C515" s="29">
        <v>44</v>
      </c>
    </row>
    <row r="516" spans="1:3" x14ac:dyDescent="0.25">
      <c r="A516" s="23" t="s">
        <v>69</v>
      </c>
      <c r="B516" s="23" t="s">
        <v>151</v>
      </c>
      <c r="C516" s="29">
        <v>15</v>
      </c>
    </row>
    <row r="517" spans="1:3" x14ac:dyDescent="0.25">
      <c r="A517" s="23" t="s">
        <v>69</v>
      </c>
      <c r="B517" s="23" t="s">
        <v>165</v>
      </c>
      <c r="C517" s="29">
        <v>54</v>
      </c>
    </row>
    <row r="518" spans="1:3" x14ac:dyDescent="0.25">
      <c r="A518" s="23" t="s">
        <v>69</v>
      </c>
      <c r="B518" s="23" t="s">
        <v>174</v>
      </c>
      <c r="C518" s="29">
        <v>5</v>
      </c>
    </row>
    <row r="519" spans="1:3" x14ac:dyDescent="0.25">
      <c r="A519" s="23" t="s">
        <v>71</v>
      </c>
      <c r="B519" s="23" t="s">
        <v>190</v>
      </c>
      <c r="C519" s="29">
        <v>75</v>
      </c>
    </row>
    <row r="520" spans="1:3" x14ac:dyDescent="0.25">
      <c r="A520" s="23" t="s">
        <v>71</v>
      </c>
      <c r="B520" s="23" t="s">
        <v>194</v>
      </c>
      <c r="C520" s="29">
        <v>22</v>
      </c>
    </row>
    <row r="521" spans="1:3" x14ac:dyDescent="0.25">
      <c r="A521" s="23" t="s">
        <v>71</v>
      </c>
      <c r="B521" s="23" t="s">
        <v>127</v>
      </c>
      <c r="C521" s="29">
        <v>14</v>
      </c>
    </row>
    <row r="522" spans="1:3" x14ac:dyDescent="0.25">
      <c r="A522" s="23" t="s">
        <v>71</v>
      </c>
      <c r="B522" s="23" t="s">
        <v>129</v>
      </c>
      <c r="C522" s="29">
        <v>16</v>
      </c>
    </row>
    <row r="523" spans="1:3" x14ac:dyDescent="0.25">
      <c r="A523" s="23" t="s">
        <v>71</v>
      </c>
      <c r="B523" s="23" t="s">
        <v>135</v>
      </c>
      <c r="C523" s="29">
        <v>9</v>
      </c>
    </row>
    <row r="524" spans="1:3" x14ac:dyDescent="0.25">
      <c r="A524" s="23" t="s">
        <v>71</v>
      </c>
      <c r="B524" s="23" t="s">
        <v>137</v>
      </c>
      <c r="C524" s="29">
        <v>26</v>
      </c>
    </row>
    <row r="525" spans="1:3" x14ac:dyDescent="0.25">
      <c r="A525" s="23" t="s">
        <v>71</v>
      </c>
      <c r="B525" s="23" t="s">
        <v>138</v>
      </c>
      <c r="C525" s="29">
        <v>19</v>
      </c>
    </row>
    <row r="526" spans="1:3" x14ac:dyDescent="0.25">
      <c r="A526" s="23" t="s">
        <v>71</v>
      </c>
      <c r="B526" s="23" t="s">
        <v>151</v>
      </c>
      <c r="C526" s="29">
        <v>19</v>
      </c>
    </row>
    <row r="527" spans="1:3" x14ac:dyDescent="0.25">
      <c r="A527" s="23" t="s">
        <v>71</v>
      </c>
      <c r="B527" s="23" t="s">
        <v>152</v>
      </c>
      <c r="C527" s="29">
        <v>44</v>
      </c>
    </row>
    <row r="528" spans="1:3" x14ac:dyDescent="0.25">
      <c r="A528" s="23" t="s">
        <v>71</v>
      </c>
      <c r="B528" s="23" t="s">
        <v>166</v>
      </c>
      <c r="C528" s="29">
        <v>15</v>
      </c>
    </row>
    <row r="529" spans="1:3" x14ac:dyDescent="0.25">
      <c r="A529" s="23" t="s">
        <v>70</v>
      </c>
      <c r="B529" s="23" t="s">
        <v>229</v>
      </c>
      <c r="C529" s="29">
        <v>61</v>
      </c>
    </row>
    <row r="530" spans="1:3" x14ac:dyDescent="0.25">
      <c r="A530" s="23" t="s">
        <v>71</v>
      </c>
      <c r="B530" s="23" t="s">
        <v>184</v>
      </c>
      <c r="C530" s="29">
        <v>31</v>
      </c>
    </row>
    <row r="531" spans="1:3" x14ac:dyDescent="0.25">
      <c r="A531" s="23" t="s">
        <v>71</v>
      </c>
      <c r="B531" s="23" t="s">
        <v>187</v>
      </c>
      <c r="C531" s="29">
        <v>18</v>
      </c>
    </row>
    <row r="532" spans="1:3" x14ac:dyDescent="0.25">
      <c r="A532" s="23" t="s">
        <v>71</v>
      </c>
      <c r="B532" s="23" t="s">
        <v>190</v>
      </c>
      <c r="C532" s="29">
        <v>30</v>
      </c>
    </row>
    <row r="533" spans="1:3" x14ac:dyDescent="0.25">
      <c r="A533" s="23" t="s">
        <v>71</v>
      </c>
      <c r="B533" s="23" t="s">
        <v>124</v>
      </c>
      <c r="C533" s="29">
        <v>28</v>
      </c>
    </row>
    <row r="534" spans="1:3" x14ac:dyDescent="0.25">
      <c r="A534" s="23" t="s">
        <v>71</v>
      </c>
      <c r="B534" s="23" t="s">
        <v>192</v>
      </c>
      <c r="C534" s="29">
        <v>56</v>
      </c>
    </row>
    <row r="535" spans="1:3" x14ac:dyDescent="0.25">
      <c r="A535" s="23" t="s">
        <v>71</v>
      </c>
      <c r="B535" s="23" t="s">
        <v>193</v>
      </c>
      <c r="C535" s="29">
        <v>5</v>
      </c>
    </row>
    <row r="536" spans="1:3" x14ac:dyDescent="0.25">
      <c r="A536" s="23" t="s">
        <v>71</v>
      </c>
      <c r="B536" s="23" t="s">
        <v>125</v>
      </c>
      <c r="C536" s="29">
        <v>41</v>
      </c>
    </row>
    <row r="537" spans="1:3" x14ac:dyDescent="0.25">
      <c r="A537" s="23" t="s">
        <v>71</v>
      </c>
      <c r="B537" s="23" t="s">
        <v>194</v>
      </c>
      <c r="C537" s="29">
        <v>47</v>
      </c>
    </row>
    <row r="538" spans="1:3" x14ac:dyDescent="0.25">
      <c r="A538" s="23" t="s">
        <v>71</v>
      </c>
      <c r="B538" s="23" t="s">
        <v>127</v>
      </c>
      <c r="C538" s="29">
        <v>60</v>
      </c>
    </row>
    <row r="539" spans="1:3" x14ac:dyDescent="0.25">
      <c r="A539" s="23" t="s">
        <v>71</v>
      </c>
      <c r="B539" s="23" t="s">
        <v>129</v>
      </c>
      <c r="C539" s="29">
        <v>76</v>
      </c>
    </row>
    <row r="540" spans="1:3" x14ac:dyDescent="0.25">
      <c r="A540" s="23" t="s">
        <v>71</v>
      </c>
      <c r="B540" s="23" t="s">
        <v>131</v>
      </c>
      <c r="C540" s="29">
        <v>101</v>
      </c>
    </row>
    <row r="541" spans="1:3" x14ac:dyDescent="0.25">
      <c r="A541" s="23" t="s">
        <v>71</v>
      </c>
      <c r="B541" s="23" t="s">
        <v>132</v>
      </c>
      <c r="C541" s="29">
        <v>9</v>
      </c>
    </row>
    <row r="542" spans="1:3" x14ac:dyDescent="0.25">
      <c r="A542" s="23" t="s">
        <v>71</v>
      </c>
      <c r="B542" s="23" t="s">
        <v>133</v>
      </c>
      <c r="C542" s="29">
        <v>104</v>
      </c>
    </row>
    <row r="543" spans="1:3" x14ac:dyDescent="0.25">
      <c r="A543" s="23" t="s">
        <v>71</v>
      </c>
      <c r="B543" s="23" t="s">
        <v>135</v>
      </c>
      <c r="C543" s="29">
        <v>79</v>
      </c>
    </row>
    <row r="544" spans="1:3" x14ac:dyDescent="0.25">
      <c r="A544" s="23" t="s">
        <v>71</v>
      </c>
      <c r="B544" s="23" t="s">
        <v>136</v>
      </c>
      <c r="C544" s="29">
        <v>14</v>
      </c>
    </row>
    <row r="545" spans="1:3" x14ac:dyDescent="0.25">
      <c r="A545" s="23" t="s">
        <v>71</v>
      </c>
      <c r="B545" s="23" t="s">
        <v>137</v>
      </c>
      <c r="C545" s="29">
        <v>59</v>
      </c>
    </row>
    <row r="546" spans="1:3" x14ac:dyDescent="0.25">
      <c r="A546" s="23" t="s">
        <v>71</v>
      </c>
      <c r="B546" s="23" t="s">
        <v>138</v>
      </c>
      <c r="C546" s="29">
        <v>10</v>
      </c>
    </row>
    <row r="547" spans="1:3" x14ac:dyDescent="0.25">
      <c r="A547" s="23" t="s">
        <v>71</v>
      </c>
      <c r="B547" s="23" t="s">
        <v>151</v>
      </c>
      <c r="C547" s="29">
        <v>101</v>
      </c>
    </row>
    <row r="548" spans="1:3" x14ac:dyDescent="0.25">
      <c r="A548" s="23" t="s">
        <v>71</v>
      </c>
      <c r="B548" s="23" t="s">
        <v>152</v>
      </c>
      <c r="C548" s="29">
        <v>45</v>
      </c>
    </row>
    <row r="549" spans="1:3" x14ac:dyDescent="0.25">
      <c r="A549" s="23" t="s">
        <v>71</v>
      </c>
      <c r="B549" s="23" t="s">
        <v>166</v>
      </c>
      <c r="C549" s="29">
        <v>82</v>
      </c>
    </row>
    <row r="550" spans="1:3" x14ac:dyDescent="0.25">
      <c r="A550" s="23" t="s">
        <v>72</v>
      </c>
      <c r="B550" s="23" t="s">
        <v>144</v>
      </c>
      <c r="C550" s="29">
        <v>32</v>
      </c>
    </row>
    <row r="551" spans="1:3" x14ac:dyDescent="0.25">
      <c r="A551" s="23" t="s">
        <v>72</v>
      </c>
      <c r="B551" s="23" t="s">
        <v>147</v>
      </c>
      <c r="C551" s="29">
        <v>19</v>
      </c>
    </row>
    <row r="552" spans="1:3" x14ac:dyDescent="0.25">
      <c r="A552" s="23" t="s">
        <v>72</v>
      </c>
      <c r="B552" s="23" t="s">
        <v>155</v>
      </c>
      <c r="C552" s="29">
        <v>21</v>
      </c>
    </row>
    <row r="553" spans="1:3" x14ac:dyDescent="0.25">
      <c r="A553" s="23" t="s">
        <v>72</v>
      </c>
      <c r="B553" s="23" t="s">
        <v>129</v>
      </c>
      <c r="C553" s="29">
        <v>5</v>
      </c>
    </row>
    <row r="554" spans="1:3" x14ac:dyDescent="0.25">
      <c r="A554" s="23" t="s">
        <v>72</v>
      </c>
      <c r="B554" s="23" t="s">
        <v>130</v>
      </c>
      <c r="C554" s="29">
        <v>14</v>
      </c>
    </row>
    <row r="555" spans="1:3" x14ac:dyDescent="0.25">
      <c r="A555" s="23" t="s">
        <v>72</v>
      </c>
      <c r="B555" s="23" t="s">
        <v>131</v>
      </c>
      <c r="C555" s="29">
        <v>5</v>
      </c>
    </row>
    <row r="556" spans="1:3" x14ac:dyDescent="0.25">
      <c r="A556" s="23" t="s">
        <v>72</v>
      </c>
      <c r="B556" s="23" t="s">
        <v>132</v>
      </c>
      <c r="C556" s="29">
        <v>13</v>
      </c>
    </row>
    <row r="557" spans="1:3" x14ac:dyDescent="0.25">
      <c r="A557" s="23" t="s">
        <v>72</v>
      </c>
      <c r="B557" s="23" t="s">
        <v>175</v>
      </c>
      <c r="C557" s="29">
        <v>19</v>
      </c>
    </row>
    <row r="558" spans="1:3" x14ac:dyDescent="0.25">
      <c r="A558" s="23" t="s">
        <v>72</v>
      </c>
      <c r="B558" s="23" t="s">
        <v>135</v>
      </c>
      <c r="C558" s="29">
        <v>9</v>
      </c>
    </row>
    <row r="559" spans="1:3" x14ac:dyDescent="0.25">
      <c r="A559" s="23" t="s">
        <v>73</v>
      </c>
      <c r="B559" s="23" t="s">
        <v>122</v>
      </c>
      <c r="C559" s="29">
        <v>31</v>
      </c>
    </row>
    <row r="560" spans="1:3" x14ac:dyDescent="0.25">
      <c r="A560" s="23" t="s">
        <v>73</v>
      </c>
      <c r="B560" s="23" t="s">
        <v>124</v>
      </c>
      <c r="C560" s="29">
        <v>7</v>
      </c>
    </row>
    <row r="561" spans="1:3" x14ac:dyDescent="0.25">
      <c r="A561" s="23" t="s">
        <v>73</v>
      </c>
      <c r="B561" s="23" t="s">
        <v>125</v>
      </c>
      <c r="C561" s="29">
        <v>59</v>
      </c>
    </row>
    <row r="562" spans="1:3" x14ac:dyDescent="0.25">
      <c r="A562" s="23" t="s">
        <v>73</v>
      </c>
      <c r="B562" s="23" t="s">
        <v>126</v>
      </c>
      <c r="C562" s="29">
        <v>46</v>
      </c>
    </row>
    <row r="563" spans="1:3" x14ac:dyDescent="0.25">
      <c r="A563" s="23" t="s">
        <v>73</v>
      </c>
      <c r="B563" s="23" t="s">
        <v>230</v>
      </c>
      <c r="C563" s="29">
        <v>5</v>
      </c>
    </row>
    <row r="564" spans="1:3" x14ac:dyDescent="0.25">
      <c r="A564" s="23" t="s">
        <v>73</v>
      </c>
      <c r="B564" s="23" t="s">
        <v>127</v>
      </c>
      <c r="C564" s="29">
        <v>63</v>
      </c>
    </row>
    <row r="565" spans="1:3" x14ac:dyDescent="0.25">
      <c r="A565" s="23" t="s">
        <v>73</v>
      </c>
      <c r="B565" s="23" t="s">
        <v>128</v>
      </c>
      <c r="C565" s="29">
        <v>66</v>
      </c>
    </row>
    <row r="566" spans="1:3" x14ac:dyDescent="0.25">
      <c r="A566" s="23" t="s">
        <v>73</v>
      </c>
      <c r="B566" s="23" t="s">
        <v>129</v>
      </c>
      <c r="C566" s="29">
        <v>72</v>
      </c>
    </row>
    <row r="567" spans="1:3" x14ac:dyDescent="0.25">
      <c r="A567" s="23" t="s">
        <v>73</v>
      </c>
      <c r="B567" s="23" t="s">
        <v>130</v>
      </c>
      <c r="C567" s="29">
        <v>63</v>
      </c>
    </row>
    <row r="568" spans="1:3" x14ac:dyDescent="0.25">
      <c r="A568" s="23" t="s">
        <v>73</v>
      </c>
      <c r="B568" s="23" t="s">
        <v>131</v>
      </c>
      <c r="C568" s="29">
        <v>62</v>
      </c>
    </row>
    <row r="569" spans="1:3" x14ac:dyDescent="0.25">
      <c r="A569" s="23" t="s">
        <v>73</v>
      </c>
      <c r="B569" s="23" t="s">
        <v>132</v>
      </c>
      <c r="C569" s="29">
        <v>60</v>
      </c>
    </row>
    <row r="570" spans="1:3" x14ac:dyDescent="0.25">
      <c r="A570" s="23" t="s">
        <v>73</v>
      </c>
      <c r="B570" s="23" t="s">
        <v>133</v>
      </c>
      <c r="C570" s="29">
        <v>43</v>
      </c>
    </row>
    <row r="571" spans="1:3" x14ac:dyDescent="0.25">
      <c r="A571" s="23" t="s">
        <v>73</v>
      </c>
      <c r="B571" s="23" t="s">
        <v>134</v>
      </c>
      <c r="C571" s="29">
        <v>38</v>
      </c>
    </row>
    <row r="572" spans="1:3" x14ac:dyDescent="0.25">
      <c r="A572" s="23" t="s">
        <v>73</v>
      </c>
      <c r="B572" s="23" t="s">
        <v>135</v>
      </c>
      <c r="C572" s="29">
        <v>35</v>
      </c>
    </row>
    <row r="573" spans="1:3" x14ac:dyDescent="0.25">
      <c r="A573" s="23" t="s">
        <v>73</v>
      </c>
      <c r="B573" s="23" t="s">
        <v>136</v>
      </c>
      <c r="C573" s="29">
        <v>51</v>
      </c>
    </row>
    <row r="574" spans="1:3" x14ac:dyDescent="0.25">
      <c r="A574" s="23" t="s">
        <v>74</v>
      </c>
      <c r="B574" s="23" t="s">
        <v>122</v>
      </c>
      <c r="C574" s="29">
        <v>20</v>
      </c>
    </row>
    <row r="575" spans="1:3" x14ac:dyDescent="0.25">
      <c r="A575" s="23" t="s">
        <v>74</v>
      </c>
      <c r="B575" s="23" t="s">
        <v>124</v>
      </c>
      <c r="C575" s="29">
        <v>39</v>
      </c>
    </row>
    <row r="576" spans="1:3" x14ac:dyDescent="0.25">
      <c r="A576" s="23" t="s">
        <v>74</v>
      </c>
      <c r="B576" s="23" t="s">
        <v>127</v>
      </c>
      <c r="C576" s="29">
        <v>22</v>
      </c>
    </row>
    <row r="577" spans="1:3" x14ac:dyDescent="0.25">
      <c r="A577" s="23" t="s">
        <v>74</v>
      </c>
      <c r="B577" s="23" t="s">
        <v>131</v>
      </c>
      <c r="C577" s="29">
        <v>47</v>
      </c>
    </row>
    <row r="578" spans="1:3" x14ac:dyDescent="0.25">
      <c r="A578" s="23" t="s">
        <v>75</v>
      </c>
      <c r="B578" s="23" t="s">
        <v>122</v>
      </c>
      <c r="C578" s="29">
        <v>25</v>
      </c>
    </row>
    <row r="579" spans="1:3" x14ac:dyDescent="0.25">
      <c r="A579" s="23" t="s">
        <v>75</v>
      </c>
      <c r="B579" s="23" t="s">
        <v>231</v>
      </c>
      <c r="C579" s="29">
        <v>32</v>
      </c>
    </row>
    <row r="580" spans="1:3" x14ac:dyDescent="0.25">
      <c r="A580" s="23" t="s">
        <v>75</v>
      </c>
      <c r="B580" s="23" t="s">
        <v>127</v>
      </c>
      <c r="C580" s="29">
        <v>8</v>
      </c>
    </row>
    <row r="581" spans="1:3" x14ac:dyDescent="0.25">
      <c r="A581" s="23" t="s">
        <v>75</v>
      </c>
      <c r="B581" s="23" t="s">
        <v>128</v>
      </c>
      <c r="C581" s="29">
        <v>29</v>
      </c>
    </row>
    <row r="582" spans="1:3" x14ac:dyDescent="0.25">
      <c r="A582" s="23" t="s">
        <v>75</v>
      </c>
      <c r="B582" s="23" t="s">
        <v>129</v>
      </c>
      <c r="C582" s="29">
        <v>29</v>
      </c>
    </row>
    <row r="583" spans="1:3" x14ac:dyDescent="0.25">
      <c r="A583" s="23" t="s">
        <v>75</v>
      </c>
      <c r="B583" s="23" t="s">
        <v>130</v>
      </c>
      <c r="C583" s="29">
        <v>21</v>
      </c>
    </row>
    <row r="584" spans="1:3" x14ac:dyDescent="0.25">
      <c r="A584" s="23" t="s">
        <v>75</v>
      </c>
      <c r="B584" s="23" t="s">
        <v>133</v>
      </c>
      <c r="C584" s="29">
        <v>15</v>
      </c>
    </row>
    <row r="585" spans="1:3" x14ac:dyDescent="0.25">
      <c r="A585" s="23" t="s">
        <v>75</v>
      </c>
      <c r="B585" s="23" t="s">
        <v>134</v>
      </c>
      <c r="C585" s="29">
        <v>13</v>
      </c>
    </row>
    <row r="586" spans="1:3" x14ac:dyDescent="0.25">
      <c r="A586" s="23" t="s">
        <v>78</v>
      </c>
      <c r="B586" s="23" t="s">
        <v>228</v>
      </c>
      <c r="C586" s="29">
        <v>36</v>
      </c>
    </row>
    <row r="587" spans="1:3" x14ac:dyDescent="0.25">
      <c r="A587" s="23" t="s">
        <v>78</v>
      </c>
      <c r="B587" s="23" t="s">
        <v>228</v>
      </c>
      <c r="C587" s="29">
        <v>36</v>
      </c>
    </row>
    <row r="588" spans="1:3" x14ac:dyDescent="0.25">
      <c r="A588" s="23" t="s">
        <v>76</v>
      </c>
      <c r="B588" s="23" t="s">
        <v>228</v>
      </c>
      <c r="C588" s="29">
        <v>25</v>
      </c>
    </row>
    <row r="589" spans="1:3" x14ac:dyDescent="0.25">
      <c r="A589" s="23" t="s">
        <v>77</v>
      </c>
      <c r="B589" s="23" t="s">
        <v>122</v>
      </c>
      <c r="C589" s="29">
        <v>106</v>
      </c>
    </row>
    <row r="590" spans="1:3" x14ac:dyDescent="0.25">
      <c r="A590" s="23" t="s">
        <v>77</v>
      </c>
      <c r="B590" s="23" t="s">
        <v>123</v>
      </c>
      <c r="C590" s="29">
        <v>28</v>
      </c>
    </row>
    <row r="591" spans="1:3" x14ac:dyDescent="0.25">
      <c r="A591" s="23" t="s">
        <v>77</v>
      </c>
      <c r="B591" s="23" t="s">
        <v>153</v>
      </c>
      <c r="C591" s="29">
        <v>136</v>
      </c>
    </row>
    <row r="592" spans="1:3" x14ac:dyDescent="0.25">
      <c r="A592" s="23" t="s">
        <v>77</v>
      </c>
      <c r="B592" s="23" t="s">
        <v>154</v>
      </c>
      <c r="C592" s="29">
        <v>107</v>
      </c>
    </row>
    <row r="593" spans="1:3" x14ac:dyDescent="0.25">
      <c r="A593" s="23" t="s">
        <v>77</v>
      </c>
      <c r="B593" s="23" t="s">
        <v>129</v>
      </c>
      <c r="C593" s="29">
        <v>42</v>
      </c>
    </row>
    <row r="594" spans="1:3" x14ac:dyDescent="0.25">
      <c r="A594" s="23" t="s">
        <v>79</v>
      </c>
      <c r="B594" s="23" t="s">
        <v>215</v>
      </c>
      <c r="C594" s="29">
        <v>15</v>
      </c>
    </row>
    <row r="595" spans="1:3" x14ac:dyDescent="0.25">
      <c r="A595" s="23" t="s">
        <v>79</v>
      </c>
      <c r="B595" s="23" t="s">
        <v>122</v>
      </c>
      <c r="C595" s="29">
        <v>15</v>
      </c>
    </row>
    <row r="596" spans="1:3" x14ac:dyDescent="0.25">
      <c r="A596" s="23" t="s">
        <v>80</v>
      </c>
      <c r="B596" s="23" t="s">
        <v>173</v>
      </c>
      <c r="C596" s="29">
        <v>28</v>
      </c>
    </row>
    <row r="597" spans="1:3" x14ac:dyDescent="0.25">
      <c r="A597" s="23" t="s">
        <v>81</v>
      </c>
      <c r="B597" s="23" t="s">
        <v>122</v>
      </c>
      <c r="C597" s="29">
        <v>60</v>
      </c>
    </row>
    <row r="598" spans="1:3" x14ac:dyDescent="0.25">
      <c r="A598" s="23" t="s">
        <v>81</v>
      </c>
      <c r="B598" s="23" t="s">
        <v>124</v>
      </c>
      <c r="C598" s="29">
        <v>25</v>
      </c>
    </row>
    <row r="599" spans="1:3" x14ac:dyDescent="0.25">
      <c r="A599" s="23" t="s">
        <v>81</v>
      </c>
      <c r="B599" s="23" t="s">
        <v>125</v>
      </c>
      <c r="C599" s="29">
        <v>14</v>
      </c>
    </row>
    <row r="600" spans="1:3" x14ac:dyDescent="0.25">
      <c r="A600" s="23" t="s">
        <v>81</v>
      </c>
      <c r="B600" s="23" t="s">
        <v>222</v>
      </c>
      <c r="C600" s="29">
        <v>5</v>
      </c>
    </row>
    <row r="601" spans="1:3" x14ac:dyDescent="0.25">
      <c r="A601" s="23" t="s">
        <v>81</v>
      </c>
      <c r="B601" s="23" t="s">
        <v>127</v>
      </c>
      <c r="C601" s="29">
        <v>57</v>
      </c>
    </row>
    <row r="602" spans="1:3" x14ac:dyDescent="0.25">
      <c r="A602" s="23" t="s">
        <v>81</v>
      </c>
      <c r="B602" s="23" t="s">
        <v>129</v>
      </c>
      <c r="C602" s="29">
        <v>46</v>
      </c>
    </row>
    <row r="603" spans="1:3" x14ac:dyDescent="0.25">
      <c r="A603" s="23" t="s">
        <v>81</v>
      </c>
      <c r="B603" s="23" t="s">
        <v>131</v>
      </c>
      <c r="C603" s="29">
        <v>62</v>
      </c>
    </row>
    <row r="604" spans="1:3" x14ac:dyDescent="0.25">
      <c r="A604" s="23" t="s">
        <v>81</v>
      </c>
      <c r="B604" s="23" t="s">
        <v>133</v>
      </c>
      <c r="C604" s="29">
        <v>62</v>
      </c>
    </row>
    <row r="605" spans="1:3" x14ac:dyDescent="0.25">
      <c r="A605" s="23" t="s">
        <v>81</v>
      </c>
      <c r="B605" s="23" t="s">
        <v>135</v>
      </c>
      <c r="C605" s="29">
        <v>67</v>
      </c>
    </row>
    <row r="606" spans="1:3" x14ac:dyDescent="0.25">
      <c r="A606" s="23" t="s">
        <v>82</v>
      </c>
      <c r="B606" s="23" t="s">
        <v>127</v>
      </c>
      <c r="C606" s="29">
        <v>55</v>
      </c>
    </row>
    <row r="607" spans="1:3" x14ac:dyDescent="0.25">
      <c r="A607" s="23" t="s">
        <v>82</v>
      </c>
      <c r="B607" s="23" t="s">
        <v>129</v>
      </c>
      <c r="C607" s="29">
        <v>69</v>
      </c>
    </row>
    <row r="608" spans="1:3" x14ac:dyDescent="0.25">
      <c r="A608" s="23" t="s">
        <v>82</v>
      </c>
      <c r="B608" s="23" t="s">
        <v>131</v>
      </c>
      <c r="C608" s="29">
        <v>76</v>
      </c>
    </row>
    <row r="609" spans="1:3" x14ac:dyDescent="0.25">
      <c r="A609" s="23" t="s">
        <v>83</v>
      </c>
      <c r="B609" s="23" t="s">
        <v>124</v>
      </c>
      <c r="C609" s="29">
        <v>37</v>
      </c>
    </row>
    <row r="610" spans="1:3" x14ac:dyDescent="0.25">
      <c r="A610" s="23" t="s">
        <v>83</v>
      </c>
      <c r="B610" s="23" t="s">
        <v>125</v>
      </c>
      <c r="C610" s="29">
        <v>42</v>
      </c>
    </row>
    <row r="611" spans="1:3" x14ac:dyDescent="0.25">
      <c r="A611" s="23" t="s">
        <v>83</v>
      </c>
      <c r="B611" s="23" t="s">
        <v>232</v>
      </c>
      <c r="C611" s="29">
        <v>33</v>
      </c>
    </row>
    <row r="612" spans="1:3" x14ac:dyDescent="0.25">
      <c r="A612" s="23" t="s">
        <v>83</v>
      </c>
      <c r="B612" s="23" t="s">
        <v>129</v>
      </c>
      <c r="C612" s="29">
        <v>45</v>
      </c>
    </row>
    <row r="613" spans="1:3" x14ac:dyDescent="0.25">
      <c r="A613" s="23" t="s">
        <v>179</v>
      </c>
      <c r="B613" s="23" t="s">
        <v>122</v>
      </c>
      <c r="C613" s="29">
        <v>20</v>
      </c>
    </row>
    <row r="614" spans="1:3" x14ac:dyDescent="0.25">
      <c r="A614" s="23" t="s">
        <v>179</v>
      </c>
      <c r="B614" s="23" t="s">
        <v>124</v>
      </c>
      <c r="C614" s="29">
        <v>43</v>
      </c>
    </row>
    <row r="615" spans="1:3" x14ac:dyDescent="0.25">
      <c r="A615" s="23" t="s">
        <v>179</v>
      </c>
      <c r="B615" s="23" t="s">
        <v>125</v>
      </c>
      <c r="C615" s="29">
        <v>35</v>
      </c>
    </row>
    <row r="616" spans="1:3" x14ac:dyDescent="0.25">
      <c r="A616" s="23" t="s">
        <v>179</v>
      </c>
      <c r="B616" s="23" t="s">
        <v>129</v>
      </c>
      <c r="C616" s="29">
        <v>98</v>
      </c>
    </row>
    <row r="617" spans="1:3" x14ac:dyDescent="0.25">
      <c r="A617" s="23"/>
      <c r="C617" s="29"/>
    </row>
    <row r="618" spans="1:3" x14ac:dyDescent="0.25">
      <c r="A618" s="23"/>
      <c r="C618" s="29"/>
    </row>
    <row r="619" spans="1:3" x14ac:dyDescent="0.25">
      <c r="A619" s="23"/>
      <c r="C619" s="29"/>
    </row>
    <row r="620" spans="1:3" x14ac:dyDescent="0.25">
      <c r="A620" s="23"/>
      <c r="C620" s="29"/>
    </row>
    <row r="621" spans="1:3" x14ac:dyDescent="0.25">
      <c r="A621" s="23"/>
      <c r="C621" s="29"/>
    </row>
    <row r="622" spans="1:3" x14ac:dyDescent="0.25">
      <c r="A622" s="23"/>
      <c r="C622" s="29"/>
    </row>
    <row r="623" spans="1:3" x14ac:dyDescent="0.25">
      <c r="A623" s="23"/>
      <c r="C623" s="29"/>
    </row>
    <row r="624" spans="1:3" x14ac:dyDescent="0.25">
      <c r="A624" s="23"/>
      <c r="C624" s="29"/>
    </row>
    <row r="625" spans="1:3" x14ac:dyDescent="0.25">
      <c r="A625" s="23"/>
      <c r="C625" s="29"/>
    </row>
    <row r="626" spans="1:3" x14ac:dyDescent="0.25">
      <c r="A626" s="23"/>
      <c r="C626" s="29"/>
    </row>
    <row r="627" spans="1:3" x14ac:dyDescent="0.25">
      <c r="A627" s="23"/>
      <c r="C627" s="29"/>
    </row>
    <row r="628" spans="1:3" x14ac:dyDescent="0.25">
      <c r="A628" s="23"/>
      <c r="C628" s="29"/>
    </row>
    <row r="629" spans="1:3" x14ac:dyDescent="0.25">
      <c r="A629" s="23"/>
      <c r="C629" s="29"/>
    </row>
    <row r="630" spans="1:3" x14ac:dyDescent="0.25">
      <c r="A630" s="23"/>
      <c r="C630" s="29"/>
    </row>
    <row r="631" spans="1:3" x14ac:dyDescent="0.25">
      <c r="A631" s="23"/>
      <c r="B631" s="30"/>
      <c r="C631" s="29"/>
    </row>
    <row r="632" spans="1:3" x14ac:dyDescent="0.25">
      <c r="A632" s="23"/>
      <c r="B632" s="30"/>
      <c r="C632" s="29"/>
    </row>
    <row r="633" spans="1:3" x14ac:dyDescent="0.25">
      <c r="A633" s="23"/>
      <c r="B633" s="30"/>
      <c r="C633" s="29"/>
    </row>
    <row r="634" spans="1:3" x14ac:dyDescent="0.25">
      <c r="A634" s="23"/>
      <c r="B634" s="30"/>
      <c r="C634" s="29"/>
    </row>
    <row r="635" spans="1:3" x14ac:dyDescent="0.25">
      <c r="A635" s="23"/>
      <c r="B635" s="30"/>
      <c r="C635" s="29"/>
    </row>
    <row r="636" spans="1:3" x14ac:dyDescent="0.25">
      <c r="A636" s="23"/>
      <c r="B636" s="30"/>
      <c r="C636" s="29"/>
    </row>
    <row r="637" spans="1:3" x14ac:dyDescent="0.25">
      <c r="A637" s="23"/>
      <c r="B637" s="30"/>
      <c r="C637" s="29"/>
    </row>
    <row r="638" spans="1:3" x14ac:dyDescent="0.25">
      <c r="A638" s="24"/>
      <c r="C638" s="29"/>
    </row>
    <row r="639" spans="1:3" x14ac:dyDescent="0.25">
      <c r="A639" s="24"/>
      <c r="C639" s="29"/>
    </row>
    <row r="640" spans="1:3" x14ac:dyDescent="0.25">
      <c r="A640" s="24"/>
      <c r="C640" s="29"/>
    </row>
    <row r="641" spans="1:3" x14ac:dyDescent="0.25">
      <c r="A641" s="24"/>
      <c r="C641" s="29"/>
    </row>
    <row r="642" spans="1:3" x14ac:dyDescent="0.25">
      <c r="A642" s="24"/>
      <c r="C642" s="29"/>
    </row>
    <row r="643" spans="1:3" x14ac:dyDescent="0.25">
      <c r="A643" s="24"/>
      <c r="C643" s="29"/>
    </row>
    <row r="644" spans="1:3" x14ac:dyDescent="0.25">
      <c r="A644" s="24"/>
      <c r="C644" s="29"/>
    </row>
    <row r="645" spans="1:3" x14ac:dyDescent="0.25">
      <c r="A645" s="24"/>
      <c r="C645" s="29"/>
    </row>
    <row r="646" spans="1:3" x14ac:dyDescent="0.25">
      <c r="A646" s="24"/>
      <c r="C646" s="29"/>
    </row>
    <row r="647" spans="1:3" x14ac:dyDescent="0.25">
      <c r="A647" s="24"/>
      <c r="C647" s="29"/>
    </row>
    <row r="648" spans="1:3" x14ac:dyDescent="0.25">
      <c r="A648" s="24"/>
      <c r="C648" s="29"/>
    </row>
    <row r="649" spans="1:3" x14ac:dyDescent="0.25">
      <c r="A649" s="24"/>
      <c r="C649" s="29"/>
    </row>
    <row r="650" spans="1:3" x14ac:dyDescent="0.25">
      <c r="A650" s="24"/>
      <c r="C650" s="29"/>
    </row>
    <row r="651" spans="1:3" x14ac:dyDescent="0.25">
      <c r="A651" s="24"/>
      <c r="C651" s="29"/>
    </row>
    <row r="652" spans="1:3" x14ac:dyDescent="0.25">
      <c r="A652" s="24"/>
      <c r="C652" s="29"/>
    </row>
    <row r="653" spans="1:3" x14ac:dyDescent="0.25">
      <c r="A653" s="24"/>
      <c r="C653" s="29"/>
    </row>
    <row r="654" spans="1:3" x14ac:dyDescent="0.25">
      <c r="A654" s="24"/>
      <c r="C654" s="29"/>
    </row>
    <row r="655" spans="1:3" x14ac:dyDescent="0.25">
      <c r="A655" s="24"/>
      <c r="C655" s="29"/>
    </row>
    <row r="656" spans="1:3" x14ac:dyDescent="0.25">
      <c r="C656" s="29"/>
    </row>
    <row r="657" spans="3:3" x14ac:dyDescent="0.25">
      <c r="C657" s="29"/>
    </row>
    <row r="658" spans="3:3" x14ac:dyDescent="0.25">
      <c r="C658" s="29"/>
    </row>
    <row r="659" spans="3:3" x14ac:dyDescent="0.25">
      <c r="C659" s="29"/>
    </row>
    <row r="660" spans="3:3" x14ac:dyDescent="0.25">
      <c r="C660" s="29"/>
    </row>
    <row r="661" spans="3:3" x14ac:dyDescent="0.25">
      <c r="C661" s="29"/>
    </row>
    <row r="662" spans="3:3" x14ac:dyDescent="0.25">
      <c r="C662" s="29"/>
    </row>
    <row r="663" spans="3:3" x14ac:dyDescent="0.25">
      <c r="C663" s="29"/>
    </row>
    <row r="664" spans="3:3" x14ac:dyDescent="0.25">
      <c r="C664" s="29"/>
    </row>
    <row r="665" spans="3:3" x14ac:dyDescent="0.25">
      <c r="C665" s="29"/>
    </row>
  </sheetData>
  <sheetProtection algorithmName="SHA-512" hashValue="f+np61K0le14aLR6lw7j3T0JwwHcTlpwCnx02vg7+JYAUeU0PJIuvAv09lnZobbsRNBeXZYOPRo7RESixpCweA==" saltValue="iNecjUkbHiR8zlA58H5twA==" spinCount="100000" sheet="1" sort="0" autoFilter="0" pivotTables="0"/>
  <autoFilter ref="A1:C1" xr:uid="{00000000-0009-0000-0000-00000300000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Inventarisatie Locaties</vt:lpstr>
      <vt:lpstr>Distributie per locatie</vt:lpstr>
      <vt:lpstr>Access stacks per locatie</vt:lpstr>
      <vt:lpstr>Totaal Access stacks</vt:lpstr>
      <vt:lpstr>'Totaal Access stacks'!serpoorten_raw</vt:lpstr>
      <vt:lpstr>'Distributie per locatie'!tempie_1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M.F.A. Breugom</dc:creator>
  <cp:lastModifiedBy>Edwin E.H.B. Rotteveel</cp:lastModifiedBy>
  <dcterms:created xsi:type="dcterms:W3CDTF">2021-11-05T09:23:18Z</dcterms:created>
  <dcterms:modified xsi:type="dcterms:W3CDTF">2024-10-02T14:25:46Z</dcterms:modified>
</cp:coreProperties>
</file>