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uwvnl.sharepoint.com/sites/FBInkuitv1Lopendetraject/Gedeelde documenten/General/585 Interieurbouw/1. Aanbestedingsdossier/05. Publicatiedoc/"/>
    </mc:Choice>
  </mc:AlternateContent>
  <xr:revisionPtr revIDLastSave="2" documentId="8_{DC6FEC66-5FA7-4604-AAF7-4D25074B257F}" xr6:coauthVersionLast="47" xr6:coauthVersionMax="47" xr10:uidLastSave="{D40348E6-7557-4D78-809B-E9EFBBD996F3}"/>
  <bookViews>
    <workbookView xWindow="-110" yWindow="-110" windowWidth="19420" windowHeight="10420" xr2:uid="{41DFF85D-F2BB-4DD3-8FE9-BA80770A3859}"/>
  </bookViews>
  <sheets>
    <sheet name="Blad1" sheetId="1" r:id="rId1"/>
  </sheets>
  <definedNames>
    <definedName name="_xlnm._FilterDatabase" localSheetId="0" hidden="1">Blad1!$A$1:$E$74</definedName>
    <definedName name="_xlnm.Print_Titles" localSheetId="0">Blad1!$1:$2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1" l="1"/>
  <c r="E10" i="1"/>
  <c r="E31" i="1"/>
  <c r="E9" i="1"/>
  <c r="E8" i="1"/>
  <c r="E7" i="1"/>
  <c r="E14" i="1"/>
  <c r="E12" i="1"/>
  <c r="E45" i="1"/>
  <c r="E46" i="1"/>
  <c r="E20" i="1"/>
  <c r="E17" i="1"/>
  <c r="E13" i="1"/>
  <c r="E43" i="1"/>
  <c r="E42" i="1"/>
  <c r="E41" i="1"/>
  <c r="E29" i="1"/>
  <c r="E34" i="1"/>
  <c r="E40" i="1"/>
  <c r="E53" i="1"/>
  <c r="E28" i="1"/>
  <c r="E35" i="1"/>
  <c r="E33" i="1"/>
  <c r="E73" i="1"/>
  <c r="E72" i="1"/>
  <c r="E50" i="1"/>
  <c r="E51" i="1"/>
  <c r="E52" i="1"/>
  <c r="E62" i="1"/>
  <c r="E61" i="1"/>
  <c r="E60" i="1"/>
  <c r="E59" i="1"/>
  <c r="E58" i="1"/>
  <c r="E57" i="1"/>
  <c r="E56" i="1"/>
  <c r="E55" i="1"/>
  <c r="E54" i="1"/>
  <c r="E71" i="1"/>
  <c r="E70" i="1"/>
  <c r="E69" i="1"/>
  <c r="E68" i="1"/>
  <c r="E67" i="1"/>
  <c r="E66" i="1"/>
  <c r="E65" i="1"/>
  <c r="E64" i="1"/>
  <c r="E63" i="1"/>
  <c r="E32" i="1"/>
  <c r="E19" i="1"/>
  <c r="E21" i="1"/>
  <c r="E27" i="1"/>
  <c r="E26" i="1"/>
  <c r="E25" i="1"/>
  <c r="E36" i="1"/>
  <c r="E37" i="1"/>
  <c r="E38" i="1"/>
  <c r="E39" i="1"/>
  <c r="E49" i="1"/>
  <c r="E3" i="1"/>
  <c r="E5" i="1"/>
  <c r="E6" i="1"/>
  <c r="E15" i="1"/>
  <c r="E16" i="1"/>
  <c r="E18" i="1"/>
  <c r="E23" i="1"/>
  <c r="E24" i="1"/>
  <c r="E22" i="1"/>
  <c r="E44" i="1"/>
  <c r="E30" i="1"/>
  <c r="E47" i="1"/>
  <c r="E48" i="1"/>
  <c r="E4" i="1"/>
  <c r="E74" i="1" l="1"/>
</calcChain>
</file>

<file path=xl/sharedStrings.xml><?xml version="1.0" encoding="utf-8"?>
<sst xmlns="http://schemas.openxmlformats.org/spreadsheetml/2006/main" count="84" uniqueCount="83">
  <si>
    <t>Omschrijving</t>
  </si>
  <si>
    <t>Fictief aantal</t>
  </si>
  <si>
    <t>Tarief</t>
  </si>
  <si>
    <t>Fictieve omzet</t>
  </si>
  <si>
    <t>Koffiekast, 680x715x950mm, incl 4 lades. Dek + zijwangen uitgevoerd in F5374 elegant oak nat, ladefront uitgevoerd in HPL F3202 otter MT58, plint uitgevoerd in HPL M2032 brushed pewter aluminium
* excl afwaskorf
* excl kunststof bak in lades</t>
  </si>
  <si>
    <t>Koffiekopjes meubel tbv koelkast, incl hoge opbouw, 680x715x1700mm, bestaande uit:
- koelkastfront, rechtsdraaiend (excl koelkast)
- opbouw incl 3 vaste schappen
Ombouw uitgevoerd in F5374 elegant oak nat, achterzijde afgewerkt (rondom zicht)
Front uitgevoerd F3202 otter MT58, vzv greep
Schappen in opbouw in F5374 elegant oak, achterwand (binnenzijde) in F3202 otter MT58
Plint in M2032 brushed pewter aluminium
** excl koelkast</t>
  </si>
  <si>
    <t>Inzetbak (lekbak) acrylaat 4mm, tbv koffiekop lade, afm 516x555x113mm</t>
  </si>
  <si>
    <t>Meubel artskamer, 1090x742x1975mm, bestaande uit achterwand tegen bk-wand, kast vzv lades, spoelbak, kraan en spiegel
Fronten, blad en achterwand F2255 polar white</t>
  </si>
  <si>
    <t>Meubel artskamer, 1090x742x1975mm, vrijstaand, kast vzv lades, spoelbak, kraan en spiegel
Fronten, blad en achterwand F2255 polar white</t>
  </si>
  <si>
    <t>Kolfpantry met spiegel, 1256x742x1975mm
Bovenblad en zijwangen opgedikt, achterzijde vzv front tbv papierdispenser en 2x deur
Meubel incl koelkast, spoelbak met bladmengkraan, ventilatie ivm koelkast.
Fronten, blad en achterwand F2255 polar white
Plint M2032 brushed pewter aluminium, achterwand tegen bk-wand</t>
  </si>
  <si>
    <t>Wand-hoek calamiteitenmeubel, 600x500x2000mm, 38mm dik, F2255 polar white</t>
  </si>
  <si>
    <t>Koffiekopjes meubel met vaatwasser, incl hoge opbouw, 680x715x1700mm, bestaande uit:
- inbouwvaatwasser volgens technisch PvE, incl front
- opbouw incl 3 vaste schappen
Ombouw uitgevoerd in F5374 elegant oak nat, achterzijde afgewerkt (rondom zicht)
Front uitgevoerd F3202 otter MT58, vzv greep
Schappen in opbouw in F5374 elegant oak, achterwand (binnenzijde) in F3202 otter MT58
Plint in M2032 brushed pewter aluminium</t>
  </si>
  <si>
    <t>Wand-hoek calamiteitenmeubel, 900x500x2000mm, 38mm dik, F2255 polar white</t>
  </si>
  <si>
    <t>Wand-hoek calamiteitenmeubel, 1200x500x2000mm, 38mm dik, F2255 polar white</t>
  </si>
  <si>
    <t>Beroep- en opleidingspunt ca. 6500x800x2700mm, F5374 elegant oak</t>
  </si>
  <si>
    <t>Kledinghanger, alu zilverkleurig, 450mm breed, draaibare haak, tbv stangen tot max 38mm, per stuk</t>
  </si>
  <si>
    <t>Aanlandtafel 2400x700x1105mm excl turnbox, F5374 elegant oak</t>
  </si>
  <si>
    <t>Plantenbak 1000x400x800mm, F2255 polar white, vzv metalen binnenbak</t>
  </si>
  <si>
    <t>Plantenbak 1000x400x800mm, F2255 polar white, vzv metalen binnenbak, verrijdbaar</t>
  </si>
  <si>
    <t>Plantenbak 1000x400x1100mm, F2255 polar white, vzv metalen binnenbak</t>
  </si>
  <si>
    <t>Plantenbak 1500x400x800mm, F2255 polar white, vzv metalen binnenbak</t>
  </si>
  <si>
    <t>Plantenbak 1500x400x800mm, F2255 polar white, vzv metalen binnenbak, verrijdbaar</t>
  </si>
  <si>
    <t>Plantenbak 1500x400x1100mm, F2255 polar white, vzv metalen binnenbak</t>
  </si>
  <si>
    <t>Plantenbak 1800x400x800mm, F2255 polar white, vzv metalen binnenbak</t>
  </si>
  <si>
    <t>Plantenbak 1800x400x800mm, F2255 polar white, vzv metalen binnenbak, verrijdbaar</t>
  </si>
  <si>
    <t>Plantenbak 1800x400x1100mm, F2255 polar white, vzv metalen binnenbak</t>
  </si>
  <si>
    <t>Plantenbak 1000x400x800mm, F7837 graphite MT58, vzv metalen binnenbak</t>
  </si>
  <si>
    <t>Plantenbak 1000x400x800mm, F7837 graphite MT58, vzv metalen binnenbak, verrijdbaar</t>
  </si>
  <si>
    <t>Plantenbak 1000x400x1100mm, F7837 graphite MT58, vzv metalen binnenbak</t>
  </si>
  <si>
    <t>Plantenbak 1500x400x800mm, F7837 graphite MT58, vzv metalen binnenbak</t>
  </si>
  <si>
    <t>Plantenbak 1500x400x800mm, F7837 graphite MT58, vzv metalen binnenbak, verrijdbaar</t>
  </si>
  <si>
    <t>Plantenbak 1500x400x1100mm, F7837 graphite MT58, vzv metalen binnenbak</t>
  </si>
  <si>
    <t>Plantenbak 1800x400x800mm, F7837 graphite MT58, vzv metalen binnenbak</t>
  </si>
  <si>
    <t>Plantenbak 1800x400x800mm, F7837 graphite MT58, vzv metalen binnenbak, verrijdbaar</t>
  </si>
  <si>
    <t>Plantenbak 1800x400x1100mm, F7837 graphite MT58, vzv metalen binnenbak</t>
  </si>
  <si>
    <t>Boekenkast vzv 7x4 vakken, 3500x500x2040mm
Kast tweezijdig vzv vakken, afgewisseld met gestoffeerde panelen 482x482mm
Uitvoering in HPL Pfleiderer F76037 phoenix brown en meubelstof Gabriel step melange 61149 grijs</t>
  </si>
  <si>
    <t>Antwoord op Sub-Gunningscriterium kwaliteit 3 social return:</t>
  </si>
  <si>
    <t>Calamiteitenmeubel, 2208x1000x1560mm, basis F5374 elegant oak; slagbalk in kleur
of a) F7884 china blue
of b) F8820 leaf green
of c) F3202 otter;
Incl LED, exclusief kabeldoorvoer</t>
  </si>
  <si>
    <t>Pantrymeubel klein, 2-deurs met ombouw, 1274x715x2550mm, achterwand tegen bk-wand, kast vzv deurtjes, spoelbak, kraan en schappen op achterwand, tbv koffiemachine zonder doorvoer, ombouw F5374 elegant oak, achterwand kleur
of a) F7884 china blue
of b) F8820 leaf green
of c) F3202 otter
of d) U15579 dottergeel</t>
  </si>
  <si>
    <t>Pantrymeubel klein, 2-deurs, 1274x715x2550mm, vrijstaand, kast vzv deurtjes, spoelbak, kraan en schappen op achterwand, tbv koffiemachine zonder doorvoer, ombouw F5374 elegant oak, achterwand kleur
of a) F7884 china blue
of b) F8820 leaf green
of c) F3202 otter
of d) U15579 dottergeel</t>
  </si>
  <si>
    <t>Pantrymeubel groot, 6-deurs met ombouw, 3675x715x2250mm, achterwand tegen bk-wand, kast vzv deurtjes, spoelbak, kraan, koelkast en schappen op achterwand, tbv koffiemachine zonder doorvoer, ombouw F5374 elegant oak, achterwand kleur
of a) F7884 china blue
of b) F8820 leaf green
of c) F3202 otter
of d) U15579 dottergeel</t>
  </si>
  <si>
    <t>Bank zonder verhoogde achterwand, 2400x875x1270mm, basis in F5374 elegant oak; banken vzv stoffering in kleur
of a) groen Gabriel Step Melange 68163
of b) taupe Gabriel Step Melange 61149;
Excl WCD</t>
  </si>
  <si>
    <t>Hostbalie 1135x535x1100mm
Uitvoering in formica HPL F7837 graphite matte 58, met massief eiken planken, UWV logo, 2 lades en kast met deur en 2 planken</t>
  </si>
  <si>
    <t>Bartafel 3000x400x1130 excl turnbox
Uitvoering in HPL formica F5374 elegant oak naturelle</t>
  </si>
  <si>
    <t>Plantenbak afgerond zwart 1200x400x780mm, formica HPL F7837 graphite matte 58</t>
  </si>
  <si>
    <t>Roomdivider standaard 800x300x1000mm, voet HPL F7837 graphite matte 58; afwerking
of a) vilt marble
of b) kunstleer Vescom Jemo 7044.11
of c) HPL formica F0189 Sparta</t>
  </si>
  <si>
    <t>Roomdivider plantenbak 800x300x1000mm, voet HPL F7837 graphite matte 58; afwerking
of a) vilt marble
of b) kunstleer Vescom Jemo 7044.11
of c) HPL formica F0189 Sparta</t>
  </si>
  <si>
    <t>Roomdivider kunstwerk 800x300x2100mm, voet HPL F7837 graphite matte 58; afwerking
of a) vilt marble
of b) kunstleer Vescom Jemo 7044.11
of c) HPL formica F0189 Sparta</t>
  </si>
  <si>
    <t>Roomdivider hoekelement 800x800x1000mm, voet HPL F7837 graphite matte 58; afwerking
of a) vilt marble
of b) kunstleer Vescom Jemo 7044.11
of c) HPL formica F0189 Sparta</t>
  </si>
  <si>
    <r>
      <t xml:space="preserve">Uurtarief </t>
    </r>
    <r>
      <rPr>
        <u/>
        <sz val="11"/>
        <color theme="1"/>
        <rFont val="Aptos Narrow"/>
        <family val="2"/>
        <scheme val="minor"/>
      </rPr>
      <t>op locatie Opdrachtnemer</t>
    </r>
    <r>
      <rPr>
        <sz val="11"/>
        <color theme="1"/>
        <rFont val="Aptos Narrow"/>
        <family val="2"/>
        <scheme val="minor"/>
      </rPr>
      <t xml:space="preserve"> aanpassing op Standaard meubilair, maatwerk en correctief onderhoud: inzet van interieurbouwer/ monteur prefabricatie, incl alle overheadkosten zoals proceskosten, gereedschap, planning, inzet etc (excl materiaalkosten)
Het in te vullen uurtarief bedraagt: ten minste 49,00, maximaal 67,00.</t>
    </r>
  </si>
  <si>
    <r>
      <t xml:space="preserve">Uurtarief </t>
    </r>
    <r>
      <rPr>
        <u/>
        <sz val="11"/>
        <color theme="1"/>
        <rFont val="Aptos Narrow"/>
        <family val="2"/>
        <scheme val="minor"/>
      </rPr>
      <t>op locatie UWV</t>
    </r>
    <r>
      <rPr>
        <sz val="11"/>
        <color theme="1"/>
        <rFont val="Aptos Narrow"/>
        <family val="2"/>
        <scheme val="minor"/>
      </rPr>
      <t xml:space="preserve"> aanpassing op Standaard meubilair, maatwerk en correctief onderhoud: inzet van interieurbouwer/ monteur prefabricatie, incl alle overheadkosten zoals proceskosten, gereedschap, reiskosten, parkeerkosten, planning, inzet etc (excl materiaalkosten)
Het in te vullen uurtarief bedraagt: ten minste 59,00, maximaal 81,00.</t>
    </r>
  </si>
  <si>
    <t>Pantrymeubel middel, 3-deurs met ombouw, 1876x715x2550mm, vrijstaand, kast vzv deurtjes, spoelbak, kraan, koelkast en schappen op achterwand, tbv koffiemachine zonder doorvoer, ombouw F5374 elegant oak, achterwand 2-zijdig kleur
of a) F7884 china blue
of b) F8820 leaf green
of c) F3202 otter
of d) U15579 dottergeel</t>
  </si>
  <si>
    <t>Pantrymeubel middel, 3-deurs met ombouw, 1876x715x2550mm, achterwand tegen bk-wand, kast vzv deurtjes, spoelbak, kraan, koelkast en schappen op achterwand, tbv koffiemachine zonder doorvoer, ombouw F5374 elegant oak, achterwand 1-zijdig kleur
of a) F7884 china blue
of b) F8820 leaf green
of c) F3202 otter
of d) U15579 dottergeel</t>
  </si>
  <si>
    <t>Condimentenmeubel Universeel, 269x468x700mm, uitgevoerd in F3202 otter MT58;
of a) binnenzijde achterwand in F2255 polar white, inclusief 3x schap F2255, vzv plexiglas vakverdeling incl separaties en bodem
of b) binnenzijde achterwand in F3202 otter MT58, inclusief 3x schap F3202, vzv plexiglas vakverdeling incl separaties en bodem</t>
  </si>
  <si>
    <t>Condimentenmeubel Amsterdam, 269x420x700mm, uitgevoerd in HPL Formica F5374 Elegant oak (afwerking naturelle)
Binnenzijde achterwand in F3202 otter MT58, inclusief 3x schap F3202, vzv plexiglas vakverdeling incl separaties en bodem</t>
  </si>
  <si>
    <t>Boekenkast vzv 6x4 vakken, 3029x500x2040mm
Kast tweezijdig vzv vakken, afgewisseld met gestoffeerde panelen 482x482mm
Uitvoering in HPL Pfleiderer F76037 phoenix brown en meubelstof Gabriel step melange 61149 grijs</t>
  </si>
  <si>
    <t>Boekenkast vzv 4x4 vakken, 2029x500x2040mm
Kast tweezijdig vzv vakken, afgewisseld met gestoffeerde panelen 482x482mm
Uitvoering in HPL Pfleiderer F76037 phoenix brown en meubelstof Gabriel step melange 61149 grijs</t>
  </si>
  <si>
    <t>Bartafel 3000x400x1130 incl 2x turnbox Evoline met dubbele wandcontactdoos
Uitvoering in HPL formica F5374 elegant oak naturelle</t>
  </si>
  <si>
    <t>Espressomeubel, 5-deurs, met korte opbouw, 3080x1280x1200/1780mm, bovenblad en zijwangen opgedikt, achterzijde vzv lades, deuren, incl spoelbak, bladmengkraan en koelkast
Kastjes van links naar rechts:
-koffiekast met 1x deur push to open;
-lade met mogelijkheid tbv afwaskorf met 1x voorraad lade;
-spoelbakkast met boiler geleverd door derden;
-lade met mogelijkheid tbv afwaskorf met 1x lade overig;
-koelkast.
Fronten vooraanzicht in kleur F3202 otter matte 58, ombouw in kleur F5374 elegant oak afwerking naturelle, achterzijde in kleur F2255 polar white; scherm(opbouw) in kleur
of a) F7884 china blue
of b) F8820 leaf green;
Incl belettering UWV Sans hoogte 110mm
Incl LED-profiel(strip)
Let op: excl bekerdispenser</t>
  </si>
  <si>
    <t>Espressomeubel, 4-deurs, met korte opbouw, 2480x1280x1200/1780mm, bovenblad en zijwangen opgedikt, achterzijde vzv lades, deuren, incl spoelbak, bladmengkraan en koelkast
Kastjes van links naar rechts:
-koffiekast met 1x deur push to open;
-lade met mogelijkheid tbv afwaskorf met 1x voorraad lade;
-spoelbakkast met boiler geleverd door derden;
-koelkast.
Fronten vooraanzicht in kleur F3202 otter matte 58, ombouw in kleur F5374 elegant oak afwerking naturelle, achterzijde in kleur F2255 polar white; scherm(opbouw) in kleur
of a) F7884 china blue
of b) F8820 leaf green;
Incl belettering UWV Sans hoogte 110mm
Incl LED-profiel(strip)
Let op: excl bekerdispenser</t>
  </si>
  <si>
    <t>28 rechts</t>
  </si>
  <si>
    <t>28 links</t>
  </si>
  <si>
    <t>Inzetbak tbv condimentenlade in pantrymeubel en/of espressomeubel Universeel, 482x457x60mm, uitgevoerd in acrylaat 3mm, vzv vakken 75x150mm, indeling volgens tekening (hierbij afgebeelde condimentenlade enkel ter illustratie)</t>
  </si>
  <si>
    <t>Bank zonder verhoogde achterwand, 2400x875x1270mm, basis in F5374 elegant oak; banken vzv kunstleer in kleur
of a) groen Carmat 32M4337
of b) taupe Carmat 32M3270
of c) blauw Carmat 32M2798;
Excl WCD</t>
  </si>
  <si>
    <r>
      <t xml:space="preserve">Boombalie 4-personen </t>
    </r>
    <r>
      <rPr>
        <sz val="11"/>
        <rFont val="Aptos Narrow"/>
        <family val="2"/>
        <scheme val="minor"/>
      </rPr>
      <t>3130x1000x760mm</t>
    </r>
    <r>
      <rPr>
        <sz val="11"/>
        <color theme="1"/>
        <rFont val="Aptos Narrow"/>
        <family val="2"/>
        <scheme val="minor"/>
      </rPr>
      <t xml:space="preserve">
Balie met lades, uitvoering in HPL formica F5374 elegant oak naturelle, voet wang in HPL Formica F7837 graphite matte 58
Boombak diameter 1050mm met akoestische panelen stoffering Gabriel hush 60203, voet in HPL formica F7837 graphite matte 58</t>
    </r>
  </si>
  <si>
    <r>
      <t xml:space="preserve">Boombalie 6-personen </t>
    </r>
    <r>
      <rPr>
        <sz val="11"/>
        <rFont val="Aptos Narrow"/>
        <family val="2"/>
        <scheme val="minor"/>
      </rPr>
      <t>3830x1000x760mm</t>
    </r>
    <r>
      <rPr>
        <sz val="11"/>
        <color theme="1"/>
        <rFont val="Aptos Narrow"/>
        <family val="2"/>
        <scheme val="minor"/>
      </rPr>
      <t xml:space="preserve">
Balie met lades, uitvoering in HPL formica F5374 elegant oak naturelle, voet wang in HPL Formica F7837 graphite matte 58
Boombak diameter 1050mm met akoestische panelen stoffering Gabriel hush 60203, voet in HPL formica F7837 graphite matte 58</t>
    </r>
  </si>
  <si>
    <t>Pantrymeubel middel, 4-deurs met ombouw, 2450x715x2500mm, achterwand tegen bk-wand, kast vzv deurtjes, spoelbak, kraan, koelkast en schappen op achterwand, tbv koffiemachine, ombouw F5374 elegant oak, achterwand 1-zijdig kleur
of a) F7884 china blue
of b) F8820 leaf green
of c) F3202 otter
of d) U15579 dottergeel</t>
  </si>
  <si>
    <t>Pantrymeubel middel, 4-deurs met ombouw, 2450x715x2500mm, vrijstaand, kast vzv deurtjes, spoelbak, kraan, koelkast en schappen op achterwand, tbv koffiemachine, ombouw F5374 elegant oak, achterwand 2-zijdig kleur
of a) F7884 china blue
of b) F8820 leaf green
of c) F3202 otter
of d) U15579 dottergeel</t>
  </si>
  <si>
    <t>Pantrymeubel middel, 4-deurs met ombouw (klantzone), 2450x715x2500mm, achterwand tegen bk-wand, kast vzv deurtjes, spoelbak, kraan, ladekastje en schappen op achterwand, tbv koffiemachine, ombouw F5374 elegant oak, achterwand 1-zijdig kleur
of a) F7884 china blue
of b) F8820 leaf green
of c) F3202 otter
of d) U15579 dottergeel</t>
  </si>
  <si>
    <t>Pantrymeubel middel, 4-deurs met ombouw (klantzone), 2450x715x2500mm, vrijstaand, kast vzv deurtjes, spoelbak, kraan, ladekastje en schappen op achterwand, tbv koffiemachine, ombouw F5374 elegant oak, achterwand 2-zijdig kleur
of a) F7884 china blue
of b) F8820 leaf green
of c) F3202 otter
of d) U15579 dottergeel</t>
  </si>
  <si>
    <t>Pantrymeubel 2480x715x1900mm, 4 kasten-lades zonder ombouw, vzv vaatwasser, incl spoelbak, kraan, tbv koffiemachine met doorvoer, ombouw F5374 elegant oak naturelle, voet formica Homapal HPL 446 alu brushed steeltone 2032, front HPL formica F2255 polar white AR plus hoogglans, perspex achterwand</t>
  </si>
  <si>
    <t>Pantrymeubel 2480x715x2500mm, 4 kasten-lades met ombouw, vzv vaatwasser, incl spoelbak, kraan, tbv koffiemachine met doorvoer, ombouw F5374 elegant oak naturelle, voet formica Homapal HPL 446 alu brushed steeltone 2032, front HPL formica F2255 polar white AR plus hoogglans, achterwand in accentkleur HPL / kunstleer
of a) formica F8820 leaf green matte 58 / Carmat 32M4114 groen
of b) formica F7884 china blue matte 58 / Carmat 32M2798 blauw
of c) Pflederer U15579 VV dottergeel, afwerking VV top velvet / Carmat 32M4337 geel</t>
  </si>
  <si>
    <t>tbv 49 en 50</t>
  </si>
  <si>
    <t>Pantrymeubel middel, 5-deurs met ombouw, 3080x715x2500mm, achterwand tegen bk-wand, kast vzv deurtjes, spoelbak, kraan, ladekast, koelkast en schappen op achterwand, tbv koffiemachine, ombouw F5374 elegant oak, achterwand 1-zijdig kleur
of a) F7884 china blue
of b) F8820 leaf green
of c) F3202 otter
of d) U15579 dottergeel</t>
  </si>
  <si>
    <t>Pantrymeubel 1880x715x1900mm, 3 kasten-lades zonder ombouw, zonder vaatwasser, incl spoelbak, kraan, tbv koffiemachine met doorvoer, ombouw F5374 elegant oak naturelle, voet formica Homapal HPL 446 alu brushed steeltone 2032, front HPL formica F2255 polar white AR plus hoogglans, perspex achterwand</t>
  </si>
  <si>
    <t>Aanlandtafel 2400x700x1105mm incl 1x turnbox Evoline met dubbele wandcontactdoos, F5374 elegant oak</t>
  </si>
  <si>
    <t>Pagina in TpvE</t>
  </si>
  <si>
    <t>n.v.t.</t>
  </si>
  <si>
    <t>Garderobe klein 1276x610x2000mm, buitenzijde F5374 elegant oak; binnenzijde in kleur
of a) F7884 china blue
of b) F8820 leaf green
of c) F3202 otter;
Incl 17 kledinghangers tbv pagina 49 en 50</t>
  </si>
  <si>
    <t>Garderobe groot 2476x610x2000mm, buitenzijde F5374 elegant oak; binnenzijde in kleur
of a) F7884 china blue
of b) F8820 leaf green
of c) F3202 otter;
Incl 34 kledinghangers tbv pagina 49 en 50</t>
  </si>
  <si>
    <t>Treinzit incl achterwand vzv kunstleer in dezelfde kleur als banken, 1350x2772x2667mm, basis in F5374 elegant oak; banken vzv kunstleer in kleur
of a) groen Carmat 32M4337
of b) taupe Carmat 32M3270
of c) blauw Carmat 32M2798;
Incl voorbereiding 2x dubbel WCD (excl schakel materiaal en installatie werkzaamheden)</t>
  </si>
  <si>
    <t>Zie voor de invulinstructie paragraaf 4.2.2 van het Beschrijvend document</t>
  </si>
  <si>
    <t>Inschrijfprijs (deze mag niet lager zijn dan €1.500.000,-):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</si>
</sst>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u/>
      <sz val="11"/>
      <color theme="1"/>
      <name val="Aptos Narrow"/>
      <family val="2"/>
      <scheme val="minor"/>
    </font>
    <font>
      <sz val="11"/>
      <name val="Aptos Narrow"/>
      <family val="2"/>
      <scheme val="minor"/>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3">
    <xf numFmtId="0" fontId="0" fillId="0" borderId="0" xfId="0"/>
    <xf numFmtId="0" fontId="1" fillId="0" borderId="0" xfId="0" applyFont="1"/>
    <xf numFmtId="0" fontId="1" fillId="0" borderId="1" xfId="0" applyFont="1" applyBorder="1" applyAlignment="1">
      <alignment horizontal="right" vertical="center" wrapText="1"/>
    </xf>
    <xf numFmtId="0" fontId="0" fillId="0" borderId="0" xfId="0" applyAlignment="1">
      <alignment vertical="center"/>
    </xf>
    <xf numFmtId="4" fontId="0" fillId="0" borderId="1" xfId="0" applyNumberFormat="1" applyBorder="1" applyAlignment="1">
      <alignment vertical="center"/>
    </xf>
    <xf numFmtId="4" fontId="1" fillId="0" borderId="1" xfId="0" applyNumberFormat="1" applyFont="1" applyBorder="1" applyAlignment="1">
      <alignment vertical="center"/>
    </xf>
    <xf numFmtId="0" fontId="1" fillId="0" borderId="1" xfId="0" applyFont="1" applyBorder="1" applyAlignment="1">
      <alignment vertical="center" wrapText="1"/>
    </xf>
    <xf numFmtId="0" fontId="0" fillId="0" borderId="1" xfId="0" applyBorder="1" applyAlignment="1">
      <alignment vertical="center" wrapText="1"/>
    </xf>
    <xf numFmtId="0" fontId="0" fillId="0" borderId="0" xfId="0" applyAlignment="1">
      <alignment vertical="center" wrapText="1"/>
    </xf>
    <xf numFmtId="0" fontId="0" fillId="0" borderId="1" xfId="0" applyBorder="1" applyAlignment="1">
      <alignment horizontal="right" vertical="center" wrapText="1"/>
    </xf>
    <xf numFmtId="0" fontId="0" fillId="0" borderId="1" xfId="0" applyBorder="1" applyAlignment="1">
      <alignment vertical="center"/>
    </xf>
    <xf numFmtId="0" fontId="1" fillId="0" borderId="1" xfId="0" applyFont="1" applyBorder="1" applyAlignment="1">
      <alignment horizontal="right" vertical="center"/>
    </xf>
    <xf numFmtId="0" fontId="0" fillId="2" borderId="1" xfId="0" applyFill="1" applyBorder="1" applyAlignment="1">
      <alignment vertical="center"/>
    </xf>
    <xf numFmtId="0" fontId="1" fillId="0" borderId="1" xfId="0" applyFont="1" applyBorder="1" applyAlignment="1">
      <alignment horizontal="right"/>
    </xf>
    <xf numFmtId="0" fontId="1" fillId="0" borderId="1" xfId="0" applyFont="1" applyBorder="1" applyAlignment="1">
      <alignment horizontal="right" vertical="center" wrapText="1"/>
    </xf>
    <xf numFmtId="9" fontId="1" fillId="2" borderId="2" xfId="0" applyNumberFormat="1" applyFont="1" applyFill="1" applyBorder="1" applyAlignment="1">
      <alignment horizontal="center" vertical="center"/>
    </xf>
    <xf numFmtId="9" fontId="1" fillId="2" borderId="3" xfId="0" applyNumberFormat="1" applyFont="1" applyFill="1" applyBorder="1" applyAlignment="1">
      <alignment horizontal="center" vertical="center"/>
    </xf>
    <xf numFmtId="9" fontId="1" fillId="2" borderId="4" xfId="0" applyNumberFormat="1" applyFont="1" applyFill="1" applyBorder="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AE23F-7455-45D6-99E6-002C94002548}">
  <dimension ref="A1:E76"/>
  <sheetViews>
    <sheetView tabSelected="1" zoomScaleNormal="100" workbookViewId="0">
      <pane ySplit="2" topLeftCell="A70" activePane="bottomLeft" state="frozen"/>
      <selection pane="bottomLeft" activeCell="E73" sqref="E73"/>
    </sheetView>
  </sheetViews>
  <sheetFormatPr defaultRowHeight="14.5" x14ac:dyDescent="0.35"/>
  <cols>
    <col min="1" max="1" width="8.7265625" style="8" customWidth="1"/>
    <col min="2" max="2" width="75.81640625" style="8" customWidth="1"/>
    <col min="3" max="3" width="8.81640625" style="3" customWidth="1"/>
    <col min="4" max="4" width="8.7265625" style="3"/>
    <col min="5" max="5" width="14.26953125" style="3" customWidth="1"/>
  </cols>
  <sheetData>
    <row r="1" spans="1:5" s="1" customFormat="1" ht="29" x14ac:dyDescent="0.35">
      <c r="A1" s="2" t="s">
        <v>76</v>
      </c>
      <c r="B1" s="6" t="s">
        <v>0</v>
      </c>
      <c r="C1" s="2" t="s">
        <v>1</v>
      </c>
      <c r="D1" s="11" t="s">
        <v>2</v>
      </c>
      <c r="E1" s="2" t="s">
        <v>3</v>
      </c>
    </row>
    <row r="2" spans="1:5" s="1" customFormat="1" x14ac:dyDescent="0.35">
      <c r="A2" s="20" t="s">
        <v>81</v>
      </c>
      <c r="B2" s="21"/>
      <c r="C2" s="21"/>
      <c r="D2" s="21"/>
      <c r="E2" s="22"/>
    </row>
    <row r="3" spans="1:5" ht="101.5" x14ac:dyDescent="0.35">
      <c r="A3" s="7">
        <v>13</v>
      </c>
      <c r="B3" s="7" t="s">
        <v>39</v>
      </c>
      <c r="C3" s="10">
        <v>2</v>
      </c>
      <c r="D3" s="12"/>
      <c r="E3" s="4">
        <f>C3*D3</f>
        <v>0</v>
      </c>
    </row>
    <row r="4" spans="1:5" ht="101.5" x14ac:dyDescent="0.35">
      <c r="A4" s="7">
        <v>14</v>
      </c>
      <c r="B4" s="7" t="s">
        <v>38</v>
      </c>
      <c r="C4" s="10">
        <v>2</v>
      </c>
      <c r="D4" s="12"/>
      <c r="E4" s="4">
        <f>C4*D4</f>
        <v>0</v>
      </c>
    </row>
    <row r="5" spans="1:5" ht="101.5" x14ac:dyDescent="0.35">
      <c r="A5" s="7">
        <v>15</v>
      </c>
      <c r="B5" s="7" t="s">
        <v>52</v>
      </c>
      <c r="C5" s="10">
        <v>17</v>
      </c>
      <c r="D5" s="12"/>
      <c r="E5" s="4">
        <f t="shared" ref="E5:E39" si="0">C5*D5</f>
        <v>0</v>
      </c>
    </row>
    <row r="6" spans="1:5" ht="101.5" x14ac:dyDescent="0.35">
      <c r="A6" s="7">
        <v>15</v>
      </c>
      <c r="B6" s="7" t="s">
        <v>51</v>
      </c>
      <c r="C6" s="10">
        <v>3</v>
      </c>
      <c r="D6" s="12"/>
      <c r="E6" s="4">
        <f t="shared" si="0"/>
        <v>0</v>
      </c>
    </row>
    <row r="7" spans="1:5" ht="101.5" x14ac:dyDescent="0.35">
      <c r="A7" s="7">
        <v>16</v>
      </c>
      <c r="B7" s="7" t="s">
        <v>66</v>
      </c>
      <c r="C7" s="10">
        <v>8</v>
      </c>
      <c r="D7" s="12"/>
      <c r="E7" s="4">
        <f t="shared" ref="E7:E12" si="1">C7*D7</f>
        <v>0</v>
      </c>
    </row>
    <row r="8" spans="1:5" ht="101.5" x14ac:dyDescent="0.35">
      <c r="A8" s="7">
        <v>16</v>
      </c>
      <c r="B8" s="7" t="s">
        <v>67</v>
      </c>
      <c r="C8" s="10">
        <v>2</v>
      </c>
      <c r="D8" s="12"/>
      <c r="E8" s="4">
        <f t="shared" si="1"/>
        <v>0</v>
      </c>
    </row>
    <row r="9" spans="1:5" ht="101.5" x14ac:dyDescent="0.35">
      <c r="A9" s="7">
        <v>17</v>
      </c>
      <c r="B9" s="7" t="s">
        <v>73</v>
      </c>
      <c r="C9" s="10">
        <v>2</v>
      </c>
      <c r="D9" s="12"/>
      <c r="E9" s="4">
        <f t="shared" si="1"/>
        <v>0</v>
      </c>
    </row>
    <row r="10" spans="1:5" ht="101.5" x14ac:dyDescent="0.35">
      <c r="A10" s="7">
        <v>18</v>
      </c>
      <c r="B10" s="7" t="s">
        <v>68</v>
      </c>
      <c r="C10" s="10">
        <v>8</v>
      </c>
      <c r="D10" s="12"/>
      <c r="E10" s="4">
        <f t="shared" si="1"/>
        <v>0</v>
      </c>
    </row>
    <row r="11" spans="1:5" ht="101.5" x14ac:dyDescent="0.35">
      <c r="A11" s="7">
        <v>18</v>
      </c>
      <c r="B11" s="7" t="s">
        <v>69</v>
      </c>
      <c r="C11" s="10">
        <v>2</v>
      </c>
      <c r="D11" s="12"/>
      <c r="E11" s="4">
        <f t="shared" si="1"/>
        <v>0</v>
      </c>
    </row>
    <row r="12" spans="1:5" ht="58" x14ac:dyDescent="0.35">
      <c r="A12" s="7">
        <v>19</v>
      </c>
      <c r="B12" s="7" t="s">
        <v>70</v>
      </c>
      <c r="C12" s="10">
        <v>5</v>
      </c>
      <c r="D12" s="12"/>
      <c r="E12" s="4">
        <f t="shared" si="1"/>
        <v>0</v>
      </c>
    </row>
    <row r="13" spans="1:5" ht="58" x14ac:dyDescent="0.35">
      <c r="A13" s="7">
        <v>20</v>
      </c>
      <c r="B13" s="7" t="s">
        <v>74</v>
      </c>
      <c r="C13" s="10">
        <v>1</v>
      </c>
      <c r="D13" s="12"/>
      <c r="E13" s="4">
        <f t="shared" ref="E13" si="2">C13*D13</f>
        <v>0</v>
      </c>
    </row>
    <row r="14" spans="1:5" ht="101.5" x14ac:dyDescent="0.35">
      <c r="A14" s="7">
        <v>21</v>
      </c>
      <c r="B14" s="7" t="s">
        <v>71</v>
      </c>
      <c r="C14" s="10">
        <v>5</v>
      </c>
      <c r="D14" s="12"/>
      <c r="E14" s="4">
        <f t="shared" ref="E14" si="3">C14*D14</f>
        <v>0</v>
      </c>
    </row>
    <row r="15" spans="1:5" ht="101.5" x14ac:dyDescent="0.35">
      <c r="A15" s="7">
        <v>22</v>
      </c>
      <c r="B15" s="7" t="s">
        <v>40</v>
      </c>
      <c r="C15" s="10">
        <v>2</v>
      </c>
      <c r="D15" s="12"/>
      <c r="E15" s="4">
        <f t="shared" si="0"/>
        <v>0</v>
      </c>
    </row>
    <row r="16" spans="1:5" ht="203" x14ac:dyDescent="0.35">
      <c r="A16" s="7">
        <v>23</v>
      </c>
      <c r="B16" s="7" t="s">
        <v>59</v>
      </c>
      <c r="C16" s="10">
        <v>50</v>
      </c>
      <c r="D16" s="12"/>
      <c r="E16" s="4">
        <f t="shared" si="0"/>
        <v>0</v>
      </c>
    </row>
    <row r="17" spans="1:5" ht="217.5" x14ac:dyDescent="0.35">
      <c r="A17" s="7">
        <v>24</v>
      </c>
      <c r="B17" s="7" t="s">
        <v>58</v>
      </c>
      <c r="C17" s="10">
        <v>10</v>
      </c>
      <c r="D17" s="12"/>
      <c r="E17" s="4">
        <f t="shared" si="0"/>
        <v>0</v>
      </c>
    </row>
    <row r="18" spans="1:5" ht="72.5" x14ac:dyDescent="0.35">
      <c r="A18" s="7">
        <v>25</v>
      </c>
      <c r="B18" s="7" t="s">
        <v>4</v>
      </c>
      <c r="C18" s="10">
        <v>5</v>
      </c>
      <c r="D18" s="12"/>
      <c r="E18" s="4">
        <f t="shared" si="0"/>
        <v>0</v>
      </c>
    </row>
    <row r="19" spans="1:5" ht="72.5" x14ac:dyDescent="0.35">
      <c r="A19" s="7">
        <v>26</v>
      </c>
      <c r="B19" s="7" t="s">
        <v>53</v>
      </c>
      <c r="C19" s="10">
        <v>40</v>
      </c>
      <c r="D19" s="12"/>
      <c r="E19" s="4">
        <f>C19*D19</f>
        <v>0</v>
      </c>
    </row>
    <row r="20" spans="1:5" ht="58" x14ac:dyDescent="0.35">
      <c r="A20" s="7">
        <v>27</v>
      </c>
      <c r="B20" s="7" t="s">
        <v>54</v>
      </c>
      <c r="C20" s="10">
        <v>5</v>
      </c>
      <c r="D20" s="12"/>
      <c r="E20" s="4">
        <f>C20*D20</f>
        <v>0</v>
      </c>
    </row>
    <row r="21" spans="1:5" ht="43.5" x14ac:dyDescent="0.35">
      <c r="A21" s="9" t="s">
        <v>61</v>
      </c>
      <c r="B21" s="7" t="s">
        <v>62</v>
      </c>
      <c r="C21" s="10">
        <v>10</v>
      </c>
      <c r="D21" s="12"/>
      <c r="E21" s="4">
        <f>C21*D21</f>
        <v>0</v>
      </c>
    </row>
    <row r="22" spans="1:5" x14ac:dyDescent="0.35">
      <c r="A22" s="9" t="s">
        <v>60</v>
      </c>
      <c r="B22" s="7" t="s">
        <v>6</v>
      </c>
      <c r="C22" s="10">
        <v>100</v>
      </c>
      <c r="D22" s="12"/>
      <c r="E22" s="4">
        <f>C22*D22</f>
        <v>0</v>
      </c>
    </row>
    <row r="23" spans="1:5" ht="101.5" x14ac:dyDescent="0.35">
      <c r="A23" s="7">
        <v>29</v>
      </c>
      <c r="B23" s="7" t="s">
        <v>11</v>
      </c>
      <c r="C23" s="10">
        <v>5</v>
      </c>
      <c r="D23" s="12"/>
      <c r="E23" s="4">
        <f t="shared" si="0"/>
        <v>0</v>
      </c>
    </row>
    <row r="24" spans="1:5" ht="116" x14ac:dyDescent="0.35">
      <c r="A24" s="7">
        <v>29</v>
      </c>
      <c r="B24" s="7" t="s">
        <v>5</v>
      </c>
      <c r="C24" s="10">
        <v>5</v>
      </c>
      <c r="D24" s="12"/>
      <c r="E24" s="4">
        <f t="shared" si="0"/>
        <v>0</v>
      </c>
    </row>
    <row r="25" spans="1:5" ht="72.5" x14ac:dyDescent="0.35">
      <c r="A25" s="7">
        <v>30</v>
      </c>
      <c r="B25" s="7" t="s">
        <v>9</v>
      </c>
      <c r="C25" s="10">
        <v>5</v>
      </c>
      <c r="D25" s="12"/>
      <c r="E25" s="4">
        <f>C25*D25</f>
        <v>0</v>
      </c>
    </row>
    <row r="26" spans="1:5" ht="43.5" x14ac:dyDescent="0.35">
      <c r="A26" s="7">
        <v>31</v>
      </c>
      <c r="B26" s="7" t="s">
        <v>8</v>
      </c>
      <c r="C26" s="10">
        <v>10</v>
      </c>
      <c r="D26" s="12"/>
      <c r="E26" s="4">
        <f>C26*D26</f>
        <v>0</v>
      </c>
    </row>
    <row r="27" spans="1:5" ht="43.5" x14ac:dyDescent="0.35">
      <c r="A27" s="7">
        <v>32</v>
      </c>
      <c r="B27" s="7" t="s">
        <v>7</v>
      </c>
      <c r="C27" s="10">
        <v>20</v>
      </c>
      <c r="D27" s="12"/>
      <c r="E27" s="4">
        <f t="shared" si="0"/>
        <v>0</v>
      </c>
    </row>
    <row r="28" spans="1:5" ht="29" x14ac:dyDescent="0.35">
      <c r="A28" s="7">
        <v>34</v>
      </c>
      <c r="B28" s="7" t="s">
        <v>43</v>
      </c>
      <c r="C28" s="10">
        <v>5</v>
      </c>
      <c r="D28" s="12"/>
      <c r="E28" s="4">
        <f>C28*D28</f>
        <v>0</v>
      </c>
    </row>
    <row r="29" spans="1:5" ht="29" x14ac:dyDescent="0.35">
      <c r="A29" s="7">
        <v>34</v>
      </c>
      <c r="B29" s="7" t="s">
        <v>57</v>
      </c>
      <c r="C29" s="10">
        <v>5</v>
      </c>
      <c r="D29" s="12"/>
      <c r="E29" s="4">
        <f t="shared" ref="E29" si="4">C29*D29</f>
        <v>0</v>
      </c>
    </row>
    <row r="30" spans="1:5" x14ac:dyDescent="0.35">
      <c r="A30" s="7">
        <v>35</v>
      </c>
      <c r="B30" s="7" t="s">
        <v>16</v>
      </c>
      <c r="C30" s="10">
        <v>25</v>
      </c>
      <c r="D30" s="12"/>
      <c r="E30" s="4">
        <f>C30*D30</f>
        <v>0</v>
      </c>
    </row>
    <row r="31" spans="1:5" ht="29" x14ac:dyDescent="0.35">
      <c r="A31" s="7">
        <v>35</v>
      </c>
      <c r="B31" s="7" t="s">
        <v>75</v>
      </c>
      <c r="C31" s="10">
        <v>25</v>
      </c>
      <c r="D31" s="12"/>
      <c r="E31" s="4">
        <f>C31*D31</f>
        <v>0</v>
      </c>
    </row>
    <row r="32" spans="1:5" x14ac:dyDescent="0.35">
      <c r="A32" s="7">
        <v>36</v>
      </c>
      <c r="B32" s="7" t="s">
        <v>14</v>
      </c>
      <c r="C32" s="10">
        <v>1</v>
      </c>
      <c r="D32" s="12"/>
      <c r="E32" s="4">
        <f>C32*D32</f>
        <v>0</v>
      </c>
    </row>
    <row r="33" spans="1:5" ht="72.5" x14ac:dyDescent="0.35">
      <c r="A33" s="7">
        <v>37</v>
      </c>
      <c r="B33" s="7" t="s">
        <v>64</v>
      </c>
      <c r="C33" s="10">
        <v>5</v>
      </c>
      <c r="D33" s="12"/>
      <c r="E33" s="4">
        <f>C33*D33</f>
        <v>0</v>
      </c>
    </row>
    <row r="34" spans="1:5" ht="72.5" x14ac:dyDescent="0.35">
      <c r="A34" s="7">
        <v>37</v>
      </c>
      <c r="B34" s="7" t="s">
        <v>65</v>
      </c>
      <c r="C34" s="10">
        <v>5</v>
      </c>
      <c r="D34" s="12"/>
      <c r="E34" s="4">
        <f t="shared" ref="E34" si="5">C34*D34</f>
        <v>0</v>
      </c>
    </row>
    <row r="35" spans="1:5" ht="43.5" x14ac:dyDescent="0.35">
      <c r="A35" s="7">
        <v>38</v>
      </c>
      <c r="B35" s="7" t="s">
        <v>42</v>
      </c>
      <c r="C35" s="10">
        <v>20</v>
      </c>
      <c r="D35" s="12"/>
      <c r="E35" s="4">
        <f>C35*D35</f>
        <v>0</v>
      </c>
    </row>
    <row r="36" spans="1:5" ht="72.5" x14ac:dyDescent="0.35">
      <c r="A36" s="7">
        <v>39</v>
      </c>
      <c r="B36" s="7" t="s">
        <v>37</v>
      </c>
      <c r="C36" s="10">
        <v>2</v>
      </c>
      <c r="D36" s="12"/>
      <c r="E36" s="4">
        <f t="shared" si="0"/>
        <v>0</v>
      </c>
    </row>
    <row r="37" spans="1:5" x14ac:dyDescent="0.35">
      <c r="A37" s="7">
        <v>40</v>
      </c>
      <c r="B37" s="7" t="s">
        <v>10</v>
      </c>
      <c r="C37" s="10">
        <v>1</v>
      </c>
      <c r="D37" s="12"/>
      <c r="E37" s="4">
        <f t="shared" si="0"/>
        <v>0</v>
      </c>
    </row>
    <row r="38" spans="1:5" x14ac:dyDescent="0.35">
      <c r="A38" s="7">
        <v>41</v>
      </c>
      <c r="B38" s="7" t="s">
        <v>12</v>
      </c>
      <c r="C38" s="10">
        <v>1</v>
      </c>
      <c r="D38" s="12"/>
      <c r="E38" s="4">
        <f t="shared" si="0"/>
        <v>0</v>
      </c>
    </row>
    <row r="39" spans="1:5" x14ac:dyDescent="0.35">
      <c r="A39" s="7">
        <v>42</v>
      </c>
      <c r="B39" s="7" t="s">
        <v>13</v>
      </c>
      <c r="C39" s="10">
        <v>1</v>
      </c>
      <c r="D39" s="12"/>
      <c r="E39" s="4">
        <f t="shared" si="0"/>
        <v>0</v>
      </c>
    </row>
    <row r="40" spans="1:5" ht="58" x14ac:dyDescent="0.35">
      <c r="A40" s="7">
        <v>44</v>
      </c>
      <c r="B40" s="7" t="s">
        <v>45</v>
      </c>
      <c r="C40" s="10">
        <v>20</v>
      </c>
      <c r="D40" s="12"/>
      <c r="E40" s="4">
        <f t="shared" ref="E40:E49" si="6">C40*D40</f>
        <v>0</v>
      </c>
    </row>
    <row r="41" spans="1:5" ht="58" x14ac:dyDescent="0.35">
      <c r="A41" s="7">
        <v>45</v>
      </c>
      <c r="B41" s="7" t="s">
        <v>46</v>
      </c>
      <c r="C41" s="10">
        <v>20</v>
      </c>
      <c r="D41" s="12"/>
      <c r="E41" s="4">
        <f t="shared" si="6"/>
        <v>0</v>
      </c>
    </row>
    <row r="42" spans="1:5" ht="58" x14ac:dyDescent="0.35">
      <c r="A42" s="7">
        <v>46</v>
      </c>
      <c r="B42" s="7" t="s">
        <v>47</v>
      </c>
      <c r="C42" s="10">
        <v>20</v>
      </c>
      <c r="D42" s="12"/>
      <c r="E42" s="4">
        <f t="shared" si="6"/>
        <v>0</v>
      </c>
    </row>
    <row r="43" spans="1:5" ht="58" x14ac:dyDescent="0.35">
      <c r="A43" s="7">
        <v>47</v>
      </c>
      <c r="B43" s="7" t="s">
        <v>48</v>
      </c>
      <c r="C43" s="10">
        <v>20</v>
      </c>
      <c r="D43" s="12"/>
      <c r="E43" s="4">
        <f t="shared" si="6"/>
        <v>0</v>
      </c>
    </row>
    <row r="44" spans="1:5" ht="72.5" x14ac:dyDescent="0.35">
      <c r="A44" s="7">
        <v>49</v>
      </c>
      <c r="B44" s="7" t="s">
        <v>78</v>
      </c>
      <c r="C44" s="10">
        <v>100</v>
      </c>
      <c r="D44" s="12"/>
      <c r="E44" s="4">
        <f t="shared" si="6"/>
        <v>0</v>
      </c>
    </row>
    <row r="45" spans="1:5" ht="29" x14ac:dyDescent="0.35">
      <c r="A45" s="9" t="s">
        <v>72</v>
      </c>
      <c r="B45" s="7" t="s">
        <v>15</v>
      </c>
      <c r="C45" s="10">
        <v>1</v>
      </c>
      <c r="D45" s="12"/>
      <c r="E45" s="4">
        <f t="shared" si="6"/>
        <v>0</v>
      </c>
    </row>
    <row r="46" spans="1:5" ht="72.5" x14ac:dyDescent="0.35">
      <c r="A46" s="9">
        <v>50</v>
      </c>
      <c r="B46" s="7" t="s">
        <v>79</v>
      </c>
      <c r="C46" s="10">
        <v>8</v>
      </c>
      <c r="D46" s="12"/>
      <c r="E46" s="4">
        <f t="shared" si="6"/>
        <v>0</v>
      </c>
    </row>
    <row r="47" spans="1:5" ht="87" x14ac:dyDescent="0.35">
      <c r="A47" s="7">
        <v>51</v>
      </c>
      <c r="B47" s="7" t="s">
        <v>80</v>
      </c>
      <c r="C47" s="10">
        <v>20</v>
      </c>
      <c r="D47" s="12"/>
      <c r="E47" s="4">
        <f t="shared" si="6"/>
        <v>0</v>
      </c>
    </row>
    <row r="48" spans="1:5" ht="87" x14ac:dyDescent="0.35">
      <c r="A48" s="7">
        <v>52</v>
      </c>
      <c r="B48" s="7" t="s">
        <v>63</v>
      </c>
      <c r="C48" s="10">
        <v>20</v>
      </c>
      <c r="D48" s="12"/>
      <c r="E48" s="4">
        <f t="shared" si="6"/>
        <v>0</v>
      </c>
    </row>
    <row r="49" spans="1:5" ht="72.5" x14ac:dyDescent="0.35">
      <c r="A49" s="7">
        <v>52</v>
      </c>
      <c r="B49" s="7" t="s">
        <v>41</v>
      </c>
      <c r="C49" s="10">
        <v>20</v>
      </c>
      <c r="D49" s="12"/>
      <c r="E49" s="4">
        <f t="shared" si="6"/>
        <v>0</v>
      </c>
    </row>
    <row r="50" spans="1:5" ht="58" x14ac:dyDescent="0.35">
      <c r="A50" s="7">
        <v>54</v>
      </c>
      <c r="B50" s="7" t="s">
        <v>35</v>
      </c>
      <c r="C50" s="10">
        <v>10</v>
      </c>
      <c r="D50" s="12"/>
      <c r="E50" s="4">
        <f t="shared" ref="E50:E62" si="7">C50*D50</f>
        <v>0</v>
      </c>
    </row>
    <row r="51" spans="1:5" ht="58" x14ac:dyDescent="0.35">
      <c r="A51" s="7">
        <v>55</v>
      </c>
      <c r="B51" s="7" t="s">
        <v>55</v>
      </c>
      <c r="C51" s="10">
        <v>10</v>
      </c>
      <c r="D51" s="12"/>
      <c r="E51" s="4">
        <f t="shared" si="7"/>
        <v>0</v>
      </c>
    </row>
    <row r="52" spans="1:5" ht="58" x14ac:dyDescent="0.35">
      <c r="A52" s="7">
        <v>57</v>
      </c>
      <c r="B52" s="7" t="s">
        <v>56</v>
      </c>
      <c r="C52" s="10">
        <v>10</v>
      </c>
      <c r="D52" s="12"/>
      <c r="E52" s="4">
        <f t="shared" si="7"/>
        <v>0</v>
      </c>
    </row>
    <row r="53" spans="1:5" x14ac:dyDescent="0.35">
      <c r="A53" s="7">
        <v>58</v>
      </c>
      <c r="B53" s="7" t="s">
        <v>44</v>
      </c>
      <c r="C53" s="10">
        <v>25</v>
      </c>
      <c r="D53" s="12"/>
      <c r="E53" s="4">
        <f t="shared" si="7"/>
        <v>0</v>
      </c>
    </row>
    <row r="54" spans="1:5" x14ac:dyDescent="0.35">
      <c r="A54" s="7">
        <v>59</v>
      </c>
      <c r="B54" s="7" t="s">
        <v>26</v>
      </c>
      <c r="C54" s="10">
        <v>25</v>
      </c>
      <c r="D54" s="12"/>
      <c r="E54" s="4">
        <f t="shared" si="7"/>
        <v>0</v>
      </c>
    </row>
    <row r="55" spans="1:5" x14ac:dyDescent="0.35">
      <c r="A55" s="7">
        <v>59</v>
      </c>
      <c r="B55" s="7" t="s">
        <v>27</v>
      </c>
      <c r="C55" s="10">
        <v>5</v>
      </c>
      <c r="D55" s="12"/>
      <c r="E55" s="4">
        <f t="shared" si="7"/>
        <v>0</v>
      </c>
    </row>
    <row r="56" spans="1:5" x14ac:dyDescent="0.35">
      <c r="A56" s="7">
        <v>59</v>
      </c>
      <c r="B56" s="7" t="s">
        <v>28</v>
      </c>
      <c r="C56" s="10">
        <v>1</v>
      </c>
      <c r="D56" s="12"/>
      <c r="E56" s="4">
        <f t="shared" si="7"/>
        <v>0</v>
      </c>
    </row>
    <row r="57" spans="1:5" x14ac:dyDescent="0.35">
      <c r="A57" s="7">
        <v>60</v>
      </c>
      <c r="B57" s="7" t="s">
        <v>29</v>
      </c>
      <c r="C57" s="10">
        <v>50</v>
      </c>
      <c r="D57" s="12"/>
      <c r="E57" s="4">
        <f t="shared" si="7"/>
        <v>0</v>
      </c>
    </row>
    <row r="58" spans="1:5" x14ac:dyDescent="0.35">
      <c r="A58" s="7">
        <v>60</v>
      </c>
      <c r="B58" s="7" t="s">
        <v>30</v>
      </c>
      <c r="C58" s="10">
        <v>60</v>
      </c>
      <c r="D58" s="12"/>
      <c r="E58" s="4">
        <f t="shared" si="7"/>
        <v>0</v>
      </c>
    </row>
    <row r="59" spans="1:5" x14ac:dyDescent="0.35">
      <c r="A59" s="7">
        <v>60</v>
      </c>
      <c r="B59" s="7" t="s">
        <v>31</v>
      </c>
      <c r="C59" s="10">
        <v>1</v>
      </c>
      <c r="D59" s="12"/>
      <c r="E59" s="4">
        <f t="shared" si="7"/>
        <v>0</v>
      </c>
    </row>
    <row r="60" spans="1:5" x14ac:dyDescent="0.35">
      <c r="A60" s="7">
        <v>61</v>
      </c>
      <c r="B60" s="7" t="s">
        <v>32</v>
      </c>
      <c r="C60" s="10">
        <v>1</v>
      </c>
      <c r="D60" s="12"/>
      <c r="E60" s="4">
        <f t="shared" si="7"/>
        <v>0</v>
      </c>
    </row>
    <row r="61" spans="1:5" x14ac:dyDescent="0.35">
      <c r="A61" s="7">
        <v>61</v>
      </c>
      <c r="B61" s="7" t="s">
        <v>33</v>
      </c>
      <c r="C61" s="10">
        <v>42</v>
      </c>
      <c r="D61" s="12"/>
      <c r="E61" s="4">
        <f t="shared" si="7"/>
        <v>0</v>
      </c>
    </row>
    <row r="62" spans="1:5" x14ac:dyDescent="0.35">
      <c r="A62" s="7">
        <v>61</v>
      </c>
      <c r="B62" s="7" t="s">
        <v>34</v>
      </c>
      <c r="C62" s="10">
        <v>1</v>
      </c>
      <c r="D62" s="12"/>
      <c r="E62" s="4">
        <f t="shared" si="7"/>
        <v>0</v>
      </c>
    </row>
    <row r="63" spans="1:5" x14ac:dyDescent="0.35">
      <c r="A63" s="7">
        <v>62</v>
      </c>
      <c r="B63" s="7" t="s">
        <v>17</v>
      </c>
      <c r="C63" s="10">
        <v>58</v>
      </c>
      <c r="D63" s="12"/>
      <c r="E63" s="4">
        <f t="shared" ref="E63:E73" si="8">C63*D63</f>
        <v>0</v>
      </c>
    </row>
    <row r="64" spans="1:5" x14ac:dyDescent="0.35">
      <c r="A64" s="7">
        <v>62</v>
      </c>
      <c r="B64" s="7" t="s">
        <v>18</v>
      </c>
      <c r="C64" s="10">
        <v>1</v>
      </c>
      <c r="D64" s="12"/>
      <c r="E64" s="4">
        <f t="shared" si="8"/>
        <v>0</v>
      </c>
    </row>
    <row r="65" spans="1:5" x14ac:dyDescent="0.35">
      <c r="A65" s="7">
        <v>62</v>
      </c>
      <c r="B65" s="7" t="s">
        <v>19</v>
      </c>
      <c r="C65" s="10">
        <v>1</v>
      </c>
      <c r="D65" s="12"/>
      <c r="E65" s="4">
        <f t="shared" si="8"/>
        <v>0</v>
      </c>
    </row>
    <row r="66" spans="1:5" x14ac:dyDescent="0.35">
      <c r="A66" s="7">
        <v>63</v>
      </c>
      <c r="B66" s="7" t="s">
        <v>20</v>
      </c>
      <c r="C66" s="10">
        <v>20</v>
      </c>
      <c r="D66" s="12"/>
      <c r="E66" s="4">
        <f t="shared" si="8"/>
        <v>0</v>
      </c>
    </row>
    <row r="67" spans="1:5" x14ac:dyDescent="0.35">
      <c r="A67" s="7">
        <v>63</v>
      </c>
      <c r="B67" s="7" t="s">
        <v>21</v>
      </c>
      <c r="C67" s="10">
        <v>8</v>
      </c>
      <c r="D67" s="12"/>
      <c r="E67" s="4">
        <f t="shared" si="8"/>
        <v>0</v>
      </c>
    </row>
    <row r="68" spans="1:5" x14ac:dyDescent="0.35">
      <c r="A68" s="7">
        <v>63</v>
      </c>
      <c r="B68" s="7" t="s">
        <v>22</v>
      </c>
      <c r="C68" s="10">
        <v>1</v>
      </c>
      <c r="D68" s="12"/>
      <c r="E68" s="4">
        <f t="shared" si="8"/>
        <v>0</v>
      </c>
    </row>
    <row r="69" spans="1:5" x14ac:dyDescent="0.35">
      <c r="A69" s="7">
        <v>64</v>
      </c>
      <c r="B69" s="7" t="s">
        <v>23</v>
      </c>
      <c r="C69" s="10">
        <v>8</v>
      </c>
      <c r="D69" s="12"/>
      <c r="E69" s="4">
        <f t="shared" si="8"/>
        <v>0</v>
      </c>
    </row>
    <row r="70" spans="1:5" x14ac:dyDescent="0.35">
      <c r="A70" s="7">
        <v>64</v>
      </c>
      <c r="B70" s="7" t="s">
        <v>24</v>
      </c>
      <c r="C70" s="10">
        <v>33</v>
      </c>
      <c r="D70" s="12"/>
      <c r="E70" s="4">
        <f t="shared" si="8"/>
        <v>0</v>
      </c>
    </row>
    <row r="71" spans="1:5" x14ac:dyDescent="0.35">
      <c r="A71" s="7">
        <v>64</v>
      </c>
      <c r="B71" s="7" t="s">
        <v>25</v>
      </c>
      <c r="C71" s="10">
        <v>50</v>
      </c>
      <c r="D71" s="12"/>
      <c r="E71" s="4">
        <f t="shared" si="8"/>
        <v>0</v>
      </c>
    </row>
    <row r="72" spans="1:5" ht="87" x14ac:dyDescent="0.35">
      <c r="A72" s="9" t="s">
        <v>77</v>
      </c>
      <c r="B72" s="7" t="s">
        <v>49</v>
      </c>
      <c r="C72" s="10">
        <v>100</v>
      </c>
      <c r="D72" s="12"/>
      <c r="E72" s="4">
        <f t="shared" si="8"/>
        <v>0</v>
      </c>
    </row>
    <row r="73" spans="1:5" ht="87" x14ac:dyDescent="0.35">
      <c r="A73" s="9" t="s">
        <v>77</v>
      </c>
      <c r="B73" s="7" t="s">
        <v>50</v>
      </c>
      <c r="C73" s="10">
        <v>100</v>
      </c>
      <c r="D73" s="12"/>
      <c r="E73" s="4">
        <f t="shared" si="8"/>
        <v>0</v>
      </c>
    </row>
    <row r="74" spans="1:5" x14ac:dyDescent="0.35">
      <c r="A74" s="13" t="s">
        <v>82</v>
      </c>
      <c r="B74" s="13"/>
      <c r="C74" s="13"/>
      <c r="D74" s="13"/>
      <c r="E74" s="5">
        <f>SUM(E3:E73)</f>
        <v>0</v>
      </c>
    </row>
    <row r="75" spans="1:5" x14ac:dyDescent="0.35">
      <c r="A75" s="18"/>
      <c r="B75" s="18"/>
      <c r="C75" s="18"/>
      <c r="D75" s="18"/>
      <c r="E75" s="19"/>
    </row>
    <row r="76" spans="1:5" x14ac:dyDescent="0.35">
      <c r="A76" s="14" t="s">
        <v>36</v>
      </c>
      <c r="B76" s="14"/>
      <c r="C76" s="15"/>
      <c r="D76" s="16"/>
      <c r="E76" s="17"/>
    </row>
  </sheetData>
  <mergeCells count="5">
    <mergeCell ref="A74:D74"/>
    <mergeCell ref="A76:B76"/>
    <mergeCell ref="C76:E76"/>
    <mergeCell ref="A75:E75"/>
    <mergeCell ref="A2:E2"/>
  </mergeCells>
  <printOptions horizontalCentered="1"/>
  <pageMargins left="0.70866141732283472" right="0.70866141732283472" top="0.74803149606299213" bottom="0.74803149606299213" header="0.31496062992125984" footer="0.31496062992125984"/>
  <pageSetup paperSize="9" orientation="landscape" r:id="rId1"/>
  <headerFooter>
    <oddHeader>&amp;C&amp;F</oddHeader>
    <oddFooter>&amp;LEA Interieurbouw bcnv.2024.585&amp;RPagina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0CA212B10AAD4BBC6E765BEB5B24AE" ma:contentTypeVersion="14" ma:contentTypeDescription="Een nieuw document maken." ma:contentTypeScope="" ma:versionID="32c9aced6eee87264e6e3a8c48078ca4">
  <xsd:schema xmlns:xsd="http://www.w3.org/2001/XMLSchema" xmlns:xs="http://www.w3.org/2001/XMLSchema" xmlns:p="http://schemas.microsoft.com/office/2006/metadata/properties" xmlns:ns2="5976950d-f5c8-4a84-b442-8b9faad1e7e2" xmlns:ns3="c892affd-9aea-4100-a63a-0b29159ee2f9" targetNamespace="http://schemas.microsoft.com/office/2006/metadata/properties" ma:root="true" ma:fieldsID="fbfe7ef1f16ff0f47df47cb0d6f8c668" ns2:_="" ns3:_="">
    <xsd:import namespace="5976950d-f5c8-4a84-b442-8b9faad1e7e2"/>
    <xsd:import namespace="c892affd-9aea-4100-a63a-0b29159ee2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76950d-f5c8-4a84-b442-8b9faad1e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cadf510-6fd9-4589-915b-e40c5db06ce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92affd-9aea-4100-a63a-0b29159ee2f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3fff7ca9-7038-4af9-a51d-708bc48961f0}" ma:internalName="TaxCatchAll" ma:showField="CatchAllData" ma:web="c892affd-9aea-4100-a63a-0b29159ee2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892affd-9aea-4100-a63a-0b29159ee2f9" xsi:nil="true"/>
    <lcf76f155ced4ddcb4097134ff3c332f xmlns="5976950d-f5c8-4a84-b442-8b9faad1e7e2">
      <Terms xmlns="http://schemas.microsoft.com/office/infopath/2007/PartnerControls"/>
    </lcf76f155ced4ddcb4097134ff3c332f>
  </documentManagement>
</p:properties>
</file>

<file path=customXml/item4.xml><?xml version="1.0" encoding="utf-8"?>
<?mso-contentType ?>
<SharedContentType xmlns="Microsoft.SharePoint.Taxonomy.ContentTypeSync" SourceId="ecadf510-6fd9-4589-915b-e40c5db06ce5" ContentTypeId="0x01" PreviousValue="false"/>
</file>

<file path=customXml/itemProps1.xml><?xml version="1.0" encoding="utf-8"?>
<ds:datastoreItem xmlns:ds="http://schemas.openxmlformats.org/officeDocument/2006/customXml" ds:itemID="{437554BF-24E1-45E6-B2A5-B10796A110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76950d-f5c8-4a84-b442-8b9faad1e7e2"/>
    <ds:schemaRef ds:uri="c892affd-9aea-4100-a63a-0b29159ee2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79BEC86-5DAB-4781-85CA-82A09A97D81B}">
  <ds:schemaRefs>
    <ds:schemaRef ds:uri="http://schemas.microsoft.com/sharepoint/v3/contenttype/forms"/>
  </ds:schemaRefs>
</ds:datastoreItem>
</file>

<file path=customXml/itemProps3.xml><?xml version="1.0" encoding="utf-8"?>
<ds:datastoreItem xmlns:ds="http://schemas.openxmlformats.org/officeDocument/2006/customXml" ds:itemID="{BA349E3C-E081-423D-B24F-8B27869ED1A0}">
  <ds:schemaRefs>
    <ds:schemaRef ds:uri="c892affd-9aea-4100-a63a-0b29159ee2f9"/>
    <ds:schemaRef ds:uri="http://schemas.microsoft.com/office/2006/documentManagement/types"/>
    <ds:schemaRef ds:uri="5976950d-f5c8-4a84-b442-8b9faad1e7e2"/>
    <ds:schemaRef ds:uri="http://schemas.microsoft.com/office/infopath/2007/PartnerControls"/>
    <ds:schemaRef ds:uri="http://purl.org/dc/dcmitype/"/>
    <ds:schemaRef ds:uri="http://www.w3.org/XML/1998/namespace"/>
    <ds:schemaRef ds:uri="http://purl.org/dc/elements/1.1/"/>
    <ds:schemaRef ds:uri="http://schemas.openxmlformats.org/package/2006/metadata/core-properties"/>
    <ds:schemaRef ds:uri="http://schemas.microsoft.com/office/2006/metadata/properties"/>
    <ds:schemaRef ds:uri="http://purl.org/dc/terms/"/>
  </ds:schemaRefs>
</ds:datastoreItem>
</file>

<file path=customXml/itemProps4.xml><?xml version="1.0" encoding="utf-8"?>
<ds:datastoreItem xmlns:ds="http://schemas.openxmlformats.org/officeDocument/2006/customXml" ds:itemID="{4F4F70BA-CA0C-4AFF-A8EF-6D9FA0C8D35A}">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Calis, Bert (G.J.)</dc:creator>
  <cp:keywords/>
  <dc:description/>
  <cp:lastModifiedBy>Calis, Bert (G.J.)</cp:lastModifiedBy>
  <cp:revision/>
  <cp:lastPrinted>2024-10-18T08:40:03Z</cp:lastPrinted>
  <dcterms:created xsi:type="dcterms:W3CDTF">2024-08-06T06:19:19Z</dcterms:created>
  <dcterms:modified xsi:type="dcterms:W3CDTF">2024-10-18T08:41:15Z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0x010100B30CA212B10AAD4BBC6E765BEB5B24AE</vt:lpwstr>
  </property>
  <property fmtid="{D5CDD505-2E9C-101B-9397-08002B2CF9AE}" pid="3" name="MediaServiceImageTags">
    <vt:lpwstr/>
  </property>
</Properties>
</file>