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aevesbv.sharepoint.com/teams/BUZuidNIC/Gedeelde documenten/General/04 Projecten/Projecten 2024 Zuid/NZA_diverse aanbestedingen/Promesz/4.3 Nota van Inlichtingen 3/"/>
    </mc:Choice>
  </mc:AlternateContent>
  <xr:revisionPtr revIDLastSave="120" documentId="8_{43637918-4DD1-4D1A-98CE-B09F24977754}" xr6:coauthVersionLast="47" xr6:coauthVersionMax="47" xr10:uidLastSave="{73CF07DC-7715-48AD-9FF4-3F691FE6101C}"/>
  <bookViews>
    <workbookView xWindow="-120" yWindow="-120" windowWidth="29040" windowHeight="15720" tabRatio="740" activeTab="1" xr2:uid="{14C0505D-DDEE-46E8-856D-5EE8A7320AED}"/>
  </bookViews>
  <sheets>
    <sheet name="Algemeen NVI III" sheetId="21" r:id="rId1"/>
    <sheet name="Nota van Inlichtingen III" sheetId="19" r:id="rId2"/>
    <sheet name="Nota van Inlichtingen II" sheetId="20" r:id="rId3"/>
    <sheet name="Algemeen NVI I" sheetId="18" r:id="rId4"/>
    <sheet name="Nota van Inlichtingen I" sheetId="17" r:id="rId5"/>
    <sheet name="Beschrijvend Document" sheetId="10" r:id="rId6"/>
    <sheet name="Bijlage 1B" sheetId="11" r:id="rId7"/>
    <sheet name="Bijlage 3" sheetId="13" r:id="rId8"/>
    <sheet name="Bijlage 4A" sheetId="12" r:id="rId9"/>
    <sheet name="Bijlage 4B" sheetId="14" r:id="rId10"/>
    <sheet name="Bijlage 5A" sheetId="15" r:id="rId11"/>
    <sheet name="Bijlage 6" sheetId="16" r:id="rId12"/>
  </sheets>
  <definedNames>
    <definedName name="_xlnm._FilterDatabase" localSheetId="5" hidden="1">'Beschrijvend Document'!$A$1:$G$71</definedName>
    <definedName name="_xlnm._FilterDatabase" localSheetId="6" hidden="1">'Bijlage 1B'!$A$1:$G$2</definedName>
    <definedName name="_xlnm._FilterDatabase" localSheetId="7" hidden="1">'Bijlage 3'!$A$1:$G$11</definedName>
    <definedName name="_xlnm._FilterDatabase" localSheetId="8" hidden="1">'Bijlage 4A'!$A$1:$G$55</definedName>
    <definedName name="_xlnm._FilterDatabase" localSheetId="9" hidden="1">'Bijlage 4B'!$A$1:$G$1</definedName>
    <definedName name="_xlnm._FilterDatabase" localSheetId="10" hidden="1">'Bijlage 5A'!$A$1:$G$1</definedName>
    <definedName name="_xlnm._FilterDatabase" localSheetId="11" hidden="1">'Bijlage 6'!$A$1:$G$16</definedName>
    <definedName name="_xlnm._FilterDatabase" localSheetId="4" hidden="1">'Nota van Inlichtingen I'!$A$1:$F$178</definedName>
    <definedName name="_xlnm._FilterDatabase" localSheetId="1" hidden="1">'Nota van Inlichtingen III'!$A$1:$G$49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6" i="17" l="1"/>
  <c r="G101" i="17"/>
  <c r="G178" i="17"/>
  <c r="G177" i="17"/>
  <c r="G176" i="17"/>
  <c r="G175" i="17"/>
  <c r="G174" i="17"/>
  <c r="G173" i="17"/>
  <c r="G172" i="17"/>
  <c r="G171" i="17"/>
  <c r="G170" i="17"/>
  <c r="G169" i="17"/>
  <c r="G168" i="17"/>
  <c r="G167" i="17"/>
  <c r="G166" i="17"/>
  <c r="G165" i="17"/>
  <c r="G164" i="17"/>
  <c r="G163" i="17"/>
  <c r="G162" i="17"/>
  <c r="G161" i="17"/>
  <c r="G160" i="17"/>
  <c r="G159" i="17"/>
  <c r="G158" i="17"/>
  <c r="G157" i="17"/>
  <c r="G156" i="17"/>
  <c r="G155" i="17"/>
  <c r="G154" i="17"/>
  <c r="G153" i="17"/>
  <c r="G152" i="17"/>
  <c r="G151" i="17"/>
  <c r="G150" i="17"/>
  <c r="G149" i="17"/>
  <c r="G148" i="17"/>
  <c r="G147" i="17"/>
  <c r="G145" i="17"/>
  <c r="G144" i="17"/>
  <c r="G143" i="17"/>
  <c r="G142" i="17"/>
  <c r="G141" i="17"/>
  <c r="G140" i="17"/>
  <c r="G139" i="17"/>
  <c r="G138" i="17"/>
  <c r="G137" i="17"/>
  <c r="G136" i="17"/>
  <c r="G135" i="17"/>
  <c r="G134" i="17"/>
  <c r="G133" i="17"/>
  <c r="G132" i="17"/>
  <c r="G131" i="17"/>
  <c r="G130" i="17"/>
  <c r="G129" i="17"/>
  <c r="G128" i="17"/>
  <c r="G127" i="17"/>
  <c r="G126" i="17"/>
  <c r="G125" i="17"/>
  <c r="G124" i="17"/>
  <c r="G123" i="17"/>
  <c r="G122" i="17"/>
  <c r="G121" i="17"/>
  <c r="G120" i="17"/>
  <c r="G119" i="17"/>
  <c r="G118" i="17"/>
  <c r="G117" i="17"/>
  <c r="G116" i="17"/>
  <c r="G115" i="17"/>
  <c r="G114" i="17"/>
  <c r="G113" i="17"/>
  <c r="G112" i="17"/>
  <c r="G111" i="17"/>
  <c r="G110" i="17"/>
  <c r="G109" i="17"/>
  <c r="G108" i="17"/>
  <c r="G107" i="17"/>
  <c r="G106" i="17"/>
  <c r="G105" i="17"/>
  <c r="G104" i="17"/>
  <c r="G103" i="17"/>
  <c r="G102" i="17"/>
  <c r="G100" i="17"/>
  <c r="G99" i="17"/>
  <c r="G98" i="17"/>
  <c r="G97" i="17"/>
  <c r="G96" i="17"/>
  <c r="G95" i="17"/>
  <c r="G94" i="17"/>
  <c r="G93" i="17"/>
  <c r="G92" i="17"/>
  <c r="G91" i="17"/>
  <c r="G90" i="17"/>
  <c r="G89" i="17"/>
  <c r="G88" i="17"/>
  <c r="G87" i="17"/>
  <c r="G86" i="17"/>
  <c r="G85" i="17"/>
  <c r="G84" i="17"/>
  <c r="G83" i="17"/>
  <c r="G82" i="17"/>
  <c r="G81" i="17"/>
  <c r="G80" i="17"/>
  <c r="G79" i="17"/>
  <c r="G78" i="17"/>
  <c r="G77" i="17"/>
  <c r="G76" i="17"/>
  <c r="G75" i="17"/>
  <c r="G74" i="17"/>
  <c r="G73" i="17"/>
  <c r="G72" i="17"/>
  <c r="G71" i="17"/>
  <c r="G70" i="17"/>
  <c r="G69" i="17"/>
  <c r="G68" i="17"/>
  <c r="G67" i="17"/>
  <c r="G66" i="17"/>
  <c r="G65" i="17"/>
  <c r="G64" i="17"/>
  <c r="G63" i="17"/>
  <c r="G62" i="17"/>
  <c r="G61" i="17"/>
  <c r="G60" i="17"/>
  <c r="G59" i="17"/>
  <c r="G58" i="17"/>
  <c r="G57" i="17"/>
  <c r="G56" i="17"/>
  <c r="G55" i="17"/>
  <c r="G54" i="17"/>
  <c r="G53" i="17"/>
  <c r="G52" i="17"/>
  <c r="G51" i="17"/>
  <c r="G50" i="17"/>
  <c r="G49" i="17"/>
  <c r="G48" i="17"/>
  <c r="G47" i="17"/>
  <c r="G46" i="17"/>
  <c r="G45" i="17"/>
  <c r="G44" i="17"/>
  <c r="G43" i="17"/>
  <c r="G42" i="17"/>
  <c r="G41" i="17"/>
  <c r="G40" i="17"/>
  <c r="G39" i="17"/>
  <c r="G38" i="17"/>
  <c r="G37" i="17"/>
  <c r="G36" i="17"/>
  <c r="G35" i="17"/>
  <c r="G34" i="17"/>
  <c r="G33" i="17"/>
  <c r="G32" i="17"/>
  <c r="G31" i="17"/>
  <c r="G30" i="17"/>
  <c r="G29" i="17"/>
  <c r="G28" i="17"/>
  <c r="G27" i="17"/>
  <c r="G26" i="17"/>
  <c r="G25" i="17"/>
  <c r="G24" i="17"/>
  <c r="G23" i="17"/>
  <c r="G22" i="17"/>
  <c r="G21" i="17"/>
  <c r="G20" i="17"/>
  <c r="G19" i="17"/>
  <c r="G18" i="17"/>
  <c r="G17" i="17"/>
  <c r="G16" i="17"/>
  <c r="G15" i="17"/>
  <c r="G14" i="17"/>
  <c r="G13" i="17"/>
  <c r="G12" i="17"/>
  <c r="G11" i="17"/>
  <c r="G10" i="17"/>
  <c r="G9" i="17"/>
  <c r="G8" i="17"/>
  <c r="G7" i="17"/>
  <c r="G6" i="17"/>
  <c r="G5" i="17"/>
  <c r="G4" i="17"/>
  <c r="G3" i="17"/>
  <c r="G2" i="17"/>
</calcChain>
</file>

<file path=xl/sharedStrings.xml><?xml version="1.0" encoding="utf-8"?>
<sst xmlns="http://schemas.openxmlformats.org/spreadsheetml/2006/main" count="1959" uniqueCount="754">
  <si>
    <t>Nr.</t>
  </si>
  <si>
    <t>Pagina</t>
  </si>
  <si>
    <t>Betreft</t>
  </si>
  <si>
    <t>Deel A blz 5</t>
  </si>
  <si>
    <t>Vertrek lead developer en overdracht kennis.</t>
  </si>
  <si>
    <t>Vraag</t>
  </si>
  <si>
    <t>Is het mogelijk de vertrekkend lead developer te interviewen om naast de documentatie meer informatie te verkrijgen?</t>
  </si>
  <si>
    <t>Antwoord</t>
  </si>
  <si>
    <t>PvE Bijl 4A</t>
  </si>
  <si>
    <t>Historisch gegevens inzake bugs en bug-fixing en downtijd applicaties.</t>
  </si>
  <si>
    <t>Deel A 1.4.1</t>
  </si>
  <si>
    <t>Samenwerking met VECOZO.</t>
  </si>
  <si>
    <t>Is er een regulier overleg met VECOZO en een contactpersoon die gebeld kan worden?</t>
  </si>
  <si>
    <t xml:space="preserve">“De hosting zal binnen de NZa tenant blijven; opdrachtnemer krijgt een plek om te ontwikkelen" </t>
  </si>
  <si>
    <t>Zowel ontwikkelwerkplek als ontwikkelstraat als OTAP vanuit NZa aangeleverd?</t>
  </si>
  <si>
    <t>6 (punt 5)</t>
  </si>
  <si>
    <t>Doorontwikkeling van nieuwe functionaliteiten of nieuwe applicaties vindt plaats door een Agile vorm van samenwerking met gebruikmaking van een OTAP-straat. "Valideren bij TCS, verder uitwerken (evt met architecten) en concreet maken. "</t>
  </si>
  <si>
    <t>Mist hier informatie?</t>
  </si>
  <si>
    <t>"gecertificeerde consultants, kennis, tools en processen om ontwikkeling en beheer op het hoogste niveau uit te voeren"</t>
  </si>
  <si>
    <t>Welke certificering op individueel vlak?</t>
  </si>
  <si>
    <t>Technologie</t>
  </si>
  <si>
    <t>Welke versie van .NET en SQL-server?</t>
  </si>
  <si>
    <t>Wie is verantwoordelijk voor windows updates in geval van inzet VM's?</t>
  </si>
  <si>
    <t>Hosting binnen tenant van NZa</t>
  </si>
  <si>
    <t>Welke rechten krijgt inschrijver binnen Azure?</t>
  </si>
  <si>
    <t>6 bijlage 4</t>
  </si>
  <si>
    <t>Indicenten</t>
  </si>
  <si>
    <t> In EIS43 verstrekt de NZa informatie over het aantal incidenten dat plaatsvindt jaarlijks. Hoe stabiel is de omgeving in de algemeenheid?</t>
  </si>
  <si>
    <t>Welk servicemanagementsysteem dient gebruikt te worden?</t>
  </si>
  <si>
    <t>Zijn er bepaalde wensen gerelateerd aan wijzigingen op de huidig ingezette technologie die NZa heeft voor de toekomst?</t>
  </si>
  <si>
    <t>4 bijlgae 4a</t>
  </si>
  <si>
    <t>"Alle bedrijfskritische toepassingen zijn maandelijks 99,9% beschikbaar. Alle niet bedrijfskritische toepassingen zijn maandelijks 99,0% beschikbaar."</t>
  </si>
  <si>
    <t>Welke SLA en BIV-classificatie geldt voor beide applicaties? </t>
  </si>
  <si>
    <t>6 bijlage 4a</t>
  </si>
  <si>
    <t>Rolverdeling</t>
  </si>
  <si>
    <t>Voor hoelang is de interne lead developer nog beschikbaar voor dit traject? Kunnen we ervan uitgaan dat dit minimaal nog 3 maanden is (overgangstraject)? </t>
  </si>
  <si>
    <t>Rolverdeling en beheercontext</t>
  </si>
  <si>
    <t>Zijn er naast de benoemde IT-rollen als benoemd in EIS39/EIS40 nog andere relevante interne IT-rollen die betrokken zullen worden bij het traject? Kan de NZA een korte beschrijving van de wijze waarop de rollen uit EIS42 momenteel betrokken worden?</t>
  </si>
  <si>
    <t>"Gedetailleerde beschrijving van de doelstellingen om te komen tot de overdracht van technisch beheer alsmede de randvoorwaarden."</t>
  </si>
  <si>
    <t>Heeft NZA specifieke eigen doelstellingen die men wil bereiken? Zijn er aan NZA kant additionele, afgeleide doelstellingen met de applicaties anders dan overdracht van beheer?</t>
  </si>
  <si>
    <t>"Welke wijze van samenwerken hanteert inschrijver?"</t>
  </si>
  <si>
    <t>Heeft NZA specifieke eigen ideeën bij verschillende samenwerkingsvormen?</t>
  </si>
  <si>
    <t>1 (punt 5) bijlage 4a</t>
  </si>
  <si>
    <t>Softwarevoortbrengingsproces</t>
  </si>
  <si>
    <t>Welke ontwikkelstraatvoorzieningen en tools zet NZA momenteel zelf in voor het softwarevoortbrengingsproces? Te denken valt aan SCRUM-board, build, deployment, release, .. Genoemd is Azure DevOps. Is dat het enige?</t>
  </si>
  <si>
    <t>5 (punt 36) bijlage 4a</t>
  </si>
  <si>
    <t>"De inschrijver moet de NZA inzicht geven in de voortgang en kwaliteit van de ontwikkelactiviteiten, bijvoorbeeld door toegang tot het scrumbord en leesrechten tot de database."</t>
  </si>
  <si>
    <t>Verwacht NZA dat inschrijver aansluit op de interne ontwikkelstraatvoorziening van NZA of dat inschrijver een eigen ontwikkelstraat handhaaf?</t>
  </si>
  <si>
    <t>"De werkwijze van inschrijver hoe zij (geautomatiseerd) testen gaat borgen en hoe inschrijver omgaat met testdata. "</t>
  </si>
  <si>
    <t>Welke voorziening heeft NZA reeds intern op het gebied van testautomatisering?</t>
  </si>
  <si>
    <t xml:space="preserve">Pagina 1 Bijlage 4a </t>
  </si>
  <si>
    <t xml:space="preserve"> "De wijze waarop de communicatie tussen de projectorganisatie van de NZa en die van de inschrijver wordt vormgegeven;" </t>
  </si>
  <si>
    <t>Heeft NZA specifieke eigen gedachten bij de interne projectorganisatie die ze wil inzetten?</t>
  </si>
  <si>
    <t>Pagina 21 Deel A</t>
  </si>
  <si>
    <t>"Haalbaarheid van de aanpak met oog op doorlooptijden, consistentie, omgang onvoorziene omstandigheden, randvoorwaarden, (externe) afhankelijkheden"</t>
  </si>
  <si>
    <t>Zijn er externe afhankelijkheden die NZA reeds zelf voorziet naast de Azure migratie</t>
  </si>
  <si>
    <t>Pagina 23 Deel A</t>
  </si>
  <si>
    <t xml:space="preserve">"Facturatie vindt plaats op basis van nacalculatie van de daadwerkelijke besteedde uren." </t>
  </si>
  <si>
    <t>Inschrijver dient een minimaal aantal uren te reserveren voor het beschikbaar houden van capaciteit, interne kennisoverdracht en kennisopbouw. Hoe kijkt NZa hiernaar? Valt dit ook onder daadwerkelijk besteedde uren?</t>
  </si>
  <si>
    <t>Pagina 4 punt 31 Bijlage 4a</t>
  </si>
  <si>
    <t>Uitsluitend plaatsvinden na goedkeuring van de NZa product owner voor code-deployment.</t>
  </si>
  <si>
    <t>Zijn de deployment pipelines reeds aangemaakt?</t>
  </si>
  <si>
    <t>Pagina 1 punt 6 Bijlage 4a</t>
  </si>
  <si>
    <t>"De eindgebruiker acceptatieomgeving (ACC) en productieomgeving (PROD) worden binnen de NZa-tenant uitgerold en door opdrachtnemer beheerd."</t>
  </si>
  <si>
    <t>Er wordt niet gesproken over een test omgeving, dient inschrijver zelf een testomgeving te verzorgen?</t>
  </si>
  <si>
    <t>Pagina 2 punt 12 Bijlage 4a</t>
  </si>
  <si>
    <t>"De oplossing incl. dienstverlening moet BIO-compliant zijn en blijven (dus ook aan toekomstige versies van die richtlijn), bij mogelijke issues wordt er zo snel mogelijk in overleg getreden tussen NZa en opdrachtnemer."</t>
  </si>
  <si>
    <t>Kan de NZA een concrete maatregelenlijst aanleveren van de wijze waarop zij nu de BIO-compliance inregelt/waarborgt?</t>
  </si>
  <si>
    <t>Pagina 2 punt 13 Bijlage 4a</t>
  </si>
  <si>
    <t xml:space="preserve">"Opdrachtnemer dient te voldoen aan de NORA-richtlijnen" </t>
  </si>
  <si>
    <t> Kan de NZA specifiek aangeven op welke wijze zij momenteel waarborgt dat de inschrijving voldoet aan de NORA-richtlijnen?</t>
  </si>
  <si>
    <t>Pagina 2 punt 14 Bijlage 4a</t>
  </si>
  <si>
    <t>"patches voor kritieke kwetsbaarheden (CVSS-score 9.0 of hoger) moeten zsm en binnen één week worden geïnstalleerd na publicatie van de update."</t>
  </si>
  <si>
    <t> Wie is conform NZA verantwoordelijk voor het bijhouden van publicaties over kwetsbaarheden?</t>
  </si>
  <si>
    <t>Kan NZA aangeven hoe haar informatiebeveiligingsorganisatie is ingericht en wat de verwachtingen zijn richting de inschrijver? Hoe dient inschrijver te acteren in geval van een informatiebeveiligingsincident?</t>
  </si>
  <si>
    <t>Pagina 3 punt 14 Bijlage 4a</t>
  </si>
  <si>
    <t> "Alle onderdelen uit de BOM voldoen aan het N/N-1 beleid."</t>
  </si>
  <si>
    <t>In hoeverre is de lijst met configuratie items up-to-date? Kan NZA deze lijst verstrekken aan inschrijver?</t>
  </si>
  <si>
    <t>Welke anti-malware maatregelen zijn reeds genomen op de omgeving?</t>
  </si>
  <si>
    <t>Pagina 6 punt 39 Bijlage 4a</t>
  </si>
  <si>
    <t>EIS-39</t>
  </si>
  <si>
    <t>Blijven de rollen projectleider, business analist en tester liggen bij de NZA?</t>
  </si>
  <si>
    <t>In hoeverre heeft de NZA een Business Continuity Plan uitgewerkt waarop inschrijver dient aan te sluiten?</t>
  </si>
  <si>
    <t>Security</t>
  </si>
  <si>
    <t>Kan NZA aangeven in hoeverre de huidige beheerinrichting en applicatie voldoen aan de gestelde security vereisten? Dient inschrijver daarin nog zaken te verbeteren om daaraan compliant te worden?</t>
  </si>
  <si>
    <t>Demarcatie</t>
  </si>
  <si>
    <t>Kan NZA aangeven welke demarcatie zij ziet over de verschillende leveranciers gerelateerd aan de security vereisten?</t>
  </si>
  <si>
    <t>Afhankelijk van de beantwoording van de bovenstaande vraag; wie organiseert de pentests, bewaking van het netwerkverkeer, etc.</t>
  </si>
  <si>
    <t> De Tactical Assesment geeft aan dat er een gebrek is aan documentatie op user flows en de testbaarheid van de oplossing beneden gemiddeld is. Hoe kijkt NZA hier tegenaan in relatie tot het outsourcen van het beheer en de 8 uur inspanning per week?</t>
  </si>
  <si>
    <t>Beschrijvend document laatste alinea</t>
  </si>
  <si>
    <t>Beschrijvend document K1:Implementatie, sub a</t>
  </si>
  <si>
    <t>Beschrijvend document K1:Implementatie, sub b en c</t>
  </si>
  <si>
    <t>U vraagt mijlpalen om het overdrachtsproces effectief te kunnen beheren en KPI’s om de overdracht te borgen. Hier zit o.i. veel overlap in. Mijlpalen worden vaak gebruikt als ijkpunten om de voortgang te bewaken en te borgen. Hoe ziet u het verschil tussen het overdrachtsproces beheren ( sub b) en de overdracht te borgen (sub c)?</t>
  </si>
  <si>
    <t>Beschrijvend document K1:Implementatie, sub e</t>
  </si>
  <si>
    <t>Inschrijver is niet bekend met de personen of functies binnen de NZa. Wij nemen aan dat wij hier rollen mogen benoemen.  Is deze aanname correct?</t>
  </si>
  <si>
    <t>20-22</t>
  </si>
  <si>
    <t>Beschrijvend document Kwaliteitscriteria</t>
  </si>
  <si>
    <t>Mogen wij, in aanvulling op het maximum aantal pagina’s, per kwaliteitscriterium een voorblad en inhoudsopgave toevoegen?</t>
  </si>
  <si>
    <t>Beschrijvend document K2 Procesgang</t>
  </si>
  <si>
    <t>Bovenaan blz, 22 schrijft u “De NZa zal het implementatieplan beoordelen…”. Bedoelt u hier “ de procesgang” i.p.v. het implementatieplan?</t>
  </si>
  <si>
    <t>“De wijze waarop de communicatie tussen de projectorganisatie van de NZa en die van de inschrijver wordt vormgegeven .” Dit kwaliteitscriterium gaat over de fase NA het implementatieproject. De projectorganisaties zijn dan niet meer van toepassing. Bedoelt u hier ‘beheerorganisatie van de NZa en van de inschrijver i.p.v. projectorganisatie? Of ziet u de gehele opdracht als ‘het project’?</t>
  </si>
  <si>
    <t xml:space="preserve">“Haalbaarheid van de aanpak met oog op doorlooptijden, consistentie, omgang onvoorziene omstandigheden, randvoorwaarden, (externe) afhankelijkheden.” Dit heeft vooral betrekking op de implementatie en lijkt niet helemaal te passen bij K2 Procesgang. Kunt u toelichten hoe u dit ziet in relatie tot de procesgang NA het project? </t>
  </si>
  <si>
    <t>“De uitwerking van het implementatieplan…” Bedoelt u hier “De uitwerking van de procesgang?”</t>
  </si>
  <si>
    <t>Beschrijvend document par. 5.1.4.</t>
  </si>
  <si>
    <t>“Inschrijvers uploaden het volledig ingevulde en rechtsgeldig ondertekende bijlage 3 Prijzenblad als .xls(x)- én .pdf-bestand.” Wij gaan ervan uit dat alleen de .pdf ondertekend hoeft te zijn (immers: printen, ondertekenen, inscannen naar .pdf) en dat we het .xlsx bestand zonder handtekening kunnen indienen? Of wilt u een afbeelding van een handtekening in het .xlsx bestand?</t>
  </si>
  <si>
    <t>Cel B14</t>
  </si>
  <si>
    <t>Bijlage 3 Prijzenblad</t>
  </si>
  <si>
    <t>U wilt hier uurtarieven zien als onderbouwing van het projectuurtarief. Moeten wij daaruit concluderen dat het projectuurtarief in cel E13 een gemiddelde moet zijn van de uurtarieven in cellen C15 t/m C21? Zo niet, kunt u dan toelichten hoe wij het projectuurtarief kunnen onderbouwen met de gegevens in rijen 15 t/m 22?</t>
  </si>
  <si>
    <t>Welke aanvullende functies wenst u hier te zien? Of is het aan inschrijvers om een lijst van mogelijk aanvullende functies op te nemen?</t>
  </si>
  <si>
    <t>Mogen inschrijvers rijen toevoegen voor de aanvullende functies?</t>
  </si>
  <si>
    <t>Bijlage 5A conceptovereenkomst</t>
  </si>
  <si>
    <t>Wij zien niet hoe de overdracht van personeel van toepassing kan zijn bij beëindiging van deze opdracht.  Wij verzoeken u dan ook artikel 4.11 te schrappen. Stemt u daarmee in? Zo niet, kunt u dat toelichten?</t>
  </si>
  <si>
    <t xml:space="preserve">Art. 6.8 “Bij een afwijking van meer dan 3% ten nadele van Opdrachtgever…”  Een afwijking ten opzichte van wat precies? </t>
  </si>
  <si>
    <t>Art 7.4. Is het toegestaan het NZa logo te gebruiken in de beantwoording van de kwaliteitscriteria?</t>
  </si>
  <si>
    <t>Artikel 12.1 lijkt ons niet van toepassing aangezien u geen personeel bij ons inhuurt, maar een dienst afneemt. Bovendien ontbreken de beoordelings-/kwaliteitseisen  waarnaar u verwijst. Wij verzoeken u dit artikel te schrappen. Indien u hier niet mee instemt, kunt u dit dan motiveren en de relevante beoordelings-/kwaliteitseisen toevoegen?</t>
  </si>
  <si>
    <t>Artikel 12.7: Inschrijver valt niet onder een CAO. Wij verzoeken u dan ook dit artikel aan te passen naar “Op het personeel van Opdrachtnemer zullen de van tijd tot tijd geldende wettelijk vastgestelde sociale verzekeringswetten van toepassing zijn.” Indien u hiertoe niet bereid bent, kunt u dit dan motiveren?</t>
  </si>
  <si>
    <t>Bijlage 1.B. Referentieopdracht</t>
  </si>
  <si>
    <t>U verwijst hier naar de Projectgegevens (o.a. start en einddatum). Voor ons heeft de term project een andere lading, namelijk een eenmalig traject met een duidelijke start en einddatum. Bij applicatiebeheer is vaak sprake van een meerjarige overeenkomst. Mogen wij ‘project’ hier interpreteren als de ‘opdracht’ en bij ‘datum start project’ en ‘datum eind project’ de ingangsdatum en (beoogde) einddatum van het contract met de referent hanteren?</t>
  </si>
  <si>
    <t>Bijlage 4.A. Programma van Eisen Eis 30</t>
  </si>
  <si>
    <t xml:space="preserve">U verwijst hier naar “ondersteuning van minimaal de gespecialiseerde beheerders en SOC.” De verwijzing maar SOC begrijpen wij niet. Is een Security Operations Center onderdeel van de gevraagde dienstverlening? </t>
  </si>
  <si>
    <t>Bijlage 4.A. Programma van Eisen Eis 29 en 30</t>
  </si>
  <si>
    <t>Bijlage 4.A. Programma van Eisen Eis 14</t>
  </si>
  <si>
    <t>U verwijst hier naar ‘de Bill of Material (BOM)’ Welke BOM bedoelt u?</t>
  </si>
  <si>
    <t>Bijlage 4.A. Programma van Eisen Eis 32</t>
  </si>
  <si>
    <t>Bijlage 4.A. Programma van Eisen Eis 34</t>
  </si>
  <si>
    <t>Bijlage 4.A. Programma van Eisen Eis 35 t/m 40, 42 en 43</t>
  </si>
  <si>
    <t xml:space="preserve">Dit zijn beschrijvende teksten, geen eisen waar inschrijvers mee in kunnen stemmen. Wij verzoeken u deze uit het Programma van Eisen te halen en als losse bijlage op te nemen als onderdeel van de aanbestedingsdocumenten. </t>
  </si>
  <si>
    <t>Bijlage 4.A. Programma van Eisen Eis 9</t>
  </si>
  <si>
    <t>Eis 9 en de bijbehorende planning is een beschrijving, geen eis. Wij verzoeken u deze eis te schrappen en de informatie toe te voegen aan het beschrijvend document. OF, kunt u de eis helder formuleren?</t>
  </si>
  <si>
    <t>Bijlage 4.A. Programma van Eisen</t>
  </si>
  <si>
    <t xml:space="preserve">De bijlagen bij het Programma van Eisen bevatten beschrijvingen van de huidige situatie en lijken geen relatie te hebben met één of meer  specifieke eisen. Wij verzoeken u dan ook om deze beschrijvende informatie uit het PvE te halen en als losse bijlage bij het Beschrijvend Document op te nemen. </t>
  </si>
  <si>
    <t>Beschrijvend document, achtergrond vd aanbesteding</t>
  </si>
  <si>
    <t xml:space="preserve">U geeft aan dat het vertrek van één lead developer aanleiding  is voor deze aanbesteding. Betekent dit dat ook de ondersteuning van de andere developer en de UX designer na gunning stopt? </t>
  </si>
  <si>
    <t>Beschrijvend document, achtergrond vd aanbesteding (In relatie tot Bijlage 4.A PvE nr 39)</t>
  </si>
  <si>
    <t>U geeft aan dat op dit moment de werkzaamheden door in totaal 1,5 FTE developer wordt uitgevoerd, plus in deeltijd ondersteuning van een UX designer.  In het Programma van Eisen, Eis 39  (beheercontext) geeft u aan dat er nog andere rollen zijn, te weten: projectleider, ontwikkelaar, UI/UX designer/ontwikkelaar, een business analist en zonodig een tester. Kunt u het verschil in resources als genoemd in het Beschrijvend Document versus eis 39 toelichten ?</t>
  </si>
  <si>
    <t xml:space="preserve">Bijlage 4.A PvE eis 1, eis 39 en Beschrijvend document pagina 5 </t>
  </si>
  <si>
    <t>Bijlage 4.A PvE nr 6</t>
  </si>
  <si>
    <t>De opdrachtnemer beheert de ACC en PROD omgeving op de NZa tenant. Kunt u aangeven wat u het beheer van de opdrachtnemer omvat ?</t>
  </si>
  <si>
    <t>Bijlage 4.B Programma van eisen NZa – Security eis 14</t>
  </si>
  <si>
    <t>U eist hier dat critical patches binnen 3 werkdagen geïnstalleerd moeten zijn. Dit is niet consistent met eis 14, p. 2 van Bijlage 4.A Programma van Eisen. Welke is juist?</t>
  </si>
  <si>
    <t>Bijlage 4.B Programma van eisen NZa – Security eis 15</t>
  </si>
  <si>
    <t>De geleverde dienst (de applicaties) draait niet op onze infrastructuur.  Begrijpen wij het goed dat u van opdrachtnemer eist dat wij pentesten uitvoeren op de infrastructuur die door TCS wordt beheerd? Zo niet, kunt u deze eis toelichten?</t>
  </si>
  <si>
    <t>Bijlage 4.B Programma van eisen NZa – Security eis 18</t>
  </si>
  <si>
    <t>De geleverde dienst (de applicaties) draait niet op onze infrastructuur.  Begrijpen wij het goed dat u van opdrachtnemer verwacht dat wij vulnerability scans uitvoeren op de infrastructuur van TCS? Het prijzenblad biedt geen ruimte voor deze dienstverlening. Graag uw toelichting op deze eis.</t>
  </si>
  <si>
    <t>Bijlage 4.B Programma van eisen NZa – Security eis 22</t>
  </si>
  <si>
    <t>Ons personeel tekent bij indiensttreding een geheimhoudingverklaring waarin geheimhouding van de gegevens van onze klanten geborgd is. Wij verzoeken u daarom het ondertekenen van een specifieke geheimhoudingsverklaring van NZa te laten vervallen als eis. Stemt u hiermee in?</t>
  </si>
  <si>
    <t>Het is ongebruikelijk dat personeel op individuele basis een verwerkersovereenkomst tekent. Opdrachtnemer tekent deze immers al voor de hele organisatie als onderdeel van de Overeenkomst. Wij verzoeken u de Verwerkersovereenkomst uit deze eis te schrappen. Als u hiertoe niet bereid bent, kunt u dit dan motiveren?</t>
  </si>
  <si>
    <t>Op regel 13 vraagt u om een projectuurtarief voor de verwachte 8 uur per week. In de huidige situatie beschikt u over 1,5 FTE developers (bron: Beschrijvend document). Kunt aan aangeven waarom u 8 uur per week verwacht?  En zijn deze 8 uur projecturen of beheeruren?</t>
  </si>
  <si>
    <t xml:space="preserve">U vraagt om één projectuurtarief?  Van welke rol wilt u het projectuurtarief genoemd hebben? </t>
  </si>
  <si>
    <t>Bijlage 3 prijzenblad, implementatiekosten</t>
  </si>
  <si>
    <t>Hoe kunnen wij gerichte implementatiekosten opgeven als blijkt dat er eind 2024 en begin 2025 een IAAS proces loopt op uw omgevingen en per 1 april 2025 de beoogde ingangsdatum van de overeenkomst staat gepland?</t>
  </si>
  <si>
    <t>Kunt u aangeven wat er precies onder implementatiekosten valt? Valt bijvoorbeeld de overgang naar Azure, zoals gesteld onder eis 38, ook onder de implementatie door opdrachtnemer?</t>
  </si>
  <si>
    <t>Bijlage 3 prijzenblad</t>
  </si>
  <si>
    <t>Wij missen de mogelijkheid om onderscheid te maken in de te verwachte beheerkosten en projectkosten. Kunt u het prijzenblad hierop aanpassen?</t>
  </si>
  <si>
    <t xml:space="preserve">De term ‘projectuurtarief’ geeft bij ons verwarring. Wij zien de implementatie zoals beschreven in cel B9 als ‘het project’. Bedoelt u met het ‘projectuurtarief’ (cel B11) het uurtarief voor beheerwerkzaamheden? </t>
  </si>
  <si>
    <t>Bijlage 4.B Programma van eisen NZa – Security eis 27</t>
  </si>
  <si>
    <t>Bijlage 4.B Programma van eisen NZa – Security eis 36</t>
  </si>
  <si>
    <t>Bijlage 4.A Programma van eisen NZa – algemene eis 1</t>
  </si>
  <si>
    <t>Wat verwacht u van de kennis en kunde van de product owner? Ten aanzien van zowel een eventuele rol in het projectteam en/of het beheerteam?</t>
  </si>
  <si>
    <t>Bijlage 4.A Programma van eisen NZa – algemene eis 3</t>
  </si>
  <si>
    <t>Wat wordt verstaan onder een 'kritieke periode’ en een 'niet kritieke periode'?  Of wel: wanneer is er een kritieke periode en wanneer niet?</t>
  </si>
  <si>
    <t>Voor de kritieke periode per module verwijst u naar figuur 2. Wij begrijpen deze tabel niet in relatie tot de kritieke periode voor ProMeSZ en VIS. Kunt u de tabel nader verklaren?</t>
  </si>
  <si>
    <t xml:space="preserve">Beschrijvend document </t>
  </si>
  <si>
    <t>Zijn de DSL bestanden ten behoeve van bicep voor oplevering up to date en beschikbaar?</t>
  </si>
  <si>
    <t>Prijzenblad</t>
  </si>
  <si>
    <t>Wij missen op het prijzenblad de mogelijkheid om de toeslag of tarieven buiten de standaard kantoortijden op te geven. Kunt u aangeven hoe wij deze toeslagen op het prijzenblad kunnen opgeven?</t>
  </si>
  <si>
    <t>Bijlage 4.A Programma van eisen nummer 29 i.r.t eis nummer 1</t>
  </si>
  <si>
    <t>Indien de product owner niet beschikbaar is, dan kan er niet iemand anders optreden als product owner, omdat deze eerst (conform eis 1) moet worden aangemeld en worden goedgekeurd door de opdrachtgever. Wij adviseren voor dagelijkse beheerzaken (standaard changes) gebruik te maken van een Skilled servicedesk.</t>
  </si>
  <si>
    <t>Bijlage 4.A Programma van eisen eis  1</t>
  </si>
  <si>
    <t>Bijlage 4.A Programma van eisen eis 32</t>
  </si>
  <si>
    <t>Hoe wordt in huidige situatie de beschikbaarheid van de functionaliteit gemonitord?</t>
  </si>
  <si>
    <t>Beschrijvend document par. 3.2.2. KC 1</t>
  </si>
  <si>
    <t>Een van de technieken die u vraagt in KC1 betreft BICEP. In onze optiek is deze techniek niet relevant voor de opdracht, aangezien het gebruik van BICEP primair gebruikt wordt voor infrastructurele zaken, die buiten scope van de opdracht liggen. Wij verzoeken u dan ook Bicep te schrappen uit deze kerncompetentie. Stemt u hiermee in? Zo niet, kunt u dat motiveren?</t>
  </si>
  <si>
    <t>Beschrijvend document, planning</t>
  </si>
  <si>
    <t xml:space="preserve">Onze ervaring leert dat tijdens het uitwerken van de inschrijving (na de eerste NVI) toch nog nieuwe vragen en inzichten ontstaan. Wij verzoeken u dan ook om in de tweede vragenronde ook nieuwe vragen toe te staan. Stemt u hiermee in? </t>
  </si>
  <si>
    <t xml:space="preserve">Bijlage 4.A. Programma van eisen, Eis 29 </t>
  </si>
  <si>
    <t>U vraagt een product owner beschikbaar te zijn voor ondersteuning gedurende kantoortijden. Wij gaan ervan uit dat uw achterliggende behoefte is, dat u een aanspreekpunt heeft voor het melden van incidenten en supportverzoeken. Hiervoor is in onze optiek de product owner niet altijd nodig. Kunt u toelichten waarom u specifiek de beschikbaarheid van een product owner eist?</t>
  </si>
  <si>
    <t xml:space="preserve">Bijlage 4.A. Programma van eisen, Eis 30 </t>
  </si>
  <si>
    <t>Wanneer is een incident een prio 1? En welke andere prioriteiten met bijbehorende definities hanteert u?</t>
  </si>
  <si>
    <t>Beschrijvend document par. 1.7</t>
  </si>
  <si>
    <t xml:space="preserve">Normaliter is het reviewen van de code onderdeel van een aanbestedingsprocedure voor applicatiebeheer. Wanneer krijgen inschrijvers de gelegenheid om de code in te zien? </t>
  </si>
  <si>
    <t>In paragraaf 1.3 schrijft u “Vanwege het aanstaande vertrek van de lead developer is besloten om na afronding van de doorontwikkeling van ProMeSZ en VIS deze dienstverlening extern te beleggen .” Hoeveel tijd zit er tussen de definitieve gunning van deze opdracht en het vertrek van de lead developer? Dit in verband met de benodigde (kennis)overdracht</t>
  </si>
  <si>
    <t>Bijlage 4.A. Programma van eisen, Eis 15</t>
  </si>
  <si>
    <t xml:space="preserve">Mag opdrachtnemer de bestede tijd aan de audits in rekening brengen? Zo niet, kunt u het aantal audits per jaar beperken tot maximaal 1 per jaar? </t>
  </si>
  <si>
    <t>Beschrijvend document par 1.4 punt 5</t>
  </si>
  <si>
    <t>Wat bedoelt u met “Valideren bij TCS”</t>
  </si>
  <si>
    <t>Beschrijvend document , K2-b</t>
  </si>
  <si>
    <t>Hoe vult u (geautomatiseerd) testen momenteel zelf in en verwacht u dat opdrachtnemer deze werkwijze handhaaft?</t>
  </si>
  <si>
    <t>De methodiek is ons niet duidelijk. U schrijft: “Het kwaliteitscriterium met de grootste maximale punten zal de doorslag geven, dus de inschrijving met de hoogste punten op dat kwaliteitscriterium zal als de economisch meest voordelige inschrijving op basis van beste prijs-kwaliteitverhouding gelden. Indien de inschrijvingen ook op dat kwaliteitscriterium gelijk scoren, zal het kwaliteitscriterium met de daaropvolgende maximale punten de doorslag geven.”
Er zijn 2 kwaliteitscriteria, n.l. K1 Implementatie en K2 Procesgang. Welk kwaliteitscriterium geeft de doorslag ? Kunt u dit toelichten met een voorbeeld?</t>
  </si>
  <si>
    <t xml:space="preserve">“Artikel 6.6 Betaling vindt plaats na acceptatie van de resultaten van de Diensten.”
Aangezien er (ook) sprake is van onderhoud en beheerwerkzaamheden is een acceptatie van resultaten niet altijd van toepassing. Wij verzoeken u dan ook dit artikel te schrappen en te vervangen door: “Betaling vindt plaats maandelijks achteraf op basis van de daadwerkelijk bestede uren.“
Dit is meer in lijn met de aard van de opdracht en met hetgeen u schrijft in het beschrijvend document p. 23 par, 5.1.4. 
Indien u hier niet mee instemt, kunt u dit dan motiveren?
</t>
  </si>
  <si>
    <t>Is de volgende interpretatie van deze eisen correct? Zo niet, kunt u nadere toelichting geven?
Ma t/m vr 8.00 – 17.00 uur biedt de product owner ondersteuning voor incidenten met alle prioriteiten?
Ma t/m vr 7.00 – 20.00 uur bieden specialisten ondersteuning voor uitsluitend prio 1 incidenten.
Tussen 20.00 en 07.00 uur en in het weekend is er geen ondersteuning nodig en meldt u geen incidenten bij ons.</t>
  </si>
  <si>
    <t>U stelt hier eisen voor het installeren van patches. Opdrachtnemer is hierbij echter afhankelijk van 2 partijen: NZa dient de patch te testen en goed te keuren en TCS dient de patch uit te rollen of opdrachtnemer toegang te geven voor de installatie op productie. Opdrachtnemer kan daarom niet gehouden worden aan de eis zoals die nu geformuleerd is. Wij stellen voor deze als volgt aan te passen:
1. Opdrachtnemer informeert NZa over het beschikbaar zijn van updates binnen 1 week na publicatie van de updates; 
2. Opdarchtnemer informeert NZa over het beschikbaar zijn van patches voor kritieke kwetsbaarheden (CVSS-score 9.0 of hoger) binnen 2 werkdagen na publicatie van de update. 
Stemt u hiermee in? Zo niet, kunt u dat motiveren?</t>
  </si>
  <si>
    <t>Vraag 1: is VIS wel of niet bedrijfskritisch?
Vraag 2: is ProMeSz wel of niet bedrijfskritisch?</t>
  </si>
  <si>
    <t xml:space="preserve">U vraagt opdrachtnemer om de beschikbaarheid van VIS en ProMeSz te monitoren. Tegelijkertijd geeft u aan dat “De primaire dienstverlener is ook de partij die het 3rd party supply management invult. Bij incidenten op de infrastructuur stemt de primaire leverancier rechtstreeks af met opdrachtnemer”(Beschrijvend doc, p. 6). Aangezien de primaire dienstverlener een regierol heeft, lijkt het ons logischer de monitoring daar ook te beleggen. Het prijzenblad biedt ook geen ruimte voor het beschikbaar stellen en houden van deze monitoring tooling. Verzoek deze eis dan ook aan te passen naar: 
Dit wordt automatisch gemeten door de primaire dienstverlener met een monitorhulpmiddel die de beschikbaarheid kan meten vanuit een eindgebruikersperspectief (end to end monitoring). </t>
  </si>
  <si>
    <t>Wij gaan ervan uit dat back-up en restore onderdeel is van de infrastructuur die beheerd wordt door uw primaire IT dienstverlener. 
Voor de installatie van software updates zijn wij afhankelijk van NZa voor goedkeuring en van uw primaire IT dienstverlener voor daadwerkelijke uitrol in productie (zie ook vraagstelling over eis 14)
Wij kunnen dan ook geen verantwoordelijkheid nemen voor het invullen van deze eis en verzoeken u deze te schrappen. Als u hiertoe niet bereid bent, kunt u dit dan motiveren?</t>
  </si>
  <si>
    <t xml:space="preserve">In eis 1 stelt u: Opdrachtnemer stelt een product owner als aanspreekpunt beschikbaar. 
Wij komen deze rol verder niet tegen in het Beschrijvend Document (waarin u het huidige team opsomt) en ook niet in Bijlage 4.A PvE nr 39 als onderdeel van het huidig ontwikkelteam.
Klopt het dat er momenteel geen product owner voor de applicaties is?
</t>
  </si>
  <si>
    <t xml:space="preserve">Deze is eis is dusdanig ruim geformuleerd dat dit als het ware een blanco cheque is, wat een onacceptabel risico voor inschrijvers oplevert, omdat niet te voorspellen is waar inschrijvers de komende 8 jaar aan moeten voldoen. De decentrale overheid heeft dit onderkend en heeft hiervoor in de GIBIT in artikel 11.10 enige bescherming van opdrachtnemers opgenomen. Wij verzoeken u een vergelijkbare uitzondering van toepassing te laten zijn op deze eis. Indien u hiertoe niet bereid bent, kunt u dit dan motiveren?
Artikel 11.10: “Indien Leverancier zich overigens geconfronteerd ziet met omstandigheden die niet voorzien, voorzienbaar noch toerekenbaar zijn en die leiden tot een aanzienlijke verhoging van de kosten van de ICT Prestatie (&gt;= 10% van de Vergoeding), zal hij Opdrachtgever daarover informeren. Alsdan zullen Partijen op korte termijn in overleg treden omtrent de vraag of voornoemde situatie zich inderdaad voordoet en zo ja, in hoeverre de kostenverhoging naar redelijkheid en billijkheid zal worden vergoed. Opdrachtgever is gerechtigd om in plaats van toe te stemmen in het vergoeden van de kostenverhoging de ICT Prestatie te beperken of de Overeenkomst te beëindigen. Bij een beëindiging is het bepaalde in artikel 24.6, aanhef en onder (i) van overeenkomstige toepassing. “ </t>
  </si>
  <si>
    <t xml:space="preserve">“Dit omvat ook het op basis van de BIO opgestelde of nog op te stellen NZa Informatiebeveiligingsbeleid.”
Kunt u het informatiebeveiligingsbeleid delen? </t>
  </si>
  <si>
    <t xml:space="preserve">U stelt “Naast de product owner stelt de opdrachtnemer ook een vervanger beschikbaar. Bij eventuele vervanging van de Product Owner dient goedkeuring aan de NZa en door de NZa gegeven te worden.” Deze eis kan op verschillende manieren gelezen worden:
1.        Product owner A heeft een vaste vervanger Product Owner B. Stel dat A uit dienst gaat of een andere functie krijgt, en Opdrachtnemer stelt een vervanger aan, Product Owner C, dan dient C goedgekeurd te worden door NZa. De nieuwe product owners zijn dan B, met vaste vervanger C. 
of
2.        Product owner A heeft een vaste vervanger Product Owner B. Als A er niet is, bijv. i.v.m. vakantie, moet NZa de inzet van B goedkeuren. 
Welke interpretatie is correct? </t>
  </si>
  <si>
    <t>5, 1.3</t>
  </si>
  <si>
    <t>Deel A Beschrijvend document</t>
  </si>
  <si>
    <t>Uit de laatste zin op deze pagina wordt ons niet geheel duidelijk of de doorontwikkeling van ProMeSZ en VIS wordt beschouwd als afgerond of dat het vertrek van de lead developer reden is de doorontwikkeling als afgerond te beschouwen. Kunt u dit toelichten?</t>
  </si>
  <si>
    <t>Zijn de lead developer, de ingehuurde andere developer en de UX-designer beschikbaar om werkzaamheden over te dragen en/of belangrijke delen van de code toe te lichten bij/ voor aanvang van de opdracht?</t>
  </si>
  <si>
    <t>6, 1.4</t>
  </si>
  <si>
    <t>De NZa wil het technisch applicatiebeheer, onderhoud en modernisering van de applicaties outsourcen. Wat wordt bedoeld met modernisering van de applicaties?</t>
  </si>
  <si>
    <t>Onder punt 7 wordt genoemd: “(Eventuele) afronding van modernisering/doorontwikkeling, overgang naar de Cloud “. Rondt het huidige ontwikkelteam de bedoelde modernisering af of ligt hier een rol voor opdrachtnemer?</t>
  </si>
  <si>
    <t xml:space="preserve">De NZa wil een contract voor het onderhoud van de applicaties met een maximale duur van 8 jaar en heeft een raming opgesteld op basis van een verwachte tijdsinvestering van gemiddeld 8 uur per week voor onderhoud, beheer en doorontwikkeling. Dit lijkt ons gezien de door u genoemde huidige capaciteit (1,5 FTE), de wens tot verdere modernisering en het belang van de applicaties een lage inschatting. Kunt u nader specificeren hoe u tot deze raming bent gekomen? </t>
  </si>
  <si>
    <t>Zijn er tijdens het ontwikkelen op dit moment harde afhankelijkheden van (cloud-) diensten van de NZa (bv. FormDesk, SMB netwerkmappen)? Of kunnen deze gesimuleerd worden, bijvoorbeeld door mocks of docker containers?</t>
  </si>
  <si>
    <t>Er wordt door NZa een ontwikkelplek beschikbaar gesteld. Is dit een fysieke plek of is het ook mogelijk het ontwikkelen op afstand te doen, bijvoorbeeld middels VPN?</t>
  </si>
  <si>
    <t>7, 1.4</t>
  </si>
  <si>
    <t>De NZa zoekt een partner die beschikt over ‘gecertificeerde consultants’. Over welke certificeringen moeten bedoelde consultants beschikken?</t>
  </si>
  <si>
    <t>7, 1.4.1</t>
  </si>
  <si>
    <t>ProMeSZ is een WPF desktopapplicatie gebaseerd op C#/.Net volgens een client/server model. De API backend is geïmplementeerd middels WCF services. Microsoft heeft de doorontwikkeling van de genoemde gebruikte technologie (WPF en WCF) al langer op een ‘laag pitje’ gezet. Wij zien dit als een groot risico voor continuïteit van de operatie van de NZa. Wat is uw visie op de versnelde modernisering van VIS en ProMeSZ?</t>
  </si>
  <si>
    <t>8, 1.4.2</t>
  </si>
  <si>
    <t>Genoemd wordt dat de technologie van VIS ‘idem is’ aan de technologie van ProMeSZ. Klopt  het dat de applicaties wel in technologie verschillen waar het de gebruikersinterface betreft (WPF vs Web interface)?</t>
  </si>
  <si>
    <t xml:space="preserve">In 2024 heeft NZa VIS volledig gemoderniseerd. Is onze aanname correct dat ProMeSZ niet of niet waar het de user interface betreft is gemoderniseerd? </t>
  </si>
  <si>
    <t>Bijlage 4A</t>
  </si>
  <si>
    <t>Zijn de CI/CD deployment pipelines zo ingericht dat automatische tests en code proofing ook automatisch worden uitgevoerd?</t>
  </si>
  <si>
    <t>Bijlage 6 Promesz - YieldDD Tactical Assessment v1.0</t>
  </si>
  <si>
    <t>Volgens het rapport is er veel kennis alleen aanwezig in de hoofden van de ontwikkelaars en is de aanbeveling deze kennis te documenteren. Heeft NZa inmiddels concrete maatregelen genomen om de aanwezige kennis te borgen? Zo ja, welke?</t>
  </si>
  <si>
    <t>Volgens het rapport ontbreekt het aan gedocumenteerde ‘user flows’ wat het moeilijk maakt deze te testen. Aanbevolen wordt testplannen te schrijven. Zijn er inmiddels testplannen beschikbaar?</t>
  </si>
  <si>
    <t>Bestaan er geautomatiseerde tests voor ProMeSZ en VIS en zo ja waarin/waarmee zijn deze tests ontwikkeld?</t>
  </si>
  <si>
    <t>Aanbevolen wordt beleid te ontwikkelen voor het testen van back-ups. Is er inmiddels hiervoor beleid ontwikkeld en zo ja, hoe vaak wordt (het terugzetten van) de back-ups getest?</t>
  </si>
  <si>
    <t>Er wordt gesproken over een grote hoeveelheid logica die is vastgelegd in SQLscripts. In hoeverre is NZa begonnen met documenteren en moderniseren hiervan?</t>
  </si>
  <si>
    <t>Kan de NZa de op deze pagina genoemde documentatie en Source code beschikbaar stellen ter inzage?</t>
  </si>
  <si>
    <t>Deel A (Beschrijvend Document)</t>
  </si>
  <si>
    <t>In 2023 heeft er een gesloten marktconsultatie plaatsgevonden. Kan worden aangegeven met welke partijen deze heeft plaatsgevonden en wat het achterliggende idee is geweest om deze “gesloten” i.p.v. “open” te doen, mede met het oog op mogelijk “fair-play level field principe” in kennisuitwisseling in een vroegtijdig stadium. Zijn/worden deze partijen uitgenodigd voor de tender en/of zijn zij uitgesloten van deelname?</t>
  </si>
  <si>
    <t>Kan er worden aangegeven waarom er een ruime doorlooptijd is tussen de Marktconsultatie in 2023 en het moment van publicatie van deze tender eind 2024?</t>
  </si>
  <si>
    <t>Is het mogelijke een korte demonstratie/schouw van de applicaties te krijgen. Dit zou wellicht kunnen in het moment tussen NvI1 en NvI2, waarin we de NvI2 gebruiken voor vragen vanuit de demonstratie. Leverancier denkt dat dit de beeldvorming omtrent huidige werking van de applicaties haar aanbieding beter te kunnen doen, o.a. ook voor het implementatieplan</t>
  </si>
  <si>
    <t>Hoofdstuk 1.7 (Beschrijvend Document)</t>
  </si>
  <si>
    <t>Naar ons idee is het de bedoeling van de aanbestedende dienst met 2 NvI rondes te werken. Voor datum 2 december zou aanvulling “vragen met betrekking tot de tender” (en niet alleen beschrijven document), waarbij op 13/12 dan NvI1 zou beschikbaar worden geteld. 20 januari is dan sluitdatum voor indienen vragen NvI2 (i.p.v. NvI 1). Is dit een correcte zienswijze?</t>
  </si>
  <si>
    <t>5.1.4. Subgunningscriterium Prijs (Beschrijvend Document) i.r.t. prijzenblad</t>
  </si>
  <si>
    <t>Er wordt gevraagd een maximale all-in prijs op te nemen voor beheer. Deze is gebaseerd op aantal uren (1 dag per/week). Er wordt echter ook gevraagd omtrent SLA -services (vanuit een SLA team, SLA contract, etc.). Naar ons idee zou in feite voor de post “beheer” er 2 lijnen moeten zijn, te weten: algemene SLA kosten en urenpot voor beheer (1 dag p/week) die kan worden bijgeschaald (omhoog/omlaag) afhankelijk van de behoefte. De SLA vergoeding is een fixed vergoeding per jaar voor SLA services; de urenvergoeding beheer richt zich dus meer op de doorontwikkeling. Kan NZA aangeven of zij deze toevoeging passend vindt? Wij zouden deze dan ook graag op een nieuwe versie van het prijzenblad opgenomen zien, zodat we daar deze post daar financieel kunnen maken. Kan NZA anders formuleren hoe zij de SLA beheer kosten en uren “geprijsd” willen zien?</t>
  </si>
  <si>
    <t>Bijlage 4A programma van Eisen, eis 11</t>
  </si>
  <si>
    <t>Bijlage 4.A Programma van eisen, eis 32</t>
  </si>
  <si>
    <t>Er wordt gesproken over een monitorhulpmiddel, terwijl er in bijlage 6, pagina 17 duidelijk vermeld wordt dat er geen monitoring aanwezig is. Is dit nieuw te implementeren functionaliteit/tooling of is dit al geïmplementeerd sinds de assessment eind 2022? In het tweede geval: met welke technologie is dit gebeurd?</t>
  </si>
  <si>
    <t>Bijlage 4.A Programma van eisen, eis 34</t>
  </si>
  <si>
    <t>Er worden RTOs gedefinieerd, maar in bijlage 6, pagina 17 wordt vermeld dat restore-procedures nooit getest worden. Zijn (regelmatige) restore tests ondertussen wel al geïmplementeerd? Of wordt hiervoor ook naar de nieuwe partner gekeken?</t>
  </si>
  <si>
    <t>Bijlage 4.A Programma van eisen, tijdsplanning</t>
  </si>
  <si>
    <t>Wat stellen deze tabellen precies voor? Zijn dit modules binnen de Promesz applicatie? Waarom zijn er voor 1 module soms meerdere tijdsframes? Kan er een verduidelijking worden gegeven?</t>
  </si>
  <si>
    <t>Hoe verloopt de integratie met Formdesk? Is dit een real-time communicatie via een API? Is het een push- (Formdesk pusht naar API van Promesz) of pull-mechanisme (Promesz queriet periodiek een API van Formdesk)? Is er sprake van Filebased export/import?</t>
  </si>
  <si>
    <t>Het algemene budget is ingeschat op 1d/week. Tevens wordt vermeld dat nieuwe bugs (en het gebruik van de applicatie) 2 keer pieken per jaar. We kunnen/mogen er dus van uit gaan dat het te leveren werk waarschijnlijk geconcentreerd zal zijn rond die 2 tijdstippen. Dus eerder 2 keer per jaar een paar weken werk, i.p.v. doorheen het jaar continu 1 dag per week. Of is er toch ook sprake van een wens van een gemiddelde tijdbesteding, maar is er op bepaalde momenten wel een piek qua inzet gewenst.  Kan er een verdere toelichting  worden gegeven op het idee omtrent planning?</t>
  </si>
  <si>
    <t>De opsomming van het team (in FTEs) komt hoger uit dan de 1.5 FTE die vermeld wordt in het beschrijvend document. Is het team verkleind sinds de assessment eind 2022? Komt de geschatte werklast (1d/week) overeen met de grotere of de kleinere bezetting?</t>
  </si>
  <si>
    <t>13 en 23</t>
  </si>
  <si>
    <t>7 en 8</t>
  </si>
  <si>
    <t>Algemeen</t>
  </si>
  <si>
    <t xml:space="preserve">Is het mogelijk om meer technische specificaties van de VIS-applicatie te krijgen? Ze wordt omschreven als een webapplicatie, in bijlage 6 wordt ASP.NET vermeld en er wordt gesproken over een modernisatietraject. Is dit een traditionele ASP.NET Forms/MVC app of gaat het al over ASP.NET Core? </t>
  </si>
  <si>
    <t>Bijlage 6</t>
  </si>
  <si>
    <t>Er wordt melding gemaakt van een datamodel Promesz.docx. Kan dit datamodel (en ook dat van VIS) worden gedeeld? Ook de andere documenten zoals hoofdlijnen architectuur Promesz en technische en functionele omschrijving Promesz ontvangen wij graag, evenals die van VIS mocht die beschikbaar zijn.</t>
  </si>
  <si>
    <t>De documenten waarover sprake is bij voorgaande vraag 16 dateren van eind 2022. Is hier een geüpdatet versie van?</t>
  </si>
  <si>
    <t>Stelt NZA het op prijs om in de overname van beheer en doorontwikkeling van de applicatie vanuit leverancier aanbevelingen adviseren, maar ook door te voeren?</t>
  </si>
  <si>
    <t>Staat de software on-premise of in the cloud? En hoe verhoudt de software zich tot de totale (netwerk)architectuur</t>
  </si>
  <si>
    <t>Hoe makkelijk kunnen wij toegang krijgen tot de omgeving(en)? Worden deze omgevingen vanuit NZA of derde partijen ter beschikking gesteld? Zijn er voorwaarden en de welke dan om hiertoe toegang tot te krijgen?</t>
  </si>
  <si>
    <t>Kunnen we een recente matrix krijgen die op pagina 11 wordt vermeld (om te voorkomen dat wij een versie eind 2022 uitgaan)?</t>
  </si>
  <si>
    <t>Kunnen we een technische architectuurplaatje krijgen van het applicatie landschap (Platformen, namen en versies)?</t>
  </si>
  <si>
    <t xml:space="preserve">Er wordt hier gesteld: “Indien de opdrachtnemer niet meer blijkt te voldoen aan een van de certificaten, is de NZa gerechtigd 10% van de jaarlijkse opdrachtwaarde niet te betalen, totdat opdrachtnemer weer voldoet aan de certificering of de overeenkomst tussentijds te beëindigen”. Als leverancier zijn wij (nog niet) ISO9001 gecertificeerd. in deel A Beschrijven Document blz 16 staat vermeld “ISO9001 of daarmee vergelijkwaardig “. Op pagina 7 in deel B wordt de vergelijkwaardigheid ook verduidelijkt: Aanbestedingsvoorwaarden behorend bij beschrijvend document met zaaknummer 0491045 wordt gesteld. Punt 2: “indien u niet beschikt over een certificaat en u zich ook niet in een certificeringtraject bevindt, kan het volstaan om uw eigen kwaliteitshandboek te overleggen. Het dient een actueel en geldig kwaliteitshandboek te zijn, waarin zijn opgenomen de maatregelen die uw organisatie treft om de kwaliteit te waarborgen en te controleren, voorzien van een beleidsverklaring van het management waaruit blijkt dat het management deze maatregelen onderschrijft en controleert (u volstaat met het toevoegen van een kopie van een toegesneden inhoudsopgave van het kwaliteitshandboek, een beschrijving en de beleidsverklaring). Tevens dient u een beschrijving bij te voegen, waarom de maatregelen die in uw kwaliteitshandboek zijn opgenomen gelijkwaardig zijn aan de gestelde norm”.  Wij zouden voor deze optie willen gaan bij de indiening zoals deze wordt geboden.
Kunt een tekstcorrectie doen op eis 11 en/of deze niet opnemen?). Bijvoorbeeld vanuit andere projecten zien we dit:  “De opdrachtnemer dient jaarlijks aan te tonen dat zij aan de gevraagde kwaliteitseisen conform ISO9001 en ISO27001 kan voldoen” 
</t>
  </si>
  <si>
    <t xml:space="preserve">Er wordt vermeld dat de database code-first (*) opgebouwd wordt, maar uit de context lijkt dat de database-definitie opgebouwd wordt via SQL files (die in de solution worden bijgehouden). Klopt het dat dit de situatie is? 
(*) Een code-first database betekent in de .NET wereld meestal dat de DB opgebouwd wordt door imperatieve C# code, niet via SQL files). </t>
  </si>
  <si>
    <t>Er is redelijk veel documentatie over Promesz, maar over VIS kunnen we niet veel terugvinden. De zaken die vermeld worden, daar zien wij soms ook nog tegenstrijdigheden, bijvoorbeeld VIS is een webapplicatie en Promesz is een WPF applicatie, maar er wordt vermeld dat technologie van beide projecten gelijk(waardig)zijn.
 Wordt hiermee bedoeld dat de versie van .NET (framework of core) gelijk is? Kan een verdere toelichting worden gegeven en als er additonele informatie over VIS is, kan die worden verstrekt?</t>
  </si>
  <si>
    <t>Om de kwaliteit van de applicaties ProMeSZ en VIS te kunnen bepalen is inzicht in de historische gegevens gewenst. Is dat mogelijk?</t>
  </si>
  <si>
    <t>Deel A Beschrijvend document Applicatiebeheer en Doorontwikkeling (1.3)</t>
  </si>
  <si>
    <t xml:space="preserve">Door het aanstaand vertrek van de lead developer wordt deze vraag aanbesteed. Wat is de bedoeling met de andere teamleden. Blijven zij verbonden aan dit project? Dienen zij ingebed te worden in ons team? </t>
  </si>
  <si>
    <t>Deel A Beschrijvend document Applicatiebeheer en Doorontwikkeling</t>
  </si>
  <si>
    <t>Punt 4 spreekt over de uitvoering van de overeenkomst in het Nederlands. Kunnen gedeeltes van de communicatie tijdens de uitvoering wel in het Engels plaatsvinden of dient er uitsluitend in het Nederlands gecommuniceerd te worden?</t>
  </si>
  <si>
    <t>Er wordt gesproken over een aanvullende verwerkersovereenkomst. Is er sprake van de verwerking van persoonsgegevens in genoemde systemen?</t>
  </si>
  <si>
    <t>Deel A Beschrijvend document Applicatiebeheer en Doorontwikkeling (1.4.2)</t>
  </si>
  <si>
    <t>Er wordt gesteld dat VIS dezelfde technologie gebruikt als ProMeSZ, maar tegelijk wordt gesteld dat VIS een webapplicatie is. Wordt VIS als webapplicatie gehost of is het een client/server desktopapplicatie? Indien een webapplicatie; welke technologie is dit?</t>
  </si>
  <si>
    <t>Deel A Beschrijvend document Applicatiebeheer en Doorontwikkeling (1.4.1)</t>
  </si>
  <si>
    <t>ProMeSZ is een desktopapplicatie. Hoe wordt deze applicatie geïnstalleerd op de werkstations van de gebruikers en hoe worden updates gedistribueerd? Tot waar mag/kan de leverancier een nieuwe versie opleveren? Wie is verantwoordelijk voor de correcte installatie op de werkstations?</t>
  </si>
  <si>
    <t>Deel A Beschrijvend document Applicatiebeheer en Doorontwikkeling (1.5.2)</t>
  </si>
  <si>
    <t>ProMeSZ en VIS worden niet opgedeeld in percelen. Worden de applicaties ook gezamenlijk uitgerold als er een nieuwe versie is? Zijn deze onafhankelijk van elkaar op te leveren?</t>
  </si>
  <si>
    <t>Deel A Beschrijvend document Applicatiebeheer en Doorontwikkeling (2.2)</t>
  </si>
  <si>
    <t>In de aanbestedingsdocumentatie wordt vermeld dat een ISO 9001-certificering of een vergelijkbare kwaliteitsborging vereist is. Wij beschikken over een gedocumenteerd kwaliteitssysteem bestaande uit een beleidsverklaring, een kwaliteitshandboek met daarin een beschrijving van de processen en een overzicht (inhoudsopgave) van de inhoud van het handboek. Kunt u bevestigen dat deze documentatie, bestaande uit een beleidsverklaring en een inhoudsopgave van ons kwaliteitshandboek waarin de opzet van ons kwaliteitssysteem wordt beschreven, wat in de markt algemeen als vergelijkbaar wordt beschouwd, wordt geaccepteerd als een gelijkwaardig alternatief voor de ISO 9001-certificering?</t>
  </si>
  <si>
    <t>Deel A Beschrijvend document Applicatiebeheer en Doorontwikkeling (3.2.2)</t>
  </si>
  <si>
    <t>Er wordt in dit punt gevraagd om referenties. Mogen wij de NZa zelf als referentie opgeven en hiermee er vanuit gaan dat we voldoen aan de gevraagde referentie eisen?</t>
  </si>
  <si>
    <t>Bijlage 4.A Programma van Eisen (punt 2)</t>
  </si>
  <si>
    <t>Punt 2 spreekt over de documentatie en code in het Nederlands. We zijn er van op de hoogte dat er op een andere plek binnen de NZa aan code wordt gewerkt door Niet-Nederlands sprekende personen. Is het mogelijk om deze eis aan te passen waarbij communicatie tussen de leverancier en NZa primair maar niet per definitie uitsluitend in het Nederlands zal zijn en programmeurs Engelstalig kunnen programmeren?</t>
  </si>
  <si>
    <t>Bijlage 4.A Programma van Eisen (punt 3)</t>
  </si>
  <si>
    <t>Punt 3 spreekt over oplostijden. Aangezien we de aard van incidenten of omvang van de wensen en doorontwikkelingsvragen niet kennen verzoeken wij de tijden aan te passen naar streeftijden in plaats van oplostijden.</t>
  </si>
  <si>
    <t>Bijlage 4.A Programma van Eisen (punt 6)</t>
  </si>
  <si>
    <t>De acceptatie- en productieomgeving worden beheerd door opdrachtnemer in de NZa tenant. Hoe is de acceptatieomgeving voor ProMeSZ vormgegeven, op welke manier wordt de desktopapplicatie getest?</t>
  </si>
  <si>
    <t>Bijlage 4.A Programma van Eisen ( punt 7)</t>
  </si>
  <si>
    <t>In dit punt verwijst u naar een raming van 8 uur per week waarin de werkzaamheden dienen te worden uitgevoerd. Echter in het document Deel A spreekt u over een verwachte tijdsinvestering. Bedoelt u dat het voorstel uit moet gaan van 8 uur per week of van een geschatte raming waar opdrachtnemer invulling aan kan geven?</t>
  </si>
  <si>
    <t>Bijlage 4.A Programma van Eisen (punt 8)</t>
  </si>
  <si>
    <t>Punt 8 spreekt over de eis dat de ontwikkelomgeving van NZa gebruikt wordt, ook voor het volgen van de status van de activiteiten. We zijn er van op de hoogte dat er op dit moment binnen NZa ook op een andere (meer gedeelde) manier gewerkt wordt. Is het mogelijk om deze eis aan te passen waarbij de code in de ontwikkelomgeving van de NZa geplaatst wordt om van daaruit de uitrol naar acceptatie en productie te doen?</t>
  </si>
  <si>
    <t>Bijlage 4.A Programma van Eisen (punt 13)</t>
  </si>
  <si>
    <t>Voldoen ProMeSZ en VIS op moment van overdragen aan de NORA richtlijnen?</t>
  </si>
  <si>
    <t>Bijlage 4.A Programma van Eisen (punt 14)</t>
  </si>
  <si>
    <t>Voldoen ProMeSZ en VIS op moment van overdragen aan de patch-richtlijnen van NZa?</t>
  </si>
  <si>
    <t>Bijlage 4.A Programma van Eisen (punt 25, 26)</t>
  </si>
  <si>
    <t>Voor het aanbrengen van RFC’s werkt de NZa nu al met portal van opdrachtnemer volgens gevraagde structuur. Mag ik ervan uitgaan dat de NZa voor deze aanbesteding op dezelfde manier te werk wil gaan?</t>
  </si>
  <si>
    <t>Bijlage 4.A Programma van Eisen</t>
  </si>
  <si>
    <t>Op deze pagina wordt een tijdsplanning weergegeven van modules zonder verdere toelichting. Kan deze planning van een toelichting worden voorzien?</t>
  </si>
  <si>
    <t>Bijlage 4.A Programma van Eisen (4.5)</t>
  </si>
  <si>
    <t>Er wordt gesteld dat de beheerpartij R en A is voor de rechten van gebruikers in ProMeSZ. Betekent dit dat de beheerpartij beheerrechten in Entra krijgt om dit uit te voeren?</t>
  </si>
  <si>
    <t>Bijlage 4.B Programma van eisen NZa – Security (4)</t>
  </si>
  <si>
    <t>Er wordt gevraagd om een jaarlijkse uitwijktest. Kunnen wij resultaten verkrijgen of inzien van eerder uitgevoerde uitwijktesten om een idee te krijgen hoe deze uitgevoerd en verlopen zijn?</t>
  </si>
  <si>
    <t>Bijlage 4.B Programma van eisen NZa – Security (10)</t>
  </si>
  <si>
    <t>Kunt u aangeven of ProMeSZ en VIS op moment van overdragen volledig voldoen aan deze eisen?</t>
  </si>
  <si>
    <t>Bijlage 4.B Programma van eisen NZa – Security (18)</t>
  </si>
  <si>
    <t>Wie voert deze scans uit? Vallen de werkzaamheden die hier uit volgen zoals genoemd bij punt 19 binnen de geraamde 8 uur per week?</t>
  </si>
  <si>
    <t>Bijlage 5. A Concept Overeenkomst ARBIT (punt 4.6)</t>
  </si>
  <si>
    <t>Kan de verplichting tot schadevergoeding bij beëindiging worden beperkt tot situaties waarin de opdrachtnemer aantoonbaar tekort is geschoten in de nakoming van zijn verplichtingen? Zo niet, kunt u toelichten waarom opdrachtnemer aansprakelijk zou moeten zijn voor kosten die buiten zijn controle liggen?</t>
  </si>
  <si>
    <t>Is het mogelijk om de schadevergoedingsverplichting te beperken tot een vooraf overeengekomen maximumbedrag of een redelijke vergoeding?</t>
  </si>
  <si>
    <t>Bijlage 5. A Concept Overeenkomst ARBIT (punt 4.10)</t>
  </si>
  <si>
    <t>Is het mogelijk om de verplichting tot medewerking te beperken tot een vastgestelde periode (bijvoorbeeld maximaal 3 maanden na beëindiging)?</t>
  </si>
  <si>
    <t>Bijlage 5. A Concept Overeenkomst ARBIT (punt 4.11)</t>
  </si>
  <si>
    <t>Kan de verplichting tot medewerking aan de overdracht van personeel worden geschrapt, gezien de impact op de autonomie van de opdrachtnemer en de mogelijk onvoorziene juridische gevolgen?</t>
  </si>
  <si>
    <t>Indien deze verplichting gehandhaafd blijft, kan de opdrachtgever specificeren onder welke omstandigheden en voor welke functies deze verplichting geldt?</t>
  </si>
  <si>
    <t>Uit de stukken is het ons nog onvoldoende duidelijk of u een partij zoekt die de bestaande systemen ProMeSZ en VIS as is overneemt en wat moderniseert, of een partij die 1 systeem neerzet ter vervanging van het huidige ProMeSZ en VIS? Kunt u uw wens hierin verduidelijken?</t>
  </si>
  <si>
    <t>Scope uitvraag</t>
  </si>
  <si>
    <t>Beschrijvend document 1.4</t>
  </si>
  <si>
    <t>Wie is er in de samenwerking met opdrachtnemer verantwoordelijk voor het versiebeheer en bewaken van de sourcecode? Is de verwachting dat er nog door interne ontwikkelaars code aanpassingen worden gedaan? En zo ja worden die dan door opdrachtnemer gereviewed? Wij zijn namelijk gewend dat 1 ontwikkelaar een change maakt en een andere die goedkeurt en accepteert in de sourcecode.</t>
  </si>
  <si>
    <t xml:space="preserve">Wanneer is iets meerwerk en wanneer onderdeel van de basis overeenkomst met een richtlijn van gemiddeld 8 uur per week? Voor nieuwe projecten is dat duidelijk en voor updates van software ook. Maar wat is de definitie voor kleine wensen, bijvoorbeeld een afspraak taken van kleiner dan 8 uur kunnen opgepakt worden, anders niet? </t>
  </si>
  <si>
    <t>Programma van Eisen 4A punt 39 - 43</t>
  </si>
  <si>
    <t>Beschrijvend document 1.4 Doel van aanbesteding en met name punt 5</t>
  </si>
  <si>
    <t>Beschrijvend document 1.4 - kerncompetenties</t>
  </si>
  <si>
    <t>Begrijpen we goed dat het managen van de Azure omgeving qua resources, scaling en kosten onder de verantwoordelijkheid valt van NZa en dat opdrachtnemer verantwoordelijk is voor het onderhouden van de applicaties op Azure?</t>
  </si>
  <si>
    <t>Beschrijvend document 1.4, pagina 8
Programma van Eisen 4A punt 21 t/m 28</t>
  </si>
  <si>
    <t>Voor het managen van het beheer zetten wij meestal meerdere mensen in: op onze supportdesk bewaken we inkomende tickets, 2 developers zijn ingewerkt om indicenten op te pakken en doen periodieke updates, soms is er frontend of UX nodig en als er grotere projecten zijn een projectleider/scrummaster. Verder geven we periodieke status updates.
Begrijpen we goed dat de wens is dat al deze taken in gemiddeld 8 uur per week passsen? Of is het mogelijk dat we een SLA aanbieden met vaste kosten voor organisatie en kennisborging en daarnaast 8 uur per week voor development reserveren?</t>
  </si>
  <si>
    <t>Op basis van de beschrijving zien we een partnership voor ons waarbij we beheer overnemen en ontwikkelaars leveren voor doorontwikkeling en samen werken aan kwaliteit en stabiliteit.  We zijn gewend dit te doen en Agile te werken met goede OTAP omgeving en een vast klein team. Dit sluit aan bij de ambitie van NZa.
De opdracht omvat echter in eerste instantie beheer dat wordt ingeschat op 8 uur per week gemiddeld. Als (door)ontwikkeling van nieuwe functionaliteiten optioneel is en meerwerk ook elders belegd kan worden lijkt het ons lastig om een ingewerkt en gemotiveerd team te organiseren van minstens 2 developers. Hoe ziet NZa dat?</t>
  </si>
  <si>
    <t>De genoemde technieken zijn vrij gangbaar voor partijen die ontwikkelen op het .NET en Microsoft platform en we beheersen vanzelfsprekend de meesten.
Sommigen zijn echter vrij specifiek zoals DevExpress, volstaat het dan ook op ervaring te hebben met een vergelijkbaar framework op dezelfde stack dat hetzelfde doet?</t>
  </si>
  <si>
    <t>De genoemde technieken zijn vrij gangbaar voor partijen die ontwikkelen op het .NET en Microsoft platform en we beheersen vanzelfsprekend de meesten.
Er wordt Entra ID genoemd, volstaat ervaring met de voorloper Azure Active Directory ook?</t>
  </si>
  <si>
    <t>Beschrijvend Document</t>
  </si>
  <si>
    <t>1.3</t>
  </si>
  <si>
    <t>1.4.1</t>
  </si>
  <si>
    <t>1.4</t>
  </si>
  <si>
    <t>Document</t>
  </si>
  <si>
    <t>Paragraafnummer</t>
  </si>
  <si>
    <r>
      <t xml:space="preserve">De eerste zin van de laatste alinea is niet duidelijk. Wij vermoeden dat het moet zijn: “In het geval dat inschrijvingen een </t>
    </r>
    <r>
      <rPr>
        <b/>
        <sz val="10"/>
        <rFont val="Arial"/>
        <family val="2"/>
      </rPr>
      <t>gelijke</t>
    </r>
    <r>
      <rPr>
        <sz val="10"/>
        <rFont val="Arial"/>
        <family val="2"/>
      </rPr>
      <t xml:space="preserve"> prijs per punt hebben,”. Is dit correct? Zo niet, kunt u toelichten wat u bedoelt?</t>
    </r>
  </si>
  <si>
    <r>
      <t xml:space="preserve">Wat bedoelt u met ‘de </t>
    </r>
    <r>
      <rPr>
        <b/>
        <sz val="10"/>
        <rFont val="Arial"/>
        <family val="2"/>
      </rPr>
      <t>doelstellingen</t>
    </r>
    <r>
      <rPr>
        <sz val="10"/>
        <rFont val="Arial"/>
        <family val="2"/>
      </rPr>
      <t xml:space="preserve"> om te komen tot overdracht van technisch beheer alsmede de randvoorwaarden?” De overdracht van technisch beheer is toch de doelstelling van de implementatie? </t>
    </r>
  </si>
  <si>
    <t>Eis 43</t>
  </si>
  <si>
    <t>Eis 32</t>
  </si>
  <si>
    <t>Eis 39</t>
  </si>
  <si>
    <t>Eis 5</t>
  </si>
  <si>
    <t>Eis 36</t>
  </si>
  <si>
    <t>5.1.3 K1</t>
  </si>
  <si>
    <t>5.1.3 K2</t>
  </si>
  <si>
    <t>5.1.4</t>
  </si>
  <si>
    <t>Eis 31</t>
  </si>
  <si>
    <t>Eis 6</t>
  </si>
  <si>
    <t>Eis 12</t>
  </si>
  <si>
    <t>Eis 13</t>
  </si>
  <si>
    <t>Eis 14</t>
  </si>
  <si>
    <t>Bijlage 6 Tactial Assessment</t>
  </si>
  <si>
    <t>5.1.2</t>
  </si>
  <si>
    <t>Bijlage 5A Concept overeenkomst</t>
  </si>
  <si>
    <t>4.11</t>
  </si>
  <si>
    <t>6.6</t>
  </si>
  <si>
    <t>6.8</t>
  </si>
  <si>
    <t>7.4</t>
  </si>
  <si>
    <t>12.1</t>
  </si>
  <si>
    <t>12.7</t>
  </si>
  <si>
    <t>Bijlage 1.B Referentieopdracht</t>
  </si>
  <si>
    <t>Eis 30</t>
  </si>
  <si>
    <t>Eis 29 en 30</t>
  </si>
  <si>
    <t>Eis 34</t>
  </si>
  <si>
    <t>Eis 35 t/m 40, 42 en 43</t>
  </si>
  <si>
    <t>Eis 9</t>
  </si>
  <si>
    <t>Eis 29</t>
  </si>
  <si>
    <t>Eis 15</t>
  </si>
  <si>
    <t>Eis 18</t>
  </si>
  <si>
    <t>Eis 22</t>
  </si>
  <si>
    <t>Eis 27</t>
  </si>
  <si>
    <t>Eis 1</t>
  </si>
  <si>
    <t>Eis 3</t>
  </si>
  <si>
    <t>Eis 1 en Eis 29</t>
  </si>
  <si>
    <t>1.7</t>
  </si>
  <si>
    <t>3.2.2</t>
  </si>
  <si>
    <t>1.4.2</t>
  </si>
  <si>
    <t>Eis 10</t>
  </si>
  <si>
    <t>Eis 11</t>
  </si>
  <si>
    <t xml:space="preserve">Beschrijvend Document </t>
  </si>
  <si>
    <t>1.5.2</t>
  </si>
  <si>
    <t>2.2</t>
  </si>
  <si>
    <t>Eis 2</t>
  </si>
  <si>
    <t>Eis 7</t>
  </si>
  <si>
    <t>Eis 8</t>
  </si>
  <si>
    <t>Eis 25, 26</t>
  </si>
  <si>
    <t>4.5</t>
  </si>
  <si>
    <t>4.6</t>
  </si>
  <si>
    <t>4.10</t>
  </si>
  <si>
    <t>Eis 21 - 28</t>
  </si>
  <si>
    <t>Eis 39-43</t>
  </si>
  <si>
    <t>Bijlage 4A Programma van Eisen</t>
  </si>
  <si>
    <t>Bijlage 4B PVE Security</t>
  </si>
  <si>
    <t>Eis 03</t>
  </si>
  <si>
    <t>Eis 02</t>
  </si>
  <si>
    <t>Eis 01</t>
  </si>
  <si>
    <t>Eis 01 en Eis 29</t>
  </si>
  <si>
    <t>Eis 05</t>
  </si>
  <si>
    <t>Eis 06</t>
  </si>
  <si>
    <t>Eis 07</t>
  </si>
  <si>
    <t>Eis 08</t>
  </si>
  <si>
    <t>Eis 09</t>
  </si>
  <si>
    <t>Tijdsplanning</t>
  </si>
  <si>
    <t>Eis 39-40</t>
  </si>
  <si>
    <t>Eis 4</t>
  </si>
  <si>
    <t>RACI</t>
  </si>
  <si>
    <t>De huidige capaciteit is hoger omdat er nu nog druk wordt doorontwikkeld. Deze doorontwikkelklus zal binnenkort afgerond zijn. De ervaringscijfers van het laatste jaar laten zien dat het aantal bugs minimaal is.</t>
  </si>
  <si>
    <t>.</t>
  </si>
  <si>
    <t>Van de productowner verwachten wij dat hij/zij de verbinden schakel is tussen de business en de techniek. Hij/zij is in staat de functionele wensen/problemen te vertalen in oplossingen.</t>
  </si>
  <si>
    <t xml:space="preserve">De rol van PO is er nu feitelijk wel maar heeft de titel van projectleider. </t>
  </si>
  <si>
    <t>De benoemde rollen in eis 42 geven qua naamgeving een verkeerd beeld. Dit betreft eindgebruikers rollen binnen de applicaties en geen rollen in het beheer zoals bedoeld in deze aanbesteding. Beschouw deze rolnamen als aparte gebruikersgroepen.</t>
  </si>
  <si>
    <t>De applicatie is in het algemeen zeer stabiel. De meeste incidenten gebeuren na opleveren nieuwe functionaliteiten of als functionaliteit voor het eerst intensief word gebruikt. Daarbuiten is het slechts zeer sporadisch dat er incidenten optreden.</t>
  </si>
  <si>
    <t>De NZa heeft eind september 2023 alle reacties op de marktconsultatie ontvangen en in juni 2024 is het aanbestedingsproject gestart. De tussenliggende periode heeft de NZa gebruikt om de reacties op de marktconsultaties door te nemen en de te nemen vervolgstappen te bepalen. Er zijn besluitvormingstukken opgesteld en na het positieve besluit om het beheer en de doorontwikkeling van de applicaties ProMeSZ en VIS te outsourcen zijn de werkzaamheden ingepland en kon het project starten.   </t>
  </si>
  <si>
    <t>De NZa wil graag van de Inschrijver weten welke wijze van samenwerken die hanteert: heeft de Inschrijver bijv. voorkeur voor een bepaalde methodiek, voor fysiek of virtueel contact tussen deelnemers, wie cq welke rollen er vanuit Inschrijver en wie vanuit NZa deelnemen, en vooral hoe die voorkeuren samenkomen in de wijze van samenwerken die de Inschrijver hanteert.</t>
  </si>
  <si>
    <t>Eis 3 kan worden beschouwd als input voor het door Inschrijver te leveren Service Level Agreement (SLA), waarbij wordt verwacht dat de Inschrijver afspraken voorstelt met als doel om invulling te geven aan deze doelstelling.</t>
  </si>
  <si>
    <t>Deze eisen beschrijven de vereiste werkwijze zonder rekening te houden met de oplossingsrichting. Ook als de opdrachtnemer als samenwerkt met de NZa wordt vereist dat de dienstverlening wordt ingevuld zoals hier wordt beschreven.</t>
  </si>
  <si>
    <t>Van elke inschrijver wordt verwacht dat ze invulling geven aan taken en verantwoordelijkheden op het vlak van cyber security, wat wordt samengevat als SOC.
Ten aanzien daaarvan wordt van Inschrijver vereist dat gedurende het vereiste beschikbaarheidsvenster iemand bereikbaar zal zijn voor het analyseren, oplossen en/of mitigeren van geconstateerde dreigingen op het vlak van cyber security.</t>
  </si>
  <si>
    <t>Deze eis stelt dat de Opdrachtnemer tijdens het gestelde onderhoudsvenster wijzigingen kan uitvoeren, maar uitsluitend na expliciete goedkeuring van NZa. Daarbij zal uiteraard optimaal gebruik worden gemaakt van bestaande deployment pipelines.</t>
  </si>
  <si>
    <t>VIS wordt op het ogenblik herbouwd op dezelfde technologische basis als ProMeSZ. De verwijzing naar VIS als webapplicatie verwijst nog naar de oude obsolete versie van VIS. Zowel Promesz als VIS 2.0 hebben een WPF/MVVM frontend en een WCF backend, beiden gebaseerd op .Net Framework 4.8.
Het is de planning dat op het ogenblik van overdracht deze herbouw afgerond zal zijn. Er is dan geen sprake meer van onderhoud of beheer van ASP.NET. Forms of MVC.</t>
  </si>
  <si>
    <t>Technologie veroudert. Als dit niet onderhouden wordt, dan voldoet het op een gegeven moment niet meer aan de gestelde criteria of omgevingseisen, "moderniseren" (het verhelpen van legacy) kan dan noodzakelijk worden.</t>
  </si>
  <si>
    <t>Op dit moment bestaat er voor Formdesk geen mock of test-API. Of het "kan" ligt aan de vaardigheden van de ontwikkelaar. Docker wordt op dit moment niet toegepast in de OTAP-straat van Promesz en VIS. V.w.b. SMB netwerkmappen geldt dat de locaties hiervoor zijn geparameteriseerd, ieder toegankelijk lokaal of UNC pad kan worden gebruikt.</t>
  </si>
  <si>
    <t>Promesz en VIS worden afzonderlijk uitgerold.</t>
  </si>
  <si>
    <t>De informatie die destijds is gedeeld én is opgehaald uit de marktconsultatie is in de aanbestedingsdocumenten van deze aanbesteding meegenomen. Op die manier heeft de NZa een fair-play level field principe mogelijk gemaakt. De aanbestedingsprocedure is op basis van de Europese openbare procedure, daarbij geldt dat partijen niet expliciet worden uitgenodigd. Iedere geïnteresseerde partij heeft de mogelijkheid om deel te nemen. Zoals vermeld in het Beschrijvend Document deel A zijn de resultaten van de marktconsultatie verwerkt in deze aanbestedingsdocumenten.</t>
  </si>
  <si>
    <t xml:space="preserve">Akkoord om ook nieuwe vragen toe te staan. </t>
  </si>
  <si>
    <t>2 december betrof de sluiting termijn van het indienen van vragen met betrekking tot het beschijvend document (en bijlagen). In de planning is opgenomen dat er een tweede nota van inlichtingen wordt gepubliceerd. In eerste instantie konden voor de tweede nota van inlichtingen enkel vervolgvragen t.b.v. de eerste nota van inlichtingen gesteld worden. Dit is komen te vervallen, zie vraag 95, waardoor ook nieuwe vragen gesteld mogen worden. 
Deze verduidelijking is opgenomen in een gewijzigde versie van het beschrijvend document.</t>
  </si>
  <si>
    <t>Wat de NZa verstaat onder een vergelijkbare kwaliteitsborging is opgenomen in Deel B Aanbestedingsvoorwaarden. De door vragensteller aangedragen voorbeeld, verwacht de NZa passend te vinden onder punt 2. 
Zie onderstaand:
Indien als geschiktheidseis is gesteld dat inschrijvers maatregelen inzake kwaliteitsborging hebben getroffen kan inschrijver op de volgende wijze aan tonen hieraan te voldoen:
1. een Kwaliteitscertificaat, opgesteld door een onafhankelijke instantie, NEN ISO 9001:2015 of gelijkwaardig, geldig op de sluitingsdatum van de inschrijvingstermijn van deze aanbesteding (u volstaat met het toevoegen van een kopie van het certificaat); óf
2. indien u niet beschikt over een certificaat en u zich ook niet in een certificeringtraject bevindt, kan het volstaan om uw eigen kwaliteitshandboek te overleggen. Het dient een actueel en geldig kwaliteitshandboek te zijn, waarin zijn opgenomen de maatregelen die uw organisatie treft om de kwaliteit te waarborgen en te controleren, voorzien van een beleidsverklaring van het management waaruit blijkt dat het management deze maatregelen onderschrijft en controleert (u volstaat met het toevoegen van een kopie van een toegesneden inhoudsopgave van het kwaliteitshandboek, een beschrijving en de beleidsverklaring). Tevens dient u een beschrijving bij te voegen, waarom de maatregelen die in uw kwaliteitshandboek zijn opgenomen gelijkwaardig zijn aan de gestelde norm; óf
3. indien u nog niet dan wel niet meer beschikt over een geldig certificaat maar u zich wel in een certificeringstraject bevindt, kunt u volstaan door bewijs van het stadium waarin het nieuwe certificeringstraject zich bevindt te overleggen (u volstaat met het toevoegen van een kopie van een toegesneden inhoudsopgave van het kwaliteitshandboek, een beschrijving en de beleidsverklaring én een met de certificerende instelling overeengekomen planning van de certificering).
Beoordeling. Bij de beoordeling wordt vastgesteld of de onderneming voldoende maatregelen treft om kwaliteit te waarborgen gerelateerd aan het gestelde en gevraagde in het beschrijvend document.</t>
  </si>
  <si>
    <t>Correct.</t>
  </si>
  <si>
    <t>In eerste instantie geeft K1 Implementatie de doorslag. Mocht de inschrijvingen ook op dat onderdeel gelijk scoren geeft K2 Procesgang de doorslag. De tekst is aangepast in de gewijzigde versie Deel A Beschrijvend Document.</t>
  </si>
  <si>
    <t>Ja, inschrijver mag hier rollen benoemen.</t>
  </si>
  <si>
    <t>Ja, een voorblad en inhoudsopgave mag inschrijver toevoegen. Deze worden niet meegeteld in de maximum pagina's.</t>
  </si>
  <si>
    <t>NZa heeft de tenaamstelling aangepast. Het gaat hierin om de benodigde betrokken medewerkers tussen opdrachtgever en opdrachtnemer.</t>
  </si>
  <si>
    <t>Enkel de .pdf dient ondertekend te zijn. In de .xls(x) versie hoeft geen handtekening te worden opgenomen.</t>
  </si>
  <si>
    <t xml:space="preserve">Nee, het projectuurtarief hoeft geen gemiddelde te zijn van het projectuurtarief. Het projectuurtarief kan ook een gewogen gemiddelde zijn van de verschillende profielen die inschrijver verwacht in te zetten over de termijn van 2 jaar, met een gemiddelde verwacht aantal uren per week.
Het kan namelijk zijn dat u verwacht functies in een andere mate in te moeten zetten. </t>
  </si>
  <si>
    <t xml:space="preserve">Het is aan inschrijvers om een lijst met mogelijk aanvullende functies op te nemen. Dit heeft de NZa niet toegespitst omdat zij deze expertise aan inzet van de functies/profielen bij de opdrachtnemer wilt neerleggen. De product owner is het enige functieprofiel die de NZa minimaal wenst te zien. </t>
  </si>
  <si>
    <t>NZa heeft een nieuw prijzenblad geüpload waarin meerdere regels zijn toegevoegd. Hiermee wordt verwacht dat er voldoende regels zijn voor de inschrijver(s).</t>
  </si>
  <si>
    <t xml:space="preserve">De verwachte tijdsinvestering van gemiddeld 8 uur per week door inschrijver geldt voor onderhoud, beheer en kleine doorontwikkeling. De huidige inzet (1,5 FTE) betreft de modernisering die op dit moment plaatsvindt. </t>
  </si>
  <si>
    <t>De verwachte tijdsinvestering van gemiddeld 8 uur per week door inschrijver geldt voor onderhoud, beheer en kleine doorontwikkeling. Dit ziet de Nza als beheerkosten, waarvoor een gemiddeld projectuurtarief wordt gevraagd.
De onderliggende uren waaraan dit projectuurtarief is geconformeerd zijn tevens geldig bij eventuele op- en afschaling en grote doorontwikkelingen/wensen zoals gesteld in paragraaf 5.1.4 van het beschrijvend document. Indien er sprake is van op-en afschaling of grote dooronwikkelingen wordt door opdrachtnemer een nadere offerte opgemaakt op basis van de uurtarieven zoals opgenomen in het prijzenblad.</t>
  </si>
  <si>
    <t xml:space="preserve">Niet akkoord met het opgeven van een toeslag of tarieven buiten de standaard kantoortijden. In eis 30 is reeds aangegeven dat incidenten tussen 20.00 en 7.00 niet gemeld en/of afgehandeld kunnen worden. </t>
  </si>
  <si>
    <t xml:space="preserve">Een module zit in een 'kritieke periode' wanneer deze in de tijdsplanning staat zoals in bijlage 4.A is opgenomen. 
Bijvoorbeeld:
De module CIM staat in storing op 7 januari, welke blokkerend is voor het maken van producten. Conform figuur 1 dient deze te worden opgepakt als prioritering 'Hoog'. </t>
  </si>
  <si>
    <t xml:space="preserve">De tijdsplanning in bijlage 4.A geeft weer welke module wanneer in de kritieke periode zit. </t>
  </si>
  <si>
    <t xml:space="preserve">De raming die door NZa is opgesteld is wat zij verwacht aan de gevraagde dienstverlenging uit te geven is gesteld aan de hand van een gestelde tijdsinvestering van 8 uur.  
Zoals gesteld in paragraaf 5.1.4 van het beschrijvend document: "NZa heeft haar raming opgesteld op basis van een verwachte tijdsinvestering van gemiddeld 8 uur per week door inschrijver voor onderhoud, beheer en kleine doorontwikkeling." Patches, kleine wensen en bugfixes worden daarin gezien als onderhoud, beheer en kleine doorontwikkeling. </t>
  </si>
  <si>
    <t xml:space="preserve">Een incident is een prio 1 zoals opgenomen in het kader in eis 2. </t>
  </si>
  <si>
    <t xml:space="preserve">De opgenomen modules zijn de modules binnen de ProMeSZ applicatie. </t>
  </si>
  <si>
    <t xml:space="preserve">Figuur 1 is de procesflow. Deze procesflow geeft een weergave in welke fase van een indicident opdrachtnemer betrokken wordt en wat van opdrachtnemer wordt verwacht.
Figuur 2 is de tijdsplanning waarvan de kritische / niet-kritische periodes afhankelijk zijn.
De huidige situatie architectuurplaten geven de opdrachtnemer inzicht in het huidige en gewenste landschap waarbinnen zij zal gaan opereren. 
Het RACI-model zal in samenwerking verder worden ingevuld.
Deze figuren en bijlagen ziet de NZa wel als onderdeel van het programma van eisen gezien de opdrachtnemer zich dient te conformeren aan deze tijdspaden, processen ed. 
</t>
  </si>
  <si>
    <t>Akkoord. Artikel 4.11 wordt niet van toepassing verklaard.</t>
  </si>
  <si>
    <t>Akkoord. Artikel 6.6 is aangepast.</t>
  </si>
  <si>
    <t>Nee, dit is niet toegestaan.</t>
  </si>
  <si>
    <t xml:space="preserve">Niet akkoord met de voorgestelde beperking. In artikel 4.3 en 4.4 van de Overeenkomst zijn naar oordeel van Opdrachtgever al diverse beperkingen en herstelmogelijkheden opgenomen. </t>
  </si>
  <si>
    <t>De gestelde periode in artikel 4.10 zal worden beperkt tot maximaal 6 maanden na beëindiging.</t>
  </si>
  <si>
    <t>Artikel 4.11 wordt niet van toepassing verklaard.</t>
  </si>
  <si>
    <t>Niet akkoord met het schrappen van dit artikel. Opdrachtgever neemt een dienst af, maar stelt wel bepaalde eisen aan bijvoorbeeld de product owner zoals gesteld in het programma van eisen. Bijvoorbeeld het beheersen van de Nederlandse taal, mate van senioriteit en samenwerking zijn enkele beoordelingseisen die zijn gesteld. Hierbij verwijzen wij tevens naar art. 22 van de ARBIT.</t>
  </si>
  <si>
    <t>Niet akkoord.</t>
  </si>
  <si>
    <t>Niet akkoord. De bepaling in de overeenkomst is ruim genoeg geformuleerd waardoor ook werknemers zonder CAO onder de bepaling vallen.</t>
  </si>
  <si>
    <t xml:space="preserve">Voor critical patches kan het beleid in eis 14 van bijlage 4B worden aangehouden.  </t>
  </si>
  <si>
    <t>Het betreft hier niet de geheimhoudingverklaring van de NZa maar die van de Opdrachtnemer voor zijn eigen personeel waarbij de gegevens van de klant geborgd moet zijn.</t>
  </si>
  <si>
    <t>Indien in de infrastructuur van de opdrachtgever, zullen de scans door de Opdrachtgever worden uitgevoerd. Opdrachtnemer zorgt ervoor dat deze scans op de door de opdrachtnemer beheerde informatiesystemen kunnen worden uitgevoerd en volgt de bevindingen op conform het NZa beleid. De werkzaamheden vallen onder onderhoud en beheer.</t>
  </si>
  <si>
    <t>Indien in de infrastructuur van de opdrachtgever, zullen de scans door de Opdrachtgever worden uitgevoerd. Opdrachtnemer zorgt ervoor dat deze scans op de door de opdrachtnemer beheerde informatiesystemen kunnen worden uitgevoerd en volgt de bevindingen op conform het NZa beleid.  De werkzaamheden vallen onder onderhoud en beheer.</t>
  </si>
  <si>
    <t>De hier vermelde verwerkersovereenkomst betreft een eventuele verwerkersovereenkomst intern binnen de organisatie van de Opdrachtnemer.</t>
  </si>
  <si>
    <t>Nee, er zijn geen geautomatiseerde tests.</t>
  </si>
  <si>
    <t>Dat blijft moeilijk te voorspellen. Promesz is een zeer betrouwbare applicatie gebleken in de afgelopen 5 jaar, maar dat geeft geen garantie voor de toekomst.
De verdeling van de hoeveelheid werk over het jaar blijft daarom moeilijk.</t>
  </si>
  <si>
    <t>Nee, er is sprake van een OTAP-omgeving, dus er zijn aparte omgevingen voor Ontwikkeling, Test, Acceptatie en Productie.</t>
  </si>
  <si>
    <t>Bij het ontwikkelen van ProMeSZ/VIS2 hebben de NORA-richtlijnen geen rol gespeeld.</t>
  </si>
  <si>
    <t>Ja.</t>
  </si>
  <si>
    <t>ProMeSZ gebruikt de API van Formdesk op initiatief van een ProMeSZ-gebruiker (dus een pull-mechanisme). Dit gebeurt hooguit een paar keer per week.
De API van Formdesk levert een XML-bericht op dat door ProMeSZ wordt 'uitgepakt'.</t>
  </si>
  <si>
    <t>Veel functionaliteit is zowel functioneel als technisch beschreven in documenten.
Alle scripts zijn voorzien van verklarend commentaar. 
Er is geen reden tot modernisering van de SQL-scripts.</t>
  </si>
  <si>
    <t>Promesz en VIS 2.0 worden op dit moment getransformeerd naar de Azure cloud. Het is de planning dat beide oplossingen bij ingaan contract in Azure draaien.</t>
  </si>
  <si>
    <t>NZa zet in op partnerschap waarbij er samen wordt gewerkt aan een zo'n optimaal mogelijk systeem. Het past hierbij om gevraagd en ongevraagd advies te ontvangen. Het blijft aan NZa om hier iets mee te doen.</t>
  </si>
  <si>
    <t>Het zou goed zijn om zowel ProMeSZ/VIS2 op enig moment te moderniseren. Tot nu toe is daar niet voor gekozen omdat de capaciteit/tijd daarvoor ontbreekt.</t>
  </si>
  <si>
    <t>Het is wel degelijk code-first. 
Iedere wijziging in het datamodel (en dus in de betreffende C#-classes aan de server-side) wordt (geautomatiseerd) omgezet in een migration die (bij de deployen van de applicatie) wordt uitgevoerd op de database.</t>
  </si>
  <si>
    <t xml:space="preserve">De beheerpartij is verantwoordelijk voor het inrichten van de gebruikersrechten. NZa is verantwoordelijk voor de initiële inrichting van de Entra ID groepen; en de toekenning van gebruikers aan die groepen. </t>
  </si>
  <si>
    <t>De applicatie wordt via ClickOnce geïnstalleerd op de lokale computer van de gebruikers. Updates worden altijd direct bij het eerste opstarten na het uitrollen van een nieuwe versie verplicht geïnstalleerd.</t>
  </si>
  <si>
    <t>Ja, hier heeft de NZa inmiddels maatregelen in genomen. Heel veel kennis over de applicatie is inmiddels gedocumenteerd.</t>
  </si>
  <si>
    <t>De documentatie op user flows en de testbaarheid van de oplossing is niet verbeterd na het opmaken van het Tactical Assessment.</t>
  </si>
  <si>
    <t>Nee, er zijn geen testplannen beschikbaar. Testen gebeurt door een selecte groep kerngebruikers van de applicaties.
Per stukje functionaliteit wordt dat met hen afgestemd en gepland.</t>
  </si>
  <si>
    <t>Nee, hier is nog geen beleid op ontwikkeld. De situatie dat een back-up moest worden teruggezet heeft zich in de afgelopen 5½ jaar nog nooit voorgedaan.</t>
  </si>
  <si>
    <t>Het aantal FTE is niet zo nauwkeurig te bepalen. Er is 1 full-time ontwikkelaar. 
Op dit moment is er nog een 2e ingehuurde ontwikkelaar actief voor VIS. De andere teamleden besteden per week wisselende hoeveelheid tijd aan ProMeSZ/VIS.</t>
  </si>
  <si>
    <t>Bij publicatie van de nota betreft de verwijzing vraag 137. De volgende documenten worden beschikbaar gesteld: 
- Datamodel
- Technische en functionele beschrijving ProMeSZ
- Broncodes</t>
  </si>
  <si>
    <t>Ja, hiervoor verwijzen we naar bijlage 4.A.</t>
  </si>
  <si>
    <t>NZa streeft naar een op diensten gebaseerd IT landschap, waarbij het SaaS before PaaS before IaaS voorkeursprincipe geldt. Bij gelijke functionaliteit hebben we de voorkeur voor 'native' diensten en/of producten die al in het portfolio van vigerende cloudaanbieder aanwezig zijn, of die we al in portfolio hebben.</t>
  </si>
  <si>
    <t>In de basis worden alleen gegevens van gebruikers geregistreerd. Er is echter niet 100% uit te sluiten dat dit altijd zo is. Vandaar de noodzaak van een verwerkersovereenkomst.</t>
  </si>
  <si>
    <t xml:space="preserve">Inschrijver zal middels Service Principals en/of Managed Identities rechten krijgen op één of meerdere subscriptions, specifiek bedoeld voor Promesz en VIS 2.0. Zie ook de eerdere toelichting m.b.t. het Microsoft Cloud Adoption Framework, PLZ's en ALZ's. Hierbinnen zal inschrijver de vrijheid krijgen om die faciliteiten uit te rollen en te onderhouden die hiervoor nodig zijn. Van belang is te beseffen dat in de ACC en PROD omgeving alleen geautomatiseerde uitrol vanuit DevOps toegestaan zal worden. </t>
  </si>
  <si>
    <t>Bij de herbouw van VIS naar VIS 2.0 is de blauwdruk van Promesz het uitgangspunt geweest. Tijdens de bouw van VIS 2.0 is tegelijk de transformatie naar de Azure Cloud meegenomen. De (deployment) blauwdruk van VIS 2.0 is daarmee een doorontwikkeling van de Promesz blauwdruk. Promesz wordt begin 2025 gemoderniseerd om volledig on par met VIS 2.0 te komen. De planning is dat dit voor ingang contract is afgerond.</t>
  </si>
  <si>
    <t>VIS wordt op het ogenblik herbouwd op dezelfde technologische basis als ProMeSZ. Op het ogenblik van overdracht zal deze herbouw afgerond zijn. De verwijzing naar VIS als webapplicatie verwijst nog naar de oude obsolete versie van VIS. Zowel Promesz als VIS 2.0 zijn volgens het client/server model vormgegeven, met een WPF client applicatie en een WCF backend. De WCF backend bestaat uit webservices.</t>
  </si>
  <si>
    <t>Onder "Projectgegevens" kan een project gezien worden als een eenmalig traject of meerjarige overeenkomst. De contracttermijn (begin- en einddatum) dient wel opgenomen te worden, ook al zijn het doorlopende werkzaamheden.</t>
  </si>
  <si>
    <t>Niet akkoord. Met deze eis beoogt de NZa te bereiken dat Opdrachtnemer instemt dat de Diensten voldoen aan geldende en toekomstige regelgeving. Indien mocht blijken dat als gevolg van toekomstige regelgeving er sprake is van een significante kostenstijging, dan treden Partijen hierover in overleg.</t>
  </si>
  <si>
    <t>.Net Framework 4.8. Ten tijde van schrijven werken we met SQL Server 2017. We zijn bezig te migreren naar de Azure Cloud en verwachten Q1 2025 de databases daar naar overgezet te hebben. Op Azure zullen we voor opslag gebruik gaan maken van PAAS diensten uit het Azure portfolio: Azure SQL Database of Azure Managed SQL Instance.</t>
  </si>
  <si>
    <t xml:space="preserve">Hierbij geldt bij een afwijking van meer dan 3% in materialiteit van de controle uitgaven. </t>
  </si>
  <si>
    <t xml:space="preserve">Op 7 januari wordt een korte demonstratie verzorgd door de lead developer via teams. Geïnteresseerde partijen kunnen zijn hiervoor aanmelden via de berichtenmodule. </t>
  </si>
  <si>
    <t>Het streven is dat op moment van overdracht ProMeSZ en VIS volledig aan de van toepassing zijnde verplichte standaarden zal voldoen.</t>
  </si>
  <si>
    <t>Antimalwaresoftware is op de web, applicatie en database servers actief. Meldingen worden door het een SOC team opgevolgd en indien nodig worden acties uitgezet bij de verantwoordelijke teams (e.g. Opdrachtnemer).</t>
  </si>
  <si>
    <t>Anders dan technisch overdracht van beheer is de samenwerkingsinrichting een doelstellingen die de NZa van belang vind.</t>
  </si>
  <si>
    <t>Er vindt binnen de organisatie een overstap plaats naar Agile werkvormen, waarop we willen aansluiten ten behoeve van dit project.</t>
  </si>
  <si>
    <t>Onderdeel c. van K1 Implementatie vervalt.</t>
  </si>
  <si>
    <t xml:space="preserve">Helaas is het de historische registratie niet ingericht om een eenduidige rapportage te geven. De gegeven aantallen bij EIS43 zijn gebasseerd op een analyse van het complete backlog van het afgelopen jaar waarbij de incidenten die betrekking hebben op de productieomgeving zijn meegeteld. </t>
  </si>
  <si>
    <t>Opdrachtgever zal de pentesten laten uitvoeren, waarbij de Opdrachtnemer ondersteunt in de uitvoering ervan. Bevindingen met betrekking tot de scope van de dienstverlening worden door de Opdrachtnemer in afstemming met de NZa opgelost.</t>
  </si>
  <si>
    <t>De bedoeling blijft om de restore-procedures voor alle systemen regelmatig te testen, wat vaak een samenwerking vereist tussen Opdrachtnemer, de primaire IT-dienstverlener van de NZa, en de NZa zelf.</t>
  </si>
  <si>
    <t>Hoewel op dit moment de monitoring van de onderliggende technische componenten van VIS en ProMeSZ inderdaad wordt uitgevoerd door de primaire IT-dienstverlener van de NZa wordt met Eis 32 vereist dat Opdrachtnemer daarnaast end-to-end monitoring van de eindgebruikersfunctionaliteit implementeert</t>
  </si>
  <si>
    <t>Zowel ProMeSZ als VIS hebben een vitale rol bij de uitvoering van strategische bedrijfsfuncties van de NZa. Daarin heeft ProMeSZ een medium schade bij uitval, en VIS een lage schade bij uitval. Op basis van die analyse wordt alleen de applicatie ProMeSZ beschouwd als een bedrijfskritische applicatie.</t>
  </si>
  <si>
    <t>Alleen ProMeSZ wordt beschouwd als een bedrijfskritische applicatie.</t>
  </si>
  <si>
    <t>In Eis 10, bijlage 4.A zijn de minimale certificeringen/kennisniveaus opgenomen.</t>
  </si>
  <si>
    <t xml:space="preserve">De lead developer vertrekt op 1 april. Naast deze persoon zijn er na 1 april meerdere personen binnen de NZa aanwezig die nauw betrokken zijn bij de applicaties en ook een overdracht kunnen faciliteren. </t>
  </si>
  <si>
    <t>Ja</t>
  </si>
  <si>
    <t xml:space="preserve">Opdrachtnemer blijft verantwoordelijk voor het versiebeheer. Het is aannemelijk te verwachten dat door NZa of infrastructuurleverancier code aanpassingen worden voorgesteld.
Opdrachtnemer kan hier in samenwerking met de betrokken partijen workflows over afspreken. NZa stelt voor om deze code aanpassingen, zoals gebruikelijk is, middels merge requests ter review aan te bieden aan de partij die in deze casus verantwoordelijk is voor het technsich applicatiebeheer, de opdrachtnemer dus. </t>
  </si>
  <si>
    <t>We hanteren het SaaS before PaaS before IaaS architectuurprincipe. In de huidige doelarchitectuur is in de oplossing geen VM aanwezig.</t>
  </si>
  <si>
    <t>NZa zal één of meerdere ontwikkelwerkplekken ter beschikking stellen op de bestaande NZa Azure tenant. Thans in de vorm van Microsoft Dev Boxes</t>
  </si>
  <si>
    <t>Nee, hier stemmen we niet mee in. Hieronder volgt een toelichting.
Zoals in eerdere vragen is beantwoord maken we gebruik van de PLZ en ALZ concepten uit het Cloud Adoption Framework van Microsoft.
De Bicep code voor de shared infrastructuur uit de PLZ's (o.a. Identity en Management) is de verantwoordelijkheid van onze primaire leverancier. Opdrachtnemer kan daar in overeenstemming met NZa en primaire IT dienstverlener gebruik van maken. Bicep code voor deze diensten is dan ook out-of-scope.
M.b.t. de ALZ's is alle infrastructuur 'binnen' de subscriptions van Promesz en VIS de verantwoordelijkheid van opdrachtnemer.</t>
  </si>
  <si>
    <t>Wat volstaat is dat kan worden waargemaakt dat de ontwikkelaar in staat is om de abstracte concepten uit WPF enterprise apps, MVVM, XAML, en Entity Framework te begrijpen en in combinatie met elkaar toe te passen. Als deze concepten in combinatie met elkaar bekend terrein zijn, dan zal de leercurve voor het gebruik van DevExpress te overzien zijn.</t>
  </si>
  <si>
    <t>Azure Active Directory = Entra ID. Vragensteller bedoelt waarschijnlijk "Active Directory" i.p.v. "Azure Active Directory".
Inschrijver hoeft niet persé ervaring te hebben met Entra ID, maar moet in staat zijn om de Single Sign-on (SSO) standaarden die Entra ID aanbiedt te begrijpen en toe te passen. Binnen Promesz en VIS is dat SAML.
NB. NZa is afscheid aan het nemen van de klassieke "Active Directory". Bij iedere nieuwe inkoop en (door)ontwikkeling is de baseline het toepassen van (seamless) SSO o.b.v. Entra ID. dit geldt ook voor Promesz en VIS.</t>
  </si>
  <si>
    <t>V.w.b. Azure Cost Management houdt NZa een vinger aan de pols. We monitoren het verbruik en de kosten. Promesz en VIS zijn applicaties die relatief beperkte platformresources vragen, en daar dan ook op zijn gesized. Indien de prestaties in de toekomst onvoldoende zijn en opdrachtnemer binnen de subscriptions van Promesz of VIS bepaalde resources horizontaal of verticaal wil opschalen, dan rekenen we erop dat we daarover tijdig worden geconsulteerd om verrassingen te voorkomen.</t>
  </si>
  <si>
    <t>Azure DevOps staat centraal in de samenwerking. Daarbinnen wordt o.a. gebruik gemaakt van Git, boards, issues en CI/CD. In de build pipeline wordt de ClickOnce applicatie gesigned.
Onze ontwikkelaars maken op dit moment naast Visual Studio gebruik van Jetbrains Resharper, Redgate SQL Toolbelt Essentials., Notepad++, Word en Excel</t>
  </si>
  <si>
    <t>Hopelijk heeft de vraagsteller met onderstaande detaillering antwoord op zijn vraag.
In het kader van onderhoud en beheer van Promesz en VIS sluit NZa zoveel mogelijk aan bij industriestandaarden en best practises die op onze cloudomgeving (thans Azure) van toepassing zijn. De faciliteiten die we beschikbaar stellen zijn daarin en daar omheen georganiseerd. We maken hierbij gebruik van de concepten uit het Microsoft Cloud Adoption Framework. V.w.b. de verschillende omgevingen geldt dat gebruik wordt gemaakt van Platform Landing Zones (PLZ) voor shared services en van Application Landing Zone (ALZ) concepten voor het hosten van oplossingen zoals Promesz en VIS. De Promesz en VIS ALZ's zijn verantwoordelijkheid van opdrachtnemer.
De noodzakelijke generieke faciliteiten uit de PLZ's worden aan opdrachtnemer beschikbaar gesteld. Binnen de ALZ's heeft opdrachtnemer binnen zekere kaders de vrijheid om de technische infrastructuur waarmee de Promesz en VIS fucntionaliteit wordt geleverd op te zetten, te onderhouden en door te doorontwikkelen.
De ontwikkelwerkplek (O) zal in beginsel worden ingevuld middels Azure Dev Boxes. Voor de noodzakelijke overige omgevingen uit OTAP zal per omgeving een subscriptions beschikbaar worden gesteld binnen onze Azure tenant.
Voor Agile werken (oa., boards, issues) en versiebeheer wordt gebruik gemaakt van de Azure DevOps omgeving van NZa. Opdrachtnemer gebruikt dit platform voor werkzaamheden i.h.k.v. Promesz en VIS.
De CI/CD-functionaliteit van Azure DevOps wordt ingezet voor deployments.
De kern voor uitrollen en aanpassen van de ALZ infrastructuur vormt de bicep code die door opdrachtnemer wordt onderhouden. Uitrollen naar de gebruikersacceptatie en productieomgeving kunnen alleen vanuit Azure DevOps plaatsvinden. Ontwikkelaars en beheerders hebben standaard geen rechten op ACC en PROD om rechtstreeks aanpassingen te doen. Dit om de transparantie over wat en wanneer is uitgerold te kunnen garanderen. 
Infrastructure-as-Code (IaC) middels de taal Bicep vormt de primaire basis voor uitrollen van de infrastructuur en nieuwe deployments.</t>
  </si>
  <si>
    <t>Er zijn op dit moment geen voorzieningen in gebruik voor geautomatiseerd testen van VIS en Promesz. De voorzieningen die "op dit moment" voor testen beschikbaar zijn zijn beperkt tot de out-of-the-box mogelijkheden van Visual Studio en Azure DevOps.
Ten tijde van schrijven wordt invulling gegeven aan het opzetten van build pipelines en deployments vanuit Azure DevOps</t>
  </si>
  <si>
    <t>Met de Bill of materials wordt de "ingrediëntenlijst" bedoeld: Een totaallijst van individuele software onderdelen waarmee de applicatie is opgebouwd.  Voorbeelden zijn o.a. Nuget packages en geïnclude third party dll's.
In deze aanbesteding is door NZa al een beknopt overzicht van de gebruikte softwarecomponenten geleverd in deel A Beschrijvend document en bijlage 6 YieldDD Tactical assessment.</t>
  </si>
  <si>
    <t>De technische beschikbaarheid van de onprem platforms waar we ten tijde van schrijven van wegmigreren (VM server + IIS, VM Server + SQL instance) wordt momenteel gemonitord door de primaire IT-dienstverlener van de NZa. De eindgebruikersfunctionaliteit van de applicatie zelf (inclusief de koppeling tussen de applicatieserver en de databaseserver) wordt momenteel gemonitord door eindgebruikers van de NZa.</t>
  </si>
  <si>
    <t>De NZA verwacht dat u gebruik maakt van onze interne ontwikkelstraat</t>
  </si>
  <si>
    <t xml:space="preserve">Hopelijk heeft de vraagsteller met onderstaande detaillering antwoord op zijn vraag.
De ontwikkelwerkplek (O) zal in beginsel worden ingevuld middels Azure Dev Boxes. Voor de noodzakelijke overige omgevingen uit OTAP zal per omgeving een subscriptions beschikbaar worden gesteld binnen onze Azure tenant.
Onze Azure DevOps omgeving staat centraal in de samenwerking en in de vastlegging van code.
De CI/CD-functionaliteit van Azure DevOps wordt ingezet voor deployments.
De kern voor uitrollen en aanpassen van de infrastructuur vormt de bicep code. Uitrollen naar de gebruikersacceptatie en productieomgeving kunnen alleen vanuit Azure DevOps plaatsvinden. Ontwikkelaars en beheerders hebben standaard geen rechten om rechtstreeks aanpassingen te doen. Dit om de transparantie over wat wanneer is uitgerold te kunnen garanderen
In het kader van onderhoud en beheer van Promesz en VIS sluit NZa zoveel mogelijk aan bij industriestandaarden en best practises die op onze cloudomgeving (thans Azure) van toepassing zijn. De faciliteiten die we beschikbaar stellen zijn daarin en daaromheen georganiseerd, vrijwel uitsluitend gebaseerd op Microsoft technologie. We maken hierbij gebruik van de concepten uit het Microsoft Cloud Adoption Framework. V.w.b. de verschillende omgevingen geldt dat gebruik wordt gemaakt van Platform Landing Zones (PLZ) voor shared services en van Application Landing Zone (ALZ) concepten voor het hosten van oplossingen zoals Promesz en VIS.
De noodzakelijke generieke faciliteiten uit de PLZ's worden aan opdrachtnemer beschikbaar gesteld. Binnen de ALZ's heeft opdrachtnemer binnen zekere kaders de vrijheid om de technische infrastructuur waarmee de Promesz en VIS fucntionaliteit wordt geleverd op te zetten, te onderhouden en door te doorontwikkelen. Hieronder valt o.a. ook Application Insights.
Infrastructure-as-Code (IaC) middels de taal Bicep vormt de primaire basis voor uitrollen van de infrastructuur en nieuwe deployments.
Voor Agile werken (oa., boards, issues) en versiebeheer wordt gebruik gemaakt van de Azure DevOps omgeving van NZa.
</t>
  </si>
  <si>
    <t>Wij zoeken een partij de de huidige versies 'as is' overneemt en up to date houdt en in staat is om eventuele doorontwikkelwensen in de toekomst te implementeren.</t>
  </si>
  <si>
    <t>De NZa gaat ervan uit dat de NZa als opdrachtgever via een productowner uitgewerkte stories wijzigingen aan de opdrachtnemer doorgeeft. Bij kleine wijzigingen zal dit als functionele toelichting worden uitgewerkt waarbij de UX zoveel mogelijk wordt toegelicht (evt met behulp van mock up), waarna de opdrachtnemer de technische uitwerking verder voorbereid. Na deze uitwerking geeft de NZa akkoord op het uitvoeren van de stories. Er zijn geen (UX) Developers/designers meer beschikbaar.</t>
  </si>
  <si>
    <t>De laatste zin moet worden geinterpreteerd als zijnde dat de huidige doorontwikkeling van ProMeSZ en VIS als afgerond dient te worden beschouwd bij ingangsdatum overeenkomst. Het beschrijvend document richt zich op de openbare procedure voor dienstverlening van het applicatiebeheer en de (toekomstige) doorontwikkeling van ProMeSZ en VIS. Voor beide applicaties geldt dat een (voor nu) afgerond geheel wordt overgedragen richting opdrachtnemer.</t>
  </si>
  <si>
    <t>Ja, voor overdracht zijn diverse personen beschikbaar (afhankelijk van de vraagstukken).</t>
  </si>
  <si>
    <t>Het idee is dat de NZa gaat werken met een Product owner, met wie benodigde afstemming rondom applicatie wijzigingen kan worden afgestemd. Diverse beheertaken en monitoring van de opdrachtnemer zullen worden opgepakt door de unit Regie van de directie I&amp;F. Zie tevens de beantwoording op vraag 69.</t>
  </si>
  <si>
    <t>Zowel ontwerp, documentatie en code is volledig in het Nederlands. Vertalen leidt tot verlies van nuance en daarmee tot kwaliteitsverlies en is daarmee zeer onwenselijk.</t>
  </si>
  <si>
    <t>U dient de volgende tekst te negeren: "Valideren bij TCS, verder uitwerken (evt met architecten) en concreet maken. "
Aanvulling: De ontwikkelwerkplek (O) zal in beginsel worden ingevuld middels Dev Boxes. Voor de noodzakelijke overige omgevingen uit OTAP zal per omgeving een subscriptions beschikbaar worden gesteld binnen onze Azure tenant.
Onze Azure DevOps omgeving staat centraal in de samenwerking en in de vastlegging van code.
De CI/CD-functionaliteit van Azure DevOps wordt ingezet voor deployments.
De kern voor uitrollen en aanpassen van de infrastructuur vormt de bicep code. Uitrollen naar de gebruikersacceptatie en productieomgeving kunnen alleen vanuit Azure DevOps plaatsvinden. Ontwikkelaars en beheerders hebben standaard geen rechten om rechtstreeks aanpassingen te doen. Dit om de transparantie over wat wanneer is uitgerold te kunnen garanderen.</t>
  </si>
  <si>
    <t>Dit betreft een foutieve omschrijving en kan als niet-gelezen worden beschouwd.
Aanvulling: De ontwikkelwerkplek (O) zal in beginsel worden ingevuld middels Dev Boxes. Voor de noodzakelijke overige omgevingen uit OTAP zal per omgeving een subscriptions beschikbaar worden gesteld binnen onze Azure tenant.
Onze Azure DevOps omgeving staat centraal in de samenwerking en in de vastlegging van code.
De CI/CD-functionaliteit van Azure DevOps wordt ingezet voor deployments.
De kern voor uitrollen en aanpassen van de infrastructuur vormt de bicep code. Uitrollen naar de gebruikersacceptatie en productieomgeving kunnen alleen vanuit Azure DevOps plaatsvinden. Ontwikkelaars en beheerders hebben standaard geen rechten om rechtstreeks aanpassingen te doen. Dit om de transparantie over wat wanneer is uitgerold te kunnen garanderen.</t>
  </si>
  <si>
    <t>Op het ogenblik zijn wij bezig met het herbouwen van VIS en met het migreren van zowel ProMeSZ als VIS naar de cloud. De verwachting is dat dit allemaal is afgerond bij overdracht. In het geval dit niet is geëffectueerd verwachten wij dat de opdrachtnemer in staat is om dit als doorontwikkelopdracht af te ronden. Indien dit het geval is, zal dit de eerste nadere opdracht (par. 1.4.1) zijn binnen de raamovereenkomst.</t>
  </si>
  <si>
    <t>Nee, hier is geen regulier overleg mee. NZa acht dit ook niet benodigd tussen opdrachtnemer en VECOZO. Vanuit de gebruikersoverganisatie is er wel contact.</t>
  </si>
  <si>
    <t>VIS wordt op het ogenblik herbouwd op dezelfde technologische basis als ProMeSZ. Op het ogenblik van overdracht wordt verwacht dat deze herbouw afgerond is. De verwijzing naar VIS als webapplicatie verwijst nog naar de oude obsolete versie van VIS. Zie beantwoording op vraag 136.</t>
  </si>
  <si>
    <t>VIS wordt op het ogenblik herbouwd op dezelfde technologische basis als ProMeSZ. Op het ogenblik van overdracht wordt verwacht dat deze herbouw afgerond is. De verwijzing naar VIS als webapplicatie verwijst nog naar de oude obsolete versie van VIS. 
VIS wordt op het ogenblik herbouwd op dezelfde technologische basis als ProMeSZ. Zowel Promesz als VIS 2.0 hebben een WPF/MVVM frontend en een WCF backend, beiden gebaseerd op .Net Framework 4.8.</t>
  </si>
  <si>
    <t>De NZa mag door inschrijvers ook als referent worden opgegeven indien inschrijver bij de NZa gevraagde werkzaamheden heeft uitgevoerd. Uit de gestelde vraag kan NZa niet opmaken of vragensteller voldoet aan de gestelde eisen waaraan een referent dient te voldoen.</t>
  </si>
  <si>
    <t>Van "voorzien" is momenteel geen sprake. Dat neemt niet weg dat we per definitie afhankelijk zijn van enkele externe factoren zoals politieke ontwikkelingen, de afhankelijkheid van expertise bij onze primaire IT-dienstverlener en de expertise en inzet van de ingehuurde developer.</t>
  </si>
  <si>
    <t>Er zijn op dit moment geen voorzieningen in gebruik voor geautomatiseerd testen van VIS en Promesz. De voorzieningen die "op dit moment" beschikbaar zijn, zijn beperkt tot de out-of-the-box mogelijkheden van Visual Studio en Azure DevOps.</t>
  </si>
  <si>
    <t xml:space="preserve">NZa begrijpt dat vragensteller dit ziet in een andere vorm gedurende de procesgang dan bij de implementatie. Deze onderdelen zullen ook betrekking hebben op de procesgang, waarin ook sprake is van afhankelijkheden, onvoorziene omstandigheden, randvoorwaarden ed. Een voorbeeld is het voldoen aan de KPI's en reactietermijnen. </t>
  </si>
  <si>
    <t>Er vinden in de huidige situatie geen geautomatiseerde tests plaats. Zie tevens de beantwoording op vraag 20.</t>
  </si>
  <si>
    <t xml:space="preserve">Alle kosten die inschrijver nodig acht om tot een volledige implementatie te komen, zodat de volledige overdracht naar opdrachtnemer gezet kan worden. </t>
  </si>
  <si>
    <t>Promesz en VIS 2.0 worden op dit moment getransformeerd naar de Azure cloud. Het is de planning dat beide oplossingen bij ingaan contract in Azure draaien, dat is dan ook de situatie waar inschrijver vanuit dient te gaan. Zie tevens de beantwoording op vraag 174.</t>
  </si>
  <si>
    <t xml:space="preserve">De tijdsplanning in bijlage 4.A geeft weer welke module wanneer in de kritieke periode zit. Een module zit in een 'kritieke periode' wanneer deze in de tijdsplanning staat zoals in bijlage 4.A is opgenomen. 
Bijvoorbeeld:
De module CIM staat in storing op 7 januari, welke blokkerend is voor het maken van producten. Conform figuur 1 dient deze te worden opgepakt als prioritering 'Hoog'. </t>
  </si>
  <si>
    <t>Niet akkoord. De situatie zoals omschreven in het beschrijvend document en aangevuld met beantwoording in deze nota van inlichtingen blijven in stand.</t>
  </si>
  <si>
    <t>Eis 1 is als volgt bedoeld:
- De opdrachtnemer stelt een product owner aan.
- De product owner heeft een vervanger (bijv. bij vakantie)
- De product owner is niet meer inzetbaar (bijv. vakantie of &gt;2 maanden afwezig), deze dient vervangen te worden. Vervanging vindt pas plaats na goedkeuring door de NZa. 
Uw eerste interpretatie is correct.</t>
  </si>
  <si>
    <t>Ervaringen met deze applicatie leert dat de nuances in naamgeving en documentatie verloren gaan als de betrokkenen niet goed het nederlands beheersen. Dit met het gevolg dat de kwaliteit van het werk sterk verminderd. Gezien het belang van de applicatie is dit geen optie.</t>
  </si>
  <si>
    <t xml:space="preserve">Enkel voor tabel 1 kan de NZa nieuwe cijfers verstrekken. Van tabel 2 en 3 zijn geen recentere cijfers inzichtelijk. 
Tabel 1:
Must have	1435
Should have	185
Could have	41
Would have	56
Totaal	1717
</t>
  </si>
  <si>
    <t>Opdrachtnemer wordt in staat gesteld om updates uit te rollen in de testomgeving (T), daar te testen  en deze binnen de gestelde tijd gereed te hebben voor uitrol in de gebruikersacceptatie (ACC) en productieomgeving (PROD). We verwachten van opdrachtnemer dat deze de aanpassingen heeft getest alvorens de patch naar ACC en PROD te brengen.
Indien updates vereisen dat een gebruikersacceptatietest moet plaatsvinden (oordeel is aan opdrachtnemer), dan wordt in overenstemming met NZa tijdig een testronde ingepland. Voor deze testronde worden minimaal twee werkdagen uitgetrokken.</t>
  </si>
  <si>
    <t>NZa eindgebruikers doen meldingen bij de primaire servicedesk van de NZa, via de standaardkanalen die daarvoor bij NZa zijn ingericht. Eindgebruikers maken dan ook gebruik van de systemen van NZa zelf. De door onze primaire leverancier bezette Servicedesk zet de meldingen door via het servicemanagementsysteem van opdrachtnemer (TCS 3rd party supply mgt). Een wijziging, oplossing, oorzaak etc. wordt door opdrachtnemer teruggekoppeld naar het servicemanagementsysteem. Hiervoor zal tussen betrokken partijen een OLA worden afgesproken.</t>
  </si>
  <si>
    <t>Zoals beschreven in "1.4 Beschrijving en doel van de aanbesteding" in document "Deel A Beschrijvend document" derde paragraaf. 
Opdrachtnemer is verantwoordelijk voor de securiity vereisten binnen de workload (Azure Application Landing Zones voor ProMeSZ/VIS ) en stemt de benodigde vereisten voor de centrale infrastructuur met de primaire dienstverlener van de NZa (TCS) af. Daar waar mogelijk worden vanuit de NZa door de primaire dienstverlener (security) policies voor de workload afgedwongen (e.g. resources policies, type resources, security vereisten, vulnerabilitie scanning).</t>
  </si>
  <si>
    <t>De Opdrachtnemer dient aan te sluiten op het BCP plan van de NZa, echter is het plan nog niet geheel uitgewerkt omdat de inrichting van de Azure Cloud wordt herzien. De Opdrachtnemer is verantwoordelijk voor de correcte inhoud van het BCP plan voor de in scope zijnde dienstverlening.</t>
  </si>
  <si>
    <t>Het streven is dat op moment van overdracht ProMeSZ en VIS voldoen aan de gestelde security eisen. Daar waar het op het moment van overdracht niet voldoet dient de Opdrachtnemer de verbetering door te voeren om compliant te worden.</t>
  </si>
  <si>
    <t>Op moment van overdracht zullen ProMeZ en VIS in de cloud zijn ingericht  en zijn eerdere gegevens hierover niet van toepassing. De ingerichte wijze van uitwijk  en een eventueel uitgevoerde uitwijk zullen bij overdracht gedeeld worden.</t>
  </si>
  <si>
    <t xml:space="preserve">De IB-organisatie bestaat uit een CISO en 3 ISO's waarvan 1 met de compliance rol binnen de unit CIO Office. Daarnaast voor privacy een Functionaris Gegevensbescherming binnen de afdeling Juridische Zaken en 3 Privacy Officers binnen unit CIO Office. De functies zijn kaderstellend, controlerend en adviserend. Uitvoering van het IB-beleid, voor deze aanbesteding, ligt bij de NZa units Onderhoud &amp;Ontwikkeling en unit Regie (o.a. leveranciersmanagement).
Informatiebeveiligingsincidenten zijn onderdeel van het reguliere NZa incidenten management proces. Informatiebeveiligingsincidenten dienen  z.s.m. bij de NZa servicedesk te worden gemeld (via mail en eventueeel telefonisch tijdens bezetting). Voor kritische incidenten waar directe opvolging nodig is kan 24/7 telefonisch contact met het NZa meldpuntinformatiebeveiliging worden opgenomen.   </t>
  </si>
  <si>
    <t xml:space="preserve">Er zijn op dit moment nog geen andere informatiebeveiligingsbeleidstukken te delen omdat deze nog nog in ontwikkeling zijn en dus nog niet binnen de NZa zijn goedgekeurd. </t>
  </si>
  <si>
    <t xml:space="preserve">Van toepassing is "1.4 Beschrijving en doel van de aanbesteding" in document "Deel A Beschrijvend document" derde paragraaf. 
Opdrachtnemer is verantwoordelijk voor de securiity vereisten binnen de workload (Azure Application Landing Zones voor ProMeSZ/VIS ) en stemt de benodigde vereisten voor de centrale infrastructuur met de primaire dienstverlener van de NZa (TCS) af. De opdrachtnemer is ook verantwoordelijk voor de beheertaken binnen deze workload zoals monitoring, backup en restore en deze zullen als uitgangspunt binnen deze workload worden ingericht en uitgevoerd.
De taken-RACI is echter nog niet volledig vastgesteld en zal tezamen met NZa, TCS en Opdrachtnemer verder moeten worden uitgewerkt.. Denk hierbij bijvoorbeeld aan NZa centrale logging, SIEM, SOC, Vulnerability en Compliancy scanning.  </t>
  </si>
  <si>
    <t>Een concrete lijst wordt op dit moment nog niet gedeeld, maar het streven is dat op moment van overdracht ProMeSZ en VIS voldoen aan de gestelde security eisen. Daar waar het op het moment van overdracht niet voldoet dient de Opdrachtnemer de verbetering door te voeren om compliant te worden.</t>
  </si>
  <si>
    <t>Met 'meerwerk' worden met name wijzigingsverzoeken bedoeld die worden ingediend door de Opdrachtnemer of de NZa. Meerwerk wordt geacht onderdeel uit te maken van de verwachte tijdsinvestering van gemiddeld 8 uur per week zoals beschreven in deel A Beschrijvend document onder 5.1.4. Daarbij is het mogelijk dat het zwaartepunt van dit meerwerk zich concentreert in een deel van het jaar zodat er gedurende meerdere weken meer dan 8 uur wordt geïnvesteerd, maar er blijft verwacht worden dat op jaarbasis de investering gemiddeld 8 uur per week bedraagt.</t>
  </si>
  <si>
    <t>Zoals vermeld in bijlage 6 is er op dit moment geen tooling aanwezig voor monitoring van de applicaties; met deze aanbesteding wordt Opdrachtnemer gevraagd die te leveren.</t>
  </si>
  <si>
    <t xml:space="preserve">Niet juist, de back-up en restore is onderdeel van de infrastructuur die beheerd wordt door de opdrachtnemer voor de overeenkomst ProMeSZ/VIS. Alles binnen de workload is verantwoordelijk voor de opdrachtnemer. </t>
  </si>
  <si>
    <t>Het projectuurtarief is een (gewogen) gemiddelde van de diverse medewerkers die voor NZa aan de slag zullen gaan. Het projectuurtarief hoeft geen gemiddelde te zijn van de uurtarieven. Het projectuurtarief kan ook een gewogen gemiddelde zijn van de verschillende profielen die inschrijver verwacht in te zetten over de termijn van 2 jaar, met een gemiddelde verwacht aantal uren per week.
Het kan namelijk zijn dat u verwacht functies in een andere mate in te moeten zetten. 
De gemiddelde 8 uur per week (projectuurtarief) geldt voor onderhoud, beheer en kleine doorontwikkeling. Dit is een vast bedrag wat wekelijks door NZa wordt betaald. Bij eventueel meerwerk gelden de uurtarieven per benodigde inzet van functies.</t>
  </si>
  <si>
    <t>De volledige codebase van de Promesz en VIS 'workloads' zal ter beschikking komen van opdrachtnemer, inclusief de tot dan ontwikkelde Bicep code.</t>
  </si>
  <si>
    <t xml:space="preserve">Dit gaat de NZa organiseren. Op 7 januari om 13:00 uur wordt een korte demonstratie verzorgd door de lead developer via teams. Geïnteresseerde partijen kunnen zijn hiervoor aanmelden via de berichtenmodule. </t>
  </si>
  <si>
    <t>De documenten zoals genomend op pagina 7 van bijlage 6 worden ter beschikking gesteld aan de partijen die vragen hebben gesteld ten behoeve van deze nota. Indien een andere partij deze documenten wilt inzien, kunnen deze worden opgevraagd via de berichtenmodule in TenderNed. Deze documenten worden niet openbaar gepubliceerd.
Dit betreffen de volgende documenten:
- Datamodel
- Technische en functionele beschrijving ProMeSZ
- Broncodes (enkel na verklaring dat informatie enkel wordt ingezien en niet wordt gebruikt voor eigen doeleinden).</t>
  </si>
  <si>
    <t>De voorbeelden die vragensteller geeft ziet de NZa als indirecte kosten. Deze indirecte kosten dienen te worden meegenomen in de uurtarieven (incl. projectuurtarief). Er kunnen geen aanvullende kosten dan wel uren worden gefactureerd.</t>
  </si>
  <si>
    <r>
      <t xml:space="preserve">De NZa vraagt om een maximale (all-in) prijs voor één jaar op basis van de verwachte tijdsinvestering van gemiddeld 8 uur per week, dat is </t>
    </r>
    <r>
      <rPr>
        <u/>
        <sz val="10"/>
        <rFont val="Arial"/>
        <family val="2"/>
      </rPr>
      <t>inclusief</t>
    </r>
    <r>
      <rPr>
        <sz val="10"/>
        <rFont val="Arial"/>
        <family val="2"/>
      </rPr>
      <t xml:space="preserve"> onderhoud, inclusief beheer en inclusief kleine doorontwikkeling. 
Als de inschrijver dit wil opsplitsen in 1) het door Inschrijver verwachte aantal uren op jaarbasis voor run met het daar bijbehorende tarief, en 2) het door Inschrijver verwachte aantal uren op jaarbasis voor change met het daar bijbehorende tarief
heeft de NZa daartegen geen bezwaar, mits de gevraagde maximale (all-in) prijs op het Prijzenblad blijft afgestemd op de verwachte tijdsinvestering van gemiddeld 8 uur per week, zodat deze vergeleken kan worden met andere inschrijvers.</t>
    </r>
  </si>
  <si>
    <t xml:space="preserve">Indien de product owner niet beschikbaar is, dient de vervanger beschikbaar te zijn. Gezien de eerste afhandeling van vragen worden gemeld bij het kernteam functioneel beheer NZa (zie figuur 1 bijlage 4.A), vindt er reeds een filtering plaats in de vragen. Het is voor NZa van belang dat de functioneel beheerder van haar organisatie direct met de juiste persoon in contact staan om een probleem op de kunnen lossen. </t>
  </si>
  <si>
    <t>Zie ook antwoord op vraag 72. De gebruikersacceptatieomgeving (ACC) gedraagt zich identiek aan die van de productieomgeving. Dit houdt o.a. in dat de frontend applicatie middels ClickOnze technologie wordt aangeboden. De gebruikersacceptatietest wordt vanaf de primaire werkplek uitgevoerd door de ClickOnce applicatie van de acceptatieomgeving te starten.</t>
  </si>
  <si>
    <t>Eis 9 wordt als volgt aangepast: De opdrachtnemer conformeert zich aan de gestelde kritische periodes per module. De tijdsplanning wordt voorafgaand met opdrachtnemer gedeeld voor het daaropvolgende jaar. 
Ter voorbeeld is in figuur 2 een (concept) tijdplanning weergegeven van de kritieke periodes per module.</t>
  </si>
  <si>
    <t>De Opdrachtnemer is verantwoordelijk om de publicatie van updates te monitoren en van daaruit de acties te ondernemen zoals in Eis 14 worden vereist.</t>
  </si>
  <si>
    <t xml:space="preserve">De lijst met configuratie-items (CMDB) is up-to-date. De onderliggende softwarecomponenten worden grotendeels al genoemd in zowel deel A Beschrijvend document (1.4) als in Bijlage 6 YieldDD Tactical assessment (2.3). </t>
  </si>
  <si>
    <t>Eis 15 wordt aangepast naar:
De NZa is gerechtigd om maximaal twee keer per jaar externe audit(s) uit te voeren / te laten uitvoeren. Opdrachtnemer werkt mee aan deze audit, en zal daarover minimaal 30 dagen van te voren in kennis worden gesteld. Kosten die zich voordoen voor de organisatie van NZa en opdrachtnemer zijn voor eigen rekening.</t>
  </si>
  <si>
    <t>Zoals in paragraaf 1.4.1 Meerwerk is opgenomen, kan de NZa indien zij het wenselijk acht om vanwege doorontwikkeling, aanpassingen van processen en/of procedures wijzigingen in de ICT Dienstverlening aan te brengen, hiervoor een RFC t.b.v. Meerwerk worden ingediend bij Opdrachtnemer. In deze RFC staat opgegeven wat er gewenst is, welke randvoorwaarden daarvoor gesteld zijn/worden en de gewenste doorlooptijd. 
De NZa is dan ook voornemens om doorontwikkeling bij de opdrachtnemer neer te leggen. Mocht echter blijken dat opdrachtnemer hier niet aan kan voldoen met de voorwaarden die de NZa dan stelt, behoudt de NZa zich het recht voor om een derde partij te vragen.
Het is op dit moment voor de NZa niet te voorzien in hoeverre doorontwikkeling de komende jaren gaat plaatsvinden en welke concrete RFC dit brengt. 
Zie tevens de beantwoording op vraag 172.</t>
  </si>
  <si>
    <t>Behoefte is dat er met een PO geschakeld kan worden die op de hoogte is van de bedrijfsprocessen en belangen op het moment dat er iets aan de hand is. Voor het melden van incidenten en supportverzoeken waar geen overleg bij nodig is, is dit niet strikt noodzakelijk.</t>
  </si>
  <si>
    <t>De interpretatie van vragensteller is correct.</t>
  </si>
  <si>
    <t>Opdrachtnemer dient zich te houden aan de volgende opgenomen aspecten zoals opgenomen in eis 35t/m40, 42 en 43.</t>
  </si>
  <si>
    <t>Wij stellen een interne PO /superuser aan als sparringsparter voor de PO.  De acceptatietesten gebeuren door de NZA. Technische en module tests ligt bij de beherende partij.</t>
  </si>
  <si>
    <t>NZa heeft haar raming opgesteld op basis van een verwachte tijdsinvestering van gemiddeld 8 uur per week door inschrijver voor onderhoud, beheer en kleine doorontwikkeling. Het is aan inschrijver hoe dit te organiseren.</t>
  </si>
  <si>
    <r>
      <t xml:space="preserve">Er is inderdaad inconsistentie tussen eis 11 en de verdieping die daaraan wordt gegeven in deel A Beschrijvend document en deel B Aanbestedingsvoorwaarden zoals u beschrijft. Zodoende kan eis 11 worden uitgelegd met de toevoeging 'of gelijkwaardig' achter het woord ISO9001, waardoor de 1e zin van eis 11 uitgelegd mag worden als 'De opdrachtnemer dient de gevraagde kwaliteitscertificaten (ISO9001 </t>
    </r>
    <r>
      <rPr>
        <b/>
        <sz val="10"/>
        <rFont val="Arial"/>
        <family val="2"/>
      </rPr>
      <t>of daarmee gelijkwaardig</t>
    </r>
    <r>
      <rPr>
        <sz val="10"/>
        <rFont val="Arial"/>
        <family val="2"/>
      </rPr>
      <t xml:space="preserve"> en ISO27001) [...]'</t>
    </r>
  </si>
  <si>
    <t>Europese aanbesteding volgens de openbare procedure voor het applicatiebeheer en de doorontwikkeling van twee interne applicaties ten behoeve van de Nederlandse Zorgautoriteit</t>
  </si>
  <si>
    <t>Nota van Inlichtingen I d.d. 18 december 2024</t>
  </si>
  <si>
    <t xml:space="preserve">NZa wilt de geïnteresseerde partijen tevens op de ingeplande presentatie wijzen. 
Op 7 januari 2025 wordt een korte presentatie verzorgd. Vragen kunnen gedurende deze presentatie gesteld worden.
De presentatie zal worden opgenomen. Deze opname wordt niet gedeeld. 
Door de inkoopadviseur worden notulen opgemaakt op basis van de vraag/antwoorden. Deze notulen worden wel gedeeld.
</t>
  </si>
  <si>
    <t xml:space="preserve">De documenten zoals genomend op pagina 7 van bijlage 6 worden ter beschikking gesteld aan de partijen die vragen hebben gesteld ten behoeve van deze nota. Indien een andere partij deze documenten wilt inzien, kunnen deze worden opgevraagd via de berichtenmodule in TenderNed. Deze documenten worden niet openbaar gepubliceerd.
Dit betreffen de volgende documenten:
- Datamodel
- Technische en functionele beschrijving ProMeSZ
- Broncodes (enkel na verklaring dat informatie enkel wordt ingezien en niet wordt gebruikt voor eigen doeleinden).
</t>
  </si>
  <si>
    <t xml:space="preserve">Deze nota van inlichtingen wordt hiermee integraal onderdeel van het beschrijvend document. De vragen van een voorgaande nota van inlichtingen worden steeds herhaald. Nieuwe vragen en antwoorden worden onder aan de lijst toegevoegd. Daar waar de antwoorden strijdig zouden zijn, geldt voor dat deel het antwoord met het hoogste nummer.
In 'overzicht gegeven antwoorden' zijn alle gestelde vragen en beantwoording opgenomen. In de overige tabbladen zijn de gestelde vragen betreffende dat document opgenomen.
Bij publicatie van deze nota van inlichtingen zijn de volgende documenten gewijzigd:
Deel A Beschrijvend document Applicatiebeheer en Doorontwikkeling - NVI I dd 18-12-2024
Bijlage 3 Prijzenblad - NVI I dd 18-12-2024
Bijlage 5.A Concept Overeenkomst ARBIT - NVI I dd 18-12-2024
</t>
  </si>
  <si>
    <t>Hoe is de grafische weergave voor de ondersteuning van de gebruikers?</t>
  </si>
  <si>
    <t>Er is geen sprake van een drag and drop functionaliteit. ProMeSZ heeft wel de functionaliteit dat knoppen kunnen worden toegevoegd of verwijderd. Er ligt een generiek algoritme aan ten grondslag. Dat algoritme wordt bij alle bomen gebruikt en rekent zelf uit waar elementen op het scherm worden getekend. 
Weinig sprake van grafische functionaliteit (standaard XAML/C#). Het algoritme erachter is het complexe eraan. Dit is door de NZa geschreven en al enkele jaren niet meer gewijzigd. Op dit moment wordt ook niet verondersteld dat een wijziging op korte termijn noodzakelijk is.</t>
  </si>
  <si>
    <t xml:space="preserve">Ja, dit is nog steeds zo. De NZa heeft nagedacht over upgrade naar een nieuwe versie. Hier hebben we op dit moment geen tijd voor. 
A. Verder dan een inschatting van de verwachte werkzaamheden zijn er geen vervolgstappen gezet.  
B. Nee, dit wordt door ons niet gezien als urgent. Wij verwachten dat Framework 4.8 nog een tijdje ondersteund wordt. </t>
  </si>
  <si>
    <t>Is het een bewuste keuze om .NET Framework 4.8 te hanteren? 
A.Heeft u nog nagedacht om deze overstap wel te maken?
B. Ziet u dit als een urgent risico?</t>
  </si>
  <si>
    <t xml:space="preserve">In het Beschrijvend Document deel A wordt gemeld dat ProMeSZ en VIS in dezelfde solution zitten. </t>
  </si>
  <si>
    <t>De stelling is deels onjuist. De applicaties zijn identiek opgebouwd. De structuur en lagen zijn in dat opzicht vrijwel identiek. Maar verder functioneren de applicaties onafhankelijk en bevinden zich in verschillende solutions.</t>
  </si>
  <si>
    <t>Er is in de presentatie geen log-in scherm getoond. Kunt u iets vertellen over security?</t>
  </si>
  <si>
    <t xml:space="preserve">Het is een interne applicatie (geen webapp), dus van buitenaf is er geen toegang mogelijk. De toegang is geregeld via AD rollen. Alleen medewerkers van de NZa die een bepaalde rol hebben, hebben toegang tot ProMeSZ/VIS. Het merendeel van de medewerkers van de NZa zien deze applicaties niet. Vervolgens zijn binnen applicaties rollen bepaald wie wat te zien krijgt. Ter voorbeeld: 90% van de gebruikers ziet maximaal twee modules. Zowel toegang tot applicatie als toegang binnen de applicatie is geregeld via AD rollen. </t>
  </si>
  <si>
    <t>Structuur van beide applicaties is gelijkvormig. VIS bevindt zich in een herbouw project. Hierbij is gekozen om webtechnologie links te laten liggen en een windows applicatie te bouwen. Waarom is deze keuze gemaakt?</t>
  </si>
  <si>
    <t>De voornaamste reden is de keuze voor kopie structuur van ProMeSZ zodat beide applicaties op dezelfde manier vormgegeven kunnen worden.</t>
  </si>
  <si>
    <t>Interfaces: Ik begreep dat de ZAB module communiceert naar de ziekenhuizen. Is dit via VIS?</t>
  </si>
  <si>
    <t xml:space="preserve">Nee, ZAB levert ongeveer 12 tabellen op, die worden geëxporteerd naar (NZa) database en van daaruit gepubliceerd in VIS (interne applicatie). Vanuit VIS worden ze als CSV in eerste instantie intern uitgeleverd. De ziekenhuizen krijgen vervolgens 2x per jaar een release (via PUC, het publicatieplatform van de overheid) met de tabellen in CSV.
De meeste ziekenhuizen hebben geen weet van het bestaan van ProMeSZ. Noch van VIS. 
“Publiceren in VIS” is dan ook een interne term voor het uploaden van de tabellen in VIS. </t>
  </si>
  <si>
    <t>Hoe werkt de interface met Grouper?</t>
  </si>
  <si>
    <t>Dit gaat hetzelfde als vraag 6. Publicatie van de voor werking van de Grouper noodzakelijke tabellen vindt ook plaats via PUC, het publicatieplatform van de overheid. Vecozo borgt het inlezen van de betreffende tabellen in de door hun beheerde landelijke Grouper.</t>
  </si>
  <si>
    <t>De workflow waarmee een dossier wordt toegewezen aan casemanagers – wordt dat via de applicatie gedaan? Wanneer weet een medewerker wanneer hij aan de beurt is om iets te doen?</t>
  </si>
  <si>
    <t>Het toekennen aan de juiste medewerker vindt niet in de applicatie plaats. De secretaris Intake haalt de formulieren (wijzigingsverzoeken) binnen uit Formdesk en kent een casemanager toe – dit zit niet in de applicatie. Er is in de applicatie dus geen sprake van werkvoorraden die worden toebedeeld.
Er is wel een strakke planning in welke volgorde de wijzigingsverzoeken worden afgehandeld. Na het besluit gaan andere medewerkers de daadwerkelijke producten maken. We hanteren los van de applicatie een planning, waarin taken in detail zijn opgenomen.
Dit geldt zowel voor de casemanagers als de overige medewerkers(producteigenaren).</t>
  </si>
  <si>
    <t>De beslisboom: hebben deze een bepaalde geldigheidstermijn?</t>
  </si>
  <si>
    <t>Wat zien jullie als grootste complexiteit/meeste zorgen op dagelijkse basis?</t>
  </si>
  <si>
    <t xml:space="preserve">We zagen aantallen broncode regels; is dit ook voor de stored procedures inzichtelijk? </t>
  </si>
  <si>
    <t>Deze vraag is tijdens de presentatie niet beantwoord. NZa heeft deze informatie wel inzichtelijk gemaakt. Zie de separaat meegestuurde tabel.</t>
  </si>
  <si>
    <t>In de beantwoording van de nota van inlichtingen zien we tegenstrijdigheid in de security eisen en in hoeverre security aspecten zijn ingeregeld. Bijv. NOA-architectuur. Hoe zien jullie dat?</t>
  </si>
  <si>
    <t xml:space="preserve">Hier kunnen de deelnemende personen vanuit de NZa geen antwoord op verlenen. Vragensteller is gevraagd om de vraag schriftelijk te stellen, zodat de beantwoording kan mee worden genomen in de volgende Nota van Inlichtingen. </t>
  </si>
  <si>
    <t>Ja, voor elke release geldt een geldigheidsduur. We werken nu aan de release voor 2026. Als we publiceren hebben de producten geen harde einddatum. De regels zijn doorgaans een jaar geldig. Ieder jaar heeft zijn eigen verzameling van 140 beslisbomen en tabellen.</t>
  </si>
  <si>
    <t xml:space="preserve">We willen vooropstellen dat de applicatie ons de afgelopen jaren niet veel zorgen heeft opgeleverd. We hebben nog niet de situatie gehad dat de applicatie het niet doet. Uiteraard komt het voor dat gebruikers verzoeken hebben. De meeste complexiteit zit niet in de applicatie zelf, maar in de stored procedures, en de tabellen. Met de wijzigingen moeten nieuwe tabellen worden samengesteld. Dit geeft de grootste complexiteit. De applicatie zelf is volgens MVVM-principes gebouwd, waardoor eventuele bugs op efficiënte wijze worden opgespoord en verholpen. Hier zit niet de complexiteit. </t>
  </si>
  <si>
    <t>P7/1.4</t>
  </si>
  <si>
    <t>Deel A – beschrijvend document</t>
  </si>
  <si>
    <t>Punt 6 in paragraaf 1.4 is ons niet geheel duidelijk, wordt hier gevraagd om NZa codekwaliteit audits te laten uitvoeren? Hoe verschilt dit met het woord ‘audits’ in het eerste deel van de zin?</t>
  </si>
  <si>
    <t>P14/2.2</t>
  </si>
  <si>
    <t>In het Beschrijvend document staat vermeld dat Inschrijver een concept SLA moet bijvoegen als bijlage. Hoe wordt deze SLA meegewogen in de beoordeling?</t>
  </si>
  <si>
    <t>P15/2.2</t>
  </si>
  <si>
    <t>Wij zijn onderdeel van een beursgenoteerde onderneming. Onze (geconsolideerde) jaarrekening wordt meestal pas in mei gepubliceerd. Kunt u bevestigen dat het overleggen van de jaarrekening/accountantsverklaring van 2023 voldoende is en niet die van 2024 wordt verwacht?</t>
  </si>
  <si>
    <t>P23/5.1.3-K1</t>
  </si>
  <si>
    <t>Welke aspecten verwacht opdrachtgever rondom opleiding en instructie? Klopt het dat dit gaat over het inwerken van de teamleden in de codebase van VIS en Promesz of wordt hier iets anders bedoeld?</t>
  </si>
  <si>
    <t>P23/5.1.3-K2</t>
  </si>
  <si>
    <t>P1/Eis 6</t>
  </si>
  <si>
    <t>In hoeverre is van gekoppelde systemen een Test dan wel Acceptatieomgeving beschikbaar zodat, onafhankelijk van de productieomgeving, in reële omstandigheden (acceptatie) testen kunnen worden uitgevoerd?</t>
  </si>
  <si>
    <t>P1/Eis 9</t>
  </si>
  <si>
    <t>Kunt u een toelichting geven op de modules die worden genoemd in het tijdspad (figuur 2), in het bijzonder of dit alleen modules van Promesz zijn, of ook VIS?  Indien het eerste, is er een soortgelijk tijdplanning voor VIS die u kunt delen?</t>
  </si>
  <si>
    <t xml:space="preserve">De tijdplanning wordt per ‘module’ gegeven. In hoeverre zijn modules onafhankelijk van elkaar in operationele en technische zin? Indien de modules sterk verweven zijn dan zal dit mogelijk invloed hebben op te verwachten support vragen binnen de kritieke periodes. </t>
  </si>
  <si>
    <t>P4/Eis 32</t>
  </si>
  <si>
    <t>Het is niet expliciet duidelijk hoe de door TSC beheerde infrastructuur hierin meeweegt want geen infra = geen functionaliteit. Kunt u die afhankelijkheid concretiseren en eventuele tijdvensters aangeven waarbinnen de functionele beschikbaarheid wordt verwacht/gemeten?</t>
  </si>
  <si>
    <t>P4/Eis 41</t>
  </si>
  <si>
    <t>P9/4.5</t>
  </si>
  <si>
    <t>Op basis van welke technologie vindt nu de interactie tussen de database omgevingen plaats?</t>
  </si>
  <si>
    <t>P11/4.5-RACI</t>
  </si>
  <si>
    <t>Paragraafnummer 4.5 komt 2x (ook al op P9) voor in het document. Is het mogelijk (met name omdat het een document betreft waaraan gerefereerd wordt) een gecorrigeerde versie te delen?</t>
  </si>
  <si>
    <t>Hier is aangegeven dat het beheer van rechten van gebruikers de verantwoordelijkheid is/wordt van de opdrachtnemer. Betreft dit het beheren/aanpassen van de rechten voor bepaalde autorisatiegroepen of het plaatsen van gebruikers in deze groepen? Dat laatste zien wij meer als dagelijks/functioneel beheer.</t>
  </si>
  <si>
    <t>Rij 7/Eis 4</t>
  </si>
  <si>
    <t>Bijlage 4.B Programma van Eisen NZa - security</t>
  </si>
  <si>
    <t>Is het vanuit de NZa mogelijk om op basis van het beoogde cloud model nu al aan te geven wie de jaarlijkse uitwijktest dient te gaan uitvoeren: de opdrachtgever, opdrachtnemer of TSC? Dit om daar in de kostenbudgettering afdoende rekening mee te kunnen houden.</t>
  </si>
  <si>
    <t>De eis met volgnummer 7 lijkt te missen. Is deze bewust verwijderd of is er mogelijk iets weggevallen wat wel van belang is? Kunt u in het andere geval de nummering herstellen?</t>
  </si>
  <si>
    <t>Rij 14/Eis 12</t>
  </si>
  <si>
    <t>Rij 17/Eis 15</t>
  </si>
  <si>
    <t xml:space="preserve">Wat is de beoogde invulling hiervan binnen de gevraagde dienstverlening en het feit dat deze test de (door TSC beheerde) infrastructuur betreft? Wie geeft opdracht voor deze test, wie voert hem uit en wie draagt daarnaast de kosten voor de uitvoering hiervan? </t>
  </si>
  <si>
    <t>Rij 18/Eis 16</t>
  </si>
  <si>
    <t>In welke scenario’s zijn er gebruikersaccounts waarvoor geen SSO van de opdrachtgever is ingericht? Vanuit de beschrijvingen in het Beschrijvend document volgt dat alleen eigen NZa medewerkers gebruikersaccounts zullen hebben.</t>
  </si>
  <si>
    <t>Rij 22/Eis 20</t>
  </si>
  <si>
    <t>Rij 27/Eis 25&amp;26</t>
  </si>
  <si>
    <t>Mede verwijzend naar het antwoord op NvI vraag 141: Het gehele proces, inclusief de verwerking van gegevens van NZa, zal zich binnen de IT-omgeving van de NZa (de door TSC beheerde infrastructuur/cloud omgeving) afspelen waarmee deze eisen niet van toepassing zijn. Kunt u deze laten vervallen of niet van toepassing verklaren?</t>
  </si>
  <si>
    <t>P3/4.2</t>
  </si>
  <si>
    <t>Bijlage 5.A Concept overeenkomst</t>
  </si>
  <si>
    <t>Er staat een aanvangsdatum van 1 april 2024 vermeld. Wij nemen aan dat dit 2025 dient te zijn. Kunt u dat bevestigen/corrigeren?</t>
  </si>
  <si>
    <t>Artikel 4.7</t>
  </si>
  <si>
    <t>Bijlage 5.A Conceptovereenkomst</t>
  </si>
  <si>
    <t>Dit artikellid ontbreekt. Is dat bewust?</t>
  </si>
  <si>
    <t>Artikel 5.6</t>
  </si>
  <si>
    <t>Graag een bevestiging dat de in dit artikel genoemde schade is gemaximeerd conform de bepalingen over aansprakelijkheid voor schade zoals beschreven in de ARBIT2022.</t>
  </si>
  <si>
    <t>P6/6.8</t>
  </si>
  <si>
    <t>Zou de zinsnede “voor rekening van Opdrachtgever komen” niet “voor rekening van Opdrachtnemer komen” moeten zijn?</t>
  </si>
  <si>
    <t>P3</t>
  </si>
  <si>
    <t>Kunt u bevestigen dat alle hier benoemde uitdagingen na Q1 2025 weggenomen zijn middels de verbeterslag die momenteel gemaakt wordt? Zo niet welke verwacht u dat er nog open staan?</t>
  </si>
  <si>
    <t>P13/3.5</t>
  </si>
  <si>
    <t>Wordt het hier vermelde issue met de capaciteit van de GitLab server door NZa weggenomen op basis van de nieuwe door TSC beheerde omgeving?</t>
  </si>
  <si>
    <t>P13/3.7</t>
  </si>
  <si>
    <t>Wat mogen wij per einde Q1 2025 concreet verwachten m.b.t. de documentatie van het systeem? Wat wordt hierin de verantwoordelijkheid van de leverancier, tevens kijkend naar een toekomstige overdracht op termijn en de sterke afhankelijkheid van domeinkennis binnen het huidige team?</t>
  </si>
  <si>
    <t>P15/4.2</t>
  </si>
  <si>
    <t>P21/5.8</t>
  </si>
  <si>
    <t>Wat is de visie en het doel van NZa op dit punt vanuit het ingezette verbetertraject? Veelal is testability lastig of niet achteraf in een oplossing naar een hoger plan te brengen?</t>
  </si>
  <si>
    <t>Beschrijvend document - Bewijs van verzekering</t>
  </si>
  <si>
    <t>Wij ontvangen een verzekeringscertifcaat van de verzekeraar pas nadat de premie is betaald. Kunt u bevestigen dit certificaat voldoende is om aan te tonen “waaruit blijkt dat de premie is betaald”? Zo niet, wat voor typen bewijzen zijn gebruikelijk hiervoor?</t>
  </si>
  <si>
    <t>Scorematrix</t>
  </si>
  <si>
    <t>De stappen in de te behalen scores zijn niet gelijkmatig; 100 – 90 – 50 – 20. Kunt u onderbouwen waarom met een Goed 90% van de punten wordt gescoord en niet 75%?</t>
  </si>
  <si>
    <t>Bijlage 1B</t>
  </si>
  <si>
    <t>Omzet</t>
  </si>
  <si>
    <t>De omzet van de opdracht is volgens het Beschrijvend document niet relevant om aan te tonen dat een project relevante ervaring betreft en is bovendien vertrouwelijke informatie. Is het daarom toegestaan om sectie 4 van het referentieblad leeg te laten?</t>
  </si>
  <si>
    <t>Bijlage 5B Verwerkersovereenkomst</t>
  </si>
  <si>
    <t>Bijlage 1 &amp; 2</t>
  </si>
  <si>
    <t>Er wordt in het kader van de procesgang gevraagd hoe invulling gegeven wordt aan (geautomatiseerd) testen. Kunt u beschrijven wat (n.a.v. het door YieldDD uitgevoerde tactical assessment) nu het per einde Q1 2025 te behalen niveau is qua (handmatig) testen?
In zover de bestaande test tooling het inzichtelijk maakt (bijv. in DevOps), kunt u het huidige code coverage percentage geven als indicatie van de test-volledigheid?</t>
  </si>
  <si>
    <t>Ten aanzien van het beheer van de (OTAP) omgevingen: TCS zal de infrastructuur leveren en beheren. Gaat dit tot op het niveau:
-  Van de virtual machine (Inschrijver installeert OS en beheert OS en security maatregelen als firewalls en antivirus)
- Van het OS (TCS installeert en beheert OS en security features als firewalls en antivirus)</t>
  </si>
  <si>
    <t>De gevraagde dienstverlening betreft applicaties die worden gehost en gebruikt binnen de eigen netwerkomgeving van NZa. Er is geen sprake van “de externe SaaS-oplossing” geleverd door Opdrachtnemer.
Vanzelfsprekend zullen de bestaande koppelingen en eventueel nieuw te bouwen koppelingen van de door Opdrachtnemer beheerde interne applicaties, aan de voor die koppelingen opgelegde specificaties blijven voldoen, maar de algemene bewoording van deze eis is in onze ogen niet van toepassing. Kunt u aangeven of deze eis komt te vervallen of niet van toepassing zal zijn?</t>
  </si>
  <si>
    <t>Een ISAE3402 verklaring is in onze ogen alleen relevant als de uitvoering van primaire bedrijfsprocessen wordt ge-outsourced en er een directe financiële impact kan zijn als de geleverde diensten wegvallen. In die zin is er binnen de door NZa gevraagde diensten geen spraken van outsourcing van een primair bedrijfsproces, maar alleen van het beheer van software tools. Doordat tevens de gehele omgeving binnen de cloud van NZa draait en de operationele werking dus niet direct afhankelijk is van de door opdrachtnemer geleverde dienstverlening is deze verklaring niet nodig en de eis in onze ogen niet van toepassing.
Wij zien de eis om een verklaring in lijn met ISAE3402 aan te leveren daarmee als buiten proportioneel in relatie tot de geleverde dienstverlening. De opdracht betreft het technisch beheer en doorontwikkeling van softwareapplicaties. Inschrijver wordt geen onderdeel van het kritische bedrijfsproces waar de applicaties voor worden gebruikt. Deze vereiste kan zwaar wegen op de verplichtingen (o.a. kosten) van Inschrijvers. Kunt u deze bepaling achterwege laten?
Zo niet, kunt u het behoud van deze bepaling onderbouwen?
Het behouden ervan kan betekenen dat inschrijver afziet van inschrijving.</t>
  </si>
  <si>
    <t>Gaat er een verschuiving plaatsvinden m.b.t. de back-up verantwoordelijkheid en komt deze bij opdrachtnemer (‘backup van data’) of bij TSC (‘backup van VM’) te liggen?
Indien deze verantwoordelijkheid bij de opdrachtnemer komt te liggen, levert TSC hiervoor de benodigde infrastructuur/opslag capaciteit?</t>
  </si>
  <si>
    <t>Bijlagen 1 en 2 van de verwerkersovereenkomst zijn nog niet ingevuld. Om onduidelijkheden en misverstanden te voorkomen, kunt u deze alvast invullen?
Zo niet, kunt u toelichten wanneer en hoe u bepaalt wat er in deze bijlage moet worden ingevuld?</t>
  </si>
  <si>
    <t>Eis 41</t>
  </si>
  <si>
    <t>Beschrijvend document – Verdieping op vraag 145.</t>
  </si>
  <si>
    <t>Wij begrijpen en respecteren de keuze om zowel het ontwerp, de documentatie als de code in het Nederlands te willen houden. Zou het echter mogelijk zijn om naast de primaire communicatie in het Nederlands ook secundaire communicatie in het Engels te laten plaatsvinden? Hierbij willen we benadrukken dat wij ons uiterste best zullen doen om de hoofdcommunicatie zoveel mogelijk in het Nederlands te houden, maar in specifieke gevallen gebruik willen maken van Engels om de efficiëntie en samenwerking te waarborgen. Bent u hiermee akkoord?</t>
  </si>
  <si>
    <t>Bijlage 4.A. Programma van Eisen (punt 2) – Verdieping op vraag 152.</t>
  </si>
  <si>
    <t>In de eerste nota van inlichtingen wordt gesteld dat de nuances in naamgeving en documentatie verloren gaan als betrokkenen niet goed het Nederlands beheersen, wat de kwaliteit van het werk sterk kan verminderen. Wij begrijpen het belang van deze overweging volledig. Echter, wij willen graag voorstellen dat de primaire communicatie met de NZa in het Nederlands plaatsvindt via een Nederlandstalige collega, terwijl de feitelijke werkzaamheden door een niet-Nederlandstalige collega (uit een EU- of kandidaat-lidstaat) worden uitgevoerd. Het risico op nuanceverlies en kwaliteitsvermindering is in dit geval afgedekt, gezien de aanwezigheid van een Nederlandstalige tussenpersoon voor de communicatie. Gaat u hiermee akkoord?</t>
  </si>
  <si>
    <t>Bijlage 5.A. Concept overeenkomst Arbit – Verdieping op vragen 165 t/m 167.</t>
  </si>
  <si>
    <t>Doorgaans werken wij marktcomfort met een exit scenario, exit plan en retransitieperiode bij beëindiging van overeenkomst. Eventueel te maken uren en kosten hieromtrent worden in overleg en met expliciete toestemming door opdrachtgever bij de opdrachtgever in rekening gebracht. Is deze werkwijze akkoord voor Opdrachtgever?</t>
  </si>
  <si>
    <t>Vraag 26</t>
  </si>
  <si>
    <t>Nota van Inlichtingen I 18 dec 2024 Applicatiebeheer en Doorontwikkeling</t>
  </si>
  <si>
    <t>In uw antwoord geeft u aan “Daar waar het op het moment van overdracht niet voldoet dient de Opdrachtnemer de verbetering door te voeren om compliant te worden.” Wij gaan ervan uit dat deze werkzaamheden in rekening gebracht kunnen worden. Is deze aanname correct?</t>
  </si>
  <si>
    <t>Vraag 27</t>
  </si>
  <si>
    <t>U eist dat Opdrachtnemer voldoet aan de NORA richtlijnen. Dit is een breed geformuleerde eis en bovendien geeft u aan dat bij het ontwikkelen van ProMeSZ/VIS2 de NORA-richtlijnen geen rol hebben gespeeld. Kunt u de eis laten vervallen? Zo niet, stemt u ermee in dat alle werkzaamheden die Opdrachtnemer moet uitvoeren om de applicaties in lijn te brengen met de NORA richtlijnen, als meerwerk in rekening gebracht mogen worden?</t>
  </si>
  <si>
    <t>Vraag 34</t>
  </si>
  <si>
    <t>“Daar waar het op het moment van overdracht niet voldoet dient de Opdrachtnemer de verbetering door te voeren om compliant te worden.” Wij gaan ervan uit dat deze werkzaamheden in rekening gebracht kunnen worden. Is deze aanname correct?</t>
  </si>
  <si>
    <t>Vraag 90</t>
  </si>
  <si>
    <t xml:space="preserve">U gaat niet akkoord met het opgeven van een toeslag of tarieven buiten de standaard kantoortijden. U verwacht echter wel dat P1 incidenten tussen 07.00 en 20.00 uur afgehandeld worden. Gangbare kantoortijden liggen tussen 08.00 en 18.00 uur. Door geen toeslagen toe te staan, zullen inschrijvers de toeslagen in het reguliere uurtarief verwerken, wat onnodig kostenverhogend werkt. Wij verzoeken u dan ook uw antwoord te heroverwegen. </t>
  </si>
  <si>
    <t>Vraag 64 en 128</t>
  </si>
  <si>
    <t>U geeft in deze antwoorden aan dat opdrachtnemer de end-to-end monitoring moet verzorgen en hiervoor de benodigde tooling moet leveren. Hier zijn maandelijkse vaste kosten mee gemoeid die wij in het prijzenblad niet kwijt kunnen. Kunt u het prijzenblad aanpassen zodat wij reguliere maandelijkse kosten kunnen opnemen?</t>
  </si>
  <si>
    <t>Vraag 49 en 79</t>
  </si>
  <si>
    <t>Het op te geven projectuurtarief is een gewogen gemiddelde. Houdt dit in dat dit uurtarief alleen gebruikt wordt ter vergelijking van de offertes, en dat de daadwerkelijke inzet gefactureerd mag worden op basis van de daadwerkelijk ingezette rollen? Of is het de bedoeling dat alle werkzaamheden tijdens de looptijd van de overeenkomst tegen dit projectuurtarief worden gefactureerd?</t>
  </si>
  <si>
    <t>Vraag 54</t>
  </si>
  <si>
    <t>Uw antwoord is ons nog niet helemaal duidelijk. Welke waarden / kosten / uitgaven vergelijkt u precies met elkaar om te bepalen of een afwijking is?</t>
  </si>
  <si>
    <t>Bijlage 4a Programma van Eisen par. 4.5 RACI-model</t>
  </si>
  <si>
    <t>Gebruikt u voor de back-up van de databases nu een extern pakket (bijv. Veeam)? Zo ja, welke?</t>
  </si>
  <si>
    <t>Bijlage 4a Programma van Eisen, Eis 6</t>
  </si>
  <si>
    <t>Welke rol uit Eis 39 vervult de rol van applicatie architect?</t>
  </si>
  <si>
    <t>Beschrijvend document aanvulling n.a.v. NVI 1:</t>
  </si>
  <si>
    <t>U schrijft hier “PAAS diensten uit het Azure portfolio: Azure SQL Database of Azure Managed SQL Instance.” Door de formulering (“of”) lijkt de nu nog open te staan. Is al bekend welke optie u kiest? Dit heeft namelijk impact op de te verwachten beheerinspanningen.</t>
  </si>
  <si>
    <t>Vraag 97</t>
  </si>
  <si>
    <t>Prioritering incidenten/verzoeken</t>
  </si>
  <si>
    <t>U verwijst in uw antwoord naar het kader in eis 2. Om dit kader te verduidelijken hebben wij de volgende vraag: Stel dat er een issue optreedt in een module in diens kritieke periode, maar het “verstoort niet de werkzaamheden. Zit tegen kritieke pad aan.” Is dit dan een prio 1 of een prio 2?</t>
  </si>
  <si>
    <t xml:space="preserve">2.2 </t>
  </si>
  <si>
    <t>5.1.3</t>
  </si>
  <si>
    <t xml:space="preserve">Eis 9 </t>
  </si>
  <si>
    <t>Eis 16</t>
  </si>
  <si>
    <t>Eis 20</t>
  </si>
  <si>
    <t>4.2</t>
  </si>
  <si>
    <t>4.7</t>
  </si>
  <si>
    <t>5.6</t>
  </si>
  <si>
    <t xml:space="preserve">Inschrijver wordt gevraagd een SLA mee te sturen als onderdeel van Gunningscriterium K2. De SLA wordt onderdeel van de overeenkomst. Op basis van de inschrijving en aangeleverde concept SLA, de afspraken over de service levels en KPI’s wordt een definitief SLA vastgelegd. </t>
  </si>
  <si>
    <t xml:space="preserve">Ja, dat is voldoende. Zoals in paragraaf 3.2.1 is aangegeven: "De laatst aan inschrijver afgegeven accountantsverklaring met betrekking tot de jaarrekening". </t>
  </si>
  <si>
    <t>Zie tevens de beantwoording op vraag 37 t.b.v. nota van inlichtingen I: De documentatie op user flows en de testbaarheid van de oplossing is niet verbeterd na het opmaken van het Tactical Assessment. En de beantwoording op vraag 117: Nee, er zijn geen testplannen beschikbaar. Testen gebeurt door een selecte groep kerngebruikers van de applicaties. Per stukje functionaliteit wordt dat met hen afgestemd en gepland.</t>
  </si>
  <si>
    <t>Er is sprake van een OTAP-omgeving, dus er zijn aparte omgevingen voor Ontwikkeling, Test, Acceptatie en Productie.</t>
  </si>
  <si>
    <t>Deze wijziging zal bij het opmaken van de overeeenkomst worden doorgevoerd.</t>
  </si>
  <si>
    <t>Correct, dit dient 1 april 2025 te zijn. De aanpassing wordt doorgevoerd.</t>
  </si>
  <si>
    <t>Ja, dat is voldoende.</t>
  </si>
  <si>
    <t>Akkoord.</t>
  </si>
  <si>
    <t>Eis 06 en 39</t>
  </si>
  <si>
    <t xml:space="preserve">De NZa wil stimuleren dat er zoveel mogelijk kwaliteit geboden wordt. Bij de waardering ‘uitstekend’ is de ‘meerwaarde’ soms subjectief en moet overtuigend gemotiveerd worden zonder bedrijfsgeheimen van de betreffende inschrijver bekend te maken. Om die reden is het verschil tussen ‘uitstekend’ en ‘goed’ niet al te groot. </t>
  </si>
  <si>
    <t>De opgenomen modules zijn de modules binnen de ProMeSZ applicatie. Zie tevens de beantwoording op vraag 130 en 160 t.b.v. Nota van Inlichtingen I.
De modules van ProMeSZ (m.u.v. CIM) leveren producten in de vorm van tabellen op.
Dus het werken door Nza-medewerkers in een module van ProMeSZ zal (vrijwel) altijd resulteren in het publiceren van tabellen uit die module in VIS2.
Daarmee volgt VIS2 dus de planning van ProMeSZ.</t>
  </si>
  <si>
    <t>De modules hebben geen weet van elkaars bestaan en zijn volledig onafhankelijk.
Wel is het zo dat de ene module gegevens gebruikt die zijn gegenereerd in een andere module.
Voorbeeld: de module TOP (bouwen beslisbomen) maakt gebruik van de tabel Zorgactiviteiten die in ZAB wordt samengesteld.</t>
  </si>
  <si>
    <t>Dit probleem zal zich niet meer voordoen als ProMeSZ/VIS2 naar de cloud zal zijn gebracht. We maken dan geen gebruik meer van Gitlab.</t>
  </si>
  <si>
    <t>Van zowel ProMeSZ als VIS2 is uitgebreide documentatie beschikbaar, zowel functioneel als technisch.</t>
  </si>
  <si>
    <t>Op dit moment liggen er vanwege de beschikbare personele capaciteit nog geen verbeterplannen klaar. 
Dat laat onverlet dat het goed zou zijn als het testen van de applicatie naar een hoger (geautomatiseerd) plan wordt gebracht.</t>
  </si>
  <si>
    <t>Dit betreft een fout in de doortelling van de artikelen. Dit zal hersteld worden bij het opmaken van de overeenkomst. Er ontbreekt geen artikel.</t>
  </si>
  <si>
    <t>Bijlage 1 uit de verwerkersovereenkomst wordt ingevuld door opdrachtnemer in afstemming met opdrachtgever.
Werkinstructies conform bijlage 2 zijn op dit moment niet voorzien en kunnen wellicht later worden opgenomen.</t>
  </si>
  <si>
    <t>NZa vergelijkt hierbij de facturatie en prestatielevering.</t>
  </si>
  <si>
    <t>Dit moet worden uitgelegd als Opdrachtnemer werkt mee aan audits in brede zin, waaronder (maar niet uitgesloten) code reviews. Daarbij wordt verwezen naar vraag 100 uit de NVI I. Daarin is Eis 15 aangepast naar:
De NZa is gerechtigd om maximaal twee keer per jaar externe audit(s) uit te voeren / te laten uitvoeren. Opdrachtnemer werkt mee aan deze audit, en zal daarover minimaal 30 dagen van te voren in kennis worden gesteld. Kosten die zich voordoen voor de organisatie van NZa en opdrachtnemer zijn voor eigen rekening.</t>
  </si>
  <si>
    <t>Gedurende de implementatieperiode zal de opdrachtnemer de applicaties VIS en ProMeSZ moeten leren kennen. Medewerkers van de Nza die nauw betrokken zijn bij de applicaties. Zij kunnen voor opdrachtnemer beschikbaar worden gesteld om de teamleden van opdrachtnemer op te leiden / te instrueren. Ja, dit gaat over het inwerken van de teamleden van opdrachtnemer in de codebase van VIS en Promesz. Inschrijver kan in haar implementatieplan beschrijven op welke wijze zij deze overdracht wenst te bewerkstelligen.</t>
  </si>
  <si>
    <t>Het plaatsen van gebruikers in de groepen blijft bij opdrachtgever. Het onderhouden van de rechten voor bepaalde autorisatiegroepen is onderdeel van de werkzaamheden van opdrachtnemer.</t>
  </si>
  <si>
    <t>De ontwikkelaar. Momenteel wordt deze ingevuld door onze lead ontwikkelaar samen met de ingehuurde senior ontwikkelaar.</t>
  </si>
  <si>
    <t>Een definitieve keuze is nog niet gemaakt. Op dit moment lijkt de voorkeur uit te gaan naar een Azure Managed SQL Instance.</t>
  </si>
  <si>
    <t>Dit wordt dan gezien als een Prio 2.</t>
  </si>
  <si>
    <t>Eis 32 gaat uitsluitend over de door Opdrachtnemer geleverde toepassingen en strekt zich niet uit tot de TCS infrastructuur. TCS is verantwoordelijk voor de beschikbaarheid van diens infrastructuur waarmee de connectie wordt gemaakt met de door Opdrachtnemer geleverde toepassingen, terwijl de Opdrachtnemer verantwoordelijk is voor de beschikbaarheid van de toepassingen zelf. In eisen 29 tot en met 31 zijn vereisten over de tijdvensters waarbinnen de toepassingen beschikbaar dienen te zijn.</t>
  </si>
  <si>
    <t>De door TCS geleverde infrastructuur gaat tot en met het niveau van het OS, dus inclusief installatie en beheer van het OS en security features zoals firewalls en antivirus.</t>
  </si>
  <si>
    <t>De verantwoordelijkheid voor het maken van back-ups van databases is en blijft de verantwoordelijkheid van de TCS als IT-provider voor de NZa.</t>
  </si>
  <si>
    <t>Wij vinden dit wel degelijk relevant. We leveren de diensten en cloudresources die nodig zijn om de werkzaamheden te kunnen verrichten. Alles wat daarvóór aan resources (bijv. de laptop op de primaire werkplek) wordt ingezet door opdrachtnemer en/of onderaannemers bevindt zich buiten ons gezichtsveld. Wij vinden deze eisen wel degelijk relevant, omdat we hiermee duidelijk willen maken dat we verwachten dat ook deze faciliteiten van de juiste maatregelen zijn voorzien.</t>
  </si>
  <si>
    <t>Binnen de context van VIS en Promesz is hier momenteel geen sprake van. Op alle NZa gebruikersaccounts is momenteel sprake van MFA.</t>
  </si>
  <si>
    <t>Opdrachtgever zal de pentesten laten uitvoeren, waarbij de Opdrachtnemer ondersteunt in de uitvoering ervan. Bevindingen met betrekking tot de scope van de dienstverlening worden door de Opdrachtnemer in afstemming met de NZa opgelost.
NB. Opdrachtnemer voert het technisch beheer uit van resources die opdrachtnemer binnen de Promesz/VIS workloads heeft uitgerold. De pentests worden in de regel op acceptatieomgevingen uitgevoerd. Van Opdrachtnemer wordt verwacht dat het beschikbaar is voor afstemming en samenwerking om de pentests uit te voeren. Bij afstemming en uitvoering zijn in de regel vier partijen betrokken: 1. NZa, 2. Inschrijver, 3. Generieke infrastructuurbeheerder (thans TCS) en 4. Pentester. Allen pakken hun rol voor dat deel waar primair hun verantwoordelijkheid ligt. Afhankelijk van de scope van de pentest kan het voorkomen dat tijdelijk additionele resources beschikbaar moeten worden gemaakt. Afhankelijk van de casus kan het voorkomen dat deze binnen de workload van inschrijver vallen en door inschrijver beschikbaar gemaakt worden.</t>
  </si>
  <si>
    <t>In de eis is geen sprake van een externe Saas-oplossing geleverd door Opdrachtnemer.
NB. ter verduidelijking: Er worden wel externe SaaS diensten geconsumeerd. Dit geldt i.i.g. voor de formulierenuitwisseling met Formdesk, en in zekere zin ook voor de authenticatie o.b.v. Entra ID, waarin sprake is van communicatie met publiek gehoste diensten. De eis is dus wel degelijk van toepassing en relevant.
Doel van deze eis is dat voor de communicatie tussen applicaties en platforms gekozen wordt voor de open standaarden die opgenomen zijn in de pas-toe-of-leg-uit lijst van de Nederlandse overheid, te vinden op https://www.forumstandaardisatie.nl/. In de eis is een selectie uit die lijst opgenomen.</t>
  </si>
  <si>
    <t>De uitwijktest zal door TCS worden uitgevoerd in afstemming met de NZa en de Opdrachtnemer. Indien voor de uitwijktest handelingen van de Opdrachtnemer nodig zijn, dient de Opdrachtnemer deze uit te voeren.</t>
  </si>
  <si>
    <t>Welke rol of rollen is/zijn de strategische counterparts bij de NZa voor de operationele/tactische rollen uit eis 39?</t>
  </si>
  <si>
    <t>De primair gebruikte databasetechnologie is SQL Server. Voor de uitwisseling tussen de Promesz en VIS applicaties met SQL Server databases wordt gebruik gemaakt van Entity Framework. Daarnaast worden vanuit de applicatie rechtstreeks stored procedures aangeroepen.
De te onderhouden logica voor queries tussen databases bestaat uit cross database joins en gebruik van Linked Servers.</t>
  </si>
  <si>
    <t>Als door Opdrachtnemer na het moment van overdracht gebreken vaststelt in de compliancy tav de BIO verzoeken wij Opdrachtnemer om een eenmalige offerte te leveren om de toepassingen compliant te maken.</t>
  </si>
  <si>
    <t>Correct, zie tevens de beantwoording op vraag 82, NVI I.</t>
  </si>
  <si>
    <t>Als maandelijkse vaste kosten voor Opdrachtnemer nodig zijn voor het leveren van de gevraagde dienstverlening verzoeken wij u om die mee te verwerken in het (project)uurtarief.</t>
  </si>
  <si>
    <t>Er zal door het ontwikkelteam van Opdrachtnemer vaak worden gecommuniceerd met de rol Producteigenaar (product owner) bij de NZa (eis 42).</t>
  </si>
  <si>
    <t xml:space="preserve">De gevraagde mededeling of verklaring wordt niet gevraagd omwille van de financiële impact maar dient om de effectiviteit van de werking van het informatiebeveiligingsbeleid van de Opdrachtnemer, van toepassing op de aan de NZa gevraagde diensten, aan te tonen door een externe auditor (e.g. als bewijs werking van ISO 27001). Het betreft dus een type II mededeling/verklaring. Indien de Opdrachtnemer deze niet kan leveren, dient de Opdrachtnemer jaarlijks op verzoek van de Opdrachtgever bewijslast, afgestemd met de Opdrachtgever, aan te leveren om de effectiviteit van de werking aan te tonen.
</t>
  </si>
  <si>
    <t>Nza blijft bij haar standpunt om het ontwerp, de documentatie en de code in het Nederlands te willen houden. Vertalen leidt tot verlies van nuance en daarmee tot kwaliteitsverlies en is daarmee zeer onwenselijk. De primaire communicatie dient dan ook in het Nederlands uitgevoerd te worden. In technische overleggen is het mogelijk om engelstalig te spreken. Hiermee biedt de NZa de mogelijkheid dat de feitelijke werkzaamheden door een niet-Nederlandstalige collega binnen de geldende richtlijnen (EER) worden uitgevoerd. Het is de verantwoordelijk van opdrachtnemer om ervoor te zorgen dat de nuances in naamgeving en documentatie niet verloren gaan als de betrokkenen niet goed het nederlands beheersen.</t>
  </si>
  <si>
    <t>Zie de beantwoording op vraag 34.</t>
  </si>
  <si>
    <t>Nee, het projectuurtarief wordt niet alleen gebruikt ter vergelijking voor de offertes. De gemiddelde 8 uur per week (projectuurtarief) geldt voor onderhoud, beheer en kleine doorontwikkeling. Dit is een vast bedrag wat wekelijks door NZa wordt betaald. Oftewel: Werkzaamheden voor de 8 uur per week dienen tegen dit projectuurtarief te worden gefactureerd. 
Bij eventueel meerwerk gelden de uurtarieven per benodigde inzet van functies.</t>
  </si>
  <si>
    <t xml:space="preserve">Op dit moment zijn ontwerp en inrichting van (offline) backup &amp; restore van Promesz/VIS databases in Azure nog niet vastgesteld. Dit staat nog open. Zie tevens de beantwoording op vraag 28 NVI III.
</t>
  </si>
  <si>
    <t>Niet akkoord met het laten vervallen van de eis. De NORA richtlijnen betreffen de NORA Architectuurafspraken. Dit zijn voor de gehele overheid bindende afspraken. We kunnen dit niet laten vallen. Het is ons streven om in overeenstemming met de inschrijver een plan van aanpak op te stellen en in projectaanpak steeds verder aan de richtlijnen te gaan voldoen.
De best practice voor het omgaan met deze norm is Pas-Toe-En-Leg-Uit, een aanscherping van de Pas-Toe-OF-Leg-Uit zoals die gebruikelijk is bij standaarden en voor de NORA vastgelegd is voor de Rijksdienst.
Dit houdt in dat alle afspraken toegepast worden, tenzij er goede redenen zijn om van een specifieke afspraak af te wijken. Documentatie vindt plaats over hoe je de afspraken precies toepast, zodat dat ook bij doorontwikkeling nog duidelijk is. Indien wordt afgeweken van een afspraak, wordt vastgelegd waarom en met welke reden dat is. Bij een dergelijke afwijking wordt ook aangegeven wanner de afweging opnieuw gemaakt wordt, bijvoorbeeld wanneer een bepaald systeem vervangen wordt of de dienst geëvalueerd. Zo voorkom je dat tijdelijke uitzonderingen onnodig lang blijven bestaan.</t>
  </si>
  <si>
    <t>De afhandeling van P1 incidenten wordt aangepast binnen het tijdskader van 8.00 tot 18.00 uur. Zoals gesteld in het Prijzenblad en zoals al genoemd in het antwoord op vraag 90 uit de Nota van inlichtingen I verzoeken wij de Opdrachtnemer één uurtarief te hanteren.</t>
  </si>
  <si>
    <t>Pagina 24</t>
  </si>
  <si>
    <t>Wij vermoeden dat in het Beschrijven document, versie NvI dd 18-12-2024 per abuis op één plek de term ‘implementatieplan’ niet is aangepast.
K2 gaat over de procesgang en in de eerste versie waren er een aantal kopieerfouten uit K1 over het implementatieplan gemaakt. Die zijn op pagina 24 in de bijgewerkte versie op 2 punten aangepast maar niet in de tekst over de omvang van het document. Kunt u bevestigen dat in de zin omtrent de beperking van het aantal pagina's ook het woord “procesgang” en niet de term “implementatieplan” moet staan?</t>
  </si>
  <si>
    <t>Ja, correct. De uitwerking van K2 procesgang mag maximaal 4 pagina’s A4 betreffen (puntgrootte minimaal 10). Indien er meer pagina’s ingediend worden zullen de aanvullende pagina’s niet in de beoordeling meegenomen worden. Als bijlage voegt inschrijver een concept SLA toe. 
Een eventueel voorblad en inhoudsopgave mag inschrijver toevoegen. Deze worden niet meegeteld in de maximum pagina's.</t>
  </si>
  <si>
    <t>De eerder gestelde eis is bewust verwijderd door NZa. Er is geen eis gemist. De nummering zal worden aangepast bij het opmaken van de overeenkomst.</t>
  </si>
  <si>
    <t>Niet juist. Op pagina 3 worden 5 punten aangegeven:
1. Documentatie: Ja, hier heeft de NZa inmiddels maatregelen in genomen. Heel veel kennis over de applicatie is inmiddels gedocumenteerd.
2. User flows: Nee, er zijn geen testplannen beschikbaar. Testen gebeurt door een selecte groep kerngebruikers van de applicaties.
Per stukje functionaliteit wordt dat met hen afgestemd en gepland.
3. SQL: Veel functionaliteit is zowel functioneel als technisch beschreven in documenten. Alle scripts zijn voorzien van verklarend commentaar. Er is geen reden tot modernisering van de SQL-scripts.
4. Op dit moment wordt gewerkt aan de implementatie van https voor de backend API. Op deze API gaat authenticatie o.b.v. Entra ID worden toegepast. Daarmee wordt invulling gegeven aan het advies.
5. Back-up: Hier is nog geen beleid op ontwikkeld. De situatie dat een back-up moest worden teruggezet heeft zich in de afgelopen 5½ jaar nog nooit voorgedaan.</t>
  </si>
  <si>
    <t>Nota van Inlichtingen III d.d. 28 januari 2025</t>
  </si>
  <si>
    <t xml:space="preserve">Deze nota van inlichtingen wordt hiermee integraal onderdeel van het beschrijvend document. De vragen van de voorgaande nota's van inlichtingen I en II zijn tevens opgenomen in dit bestand. Nieuwe vragen en antwoorden zijn toegevoegd in tabblad 'Nota van Inlichtingen III'. Daar waar de antwoorden strijdig zouden zijn, geldt voor dat deel het antwoord met het hoogste nummer.
Bij publicatie van deze nota van inlichtingen (III) zijn geen gewijzigde documenten gepubliceerd.  
</t>
  </si>
  <si>
    <t xml:space="preserve">De NZA kan niet op voorhand zeggen dat de maximalisatie van schade van toepassing is, dit is afhankelijk van omstandigheden van het geval van de schade die zich voordoet. De NZa houdt zich aan de ARBIT 2022 en de daarvan van toepassing opgenomen aansprakelijkheid bij schade. Uiteraard zal de NZa, als deze schade lijdt en de opdrachtnemer voor deze schade aansprakelijk stelt, de aard en omvang van de schade moeten aantonen en ook dat deze aan de opdrachtnemer is toe te rekenen. De NZa zal hier in redelijkheid en billijkheid mee omgaan.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</si>
</sst>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0"/>
      <name val="Arial"/>
      <family val="2"/>
    </font>
    <font>
      <b/>
      <sz val="10"/>
      <name val="Arial"/>
      <family val="2"/>
    </font>
    <font>
      <sz val="8"/>
      <name val="Aptos Narrow"/>
      <family val="2"/>
      <scheme val="minor"/>
    </font>
    <font>
      <u/>
      <sz val="10"/>
      <name val="Arial"/>
      <family val="2"/>
    </font>
    <font>
      <sz val="11"/>
      <color rgb="FF4215B3"/>
      <name val="Aptos Narrow"/>
      <family val="2"/>
      <scheme val="minor"/>
    </font>
    <font>
      <i/>
      <sz val="11"/>
      <color theme="1"/>
      <name val="Aptos Narrow"/>
      <family val="2"/>
      <scheme val="minor"/>
    </font>
    <font>
      <sz val="10"/>
      <color theme="1"/>
      <name val="Verdana"/>
      <family val="2"/>
    </font>
    <font>
      <sz val="10"/>
      <color rgb="FF131312"/>
      <name val="Arial"/>
      <family val="2"/>
    </font>
    <font>
      <sz val="10"/>
      <color theme="1"/>
      <name val="Arial"/>
      <family val="2"/>
    </font>
  </fonts>
  <fills count="3">
    <fill>
      <patternFill patternType="none"/>
    </fill>
    <fill>
      <patternFill patternType="gray125"/>
    </fill>
    <fill>
      <patternFill patternType="solid">
        <fgColor rgb="FFC0C0C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45">
    <xf numFmtId="0" fontId="0" fillId="0" borderId="0" xfId="0"/>
    <xf numFmtId="0" fontId="1" fillId="2" borderId="1" xfId="0" applyFont="1" applyFill="1" applyBorder="1" applyAlignment="1">
      <alignment vertical="center" wrapText="1"/>
    </xf>
    <xf numFmtId="0" fontId="1" fillId="0" borderId="0" xfId="0" applyFont="1" applyAlignment="1">
      <alignment wrapText="1"/>
    </xf>
    <xf numFmtId="0" fontId="1" fillId="0" borderId="1" xfId="0" applyFont="1" applyBorder="1" applyAlignment="1">
      <alignment vertical="center" wrapText="1"/>
    </xf>
    <xf numFmtId="0" fontId="1" fillId="0" borderId="1" xfId="0" applyFont="1" applyBorder="1" applyAlignment="1">
      <alignment wrapText="1"/>
    </xf>
    <xf numFmtId="16" fontId="1" fillId="0" borderId="1" xfId="0" applyNumberFormat="1" applyFont="1" applyBorder="1" applyAlignment="1">
      <alignment vertical="center" wrapText="1"/>
    </xf>
    <xf numFmtId="0" fontId="1" fillId="0" borderId="2" xfId="0" applyFont="1" applyBorder="1" applyAlignment="1">
      <alignment wrapText="1"/>
    </xf>
    <xf numFmtId="0" fontId="1" fillId="0" borderId="1" xfId="0" applyFont="1" applyBorder="1" applyAlignment="1">
      <alignment vertical="top" wrapText="1"/>
    </xf>
    <xf numFmtId="0" fontId="1" fillId="0" borderId="0" xfId="0" applyFont="1" applyAlignment="1">
      <alignment vertical="top" wrapText="1"/>
    </xf>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top" wrapText="1"/>
    </xf>
    <xf numFmtId="16" fontId="1" fillId="0" borderId="1" xfId="0" applyNumberFormat="1" applyFont="1" applyBorder="1" applyAlignment="1">
      <alignment horizontal="left" vertical="top" wrapText="1"/>
    </xf>
    <xf numFmtId="0" fontId="1" fillId="0" borderId="1" xfId="0" applyFont="1" applyBorder="1" applyAlignment="1">
      <alignment horizontal="center" vertical="top" wrapText="1"/>
    </xf>
    <xf numFmtId="16" fontId="1" fillId="0" borderId="1" xfId="0" applyNumberFormat="1" applyFont="1" applyBorder="1" applyAlignment="1">
      <alignment vertical="top" wrapText="1"/>
    </xf>
    <xf numFmtId="0" fontId="1" fillId="0" borderId="0" xfId="0" applyFont="1" applyAlignment="1">
      <alignment horizontal="center" vertical="top" wrapText="1"/>
    </xf>
    <xf numFmtId="0" fontId="1" fillId="0" borderId="2" xfId="0" applyFont="1" applyBorder="1" applyAlignment="1">
      <alignment vertical="top" wrapText="1"/>
    </xf>
    <xf numFmtId="0" fontId="5" fillId="0" borderId="1" xfId="0" applyFont="1" applyBorder="1"/>
    <xf numFmtId="0" fontId="6"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wrapText="1"/>
    </xf>
    <xf numFmtId="0" fontId="0" fillId="0" borderId="1" xfId="0" applyBorder="1" applyAlignment="1">
      <alignment vertical="top"/>
    </xf>
    <xf numFmtId="0" fontId="7" fillId="0" borderId="1" xfId="0" applyFont="1"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left" vertical="top"/>
    </xf>
    <xf numFmtId="0" fontId="1" fillId="2" borderId="1" xfId="0" applyFont="1" applyFill="1" applyBorder="1" applyAlignment="1">
      <alignment vertical="top" wrapText="1"/>
    </xf>
    <xf numFmtId="0" fontId="0" fillId="0" borderId="0" xfId="0" applyAlignment="1">
      <alignment vertical="top"/>
    </xf>
    <xf numFmtId="0" fontId="9" fillId="0" borderId="0" xfId="0" applyFont="1"/>
    <xf numFmtId="0" fontId="9" fillId="0" borderId="0" xfId="0" applyFont="1" applyAlignment="1">
      <alignment horizontal="left" vertical="top"/>
    </xf>
    <xf numFmtId="0" fontId="9"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9" fillId="0" borderId="0" xfId="0" applyFont="1" applyAlignment="1">
      <alignment horizontal="center"/>
    </xf>
    <xf numFmtId="0" fontId="9" fillId="0" borderId="1" xfId="0" applyFont="1" applyBorder="1" applyAlignment="1">
      <alignment horizontal="center" vertical="top"/>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0" fontId="9" fillId="0" borderId="1" xfId="0" applyFont="1" applyBorder="1" applyAlignment="1">
      <alignment vertical="top" wrapText="1"/>
    </xf>
    <xf numFmtId="0" fontId="9" fillId="0" borderId="0" xfId="0" applyFont="1" applyAlignment="1">
      <alignment vertical="top" wrapText="1"/>
    </xf>
    <xf numFmtId="0" fontId="9" fillId="0" borderId="1" xfId="0" applyFont="1" applyBorder="1" applyAlignment="1">
      <alignment vertical="top"/>
    </xf>
    <xf numFmtId="0" fontId="1" fillId="0" borderId="1" xfId="0" applyFont="1" applyBorder="1" applyAlignment="1">
      <alignment horizontal="left" vertical="top"/>
    </xf>
    <xf numFmtId="0" fontId="1" fillId="0" borderId="2" xfId="0" applyFont="1" applyBorder="1" applyAlignment="1">
      <alignment horizontal="left" vertical="top" wrapText="1"/>
    </xf>
    <xf numFmtId="0" fontId="1" fillId="2" borderId="1" xfId="0" applyFont="1" applyFill="1" applyBorder="1" applyAlignment="1">
      <alignment horizontal="left" vertical="center" wrapText="1"/>
    </xf>
    <xf numFmtId="0" fontId="9" fillId="0" borderId="3" xfId="0" applyFont="1" applyBorder="1" applyAlignment="1">
      <alignment vertical="top"/>
    </xf>
    <xf numFmtId="0" fontId="9" fillId="0" borderId="4" xfId="0" applyFont="1" applyBorder="1" applyAlignment="1">
      <alignment vertical="top"/>
    </xf>
    <xf numFmtId="0" fontId="9" fillId="0" borderId="0" xfId="0" applyFont="1" applyAlignment="1">
      <alignment vertical="top"/>
    </xf>
    <xf numFmtId="0" fontId="8" fillId="0" borderId="1" xfId="0" applyFont="1" applyBorder="1" applyAlignment="1">
      <alignment vertical="top" wrapText="1"/>
    </xf>
  </cellXfs>
  <cellStyles count="1">
    <cellStyle name="Standaard" xfId="0" builtinId="0"/>
  </cellStyles>
  <dxfs count="0"/>
  <tableStyles count="0" defaultTableStyle="TableStyleMedium2" defaultPivotStyle="PivotStyleLight16"/>
  <colors>
    <mruColors>
      <color rgb="FF4215B3"/>
      <color rgb="FF42D6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53340</xdr:colOff>
      <xdr:row>0</xdr:row>
      <xdr:rowOff>144780</xdr:rowOff>
    </xdr:from>
    <xdr:to>
      <xdr:col>1</xdr:col>
      <xdr:colOff>1053171</xdr:colOff>
      <xdr:row>0</xdr:row>
      <xdr:rowOff>1057275</xdr:rowOff>
    </xdr:to>
    <xdr:pic>
      <xdr:nvPicPr>
        <xdr:cNvPr id="2" name="Afbeelding 1">
          <a:extLst>
            <a:ext uri="{FF2B5EF4-FFF2-40B4-BE49-F238E27FC236}">
              <a16:creationId xmlns:a16="http://schemas.microsoft.com/office/drawing/2014/main" id="{5224E2D6-21B2-4D58-B8ED-458F9FF88CBD}"/>
            </a:ext>
          </a:extLst>
        </xdr:cNvPr>
        <xdr:cNvPicPr>
          <a:picLocks noChangeAspect="1"/>
        </xdr:cNvPicPr>
      </xdr:nvPicPr>
      <xdr:blipFill>
        <a:blip xmlns:r="http://schemas.openxmlformats.org/officeDocument/2006/relationships" r:embed="rId1"/>
        <a:stretch>
          <a:fillRect/>
        </a:stretch>
      </xdr:blipFill>
      <xdr:spPr>
        <a:xfrm>
          <a:off x="434340" y="144780"/>
          <a:ext cx="999831" cy="9124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53340</xdr:colOff>
      <xdr:row>0</xdr:row>
      <xdr:rowOff>144780</xdr:rowOff>
    </xdr:from>
    <xdr:to>
      <xdr:col>1</xdr:col>
      <xdr:colOff>1053171</xdr:colOff>
      <xdr:row>0</xdr:row>
      <xdr:rowOff>1016584</xdr:rowOff>
    </xdr:to>
    <xdr:pic>
      <xdr:nvPicPr>
        <xdr:cNvPr id="3" name="Afbeelding 2">
          <a:extLst>
            <a:ext uri="{FF2B5EF4-FFF2-40B4-BE49-F238E27FC236}">
              <a16:creationId xmlns:a16="http://schemas.microsoft.com/office/drawing/2014/main" id="{C632DF6B-E994-E861-D59D-B6D3AB5AA44A}"/>
            </a:ext>
          </a:extLst>
        </xdr:cNvPr>
        <xdr:cNvPicPr>
          <a:picLocks noChangeAspect="1"/>
        </xdr:cNvPicPr>
      </xdr:nvPicPr>
      <xdr:blipFill>
        <a:blip xmlns:r="http://schemas.openxmlformats.org/officeDocument/2006/relationships" r:embed="rId1"/>
        <a:stretch>
          <a:fillRect/>
        </a:stretch>
      </xdr:blipFill>
      <xdr:spPr>
        <a:xfrm>
          <a:off x="449580" y="144780"/>
          <a:ext cx="999831" cy="87180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4F9A4-3722-48BD-B285-C660926B54FC}">
  <dimension ref="B1:B4"/>
  <sheetViews>
    <sheetView showGridLines="0" workbookViewId="0">
      <selection activeCell="B4" sqref="B4"/>
    </sheetView>
  </sheetViews>
  <sheetFormatPr defaultRowHeight="15" x14ac:dyDescent="0.25"/>
  <cols>
    <col min="1" max="1" width="5.7109375" customWidth="1"/>
    <col min="2" max="2" width="114.28515625" customWidth="1"/>
  </cols>
  <sheetData>
    <row r="1" spans="2:2" ht="87.6" customHeight="1" x14ac:dyDescent="0.25"/>
    <row r="2" spans="2:2" x14ac:dyDescent="0.25">
      <c r="B2" s="17" t="s">
        <v>751</v>
      </c>
    </row>
    <row r="3" spans="2:2" ht="30" x14ac:dyDescent="0.25">
      <c r="B3" s="18" t="s">
        <v>564</v>
      </c>
    </row>
    <row r="4" spans="2:2" ht="105" x14ac:dyDescent="0.25">
      <c r="B4" s="19" t="s">
        <v>752</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1E34E-842C-44FA-BCEA-ACBF8A67A5ED}">
  <sheetPr>
    <tabColor rgb="FF4215B3"/>
    <pageSetUpPr fitToPage="1"/>
  </sheetPr>
  <dimension ref="A1:G17"/>
  <sheetViews>
    <sheetView showGridLines="0" topLeftCell="D1" zoomScale="70" zoomScaleNormal="70" workbookViewId="0">
      <pane ySplit="1" topLeftCell="A2" activePane="bottomLeft" state="frozen"/>
      <selection activeCell="G25" sqref="G25"/>
      <selection pane="bottomLeft" activeCell="F6" sqref="F6"/>
    </sheetView>
  </sheetViews>
  <sheetFormatPr defaultColWidth="9.28515625" defaultRowHeight="12.75" x14ac:dyDescent="0.25"/>
  <cols>
    <col min="1" max="2" width="9.28515625" style="8"/>
    <col min="3" max="3" width="32.28515625" style="8" customWidth="1"/>
    <col min="4" max="4" width="77.7109375" style="8" customWidth="1"/>
    <col min="5" max="5" width="26.28515625" style="8" customWidth="1"/>
    <col min="6" max="6" width="13.7109375" style="8" customWidth="1"/>
    <col min="7" max="7" width="129.42578125" style="8" customWidth="1"/>
    <col min="8" max="16384" width="9.28515625" style="8"/>
  </cols>
  <sheetData>
    <row r="1" spans="1:7" ht="25.5" x14ac:dyDescent="0.25">
      <c r="A1" s="9" t="s">
        <v>0</v>
      </c>
      <c r="B1" s="9" t="s">
        <v>1</v>
      </c>
      <c r="C1" s="9" t="s">
        <v>2</v>
      </c>
      <c r="D1" s="9" t="s">
        <v>5</v>
      </c>
      <c r="E1" s="9" t="s">
        <v>326</v>
      </c>
      <c r="F1" s="9" t="s">
        <v>327</v>
      </c>
      <c r="G1" s="9" t="s">
        <v>7</v>
      </c>
    </row>
    <row r="2" spans="1:7" ht="25.5" x14ac:dyDescent="0.25">
      <c r="A2" s="7">
        <v>163</v>
      </c>
      <c r="B2" s="7">
        <v>1</v>
      </c>
      <c r="C2" s="7" t="s">
        <v>296</v>
      </c>
      <c r="D2" s="7" t="s">
        <v>297</v>
      </c>
      <c r="E2" s="7" t="s">
        <v>384</v>
      </c>
      <c r="F2" s="7" t="s">
        <v>369</v>
      </c>
      <c r="G2" s="7" t="s">
        <v>480</v>
      </c>
    </row>
    <row r="3" spans="1:7" ht="25.5" x14ac:dyDescent="0.25">
      <c r="A3" s="7">
        <v>73</v>
      </c>
      <c r="B3" s="7"/>
      <c r="C3" s="7" t="s">
        <v>138</v>
      </c>
      <c r="D3" s="7" t="s">
        <v>139</v>
      </c>
      <c r="E3" s="7" t="s">
        <v>384</v>
      </c>
      <c r="F3" s="7" t="s">
        <v>342</v>
      </c>
      <c r="G3" s="7" t="s">
        <v>445</v>
      </c>
    </row>
    <row r="4" spans="1:7" ht="115.5" customHeight="1" x14ac:dyDescent="0.25">
      <c r="A4" s="7">
        <v>74</v>
      </c>
      <c r="B4" s="7"/>
      <c r="C4" s="7" t="s">
        <v>140</v>
      </c>
      <c r="D4" s="7" t="s">
        <v>141</v>
      </c>
      <c r="E4" s="7" t="s">
        <v>384</v>
      </c>
      <c r="F4" s="7" t="s">
        <v>359</v>
      </c>
      <c r="G4" s="7" t="s">
        <v>486</v>
      </c>
    </row>
    <row r="5" spans="1:7" ht="51" x14ac:dyDescent="0.25">
      <c r="A5" s="7">
        <v>75</v>
      </c>
      <c r="B5" s="7"/>
      <c r="C5" s="7" t="s">
        <v>142</v>
      </c>
      <c r="D5" s="7" t="s">
        <v>143</v>
      </c>
      <c r="E5" s="7" t="s">
        <v>384</v>
      </c>
      <c r="F5" s="7" t="s">
        <v>360</v>
      </c>
      <c r="G5" s="7" t="s">
        <v>448</v>
      </c>
    </row>
    <row r="6" spans="1:7" ht="38.25" x14ac:dyDescent="0.25">
      <c r="A6" s="7">
        <v>164</v>
      </c>
      <c r="B6" s="7">
        <v>1</v>
      </c>
      <c r="C6" s="7" t="s">
        <v>298</v>
      </c>
      <c r="D6" s="7" t="s">
        <v>299</v>
      </c>
      <c r="E6" s="7" t="s">
        <v>384</v>
      </c>
      <c r="F6" s="7" t="s">
        <v>360</v>
      </c>
      <c r="G6" s="7" t="s">
        <v>447</v>
      </c>
    </row>
    <row r="7" spans="1:7" ht="51" x14ac:dyDescent="0.25">
      <c r="A7" s="7">
        <v>76</v>
      </c>
      <c r="B7" s="7"/>
      <c r="C7" s="7" t="s">
        <v>144</v>
      </c>
      <c r="D7" s="7" t="s">
        <v>145</v>
      </c>
      <c r="E7" s="7" t="s">
        <v>384</v>
      </c>
      <c r="F7" s="7" t="s">
        <v>361</v>
      </c>
      <c r="G7" s="7" t="s">
        <v>446</v>
      </c>
    </row>
    <row r="8" spans="1:7" ht="51" x14ac:dyDescent="0.25">
      <c r="A8" s="7">
        <v>77</v>
      </c>
      <c r="B8" s="7"/>
      <c r="C8" s="7" t="s">
        <v>144</v>
      </c>
      <c r="D8" s="7" t="s">
        <v>146</v>
      </c>
      <c r="E8" s="7" t="s">
        <v>384</v>
      </c>
      <c r="F8" s="7" t="s">
        <v>361</v>
      </c>
      <c r="G8" s="7" t="s">
        <v>449</v>
      </c>
    </row>
    <row r="9" spans="1:7" ht="229.5" x14ac:dyDescent="0.25">
      <c r="A9" s="7">
        <v>84</v>
      </c>
      <c r="B9" s="7">
        <v>1</v>
      </c>
      <c r="C9" s="7" t="s">
        <v>155</v>
      </c>
      <c r="D9" s="7" t="s">
        <v>196</v>
      </c>
      <c r="E9" s="7" t="s">
        <v>384</v>
      </c>
      <c r="F9" s="7" t="s">
        <v>362</v>
      </c>
      <c r="G9" s="7" t="s">
        <v>476</v>
      </c>
    </row>
    <row r="10" spans="1:7" ht="38.25" x14ac:dyDescent="0.25">
      <c r="A10" s="7">
        <v>85</v>
      </c>
      <c r="B10" s="7">
        <v>1</v>
      </c>
      <c r="C10" s="7" t="s">
        <v>156</v>
      </c>
      <c r="D10" s="7" t="s">
        <v>197</v>
      </c>
      <c r="E10" s="7" t="s">
        <v>384</v>
      </c>
      <c r="F10" s="7" t="s">
        <v>334</v>
      </c>
      <c r="G10" s="7" t="s">
        <v>539</v>
      </c>
    </row>
    <row r="11" spans="1:7" ht="96.75" customHeight="1" x14ac:dyDescent="0.25">
      <c r="A11" s="7">
        <v>162</v>
      </c>
      <c r="B11" s="7">
        <v>1</v>
      </c>
      <c r="C11" s="7" t="s">
        <v>294</v>
      </c>
      <c r="D11" s="7" t="s">
        <v>295</v>
      </c>
      <c r="E11" s="7" t="s">
        <v>384</v>
      </c>
      <c r="F11" s="7" t="s">
        <v>396</v>
      </c>
      <c r="G11" s="7" t="s">
        <v>537</v>
      </c>
    </row>
    <row r="12" spans="1:7" ht="222.6" customHeight="1" x14ac:dyDescent="0.25">
      <c r="A12" s="7">
        <v>29</v>
      </c>
      <c r="B12" s="7"/>
      <c r="C12" s="7"/>
      <c r="D12" s="7" t="s">
        <v>74</v>
      </c>
      <c r="E12" s="7" t="s">
        <v>384</v>
      </c>
      <c r="F12" s="7"/>
      <c r="G12" s="7" t="s">
        <v>538</v>
      </c>
    </row>
    <row r="13" spans="1:7" ht="87" customHeight="1" x14ac:dyDescent="0.25">
      <c r="A13" s="7">
        <v>31</v>
      </c>
      <c r="B13" s="7"/>
      <c r="C13" s="7"/>
      <c r="D13" s="7" t="s">
        <v>78</v>
      </c>
      <c r="E13" s="7" t="s">
        <v>384</v>
      </c>
      <c r="F13" s="7"/>
      <c r="G13" s="7" t="s">
        <v>481</v>
      </c>
    </row>
    <row r="14" spans="1:7" ht="83.25" customHeight="1" x14ac:dyDescent="0.25">
      <c r="A14" s="7">
        <v>33</v>
      </c>
      <c r="B14" s="7"/>
      <c r="C14" s="7"/>
      <c r="D14" s="7" t="s">
        <v>82</v>
      </c>
      <c r="E14" s="7" t="s">
        <v>384</v>
      </c>
      <c r="F14" s="7"/>
      <c r="G14" s="7" t="s">
        <v>535</v>
      </c>
    </row>
    <row r="15" spans="1:7" ht="90.6" customHeight="1" x14ac:dyDescent="0.25">
      <c r="A15" s="7">
        <v>34</v>
      </c>
      <c r="B15" s="7"/>
      <c r="C15" s="7" t="s">
        <v>83</v>
      </c>
      <c r="D15" s="7" t="s">
        <v>84</v>
      </c>
      <c r="E15" s="7" t="s">
        <v>384</v>
      </c>
      <c r="F15" s="7"/>
      <c r="G15" s="7" t="s">
        <v>536</v>
      </c>
    </row>
    <row r="16" spans="1:7" ht="55.5" customHeight="1" x14ac:dyDescent="0.25">
      <c r="A16" s="7">
        <v>35</v>
      </c>
      <c r="B16" s="7"/>
      <c r="C16" s="7" t="s">
        <v>85</v>
      </c>
      <c r="D16" s="7" t="s">
        <v>86</v>
      </c>
      <c r="E16" s="7" t="s">
        <v>384</v>
      </c>
      <c r="F16" s="7"/>
      <c r="G16" s="7" t="s">
        <v>534</v>
      </c>
    </row>
    <row r="17" spans="1:7" ht="114.75" x14ac:dyDescent="0.25">
      <c r="A17" s="7">
        <v>36</v>
      </c>
      <c r="B17" s="7"/>
      <c r="C17" s="7" t="s">
        <v>85</v>
      </c>
      <c r="D17" s="7" t="s">
        <v>87</v>
      </c>
      <c r="E17" s="7" t="s">
        <v>384</v>
      </c>
      <c r="F17" s="7"/>
      <c r="G17" s="7" t="s">
        <v>540</v>
      </c>
    </row>
  </sheetData>
  <autoFilter ref="A1:G1" xr:uid="{0091E34E-842C-44FA-BCEA-ACBF8A67A5ED}"/>
  <pageMargins left="0.7" right="0.7" top="0.75" bottom="0.75" header="0.3" footer="0.3"/>
  <pageSetup paperSize="8" scale="5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910F2-3A8E-403B-93C8-24DFC1F494F4}">
  <sheetPr>
    <tabColor rgb="FF4215B3"/>
    <pageSetUpPr fitToPage="1"/>
  </sheetPr>
  <dimension ref="A1:G12"/>
  <sheetViews>
    <sheetView showGridLines="0" zoomScale="90" zoomScaleNormal="90" workbookViewId="0">
      <pane ySplit="1" topLeftCell="A2" activePane="bottomLeft" state="frozen"/>
      <selection activeCell="G25" sqref="G25"/>
      <selection pane="bottomLeft" activeCell="D4" sqref="D4"/>
    </sheetView>
  </sheetViews>
  <sheetFormatPr defaultColWidth="9.28515625" defaultRowHeight="12.75" x14ac:dyDescent="0.25"/>
  <cols>
    <col min="1" max="2" width="9.28515625" style="8"/>
    <col min="3" max="3" width="32.28515625" style="8" customWidth="1"/>
    <col min="4" max="4" width="77.7109375" style="8" customWidth="1"/>
    <col min="5" max="5" width="26.28515625" style="8" customWidth="1"/>
    <col min="6" max="6" width="13.7109375" style="8" customWidth="1"/>
    <col min="7" max="7" width="33.7109375" style="8" customWidth="1"/>
    <col min="8" max="16384" width="9.28515625" style="8"/>
  </cols>
  <sheetData>
    <row r="1" spans="1:7" ht="25.5" x14ac:dyDescent="0.25">
      <c r="A1" s="9" t="s">
        <v>0</v>
      </c>
      <c r="B1" s="9" t="s">
        <v>1</v>
      </c>
      <c r="C1" s="9" t="s">
        <v>2</v>
      </c>
      <c r="D1" s="9" t="s">
        <v>5</v>
      </c>
      <c r="E1" s="9" t="s">
        <v>326</v>
      </c>
      <c r="F1" s="9" t="s">
        <v>327</v>
      </c>
      <c r="G1" s="9" t="s">
        <v>7</v>
      </c>
    </row>
    <row r="2" spans="1:7" ht="38.25" x14ac:dyDescent="0.25">
      <c r="A2" s="7">
        <v>52</v>
      </c>
      <c r="B2" s="7">
        <v>4</v>
      </c>
      <c r="C2" s="7" t="s">
        <v>110</v>
      </c>
      <c r="D2" s="7" t="s">
        <v>111</v>
      </c>
      <c r="E2" s="7" t="s">
        <v>345</v>
      </c>
      <c r="F2" s="7" t="s">
        <v>346</v>
      </c>
      <c r="G2" s="7" t="s">
        <v>436</v>
      </c>
    </row>
    <row r="3" spans="1:7" ht="114.75" x14ac:dyDescent="0.25">
      <c r="A3" s="7">
        <v>53</v>
      </c>
      <c r="B3" s="7">
        <v>6</v>
      </c>
      <c r="C3" s="7" t="s">
        <v>110</v>
      </c>
      <c r="D3" s="7" t="s">
        <v>189</v>
      </c>
      <c r="E3" s="7" t="s">
        <v>345</v>
      </c>
      <c r="F3" s="7" t="s">
        <v>347</v>
      </c>
      <c r="G3" s="7" t="s">
        <v>437</v>
      </c>
    </row>
    <row r="4" spans="1:7" ht="38.25" x14ac:dyDescent="0.25">
      <c r="A4" s="7">
        <v>54</v>
      </c>
      <c r="B4" s="7">
        <v>6</v>
      </c>
      <c r="C4" s="7" t="s">
        <v>110</v>
      </c>
      <c r="D4" s="7" t="s">
        <v>112</v>
      </c>
      <c r="E4" s="7" t="s">
        <v>345</v>
      </c>
      <c r="F4" s="7" t="s">
        <v>348</v>
      </c>
      <c r="G4" s="7" t="s">
        <v>478</v>
      </c>
    </row>
    <row r="5" spans="1:7" ht="25.5" x14ac:dyDescent="0.25">
      <c r="A5" s="7">
        <v>55</v>
      </c>
      <c r="B5" s="7">
        <v>6</v>
      </c>
      <c r="C5" s="7" t="s">
        <v>110</v>
      </c>
      <c r="D5" s="7" t="s">
        <v>113</v>
      </c>
      <c r="E5" s="7" t="s">
        <v>345</v>
      </c>
      <c r="F5" s="7" t="s">
        <v>349</v>
      </c>
      <c r="G5" s="7" t="s">
        <v>438</v>
      </c>
    </row>
    <row r="6" spans="1:7" ht="132" customHeight="1" x14ac:dyDescent="0.25">
      <c r="A6" s="7">
        <v>56</v>
      </c>
      <c r="B6" s="7">
        <v>8</v>
      </c>
      <c r="C6" s="7" t="s">
        <v>110</v>
      </c>
      <c r="D6" s="7" t="s">
        <v>114</v>
      </c>
      <c r="E6" s="7" t="s">
        <v>345</v>
      </c>
      <c r="F6" s="7" t="s">
        <v>350</v>
      </c>
      <c r="G6" s="7" t="s">
        <v>442</v>
      </c>
    </row>
    <row r="7" spans="1:7" ht="63.75" x14ac:dyDescent="0.25">
      <c r="A7" s="7">
        <v>57</v>
      </c>
      <c r="B7" s="7">
        <v>9</v>
      </c>
      <c r="C7" s="7" t="s">
        <v>110</v>
      </c>
      <c r="D7" s="7" t="s">
        <v>115</v>
      </c>
      <c r="E7" s="7" t="s">
        <v>345</v>
      </c>
      <c r="F7" s="7" t="s">
        <v>351</v>
      </c>
      <c r="G7" s="7" t="s">
        <v>444</v>
      </c>
    </row>
    <row r="8" spans="1:7" ht="63.75" x14ac:dyDescent="0.25">
      <c r="A8" s="7">
        <v>165</v>
      </c>
      <c r="B8" s="7">
        <v>4</v>
      </c>
      <c r="C8" s="7" t="s">
        <v>300</v>
      </c>
      <c r="D8" s="7" t="s">
        <v>301</v>
      </c>
      <c r="E8" s="7" t="s">
        <v>345</v>
      </c>
      <c r="F8" s="7" t="s">
        <v>379</v>
      </c>
      <c r="G8" s="7" t="s">
        <v>439</v>
      </c>
    </row>
    <row r="9" spans="1:7" ht="25.5" x14ac:dyDescent="0.25">
      <c r="A9" s="7">
        <v>166</v>
      </c>
      <c r="B9" s="7">
        <v>4</v>
      </c>
      <c r="C9" s="7" t="s">
        <v>300</v>
      </c>
      <c r="D9" s="7" t="s">
        <v>302</v>
      </c>
      <c r="E9" s="7" t="s">
        <v>345</v>
      </c>
      <c r="F9" s="7" t="s">
        <v>379</v>
      </c>
      <c r="G9" s="7" t="s">
        <v>443</v>
      </c>
    </row>
    <row r="10" spans="1:7" ht="38.25" x14ac:dyDescent="0.25">
      <c r="A10" s="7">
        <v>167</v>
      </c>
      <c r="B10" s="7">
        <v>4</v>
      </c>
      <c r="C10" s="7" t="s">
        <v>303</v>
      </c>
      <c r="D10" s="7" t="s">
        <v>304</v>
      </c>
      <c r="E10" s="7" t="s">
        <v>345</v>
      </c>
      <c r="F10" s="7" t="s">
        <v>380</v>
      </c>
      <c r="G10" s="7" t="s">
        <v>440</v>
      </c>
    </row>
    <row r="11" spans="1:7" ht="38.25" x14ac:dyDescent="0.25">
      <c r="A11" s="7">
        <v>168</v>
      </c>
      <c r="B11" s="7">
        <v>4</v>
      </c>
      <c r="C11" s="7" t="s">
        <v>305</v>
      </c>
      <c r="D11" s="7" t="s">
        <v>306</v>
      </c>
      <c r="E11" s="7" t="s">
        <v>345</v>
      </c>
      <c r="F11" s="7" t="s">
        <v>346</v>
      </c>
      <c r="G11" s="7" t="s">
        <v>441</v>
      </c>
    </row>
    <row r="12" spans="1:7" ht="25.5" x14ac:dyDescent="0.25">
      <c r="A12" s="7">
        <v>169</v>
      </c>
      <c r="B12" s="7">
        <v>4</v>
      </c>
      <c r="C12" s="7" t="s">
        <v>305</v>
      </c>
      <c r="D12" s="7" t="s">
        <v>307</v>
      </c>
      <c r="E12" s="7" t="s">
        <v>345</v>
      </c>
      <c r="F12" s="7" t="s">
        <v>346</v>
      </c>
      <c r="G12" s="7" t="s">
        <v>441</v>
      </c>
    </row>
  </sheetData>
  <autoFilter ref="A1:G1" xr:uid="{B34910F2-3A8E-403B-93C8-24DFC1F494F4}">
    <sortState xmlns:xlrd2="http://schemas.microsoft.com/office/spreadsheetml/2017/richdata2" ref="A2:G12">
      <sortCondition ref="A1"/>
    </sortState>
  </autoFilter>
  <pageMargins left="0.7" right="0.7" top="0.75" bottom="0.75" header="0.3" footer="0.3"/>
  <pageSetup paperSize="8" scale="68"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3855A-D25C-47C6-8D1D-2F9CBE7BA269}">
  <sheetPr>
    <tabColor rgb="FF4215B3"/>
    <pageSetUpPr fitToPage="1"/>
  </sheetPr>
  <dimension ref="A1:G16"/>
  <sheetViews>
    <sheetView showGridLines="0" zoomScale="80" zoomScaleNormal="80" workbookViewId="0">
      <pane ySplit="1" topLeftCell="A2" activePane="bottomLeft" state="frozen"/>
      <selection activeCell="G25" sqref="G25"/>
      <selection pane="bottomLeft" activeCell="D8" sqref="D8"/>
    </sheetView>
  </sheetViews>
  <sheetFormatPr defaultColWidth="9.28515625" defaultRowHeight="12.75" x14ac:dyDescent="0.25"/>
  <cols>
    <col min="1" max="2" width="9.28515625" style="8"/>
    <col min="3" max="3" width="32.28515625" style="8" customWidth="1"/>
    <col min="4" max="4" width="77.7109375" style="8" customWidth="1"/>
    <col min="5" max="5" width="26.28515625" style="8" customWidth="1"/>
    <col min="6" max="6" width="13.7109375" style="8" customWidth="1"/>
    <col min="7" max="7" width="62.42578125" style="8" customWidth="1"/>
    <col min="8" max="8" width="9.7109375" style="8" customWidth="1"/>
    <col min="9" max="16384" width="9.28515625" style="8"/>
  </cols>
  <sheetData>
    <row r="1" spans="1:7" ht="25.5" x14ac:dyDescent="0.25">
      <c r="A1" s="9" t="s">
        <v>0</v>
      </c>
      <c r="B1" s="9" t="s">
        <v>1</v>
      </c>
      <c r="C1" s="9" t="s">
        <v>2</v>
      </c>
      <c r="D1" s="9" t="s">
        <v>5</v>
      </c>
      <c r="E1" s="9" t="s">
        <v>326</v>
      </c>
      <c r="F1" s="9" t="s">
        <v>327</v>
      </c>
      <c r="G1" s="9" t="s">
        <v>7</v>
      </c>
    </row>
    <row r="2" spans="1:7" ht="38.25" x14ac:dyDescent="0.25">
      <c r="A2" s="7">
        <v>37</v>
      </c>
      <c r="B2" s="7"/>
      <c r="C2" s="7" t="s">
        <v>399</v>
      </c>
      <c r="D2" s="7" t="s">
        <v>88</v>
      </c>
      <c r="E2" s="7" t="s">
        <v>343</v>
      </c>
      <c r="F2" s="7" t="s">
        <v>247</v>
      </c>
      <c r="G2" s="7" t="s">
        <v>464</v>
      </c>
    </row>
    <row r="3" spans="1:7" ht="38.25" x14ac:dyDescent="0.25">
      <c r="A3" s="7">
        <v>116</v>
      </c>
      <c r="B3" s="7">
        <v>4</v>
      </c>
      <c r="C3" s="7" t="s">
        <v>218</v>
      </c>
      <c r="D3" s="7" t="s">
        <v>219</v>
      </c>
      <c r="E3" s="7" t="s">
        <v>343</v>
      </c>
      <c r="F3" s="7" t="s">
        <v>247</v>
      </c>
      <c r="G3" s="7" t="s">
        <v>463</v>
      </c>
    </row>
    <row r="4" spans="1:7" ht="38.25" x14ac:dyDescent="0.25">
      <c r="A4" s="7">
        <v>117</v>
      </c>
      <c r="B4" s="7">
        <v>4</v>
      </c>
      <c r="C4" s="7" t="s">
        <v>218</v>
      </c>
      <c r="D4" s="7" t="s">
        <v>220</v>
      </c>
      <c r="E4" s="7" t="s">
        <v>343</v>
      </c>
      <c r="F4" s="7" t="s">
        <v>247</v>
      </c>
      <c r="G4" s="7" t="s">
        <v>465</v>
      </c>
    </row>
    <row r="5" spans="1:7" ht="25.5" x14ac:dyDescent="0.25">
      <c r="A5" s="7">
        <v>118</v>
      </c>
      <c r="B5" s="7">
        <v>4</v>
      </c>
      <c r="C5" s="7" t="s">
        <v>218</v>
      </c>
      <c r="D5" s="7" t="s">
        <v>221</v>
      </c>
      <c r="E5" s="7" t="s">
        <v>343</v>
      </c>
      <c r="F5" s="7" t="s">
        <v>247</v>
      </c>
      <c r="G5" s="7" t="s">
        <v>450</v>
      </c>
    </row>
    <row r="6" spans="1:7" ht="38.25" x14ac:dyDescent="0.25">
      <c r="A6" s="7">
        <v>119</v>
      </c>
      <c r="B6" s="7">
        <v>4</v>
      </c>
      <c r="C6" s="7" t="s">
        <v>218</v>
      </c>
      <c r="D6" s="7" t="s">
        <v>222</v>
      </c>
      <c r="E6" s="7" t="s">
        <v>343</v>
      </c>
      <c r="F6" s="7" t="s">
        <v>247</v>
      </c>
      <c r="G6" s="7" t="s">
        <v>466</v>
      </c>
    </row>
    <row r="7" spans="1:7" ht="51" x14ac:dyDescent="0.25">
      <c r="A7" s="7">
        <v>120</v>
      </c>
      <c r="B7" s="7">
        <v>4</v>
      </c>
      <c r="C7" s="7" t="s">
        <v>218</v>
      </c>
      <c r="D7" s="7" t="s">
        <v>223</v>
      </c>
      <c r="E7" s="7" t="s">
        <v>343</v>
      </c>
      <c r="F7" s="7" t="s">
        <v>247</v>
      </c>
      <c r="G7" s="7" t="s">
        <v>456</v>
      </c>
    </row>
    <row r="8" spans="1:7" ht="140.25" x14ac:dyDescent="0.25">
      <c r="A8" s="7">
        <v>121</v>
      </c>
      <c r="B8" s="7">
        <v>7</v>
      </c>
      <c r="C8" s="7" t="s">
        <v>218</v>
      </c>
      <c r="D8" s="7" t="s">
        <v>224</v>
      </c>
      <c r="E8" s="7" t="s">
        <v>343</v>
      </c>
      <c r="F8" s="7" t="s">
        <v>247</v>
      </c>
      <c r="G8" s="7" t="s">
        <v>548</v>
      </c>
    </row>
    <row r="9" spans="1:7" ht="63.75" x14ac:dyDescent="0.25">
      <c r="A9" s="7">
        <v>131</v>
      </c>
      <c r="B9" s="16">
        <v>10</v>
      </c>
      <c r="C9" s="16" t="s">
        <v>218</v>
      </c>
      <c r="D9" s="16" t="s">
        <v>240</v>
      </c>
      <c r="E9" s="7" t="s">
        <v>343</v>
      </c>
      <c r="F9" s="7" t="s">
        <v>247</v>
      </c>
      <c r="G9" s="7" t="s">
        <v>455</v>
      </c>
    </row>
    <row r="10" spans="1:7" ht="89.25" x14ac:dyDescent="0.25">
      <c r="A10" s="7">
        <v>132</v>
      </c>
      <c r="B10" s="7">
        <v>11</v>
      </c>
      <c r="C10" s="7" t="s">
        <v>218</v>
      </c>
      <c r="D10" s="7" t="s">
        <v>241</v>
      </c>
      <c r="E10" s="7" t="s">
        <v>343</v>
      </c>
      <c r="F10" s="7" t="s">
        <v>247</v>
      </c>
      <c r="G10" s="7" t="s">
        <v>451</v>
      </c>
    </row>
    <row r="11" spans="1:7" ht="63.75" x14ac:dyDescent="0.25">
      <c r="A11" s="7">
        <v>133</v>
      </c>
      <c r="B11" s="7">
        <v>13</v>
      </c>
      <c r="C11" s="7" t="s">
        <v>218</v>
      </c>
      <c r="D11" s="7" t="s">
        <v>242</v>
      </c>
      <c r="E11" s="7" t="s">
        <v>343</v>
      </c>
      <c r="F11" s="7" t="s">
        <v>247</v>
      </c>
      <c r="G11" s="7" t="s">
        <v>467</v>
      </c>
    </row>
    <row r="12" spans="1:7" ht="63.75" x14ac:dyDescent="0.25">
      <c r="A12" s="7">
        <v>134</v>
      </c>
      <c r="B12" s="7" t="s">
        <v>243</v>
      </c>
      <c r="C12" s="7" t="s">
        <v>218</v>
      </c>
      <c r="D12" s="7" t="s">
        <v>256</v>
      </c>
      <c r="E12" s="7" t="s">
        <v>343</v>
      </c>
      <c r="F12" s="7" t="s">
        <v>247</v>
      </c>
      <c r="G12" s="7" t="s">
        <v>460</v>
      </c>
    </row>
    <row r="13" spans="1:7" ht="140.25" x14ac:dyDescent="0.25">
      <c r="A13" s="7">
        <v>137</v>
      </c>
      <c r="B13" s="7">
        <v>6</v>
      </c>
      <c r="C13" s="7" t="s">
        <v>247</v>
      </c>
      <c r="D13" s="7" t="s">
        <v>248</v>
      </c>
      <c r="E13" s="7" t="s">
        <v>343</v>
      </c>
      <c r="F13" s="7" t="s">
        <v>247</v>
      </c>
      <c r="G13" s="7" t="s">
        <v>548</v>
      </c>
    </row>
    <row r="14" spans="1:7" ht="63.75" x14ac:dyDescent="0.25">
      <c r="A14" s="7">
        <v>138</v>
      </c>
      <c r="B14" s="7">
        <v>6</v>
      </c>
      <c r="C14" s="7" t="s">
        <v>247</v>
      </c>
      <c r="D14" s="7" t="s">
        <v>249</v>
      </c>
      <c r="E14" s="7" t="s">
        <v>343</v>
      </c>
      <c r="F14" s="7" t="s">
        <v>247</v>
      </c>
      <c r="G14" s="7" t="s">
        <v>468</v>
      </c>
    </row>
    <row r="15" spans="1:7" ht="127.5" x14ac:dyDescent="0.25">
      <c r="A15" s="7">
        <v>142</v>
      </c>
      <c r="B15" s="7">
        <v>11</v>
      </c>
      <c r="C15" s="7" t="s">
        <v>247</v>
      </c>
      <c r="D15" s="7" t="s">
        <v>253</v>
      </c>
      <c r="E15" s="7" t="s">
        <v>343</v>
      </c>
      <c r="F15" s="7" t="s">
        <v>247</v>
      </c>
      <c r="G15" s="7" t="s">
        <v>531</v>
      </c>
    </row>
    <row r="16" spans="1:7" ht="25.5" x14ac:dyDescent="0.25">
      <c r="A16" s="7">
        <v>143</v>
      </c>
      <c r="B16" s="7"/>
      <c r="C16" s="7" t="s">
        <v>247</v>
      </c>
      <c r="D16" s="7" t="s">
        <v>254</v>
      </c>
      <c r="E16" s="7" t="s">
        <v>343</v>
      </c>
      <c r="F16" s="7" t="s">
        <v>247</v>
      </c>
      <c r="G16" s="7" t="s">
        <v>469</v>
      </c>
    </row>
  </sheetData>
  <autoFilter ref="A1:G16" xr:uid="{63D3855A-D25C-47C6-8D1D-2F9CBE7BA269}"/>
  <phoneticPr fontId="3" type="noConversion"/>
  <pageMargins left="0.7" right="0.7"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A68FC-4DC2-4C51-B8A3-A668A4C77A25}">
  <dimension ref="A1:G50"/>
  <sheetViews>
    <sheetView showGridLines="0" tabSelected="1" zoomScale="90" zoomScaleNormal="90" workbookViewId="0">
      <selection activeCell="G2" sqref="G2"/>
    </sheetView>
  </sheetViews>
  <sheetFormatPr defaultColWidth="9.140625" defaultRowHeight="12.75" x14ac:dyDescent="0.2"/>
  <cols>
    <col min="1" max="1" width="5.85546875" style="31" customWidth="1"/>
    <col min="2" max="2" width="8.7109375" style="27" customWidth="1"/>
    <col min="3" max="3" width="21" style="27" customWidth="1"/>
    <col min="4" max="4" width="77.7109375" style="27" customWidth="1"/>
    <col min="5" max="5" width="13.85546875" style="36" customWidth="1"/>
    <col min="6" max="6" width="10.140625" style="43" customWidth="1"/>
    <col min="7" max="7" width="86.85546875" style="28" customWidth="1"/>
    <col min="8" max="16384" width="9.140625" style="27"/>
  </cols>
  <sheetData>
    <row r="1" spans="1:7" ht="25.5" x14ac:dyDescent="0.2">
      <c r="A1" s="30" t="s">
        <v>0</v>
      </c>
      <c r="B1" s="1" t="s">
        <v>1</v>
      </c>
      <c r="C1" s="1" t="s">
        <v>2</v>
      </c>
      <c r="D1" s="1" t="s">
        <v>5</v>
      </c>
      <c r="E1" s="40" t="s">
        <v>326</v>
      </c>
      <c r="F1" s="25" t="s">
        <v>327</v>
      </c>
      <c r="G1" s="40" t="s">
        <v>7</v>
      </c>
    </row>
    <row r="2" spans="1:7" ht="96" customHeight="1" x14ac:dyDescent="0.2">
      <c r="A2" s="29">
        <v>1</v>
      </c>
      <c r="B2" s="33" t="s">
        <v>593</v>
      </c>
      <c r="C2" s="33" t="s">
        <v>594</v>
      </c>
      <c r="D2" s="33" t="s">
        <v>595</v>
      </c>
      <c r="E2" s="7" t="s">
        <v>322</v>
      </c>
      <c r="F2" s="37" t="s">
        <v>325</v>
      </c>
      <c r="G2" s="10" t="s">
        <v>719</v>
      </c>
    </row>
    <row r="3" spans="1:7" ht="38.25" x14ac:dyDescent="0.2">
      <c r="A3" s="29">
        <v>2</v>
      </c>
      <c r="B3" s="33" t="s">
        <v>596</v>
      </c>
      <c r="C3" s="33" t="s">
        <v>594</v>
      </c>
      <c r="D3" s="33" t="s">
        <v>597</v>
      </c>
      <c r="E3" s="7" t="s">
        <v>322</v>
      </c>
      <c r="F3" s="41" t="s">
        <v>373</v>
      </c>
      <c r="G3" s="10" t="s">
        <v>701</v>
      </c>
    </row>
    <row r="4" spans="1:7" ht="51" x14ac:dyDescent="0.2">
      <c r="A4" s="29">
        <v>3</v>
      </c>
      <c r="B4" s="33" t="s">
        <v>598</v>
      </c>
      <c r="C4" s="33" t="s">
        <v>594</v>
      </c>
      <c r="D4" s="33" t="s">
        <v>599</v>
      </c>
      <c r="E4" s="7" t="s">
        <v>322</v>
      </c>
      <c r="F4" s="41" t="s">
        <v>693</v>
      </c>
      <c r="G4" s="10" t="s">
        <v>702</v>
      </c>
    </row>
    <row r="5" spans="1:7" ht="83.25" customHeight="1" x14ac:dyDescent="0.2">
      <c r="A5" s="29">
        <v>4</v>
      </c>
      <c r="B5" s="33" t="s">
        <v>600</v>
      </c>
      <c r="C5" s="33" t="s">
        <v>594</v>
      </c>
      <c r="D5" s="33" t="s">
        <v>601</v>
      </c>
      <c r="E5" s="7" t="s">
        <v>322</v>
      </c>
      <c r="F5" s="41" t="s">
        <v>694</v>
      </c>
      <c r="G5" s="10" t="s">
        <v>720</v>
      </c>
    </row>
    <row r="6" spans="1:7" ht="72.75" customHeight="1" x14ac:dyDescent="0.2">
      <c r="A6" s="29">
        <v>5</v>
      </c>
      <c r="B6" s="33" t="s">
        <v>602</v>
      </c>
      <c r="C6" s="33" t="s">
        <v>594</v>
      </c>
      <c r="D6" s="33" t="s">
        <v>656</v>
      </c>
      <c r="E6" s="7" t="s">
        <v>322</v>
      </c>
      <c r="F6" s="41" t="s">
        <v>694</v>
      </c>
      <c r="G6" s="10" t="s">
        <v>703</v>
      </c>
    </row>
    <row r="7" spans="1:7" ht="38.25" x14ac:dyDescent="0.2">
      <c r="A7" s="29">
        <v>6</v>
      </c>
      <c r="B7" s="33" t="s">
        <v>603</v>
      </c>
      <c r="C7" s="33" t="s">
        <v>290</v>
      </c>
      <c r="D7" s="33" t="s">
        <v>604</v>
      </c>
      <c r="E7" s="7" t="s">
        <v>383</v>
      </c>
      <c r="F7" s="41" t="s">
        <v>339</v>
      </c>
      <c r="G7" s="10" t="s">
        <v>704</v>
      </c>
    </row>
    <row r="8" spans="1:7" ht="76.5" x14ac:dyDescent="0.2">
      <c r="A8" s="29">
        <v>7</v>
      </c>
      <c r="B8" s="33" t="s">
        <v>605</v>
      </c>
      <c r="C8" s="33" t="s">
        <v>290</v>
      </c>
      <c r="D8" s="33" t="s">
        <v>606</v>
      </c>
      <c r="E8" s="7" t="s">
        <v>383</v>
      </c>
      <c r="F8" s="41" t="s">
        <v>357</v>
      </c>
      <c r="G8" s="10" t="s">
        <v>711</v>
      </c>
    </row>
    <row r="9" spans="1:7" ht="51" x14ac:dyDescent="0.2">
      <c r="A9" s="29">
        <v>8</v>
      </c>
      <c r="B9" s="33" t="s">
        <v>605</v>
      </c>
      <c r="C9" s="33" t="s">
        <v>290</v>
      </c>
      <c r="D9" s="33" t="s">
        <v>607</v>
      </c>
      <c r="E9" s="7" t="s">
        <v>383</v>
      </c>
      <c r="F9" s="41" t="s">
        <v>695</v>
      </c>
      <c r="G9" s="10" t="s">
        <v>712</v>
      </c>
    </row>
    <row r="10" spans="1:7" ht="75.75" customHeight="1" x14ac:dyDescent="0.2">
      <c r="A10" s="29">
        <v>9</v>
      </c>
      <c r="B10" s="33" t="s">
        <v>608</v>
      </c>
      <c r="C10" s="33" t="s">
        <v>290</v>
      </c>
      <c r="D10" s="33" t="s">
        <v>609</v>
      </c>
      <c r="E10" s="7" t="s">
        <v>383</v>
      </c>
      <c r="F10" s="41" t="s">
        <v>331</v>
      </c>
      <c r="G10" s="10" t="s">
        <v>725</v>
      </c>
    </row>
    <row r="11" spans="1:7" ht="63.75" x14ac:dyDescent="0.2">
      <c r="A11" s="29">
        <v>10</v>
      </c>
      <c r="B11" s="33" t="s">
        <v>610</v>
      </c>
      <c r="C11" s="33" t="s">
        <v>290</v>
      </c>
      <c r="D11" s="33" t="s">
        <v>657</v>
      </c>
      <c r="E11" s="7" t="s">
        <v>383</v>
      </c>
      <c r="F11" s="41" t="s">
        <v>662</v>
      </c>
      <c r="G11" s="10" t="s">
        <v>726</v>
      </c>
    </row>
    <row r="12" spans="1:7" ht="63.75" x14ac:dyDescent="0.2">
      <c r="A12" s="29">
        <v>11</v>
      </c>
      <c r="B12" s="33" t="s">
        <v>611</v>
      </c>
      <c r="C12" s="33" t="s">
        <v>290</v>
      </c>
      <c r="D12" s="33" t="s">
        <v>612</v>
      </c>
      <c r="E12" s="7" t="s">
        <v>383</v>
      </c>
      <c r="F12" s="41" t="s">
        <v>397</v>
      </c>
      <c r="G12" s="10" t="s">
        <v>734</v>
      </c>
    </row>
    <row r="13" spans="1:7" ht="42" customHeight="1" x14ac:dyDescent="0.2">
      <c r="A13" s="29">
        <v>12</v>
      </c>
      <c r="B13" s="33" t="s">
        <v>613</v>
      </c>
      <c r="C13" s="33" t="s">
        <v>290</v>
      </c>
      <c r="D13" s="33" t="s">
        <v>614</v>
      </c>
      <c r="E13" s="7" t="s">
        <v>383</v>
      </c>
      <c r="F13" s="41" t="s">
        <v>397</v>
      </c>
      <c r="G13" s="10" t="s">
        <v>705</v>
      </c>
    </row>
    <row r="14" spans="1:7" ht="66" customHeight="1" x14ac:dyDescent="0.2">
      <c r="A14" s="29">
        <v>13</v>
      </c>
      <c r="B14" s="33" t="s">
        <v>613</v>
      </c>
      <c r="C14" s="33" t="s">
        <v>290</v>
      </c>
      <c r="D14" s="33" t="s">
        <v>615</v>
      </c>
      <c r="E14" s="7" t="s">
        <v>383</v>
      </c>
      <c r="F14" s="41" t="s">
        <v>397</v>
      </c>
      <c r="G14" s="10" t="s">
        <v>721</v>
      </c>
    </row>
    <row r="15" spans="1:7" ht="51" x14ac:dyDescent="0.2">
      <c r="A15" s="29">
        <v>14</v>
      </c>
      <c r="B15" s="33" t="s">
        <v>616</v>
      </c>
      <c r="C15" s="33" t="s">
        <v>617</v>
      </c>
      <c r="D15" s="33" t="s">
        <v>618</v>
      </c>
      <c r="E15" s="7" t="s">
        <v>384</v>
      </c>
      <c r="F15" s="41" t="s">
        <v>396</v>
      </c>
      <c r="G15" s="10" t="s">
        <v>732</v>
      </c>
    </row>
    <row r="16" spans="1:7" ht="38.25" x14ac:dyDescent="0.2">
      <c r="A16" s="29">
        <v>15</v>
      </c>
      <c r="B16" s="33" t="s">
        <v>375</v>
      </c>
      <c r="C16" s="33" t="s">
        <v>617</v>
      </c>
      <c r="D16" s="33" t="s">
        <v>619</v>
      </c>
      <c r="E16" s="7" t="s">
        <v>384</v>
      </c>
      <c r="F16" s="41" t="s">
        <v>375</v>
      </c>
      <c r="G16" s="10" t="s">
        <v>749</v>
      </c>
    </row>
    <row r="17" spans="1:7" ht="117.75" customHeight="1" x14ac:dyDescent="0.2">
      <c r="A17" s="29">
        <v>16</v>
      </c>
      <c r="B17" s="33" t="s">
        <v>620</v>
      </c>
      <c r="C17" s="33" t="s">
        <v>617</v>
      </c>
      <c r="D17" s="33" t="s">
        <v>658</v>
      </c>
      <c r="E17" s="7" t="s">
        <v>384</v>
      </c>
      <c r="F17" s="41" t="s">
        <v>340</v>
      </c>
      <c r="G17" s="10" t="s">
        <v>731</v>
      </c>
    </row>
    <row r="18" spans="1:7" ht="153" x14ac:dyDescent="0.2">
      <c r="A18" s="29">
        <v>17</v>
      </c>
      <c r="B18" s="33" t="s">
        <v>621</v>
      </c>
      <c r="C18" s="33" t="s">
        <v>617</v>
      </c>
      <c r="D18" s="33" t="s">
        <v>622</v>
      </c>
      <c r="E18" s="7" t="s">
        <v>384</v>
      </c>
      <c r="F18" s="41" t="s">
        <v>359</v>
      </c>
      <c r="G18" s="10" t="s">
        <v>730</v>
      </c>
    </row>
    <row r="19" spans="1:7" ht="56.25" customHeight="1" x14ac:dyDescent="0.2">
      <c r="A19" s="29">
        <v>18</v>
      </c>
      <c r="B19" s="33" t="s">
        <v>623</v>
      </c>
      <c r="C19" s="33" t="s">
        <v>617</v>
      </c>
      <c r="D19" s="33" t="s">
        <v>624</v>
      </c>
      <c r="E19" s="7" t="s">
        <v>384</v>
      </c>
      <c r="F19" s="41" t="s">
        <v>696</v>
      </c>
      <c r="G19" s="10" t="s">
        <v>729</v>
      </c>
    </row>
    <row r="20" spans="1:7" ht="210" customHeight="1" x14ac:dyDescent="0.2">
      <c r="A20" s="29">
        <v>19</v>
      </c>
      <c r="B20" s="33" t="s">
        <v>625</v>
      </c>
      <c r="C20" s="33" t="s">
        <v>617</v>
      </c>
      <c r="D20" s="33" t="s">
        <v>659</v>
      </c>
      <c r="E20" s="7" t="s">
        <v>384</v>
      </c>
      <c r="F20" s="41" t="s">
        <v>697</v>
      </c>
      <c r="G20" s="10" t="s">
        <v>739</v>
      </c>
    </row>
    <row r="21" spans="1:7" ht="63.75" x14ac:dyDescent="0.2">
      <c r="A21" s="29">
        <v>20</v>
      </c>
      <c r="B21" s="33" t="s">
        <v>626</v>
      </c>
      <c r="C21" s="33" t="s">
        <v>617</v>
      </c>
      <c r="D21" s="33" t="s">
        <v>627</v>
      </c>
      <c r="E21" s="7" t="s">
        <v>384</v>
      </c>
      <c r="F21" s="41" t="s">
        <v>377</v>
      </c>
      <c r="G21" s="10" t="s">
        <v>728</v>
      </c>
    </row>
    <row r="22" spans="1:7" ht="38.25" x14ac:dyDescent="0.2">
      <c r="A22" s="29">
        <v>21</v>
      </c>
      <c r="B22" s="33" t="s">
        <v>628</v>
      </c>
      <c r="C22" s="33" t="s">
        <v>629</v>
      </c>
      <c r="D22" s="33" t="s">
        <v>630</v>
      </c>
      <c r="E22" s="7" t="s">
        <v>345</v>
      </c>
      <c r="F22" s="41" t="s">
        <v>698</v>
      </c>
      <c r="G22" s="38" t="s">
        <v>706</v>
      </c>
    </row>
    <row r="23" spans="1:7" ht="38.25" x14ac:dyDescent="0.2">
      <c r="A23" s="29">
        <v>22</v>
      </c>
      <c r="B23" s="33" t="s">
        <v>631</v>
      </c>
      <c r="C23" s="33" t="s">
        <v>632</v>
      </c>
      <c r="D23" s="33" t="s">
        <v>633</v>
      </c>
      <c r="E23" s="7" t="s">
        <v>345</v>
      </c>
      <c r="F23" s="41" t="s">
        <v>699</v>
      </c>
      <c r="G23" s="10" t="s">
        <v>716</v>
      </c>
    </row>
    <row r="24" spans="1:7" ht="76.5" x14ac:dyDescent="0.2">
      <c r="A24" s="29">
        <v>23</v>
      </c>
      <c r="B24" s="33" t="s">
        <v>634</v>
      </c>
      <c r="C24" s="33" t="s">
        <v>632</v>
      </c>
      <c r="D24" s="33" t="s">
        <v>635</v>
      </c>
      <c r="E24" s="7" t="s">
        <v>345</v>
      </c>
      <c r="F24" s="41" t="s">
        <v>700</v>
      </c>
      <c r="G24" s="10" t="s">
        <v>753</v>
      </c>
    </row>
    <row r="25" spans="1:7" ht="25.5" x14ac:dyDescent="0.2">
      <c r="A25" s="29">
        <v>24</v>
      </c>
      <c r="B25" s="33" t="s">
        <v>636</v>
      </c>
      <c r="C25" s="33"/>
      <c r="D25" s="33" t="s">
        <v>637</v>
      </c>
      <c r="E25" s="35"/>
      <c r="F25" s="41" t="s">
        <v>348</v>
      </c>
      <c r="G25" s="38" t="s">
        <v>418</v>
      </c>
    </row>
    <row r="26" spans="1:7" ht="183.75" customHeight="1" x14ac:dyDescent="0.2">
      <c r="A26" s="29">
        <v>25</v>
      </c>
      <c r="B26" s="33" t="s">
        <v>638</v>
      </c>
      <c r="C26" s="33" t="s">
        <v>218</v>
      </c>
      <c r="D26" s="33" t="s">
        <v>639</v>
      </c>
      <c r="E26" s="7" t="s">
        <v>343</v>
      </c>
      <c r="F26" s="41">
        <v>3</v>
      </c>
      <c r="G26" s="10" t="s">
        <v>750</v>
      </c>
    </row>
    <row r="27" spans="1:7" ht="45" customHeight="1" x14ac:dyDescent="0.2">
      <c r="A27" s="29">
        <v>26</v>
      </c>
      <c r="B27" s="33" t="s">
        <v>640</v>
      </c>
      <c r="C27" s="33" t="s">
        <v>218</v>
      </c>
      <c r="D27" s="33" t="s">
        <v>641</v>
      </c>
      <c r="E27" s="7" t="s">
        <v>343</v>
      </c>
      <c r="F27" s="41">
        <v>13</v>
      </c>
      <c r="G27" s="10" t="s">
        <v>713</v>
      </c>
    </row>
    <row r="28" spans="1:7" ht="55.5" customHeight="1" x14ac:dyDescent="0.2">
      <c r="A28" s="29">
        <v>27</v>
      </c>
      <c r="B28" s="33" t="s">
        <v>642</v>
      </c>
      <c r="C28" s="33" t="s">
        <v>218</v>
      </c>
      <c r="D28" s="33" t="s">
        <v>643</v>
      </c>
      <c r="E28" s="7" t="s">
        <v>343</v>
      </c>
      <c r="F28" s="41">
        <v>13</v>
      </c>
      <c r="G28" s="10" t="s">
        <v>714</v>
      </c>
    </row>
    <row r="29" spans="1:7" ht="55.5" customHeight="1" x14ac:dyDescent="0.2">
      <c r="A29" s="29">
        <v>28</v>
      </c>
      <c r="B29" s="33" t="s">
        <v>644</v>
      </c>
      <c r="C29" s="33" t="s">
        <v>218</v>
      </c>
      <c r="D29" s="33" t="s">
        <v>660</v>
      </c>
      <c r="E29" s="7" t="s">
        <v>343</v>
      </c>
      <c r="F29" s="41">
        <v>15</v>
      </c>
      <c r="G29" s="10" t="s">
        <v>727</v>
      </c>
    </row>
    <row r="30" spans="1:7" ht="54" customHeight="1" x14ac:dyDescent="0.2">
      <c r="A30" s="29">
        <v>29</v>
      </c>
      <c r="B30" s="33" t="s">
        <v>645</v>
      </c>
      <c r="C30" s="33" t="s">
        <v>218</v>
      </c>
      <c r="D30" s="33" t="s">
        <v>646</v>
      </c>
      <c r="E30" s="7" t="s">
        <v>343</v>
      </c>
      <c r="F30" s="41">
        <v>21</v>
      </c>
      <c r="G30" s="10" t="s">
        <v>715</v>
      </c>
    </row>
    <row r="31" spans="1:7" ht="38.25" x14ac:dyDescent="0.2">
      <c r="A31" s="29">
        <v>30</v>
      </c>
      <c r="B31" s="33">
        <v>13</v>
      </c>
      <c r="C31" s="33" t="s">
        <v>647</v>
      </c>
      <c r="D31" s="33" t="s">
        <v>648</v>
      </c>
      <c r="E31" s="35" t="s">
        <v>322</v>
      </c>
      <c r="F31" s="41"/>
      <c r="G31" s="38" t="s">
        <v>707</v>
      </c>
    </row>
    <row r="32" spans="1:7" ht="51" x14ac:dyDescent="0.2">
      <c r="A32" s="29">
        <v>31</v>
      </c>
      <c r="B32" s="33">
        <v>22</v>
      </c>
      <c r="C32" s="33" t="s">
        <v>649</v>
      </c>
      <c r="D32" s="33" t="s">
        <v>650</v>
      </c>
      <c r="E32" s="35" t="s">
        <v>322</v>
      </c>
      <c r="F32" s="41"/>
      <c r="G32" s="10" t="s">
        <v>710</v>
      </c>
    </row>
    <row r="33" spans="1:7" ht="38.25" x14ac:dyDescent="0.2">
      <c r="A33" s="29">
        <v>32</v>
      </c>
      <c r="B33" s="33" t="s">
        <v>651</v>
      </c>
      <c r="C33" s="33" t="s">
        <v>652</v>
      </c>
      <c r="D33" s="33" t="s">
        <v>653</v>
      </c>
      <c r="E33" s="7" t="s">
        <v>352</v>
      </c>
      <c r="F33" s="41"/>
      <c r="G33" s="38" t="s">
        <v>708</v>
      </c>
    </row>
    <row r="34" spans="1:7" ht="73.150000000000006" customHeight="1" x14ac:dyDescent="0.2">
      <c r="A34" s="29">
        <v>33</v>
      </c>
      <c r="B34" s="33" t="s">
        <v>654</v>
      </c>
      <c r="C34" s="33" t="s">
        <v>655</v>
      </c>
      <c r="D34" s="33" t="s">
        <v>661</v>
      </c>
      <c r="E34" s="35" t="s">
        <v>654</v>
      </c>
      <c r="F34" s="42"/>
      <c r="G34" s="39" t="s">
        <v>717</v>
      </c>
    </row>
    <row r="35" spans="1:7" ht="111.75" customHeight="1" x14ac:dyDescent="0.2">
      <c r="A35" s="32">
        <v>34</v>
      </c>
      <c r="B35" s="33">
        <v>5</v>
      </c>
      <c r="C35" s="33" t="s">
        <v>663</v>
      </c>
      <c r="D35" s="34" t="s">
        <v>664</v>
      </c>
      <c r="E35" s="35" t="s">
        <v>322</v>
      </c>
      <c r="F35" s="41"/>
      <c r="G35" s="10" t="s">
        <v>740</v>
      </c>
    </row>
    <row r="36" spans="1:7" ht="112.5" customHeight="1" x14ac:dyDescent="0.2">
      <c r="A36" s="32">
        <v>35</v>
      </c>
      <c r="B36" s="33">
        <v>1</v>
      </c>
      <c r="C36" s="33" t="s">
        <v>665</v>
      </c>
      <c r="D36" s="34" t="s">
        <v>666</v>
      </c>
      <c r="E36" s="35" t="s">
        <v>383</v>
      </c>
      <c r="F36" s="41"/>
      <c r="G36" s="38" t="s">
        <v>741</v>
      </c>
    </row>
    <row r="37" spans="1:7" ht="51" x14ac:dyDescent="0.2">
      <c r="A37" s="32">
        <v>36</v>
      </c>
      <c r="B37" s="33">
        <v>4</v>
      </c>
      <c r="C37" s="33" t="s">
        <v>667</v>
      </c>
      <c r="D37" s="34" t="s">
        <v>668</v>
      </c>
      <c r="E37" s="35" t="s">
        <v>345</v>
      </c>
      <c r="F37" s="41"/>
      <c r="G37" s="38" t="s">
        <v>708</v>
      </c>
    </row>
    <row r="38" spans="1:7" ht="54" customHeight="1" x14ac:dyDescent="0.2">
      <c r="A38" s="29">
        <v>37</v>
      </c>
      <c r="B38" s="33" t="s">
        <v>669</v>
      </c>
      <c r="C38" s="33" t="s">
        <v>670</v>
      </c>
      <c r="D38" s="33" t="s">
        <v>671</v>
      </c>
      <c r="E38" s="7" t="s">
        <v>383</v>
      </c>
      <c r="F38" s="7" t="s">
        <v>340</v>
      </c>
      <c r="G38" s="10" t="s">
        <v>735</v>
      </c>
    </row>
    <row r="39" spans="1:7" ht="193.5" customHeight="1" x14ac:dyDescent="0.2">
      <c r="A39" s="29">
        <v>38</v>
      </c>
      <c r="B39" s="33" t="s">
        <v>672</v>
      </c>
      <c r="C39" s="33" t="s">
        <v>670</v>
      </c>
      <c r="D39" s="33" t="s">
        <v>673</v>
      </c>
      <c r="E39" s="7" t="s">
        <v>383</v>
      </c>
      <c r="F39" s="7" t="s">
        <v>341</v>
      </c>
      <c r="G39" s="10" t="s">
        <v>744</v>
      </c>
    </row>
    <row r="40" spans="1:7" ht="58.5" customHeight="1" x14ac:dyDescent="0.2">
      <c r="A40" s="32">
        <v>39</v>
      </c>
      <c r="B40" s="33" t="s">
        <v>674</v>
      </c>
      <c r="C40" s="33" t="s">
        <v>670</v>
      </c>
      <c r="D40" s="33" t="s">
        <v>675</v>
      </c>
      <c r="E40" s="7" t="s">
        <v>384</v>
      </c>
      <c r="F40" s="7"/>
      <c r="G40" s="38" t="s">
        <v>736</v>
      </c>
    </row>
    <row r="41" spans="1:7" ht="67.5" customHeight="1" x14ac:dyDescent="0.2">
      <c r="A41" s="32">
        <v>40</v>
      </c>
      <c r="B41" s="33" t="s">
        <v>676</v>
      </c>
      <c r="C41" s="33" t="s">
        <v>670</v>
      </c>
      <c r="D41" s="33" t="s">
        <v>677</v>
      </c>
      <c r="E41" s="7" t="s">
        <v>106</v>
      </c>
      <c r="F41" s="37"/>
      <c r="G41" s="10" t="s">
        <v>745</v>
      </c>
    </row>
    <row r="42" spans="1:7" ht="59.25" customHeight="1" x14ac:dyDescent="0.2">
      <c r="A42" s="32">
        <v>41</v>
      </c>
      <c r="B42" s="33" t="s">
        <v>678</v>
      </c>
      <c r="C42" s="33" t="s">
        <v>670</v>
      </c>
      <c r="D42" s="33" t="s">
        <v>679</v>
      </c>
      <c r="E42" s="7" t="s">
        <v>383</v>
      </c>
      <c r="F42" s="7" t="s">
        <v>331</v>
      </c>
      <c r="G42" s="10" t="s">
        <v>737</v>
      </c>
    </row>
    <row r="43" spans="1:7" ht="81" customHeight="1" x14ac:dyDescent="0.2">
      <c r="A43" s="29">
        <v>42</v>
      </c>
      <c r="B43" s="33" t="s">
        <v>680</v>
      </c>
      <c r="C43" s="33" t="s">
        <v>670</v>
      </c>
      <c r="D43" s="33" t="s">
        <v>681</v>
      </c>
      <c r="E43" s="7" t="s">
        <v>106</v>
      </c>
      <c r="F43" s="37"/>
      <c r="G43" s="10" t="s">
        <v>742</v>
      </c>
    </row>
    <row r="44" spans="1:7" ht="57" customHeight="1" x14ac:dyDescent="0.2">
      <c r="A44" s="29">
        <v>43</v>
      </c>
      <c r="B44" s="33" t="s">
        <v>682</v>
      </c>
      <c r="C44" s="33" t="s">
        <v>670</v>
      </c>
      <c r="D44" s="33" t="s">
        <v>683</v>
      </c>
      <c r="E44" s="7" t="s">
        <v>345</v>
      </c>
      <c r="F44" s="7" t="s">
        <v>348</v>
      </c>
      <c r="G44" s="38" t="s">
        <v>718</v>
      </c>
    </row>
    <row r="45" spans="1:7" ht="44.25" customHeight="1" x14ac:dyDescent="0.2">
      <c r="A45" s="32">
        <v>44</v>
      </c>
      <c r="B45" s="33">
        <v>11</v>
      </c>
      <c r="C45" s="33" t="s">
        <v>684</v>
      </c>
      <c r="D45" s="33" t="s">
        <v>685</v>
      </c>
      <c r="E45" s="44" t="s">
        <v>383</v>
      </c>
      <c r="F45" s="37" t="s">
        <v>397</v>
      </c>
      <c r="G45" s="10" t="s">
        <v>743</v>
      </c>
    </row>
    <row r="46" spans="1:7" ht="27" customHeight="1" x14ac:dyDescent="0.2">
      <c r="A46" s="32">
        <v>45</v>
      </c>
      <c r="B46" s="33">
        <v>39</v>
      </c>
      <c r="C46" s="33" t="s">
        <v>686</v>
      </c>
      <c r="D46" s="33" t="s">
        <v>733</v>
      </c>
      <c r="E46" s="44" t="s">
        <v>383</v>
      </c>
      <c r="F46" s="37" t="s">
        <v>332</v>
      </c>
      <c r="G46" s="10" t="s">
        <v>738</v>
      </c>
    </row>
    <row r="47" spans="1:7" ht="27" customHeight="1" x14ac:dyDescent="0.2">
      <c r="A47" s="32">
        <v>46</v>
      </c>
      <c r="B47" s="33">
        <v>6</v>
      </c>
      <c r="C47" s="33" t="s">
        <v>686</v>
      </c>
      <c r="D47" s="33" t="s">
        <v>687</v>
      </c>
      <c r="E47" s="44" t="s">
        <v>383</v>
      </c>
      <c r="F47" s="37" t="s">
        <v>709</v>
      </c>
      <c r="G47" s="10" t="s">
        <v>722</v>
      </c>
    </row>
    <row r="48" spans="1:7" ht="64.150000000000006" customHeight="1" x14ac:dyDescent="0.2">
      <c r="A48" s="29">
        <v>47</v>
      </c>
      <c r="B48" s="33">
        <v>9</v>
      </c>
      <c r="C48" s="33" t="s">
        <v>688</v>
      </c>
      <c r="D48" s="33" t="s">
        <v>689</v>
      </c>
      <c r="E48" s="44" t="s">
        <v>322</v>
      </c>
      <c r="F48" s="37"/>
      <c r="G48" s="10" t="s">
        <v>723</v>
      </c>
    </row>
    <row r="49" spans="1:7" ht="58.5" customHeight="1" x14ac:dyDescent="0.2">
      <c r="A49" s="29">
        <v>48</v>
      </c>
      <c r="B49" s="33" t="s">
        <v>690</v>
      </c>
      <c r="C49" s="33" t="s">
        <v>691</v>
      </c>
      <c r="D49" s="33" t="s">
        <v>692</v>
      </c>
      <c r="E49" s="7" t="s">
        <v>383</v>
      </c>
      <c r="F49" s="7" t="s">
        <v>353</v>
      </c>
      <c r="G49" s="38" t="s">
        <v>724</v>
      </c>
    </row>
    <row r="50" spans="1:7" ht="89.25" x14ac:dyDescent="0.2">
      <c r="A50" s="32">
        <v>49</v>
      </c>
      <c r="B50" s="37" t="s">
        <v>746</v>
      </c>
      <c r="C50" s="35" t="s">
        <v>322</v>
      </c>
      <c r="D50" s="35" t="s">
        <v>747</v>
      </c>
      <c r="E50" s="35" t="s">
        <v>322</v>
      </c>
      <c r="F50" s="37"/>
      <c r="G50" s="7" t="s">
        <v>748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41401-A928-476F-AD07-5720376A3281}">
  <sheetPr>
    <tabColor rgb="FF4215B3"/>
  </sheetPr>
  <dimension ref="A2:C14"/>
  <sheetViews>
    <sheetView showGridLines="0" workbookViewId="0">
      <selection activeCell="C4" sqref="C4"/>
    </sheetView>
  </sheetViews>
  <sheetFormatPr defaultRowHeight="15" x14ac:dyDescent="0.25"/>
  <cols>
    <col min="1" max="1" width="9.140625" style="26"/>
    <col min="2" max="2" width="77.7109375" customWidth="1"/>
    <col min="3" max="3" width="67.28515625" customWidth="1"/>
  </cols>
  <sheetData>
    <row r="2" spans="1:3" x14ac:dyDescent="0.25">
      <c r="A2" s="25" t="s">
        <v>0</v>
      </c>
      <c r="B2" s="1" t="s">
        <v>5</v>
      </c>
      <c r="C2" s="1" t="s">
        <v>7</v>
      </c>
    </row>
    <row r="3" spans="1:3" ht="150" x14ac:dyDescent="0.25">
      <c r="A3" s="21">
        <v>1</v>
      </c>
      <c r="B3" s="22" t="s">
        <v>569</v>
      </c>
      <c r="C3" s="23" t="s">
        <v>570</v>
      </c>
    </row>
    <row r="4" spans="1:3" ht="90" x14ac:dyDescent="0.25">
      <c r="A4" s="21">
        <v>2</v>
      </c>
      <c r="B4" s="24" t="s">
        <v>572</v>
      </c>
      <c r="C4" s="23" t="s">
        <v>571</v>
      </c>
    </row>
    <row r="5" spans="1:3" ht="60" x14ac:dyDescent="0.25">
      <c r="A5" s="21">
        <v>3</v>
      </c>
      <c r="B5" s="24" t="s">
        <v>573</v>
      </c>
      <c r="C5" s="23" t="s">
        <v>574</v>
      </c>
    </row>
    <row r="6" spans="1:3" ht="120" x14ac:dyDescent="0.25">
      <c r="A6" s="21">
        <v>4</v>
      </c>
      <c r="B6" s="24" t="s">
        <v>575</v>
      </c>
      <c r="C6" s="23" t="s">
        <v>576</v>
      </c>
    </row>
    <row r="7" spans="1:3" ht="30" x14ac:dyDescent="0.25">
      <c r="A7" s="21">
        <v>5</v>
      </c>
      <c r="B7" s="24" t="s">
        <v>577</v>
      </c>
      <c r="C7" s="23" t="s">
        <v>578</v>
      </c>
    </row>
    <row r="8" spans="1:3" ht="165" x14ac:dyDescent="0.25">
      <c r="A8" s="21">
        <v>6</v>
      </c>
      <c r="B8" s="24" t="s">
        <v>579</v>
      </c>
      <c r="C8" s="23" t="s">
        <v>580</v>
      </c>
    </row>
    <row r="9" spans="1:3" ht="60" x14ac:dyDescent="0.25">
      <c r="A9" s="21">
        <v>7</v>
      </c>
      <c r="B9" s="24" t="s">
        <v>581</v>
      </c>
      <c r="C9" s="23" t="s">
        <v>582</v>
      </c>
    </row>
    <row r="10" spans="1:3" ht="165" x14ac:dyDescent="0.25">
      <c r="A10" s="21">
        <v>8</v>
      </c>
      <c r="B10" s="24" t="s">
        <v>583</v>
      </c>
      <c r="C10" s="23" t="s">
        <v>584</v>
      </c>
    </row>
    <row r="11" spans="1:3" ht="60" x14ac:dyDescent="0.25">
      <c r="A11" s="21">
        <v>9</v>
      </c>
      <c r="B11" s="24" t="s">
        <v>585</v>
      </c>
      <c r="C11" s="23" t="s">
        <v>591</v>
      </c>
    </row>
    <row r="12" spans="1:3" ht="135" x14ac:dyDescent="0.25">
      <c r="A12" s="21">
        <v>10</v>
      </c>
      <c r="B12" s="24" t="s">
        <v>586</v>
      </c>
      <c r="C12" s="23" t="s">
        <v>592</v>
      </c>
    </row>
    <row r="13" spans="1:3" ht="30" x14ac:dyDescent="0.25">
      <c r="A13" s="21">
        <v>11</v>
      </c>
      <c r="B13" s="24" t="s">
        <v>587</v>
      </c>
      <c r="C13" s="23" t="s">
        <v>588</v>
      </c>
    </row>
    <row r="14" spans="1:3" ht="60" x14ac:dyDescent="0.25">
      <c r="A14" s="21">
        <v>12</v>
      </c>
      <c r="B14" s="24" t="s">
        <v>589</v>
      </c>
      <c r="C14" s="23" t="s">
        <v>590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31923-1D27-47AC-AE10-DCD4B5978C29}">
  <sheetPr>
    <tabColor rgb="FF4215B3"/>
  </sheetPr>
  <dimension ref="B1:B6"/>
  <sheetViews>
    <sheetView showGridLines="0" workbookViewId="0">
      <selection activeCell="B5" sqref="B5"/>
    </sheetView>
  </sheetViews>
  <sheetFormatPr defaultRowHeight="15" x14ac:dyDescent="0.25"/>
  <cols>
    <col min="1" max="1" width="5.7109375" customWidth="1"/>
    <col min="2" max="2" width="154" customWidth="1"/>
  </cols>
  <sheetData>
    <row r="1" spans="2:2" ht="87.6" customHeight="1" x14ac:dyDescent="0.25"/>
    <row r="2" spans="2:2" x14ac:dyDescent="0.25">
      <c r="B2" s="17" t="s">
        <v>565</v>
      </c>
    </row>
    <row r="3" spans="2:2" ht="30" x14ac:dyDescent="0.25">
      <c r="B3" s="18" t="s">
        <v>564</v>
      </c>
    </row>
    <row r="4" spans="2:2" ht="180" x14ac:dyDescent="0.25">
      <c r="B4" s="19" t="s">
        <v>568</v>
      </c>
    </row>
    <row r="5" spans="2:2" ht="75" x14ac:dyDescent="0.25">
      <c r="B5" s="20" t="s">
        <v>566</v>
      </c>
    </row>
    <row r="6" spans="2:2" ht="135" x14ac:dyDescent="0.25">
      <c r="B6" s="20" t="s">
        <v>567</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C35E-B794-4A3B-865A-494B735C6237}">
  <sheetPr>
    <tabColor rgb="FF4215B3"/>
  </sheetPr>
  <dimension ref="A1:G178"/>
  <sheetViews>
    <sheetView showGridLines="0" zoomScale="80" zoomScaleNormal="80" workbookViewId="0">
      <pane ySplit="1" topLeftCell="A2" activePane="bottomLeft" state="frozen"/>
      <selection pane="bottomLeft" activeCell="G3" sqref="G3"/>
    </sheetView>
  </sheetViews>
  <sheetFormatPr defaultColWidth="9.28515625" defaultRowHeight="12.75" x14ac:dyDescent="0.2"/>
  <cols>
    <col min="1" max="2" width="9.28515625" style="2"/>
    <col min="3" max="3" width="32.28515625" style="2" customWidth="1"/>
    <col min="4" max="4" width="77.7109375" style="2" customWidth="1"/>
    <col min="5" max="5" width="26.28515625" style="2" customWidth="1"/>
    <col min="6" max="6" width="13.7109375" style="2" customWidth="1"/>
    <col min="7" max="7" width="67.28515625" style="2" customWidth="1"/>
    <col min="8" max="16384" width="9.28515625" style="2"/>
  </cols>
  <sheetData>
    <row r="1" spans="1:7" ht="25.5" x14ac:dyDescent="0.2">
      <c r="A1" s="1" t="s">
        <v>0</v>
      </c>
      <c r="B1" s="1" t="s">
        <v>1</v>
      </c>
      <c r="C1" s="1" t="s">
        <v>2</v>
      </c>
      <c r="D1" s="1" t="s">
        <v>5</v>
      </c>
      <c r="E1" s="1" t="s">
        <v>326</v>
      </c>
      <c r="F1" s="1" t="s">
        <v>327</v>
      </c>
      <c r="G1" s="1" t="s">
        <v>7</v>
      </c>
    </row>
    <row r="2" spans="1:7" ht="38.25" x14ac:dyDescent="0.2">
      <c r="A2" s="3">
        <v>1</v>
      </c>
      <c r="B2" s="3" t="s">
        <v>3</v>
      </c>
      <c r="C2" s="3" t="s">
        <v>4</v>
      </c>
      <c r="D2" s="3" t="s">
        <v>6</v>
      </c>
      <c r="E2" s="4" t="s">
        <v>322</v>
      </c>
      <c r="F2" s="4" t="s">
        <v>323</v>
      </c>
      <c r="G2" s="4" t="str">
        <f>VLOOKUP(A2,'Beschrijvend Document'!A:G,7,FALSE)</f>
        <v xml:space="preserve">Op 7 januari wordt een korte demonstratie verzorgd door de lead developer via teams. Geïnteresseerde partijen kunnen zijn hiervoor aanmelden via de berichtenmodule. </v>
      </c>
    </row>
    <row r="3" spans="1:7" ht="51" x14ac:dyDescent="0.2">
      <c r="A3" s="3">
        <v>2</v>
      </c>
      <c r="B3" s="3" t="s">
        <v>8</v>
      </c>
      <c r="C3" s="3" t="s">
        <v>9</v>
      </c>
      <c r="D3" s="3" t="s">
        <v>258</v>
      </c>
      <c r="E3" s="4" t="s">
        <v>383</v>
      </c>
      <c r="F3" s="4"/>
      <c r="G3" s="4" t="str">
        <f>VLOOKUP(A3,'Bijlage 4A'!A:G,7,FALSE)</f>
        <v xml:space="preserve">Helaas is het de historische registratie niet ingericht om een eenduidige rapportage te geven. De gegeven aantallen bij EIS43 zijn gebasseerd op een analyse van het complete backlog van het afgelopen jaar waarbij de incidenten die betrekking hebben op de productieomgeving zijn meegeteld. </v>
      </c>
    </row>
    <row r="4" spans="1:7" ht="38.25" x14ac:dyDescent="0.2">
      <c r="A4" s="3">
        <v>3</v>
      </c>
      <c r="B4" s="3" t="s">
        <v>10</v>
      </c>
      <c r="C4" s="3" t="s">
        <v>11</v>
      </c>
      <c r="D4" s="3" t="s">
        <v>12</v>
      </c>
      <c r="E4" s="4" t="s">
        <v>322</v>
      </c>
      <c r="F4" s="4" t="s">
        <v>324</v>
      </c>
      <c r="G4" s="4" t="str">
        <f>VLOOKUP(A4,'Beschrijvend Document'!A:G,7,FALSE)</f>
        <v>Nee, hier is geen regulier overleg mee. NZa acht dit ook niet benodigd tussen opdrachtnemer en VECOZO. Vanuit de gebruikersoverganisatie is er wel contact.</v>
      </c>
    </row>
    <row r="5" spans="1:7" ht="38.25" x14ac:dyDescent="0.2">
      <c r="A5" s="3">
        <v>4</v>
      </c>
      <c r="B5" s="3"/>
      <c r="C5" s="3" t="s">
        <v>13</v>
      </c>
      <c r="D5" s="3" t="s">
        <v>14</v>
      </c>
      <c r="E5" s="4" t="s">
        <v>322</v>
      </c>
      <c r="F5" s="4" t="s">
        <v>325</v>
      </c>
      <c r="G5" s="4" t="str">
        <f>VLOOKUP(A5,'Beschrijvend Document'!A:G,7,FALSE)</f>
        <v>Ja</v>
      </c>
    </row>
    <row r="6" spans="1:7" ht="191.25" x14ac:dyDescent="0.2">
      <c r="A6" s="3">
        <v>5</v>
      </c>
      <c r="B6" s="3" t="s">
        <v>15</v>
      </c>
      <c r="C6" s="3" t="s">
        <v>16</v>
      </c>
      <c r="D6" s="3" t="s">
        <v>17</v>
      </c>
      <c r="E6" s="4" t="s">
        <v>322</v>
      </c>
      <c r="F6" s="4" t="s">
        <v>325</v>
      </c>
      <c r="G6" s="4" t="str">
        <f>VLOOKUP(A6,'Beschrijvend Document'!A:G,7,FALSE)</f>
        <v>U dient de volgende tekst te negeren: "Valideren bij TCS, verder uitwerken (evt met architecten) en concreet maken. "
Aanvulling: De ontwikkelwerkplek (O) zal in beginsel worden ingevuld middels Dev Boxes. Voor de noodzakelijke overige omgevingen uit OTAP zal per omgeving een subscriptions beschikbaar worden gesteld binnen onze Azure tenant.
Onze Azure DevOps omgeving staat centraal in de samenwerking en in de vastlegging van code.
De CI/CD-functionaliteit van Azure DevOps wordt ingezet voor deployments.
De kern voor uitrollen en aanpassen van de infrastructuur vormt de bicep code. Uitrollen naar de gebruikersacceptatie en productieomgeving kunnen alleen vanuit Azure DevOps plaatsvinden. Ontwikkelaars en beheerders hebben standaard geen rechten om rechtstreeks aanpassingen te doen. Dit om de transparantie over wat wanneer is uitgerold te kunnen garanderen.</v>
      </c>
    </row>
    <row r="7" spans="1:7" ht="51" x14ac:dyDescent="0.2">
      <c r="A7" s="3">
        <v>6</v>
      </c>
      <c r="B7" s="3">
        <v>7</v>
      </c>
      <c r="C7" s="3" t="s">
        <v>18</v>
      </c>
      <c r="D7" s="3" t="s">
        <v>19</v>
      </c>
      <c r="E7" s="4" t="s">
        <v>322</v>
      </c>
      <c r="F7" s="4" t="s">
        <v>325</v>
      </c>
      <c r="G7" s="4" t="str">
        <f>VLOOKUP(A7,'Beschrijvend Document'!A:G,7,FALSE)</f>
        <v>In Eis 10, bijlage 4.A zijn de minimale certificeringen/kennisniveaus opgenomen.</v>
      </c>
    </row>
    <row r="8" spans="1:7" ht="63.75" x14ac:dyDescent="0.2">
      <c r="A8" s="3">
        <v>7</v>
      </c>
      <c r="B8" s="3">
        <v>7</v>
      </c>
      <c r="C8" s="3" t="s">
        <v>20</v>
      </c>
      <c r="D8" s="3" t="s">
        <v>21</v>
      </c>
      <c r="E8" s="4" t="s">
        <v>322</v>
      </c>
      <c r="F8" s="4" t="s">
        <v>324</v>
      </c>
      <c r="G8" s="4" t="str">
        <f>VLOOKUP(A8,'Beschrijvend Document'!A:G,7,FALSE)</f>
        <v>.Net Framework 4.8. Ten tijde van schrijven werken we met SQL Server 2017. We zijn bezig te migreren naar de Azure Cloud en verwachten Q1 2025 de databases daar naar overgezet te hebben. Op Azure zullen we voor opslag gebruik gaan maken van PAAS diensten uit het Azure portfolio: Azure SQL Database of Azure Managed SQL Instance.</v>
      </c>
    </row>
    <row r="9" spans="1:7" ht="25.5" x14ac:dyDescent="0.2">
      <c r="A9" s="3">
        <v>8</v>
      </c>
      <c r="B9" s="3"/>
      <c r="C9" s="3"/>
      <c r="D9" s="3" t="s">
        <v>22</v>
      </c>
      <c r="E9" s="4" t="s">
        <v>322</v>
      </c>
      <c r="F9" s="4" t="s">
        <v>325</v>
      </c>
      <c r="G9" s="4" t="str">
        <f>VLOOKUP(A9,'Beschrijvend Document'!A:G,7,FALSE)</f>
        <v>We hanteren het SaaS before PaaS before IaaS architectuurprincipe. In de huidige doelarchitectuur is in de oplossing geen VM aanwezig.</v>
      </c>
    </row>
    <row r="10" spans="1:7" ht="89.25" x14ac:dyDescent="0.2">
      <c r="A10" s="3">
        <v>9</v>
      </c>
      <c r="B10" s="3">
        <v>6</v>
      </c>
      <c r="C10" s="3" t="s">
        <v>23</v>
      </c>
      <c r="D10" s="3" t="s">
        <v>24</v>
      </c>
      <c r="E10" s="4" t="s">
        <v>322</v>
      </c>
      <c r="F10" s="4" t="s">
        <v>325</v>
      </c>
      <c r="G10" s="4" t="str">
        <f>VLOOKUP(A10,'Beschrijvend Document'!A:G,7,FALSE)</f>
        <v xml:space="preserve">Inschrijver zal middels Service Principals en/of Managed Identities rechten krijgen op één of meerdere subscriptions, specifiek bedoeld voor Promesz en VIS 2.0. Zie ook de eerdere toelichting m.b.t. het Microsoft Cloud Adoption Framework, PLZ's en ALZ's. Hierbinnen zal inschrijver de vrijheid krijgen om die faciliteiten uit te rollen en te onderhouden die hiervoor nodig zijn. Van belang is te beseffen dat in de ACC en PROD omgeving alleen geautomatiseerde uitrol vanuit DevOps toegestaan zal worden. </v>
      </c>
    </row>
    <row r="11" spans="1:7" ht="51" x14ac:dyDescent="0.2">
      <c r="A11" s="3">
        <v>10</v>
      </c>
      <c r="B11" s="3" t="s">
        <v>25</v>
      </c>
      <c r="C11" s="3" t="s">
        <v>26</v>
      </c>
      <c r="D11" s="3" t="s">
        <v>27</v>
      </c>
      <c r="E11" s="4" t="s">
        <v>383</v>
      </c>
      <c r="F11" s="4" t="s">
        <v>330</v>
      </c>
      <c r="G11" s="4" t="str">
        <f>VLOOKUP(A11,'Bijlage 4A'!A:G,7,FALSE)</f>
        <v>De applicatie is in het algemeen zeer stabiel. De meeste incidenten gebeuren na opleveren nieuwe functionaliteiten of als functionaliteit voor het eerst intensief word gebruikt. Daarbuiten is het slechts zeer sporadisch dat er incidenten optreden.</v>
      </c>
    </row>
    <row r="12" spans="1:7" ht="102" x14ac:dyDescent="0.2">
      <c r="A12" s="3">
        <v>11</v>
      </c>
      <c r="B12" s="3"/>
      <c r="C12" s="3"/>
      <c r="D12" s="3" t="s">
        <v>28</v>
      </c>
      <c r="E12" s="4" t="s">
        <v>383</v>
      </c>
      <c r="F12" s="4" t="s">
        <v>330</v>
      </c>
      <c r="G12" s="4" t="str">
        <f>VLOOKUP(A12,'Bijlage 4A'!A:G,7,FALSE)</f>
        <v>NZa eindgebruikers doen meldingen bij de primaire servicedesk van de NZa, via de standaardkanalen die daarvoor bij NZa zijn ingericht. Eindgebruikers maken dan ook gebruik van de systemen van NZa zelf. De door onze primaire leverancier bezette Servicedesk zet de meldingen door via het servicemanagementsysteem van opdrachtnemer (TCS 3rd party supply mgt). Een wijziging, oplossing, oorzaak etc. wordt door opdrachtnemer teruggekoppeld naar het servicemanagementsysteem. Hiervoor zal tussen betrokken partijen een OLA worden afgesproken.</v>
      </c>
    </row>
    <row r="13" spans="1:7" ht="63.75" x14ac:dyDescent="0.2">
      <c r="A13" s="3">
        <v>12</v>
      </c>
      <c r="B13" s="3"/>
      <c r="C13" s="3"/>
      <c r="D13" s="3" t="s">
        <v>29</v>
      </c>
      <c r="E13" s="4" t="s">
        <v>245</v>
      </c>
      <c r="F13" s="4"/>
      <c r="G13" s="4" t="str">
        <f>VLOOKUP(A13,'Beschrijvend Document'!A:G,7,FALSE)</f>
        <v>NZa streeft naar een op diensten gebaseerd IT landschap, waarbij het SaaS before PaaS before IaaS voorkeursprincipe geldt. Bij gelijke functionaliteit hebben we de voorkeur voor 'native' diensten en/of producten die al in het portfolio van vigerende cloudaanbieder aanwezig zijn, of die we al in portfolio hebben.</v>
      </c>
    </row>
    <row r="14" spans="1:7" ht="63.75" x14ac:dyDescent="0.2">
      <c r="A14" s="3">
        <v>13</v>
      </c>
      <c r="B14" s="3" t="s">
        <v>30</v>
      </c>
      <c r="C14" s="3" t="s">
        <v>31</v>
      </c>
      <c r="D14" s="3" t="s">
        <v>32</v>
      </c>
      <c r="E14" s="4" t="s">
        <v>383</v>
      </c>
      <c r="F14" s="4" t="s">
        <v>331</v>
      </c>
      <c r="G14" s="4" t="str">
        <f>VLOOKUP(A14,'Bijlage 4A'!A:G,7,FALSE)</f>
        <v>Zowel ProMeSZ als VIS hebben een vitale rol bij de uitvoering van strategische bedrijfsfuncties van de NZa. Daarin heeft ProMeSZ een medium schade bij uitval, en VIS een lage schade bij uitval. Op basis van die analyse wordt alleen de applicatie ProMeSZ beschouwd als een bedrijfskritische applicatie.</v>
      </c>
    </row>
    <row r="15" spans="1:7" ht="38.25" x14ac:dyDescent="0.2">
      <c r="A15" s="3">
        <v>14</v>
      </c>
      <c r="B15" s="3" t="s">
        <v>33</v>
      </c>
      <c r="C15" s="3" t="s">
        <v>34</v>
      </c>
      <c r="D15" s="3" t="s">
        <v>35</v>
      </c>
      <c r="E15" s="4" t="s">
        <v>383</v>
      </c>
      <c r="F15" s="4"/>
      <c r="G15" s="4" t="str">
        <f>VLOOKUP(A15,'Bijlage 4A'!A:G,7,FALSE)</f>
        <v xml:space="preserve">De lead developer vertrekt op 1 april. Naast deze persoon zijn er na 1 april meerdere personen binnen de NZa aanwezig die nauw betrokken zijn bij de applicaties en ook een overdracht kunnen faciliteren. </v>
      </c>
    </row>
    <row r="16" spans="1:7" ht="51" x14ac:dyDescent="0.2">
      <c r="A16" s="3">
        <v>15</v>
      </c>
      <c r="B16" s="3" t="s">
        <v>33</v>
      </c>
      <c r="C16" s="3" t="s">
        <v>36</v>
      </c>
      <c r="D16" s="3" t="s">
        <v>37</v>
      </c>
      <c r="E16" s="4" t="s">
        <v>383</v>
      </c>
      <c r="F16" s="4"/>
      <c r="G16" s="4" t="str">
        <f>VLOOKUP(A16,'Bijlage 4A'!A:G,7,FALSE)</f>
        <v>De benoemde rollen in eis 42 geven qua naamgeving een verkeerd beeld. Dit betreft eindgebruikers rollen binnen de applicaties en geen rollen in het beheer zoals bedoeld in deze aanbesteding. Beschouw deze rolnamen als aparte gebruikersgroepen.</v>
      </c>
    </row>
    <row r="17" spans="1:7" ht="51" x14ac:dyDescent="0.2">
      <c r="A17" s="3">
        <v>16</v>
      </c>
      <c r="B17" s="3"/>
      <c r="C17" s="3" t="s">
        <v>38</v>
      </c>
      <c r="D17" s="3" t="s">
        <v>39</v>
      </c>
      <c r="E17" s="4" t="s">
        <v>322</v>
      </c>
      <c r="F17" s="4" t="s">
        <v>335</v>
      </c>
      <c r="G17" s="4" t="str">
        <f>VLOOKUP(A17,'Beschrijvend Document'!A:G,7,FALSE)</f>
        <v>Anders dan technisch overdracht van beheer is de samenwerkingsinrichting een doelstellingen die de NZa van belang vind.</v>
      </c>
    </row>
    <row r="18" spans="1:7" ht="63.75" x14ac:dyDescent="0.2">
      <c r="A18" s="3">
        <v>17</v>
      </c>
      <c r="B18" s="3"/>
      <c r="C18" s="3" t="s">
        <v>40</v>
      </c>
      <c r="D18" s="3" t="s">
        <v>41</v>
      </c>
      <c r="E18" s="4" t="s">
        <v>322</v>
      </c>
      <c r="F18" s="4" t="s">
        <v>335</v>
      </c>
      <c r="G18" s="4" t="str">
        <f>VLOOKUP(A18,'Beschrijvend Document'!A:G,7,FALSE)</f>
        <v>De NZa wil graag van de Inschrijver weten welke wijze van samenwerken die hanteert: heeft de Inschrijver bijv. voorkeur voor een bepaalde methodiek, voor fysiek of virtueel contact tussen deelnemers, wie cq welke rollen er vanuit Inschrijver en wie vanuit NZa deelnemen, en vooral hoe die voorkeuren samenkomen in de wijze van samenwerken die de Inschrijver hanteert.</v>
      </c>
    </row>
    <row r="19" spans="1:7" ht="76.5" x14ac:dyDescent="0.2">
      <c r="A19" s="3">
        <v>18</v>
      </c>
      <c r="B19" s="3" t="s">
        <v>42</v>
      </c>
      <c r="C19" s="3" t="s">
        <v>43</v>
      </c>
      <c r="D19" s="3" t="s">
        <v>44</v>
      </c>
      <c r="E19" s="4" t="s">
        <v>383</v>
      </c>
      <c r="F19" s="4" t="s">
        <v>333</v>
      </c>
      <c r="G19" s="4" t="str">
        <f>VLOOKUP(A19,'Bijlage 4A'!A:G,7,FALSE)</f>
        <v>Azure DevOps staat centraal in de samenwerking. Daarbinnen wordt o.a. gebruik gemaakt van Git, boards, issues en CI/CD. In de build pipeline wordt de ClickOnce applicatie gesigned.
Onze ontwikkelaars maken op dit moment naast Visual Studio gebruik van Jetbrains Resharper, Redgate SQL Toolbelt Essentials., Notepad++, Word en Excel</v>
      </c>
    </row>
    <row r="20" spans="1:7" ht="76.5" x14ac:dyDescent="0.2">
      <c r="A20" s="3">
        <v>19</v>
      </c>
      <c r="B20" s="3" t="s">
        <v>45</v>
      </c>
      <c r="C20" s="3" t="s">
        <v>46</v>
      </c>
      <c r="D20" s="3" t="s">
        <v>47</v>
      </c>
      <c r="E20" s="4" t="s">
        <v>383</v>
      </c>
      <c r="F20" s="4" t="s">
        <v>334</v>
      </c>
      <c r="G20" s="4" t="str">
        <f>VLOOKUP(A20,'Bijlage 4A'!A:G,7,FALSE)</f>
        <v>De NZA verwacht dat u gebruik maakt van onze interne ontwikkelstraat</v>
      </c>
    </row>
    <row r="21" spans="1:7" ht="51" x14ac:dyDescent="0.2">
      <c r="A21" s="3">
        <v>20</v>
      </c>
      <c r="B21" s="3"/>
      <c r="C21" s="3" t="s">
        <v>48</v>
      </c>
      <c r="D21" s="3" t="s">
        <v>49</v>
      </c>
      <c r="E21" s="4" t="s">
        <v>322</v>
      </c>
      <c r="F21" s="4" t="s">
        <v>336</v>
      </c>
      <c r="G21" s="4" t="str">
        <f>VLOOKUP(A21,'Beschrijvend Document'!A:G,7,FALSE)</f>
        <v>Er zijn op dit moment geen voorzieningen in gebruik voor geautomatiseerd testen van VIS en Promesz. De voorzieningen die "op dit moment" beschikbaar zijn, zijn beperkt tot de out-of-the-box mogelijkheden van Visual Studio en Azure DevOps.</v>
      </c>
    </row>
    <row r="22" spans="1:7" ht="51" x14ac:dyDescent="0.2">
      <c r="A22" s="3">
        <v>21</v>
      </c>
      <c r="B22" s="3" t="s">
        <v>50</v>
      </c>
      <c r="C22" s="3" t="s">
        <v>51</v>
      </c>
      <c r="D22" s="3" t="s">
        <v>52</v>
      </c>
      <c r="E22" s="4" t="s">
        <v>322</v>
      </c>
      <c r="F22" s="4" t="s">
        <v>335</v>
      </c>
      <c r="G22" s="4" t="str">
        <f>VLOOKUP(A22,'Beschrijvend Document'!A:G,7,FALSE)</f>
        <v>Er vindt binnen de organisatie een overstap plaats naar Agile werkvormen, waarop we willen aansluiten ten behoeve van dit project.</v>
      </c>
    </row>
    <row r="23" spans="1:7" ht="63.75" x14ac:dyDescent="0.2">
      <c r="A23" s="3">
        <v>22</v>
      </c>
      <c r="B23" s="3" t="s">
        <v>53</v>
      </c>
      <c r="C23" s="3" t="s">
        <v>54</v>
      </c>
      <c r="D23" s="3" t="s">
        <v>55</v>
      </c>
      <c r="E23" s="4" t="s">
        <v>322</v>
      </c>
      <c r="F23" s="4" t="s">
        <v>335</v>
      </c>
      <c r="G23" s="4" t="str">
        <f>VLOOKUP(A23,'Beschrijvend Document'!A:G,7,FALSE)</f>
        <v>Van "voorzien" is momenteel geen sprake. Dat neemt niet weg dat we per definitie afhankelijk zijn van enkele externe factoren zoals politieke ontwikkelingen, de afhankelijkheid van expertise bij onze primaire IT-dienstverlener en de expertise en inzet van de ingehuurde developer.</v>
      </c>
    </row>
    <row r="24" spans="1:7" ht="51" x14ac:dyDescent="0.2">
      <c r="A24" s="3">
        <v>23</v>
      </c>
      <c r="B24" s="3" t="s">
        <v>56</v>
      </c>
      <c r="C24" s="3" t="s">
        <v>57</v>
      </c>
      <c r="D24" s="3" t="s">
        <v>58</v>
      </c>
      <c r="E24" s="4" t="s">
        <v>322</v>
      </c>
      <c r="F24" s="4" t="s">
        <v>337</v>
      </c>
      <c r="G24" s="4" t="str">
        <f>VLOOKUP(A24,'Beschrijvend Document'!A:G,7,FALSE)</f>
        <v>De voorbeelden die vragensteller geeft ziet de NZa als indirecte kosten. Deze indirecte kosten dienen te worden meegenomen in de uurtarieven (incl. projectuurtarief). Er kunnen geen aanvullende kosten dan wel uren worden gefactureerd.</v>
      </c>
    </row>
    <row r="25" spans="1:7" ht="51" x14ac:dyDescent="0.2">
      <c r="A25" s="3">
        <v>24</v>
      </c>
      <c r="B25" s="3" t="s">
        <v>59</v>
      </c>
      <c r="C25" s="3" t="s">
        <v>60</v>
      </c>
      <c r="D25" s="3" t="s">
        <v>61</v>
      </c>
      <c r="E25" s="4" t="s">
        <v>383</v>
      </c>
      <c r="F25" s="4" t="s">
        <v>338</v>
      </c>
      <c r="G25" s="4" t="str">
        <f>VLOOKUP(A25,'Bijlage 4A'!A:G,7,FALSE)</f>
        <v>Deze eis stelt dat de Opdrachtnemer tijdens het gestelde onderhoudsvenster wijzigingen kan uitvoeren, maar uitsluitend na expliciete goedkeuring van NZa. Daarbij zal uiteraard optimaal gebruik worden gemaakt van bestaande deployment pipelines.</v>
      </c>
    </row>
    <row r="26" spans="1:7" ht="63.75" x14ac:dyDescent="0.2">
      <c r="A26" s="3">
        <v>25</v>
      </c>
      <c r="B26" s="3" t="s">
        <v>62</v>
      </c>
      <c r="C26" s="3" t="s">
        <v>63</v>
      </c>
      <c r="D26" s="3" t="s">
        <v>64</v>
      </c>
      <c r="E26" s="4" t="s">
        <v>383</v>
      </c>
      <c r="F26" s="4" t="s">
        <v>339</v>
      </c>
      <c r="G26" s="4" t="str">
        <f>VLOOKUP(A26,'Bijlage 4A'!A:G,7,FALSE)</f>
        <v>Nee, er is sprake van een OTAP-omgeving, dus er zijn aparte omgevingen voor Ontwikkeling, Test, Acceptatie en Productie.</v>
      </c>
    </row>
    <row r="27" spans="1:7" ht="89.25" x14ac:dyDescent="0.2">
      <c r="A27" s="3">
        <v>26</v>
      </c>
      <c r="B27" s="3" t="s">
        <v>65</v>
      </c>
      <c r="C27" s="3" t="s">
        <v>66</v>
      </c>
      <c r="D27" s="3" t="s">
        <v>67</v>
      </c>
      <c r="E27" s="4" t="s">
        <v>383</v>
      </c>
      <c r="F27" s="4" t="s">
        <v>340</v>
      </c>
      <c r="G27" s="4" t="str">
        <f>VLOOKUP(A27,'Bijlage 4A'!A:G,7,FALSE)</f>
        <v>Een concrete lijst wordt op dit moment nog niet gedeeld, maar het streven is dat op moment van overdracht ProMeSZ en VIS voldoen aan de gestelde security eisen. Daar waar het op het moment van overdracht niet voldoet dient de Opdrachtnemer de verbetering door te voeren om compliant te worden.</v>
      </c>
    </row>
    <row r="28" spans="1:7" ht="38.25" x14ac:dyDescent="0.2">
      <c r="A28" s="3">
        <v>27</v>
      </c>
      <c r="B28" s="3" t="s">
        <v>68</v>
      </c>
      <c r="C28" s="3" t="s">
        <v>69</v>
      </c>
      <c r="D28" s="3" t="s">
        <v>70</v>
      </c>
      <c r="E28" s="4" t="s">
        <v>383</v>
      </c>
      <c r="F28" s="4" t="s">
        <v>341</v>
      </c>
      <c r="G28" s="4" t="str">
        <f>VLOOKUP(A28,'Bijlage 4A'!A:G,7,FALSE)</f>
        <v>Bij het ontwikkelen van ProMeSZ/VIS2 hebben de NORA-richtlijnen geen rol gespeeld.</v>
      </c>
    </row>
    <row r="29" spans="1:7" ht="63.75" x14ac:dyDescent="0.2">
      <c r="A29" s="3">
        <v>28</v>
      </c>
      <c r="B29" s="3" t="s">
        <v>71</v>
      </c>
      <c r="C29" s="3" t="s">
        <v>72</v>
      </c>
      <c r="D29" s="3" t="s">
        <v>73</v>
      </c>
      <c r="E29" s="4" t="s">
        <v>383</v>
      </c>
      <c r="F29" s="4" t="s">
        <v>342</v>
      </c>
      <c r="G29" s="4" t="str">
        <f>VLOOKUP(A29,'Bijlage 4A'!A:G,7,FALSE)</f>
        <v>De Opdrachtnemer is verantwoordelijk om de publicatie van updates te monitoren en van daaruit de acties te ondernemen zoals in Eis 14 worden vereist.</v>
      </c>
    </row>
    <row r="30" spans="1:7" ht="178.5" x14ac:dyDescent="0.2">
      <c r="A30" s="3">
        <v>29</v>
      </c>
      <c r="B30" s="3"/>
      <c r="C30" s="3"/>
      <c r="D30" s="3" t="s">
        <v>74</v>
      </c>
      <c r="E30" s="4" t="s">
        <v>384</v>
      </c>
      <c r="F30" s="4"/>
      <c r="G30" s="4" t="str">
        <f>VLOOKUP(A30,'Bijlage 4B'!A:G,7,FALSE)</f>
        <v xml:space="preserve">De IB-organisatie bestaat uit een CISO en 3 ISO's waarvan 1 met de compliance rol binnen de unit CIO Office. Daarnaast voor privacy een Functionaris Gegevensbescherming binnen de afdeling Juridische Zaken en 3 Privacy Officers binnen unit CIO Office. De functies zijn kaderstellend, controlerend en adviserend. Uitvoering van het IB-beleid, voor deze aanbesteding, ligt bij de NZa units Onderhoud &amp;Ontwikkeling en unit Regie (o.a. leveranciersmanagement).
Informatiebeveiligingsincidenten zijn onderdeel van het reguliere NZa incidenten management proces. Informatiebeveiligingsincidenten dienen  z.s.m. bij de NZa servicedesk te worden gemeld (via mail en eventueeel telefonisch tijdens bezetting). Voor kritische incidenten waar directe opvolging nodig is kan 24/7 telefonisch contact met het NZa meldpuntinformatiebeveiliging worden opgenomen.   </v>
      </c>
    </row>
    <row r="31" spans="1:7" ht="51" x14ac:dyDescent="0.2">
      <c r="A31" s="3">
        <v>30</v>
      </c>
      <c r="B31" s="3" t="s">
        <v>75</v>
      </c>
      <c r="C31" s="3" t="s">
        <v>76</v>
      </c>
      <c r="D31" s="3" t="s">
        <v>77</v>
      </c>
      <c r="E31" s="4" t="s">
        <v>383</v>
      </c>
      <c r="F31" s="4" t="s">
        <v>342</v>
      </c>
      <c r="G31" s="4" t="str">
        <f>VLOOKUP(A31,'Bijlage 4A'!A:G,7,FALSE)</f>
        <v xml:space="preserve">De lijst met configuratie-items (CMDB) is up-to-date. De onderliggende softwarecomponenten worden grotendeels al genoemd in zowel deel A Beschrijvend document (1.4) als in Bijlage 6 YieldDD Tactical assessment (2.3). </v>
      </c>
    </row>
    <row r="32" spans="1:7" ht="38.25" x14ac:dyDescent="0.2">
      <c r="A32" s="3">
        <v>31</v>
      </c>
      <c r="B32" s="3"/>
      <c r="C32" s="3"/>
      <c r="D32" s="3" t="s">
        <v>78</v>
      </c>
      <c r="E32" s="4" t="s">
        <v>384</v>
      </c>
      <c r="F32" s="4"/>
      <c r="G32" s="4" t="str">
        <f>VLOOKUP(A32,'Bijlage 4B'!A:G,7,FALSE)</f>
        <v>Antimalwaresoftware is op de web, applicatie en database servers actief. Meldingen worden door het een SOC team opgevolgd en indien nodig worden acties uitgezet bij de verantwoordelijke teams (e.g. Opdrachtnemer).</v>
      </c>
    </row>
    <row r="33" spans="1:7" ht="38.25" x14ac:dyDescent="0.2">
      <c r="A33" s="3">
        <v>32</v>
      </c>
      <c r="B33" s="3" t="s">
        <v>79</v>
      </c>
      <c r="C33" s="3" t="s">
        <v>80</v>
      </c>
      <c r="D33" s="3" t="s">
        <v>81</v>
      </c>
      <c r="E33" s="4" t="s">
        <v>383</v>
      </c>
      <c r="F33" s="4" t="s">
        <v>332</v>
      </c>
      <c r="G33" s="4" t="str">
        <f>VLOOKUP(A33,'Bijlage 4A'!A:G,7,FALSE)</f>
        <v>Wij stellen een interne PO /superuser aan als sparringsparter voor de PO.  De acceptatietesten gebeuren door de NZA. Technische en module tests ligt bij de beherende partij.</v>
      </c>
    </row>
    <row r="34" spans="1:7" ht="51" x14ac:dyDescent="0.2">
      <c r="A34" s="3">
        <v>33</v>
      </c>
      <c r="B34" s="3"/>
      <c r="C34" s="3"/>
      <c r="D34" s="3" t="s">
        <v>82</v>
      </c>
      <c r="E34" s="4" t="s">
        <v>384</v>
      </c>
      <c r="F34" s="4"/>
      <c r="G34" s="4" t="str">
        <f>VLOOKUP(A34,'Bijlage 4B'!A:G,7,FALSE)</f>
        <v>De Opdrachtnemer dient aan te sluiten op het BCP plan van de NZa, echter is het plan nog niet geheel uitgewerkt omdat de inrichting van de Azure Cloud wordt herzien. De Opdrachtnemer is verantwoordelijk voor de correcte inhoud van het BCP plan voor de in scope zijnde dienstverlening.</v>
      </c>
    </row>
    <row r="35" spans="1:7" ht="51" x14ac:dyDescent="0.2">
      <c r="A35" s="3">
        <v>34</v>
      </c>
      <c r="B35" s="3"/>
      <c r="C35" s="3" t="s">
        <v>83</v>
      </c>
      <c r="D35" s="3" t="s">
        <v>84</v>
      </c>
      <c r="E35" s="4" t="s">
        <v>384</v>
      </c>
      <c r="F35" s="4"/>
      <c r="G35" s="4" t="str">
        <f>VLOOKUP(A35,'Bijlage 4B'!A:G,7,FALSE)</f>
        <v>Het streven is dat op moment van overdracht ProMeSZ en VIS voldoen aan de gestelde security eisen. Daar waar het op het moment van overdracht niet voldoet dient de Opdrachtnemer de verbetering door te voeren om compliant te worden.</v>
      </c>
    </row>
    <row r="36" spans="1:7" ht="127.5" x14ac:dyDescent="0.2">
      <c r="A36" s="3">
        <v>35</v>
      </c>
      <c r="B36" s="3"/>
      <c r="C36" s="3" t="s">
        <v>85</v>
      </c>
      <c r="D36" s="3" t="s">
        <v>86</v>
      </c>
      <c r="E36" s="4" t="s">
        <v>384</v>
      </c>
      <c r="F36" s="4"/>
      <c r="G36" s="4" t="str">
        <f>VLOOKUP(A36,'Bijlage 4B'!A:G,7,FALSE)</f>
        <v>Zoals beschreven in "1.4 Beschrijving en doel van de aanbesteding" in document "Deel A Beschrijvend document" derde paragraaf. 
Opdrachtnemer is verantwoordelijk voor de securiity vereisten binnen de workload (Azure Application Landing Zones voor ProMeSZ/VIS ) en stemt de benodigde vereisten voor de centrale infrastructuur met de primaire dienstverlener van de NZa (TCS) af. Daar waar mogelijk worden vanuit de NZa door de primaire dienstverlener (security) policies voor de workload afgedwongen (e.g. resources policies, type resources, security vereisten, vulnerabilitie scanning).</v>
      </c>
    </row>
    <row r="37" spans="1:7" ht="191.25" x14ac:dyDescent="0.2">
      <c r="A37" s="3">
        <v>36</v>
      </c>
      <c r="B37" s="3"/>
      <c r="C37" s="3" t="s">
        <v>85</v>
      </c>
      <c r="D37" s="3" t="s">
        <v>87</v>
      </c>
      <c r="E37" s="4" t="s">
        <v>384</v>
      </c>
      <c r="F37" s="4"/>
      <c r="G37" s="4" t="str">
        <f>VLOOKUP(A37,'Bijlage 4B'!A:G,7,FALSE)</f>
        <v xml:space="preserve">Van toepassing is "1.4 Beschrijving en doel van de aanbesteding" in document "Deel A Beschrijvend document" derde paragraaf. 
Opdrachtnemer is verantwoordelijk voor de securiity vereisten binnen de workload (Azure Application Landing Zones voor ProMeSZ/VIS ) en stemt de benodigde vereisten voor de centrale infrastructuur met de primaire dienstverlener van de NZa (TCS) af. De opdrachtnemer is ook verantwoordelijk voor de beheertaken binnen deze workload zoals monitoring, backup en restore en deze zullen als uitgangspunt binnen deze workload worden ingericht en uitgevoerd.
De taken-RACI is echter nog niet volledig vastgesteld en zal tezamen met NZa, TCS en Opdrachtnemer verder moeten worden uitgewerkt.. Denk hierbij bijvoorbeeld aan NZa centrale logging, SIEM, SOC, Vulnerability en Compliancy scanning.  </v>
      </c>
    </row>
    <row r="38" spans="1:7" ht="38.25" x14ac:dyDescent="0.2">
      <c r="A38" s="3">
        <v>37</v>
      </c>
      <c r="B38" s="3"/>
      <c r="C38" s="3"/>
      <c r="D38" s="3" t="s">
        <v>88</v>
      </c>
      <c r="E38" s="4" t="s">
        <v>343</v>
      </c>
      <c r="F38" s="4" t="s">
        <v>247</v>
      </c>
      <c r="G38" s="4" t="str">
        <f>VLOOKUP(A38,'Bijlage 6'!A:G,7,FALSE)</f>
        <v>De documentatie op user flows en de testbaarheid van de oplossing is niet verbeterd na het opmaken van het Tactical Assessment.</v>
      </c>
    </row>
    <row r="39" spans="1:7" ht="38.25" x14ac:dyDescent="0.2">
      <c r="A39" s="3">
        <v>38</v>
      </c>
      <c r="B39" s="3">
        <v>19</v>
      </c>
      <c r="C39" s="3" t="s">
        <v>89</v>
      </c>
      <c r="D39" s="3" t="s">
        <v>328</v>
      </c>
      <c r="E39" s="4" t="s">
        <v>322</v>
      </c>
      <c r="F39" s="4" t="s">
        <v>344</v>
      </c>
      <c r="G39" s="4" t="str">
        <f>VLOOKUP(A39,'Beschrijvend Document'!A:G,7,FALSE)</f>
        <v>Correct.</v>
      </c>
    </row>
    <row r="40" spans="1:7" ht="102" x14ac:dyDescent="0.2">
      <c r="A40" s="3">
        <v>39</v>
      </c>
      <c r="B40" s="3">
        <v>19</v>
      </c>
      <c r="C40" s="3" t="s">
        <v>89</v>
      </c>
      <c r="D40" s="3" t="s">
        <v>188</v>
      </c>
      <c r="E40" s="4" t="s">
        <v>322</v>
      </c>
      <c r="F40" s="4" t="s">
        <v>344</v>
      </c>
      <c r="G40" s="4" t="str">
        <f>VLOOKUP(A40,'Beschrijvend Document'!A:G,7,FALSE)</f>
        <v>In eerste instantie geeft K1 Implementatie de doorslag. Mocht de inschrijvingen ook op dat onderdeel gelijk scoren geeft K2 Procesgang de doorslag. De tekst is aangepast in de gewijzigde versie Deel A Beschrijvend Document.</v>
      </c>
    </row>
    <row r="41" spans="1:7" ht="38.25" x14ac:dyDescent="0.2">
      <c r="A41" s="3">
        <v>40</v>
      </c>
      <c r="B41" s="3">
        <v>20</v>
      </c>
      <c r="C41" s="3" t="s">
        <v>90</v>
      </c>
      <c r="D41" s="3" t="s">
        <v>329</v>
      </c>
      <c r="E41" s="4" t="s">
        <v>322</v>
      </c>
      <c r="F41" s="4" t="s">
        <v>335</v>
      </c>
      <c r="G41" s="4" t="str">
        <f>VLOOKUP(A41,'Beschrijvend Document'!A:G,7,FALSE)</f>
        <v>Anders dan technisch overdracht van beheer is de samenwerkingsinrichting een doelstellingen die de NZa van belang vind.</v>
      </c>
    </row>
    <row r="42" spans="1:7" ht="51" x14ac:dyDescent="0.2">
      <c r="A42" s="3">
        <v>41</v>
      </c>
      <c r="B42" s="3">
        <v>20</v>
      </c>
      <c r="C42" s="3" t="s">
        <v>91</v>
      </c>
      <c r="D42" s="3" t="s">
        <v>92</v>
      </c>
      <c r="E42" s="4" t="s">
        <v>322</v>
      </c>
      <c r="F42" s="4" t="s">
        <v>335</v>
      </c>
      <c r="G42" s="4" t="str">
        <f>VLOOKUP(A42,'Beschrijvend Document'!A:G,7,FALSE)</f>
        <v>Onderdeel c. van K1 Implementatie vervalt.</v>
      </c>
    </row>
    <row r="43" spans="1:7" ht="25.5" x14ac:dyDescent="0.2">
      <c r="A43" s="3">
        <v>42</v>
      </c>
      <c r="B43" s="3">
        <v>20</v>
      </c>
      <c r="C43" s="3" t="s">
        <v>93</v>
      </c>
      <c r="D43" s="3" t="s">
        <v>94</v>
      </c>
      <c r="E43" s="4" t="s">
        <v>322</v>
      </c>
      <c r="F43" s="4" t="s">
        <v>335</v>
      </c>
      <c r="G43" s="4" t="str">
        <f>VLOOKUP(A43,'Beschrijvend Document'!A:G,7,FALSE)</f>
        <v>Ja, inschrijver mag hier rollen benoemen.</v>
      </c>
    </row>
    <row r="44" spans="1:7" ht="25.5" x14ac:dyDescent="0.2">
      <c r="A44" s="3">
        <v>43</v>
      </c>
      <c r="B44" s="3" t="s">
        <v>95</v>
      </c>
      <c r="C44" s="3" t="s">
        <v>96</v>
      </c>
      <c r="D44" s="3" t="s">
        <v>97</v>
      </c>
      <c r="E44" s="4" t="s">
        <v>322</v>
      </c>
      <c r="F44" s="4" t="s">
        <v>335</v>
      </c>
      <c r="G44" s="4" t="str">
        <f>VLOOKUP(A44,'Beschrijvend Document'!A:G,7,FALSE)</f>
        <v>Ja, een voorblad en inhoudsopgave mag inschrijver toevoegen. Deze worden niet meegeteld in de maximum pagina's.</v>
      </c>
    </row>
    <row r="45" spans="1:7" ht="25.5" x14ac:dyDescent="0.2">
      <c r="A45" s="3">
        <v>44</v>
      </c>
      <c r="B45" s="3">
        <v>22</v>
      </c>
      <c r="C45" s="3" t="s">
        <v>98</v>
      </c>
      <c r="D45" s="3" t="s">
        <v>99</v>
      </c>
      <c r="E45" s="4" t="s">
        <v>322</v>
      </c>
      <c r="F45" s="4" t="s">
        <v>336</v>
      </c>
      <c r="G45" s="4" t="str">
        <f>VLOOKUP(A45,'Beschrijvend Document'!A:G,7,FALSE)</f>
        <v>Correct.</v>
      </c>
    </row>
    <row r="46" spans="1:7" ht="63.75" x14ac:dyDescent="0.2">
      <c r="A46" s="3">
        <v>45</v>
      </c>
      <c r="B46" s="3">
        <v>22</v>
      </c>
      <c r="C46" s="3" t="s">
        <v>98</v>
      </c>
      <c r="D46" s="3" t="s">
        <v>100</v>
      </c>
      <c r="E46" s="4" t="s">
        <v>322</v>
      </c>
      <c r="F46" s="4" t="s">
        <v>336</v>
      </c>
      <c r="G46" s="4" t="str">
        <f>VLOOKUP(A46,'Beschrijvend Document'!A:G,7,FALSE)</f>
        <v>NZa heeft de tenaamstelling aangepast. Het gaat hierin om de benodigde betrokken medewerkers tussen opdrachtgever en opdrachtnemer.</v>
      </c>
    </row>
    <row r="47" spans="1:7" ht="63.75" x14ac:dyDescent="0.2">
      <c r="A47" s="3">
        <v>46</v>
      </c>
      <c r="B47" s="3">
        <v>22</v>
      </c>
      <c r="C47" s="3" t="s">
        <v>98</v>
      </c>
      <c r="D47" s="3" t="s">
        <v>101</v>
      </c>
      <c r="E47" s="4" t="s">
        <v>322</v>
      </c>
      <c r="F47" s="4" t="s">
        <v>336</v>
      </c>
      <c r="G47" s="4" t="str">
        <f>VLOOKUP(A47,'Beschrijvend Document'!A:G,7,FALSE)</f>
        <v xml:space="preserve">NZa begrijpt dat vragensteller dit ziet in een andere vorm gedurende de procesgang dan bij de implementatie. Deze onderdelen zullen ook betrekking hebben op de procesgang, waarin ook sprake is van afhankelijkheden, onvoorziene omstandigheden, randvoorwaarden ed. Een voorbeeld is het voldoen aan de KPI's en reactietermijnen. </v>
      </c>
    </row>
    <row r="48" spans="1:7" ht="25.5" x14ac:dyDescent="0.2">
      <c r="A48" s="3">
        <v>47</v>
      </c>
      <c r="B48" s="3">
        <v>22</v>
      </c>
      <c r="C48" s="3" t="s">
        <v>98</v>
      </c>
      <c r="D48" s="3" t="s">
        <v>102</v>
      </c>
      <c r="E48" s="4" t="s">
        <v>322</v>
      </c>
      <c r="F48" s="4" t="s">
        <v>336</v>
      </c>
      <c r="G48" s="4" t="str">
        <f>VLOOKUP(A48,'Beschrijvend Document'!A:G,7,FALSE)</f>
        <v>Correct.</v>
      </c>
    </row>
    <row r="49" spans="1:7" ht="63.75" x14ac:dyDescent="0.2">
      <c r="A49" s="3">
        <v>48</v>
      </c>
      <c r="B49" s="3">
        <v>23</v>
      </c>
      <c r="C49" s="3" t="s">
        <v>103</v>
      </c>
      <c r="D49" s="3" t="s">
        <v>104</v>
      </c>
      <c r="E49" s="4" t="s">
        <v>322</v>
      </c>
      <c r="F49" s="4" t="s">
        <v>337</v>
      </c>
      <c r="G49" s="4" t="str">
        <f>VLOOKUP(A49,'Beschrijvend Document'!A:G,7,FALSE)</f>
        <v>Enkel de .pdf dient ondertekend te zijn. In de .xls(x) versie hoeft geen handtekening te worden opgenomen.</v>
      </c>
    </row>
    <row r="50" spans="1:7" ht="76.5" x14ac:dyDescent="0.2">
      <c r="A50" s="3">
        <v>49</v>
      </c>
      <c r="B50" s="3" t="s">
        <v>105</v>
      </c>
      <c r="C50" s="3" t="s">
        <v>106</v>
      </c>
      <c r="D50" s="3" t="s">
        <v>107</v>
      </c>
      <c r="E50" s="4" t="s">
        <v>106</v>
      </c>
      <c r="F50" s="4"/>
      <c r="G50" s="4" t="str">
        <f>VLOOKUP(A50,'Bijlage 3'!$A$2:$G$11,7,FALSE)</f>
        <v xml:space="preserve">Nee, het projectuurtarief hoeft geen gemiddelde te zijn van het projectuurtarief. Het projectuurtarief kan ook een gewogen gemiddelde zijn van de verschillende profielen die inschrijver verwacht in te zetten over de termijn van 2 jaar, met een gemiddelde verwacht aantal uren per week.
Het kan namelijk zijn dat u verwacht functies in een andere mate in te moeten zetten. </v>
      </c>
    </row>
    <row r="51" spans="1:7" ht="51" x14ac:dyDescent="0.2">
      <c r="A51" s="3">
        <v>50</v>
      </c>
      <c r="B51" s="3" t="s">
        <v>105</v>
      </c>
      <c r="C51" s="3" t="s">
        <v>106</v>
      </c>
      <c r="D51" s="3" t="s">
        <v>108</v>
      </c>
      <c r="E51" s="4" t="s">
        <v>106</v>
      </c>
      <c r="F51" s="4"/>
      <c r="G51" s="4" t="str">
        <f>VLOOKUP(A51,'Bijlage 3'!$A$2:$G$11,7,FALSE)</f>
        <v xml:space="preserve">Het is aan inschrijvers om een lijst met mogelijk aanvullende functies op te nemen. Dit heeft de NZa niet toegespitst omdat zij deze expertise aan inzet van de functies/profielen bij de opdrachtnemer wilt neerleggen. De product owner is het enige functieprofiel die de NZa minimaal wenst te zien. </v>
      </c>
    </row>
    <row r="52" spans="1:7" ht="38.25" x14ac:dyDescent="0.2">
      <c r="A52" s="3">
        <v>51</v>
      </c>
      <c r="B52" s="3" t="s">
        <v>105</v>
      </c>
      <c r="C52" s="3" t="s">
        <v>106</v>
      </c>
      <c r="D52" s="3" t="s">
        <v>109</v>
      </c>
      <c r="E52" s="4" t="s">
        <v>106</v>
      </c>
      <c r="F52" s="4"/>
      <c r="G52" s="4" t="str">
        <f>VLOOKUP(A52,'Bijlage 3'!$A$2:$G$11,7,FALSE)</f>
        <v>NZa heeft een nieuw prijzenblad geüpload waarin meerdere regels zijn toegevoegd. Hiermee wordt verwacht dat er voldoende regels zijn voor de inschrijver(s).</v>
      </c>
    </row>
    <row r="53" spans="1:7" ht="38.25" x14ac:dyDescent="0.2">
      <c r="A53" s="3">
        <v>52</v>
      </c>
      <c r="B53" s="3">
        <v>4</v>
      </c>
      <c r="C53" s="3" t="s">
        <v>110</v>
      </c>
      <c r="D53" s="3" t="s">
        <v>111</v>
      </c>
      <c r="E53" s="4" t="s">
        <v>345</v>
      </c>
      <c r="F53" s="4" t="s">
        <v>346</v>
      </c>
      <c r="G53" s="4" t="str">
        <f>VLOOKUP(A53,'Bijlage 5A'!A:G,7,FALSE)</f>
        <v>Akkoord. Artikel 4.11 wordt niet van toepassing verklaard.</v>
      </c>
    </row>
    <row r="54" spans="1:7" ht="114.75" x14ac:dyDescent="0.2">
      <c r="A54" s="3">
        <v>53</v>
      </c>
      <c r="B54" s="3">
        <v>6</v>
      </c>
      <c r="C54" s="3" t="s">
        <v>110</v>
      </c>
      <c r="D54" s="3" t="s">
        <v>189</v>
      </c>
      <c r="E54" s="4" t="s">
        <v>345</v>
      </c>
      <c r="F54" s="4" t="s">
        <v>347</v>
      </c>
      <c r="G54" s="4" t="str">
        <f>VLOOKUP(A54,'Bijlage 5A'!A:G,7,FALSE)</f>
        <v>Akkoord. Artikel 6.6 is aangepast.</v>
      </c>
    </row>
    <row r="55" spans="1:7" ht="25.5" x14ac:dyDescent="0.2">
      <c r="A55" s="3">
        <v>54</v>
      </c>
      <c r="B55" s="3">
        <v>6</v>
      </c>
      <c r="C55" s="3" t="s">
        <v>110</v>
      </c>
      <c r="D55" s="3" t="s">
        <v>112</v>
      </c>
      <c r="E55" s="4" t="s">
        <v>345</v>
      </c>
      <c r="F55" s="4" t="s">
        <v>348</v>
      </c>
      <c r="G55" s="4" t="str">
        <f>VLOOKUP(A55,'Bijlage 5A'!A:G,7,FALSE)</f>
        <v xml:space="preserve">Hierbij geldt bij een afwijking van meer dan 3% in materialiteit van de controle uitgaven. </v>
      </c>
    </row>
    <row r="56" spans="1:7" ht="25.5" x14ac:dyDescent="0.2">
      <c r="A56" s="3">
        <v>55</v>
      </c>
      <c r="B56" s="3">
        <v>6</v>
      </c>
      <c r="C56" s="3" t="s">
        <v>110</v>
      </c>
      <c r="D56" s="3" t="s">
        <v>113</v>
      </c>
      <c r="E56" s="4" t="s">
        <v>345</v>
      </c>
      <c r="F56" s="4" t="s">
        <v>349</v>
      </c>
      <c r="G56" s="4" t="str">
        <f>VLOOKUP(A56,'Bijlage 5A'!A:G,7,FALSE)</f>
        <v>Nee, dit is niet toegestaan.</v>
      </c>
    </row>
    <row r="57" spans="1:7" ht="76.5" x14ac:dyDescent="0.2">
      <c r="A57" s="3">
        <v>56</v>
      </c>
      <c r="B57" s="3">
        <v>8</v>
      </c>
      <c r="C57" s="3" t="s">
        <v>110</v>
      </c>
      <c r="D57" s="3" t="s">
        <v>114</v>
      </c>
      <c r="E57" s="4" t="s">
        <v>345</v>
      </c>
      <c r="F57" s="4" t="s">
        <v>350</v>
      </c>
      <c r="G57" s="4" t="str">
        <f>VLOOKUP(A57,'Bijlage 5A'!A:G,7,FALSE)</f>
        <v>Niet akkoord met het schrappen van dit artikel. Opdrachtgever neemt een dienst af, maar stelt wel bepaalde eisen aan bijvoorbeeld de product owner zoals gesteld in het programma van eisen. Bijvoorbeeld het beheersen van de Nederlandse taal, mate van senioriteit en samenwerking zijn enkele beoordelingseisen die zijn gesteld. Hierbij verwijzen wij tevens naar art. 22 van de ARBIT.</v>
      </c>
    </row>
    <row r="58" spans="1:7" ht="51" x14ac:dyDescent="0.2">
      <c r="A58" s="3">
        <v>57</v>
      </c>
      <c r="B58" s="3">
        <v>9</v>
      </c>
      <c r="C58" s="3" t="s">
        <v>110</v>
      </c>
      <c r="D58" s="3" t="s">
        <v>115</v>
      </c>
      <c r="E58" s="4" t="s">
        <v>345</v>
      </c>
      <c r="F58" s="4" t="s">
        <v>351</v>
      </c>
      <c r="G58" s="4" t="str">
        <f>VLOOKUP(A58,'Bijlage 5A'!A:G,7,FALSE)</f>
        <v>Niet akkoord. De bepaling in de overeenkomst is ruim genoeg geformuleerd waardoor ook werknemers zonder CAO onder de bepaling vallen.</v>
      </c>
    </row>
    <row r="59" spans="1:7" ht="76.5" x14ac:dyDescent="0.2">
      <c r="A59" s="3">
        <v>58</v>
      </c>
      <c r="B59" s="3"/>
      <c r="C59" s="3" t="s">
        <v>116</v>
      </c>
      <c r="D59" s="3" t="s">
        <v>117</v>
      </c>
      <c r="E59" s="4" t="s">
        <v>352</v>
      </c>
      <c r="F59" s="4"/>
      <c r="G59" s="4" t="e">
        <f>'Bijlage 1B'!#REF!</f>
        <v>#REF!</v>
      </c>
    </row>
    <row r="60" spans="1:7" ht="89.25" x14ac:dyDescent="0.2">
      <c r="A60" s="3">
        <v>59</v>
      </c>
      <c r="B60" s="3">
        <v>4</v>
      </c>
      <c r="C60" s="3" t="s">
        <v>118</v>
      </c>
      <c r="D60" s="3" t="s">
        <v>119</v>
      </c>
      <c r="E60" s="4" t="s">
        <v>383</v>
      </c>
      <c r="F60" s="4" t="s">
        <v>353</v>
      </c>
      <c r="G60" s="4" t="str">
        <f>VLOOKUP(A60,'Bijlage 4A'!A:G,7,FALSE)</f>
        <v>Van elke inschrijver wordt verwacht dat ze invulling geven aan taken en verantwoordelijkheden op het vlak van cyber security, wat wordt samengevat als SOC.
Ten aanzien daaarvan wordt van Inschrijver vereist dat gedurende het vereiste beschikbaarheidsvenster iemand bereikbaar zal zijn voor het analyseren, oplossen en/of mitigeren van geconstateerde dreigingen op het vlak van cyber security.</v>
      </c>
    </row>
    <row r="61" spans="1:7" ht="102" x14ac:dyDescent="0.2">
      <c r="A61" s="3">
        <v>60</v>
      </c>
      <c r="B61" s="3">
        <v>4</v>
      </c>
      <c r="C61" s="3" t="s">
        <v>120</v>
      </c>
      <c r="D61" s="3" t="s">
        <v>190</v>
      </c>
      <c r="E61" s="4" t="s">
        <v>383</v>
      </c>
      <c r="F61" s="4" t="s">
        <v>354</v>
      </c>
      <c r="G61" s="4" t="str">
        <f>VLOOKUP(A61,'Bijlage 4A'!A:G,7,FALSE)</f>
        <v>De interpretatie van vragensteller is correct.</v>
      </c>
    </row>
    <row r="62" spans="1:7" ht="76.5" x14ac:dyDescent="0.2">
      <c r="A62" s="3">
        <v>61</v>
      </c>
      <c r="B62" s="3">
        <v>2</v>
      </c>
      <c r="C62" s="3" t="s">
        <v>121</v>
      </c>
      <c r="D62" s="3" t="s">
        <v>122</v>
      </c>
      <c r="E62" s="4" t="s">
        <v>383</v>
      </c>
      <c r="F62" s="4" t="s">
        <v>342</v>
      </c>
      <c r="G62" s="4" t="str">
        <f>VLOOKUP(A62,'Bijlage 4A'!A:G,7,FALSE)</f>
        <v>Met de Bill of materials wordt de "ingrediëntenlijst" bedoeld: Een totaallijst van individuele software onderdelen waarmee de applicatie is opgebouwd.  Voorbeelden zijn o.a. Nuget packages en geïnclude third party dll's.
In deze aanbesteding is door NZa al een beknopt overzicht van de gebruikte softwarecomponenten geleverd in deel A Beschrijvend document en bijlage 6 YieldDD Tactical assessment.</v>
      </c>
    </row>
    <row r="63" spans="1:7" ht="140.25" x14ac:dyDescent="0.2">
      <c r="A63" s="3">
        <v>62</v>
      </c>
      <c r="B63" s="3">
        <v>2</v>
      </c>
      <c r="C63" s="3" t="s">
        <v>121</v>
      </c>
      <c r="D63" s="3" t="s">
        <v>191</v>
      </c>
      <c r="E63" s="4" t="s">
        <v>383</v>
      </c>
      <c r="F63" s="4" t="s">
        <v>342</v>
      </c>
      <c r="G63" s="4" t="str">
        <f>VLOOKUP(A63,'Bijlage 4A'!A:G,7,FALSE)</f>
        <v>Opdrachtnemer wordt in staat gesteld om updates uit te rollen in de testomgeving (T), daar te testen  en deze binnen de gestelde tijd gereed te hebben voor uitrol in de gebruikersacceptatie (ACC) en productieomgeving (PROD). We verwachten van opdrachtnemer dat deze de aanpassingen heeft getest alvorens de patch naar ACC en PROD te brengen.
Indien updates vereisen dat een gebruikersacceptatietest moet plaatsvinden (oordeel is aan opdrachtnemer), dan wordt in overenstemming met NZa tijdig een testronde ingepland. Voor deze testronde worden minimaal twee werkdagen uitgetrokken.</v>
      </c>
    </row>
    <row r="64" spans="1:7" ht="25.5" x14ac:dyDescent="0.2">
      <c r="A64" s="3">
        <v>63</v>
      </c>
      <c r="B64" s="3">
        <v>4</v>
      </c>
      <c r="C64" s="3" t="s">
        <v>123</v>
      </c>
      <c r="D64" s="3" t="s">
        <v>192</v>
      </c>
      <c r="E64" s="4" t="s">
        <v>383</v>
      </c>
      <c r="F64" s="4" t="s">
        <v>331</v>
      </c>
      <c r="G64" s="4" t="str">
        <f>VLOOKUP(A64,'Bijlage 4A'!A:G,7,FALSE)</f>
        <v>Alleen ProMeSZ wordt beschouwd als een bedrijfskritische applicatie.</v>
      </c>
    </row>
    <row r="65" spans="1:7" ht="127.5" x14ac:dyDescent="0.2">
      <c r="A65" s="3">
        <v>64</v>
      </c>
      <c r="B65" s="3">
        <v>4</v>
      </c>
      <c r="C65" s="3" t="s">
        <v>123</v>
      </c>
      <c r="D65" s="4" t="s">
        <v>193</v>
      </c>
      <c r="E65" s="4" t="s">
        <v>383</v>
      </c>
      <c r="F65" s="4" t="s">
        <v>331</v>
      </c>
      <c r="G65" s="4" t="str">
        <f>VLOOKUP(A65,'Bijlage 4A'!A:G,7,FALSE)</f>
        <v>Hoewel op dit moment de monitoring van de onderliggende technische componenten van VIS en ProMeSZ inderdaad wordt uitgevoerd door de primaire IT-dienstverlener van de NZa wordt met Eis 32 vereist dat Opdrachtnemer daarnaast end-to-end monitoring van de eindgebruikersfunctionaliteit implementeert</v>
      </c>
    </row>
    <row r="66" spans="1:7" ht="89.25" x14ac:dyDescent="0.2">
      <c r="A66" s="3">
        <v>65</v>
      </c>
      <c r="B66" s="3">
        <v>5</v>
      </c>
      <c r="C66" s="3" t="s">
        <v>124</v>
      </c>
      <c r="D66" s="3" t="s">
        <v>194</v>
      </c>
      <c r="E66" s="4" t="s">
        <v>383</v>
      </c>
      <c r="F66" s="4" t="s">
        <v>355</v>
      </c>
      <c r="G66" s="4" t="str">
        <f>VLOOKUP(A66,'Bijlage 4A'!A:G,7,FALSE)</f>
        <v xml:space="preserve">Niet juist, de back-up en restore is onderdeel van de infrastructuur die beheerd wordt door de opdrachtnemer voor de overeenkomst ProMeSZ/VIS. Alles binnen de workload is verantwoordelijk voor de opdrachtnemer. </v>
      </c>
    </row>
    <row r="67" spans="1:7" ht="38.25" x14ac:dyDescent="0.2">
      <c r="A67" s="3">
        <v>66</v>
      </c>
      <c r="B67" s="5">
        <v>45448</v>
      </c>
      <c r="C67" s="3" t="s">
        <v>125</v>
      </c>
      <c r="D67" s="3" t="s">
        <v>126</v>
      </c>
      <c r="E67" s="4" t="s">
        <v>383</v>
      </c>
      <c r="F67" s="4" t="s">
        <v>356</v>
      </c>
      <c r="G67" s="4" t="str">
        <f>VLOOKUP(A67,'Bijlage 4A'!A:G,7,FALSE)</f>
        <v>Opdrachtnemer dient zich te houden aan de volgende opgenomen aspecten zoals opgenomen in eis 35t/m40, 42 en 43.</v>
      </c>
    </row>
    <row r="68" spans="1:7" ht="63.75" x14ac:dyDescent="0.2">
      <c r="A68" s="3">
        <v>67</v>
      </c>
      <c r="B68" s="3">
        <v>1</v>
      </c>
      <c r="C68" s="3" t="s">
        <v>127</v>
      </c>
      <c r="D68" s="3" t="s">
        <v>128</v>
      </c>
      <c r="E68" s="4" t="s">
        <v>383</v>
      </c>
      <c r="F68" s="4" t="s">
        <v>357</v>
      </c>
      <c r="G68" s="4" t="str">
        <f>VLOOKUP(A68,'Bijlage 4A'!A:G,7,FALSE)</f>
        <v>Eis 9 wordt als volgt aangepast: De opdrachtnemer conformeert zich aan de gestelde kritische periodes per module. De tijdsplanning wordt voorafgaand met opdrachtnemer gedeeld voor het daaropvolgende jaar. 
Ter voorbeeld is in figuur 2 een (concept) tijdplanning weergegeven van de kritieke periodes per module.</v>
      </c>
    </row>
    <row r="69" spans="1:7" ht="153" x14ac:dyDescent="0.2">
      <c r="A69" s="3">
        <v>68</v>
      </c>
      <c r="B69" s="5">
        <v>45605</v>
      </c>
      <c r="C69" s="3" t="s">
        <v>129</v>
      </c>
      <c r="D69" s="3" t="s">
        <v>130</v>
      </c>
      <c r="E69" s="4" t="s">
        <v>383</v>
      </c>
      <c r="F69" s="4"/>
      <c r="G69" s="4" t="str">
        <f>VLOOKUP(A69,'Bijlage 4A'!A:G,7,FALSE)</f>
        <v xml:space="preserve">Figuur 1 is de procesflow. Deze procesflow geeft een weergave in welke fase van een indicident opdrachtnemer betrokken wordt en wat van opdrachtnemer wordt verwacht.
Figuur 2 is de tijdsplanning waarvan de kritische / niet-kritische periodes afhankelijk zijn.
De huidige situatie architectuurplaten geven de opdrachtnemer inzicht in het huidige en gewenste landschap waarbinnen zij zal gaan opereren. 
Het RACI-model zal in samenwerking verder worden ingevuld.
Deze figuren en bijlagen ziet de NZa wel als onderdeel van het programma van eisen gezien de opdrachtnemer zich dient te conformeren aan deze tijdspaden, processen ed. 
</v>
      </c>
    </row>
    <row r="70" spans="1:7" ht="89.25" x14ac:dyDescent="0.2">
      <c r="A70" s="3">
        <v>69</v>
      </c>
      <c r="B70" s="3">
        <v>5</v>
      </c>
      <c r="C70" s="3" t="s">
        <v>131</v>
      </c>
      <c r="D70" s="3" t="s">
        <v>132</v>
      </c>
      <c r="E70" s="4" t="s">
        <v>322</v>
      </c>
      <c r="F70" s="4" t="s">
        <v>323</v>
      </c>
      <c r="G70" s="4" t="str">
        <f>VLOOKUP(A70,'Beschrijvend Document'!A:G,7,FALSE)</f>
        <v>De NZa gaat ervan uit dat de NZa als opdrachtgever via een productowner uitgewerkte stories wijzigingen aan de opdrachtnemer doorgeeft. Bij kleine wijzigingen zal dit als functionele toelichting worden uitgewerkt waarbij de UX zoveel mogelijk wordt toegelicht (evt met behulp van mock up), waarna de opdrachtnemer de technische uitwerking verder voorbereid. Na deze uitwerking geeft de NZa akkoord op het uitvoeren van de stories. Er zijn geen (UX) Developers/designers meer beschikbaar.</v>
      </c>
    </row>
    <row r="71" spans="1:7" ht="76.5" x14ac:dyDescent="0.2">
      <c r="A71" s="3">
        <v>70</v>
      </c>
      <c r="B71" s="3">
        <v>5</v>
      </c>
      <c r="C71" s="3" t="s">
        <v>133</v>
      </c>
      <c r="D71" s="3" t="s">
        <v>134</v>
      </c>
      <c r="E71" s="4" t="s">
        <v>383</v>
      </c>
      <c r="F71" s="4" t="s">
        <v>332</v>
      </c>
      <c r="G71" s="4" t="str">
        <f>VLOOKUP(A71,'Bijlage 4A'!A:G,7,FALSE)</f>
        <v>De huidige capaciteit is hoger omdat er nu nog druk wordt doorontwikkeld. Deze doorontwikkelklus zal binnenkort afgerond zijn. De ervaringscijfers van het laatste jaar laten zien dat het aantal bugs minimaal is.</v>
      </c>
    </row>
    <row r="72" spans="1:7" ht="76.5" x14ac:dyDescent="0.2">
      <c r="A72" s="3">
        <v>71</v>
      </c>
      <c r="B72" s="3">
        <v>1</v>
      </c>
      <c r="C72" s="3" t="s">
        <v>135</v>
      </c>
      <c r="D72" s="3" t="s">
        <v>195</v>
      </c>
      <c r="E72" s="4" t="s">
        <v>383</v>
      </c>
      <c r="F72" s="4" t="s">
        <v>332</v>
      </c>
      <c r="G72" s="4" t="str">
        <f>VLOOKUP(A72,'Bijlage 4A'!A:G,7,FALSE)</f>
        <v xml:space="preserve">De rol van PO is er nu feitelijk wel maar heeft de titel van projectleider. </v>
      </c>
    </row>
    <row r="73" spans="1:7" ht="409.5" x14ac:dyDescent="0.2">
      <c r="A73" s="3">
        <v>72</v>
      </c>
      <c r="B73" s="3">
        <v>1</v>
      </c>
      <c r="C73" s="3" t="s">
        <v>136</v>
      </c>
      <c r="D73" s="3" t="s">
        <v>137</v>
      </c>
      <c r="E73" s="4" t="s">
        <v>383</v>
      </c>
      <c r="F73" s="4" t="s">
        <v>339</v>
      </c>
      <c r="G73" s="4" t="str">
        <f>VLOOKUP(A73,'Bijlage 4A'!A:G,7,FALSE)</f>
        <v>Hopelijk heeft de vraagsteller met onderstaande detaillering antwoord op zijn vraag.
In het kader van onderhoud en beheer van Promesz en VIS sluit NZa zoveel mogelijk aan bij industriestandaarden en best practises die op onze cloudomgeving (thans Azure) van toepassing zijn. De faciliteiten die we beschikbaar stellen zijn daarin en daar omheen georganiseerd. We maken hierbij gebruik van de concepten uit het Microsoft Cloud Adoption Framework. V.w.b. de verschillende omgevingen geldt dat gebruik wordt gemaakt van Platform Landing Zones (PLZ) voor shared services en van Application Landing Zone (ALZ) concepten voor het hosten van oplossingen zoals Promesz en VIS. De Promesz en VIS ALZ's zijn verantwoordelijkheid van opdrachtnemer.
De noodzakelijke generieke faciliteiten uit de PLZ's worden aan opdrachtnemer beschikbaar gesteld. Binnen de ALZ's heeft opdrachtnemer binnen zekere kaders de vrijheid om de technische infrastructuur waarmee de Promesz en VIS fucntionaliteit wordt geleverd op te zetten, te onderhouden en door te doorontwikkelen.
De ontwikkelwerkplek (O) zal in beginsel worden ingevuld middels Azure Dev Boxes. Voor de noodzakelijke overige omgevingen uit OTAP zal per omgeving een subscriptions beschikbaar worden gesteld binnen onze Azure tenant.
Voor Agile werken (oa., boards, issues) en versiebeheer wordt gebruik gemaakt van de Azure DevOps omgeving van NZa. Opdrachtnemer gebruikt dit platform voor werkzaamheden i.h.k.v. Promesz en VIS.
De CI/CD-functionaliteit van Azure DevOps wordt ingezet voor deployments.
De kern voor uitrollen en aanpassen van de ALZ infrastructuur vormt de bicep code die door opdrachtnemer wordt onderhouden. Uitrollen naar de gebruikersacceptatie en productieomgeving kunnen alleen vanuit Azure DevOps plaatsvinden. Ontwikkelaars en beheerders hebben standaard geen rechten op ACC en PROD om rechtstreeks aanpassingen te doen. Dit om de transparantie over wat en wanneer is uitgerold te kunnen garanderen. 
Infrastructure-as-Code (IaC) middels de taal Bicep vormt de primaire basis voor uitrollen van de infrastructuur en nieuwe deployments.</v>
      </c>
    </row>
    <row r="74" spans="1:7" ht="25.5" x14ac:dyDescent="0.2">
      <c r="A74" s="3">
        <v>73</v>
      </c>
      <c r="B74" s="3"/>
      <c r="C74" s="3" t="s">
        <v>138</v>
      </c>
      <c r="D74" s="3" t="s">
        <v>139</v>
      </c>
      <c r="E74" s="4" t="s">
        <v>384</v>
      </c>
      <c r="F74" s="4" t="s">
        <v>342</v>
      </c>
      <c r="G74" s="4" t="str">
        <f>VLOOKUP(A74,'Bijlage 4B'!A:G,7,FALSE)</f>
        <v xml:space="preserve">Voor critical patches kan het beleid in eis 14 van bijlage 4B worden aangehouden.  </v>
      </c>
    </row>
    <row r="75" spans="1:7" ht="51" x14ac:dyDescent="0.2">
      <c r="A75" s="3">
        <v>74</v>
      </c>
      <c r="B75" s="3"/>
      <c r="C75" s="3" t="s">
        <v>140</v>
      </c>
      <c r="D75" s="3" t="s">
        <v>141</v>
      </c>
      <c r="E75" s="4" t="s">
        <v>384</v>
      </c>
      <c r="F75" s="4" t="s">
        <v>359</v>
      </c>
      <c r="G75" s="4" t="str">
        <f>VLOOKUP(A75,'Bijlage 4B'!A:G,7,FALSE)</f>
        <v>Opdrachtgever zal de pentesten laten uitvoeren, waarbij de Opdrachtnemer ondersteunt in de uitvoering ervan. Bevindingen met betrekking tot de scope van de dienstverlening worden door de Opdrachtnemer in afstemming met de NZa opgelost.</v>
      </c>
    </row>
    <row r="76" spans="1:7" ht="63.75" x14ac:dyDescent="0.2">
      <c r="A76" s="3">
        <v>75</v>
      </c>
      <c r="B76" s="3"/>
      <c r="C76" s="3" t="s">
        <v>142</v>
      </c>
      <c r="D76" s="3" t="s">
        <v>143</v>
      </c>
      <c r="E76" s="4" t="s">
        <v>384</v>
      </c>
      <c r="F76" s="4" t="s">
        <v>360</v>
      </c>
      <c r="G76" s="4" t="str">
        <f>VLOOKUP(A76,'Bijlage 4B'!A:G,7,FALSE)</f>
        <v>Indien in de infrastructuur van de opdrachtgever, zullen de scans door de Opdrachtgever worden uitgevoerd. Opdrachtnemer zorgt ervoor dat deze scans op de door de opdrachtnemer beheerde informatiesystemen kunnen worden uitgevoerd en volgt de bevindingen op conform het NZa beleid.  De werkzaamheden vallen onder onderhoud en beheer.</v>
      </c>
    </row>
    <row r="77" spans="1:7" ht="51" x14ac:dyDescent="0.2">
      <c r="A77" s="3">
        <v>76</v>
      </c>
      <c r="B77" s="3"/>
      <c r="C77" s="3" t="s">
        <v>144</v>
      </c>
      <c r="D77" s="3" t="s">
        <v>145</v>
      </c>
      <c r="E77" s="4" t="s">
        <v>384</v>
      </c>
      <c r="F77" s="4" t="s">
        <v>361</v>
      </c>
      <c r="G77" s="4" t="str">
        <f>VLOOKUP(A77,'Bijlage 4B'!A:G,7,FALSE)</f>
        <v>Het betreft hier niet de geheimhoudingverklaring van de NZa maar die van de Opdrachtnemer voor zijn eigen personeel waarbij de gegevens van de klant geborgd moet zijn.</v>
      </c>
    </row>
    <row r="78" spans="1:7" ht="51" x14ac:dyDescent="0.2">
      <c r="A78" s="3">
        <v>77</v>
      </c>
      <c r="B78" s="3"/>
      <c r="C78" s="3" t="s">
        <v>144</v>
      </c>
      <c r="D78" s="3" t="s">
        <v>146</v>
      </c>
      <c r="E78" s="4" t="s">
        <v>384</v>
      </c>
      <c r="F78" s="4" t="s">
        <v>361</v>
      </c>
      <c r="G78" s="4" t="str">
        <f>VLOOKUP(A78,'Bijlage 4B'!A:G,7,FALSE)</f>
        <v>De hier vermelde verwerkersovereenkomst betreft een eventuele verwerkersovereenkomst intern binnen de organisatie van de Opdrachtnemer.</v>
      </c>
    </row>
    <row r="79" spans="1:7" ht="51" x14ac:dyDescent="0.2">
      <c r="A79" s="3">
        <v>78</v>
      </c>
      <c r="B79" s="3">
        <v>1</v>
      </c>
      <c r="C79" s="3" t="s">
        <v>106</v>
      </c>
      <c r="D79" s="3" t="s">
        <v>147</v>
      </c>
      <c r="E79" s="4" t="s">
        <v>106</v>
      </c>
      <c r="F79" s="4"/>
      <c r="G79" s="4" t="str">
        <f>VLOOKUP(A79,'Bijlage 3'!$A$2:$G$11,7,FALSE)</f>
        <v xml:space="preserve">De verwachte tijdsinvestering van gemiddeld 8 uur per week door inschrijver geldt voor onderhoud, beheer en kleine doorontwikkeling. De huidige inzet (1,5 FTE) betreft de modernisering die op dit moment plaatsvindt. </v>
      </c>
    </row>
    <row r="80" spans="1:7" ht="165.75" x14ac:dyDescent="0.2">
      <c r="A80" s="3">
        <v>79</v>
      </c>
      <c r="B80" s="3">
        <v>1</v>
      </c>
      <c r="C80" s="3" t="s">
        <v>106</v>
      </c>
      <c r="D80" s="3" t="s">
        <v>148</v>
      </c>
      <c r="E80" s="4" t="s">
        <v>106</v>
      </c>
      <c r="F80" s="4"/>
      <c r="G80" s="4" t="str">
        <f>VLOOKUP(A80,'Bijlage 3'!$A$2:$G$11,7,FALSE)</f>
        <v>Het projectuurtarief is een (gewogen) gemiddelde van de diverse medewerkers die voor NZa aan de slag zullen gaan. Het projectuurtarief hoeft geen gemiddelde te zijn van de uurtarieven. Het projectuurtarief kan ook een gewogen gemiddelde zijn van de verschillende profielen die inschrijver verwacht in te zetten over de termijn van 2 jaar, met een gemiddelde verwacht aantal uren per week.
Het kan namelijk zijn dat u verwacht functies in een andere mate in te moeten zetten. 
De gemiddelde 8 uur per week (projectuurtarief) geldt voor onderhoud, beheer en kleine doorontwikkeling. Dit is een vast bedrag wat wekelijks door NZa wordt betaald. Bij eventueel meerwerk gelden de uurtarieven per benodigde inzet van functies.</v>
      </c>
    </row>
    <row r="81" spans="1:7" ht="51" x14ac:dyDescent="0.2">
      <c r="A81" s="3">
        <v>80</v>
      </c>
      <c r="B81" s="3">
        <v>1</v>
      </c>
      <c r="C81" s="3" t="s">
        <v>149</v>
      </c>
      <c r="D81" s="3" t="s">
        <v>150</v>
      </c>
      <c r="E81" s="4" t="s">
        <v>106</v>
      </c>
      <c r="F81" s="4"/>
      <c r="G81" s="4" t="str">
        <f>VLOOKUP(A81,'Bijlage 3'!$A$2:$G$11,7,FALSE)</f>
        <v>Promesz en VIS 2.0 worden op dit moment getransformeerd naar de Azure cloud. Het is de planning dat beide oplossingen bij ingaan contract in Azure draaien, dat is dan ook de situatie waar inschrijver vanuit dient te gaan. Zie tevens de beantwoording op vraag 174.</v>
      </c>
    </row>
    <row r="82" spans="1:7" ht="38.25" x14ac:dyDescent="0.2">
      <c r="A82" s="3">
        <v>81</v>
      </c>
      <c r="B82" s="3">
        <v>1</v>
      </c>
      <c r="C82" s="3" t="s">
        <v>149</v>
      </c>
      <c r="D82" s="3" t="s">
        <v>151</v>
      </c>
      <c r="E82" s="4" t="s">
        <v>106</v>
      </c>
      <c r="F82" s="4"/>
      <c r="G82" s="4" t="str">
        <f>VLOOKUP(A82,'Bijlage 3'!$A$2:$G$11,7,FALSE)</f>
        <v xml:space="preserve">Alle kosten die inschrijver nodig acht om tot een volledige implementatie te komen, zodat de volledige overdracht naar opdrachtnemer gezet kan worden. </v>
      </c>
    </row>
    <row r="83" spans="1:7" ht="114.75" x14ac:dyDescent="0.2">
      <c r="A83" s="3">
        <v>82</v>
      </c>
      <c r="B83" s="3">
        <v>1</v>
      </c>
      <c r="C83" s="3" t="s">
        <v>152</v>
      </c>
      <c r="D83" s="3" t="s">
        <v>153</v>
      </c>
      <c r="E83" s="4" t="s">
        <v>106</v>
      </c>
      <c r="F83" s="4"/>
      <c r="G83" s="4" t="str">
        <f>VLOOKUP(A83,'Bijlage 3'!$A$2:$G$11,7,FALSE)</f>
        <v>De verwachte tijdsinvestering van gemiddeld 8 uur per week door inschrijver geldt voor onderhoud, beheer en kleine doorontwikkeling. Dit ziet de Nza als beheerkosten, waarvoor een gemiddeld projectuurtarief wordt gevraagd.
De onderliggende uren waaraan dit projectuurtarief is geconformeerd zijn tevens geldig bij eventuele op- en afschaling en grote doorontwikkelingen/wensen zoals gesteld in paragraaf 5.1.4 van het beschrijvend document. Indien er sprake is van op-en afschaling of grote dooronwikkelingen wordt door opdrachtnemer een nadere offerte opgemaakt op basis van de uurtarieven zoals opgenomen in het prijzenblad.</v>
      </c>
    </row>
    <row r="84" spans="1:7" ht="38.25" x14ac:dyDescent="0.2">
      <c r="A84" s="3">
        <v>83</v>
      </c>
      <c r="B84" s="3">
        <v>1</v>
      </c>
      <c r="C84" s="3" t="s">
        <v>152</v>
      </c>
      <c r="D84" s="3" t="s">
        <v>154</v>
      </c>
      <c r="E84" s="4" t="s">
        <v>106</v>
      </c>
      <c r="F84" s="4"/>
      <c r="G84" s="4" t="str">
        <f>VLOOKUP(A84,'Bijlage 3'!$A$2:$G$11,7,FALSE)</f>
        <v>Correct.</v>
      </c>
    </row>
    <row r="85" spans="1:7" ht="229.5" x14ac:dyDescent="0.2">
      <c r="A85" s="3">
        <v>84</v>
      </c>
      <c r="B85" s="3">
        <v>1</v>
      </c>
      <c r="C85" s="3" t="s">
        <v>155</v>
      </c>
      <c r="D85" s="3" t="s">
        <v>196</v>
      </c>
      <c r="E85" s="4" t="s">
        <v>384</v>
      </c>
      <c r="F85" s="4" t="s">
        <v>362</v>
      </c>
      <c r="G85" s="4" t="str">
        <f>VLOOKUP(A85,'Bijlage 4B'!A:G,7,FALSE)</f>
        <v>Niet akkoord. Met deze eis beoogt de NZa te bereiken dat Opdrachtnemer instemt dat de Diensten voldoen aan geldende en toekomstige regelgeving. Indien mocht blijken dat als gevolg van toekomstige regelgeving er sprake is van een significante kostenstijging, dan treden Partijen hierover in overleg.</v>
      </c>
    </row>
    <row r="86" spans="1:7" ht="38.25" x14ac:dyDescent="0.2">
      <c r="A86" s="3">
        <v>85</v>
      </c>
      <c r="B86" s="3">
        <v>1</v>
      </c>
      <c r="C86" s="3" t="s">
        <v>156</v>
      </c>
      <c r="D86" s="3" t="s">
        <v>197</v>
      </c>
      <c r="E86" s="4" t="s">
        <v>384</v>
      </c>
      <c r="F86" s="4" t="s">
        <v>334</v>
      </c>
      <c r="G86" s="4" t="str">
        <f>VLOOKUP(A86,'Bijlage 4B'!A:G,7,FALSE)</f>
        <v xml:space="preserve">Er zijn op dit moment nog geen andere informatiebeveiligingsbeleidstukken te delen omdat deze nog nog in ontwikkeling zijn en dus nog niet binnen de NZa zijn goedgekeurd. </v>
      </c>
    </row>
    <row r="87" spans="1:7" ht="38.25" x14ac:dyDescent="0.2">
      <c r="A87" s="3">
        <v>86</v>
      </c>
      <c r="B87" s="3">
        <v>1</v>
      </c>
      <c r="C87" s="3" t="s">
        <v>157</v>
      </c>
      <c r="D87" s="3" t="s">
        <v>158</v>
      </c>
      <c r="E87" s="4" t="s">
        <v>383</v>
      </c>
      <c r="F87" s="4" t="s">
        <v>363</v>
      </c>
      <c r="G87" s="4" t="str">
        <f>VLOOKUP(A87,'Bijlage 4A'!A:G,7,FALSE)</f>
        <v>Van de productowner verwachten wij dat hij/zij de verbinden schakel is tussen de business en de techniek. Hij/zij is in staat de functionele wensen/problemen te vertalen in oplossingen.</v>
      </c>
    </row>
    <row r="88" spans="1:7" ht="76.5" x14ac:dyDescent="0.2">
      <c r="A88" s="3">
        <v>87</v>
      </c>
      <c r="B88" s="3">
        <v>1</v>
      </c>
      <c r="C88" s="3" t="s">
        <v>159</v>
      </c>
      <c r="D88" s="3" t="s">
        <v>160</v>
      </c>
      <c r="E88" s="4" t="s">
        <v>383</v>
      </c>
      <c r="F88" s="4" t="s">
        <v>364</v>
      </c>
      <c r="G88" s="4" t="str">
        <f>VLOOKUP(A88,'Bijlage 4A'!A:G,7,FALSE)</f>
        <v xml:space="preserve">Een module zit in een 'kritieke periode' wanneer deze in de tijdsplanning staat zoals in bijlage 4.A is opgenomen. 
Bijvoorbeeld:
De module CIM staat in storing op 7 januari, welke blokkerend is voor het maken van producten. Conform figuur 1 dient deze te worden opgepakt als prioritering 'Hoog'. </v>
      </c>
    </row>
    <row r="89" spans="1:7" ht="25.5" x14ac:dyDescent="0.2">
      <c r="A89" s="3">
        <v>88</v>
      </c>
      <c r="B89" s="3">
        <v>1</v>
      </c>
      <c r="C89" s="3" t="s">
        <v>159</v>
      </c>
      <c r="D89" s="3" t="s">
        <v>161</v>
      </c>
      <c r="E89" s="4" t="s">
        <v>383</v>
      </c>
      <c r="F89" s="4" t="s">
        <v>364</v>
      </c>
      <c r="G89" s="4" t="str">
        <f>VLOOKUP(A89,'Bijlage 4A'!A:G,7,FALSE)</f>
        <v xml:space="preserve">De tijdsplanning in bijlage 4.A geeft weer welke module wanneer in de kritieke periode zit. </v>
      </c>
    </row>
    <row r="90" spans="1:7" ht="25.5" x14ac:dyDescent="0.2">
      <c r="A90" s="3">
        <v>89</v>
      </c>
      <c r="B90" s="3">
        <v>15</v>
      </c>
      <c r="C90" s="3" t="s">
        <v>162</v>
      </c>
      <c r="D90" s="3" t="s">
        <v>163</v>
      </c>
      <c r="E90" s="4" t="s">
        <v>322</v>
      </c>
      <c r="F90" s="4"/>
      <c r="G90" s="4" t="str">
        <f>VLOOKUP(A90,'Beschrijvend Document'!A:G,7,FALSE)</f>
        <v>De volledige codebase van de Promesz en VIS 'workloads' zal ter beschikking komen van opdrachtnemer, inclusief de tot dan ontwikkelde Bicep code.</v>
      </c>
    </row>
    <row r="91" spans="1:7" ht="38.25" x14ac:dyDescent="0.2">
      <c r="A91" s="3">
        <v>90</v>
      </c>
      <c r="B91" s="3">
        <v>1</v>
      </c>
      <c r="C91" s="3" t="s">
        <v>164</v>
      </c>
      <c r="D91" s="3" t="s">
        <v>165</v>
      </c>
      <c r="E91" s="4" t="s">
        <v>106</v>
      </c>
      <c r="F91" s="4"/>
      <c r="G91" s="4" t="str">
        <f>VLOOKUP(A91,'Bijlage 3'!$A$2:$G$11,7,FALSE)</f>
        <v xml:space="preserve">Niet akkoord met het opgeven van een toeslag of tarieven buiten de standaard kantoortijden. In eis 30 is reeds aangegeven dat incidenten tussen 20.00 en 7.00 niet gemeld en/of afgehandeld kunnen worden. </v>
      </c>
    </row>
    <row r="92" spans="1:7" ht="76.5" x14ac:dyDescent="0.2">
      <c r="A92" s="3">
        <v>91</v>
      </c>
      <c r="B92" s="3">
        <v>4</v>
      </c>
      <c r="C92" s="3" t="s">
        <v>166</v>
      </c>
      <c r="D92" s="3" t="s">
        <v>167</v>
      </c>
      <c r="E92" s="4" t="s">
        <v>383</v>
      </c>
      <c r="F92" s="4" t="s">
        <v>365</v>
      </c>
      <c r="G92" s="4" t="str">
        <f>VLOOKUP(A92,'Bijlage 4A'!A:G,7,FALSE)</f>
        <v xml:space="preserve">Indien de product owner niet beschikbaar is, dient de vervanger beschikbaar te zijn. Gezien de eerste afhandeling van vragen worden gemeld bij het kernteam functioneel beheer NZa (zie figuur 1 bijlage 4.A), vindt er reeds een filtering plaats in de vragen. Het is voor NZa van belang dat de functioneel beheerder van haar organisatie direct met de juiste persoon in contact staan om een probleem op de kunnen lossen. </v>
      </c>
    </row>
    <row r="93" spans="1:7" ht="140.25" x14ac:dyDescent="0.2">
      <c r="A93" s="3">
        <v>92</v>
      </c>
      <c r="B93" s="3">
        <v>4</v>
      </c>
      <c r="C93" s="3" t="s">
        <v>168</v>
      </c>
      <c r="D93" s="3" t="s">
        <v>198</v>
      </c>
      <c r="E93" s="4" t="s">
        <v>383</v>
      </c>
      <c r="F93" s="4" t="s">
        <v>363</v>
      </c>
      <c r="G93" s="4" t="str">
        <f>VLOOKUP(A93,'Bijlage 4A'!A:G,7,FALSE)</f>
        <v>Eis 1 is als volgt bedoeld:
- De opdrachtnemer stelt een product owner aan.
- De product owner heeft een vervanger (bijv. bij vakantie)
- De product owner is niet meer inzetbaar (bijv. vakantie of &gt;2 maanden afwezig), deze dient vervangen te worden. Vervanging vindt pas plaats na goedkeuring door de NZa. 
Uw eerste interpretatie is correct.</v>
      </c>
    </row>
    <row r="94" spans="1:7" ht="76.5" x14ac:dyDescent="0.2">
      <c r="A94" s="3">
        <v>93</v>
      </c>
      <c r="B94" s="3">
        <v>4</v>
      </c>
      <c r="C94" s="3" t="s">
        <v>169</v>
      </c>
      <c r="D94" s="3" t="s">
        <v>170</v>
      </c>
      <c r="E94" s="4" t="s">
        <v>383</v>
      </c>
      <c r="F94" s="4" t="s">
        <v>331</v>
      </c>
      <c r="G94" s="4" t="str">
        <f>VLOOKUP(A94,'Bijlage 4A'!A:G,7,FALSE)</f>
        <v>De technische beschikbaarheid van de onprem platforms waar we ten tijde van schrijven van wegmigreren (VM server + IIS, VM Server + SQL instance) wordt momenteel gemonitord door de primaire IT-dienstverlener van de NZa. De eindgebruikersfunctionaliteit van de applicatie zelf (inclusief de koppeling tussen de applicatieserver en de databaseserver) wordt momenteel gemonitord door eindgebruikers van de NZa.</v>
      </c>
    </row>
    <row r="95" spans="1:7" ht="153" x14ac:dyDescent="0.2">
      <c r="A95" s="3">
        <v>94</v>
      </c>
      <c r="B95" s="3">
        <v>15</v>
      </c>
      <c r="C95" s="3" t="s">
        <v>171</v>
      </c>
      <c r="D95" s="3" t="s">
        <v>172</v>
      </c>
      <c r="E95" s="4" t="s">
        <v>322</v>
      </c>
      <c r="F95" s="4" t="s">
        <v>367</v>
      </c>
      <c r="G95" s="4" t="str">
        <f>VLOOKUP(A95,'Beschrijvend Document'!A:G,7,FALSE)</f>
        <v>Nee, hier stemmen we niet mee in. Hieronder volgt een toelichting.
Zoals in eerdere vragen is beantwoord maken we gebruik van de PLZ en ALZ concepten uit het Cloud Adoption Framework van Microsoft.
De Bicep code voor de shared infrastructuur uit de PLZ's (o.a. Identity en Management) is de verantwoordelijkheid van onze primaire leverancier. Opdrachtnemer kan daar in overeenstemming met NZa en primaire IT dienstverlener gebruik van maken. Bicep code voor deze diensten is dan ook out-of-scope.
M.b.t. de ALZ's is alle infrastructuur 'binnen' de subscriptions van Promesz en VIS de verantwoordelijkheid van opdrachtnemer.</v>
      </c>
    </row>
    <row r="96" spans="1:7" ht="38.25" x14ac:dyDescent="0.2">
      <c r="A96" s="3">
        <v>95</v>
      </c>
      <c r="B96" s="3">
        <v>11</v>
      </c>
      <c r="C96" s="3" t="s">
        <v>173</v>
      </c>
      <c r="D96" s="3" t="s">
        <v>174</v>
      </c>
      <c r="E96" s="4" t="s">
        <v>322</v>
      </c>
      <c r="F96" s="4" t="s">
        <v>366</v>
      </c>
      <c r="G96" s="4" t="str">
        <f>VLOOKUP(A96,'Beschrijvend Document'!A:G,7,FALSE)</f>
        <v xml:space="preserve">Akkoord om ook nieuwe vragen toe te staan. </v>
      </c>
    </row>
    <row r="97" spans="1:7" ht="63.75" x14ac:dyDescent="0.2">
      <c r="A97" s="3">
        <v>96</v>
      </c>
      <c r="B97" s="3">
        <v>4</v>
      </c>
      <c r="C97" s="3" t="s">
        <v>175</v>
      </c>
      <c r="D97" s="3" t="s">
        <v>176</v>
      </c>
      <c r="E97" s="4" t="s">
        <v>383</v>
      </c>
      <c r="F97" s="4" t="s">
        <v>358</v>
      </c>
      <c r="G97" s="4" t="str">
        <f>VLOOKUP(A97,'Bijlage 4A'!A:G,7,FALSE)</f>
        <v>Behoefte is dat er met een PO geschakeld kan worden die op de hoogte is van de bedrijfsprocessen en belangen op het moment dat er iets aan de hand is. Voor het melden van incidenten en supportverzoeken waar geen overleg bij nodig is, is dit niet strikt noodzakelijk.</v>
      </c>
    </row>
    <row r="98" spans="1:7" ht="25.5" x14ac:dyDescent="0.2">
      <c r="A98" s="3">
        <v>97</v>
      </c>
      <c r="B98" s="3">
        <v>4</v>
      </c>
      <c r="C98" s="3" t="s">
        <v>177</v>
      </c>
      <c r="D98" s="3" t="s">
        <v>178</v>
      </c>
      <c r="E98" s="4" t="s">
        <v>383</v>
      </c>
      <c r="F98" s="4" t="s">
        <v>353</v>
      </c>
      <c r="G98" s="4" t="str">
        <f>VLOOKUP(A98,'Bijlage 4A'!A:G,7,FALSE)</f>
        <v xml:space="preserve">Een incident is een prio 1 zoals opgenomen in het kader in eis 2. </v>
      </c>
    </row>
    <row r="99" spans="1:7" ht="140.25" x14ac:dyDescent="0.2">
      <c r="A99" s="3">
        <v>98</v>
      </c>
      <c r="B99" s="3">
        <v>11</v>
      </c>
      <c r="C99" s="3" t="s">
        <v>179</v>
      </c>
      <c r="D99" s="3" t="s">
        <v>180</v>
      </c>
      <c r="E99" s="4" t="s">
        <v>322</v>
      </c>
      <c r="F99" s="4" t="s">
        <v>366</v>
      </c>
      <c r="G99" s="4" t="str">
        <f>VLOOKUP(A99,'Beschrijvend Document'!A:G,7,FALSE)</f>
        <v>De documenten zoals genomend op pagina 7 van bijlage 6 worden ter beschikking gesteld aan de partijen die vragen hebben gesteld ten behoeve van deze nota. Indien een andere partij deze documenten wilt inzien, kunnen deze worden opgevraagd via de berichtenmodule in TenderNed. Deze documenten worden niet openbaar gepubliceerd.
Dit betreffen de volgende documenten:
- Datamodel
- Technische en functionele beschrijving ProMeSZ
- Broncodes (enkel na verklaring dat informatie enkel wordt ingezien en niet wordt gebruikt voor eigen doeleinden).</v>
      </c>
    </row>
    <row r="100" spans="1:7" ht="63.75" x14ac:dyDescent="0.2">
      <c r="A100" s="3">
        <v>99</v>
      </c>
      <c r="B100" s="3">
        <v>11</v>
      </c>
      <c r="C100" s="3" t="s">
        <v>179</v>
      </c>
      <c r="D100" s="3" t="s">
        <v>181</v>
      </c>
      <c r="E100" s="4" t="s">
        <v>322</v>
      </c>
      <c r="F100" s="4" t="s">
        <v>366</v>
      </c>
      <c r="G100" s="4" t="str">
        <f>VLOOKUP(A100,'Beschrijvend Document'!A:G,7,FALSE)</f>
        <v xml:space="preserve">De lead developer vertrekt op 1 april. Naast deze persoon zijn er na 1 april meerdere personen binnen de NZa aanwezig die nauw betrokken zijn bij de applicaties en ook een overdracht kunnen faciliteren. </v>
      </c>
    </row>
    <row r="101" spans="1:7" ht="76.5" x14ac:dyDescent="0.2">
      <c r="A101" s="3">
        <v>100</v>
      </c>
      <c r="B101" s="3">
        <v>3</v>
      </c>
      <c r="C101" s="3" t="s">
        <v>182</v>
      </c>
      <c r="D101" s="3" t="s">
        <v>183</v>
      </c>
      <c r="E101" s="4" t="s">
        <v>383</v>
      </c>
      <c r="F101" s="4" t="s">
        <v>359</v>
      </c>
      <c r="G101" s="4" t="str">
        <f>VLOOKUP(A101,'Bijlage 4A'!A:G,7,FALSE)</f>
        <v>Eis 15 wordt aangepast naar:
De NZa is gerechtigd om maximaal twee keer per jaar externe audit(s) uit te voeren / te laten uitvoeren. Opdrachtnemer werkt mee aan deze audit, en zal daarover minimaal 30 dagen van te voren in kennis worden gesteld. Kosten die zich voordoen voor de organisatie van NZa en opdrachtnemer zijn voor eigen rekening.</v>
      </c>
    </row>
    <row r="102" spans="1:7" ht="191.25" x14ac:dyDescent="0.2">
      <c r="A102" s="3">
        <v>101</v>
      </c>
      <c r="B102" s="3">
        <v>6</v>
      </c>
      <c r="C102" s="3" t="s">
        <v>184</v>
      </c>
      <c r="D102" s="3" t="s">
        <v>185</v>
      </c>
      <c r="E102" s="4" t="s">
        <v>322</v>
      </c>
      <c r="F102" s="4" t="s">
        <v>325</v>
      </c>
      <c r="G102" s="4" t="str">
        <f>VLOOKUP(A102,'Beschrijvend Document'!A:G,7,FALSE)</f>
        <v>Dit betreft een foutieve omschrijving en kan als niet-gelezen worden beschouwd.
Aanvulling: De ontwikkelwerkplek (O) zal in beginsel worden ingevuld middels Dev Boxes. Voor de noodzakelijke overige omgevingen uit OTAP zal per omgeving een subscriptions beschikbaar worden gesteld binnen onze Azure tenant.
Onze Azure DevOps omgeving staat centraal in de samenwerking en in de vastlegging van code.
De CI/CD-functionaliteit van Azure DevOps wordt ingezet voor deployments.
De kern voor uitrollen en aanpassen van de infrastructuur vormt de bicep code. Uitrollen naar de gebruikersacceptatie en productieomgeving kunnen alleen vanuit Azure DevOps plaatsvinden. Ontwikkelaars en beheerders hebben standaard geen rechten om rechtstreeks aanpassingen te doen. Dit om de transparantie over wat wanneer is uitgerold te kunnen garanderen.</v>
      </c>
    </row>
    <row r="103" spans="1:7" ht="25.5" x14ac:dyDescent="0.2">
      <c r="A103" s="3">
        <v>102</v>
      </c>
      <c r="B103" s="3">
        <v>21</v>
      </c>
      <c r="C103" s="3" t="s">
        <v>186</v>
      </c>
      <c r="D103" s="3" t="s">
        <v>187</v>
      </c>
      <c r="E103" s="4" t="s">
        <v>322</v>
      </c>
      <c r="F103" s="4" t="s">
        <v>336</v>
      </c>
      <c r="G103" s="4" t="str">
        <f>VLOOKUP(A103,'Beschrijvend Document'!A:G,7,FALSE)</f>
        <v>Er vinden in de huidige situatie geen geautomatiseerde tests plaats. Zie tevens de beantwoording op vraag 20.</v>
      </c>
    </row>
    <row r="104" spans="1:7" ht="89.25" x14ac:dyDescent="0.2">
      <c r="A104" s="3">
        <v>103</v>
      </c>
      <c r="B104" s="3" t="s">
        <v>199</v>
      </c>
      <c r="C104" s="3" t="s">
        <v>200</v>
      </c>
      <c r="D104" s="3" t="s">
        <v>201</v>
      </c>
      <c r="E104" s="4" t="s">
        <v>322</v>
      </c>
      <c r="F104" s="4" t="s">
        <v>323</v>
      </c>
      <c r="G104" s="4" t="str">
        <f>VLOOKUP(A104,'Beschrijvend Document'!A:G,7,FALSE)</f>
        <v>De laatste zin moet worden geinterpreteerd als zijnde dat de huidige doorontwikkeling van ProMeSZ en VIS als afgerond dient te worden beschouwd bij ingangsdatum overeenkomst. Het beschrijvend document richt zich op de openbare procedure voor dienstverlening van het applicatiebeheer en de (toekomstige) doorontwikkeling van ProMeSZ en VIS. Voor beide applicaties geldt dat een (voor nu) afgerond geheel wordt overgedragen richting opdrachtnemer.</v>
      </c>
    </row>
    <row r="105" spans="1:7" ht="38.25" x14ac:dyDescent="0.2">
      <c r="A105" s="3">
        <v>104</v>
      </c>
      <c r="B105" s="3" t="s">
        <v>199</v>
      </c>
      <c r="C105" s="3" t="s">
        <v>200</v>
      </c>
      <c r="D105" s="3" t="s">
        <v>202</v>
      </c>
      <c r="E105" s="4" t="s">
        <v>322</v>
      </c>
      <c r="F105" s="4" t="s">
        <v>323</v>
      </c>
      <c r="G105" s="4" t="str">
        <f>VLOOKUP(A105,'Beschrijvend Document'!A:G,7,FALSE)</f>
        <v>Ja, voor overdracht zijn diverse personen beschikbaar (afhankelijk van de vraagstukken).</v>
      </c>
    </row>
    <row r="106" spans="1:7" ht="38.25" x14ac:dyDescent="0.2">
      <c r="A106" s="3">
        <v>105</v>
      </c>
      <c r="B106" s="3" t="s">
        <v>203</v>
      </c>
      <c r="C106" s="3" t="s">
        <v>200</v>
      </c>
      <c r="D106" s="3" t="s">
        <v>204</v>
      </c>
      <c r="E106" s="4" t="s">
        <v>322</v>
      </c>
      <c r="F106" s="4" t="s">
        <v>325</v>
      </c>
      <c r="G106" s="4" t="str">
        <f>VLOOKUP(A106,'Beschrijvend Document'!A:G,7,FALSE)</f>
        <v>Technologie veroudert. Als dit niet onderhouden wordt, dan voldoet het op een gegeven moment niet meer aan de gestelde criteria of omgevingseisen, "moderniseren" (het verhelpen van legacy) kan dan noodzakelijk worden.</v>
      </c>
    </row>
    <row r="107" spans="1:7" ht="76.5" x14ac:dyDescent="0.2">
      <c r="A107" s="3">
        <v>106</v>
      </c>
      <c r="B107" s="3" t="s">
        <v>203</v>
      </c>
      <c r="C107" s="3" t="s">
        <v>200</v>
      </c>
      <c r="D107" s="3" t="s">
        <v>205</v>
      </c>
      <c r="E107" s="4" t="s">
        <v>322</v>
      </c>
      <c r="F107" s="4" t="s">
        <v>325</v>
      </c>
      <c r="G107" s="4" t="str">
        <f>VLOOKUP(A107,'Beschrijvend Document'!A:G,7,FALSE)</f>
        <v>Op het ogenblik zijn wij bezig met het herbouwen van VIS en met het migreren van zowel ProMeSZ als VIS naar de cloud. De verwachting is dat dit allemaal is afgerond bij overdracht. In het geval dit niet is geëffectueerd verwachten wij dat de opdrachtnemer in staat is om dit als doorontwikkelopdracht af te ronden. Indien dit het geval is, zal dit de eerste nadere opdracht (par. 1.4.1) zijn binnen de raamovereenkomst.</v>
      </c>
    </row>
    <row r="108" spans="1:7" ht="76.5" x14ac:dyDescent="0.2">
      <c r="A108" s="3">
        <v>107</v>
      </c>
      <c r="B108" s="3" t="s">
        <v>203</v>
      </c>
      <c r="C108" s="3" t="s">
        <v>200</v>
      </c>
      <c r="D108" s="3" t="s">
        <v>206</v>
      </c>
      <c r="E108" s="4" t="s">
        <v>322</v>
      </c>
      <c r="F108" s="4" t="s">
        <v>325</v>
      </c>
      <c r="G108" s="4" t="str">
        <f>VLOOKUP(A108,'Beschrijvend Document'!A:G,7,FALSE)</f>
        <v>De huidige capaciteit is hoger omdat er nu nog druk wordt doorontwikkeld. Deze doorontwikkelklus zal binnenkort afgerond zijn. De ervaringscijfers van het laatste jaar laten zien dat het aantal bugs minimaal is.</v>
      </c>
    </row>
    <row r="109" spans="1:7" ht="63.75" x14ac:dyDescent="0.2">
      <c r="A109" s="3">
        <v>108</v>
      </c>
      <c r="B109" s="3" t="s">
        <v>203</v>
      </c>
      <c r="C109" s="3" t="s">
        <v>200</v>
      </c>
      <c r="D109" s="3" t="s">
        <v>207</v>
      </c>
      <c r="E109" s="4" t="s">
        <v>322</v>
      </c>
      <c r="F109" s="4" t="s">
        <v>325</v>
      </c>
      <c r="G109" s="4" t="str">
        <f>VLOOKUP(A109,'Beschrijvend Document'!A:G,7,FALSE)</f>
        <v>Op dit moment bestaat er voor Formdesk geen mock of test-API. Of het "kan" ligt aan de vaardigheden van de ontwikkelaar. Docker wordt op dit moment niet toegepast in de OTAP-straat van Promesz en VIS. V.w.b. SMB netwerkmappen geldt dat de locaties hiervoor zijn geparameteriseerd, ieder toegankelijk lokaal of UNC pad kan worden gebruikt.</v>
      </c>
    </row>
    <row r="110" spans="1:7" ht="25.5" x14ac:dyDescent="0.2">
      <c r="A110" s="3">
        <v>109</v>
      </c>
      <c r="B110" s="3" t="s">
        <v>203</v>
      </c>
      <c r="C110" s="3" t="s">
        <v>200</v>
      </c>
      <c r="D110" s="3" t="s">
        <v>208</v>
      </c>
      <c r="E110" s="4" t="s">
        <v>322</v>
      </c>
      <c r="F110" s="4" t="s">
        <v>325</v>
      </c>
      <c r="G110" s="4" t="str">
        <f>VLOOKUP(A110,'Beschrijvend Document'!A:G,7,FALSE)</f>
        <v>NZa zal één of meerdere ontwikkelwerkplekken ter beschikking stellen op de bestaande NZa Azure tenant. Thans in de vorm van Microsoft Dev Boxes</v>
      </c>
    </row>
    <row r="111" spans="1:7" ht="25.5" x14ac:dyDescent="0.2">
      <c r="A111" s="3">
        <v>110</v>
      </c>
      <c r="B111" s="3" t="s">
        <v>209</v>
      </c>
      <c r="C111" s="3" t="s">
        <v>200</v>
      </c>
      <c r="D111" s="3" t="s">
        <v>210</v>
      </c>
      <c r="E111" s="4" t="s">
        <v>322</v>
      </c>
      <c r="F111" s="4" t="s">
        <v>325</v>
      </c>
      <c r="G111" s="4" t="str">
        <f>VLOOKUP(A111,'Beschrijvend Document'!A:G,7,FALSE)</f>
        <v>In Eis 10, bijlage 4.A zijn de minimale certificeringen/kennisniveaus opgenomen.</v>
      </c>
    </row>
    <row r="112" spans="1:7" ht="63.75" x14ac:dyDescent="0.2">
      <c r="A112" s="3">
        <v>111</v>
      </c>
      <c r="B112" s="3" t="s">
        <v>211</v>
      </c>
      <c r="C112" s="3" t="s">
        <v>200</v>
      </c>
      <c r="D112" s="3" t="s">
        <v>212</v>
      </c>
      <c r="E112" s="4" t="s">
        <v>322</v>
      </c>
      <c r="F112" s="4" t="s">
        <v>324</v>
      </c>
      <c r="G112" s="4" t="str">
        <f>VLOOKUP(A112,'Beschrijvend Document'!A:G,7,FALSE)</f>
        <v>Het zou goed zijn om zowel ProMeSZ/VIS2 op enig moment te moderniseren. Tot nu toe is daar niet voor gekozen omdat de capaciteit/tijd daarvoor ontbreekt.</v>
      </c>
    </row>
    <row r="113" spans="1:7" ht="51" x14ac:dyDescent="0.2">
      <c r="A113" s="3">
        <v>112</v>
      </c>
      <c r="B113" s="3" t="s">
        <v>213</v>
      </c>
      <c r="C113" s="3" t="s">
        <v>200</v>
      </c>
      <c r="D113" s="3" t="s">
        <v>214</v>
      </c>
      <c r="E113" s="4" t="s">
        <v>322</v>
      </c>
      <c r="F113" s="4" t="s">
        <v>368</v>
      </c>
      <c r="G113" s="4" t="str">
        <f>VLOOKUP(A113,'Beschrijvend Document'!A:G,7,FALSE)</f>
        <v>VIS wordt op het ogenblik herbouwd op dezelfde technologische basis als ProMeSZ. Op het ogenblik van overdracht wordt verwacht dat deze herbouw afgerond is. De verwijzing naar VIS als webapplicatie verwijst nog naar de oude obsolete versie van VIS. Zie beantwoording op vraag 136.</v>
      </c>
    </row>
    <row r="114" spans="1:7" ht="76.5" x14ac:dyDescent="0.2">
      <c r="A114" s="3">
        <v>113</v>
      </c>
      <c r="B114" s="3" t="s">
        <v>213</v>
      </c>
      <c r="C114" s="3" t="s">
        <v>200</v>
      </c>
      <c r="D114" s="3" t="s">
        <v>215</v>
      </c>
      <c r="E114" s="4" t="s">
        <v>322</v>
      </c>
      <c r="F114" s="4" t="s">
        <v>368</v>
      </c>
      <c r="G114" s="4" t="str">
        <f>VLOOKUP(A114,'Beschrijvend Document'!A:G,7,FALSE)</f>
        <v>Bij de herbouw van VIS naar VIS 2.0 is de blauwdruk van Promesz het uitgangspunt geweest. Tijdens de bouw van VIS 2.0 is tegelijk de transformatie naar de Azure Cloud meegenomen. De (deployment) blauwdruk van VIS 2.0 is daarmee een doorontwikkeling van de Promesz blauwdruk. Promesz wordt begin 2025 gemoderniseerd om volledig on par met VIS 2.0 te komen. De planning is dat dit voor ingang contract is afgerond.</v>
      </c>
    </row>
    <row r="115" spans="1:7" ht="89.25" x14ac:dyDescent="0.2">
      <c r="A115" s="3">
        <v>114</v>
      </c>
      <c r="B115" s="3" t="s">
        <v>213</v>
      </c>
      <c r="C115" s="3" t="s">
        <v>200</v>
      </c>
      <c r="D115" s="3" t="s">
        <v>214</v>
      </c>
      <c r="E115" s="4" t="s">
        <v>322</v>
      </c>
      <c r="F115" s="4" t="s">
        <v>368</v>
      </c>
      <c r="G115" s="4" t="str">
        <f>VLOOKUP(A115,'Beschrijvend Document'!A:G,7,FALSE)</f>
        <v>VIS wordt op het ogenblik herbouwd op dezelfde technologische basis als ProMeSZ. Op het ogenblik van overdracht wordt verwacht dat deze herbouw afgerond is. De verwijzing naar VIS als webapplicatie verwijst nog naar de oude obsolete versie van VIS. 
VIS wordt op het ogenblik herbouwd op dezelfde technologische basis als ProMeSZ. Zowel Promesz als VIS 2.0 hebben een WPF/MVVM frontend en een WCF backend, beiden gebaseerd op .Net Framework 4.8.</v>
      </c>
    </row>
    <row r="116" spans="1:7" ht="89.25" x14ac:dyDescent="0.2">
      <c r="A116" s="3">
        <v>115</v>
      </c>
      <c r="B116" s="3">
        <v>1</v>
      </c>
      <c r="C116" s="3" t="s">
        <v>216</v>
      </c>
      <c r="D116" s="3" t="s">
        <v>217</v>
      </c>
      <c r="E116" s="4" t="s">
        <v>383</v>
      </c>
      <c r="F116" s="4" t="s">
        <v>369</v>
      </c>
      <c r="G116" s="4" t="str">
        <f>VLOOKUP(A116,'Bijlage 4A'!A:G,7,FALSE)</f>
        <v>Er zijn op dit moment geen voorzieningen in gebruik voor geautomatiseerd testen van VIS en Promesz. De voorzieningen die "op dit moment" voor testen beschikbaar zijn zijn beperkt tot de out-of-the-box mogelijkheden van Visual Studio en Azure DevOps.
Ten tijde van schrijven wordt invulling gegeven aan het opzetten van build pipelines en deployments vanuit Azure DevOps</v>
      </c>
    </row>
    <row r="117" spans="1:7" ht="38.25" x14ac:dyDescent="0.2">
      <c r="A117" s="3">
        <v>116</v>
      </c>
      <c r="B117" s="3">
        <v>4</v>
      </c>
      <c r="C117" s="3" t="s">
        <v>218</v>
      </c>
      <c r="D117" s="3" t="s">
        <v>219</v>
      </c>
      <c r="E117" s="4" t="s">
        <v>343</v>
      </c>
      <c r="F117" s="4" t="s">
        <v>247</v>
      </c>
      <c r="G117" s="4" t="str">
        <f>VLOOKUP(A117,'Bijlage 6'!A:G,7,FALSE)</f>
        <v>Ja, hier heeft de NZa inmiddels maatregelen in genomen. Heel veel kennis over de applicatie is inmiddels gedocumenteerd.</v>
      </c>
    </row>
    <row r="118" spans="1:7" ht="38.25" x14ac:dyDescent="0.2">
      <c r="A118" s="3">
        <v>117</v>
      </c>
      <c r="B118" s="3">
        <v>4</v>
      </c>
      <c r="C118" s="3" t="s">
        <v>218</v>
      </c>
      <c r="D118" s="3" t="s">
        <v>220</v>
      </c>
      <c r="E118" s="4" t="s">
        <v>343</v>
      </c>
      <c r="F118" s="4" t="s">
        <v>247</v>
      </c>
      <c r="G118" s="4" t="str">
        <f>VLOOKUP(A118,'Bijlage 6'!A:G,7,FALSE)</f>
        <v>Nee, er zijn geen testplannen beschikbaar. Testen gebeurt door een selecte groep kerngebruikers van de applicaties.
Per stukje functionaliteit wordt dat met hen afgestemd en gepland.</v>
      </c>
    </row>
    <row r="119" spans="1:7" ht="25.5" x14ac:dyDescent="0.2">
      <c r="A119" s="3">
        <v>118</v>
      </c>
      <c r="B119" s="3">
        <v>4</v>
      </c>
      <c r="C119" s="3" t="s">
        <v>218</v>
      </c>
      <c r="D119" s="3" t="s">
        <v>221</v>
      </c>
      <c r="E119" s="4" t="s">
        <v>343</v>
      </c>
      <c r="F119" s="4" t="s">
        <v>247</v>
      </c>
      <c r="G119" s="4" t="str">
        <f>VLOOKUP(A119,'Bijlage 6'!A:G,7,FALSE)</f>
        <v>Nee, er zijn geen geautomatiseerde tests.</v>
      </c>
    </row>
    <row r="120" spans="1:7" ht="38.25" x14ac:dyDescent="0.2">
      <c r="A120" s="3">
        <v>119</v>
      </c>
      <c r="B120" s="3">
        <v>4</v>
      </c>
      <c r="C120" s="3" t="s">
        <v>218</v>
      </c>
      <c r="D120" s="3" t="s">
        <v>222</v>
      </c>
      <c r="E120" s="4" t="s">
        <v>343</v>
      </c>
      <c r="F120" s="4" t="s">
        <v>247</v>
      </c>
      <c r="G120" s="4" t="str">
        <f>VLOOKUP(A120,'Bijlage 6'!A:G,7,FALSE)</f>
        <v>Nee, hier is nog geen beleid op ontwikkeld. De situatie dat een back-up moest worden teruggezet heeft zich in de afgelopen 5½ jaar nog nooit voorgedaan.</v>
      </c>
    </row>
    <row r="121" spans="1:7" ht="51" x14ac:dyDescent="0.2">
      <c r="A121" s="3">
        <v>120</v>
      </c>
      <c r="B121" s="3">
        <v>4</v>
      </c>
      <c r="C121" s="3" t="s">
        <v>218</v>
      </c>
      <c r="D121" s="3" t="s">
        <v>223</v>
      </c>
      <c r="E121" s="4" t="s">
        <v>343</v>
      </c>
      <c r="F121" s="4" t="s">
        <v>247</v>
      </c>
      <c r="G121" s="4" t="str">
        <f>VLOOKUP(A121,'Bijlage 6'!A:G,7,FALSE)</f>
        <v>Veel functionaliteit is zowel functioneel als technisch beschreven in documenten.
Alle scripts zijn voorzien van verklarend commentaar. 
Er is geen reden tot modernisering van de SQL-scripts.</v>
      </c>
    </row>
    <row r="122" spans="1:7" ht="140.25" x14ac:dyDescent="0.2">
      <c r="A122" s="3">
        <v>121</v>
      </c>
      <c r="B122" s="3">
        <v>7</v>
      </c>
      <c r="C122" s="3" t="s">
        <v>218</v>
      </c>
      <c r="D122" s="3" t="s">
        <v>224</v>
      </c>
      <c r="E122" s="4" t="s">
        <v>343</v>
      </c>
      <c r="F122" s="4" t="s">
        <v>247</v>
      </c>
      <c r="G122" s="4" t="str">
        <f>VLOOKUP(A122,'Bijlage 6'!A:G,7,FALSE)</f>
        <v>De documenten zoals genomend op pagina 7 van bijlage 6 worden ter beschikking gesteld aan de partijen die vragen hebben gesteld ten behoeve van deze nota. Indien een andere partij deze documenten wilt inzien, kunnen deze worden opgevraagd via de berichtenmodule in TenderNed. Deze documenten worden niet openbaar gepubliceerd.
Dit betreffen de volgende documenten:
- Datamodel
- Technische en functionele beschrijving ProMeSZ
- Broncodes (enkel na verklaring dat informatie enkel wordt ingezien en niet wordt gebruikt voor eigen doeleinden).</v>
      </c>
    </row>
    <row r="123" spans="1:7" ht="102" x14ac:dyDescent="0.2">
      <c r="A123" s="3">
        <v>122</v>
      </c>
      <c r="B123" s="3">
        <v>5</v>
      </c>
      <c r="C123" s="3" t="s">
        <v>225</v>
      </c>
      <c r="D123" s="3" t="s">
        <v>226</v>
      </c>
      <c r="E123" s="4" t="s">
        <v>322</v>
      </c>
      <c r="F123" s="4" t="s">
        <v>323</v>
      </c>
      <c r="G123" s="4" t="str">
        <f>VLOOKUP(A123,'Beschrijvend Document'!A:G,7,FALSE)</f>
        <v>De informatie die destijds is gedeeld én is opgehaald uit de marktconsultatie is in de aanbestedingsdocumenten van deze aanbesteding meegenomen. Op die manier heeft de NZa een fair-play level field principe mogelijk gemaakt. De aanbestedingsprocedure is op basis van de Europese openbare procedure, daarbij geldt dat partijen niet expliciet worden uitgenodigd. Iedere geïnteresseerde partij heeft de mogelijkheid om deel te nemen. Zoals vermeld in het Beschrijvend Document deel A zijn de resultaten van de marktconsultatie verwerkt in deze aanbestedingsdocumenten.</v>
      </c>
    </row>
    <row r="124" spans="1:7" ht="89.25" x14ac:dyDescent="0.2">
      <c r="A124" s="3">
        <v>123</v>
      </c>
      <c r="B124" s="3">
        <v>5</v>
      </c>
      <c r="C124" s="3" t="s">
        <v>225</v>
      </c>
      <c r="D124" s="3" t="s">
        <v>227</v>
      </c>
      <c r="E124" s="4" t="s">
        <v>322</v>
      </c>
      <c r="F124" s="4" t="s">
        <v>323</v>
      </c>
      <c r="G124" s="4" t="str">
        <f>VLOOKUP(A124,'Beschrijvend Document'!A:G,7,FALSE)</f>
        <v>De NZa heeft eind september 2023 alle reacties op de marktconsultatie ontvangen en in juni 2024 is het aanbestedingsproject gestart. De tussenliggende periode heeft de NZa gebruikt om de reacties op de marktconsultaties door te nemen en de te nemen vervolgstappen te bepalen. Er zijn besluitvormingstukken opgesteld en na het positieve besluit om het beheer en de doorontwikkeling van de applicaties ProMeSZ en VIS te outsourcen zijn de werkzaamheden ingepland en kon het project starten.   </v>
      </c>
    </row>
    <row r="125" spans="1:7" ht="63.75" x14ac:dyDescent="0.2">
      <c r="A125" s="3">
        <v>124</v>
      </c>
      <c r="B125" s="3">
        <v>20</v>
      </c>
      <c r="C125" s="3" t="s">
        <v>225</v>
      </c>
      <c r="D125" s="3" t="s">
        <v>228</v>
      </c>
      <c r="E125" s="4" t="s">
        <v>322</v>
      </c>
      <c r="F125" s="4"/>
      <c r="G125" s="4" t="str">
        <f>VLOOKUP(A125,'Beschrijvend Document'!A:G,7,FALSE)</f>
        <v xml:space="preserve">Dit gaat de NZa organiseren. Op 7 januari om 13:00 uur wordt een korte demonstratie verzorgd door de lead developer via teams. Geïnteresseerde partijen kunnen zijn hiervoor aanmelden via de berichtenmodule. </v>
      </c>
    </row>
    <row r="126" spans="1:7" ht="114.75" x14ac:dyDescent="0.2">
      <c r="A126" s="3">
        <v>125</v>
      </c>
      <c r="B126" s="3">
        <v>11</v>
      </c>
      <c r="C126" s="3" t="s">
        <v>229</v>
      </c>
      <c r="D126" s="3" t="s">
        <v>230</v>
      </c>
      <c r="E126" s="4" t="s">
        <v>322</v>
      </c>
      <c r="F126" s="4" t="s">
        <v>366</v>
      </c>
      <c r="G126" s="4" t="str">
        <f>VLOOKUP(A126,'Beschrijvend Document'!A:G,7,FALSE)</f>
        <v>2 december betrof de sluiting termijn van het indienen van vragen met betrekking tot het beschijvend document (en bijlagen). In de planning is opgenomen dat er een tweede nota van inlichtingen wordt gepubliceerd. In eerste instantie konden voor de tweede nota van inlichtingen enkel vervolgvragen t.b.v. de eerste nota van inlichtingen gesteld worden. Dit is komen te vervallen, zie vraag 95, waardoor ook nieuwe vragen gesteld mogen worden. 
Deze verduidelijking is opgenomen in een gewijzigde versie van het beschrijvend document.</v>
      </c>
    </row>
    <row r="127" spans="1:7" ht="140.25" x14ac:dyDescent="0.2">
      <c r="A127" s="3">
        <v>126</v>
      </c>
      <c r="B127" s="3">
        <v>23</v>
      </c>
      <c r="C127" s="3" t="s">
        <v>231</v>
      </c>
      <c r="D127" s="3" t="s">
        <v>232</v>
      </c>
      <c r="E127" s="4" t="s">
        <v>322</v>
      </c>
      <c r="F127" s="4" t="s">
        <v>337</v>
      </c>
      <c r="G127" s="4" t="str">
        <f>VLOOKUP(A127,'Beschrijvend Document'!A:G,7,FALSE)</f>
        <v>De NZa vraagt om een maximale (all-in) prijs voor één jaar op basis van de verwachte tijdsinvestering van gemiddeld 8 uur per week, dat is inclusief onderhoud, inclusief beheer en inclusief kleine doorontwikkeling. 
Als de inschrijver dit wil opsplitsen in 1) het door Inschrijver verwachte aantal uren op jaarbasis voor run met het daar bijbehorende tarief, en 2) het door Inschrijver verwachte aantal uren op jaarbasis voor change met het daar bijbehorende tarief
heeft de NZa daartegen geen bezwaar, mits de gevraagde maximale (all-in) prijs op het Prijzenblad blijft afgestemd op de verwachte tijdsinvestering van gemiddeld 8 uur per week, zodat deze vergeleken kan worden met andere inschrijvers.</v>
      </c>
    </row>
    <row r="128" spans="1:7" ht="280.5" x14ac:dyDescent="0.2">
      <c r="A128" s="3">
        <v>127</v>
      </c>
      <c r="B128" s="3">
        <v>2</v>
      </c>
      <c r="C128" s="3" t="s">
        <v>233</v>
      </c>
      <c r="D128" s="4" t="s">
        <v>255</v>
      </c>
      <c r="E128" s="4" t="s">
        <v>383</v>
      </c>
      <c r="F128" s="4" t="s">
        <v>370</v>
      </c>
      <c r="G128" s="4" t="str">
        <f>VLOOKUP(A128,'Bijlage 4A'!A:G,7,FALSE)</f>
        <v>Er is inderdaad inconsistentie tussen eis 11 en de verdieping die daaraan wordt gegeven in deel A Beschrijvend document en deel B Aanbestedingsvoorwaarden zoals u beschrijft. Zodoende kan eis 11 worden uitgelegd met de toevoeging 'of gelijkwaardig' achter het woord ISO9001, waardoor de 1e zin van eis 11 uitgelegd mag worden als 'De opdrachtnemer dient de gevraagde kwaliteitscertificaten (ISO9001 of daarmee gelijkwaardig en ISO27001) [...]'</v>
      </c>
    </row>
    <row r="129" spans="1:7" ht="51" x14ac:dyDescent="0.2">
      <c r="A129" s="3">
        <v>128</v>
      </c>
      <c r="B129" s="3">
        <v>4</v>
      </c>
      <c r="C129" s="3" t="s">
        <v>234</v>
      </c>
      <c r="D129" s="3" t="s">
        <v>235</v>
      </c>
      <c r="E129" s="4" t="s">
        <v>383</v>
      </c>
      <c r="F129" s="4" t="s">
        <v>331</v>
      </c>
      <c r="G129" s="4" t="str">
        <f>VLOOKUP(A129,'Bijlage 4A'!A:G,7,FALSE)</f>
        <v>Zoals vermeld in bijlage 6 is er op dit moment geen tooling aanwezig voor monitoring van de applicaties; met deze aanbesteding wordt Opdrachtnemer gevraagd die te leveren.</v>
      </c>
    </row>
    <row r="130" spans="1:7" ht="38.25" x14ac:dyDescent="0.2">
      <c r="A130" s="3">
        <v>129</v>
      </c>
      <c r="B130" s="3">
        <v>5</v>
      </c>
      <c r="C130" s="3" t="s">
        <v>236</v>
      </c>
      <c r="D130" s="3" t="s">
        <v>237</v>
      </c>
      <c r="E130" s="4" t="s">
        <v>383</v>
      </c>
      <c r="F130" s="4" t="s">
        <v>355</v>
      </c>
      <c r="G130" s="4" t="str">
        <f>VLOOKUP(A130,'Bijlage 4A'!A:G,7,FALSE)</f>
        <v>De bedoeling blijft om de restore-procedures voor alle systemen regelmatig te testen, wat vaak een samenwerking vereist tussen Opdrachtnemer, de primaire IT-dienstverlener van de NZa, en de NZa zelf.</v>
      </c>
    </row>
    <row r="131" spans="1:7" ht="38.25" x14ac:dyDescent="0.2">
      <c r="A131" s="3">
        <v>130</v>
      </c>
      <c r="B131" s="3">
        <v>8</v>
      </c>
      <c r="C131" s="3" t="s">
        <v>238</v>
      </c>
      <c r="D131" s="4" t="s">
        <v>239</v>
      </c>
      <c r="E131" s="4" t="s">
        <v>383</v>
      </c>
      <c r="F131" s="4"/>
      <c r="G131" s="4" t="str">
        <f>VLOOKUP(A131,'Bijlage 4A'!A:G,7,FALSE)</f>
        <v xml:space="preserve">De opgenomen modules zijn de modules binnen de ProMeSZ applicatie. </v>
      </c>
    </row>
    <row r="132" spans="1:7" ht="63.75" x14ac:dyDescent="0.2">
      <c r="A132" s="3">
        <v>131</v>
      </c>
      <c r="B132" s="3">
        <v>10</v>
      </c>
      <c r="C132" s="3" t="s">
        <v>218</v>
      </c>
      <c r="D132" s="3" t="s">
        <v>240</v>
      </c>
      <c r="E132" s="4" t="s">
        <v>343</v>
      </c>
      <c r="F132" s="4" t="s">
        <v>247</v>
      </c>
      <c r="G132" s="4" t="str">
        <f>VLOOKUP(A132,'Bijlage 6'!A:G,7,FALSE)</f>
        <v>ProMeSZ gebruikt de API van Formdesk op initiatief van een ProMeSZ-gebruiker (dus een pull-mechanisme). Dit gebeurt hooguit een paar keer per week.
De API van Formdesk levert een XML-bericht op dat door ProMeSZ wordt 'uitgepakt'.</v>
      </c>
    </row>
    <row r="133" spans="1:7" ht="89.25" x14ac:dyDescent="0.2">
      <c r="A133" s="3">
        <v>132</v>
      </c>
      <c r="B133" s="3">
        <v>11</v>
      </c>
      <c r="C133" s="3" t="s">
        <v>218</v>
      </c>
      <c r="D133" s="3" t="s">
        <v>241</v>
      </c>
      <c r="E133" s="4" t="s">
        <v>343</v>
      </c>
      <c r="F133" s="4" t="s">
        <v>247</v>
      </c>
      <c r="G133" s="4" t="str">
        <f>VLOOKUP(A133,'Bijlage 6'!A:G,7,FALSE)</f>
        <v>Dat blijft moeilijk te voorspellen. Promesz is een zeer betrouwbare applicatie gebleken in de afgelopen 5 jaar, maar dat geeft geen garantie voor de toekomst.
De verdeling van de hoeveelheid werk over het jaar blijft daarom moeilijk.</v>
      </c>
    </row>
    <row r="134" spans="1:7" ht="63.75" x14ac:dyDescent="0.2">
      <c r="A134" s="3">
        <v>133</v>
      </c>
      <c r="B134" s="3">
        <v>13</v>
      </c>
      <c r="C134" s="3" t="s">
        <v>218</v>
      </c>
      <c r="D134" s="3" t="s">
        <v>242</v>
      </c>
      <c r="E134" s="4" t="s">
        <v>343</v>
      </c>
      <c r="F134" s="4" t="s">
        <v>247</v>
      </c>
      <c r="G134" s="4" t="str">
        <f>VLOOKUP(A134,'Bijlage 6'!A:G,7,FALSE)</f>
        <v>Het aantal FTE is niet zo nauwkeurig te bepalen. Er is 1 full-time ontwikkelaar. 
Op dit moment is er nog een 2e ingehuurde ontwikkelaar actief voor VIS. De andere teamleden besteden per week wisselende hoeveelheid tijd aan ProMeSZ/VIS.</v>
      </c>
    </row>
    <row r="135" spans="1:7" ht="63.75" x14ac:dyDescent="0.2">
      <c r="A135" s="3">
        <v>134</v>
      </c>
      <c r="B135" s="3" t="s">
        <v>243</v>
      </c>
      <c r="C135" s="3" t="s">
        <v>218</v>
      </c>
      <c r="D135" s="4" t="s">
        <v>256</v>
      </c>
      <c r="E135" s="4" t="s">
        <v>343</v>
      </c>
      <c r="F135" s="4" t="s">
        <v>247</v>
      </c>
      <c r="G135" s="4" t="str">
        <f>VLOOKUP(A135,'Bijlage 6'!A:G,7,FALSE)</f>
        <v>Het is wel degelijk code-first. 
Iedere wijziging in het datamodel (en dus in de betreffende C#-classes aan de server-side) wordt (geautomatiseerd) omgezet in een migration die (bij de deployen van de applicatie) wordt uitgevoerd op de database.</v>
      </c>
    </row>
    <row r="136" spans="1:7" ht="89.25" x14ac:dyDescent="0.2">
      <c r="A136" s="3">
        <v>135</v>
      </c>
      <c r="B136" s="3" t="s">
        <v>244</v>
      </c>
      <c r="C136" s="3" t="s">
        <v>225</v>
      </c>
      <c r="D136" s="4" t="s">
        <v>257</v>
      </c>
      <c r="E136" s="4" t="s">
        <v>322</v>
      </c>
      <c r="F136" s="4"/>
      <c r="G136" s="4" t="str">
        <f>VLOOKUP(A136,'Beschrijvend Document'!A:G,7,FALSE)</f>
        <v>VIS wordt op het ogenblik herbouwd op dezelfde technologische basis als ProMeSZ. De verwijzing naar VIS als webapplicatie verwijst nog naar de oude obsolete versie van VIS. Zowel Promesz als VIS 2.0 hebben een WPF/MVVM frontend en een WCF backend, beiden gebaseerd op .Net Framework 4.8.
Het is de planning dat op het ogenblik van overdracht deze herbouw afgerond zal zijn. Er is dan geen sprake meer van onderhoud of beheer van ASP.NET. Forms of MVC.</v>
      </c>
    </row>
    <row r="137" spans="1:7" ht="89.25" x14ac:dyDescent="0.2">
      <c r="A137" s="3">
        <v>136</v>
      </c>
      <c r="B137" s="3"/>
      <c r="C137" s="3" t="s">
        <v>245</v>
      </c>
      <c r="D137" s="3" t="s">
        <v>246</v>
      </c>
      <c r="E137" s="4" t="s">
        <v>322</v>
      </c>
      <c r="F137" s="4"/>
      <c r="G137" s="4" t="str">
        <f>VLOOKUP(A137,'Beschrijvend Document'!A:G,7,FALSE)</f>
        <v>VIS wordt op het ogenblik herbouwd op dezelfde technologische basis als ProMeSZ. De verwijzing naar VIS als webapplicatie verwijst nog naar de oude obsolete versie van VIS. Zowel Promesz als VIS 2.0 hebben een WPF/MVVM frontend en een WCF backend, beiden gebaseerd op .Net Framework 4.8.
Het is de planning dat op het ogenblik van overdracht deze herbouw afgerond zal zijn. Er is dan geen sprake meer van onderhoud of beheer van ASP.NET. Forms of MVC.</v>
      </c>
    </row>
    <row r="138" spans="1:7" ht="140.25" x14ac:dyDescent="0.2">
      <c r="A138" s="3">
        <v>137</v>
      </c>
      <c r="B138" s="3">
        <v>6</v>
      </c>
      <c r="C138" s="3" t="s">
        <v>247</v>
      </c>
      <c r="D138" s="3" t="s">
        <v>248</v>
      </c>
      <c r="E138" s="4" t="s">
        <v>343</v>
      </c>
      <c r="F138" s="4" t="s">
        <v>247</v>
      </c>
      <c r="G138" s="4" t="str">
        <f>VLOOKUP(A138,'Bijlage 6'!A:G,7,FALSE)</f>
        <v>De documenten zoals genomend op pagina 7 van bijlage 6 worden ter beschikking gesteld aan de partijen die vragen hebben gesteld ten behoeve van deze nota. Indien een andere partij deze documenten wilt inzien, kunnen deze worden opgevraagd via de berichtenmodule in TenderNed. Deze documenten worden niet openbaar gepubliceerd.
Dit betreffen de volgende documenten:
- Datamodel
- Technische en functionele beschrijving ProMeSZ
- Broncodes (enkel na verklaring dat informatie enkel wordt ingezien en niet wordt gebruikt voor eigen doeleinden).</v>
      </c>
    </row>
    <row r="139" spans="1:7" ht="63.75" x14ac:dyDescent="0.2">
      <c r="A139" s="3">
        <v>138</v>
      </c>
      <c r="B139" s="3">
        <v>6</v>
      </c>
      <c r="C139" s="3" t="s">
        <v>247</v>
      </c>
      <c r="D139" s="3" t="s">
        <v>249</v>
      </c>
      <c r="E139" s="4" t="s">
        <v>343</v>
      </c>
      <c r="F139" s="4" t="s">
        <v>247</v>
      </c>
      <c r="G139" s="4" t="str">
        <f>VLOOKUP(A139,'Bijlage 6'!A:G,7,FALSE)</f>
        <v>Bij publicatie van de nota betreft de verwijzing vraag 137. De volgende documenten worden beschikbaar gesteld: 
- Datamodel
- Technische en functionele beschrijving ProMeSZ
- Broncodes</v>
      </c>
    </row>
    <row r="140" spans="1:7" ht="38.25" x14ac:dyDescent="0.2">
      <c r="A140" s="3">
        <v>139</v>
      </c>
      <c r="B140" s="3"/>
      <c r="C140" s="3" t="s">
        <v>245</v>
      </c>
      <c r="D140" s="3" t="s">
        <v>250</v>
      </c>
      <c r="E140" s="4" t="s">
        <v>245</v>
      </c>
      <c r="F140" s="4"/>
      <c r="G140" s="4" t="str">
        <f>VLOOKUP(A140,'Beschrijvend Document'!A:G,7,FALSE)</f>
        <v>NZa zet in op partnerschap waarbij er samen wordt gewerkt aan een zo'n optimaal mogelijk systeem. Het past hierbij om gevraagd en ongevraagd advies te ontvangen. Het blijft aan NZa om hier iets mee te doen.</v>
      </c>
    </row>
    <row r="141" spans="1:7" ht="38.25" x14ac:dyDescent="0.2">
      <c r="A141" s="3">
        <v>140</v>
      </c>
      <c r="B141" s="3"/>
      <c r="C141" s="3" t="s">
        <v>245</v>
      </c>
      <c r="D141" s="3" t="s">
        <v>251</v>
      </c>
      <c r="E141" s="4" t="s">
        <v>322</v>
      </c>
      <c r="F141" s="4"/>
      <c r="G141" s="4" t="str">
        <f>VLOOKUP(A141,'Beschrijvend Document'!A:G,7,FALSE)</f>
        <v>Promesz en VIS 2.0 worden op dit moment getransformeerd naar de Azure cloud. Het is de planning dat beide oplossingen bij ingaan contract in Azure draaien.</v>
      </c>
    </row>
    <row r="142" spans="1:7" ht="409.5" x14ac:dyDescent="0.2">
      <c r="A142" s="3">
        <v>141</v>
      </c>
      <c r="B142" s="3"/>
      <c r="C142" s="3" t="s">
        <v>245</v>
      </c>
      <c r="D142" s="3" t="s">
        <v>252</v>
      </c>
      <c r="E142" s="4" t="s">
        <v>245</v>
      </c>
      <c r="F142" s="4"/>
      <c r="G142" s="4" t="str">
        <f>VLOOKUP(A142,'Beschrijvend Document'!A:G,7,FALSE)</f>
        <v xml:space="preserve">Hopelijk heeft de vraagsteller met onderstaande detaillering antwoord op zijn vraag.
De ontwikkelwerkplek (O) zal in beginsel worden ingevuld middels Azure Dev Boxes. Voor de noodzakelijke overige omgevingen uit OTAP zal per omgeving een subscriptions beschikbaar worden gesteld binnen onze Azure tenant.
Onze Azure DevOps omgeving staat centraal in de samenwerking en in de vastlegging van code.
De CI/CD-functionaliteit van Azure DevOps wordt ingezet voor deployments.
De kern voor uitrollen en aanpassen van de infrastructuur vormt de bicep code. Uitrollen naar de gebruikersacceptatie en productieomgeving kunnen alleen vanuit Azure DevOps plaatsvinden. Ontwikkelaars en beheerders hebben standaard geen rechten om rechtstreeks aanpassingen te doen. Dit om de transparantie over wat wanneer is uitgerold te kunnen garanderen
In het kader van onderhoud en beheer van Promesz en VIS sluit NZa zoveel mogelijk aan bij industriestandaarden en best practises die op onze cloudomgeving (thans Azure) van toepassing zijn. De faciliteiten die we beschikbaar stellen zijn daarin en daaromheen georganiseerd, vrijwel uitsluitend gebaseerd op Microsoft technologie. We maken hierbij gebruik van de concepten uit het Microsoft Cloud Adoption Framework. V.w.b. de verschillende omgevingen geldt dat gebruik wordt gemaakt van Platform Landing Zones (PLZ) voor shared services en van Application Landing Zone (ALZ) concepten voor het hosten van oplossingen zoals Promesz en VIS.
De noodzakelijke generieke faciliteiten uit de PLZ's worden aan opdrachtnemer beschikbaar gesteld. Binnen de ALZ's heeft opdrachtnemer binnen zekere kaders de vrijheid om de technische infrastructuur waarmee de Promesz en VIS fucntionaliteit wordt geleverd op te zetten, te onderhouden en door te doorontwikkelen. Hieronder valt o.a. ook Application Insights.
Infrastructure-as-Code (IaC) middels de taal Bicep vormt de primaire basis voor uitrollen van de infrastructuur en nieuwe deployments.
Voor Agile werken (oa., boards, issues) en versiebeheer wordt gebruik gemaakt van de Azure DevOps omgeving van NZa.
</v>
      </c>
    </row>
    <row r="143" spans="1:7" ht="127.5" x14ac:dyDescent="0.2">
      <c r="A143" s="3">
        <v>142</v>
      </c>
      <c r="B143" s="3">
        <v>11</v>
      </c>
      <c r="C143" s="3" t="s">
        <v>247</v>
      </c>
      <c r="D143" s="3" t="s">
        <v>253</v>
      </c>
      <c r="E143" s="4" t="s">
        <v>343</v>
      </c>
      <c r="F143" s="4" t="s">
        <v>247</v>
      </c>
      <c r="G143" s="4" t="str">
        <f>VLOOKUP(A143,'Bijlage 6'!A:G,7,FALSE)</f>
        <v xml:space="preserve">Enkel voor tabel 1 kan de NZa nieuwe cijfers verstrekken. Van tabel 2 en 3 zijn geen recentere cijfers inzichtelijk. 
Tabel 1:
Must have	1435
Should have	185
Could have	41
Would have	56
Totaal	1717
</v>
      </c>
    </row>
    <row r="144" spans="1:7" ht="25.5" x14ac:dyDescent="0.2">
      <c r="A144" s="3">
        <v>143</v>
      </c>
      <c r="B144" s="3"/>
      <c r="C144" s="3" t="s">
        <v>247</v>
      </c>
      <c r="D144" s="3" t="s">
        <v>254</v>
      </c>
      <c r="E144" s="4" t="s">
        <v>343</v>
      </c>
      <c r="F144" s="4" t="s">
        <v>247</v>
      </c>
      <c r="G144" s="4" t="str">
        <f>VLOOKUP(A144,'Bijlage 6'!A:G,7,FALSE)</f>
        <v>Ja, hiervoor verwijzen we naar bijlage 4.A.</v>
      </c>
    </row>
    <row r="145" spans="1:7" ht="63.75" x14ac:dyDescent="0.2">
      <c r="A145" s="3">
        <v>144</v>
      </c>
      <c r="B145" s="3">
        <v>5</v>
      </c>
      <c r="C145" s="3" t="s">
        <v>259</v>
      </c>
      <c r="D145" s="3" t="s">
        <v>260</v>
      </c>
      <c r="E145" s="4" t="s">
        <v>322</v>
      </c>
      <c r="F145" s="4" t="s">
        <v>323</v>
      </c>
      <c r="G145" s="4" t="str">
        <f>VLOOKUP(A145,'Beschrijvend Document'!A:G,7,FALSE)</f>
        <v>Het idee is dat de NZa gaat werken met een Product owner, met wie benodigde afstemming rondom applicatie wijzigingen kan worden afgestemd. Diverse beheertaken en monitoring van de opdrachtnemer zullen worden opgepakt door de unit Regie van de directie I&amp;F. Zie tevens de beantwoording op vraag 69.</v>
      </c>
    </row>
    <row r="146" spans="1:7" ht="38.25" x14ac:dyDescent="0.2">
      <c r="A146" s="3">
        <v>145</v>
      </c>
      <c r="B146" s="3">
        <v>6</v>
      </c>
      <c r="C146" s="3" t="s">
        <v>261</v>
      </c>
      <c r="D146" s="3" t="s">
        <v>262</v>
      </c>
      <c r="E146" s="4" t="s">
        <v>322</v>
      </c>
      <c r="F146" s="4" t="s">
        <v>323</v>
      </c>
      <c r="G146" s="4" t="str">
        <f>VLOOKUP(A146,'Beschrijvend Document'!A:G,7,FALSE)</f>
        <v>Zowel ontwerp, documentatie en code is volledig in het Nederlands. Vertalen leidt tot verlies van nuance en daarmee tot kwaliteitsverlies en is daarmee zeer onwenselijk.</v>
      </c>
    </row>
    <row r="147" spans="1:7" ht="38.25" x14ac:dyDescent="0.2">
      <c r="A147" s="3">
        <v>146</v>
      </c>
      <c r="B147" s="3">
        <v>7</v>
      </c>
      <c r="C147" s="3" t="s">
        <v>261</v>
      </c>
      <c r="D147" s="3" t="s">
        <v>263</v>
      </c>
      <c r="E147" s="4" t="s">
        <v>322</v>
      </c>
      <c r="F147" s="4" t="s">
        <v>323</v>
      </c>
      <c r="G147" s="4" t="str">
        <f>VLOOKUP(A147,'Beschrijvend Document'!A:G,7,FALSE)</f>
        <v>In de basis worden alleen gegevens van gebruikers geregistreerd. Er is echter niet 100% uit te sluiten dat dit altijd zo is. Vandaar de noodzaak van een verwerkersovereenkomst.</v>
      </c>
    </row>
    <row r="148" spans="1:7" ht="76.5" x14ac:dyDescent="0.2">
      <c r="A148" s="3">
        <v>147</v>
      </c>
      <c r="B148" s="3">
        <v>8</v>
      </c>
      <c r="C148" s="3" t="s">
        <v>264</v>
      </c>
      <c r="D148" s="3" t="s">
        <v>265</v>
      </c>
      <c r="E148" s="4" t="s">
        <v>322</v>
      </c>
      <c r="F148" s="4" t="s">
        <v>368</v>
      </c>
      <c r="G148" s="4" t="str">
        <f>VLOOKUP(A148,'Beschrijvend Document'!A:G,7,FALSE)</f>
        <v>VIS wordt op het ogenblik herbouwd op dezelfde technologische basis als ProMeSZ. Op het ogenblik van overdracht zal deze herbouw afgerond zijn. De verwijzing naar VIS als webapplicatie verwijst nog naar de oude obsolete versie van VIS. Zowel Promesz als VIS 2.0 zijn volgens het client/server model vormgegeven, met een WPF client applicatie en een WCF backend. De WCF backend bestaat uit webservices.</v>
      </c>
    </row>
    <row r="149" spans="1:7" ht="51" x14ac:dyDescent="0.2">
      <c r="A149" s="3">
        <v>148</v>
      </c>
      <c r="B149" s="5">
        <v>45511</v>
      </c>
      <c r="C149" s="3" t="s">
        <v>266</v>
      </c>
      <c r="D149" s="3" t="s">
        <v>267</v>
      </c>
      <c r="E149" s="4" t="s">
        <v>371</v>
      </c>
      <c r="F149" s="4" t="s">
        <v>324</v>
      </c>
      <c r="G149" s="4" t="str">
        <f>VLOOKUP(A149,'Beschrijvend Document'!A:G,7,FALSE)</f>
        <v>De applicatie wordt via ClickOnce geïnstalleerd op de lokale computer van de gebruikers. Updates worden altijd direct bij het eerste opstarten na het uitrollen van een nieuwe versie verplicht geïnstalleerd.</v>
      </c>
    </row>
    <row r="150" spans="1:7" ht="38.25" x14ac:dyDescent="0.2">
      <c r="A150" s="3">
        <v>149</v>
      </c>
      <c r="B150" s="3">
        <v>10</v>
      </c>
      <c r="C150" s="3" t="s">
        <v>268</v>
      </c>
      <c r="D150" s="3" t="s">
        <v>269</v>
      </c>
      <c r="E150" s="4" t="s">
        <v>322</v>
      </c>
      <c r="F150" s="4" t="s">
        <v>372</v>
      </c>
      <c r="G150" s="4" t="str">
        <f>VLOOKUP(A150,'Beschrijvend Document'!A:G,7,FALSE)</f>
        <v>Promesz en VIS worden afzonderlijk uitgerold.</v>
      </c>
    </row>
    <row r="151" spans="1:7" ht="409.5" x14ac:dyDescent="0.2">
      <c r="A151" s="3">
        <v>150</v>
      </c>
      <c r="B151" s="3">
        <v>13</v>
      </c>
      <c r="C151" s="3" t="s">
        <v>270</v>
      </c>
      <c r="D151" s="3" t="s">
        <v>271</v>
      </c>
      <c r="E151" s="4" t="s">
        <v>322</v>
      </c>
      <c r="F151" s="4" t="s">
        <v>373</v>
      </c>
      <c r="G151" s="4" t="str">
        <f>VLOOKUP(A151,'Beschrijvend Document'!A:G,7,FALSE)</f>
        <v>Wat de NZa verstaat onder een vergelijkbare kwaliteitsborging is opgenomen in Deel B Aanbestedingsvoorwaarden. De door vragensteller aangedragen voorbeeld, verwacht de NZa passend te vinden onder punt 2. 
Zie onderstaand:
Indien als geschiktheidseis is gesteld dat inschrijvers maatregelen inzake kwaliteitsborging hebben getroffen kan inschrijver op de volgende wijze aan tonen hieraan te voldoen:
1. een Kwaliteitscertificaat, opgesteld door een onafhankelijke instantie, NEN ISO 9001:2015 of gelijkwaardig, geldig op de sluitingsdatum van de inschrijvingstermijn van deze aanbesteding (u volstaat met het toevoegen van een kopie van het certificaat); óf
2. indien u niet beschikt over een certificaat en u zich ook niet in een certificeringtraject bevindt, kan het volstaan om uw eigen kwaliteitshandboek te overleggen. Het dient een actueel en geldig kwaliteitshandboek te zijn, waarin zijn opgenomen de maatregelen die uw organisatie treft om de kwaliteit te waarborgen en te controleren, voorzien van een beleidsverklaring van het management waaruit blijkt dat het management deze maatregelen onderschrijft en controleert (u volstaat met het toevoegen van een kopie van een toegesneden inhoudsopgave van het kwaliteitshandboek, een beschrijving en de beleidsverklaring). Tevens dient u een beschrijving bij te voegen, waarom de maatregelen die in uw kwaliteitshandboek zijn opgenomen gelijkwaardig zijn aan de gestelde norm; óf
3. indien u nog niet dan wel niet meer beschikt over een geldig certificaat maar u zich wel in een certificeringstraject bevindt, kunt u volstaan door bewijs van het stadium waarin het nieuwe certificeringstraject zich bevindt te overleggen (u volstaat met het toevoegen van een kopie van een toegesneden inhoudsopgave van het kwaliteitshandboek, een beschrijving en de beleidsverklaring én een met de certificerende instelling overeengekomen planning van de certificering).
Beoordeling. Bij de beoordeling wordt vastgesteld of de onderneming voldoende maatregelen treft om kwaliteit te waarborgen gerelateerd aan het gestelde en gevraagde in het beschrijvend document.</v>
      </c>
    </row>
    <row r="152" spans="1:7" ht="51" x14ac:dyDescent="0.2">
      <c r="A152" s="3">
        <v>151</v>
      </c>
      <c r="B152" s="3">
        <v>15</v>
      </c>
      <c r="C152" s="3" t="s">
        <v>272</v>
      </c>
      <c r="D152" s="3" t="s">
        <v>273</v>
      </c>
      <c r="E152" s="4" t="s">
        <v>322</v>
      </c>
      <c r="F152" s="4" t="s">
        <v>367</v>
      </c>
      <c r="G152" s="4" t="str">
        <f>VLOOKUP(A152,'Beschrijvend Document'!A:G,7,FALSE)</f>
        <v>De NZa mag door inschrijvers ook als referent worden opgegeven indien inschrijver bij de NZa gevraagde werkzaamheden heeft uitgevoerd. Uit de gestelde vraag kan NZa niet opmaken of vragensteller voldoet aan de gestelde eisen waaraan een referent dient te voldoen.</v>
      </c>
    </row>
    <row r="153" spans="1:7" ht="63.75" x14ac:dyDescent="0.2">
      <c r="A153" s="3">
        <v>152</v>
      </c>
      <c r="B153" s="3">
        <v>1</v>
      </c>
      <c r="C153" s="3" t="s">
        <v>274</v>
      </c>
      <c r="D153" s="3" t="s">
        <v>275</v>
      </c>
      <c r="E153" s="4" t="s">
        <v>383</v>
      </c>
      <c r="F153" s="4" t="s">
        <v>374</v>
      </c>
      <c r="G153" s="4" t="str">
        <f>VLOOKUP(A153,'Bijlage 4A'!A:G,7,FALSE)</f>
        <v>Ervaringen met deze applicatie leert dat de nuances in naamgeving en documentatie verloren gaan als de betrokkenen niet goed het nederlands beheersen. Dit met het gevolg dat de kwaliteit van het werk sterk verminderd. Gezien het belang van de applicatie is dit geen optie.</v>
      </c>
    </row>
    <row r="154" spans="1:7" ht="38.25" x14ac:dyDescent="0.2">
      <c r="A154" s="3">
        <v>153</v>
      </c>
      <c r="B154" s="3">
        <v>1</v>
      </c>
      <c r="C154" s="3" t="s">
        <v>276</v>
      </c>
      <c r="D154" s="3" t="s">
        <v>277</v>
      </c>
      <c r="E154" s="4" t="s">
        <v>383</v>
      </c>
      <c r="F154" s="4" t="s">
        <v>364</v>
      </c>
      <c r="G154" s="4" t="str">
        <f>VLOOKUP(A154,'Bijlage 4A'!A:G,7,FALSE)</f>
        <v>Eis 3 kan worden beschouwd als input voor het door Inschrijver te leveren Service Level Agreement (SLA), waarbij wordt verwacht dat de Inschrijver afspraken voorstelt met als doel om invulling te geven aan deze doelstelling.</v>
      </c>
    </row>
    <row r="155" spans="1:7" ht="63.75" x14ac:dyDescent="0.2">
      <c r="A155" s="3">
        <v>154</v>
      </c>
      <c r="B155" s="3">
        <v>1</v>
      </c>
      <c r="C155" s="3" t="s">
        <v>278</v>
      </c>
      <c r="D155" s="3" t="s">
        <v>279</v>
      </c>
      <c r="E155" s="4" t="s">
        <v>383</v>
      </c>
      <c r="F155" s="4" t="s">
        <v>339</v>
      </c>
      <c r="G155" s="4" t="str">
        <f>VLOOKUP(A155,'Bijlage 4A'!A:G,7,FALSE)</f>
        <v>Zie ook antwoord op vraag 72. De gebruikersacceptatieomgeving (ACC) gedraagt zich identiek aan die van de productieomgeving. Dit houdt o.a. in dat de frontend applicatie middels ClickOnze technologie wordt aangeboden. De gebruikersacceptatietest wordt vanaf de primaire werkplek uitgevoerd door de ClickOnce applicatie van de acceptatieomgeving te starten.</v>
      </c>
    </row>
    <row r="156" spans="1:7" ht="114.75" x14ac:dyDescent="0.2">
      <c r="A156" s="3">
        <v>155</v>
      </c>
      <c r="B156" s="3">
        <v>1</v>
      </c>
      <c r="C156" s="3" t="s">
        <v>280</v>
      </c>
      <c r="D156" s="3" t="s">
        <v>281</v>
      </c>
      <c r="E156" s="4" t="s">
        <v>383</v>
      </c>
      <c r="F156" s="4" t="s">
        <v>375</v>
      </c>
      <c r="G156" s="4" t="str">
        <f>VLOOKUP(A156,'Bijlage 4A'!A:G,7,FALSE)</f>
        <v xml:space="preserve">De raming die door NZa is opgesteld is wat zij verwacht aan de gevraagde dienstverlenging uit te geven is gesteld aan de hand van een gestelde tijdsinvestering van 8 uur.  
Zoals gesteld in paragraaf 5.1.4 van het beschrijvend document: "NZa heeft haar raming opgesteld op basis van een verwachte tijdsinvestering van gemiddeld 8 uur per week door inschrijver voor onderhoud, beheer en kleine doorontwikkeling." Patches, kleine wensen en bugfixes worden daarin gezien als onderhoud, beheer en kleine doorontwikkeling. </v>
      </c>
    </row>
    <row r="157" spans="1:7" ht="63.75" x14ac:dyDescent="0.2">
      <c r="A157" s="3">
        <v>156</v>
      </c>
      <c r="B157" s="3">
        <v>1</v>
      </c>
      <c r="C157" s="3" t="s">
        <v>282</v>
      </c>
      <c r="D157" s="3" t="s">
        <v>283</v>
      </c>
      <c r="E157" s="4" t="s">
        <v>383</v>
      </c>
      <c r="F157" s="4" t="s">
        <v>376</v>
      </c>
      <c r="G157" s="4" t="str">
        <f>VLOOKUP(A157,'Bijlage 4A'!A:G,7,FALSE)</f>
        <v>Niet akkoord. De situatie zoals omschreven in het beschrijvend document en aangevuld met beantwoording in deze nota van inlichtingen blijven in stand.</v>
      </c>
    </row>
    <row r="158" spans="1:7" ht="25.5" x14ac:dyDescent="0.2">
      <c r="A158" s="3">
        <v>157</v>
      </c>
      <c r="B158" s="3">
        <v>2</v>
      </c>
      <c r="C158" s="3" t="s">
        <v>284</v>
      </c>
      <c r="D158" s="3" t="s">
        <v>285</v>
      </c>
      <c r="E158" s="4" t="s">
        <v>383</v>
      </c>
      <c r="F158" s="4" t="s">
        <v>341</v>
      </c>
      <c r="G158" s="4" t="str">
        <f>VLOOKUP(A158,'Bijlage 4A'!A:G,7,FALSE)</f>
        <v>Bij het ontwikkelen van ProMeSZ/VIS2 hebben de NORA-richtlijnen geen rol gespeeld.</v>
      </c>
    </row>
    <row r="159" spans="1:7" ht="25.5" x14ac:dyDescent="0.2">
      <c r="A159" s="3">
        <v>158</v>
      </c>
      <c r="B159" s="3">
        <v>2</v>
      </c>
      <c r="C159" s="3" t="s">
        <v>286</v>
      </c>
      <c r="D159" s="3" t="s">
        <v>287</v>
      </c>
      <c r="E159" s="4" t="s">
        <v>383</v>
      </c>
      <c r="F159" s="4" t="s">
        <v>342</v>
      </c>
      <c r="G159" s="4" t="str">
        <f>VLOOKUP(A159,'Bijlage 4A'!A:G,7,FALSE)</f>
        <v>Ja.</v>
      </c>
    </row>
    <row r="160" spans="1:7" ht="51" x14ac:dyDescent="0.2">
      <c r="A160" s="3">
        <v>159</v>
      </c>
      <c r="B160" s="3">
        <v>3</v>
      </c>
      <c r="C160" s="3" t="s">
        <v>288</v>
      </c>
      <c r="D160" s="3" t="s">
        <v>289</v>
      </c>
      <c r="E160" s="4" t="s">
        <v>383</v>
      </c>
      <c r="F160" s="4" t="s">
        <v>377</v>
      </c>
      <c r="G160" s="4" t="str">
        <f>VLOOKUP(A160,'Bijlage 4A'!A:G,7,FALSE)</f>
        <v>Deze eisen beschrijven de vereiste werkwijze zonder rekening te houden met de oplossingsrichting. Ook als de opdrachtnemer als samenwerkt met de NZa wordt vereist dat de dienstverlening wordt ingevuld zoals hier wordt beschreven.</v>
      </c>
    </row>
    <row r="161" spans="1:7" ht="89.25" x14ac:dyDescent="0.2">
      <c r="A161" s="3">
        <v>160</v>
      </c>
      <c r="B161" s="3">
        <v>8</v>
      </c>
      <c r="C161" s="3" t="s">
        <v>290</v>
      </c>
      <c r="D161" s="3" t="s">
        <v>291</v>
      </c>
      <c r="E161" s="4" t="s">
        <v>383</v>
      </c>
      <c r="F161" s="4"/>
      <c r="G161" s="4" t="str">
        <f>VLOOKUP(A161,'Bijlage 4A'!A:G,7,FALSE)</f>
        <v xml:space="preserve">De tijdsplanning in bijlage 4.A geeft weer welke module wanneer in de kritieke periode zit. Een module zit in een 'kritieke periode' wanneer deze in de tijdsplanning staat zoals in bijlage 4.A is opgenomen. 
Bijvoorbeeld:
De module CIM staat in storing op 7 januari, welke blokkerend is voor het maken van producten. Conform figuur 1 dient deze te worden opgepakt als prioritering 'Hoog'. </v>
      </c>
    </row>
    <row r="162" spans="1:7" ht="38.25" x14ac:dyDescent="0.2">
      <c r="A162" s="3">
        <v>161</v>
      </c>
      <c r="B162" s="3">
        <v>11</v>
      </c>
      <c r="C162" s="3" t="s">
        <v>292</v>
      </c>
      <c r="D162" s="3" t="s">
        <v>293</v>
      </c>
      <c r="E162" s="4" t="s">
        <v>383</v>
      </c>
      <c r="F162" s="4" t="s">
        <v>378</v>
      </c>
      <c r="G162" s="4" t="str">
        <f>VLOOKUP(A162,'Bijlage 4A'!A:G,7,FALSE)</f>
        <v xml:space="preserve">De beheerpartij is verantwoordelijk voor het inrichten van de gebruikersrechten. NZa is verantwoordelijk voor de initiële inrichting van de Entra ID groepen; en de toekenning van gebruikers aan die groepen. </v>
      </c>
    </row>
    <row r="163" spans="1:7" ht="51" x14ac:dyDescent="0.2">
      <c r="A163" s="3">
        <v>162</v>
      </c>
      <c r="B163" s="3">
        <v>1</v>
      </c>
      <c r="C163" s="3" t="s">
        <v>294</v>
      </c>
      <c r="D163" s="3" t="s">
        <v>295</v>
      </c>
      <c r="E163" s="4" t="s">
        <v>384</v>
      </c>
      <c r="F163" s="4" t="s">
        <v>330</v>
      </c>
      <c r="G163" s="4" t="str">
        <f>VLOOKUP(A163,'Bijlage 4B'!A:G,7,FALSE)</f>
        <v>Op moment van overdracht zullen ProMeZ en VIS in de cloud zijn ingericht  en zijn eerdere gegevens hierover niet van toepassing. De ingerichte wijze van uitwijk  en een eventueel uitgevoerde uitwijk zullen bij overdracht gedeeld worden.</v>
      </c>
    </row>
    <row r="164" spans="1:7" ht="25.5" x14ac:dyDescent="0.2">
      <c r="A164" s="3">
        <v>163</v>
      </c>
      <c r="B164" s="3">
        <v>1</v>
      </c>
      <c r="C164" s="3" t="s">
        <v>296</v>
      </c>
      <c r="D164" s="3" t="s">
        <v>297</v>
      </c>
      <c r="E164" s="4" t="s">
        <v>384</v>
      </c>
      <c r="F164" s="4" t="s">
        <v>369</v>
      </c>
      <c r="G164" s="4" t="str">
        <f>VLOOKUP(A164,'Bijlage 4B'!A:G,7,FALSE)</f>
        <v>Het streven is dat op moment van overdracht ProMeSZ en VIS volledig aan de van toepassing zijnde verplichte standaarden zal voldoen.</v>
      </c>
    </row>
    <row r="165" spans="1:7" ht="63.75" x14ac:dyDescent="0.2">
      <c r="A165" s="3">
        <v>164</v>
      </c>
      <c r="B165" s="3">
        <v>1</v>
      </c>
      <c r="C165" s="3" t="s">
        <v>298</v>
      </c>
      <c r="D165" s="3" t="s">
        <v>299</v>
      </c>
      <c r="E165" s="4" t="s">
        <v>384</v>
      </c>
      <c r="F165" s="4" t="s">
        <v>360</v>
      </c>
      <c r="G165" s="4" t="str">
        <f>VLOOKUP(A165,'Bijlage 4B'!A:G,7,FALSE)</f>
        <v>Indien in de infrastructuur van de opdrachtgever, zullen de scans door de Opdrachtgever worden uitgevoerd. Opdrachtnemer zorgt ervoor dat deze scans op de door de opdrachtnemer beheerde informatiesystemen kunnen worden uitgevoerd en volgt de bevindingen op conform het NZa beleid. De werkzaamheden vallen onder onderhoud en beheer.</v>
      </c>
    </row>
    <row r="166" spans="1:7" ht="51" x14ac:dyDescent="0.2">
      <c r="A166" s="3">
        <v>165</v>
      </c>
      <c r="B166" s="3">
        <v>4</v>
      </c>
      <c r="C166" s="3" t="s">
        <v>300</v>
      </c>
      <c r="D166" s="3" t="s">
        <v>301</v>
      </c>
      <c r="E166" s="4" t="s">
        <v>345</v>
      </c>
      <c r="F166" s="4" t="s">
        <v>379</v>
      </c>
      <c r="G166" s="4" t="str">
        <f>VLOOKUP(A166,'Bijlage 5A'!A:G,7,FALSE)</f>
        <v xml:space="preserve">Niet akkoord met de voorgestelde beperking. In artikel 4.3 en 4.4 van de Overeenkomst zijn naar oordeel van Opdrachtgever al diverse beperkingen en herstelmogelijkheden opgenomen. </v>
      </c>
    </row>
    <row r="167" spans="1:7" ht="25.5" x14ac:dyDescent="0.2">
      <c r="A167" s="3">
        <v>166</v>
      </c>
      <c r="B167" s="3">
        <v>4</v>
      </c>
      <c r="C167" s="3" t="s">
        <v>300</v>
      </c>
      <c r="D167" s="3" t="s">
        <v>302</v>
      </c>
      <c r="E167" s="4" t="s">
        <v>345</v>
      </c>
      <c r="F167" s="4" t="s">
        <v>379</v>
      </c>
      <c r="G167" s="4" t="str">
        <f>VLOOKUP(A167,'Bijlage 5A'!A:G,7,FALSE)</f>
        <v>Niet akkoord.</v>
      </c>
    </row>
    <row r="168" spans="1:7" ht="25.5" x14ac:dyDescent="0.2">
      <c r="A168" s="3">
        <v>167</v>
      </c>
      <c r="B168" s="3">
        <v>4</v>
      </c>
      <c r="C168" s="3" t="s">
        <v>303</v>
      </c>
      <c r="D168" s="3" t="s">
        <v>304</v>
      </c>
      <c r="E168" s="4" t="s">
        <v>345</v>
      </c>
      <c r="F168" s="4" t="s">
        <v>380</v>
      </c>
      <c r="G168" s="4" t="str">
        <f>VLOOKUP(A168,'Bijlage 5A'!A:G,7,FALSE)</f>
        <v>De gestelde periode in artikel 4.10 zal worden beperkt tot maximaal 6 maanden na beëindiging.</v>
      </c>
    </row>
    <row r="169" spans="1:7" ht="38.25" x14ac:dyDescent="0.2">
      <c r="A169" s="3">
        <v>168</v>
      </c>
      <c r="B169" s="3">
        <v>4</v>
      </c>
      <c r="C169" s="3" t="s">
        <v>305</v>
      </c>
      <c r="D169" s="3" t="s">
        <v>306</v>
      </c>
      <c r="E169" s="4" t="s">
        <v>345</v>
      </c>
      <c r="F169" s="4" t="s">
        <v>346</v>
      </c>
      <c r="G169" s="4" t="str">
        <f>VLOOKUP(A169,'Bijlage 5A'!A:G,7,FALSE)</f>
        <v>Artikel 4.11 wordt niet van toepassing verklaard.</v>
      </c>
    </row>
    <row r="170" spans="1:7" ht="25.5" x14ac:dyDescent="0.2">
      <c r="A170" s="3">
        <v>169</v>
      </c>
      <c r="B170" s="3">
        <v>4</v>
      </c>
      <c r="C170" s="3" t="s">
        <v>305</v>
      </c>
      <c r="D170" s="3" t="s">
        <v>307</v>
      </c>
      <c r="E170" s="4" t="s">
        <v>345</v>
      </c>
      <c r="F170" s="4" t="s">
        <v>346</v>
      </c>
      <c r="G170" s="4" t="str">
        <f>VLOOKUP(A170,'Bijlage 5A'!A:G,7,FALSE)</f>
        <v>Artikel 4.11 wordt niet van toepassing verklaard.</v>
      </c>
    </row>
    <row r="171" spans="1:7" ht="51" x14ac:dyDescent="0.2">
      <c r="A171" s="3">
        <v>170</v>
      </c>
      <c r="B171" s="6"/>
      <c r="C171" s="6" t="s">
        <v>309</v>
      </c>
      <c r="D171" s="6" t="s">
        <v>308</v>
      </c>
      <c r="E171" s="4" t="s">
        <v>245</v>
      </c>
      <c r="F171" s="4"/>
      <c r="G171" s="4" t="str">
        <f>VLOOKUP(A171,'Beschrijvend Document'!A:G,7,FALSE)</f>
        <v>Wij zoeken een partij de de huidige versies 'as is' overneemt en up to date houdt en in staat is om eventuele doorontwikkelwensen in de toekomst te implementeren.</v>
      </c>
    </row>
    <row r="172" spans="1:7" ht="102" x14ac:dyDescent="0.2">
      <c r="A172" s="3">
        <v>171</v>
      </c>
      <c r="B172" s="3">
        <v>6</v>
      </c>
      <c r="C172" s="3" t="s">
        <v>310</v>
      </c>
      <c r="D172" s="3" t="s">
        <v>311</v>
      </c>
      <c r="E172" s="4" t="s">
        <v>322</v>
      </c>
      <c r="F172" s="4" t="s">
        <v>325</v>
      </c>
      <c r="G172" s="4" t="str">
        <f>VLOOKUP(A172,'Beschrijvend Document'!A:G,7,FALSE)</f>
        <v xml:space="preserve">Opdrachtnemer blijft verantwoordelijk voor het versiebeheer. Het is aannemelijk te verwachten dat door NZa of infrastructuurleverancier code aanpassingen worden voorgesteld.
Opdrachtnemer kan hier in samenwerking met de betrokken partijen workflows over afspreken. NZa stelt voor om deze code aanpassingen, zoals gebruikelijk is, middels merge requests ter review aan te bieden aan de partij die in deze casus verantwoordelijk is voor het technsich applicatiebeheer, de opdrachtnemer dus. </v>
      </c>
    </row>
    <row r="173" spans="1:7" ht="102" x14ac:dyDescent="0.2">
      <c r="A173" s="3">
        <v>172</v>
      </c>
      <c r="B173" s="3">
        <v>8</v>
      </c>
      <c r="C173" s="3" t="s">
        <v>317</v>
      </c>
      <c r="D173" s="3" t="s">
        <v>312</v>
      </c>
      <c r="E173" s="4" t="s">
        <v>383</v>
      </c>
      <c r="F173" s="4" t="s">
        <v>381</v>
      </c>
      <c r="G173" s="4" t="str">
        <f>VLOOKUP(A173,'Bijlage 4A'!A:G,7,FALSE)</f>
        <v>Met 'meerwerk' worden met name wijzigingsverzoeken bedoeld die worden ingediend door de Opdrachtnemer of de NZa. Meerwerk wordt geacht onderdeel uit te maken van de verwachte tijdsinvestering van gemiddeld 8 uur per week zoals beschreven in deel A Beschrijvend document onder 5.1.4. Daarbij is het mogelijk dat het zwaartepunt van dit meerwerk zich concentreert in een deel van het jaar zodat er gedurende meerdere weken meer dan 8 uur wordt geïnvesteerd, maar er blijft verwacht worden dat op jaarbasis de investering gemiddeld 8 uur per week bedraagt.</v>
      </c>
    </row>
    <row r="174" spans="1:7" ht="102" x14ac:dyDescent="0.2">
      <c r="A174" s="3">
        <v>173</v>
      </c>
      <c r="B174" s="3">
        <v>6</v>
      </c>
      <c r="C174" s="3" t="s">
        <v>313</v>
      </c>
      <c r="D174" s="3" t="s">
        <v>318</v>
      </c>
      <c r="E174" s="4" t="s">
        <v>383</v>
      </c>
      <c r="F174" s="4" t="s">
        <v>382</v>
      </c>
      <c r="G174" s="4" t="str">
        <f>VLOOKUP(A174,'Bijlage 4A'!A:G,7,FALSE)</f>
        <v>NZa heeft haar raming opgesteld op basis van een verwachte tijdsinvestering van gemiddeld 8 uur per week door inschrijver voor onderhoud, beheer en kleine doorontwikkeling. Het is aan inschrijver hoe dit te organiseren.</v>
      </c>
    </row>
    <row r="175" spans="1:7" ht="165.75" x14ac:dyDescent="0.2">
      <c r="A175" s="3">
        <v>174</v>
      </c>
      <c r="B175" s="3">
        <v>6</v>
      </c>
      <c r="C175" s="3" t="s">
        <v>314</v>
      </c>
      <c r="D175" s="3" t="s">
        <v>319</v>
      </c>
      <c r="E175" s="4" t="s">
        <v>322</v>
      </c>
      <c r="F175" s="4" t="s">
        <v>325</v>
      </c>
      <c r="G175" s="4" t="str">
        <f>VLOOKUP(A175,'Beschrijvend Document'!A:G,7,FALSE)</f>
        <v>Zoals in paragraaf 1.4.1 Meerwerk is opgenomen, kan de NZa indien zij het wenselijk acht om vanwege doorontwikkeling, aanpassingen van processen en/of procedures wijzigingen in de ICT Dienstverlening aan te brengen, hiervoor een RFC t.b.v. Meerwerk worden ingediend bij Opdrachtnemer. In deze RFC staat opgegeven wat er gewenst is, welke randvoorwaarden daarvoor gesteld zijn/worden en de gewenste doorlooptijd. 
De NZa is dan ook voornemens om doorontwikkeling bij de opdrachtnemer neer te leggen. Mocht echter blijken dat opdrachtnemer hier niet aan kan voldoen met de voorwaarden die de NZa dan stelt, behoudt de NZa zich het recht voor om een derde partij te vragen.
Het is op dit moment voor de NZa niet te voorzien in hoeverre doorontwikkeling de komende jaren gaat plaatsvinden en welke concrete RFC dit brengt. 
Zie tevens de beantwoording op vraag 172.</v>
      </c>
    </row>
    <row r="176" spans="1:7" ht="63.75" x14ac:dyDescent="0.2">
      <c r="A176" s="3">
        <v>175</v>
      </c>
      <c r="B176" s="3">
        <v>15</v>
      </c>
      <c r="C176" s="3" t="s">
        <v>315</v>
      </c>
      <c r="D176" s="3" t="s">
        <v>320</v>
      </c>
      <c r="E176" s="4" t="s">
        <v>322</v>
      </c>
      <c r="F176" s="4" t="s">
        <v>367</v>
      </c>
      <c r="G176" s="4" t="str">
        <f>VLOOKUP(A176,'Beschrijvend Document'!A:G,7,FALSE)</f>
        <v>Wat volstaat is dat kan worden waargemaakt dat de ontwikkelaar in staat is om de abstracte concepten uit WPF enterprise apps, MVVM, XAML, en Entity Framework te begrijpen en in combinatie met elkaar toe te passen. Als deze concepten in combinatie met elkaar bekend terrein zijn, dan zal de leercurve voor het gebruik van DevExpress te overzien zijn.</v>
      </c>
    </row>
    <row r="177" spans="1:7" ht="102" x14ac:dyDescent="0.2">
      <c r="A177" s="3">
        <v>176</v>
      </c>
      <c r="B177" s="3">
        <v>15</v>
      </c>
      <c r="C177" s="3" t="s">
        <v>315</v>
      </c>
      <c r="D177" s="3" t="s">
        <v>321</v>
      </c>
      <c r="E177" s="4" t="s">
        <v>322</v>
      </c>
      <c r="F177" s="4" t="s">
        <v>367</v>
      </c>
      <c r="G177" s="4" t="str">
        <f>VLOOKUP(A177,'Beschrijvend Document'!A:G,7,FALSE)</f>
        <v>Azure Active Directory = Entra ID. Vragensteller bedoelt waarschijnlijk "Active Directory" i.p.v. "Azure Active Directory".
Inschrijver hoeft niet persé ervaring te hebben met Entra ID, maar moet in staat zijn om de Single Sign-on (SSO) standaarden die Entra ID aanbiedt te begrijpen en toe te passen. Binnen Promesz en VIS is dat SAML.
NB. NZa is afscheid aan het nemen van de klassieke "Active Directory". Bij iedere nieuwe inkoop en (door)ontwikkeling is de baseline het toepassen van (seamless) SSO o.b.v. Entra ID. dit geldt ook voor Promesz en VIS.</v>
      </c>
    </row>
    <row r="178" spans="1:7" ht="89.25" x14ac:dyDescent="0.2">
      <c r="A178" s="3">
        <v>177</v>
      </c>
      <c r="B178" s="3">
        <v>15</v>
      </c>
      <c r="C178" s="3" t="s">
        <v>315</v>
      </c>
      <c r="D178" s="3" t="s">
        <v>316</v>
      </c>
      <c r="E178" s="4" t="s">
        <v>322</v>
      </c>
      <c r="F178" s="4" t="s">
        <v>367</v>
      </c>
      <c r="G178" s="4" t="str">
        <f>VLOOKUP(A178,'Beschrijvend Document'!A:G,7,FALSE)</f>
        <v>V.w.b. Azure Cost Management houdt NZa een vinger aan de pols. We monitoren het verbruik en de kosten. Promesz en VIS zijn applicaties die relatief beperkte platformresources vragen, en daar dan ook op zijn gesized. Indien de prestaties in de toekomst onvoldoende zijn en opdrachtnemer binnen de subscriptions van Promesz of VIS bepaalde resources horizontaal of verticaal wil opschalen, dan rekenen we erop dat we daarover tijdig worden geconsulteerd om verrassingen te voorkomen.</v>
      </c>
    </row>
  </sheetData>
  <autoFilter ref="A1:F178" xr:uid="{274912FB-70F5-4EA3-A446-30DAB829E9E4}"/>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76F8F-D855-4735-BC1A-7AE12B724EEC}">
  <sheetPr>
    <tabColor rgb="FF4215B3"/>
    <pageSetUpPr fitToPage="1"/>
  </sheetPr>
  <dimension ref="A1:G71"/>
  <sheetViews>
    <sheetView showGridLines="0" zoomScale="80" zoomScaleNormal="80" workbookViewId="0">
      <pane ySplit="1" topLeftCell="A2" activePane="bottomLeft" state="frozen"/>
      <selection pane="bottomLeft" activeCell="D2" sqref="D2"/>
    </sheetView>
  </sheetViews>
  <sheetFormatPr defaultColWidth="9.28515625" defaultRowHeight="12.75" x14ac:dyDescent="0.25"/>
  <cols>
    <col min="1" max="1" width="9.28515625" style="8"/>
    <col min="2" max="2" width="5.7109375" style="8" customWidth="1"/>
    <col min="3" max="3" width="61.5703125" style="8" customWidth="1"/>
    <col min="4" max="4" width="77.7109375" style="8" customWidth="1"/>
    <col min="5" max="5" width="8.28515625" style="8" customWidth="1"/>
    <col min="6" max="6" width="13.7109375" style="15" customWidth="1"/>
    <col min="7" max="7" width="70.7109375" style="8" customWidth="1"/>
    <col min="8" max="16384" width="9.28515625" style="8"/>
  </cols>
  <sheetData>
    <row r="1" spans="1:7" ht="25.5" x14ac:dyDescent="0.25">
      <c r="A1" s="9" t="s">
        <v>0</v>
      </c>
      <c r="B1" s="9" t="s">
        <v>1</v>
      </c>
      <c r="C1" s="9" t="s">
        <v>2</v>
      </c>
      <c r="D1" s="9" t="s">
        <v>5</v>
      </c>
      <c r="E1" s="9" t="s">
        <v>326</v>
      </c>
      <c r="F1" s="9" t="s">
        <v>327</v>
      </c>
      <c r="G1" s="9" t="s">
        <v>7</v>
      </c>
    </row>
    <row r="2" spans="1:7" ht="51" x14ac:dyDescent="0.25">
      <c r="A2" s="7">
        <v>12</v>
      </c>
      <c r="B2" s="7"/>
      <c r="C2" s="7"/>
      <c r="D2" s="7" t="s">
        <v>29</v>
      </c>
      <c r="E2" s="7" t="s">
        <v>245</v>
      </c>
      <c r="F2" s="13">
        <v>0</v>
      </c>
      <c r="G2" s="7" t="s">
        <v>470</v>
      </c>
    </row>
    <row r="3" spans="1:7" ht="38.25" x14ac:dyDescent="0.25">
      <c r="A3" s="7">
        <v>139</v>
      </c>
      <c r="B3" s="7"/>
      <c r="C3" s="7" t="s">
        <v>245</v>
      </c>
      <c r="D3" s="7" t="s">
        <v>250</v>
      </c>
      <c r="E3" s="7" t="s">
        <v>245</v>
      </c>
      <c r="F3" s="13">
        <v>0</v>
      </c>
      <c r="G3" s="7" t="s">
        <v>458</v>
      </c>
    </row>
    <row r="4" spans="1:7" ht="409.5" x14ac:dyDescent="0.25">
      <c r="A4" s="7">
        <v>141</v>
      </c>
      <c r="B4" s="7"/>
      <c r="C4" s="7" t="s">
        <v>245</v>
      </c>
      <c r="D4" s="7" t="s">
        <v>252</v>
      </c>
      <c r="E4" s="7" t="s">
        <v>245</v>
      </c>
      <c r="F4" s="13">
        <v>0</v>
      </c>
      <c r="G4" s="7" t="s">
        <v>507</v>
      </c>
    </row>
    <row r="5" spans="1:7" ht="51" x14ac:dyDescent="0.25">
      <c r="A5" s="7">
        <v>170</v>
      </c>
      <c r="B5" s="7"/>
      <c r="C5" s="7" t="s">
        <v>309</v>
      </c>
      <c r="D5" s="7" t="s">
        <v>308</v>
      </c>
      <c r="E5" s="7" t="s">
        <v>245</v>
      </c>
      <c r="F5" s="13">
        <v>0</v>
      </c>
      <c r="G5" s="7" t="s">
        <v>508</v>
      </c>
    </row>
    <row r="6" spans="1:7" ht="51" x14ac:dyDescent="0.25">
      <c r="A6" s="7">
        <v>89</v>
      </c>
      <c r="B6" s="7">
        <v>15</v>
      </c>
      <c r="C6" s="7" t="s">
        <v>162</v>
      </c>
      <c r="D6" s="7" t="s">
        <v>163</v>
      </c>
      <c r="E6" s="7" t="s">
        <v>322</v>
      </c>
      <c r="F6" s="13">
        <v>0</v>
      </c>
      <c r="G6" s="7" t="s">
        <v>546</v>
      </c>
    </row>
    <row r="7" spans="1:7" ht="63.75" x14ac:dyDescent="0.25">
      <c r="A7" s="7">
        <v>124</v>
      </c>
      <c r="B7" s="7">
        <v>20</v>
      </c>
      <c r="C7" s="7" t="s">
        <v>225</v>
      </c>
      <c r="D7" s="7" t="s">
        <v>228</v>
      </c>
      <c r="E7" s="7" t="s">
        <v>322</v>
      </c>
      <c r="F7" s="13">
        <v>0</v>
      </c>
      <c r="G7" s="7" t="s">
        <v>547</v>
      </c>
    </row>
    <row r="8" spans="1:7" ht="89.25" x14ac:dyDescent="0.25">
      <c r="A8" s="7">
        <v>135</v>
      </c>
      <c r="B8" s="7" t="s">
        <v>244</v>
      </c>
      <c r="C8" s="7" t="s">
        <v>225</v>
      </c>
      <c r="D8" s="7" t="s">
        <v>257</v>
      </c>
      <c r="E8" s="7" t="s">
        <v>322</v>
      </c>
      <c r="F8" s="13">
        <v>0</v>
      </c>
      <c r="G8" s="7" t="s">
        <v>410</v>
      </c>
    </row>
    <row r="9" spans="1:7" ht="89.25" x14ac:dyDescent="0.25">
      <c r="A9" s="7">
        <v>136</v>
      </c>
      <c r="B9" s="7"/>
      <c r="C9" s="7" t="s">
        <v>245</v>
      </c>
      <c r="D9" s="7" t="s">
        <v>246</v>
      </c>
      <c r="E9" s="7" t="s">
        <v>322</v>
      </c>
      <c r="F9" s="13">
        <v>0</v>
      </c>
      <c r="G9" s="7" t="s">
        <v>410</v>
      </c>
    </row>
    <row r="10" spans="1:7" ht="51" x14ac:dyDescent="0.25">
      <c r="A10" s="7">
        <v>140</v>
      </c>
      <c r="B10" s="7"/>
      <c r="C10" s="7" t="s">
        <v>245</v>
      </c>
      <c r="D10" s="7" t="s">
        <v>251</v>
      </c>
      <c r="E10" s="7" t="s">
        <v>322</v>
      </c>
      <c r="F10" s="13">
        <v>0</v>
      </c>
      <c r="G10" s="7" t="s">
        <v>457</v>
      </c>
    </row>
    <row r="11" spans="1:7" ht="51" x14ac:dyDescent="0.25">
      <c r="A11" s="7">
        <v>1</v>
      </c>
      <c r="B11" s="7" t="s">
        <v>3</v>
      </c>
      <c r="C11" s="7" t="s">
        <v>4</v>
      </c>
      <c r="D11" s="7" t="s">
        <v>6</v>
      </c>
      <c r="E11" s="7" t="s">
        <v>322</v>
      </c>
      <c r="F11" s="13" t="s">
        <v>323</v>
      </c>
      <c r="G11" s="7" t="s">
        <v>479</v>
      </c>
    </row>
    <row r="12" spans="1:7" ht="89.25" x14ac:dyDescent="0.25">
      <c r="A12" s="7">
        <v>69</v>
      </c>
      <c r="B12" s="7">
        <v>5</v>
      </c>
      <c r="C12" s="7" t="s">
        <v>131</v>
      </c>
      <c r="D12" s="7" t="s">
        <v>132</v>
      </c>
      <c r="E12" s="7" t="s">
        <v>322</v>
      </c>
      <c r="F12" s="13" t="s">
        <v>323</v>
      </c>
      <c r="G12" s="7" t="s">
        <v>509</v>
      </c>
    </row>
    <row r="13" spans="1:7" ht="76.5" x14ac:dyDescent="0.25">
      <c r="A13" s="7">
        <v>103</v>
      </c>
      <c r="B13" s="7" t="s">
        <v>199</v>
      </c>
      <c r="C13" s="7" t="s">
        <v>200</v>
      </c>
      <c r="D13" s="7" t="s">
        <v>201</v>
      </c>
      <c r="E13" s="7" t="s">
        <v>322</v>
      </c>
      <c r="F13" s="13" t="s">
        <v>323</v>
      </c>
      <c r="G13" s="7" t="s">
        <v>510</v>
      </c>
    </row>
    <row r="14" spans="1:7" ht="51" x14ac:dyDescent="0.25">
      <c r="A14" s="7">
        <v>104</v>
      </c>
      <c r="B14" s="7" t="s">
        <v>199</v>
      </c>
      <c r="C14" s="7" t="s">
        <v>200</v>
      </c>
      <c r="D14" s="7" t="s">
        <v>202</v>
      </c>
      <c r="E14" s="7" t="s">
        <v>322</v>
      </c>
      <c r="F14" s="13" t="s">
        <v>323</v>
      </c>
      <c r="G14" s="7" t="s">
        <v>511</v>
      </c>
    </row>
    <row r="15" spans="1:7" ht="102" x14ac:dyDescent="0.25">
      <c r="A15" s="7">
        <v>122</v>
      </c>
      <c r="B15" s="7">
        <v>5</v>
      </c>
      <c r="C15" s="7" t="s">
        <v>225</v>
      </c>
      <c r="D15" s="7" t="s">
        <v>226</v>
      </c>
      <c r="E15" s="7" t="s">
        <v>322</v>
      </c>
      <c r="F15" s="13" t="s">
        <v>323</v>
      </c>
      <c r="G15" s="7" t="s">
        <v>414</v>
      </c>
    </row>
    <row r="16" spans="1:7" ht="89.25" x14ac:dyDescent="0.25">
      <c r="A16" s="7">
        <v>123</v>
      </c>
      <c r="B16" s="7">
        <v>5</v>
      </c>
      <c r="C16" s="7" t="s">
        <v>225</v>
      </c>
      <c r="D16" s="7" t="s">
        <v>227</v>
      </c>
      <c r="E16" s="7" t="s">
        <v>322</v>
      </c>
      <c r="F16" s="13" t="s">
        <v>323</v>
      </c>
      <c r="G16" s="7" t="s">
        <v>404</v>
      </c>
    </row>
    <row r="17" spans="1:7" ht="51" x14ac:dyDescent="0.25">
      <c r="A17" s="7">
        <v>144</v>
      </c>
      <c r="B17" s="7">
        <v>5</v>
      </c>
      <c r="C17" s="7" t="s">
        <v>259</v>
      </c>
      <c r="D17" s="7" t="s">
        <v>260</v>
      </c>
      <c r="E17" s="7" t="s">
        <v>322</v>
      </c>
      <c r="F17" s="13" t="s">
        <v>323</v>
      </c>
      <c r="G17" s="7" t="s">
        <v>512</v>
      </c>
    </row>
    <row r="18" spans="1:7" ht="51" x14ac:dyDescent="0.25">
      <c r="A18" s="7">
        <v>145</v>
      </c>
      <c r="B18" s="7">
        <v>6</v>
      </c>
      <c r="C18" s="7" t="s">
        <v>261</v>
      </c>
      <c r="D18" s="7" t="s">
        <v>262</v>
      </c>
      <c r="E18" s="7" t="s">
        <v>322</v>
      </c>
      <c r="F18" s="13" t="s">
        <v>323</v>
      </c>
      <c r="G18" s="8" t="s">
        <v>513</v>
      </c>
    </row>
    <row r="19" spans="1:7" ht="51" x14ac:dyDescent="0.25">
      <c r="A19" s="7">
        <v>146</v>
      </c>
      <c r="B19" s="7">
        <v>7</v>
      </c>
      <c r="C19" s="7" t="s">
        <v>261</v>
      </c>
      <c r="D19" s="7" t="s">
        <v>263</v>
      </c>
      <c r="E19" s="7" t="s">
        <v>322</v>
      </c>
      <c r="F19" s="13" t="s">
        <v>323</v>
      </c>
      <c r="G19" s="7" t="s">
        <v>471</v>
      </c>
    </row>
    <row r="20" spans="1:7" ht="51" x14ac:dyDescent="0.25">
      <c r="A20" s="7">
        <v>4</v>
      </c>
      <c r="B20" s="7"/>
      <c r="C20" s="7" t="s">
        <v>13</v>
      </c>
      <c r="D20" s="7" t="s">
        <v>14</v>
      </c>
      <c r="E20" s="7" t="s">
        <v>322</v>
      </c>
      <c r="F20" s="13" t="s">
        <v>325</v>
      </c>
      <c r="G20" s="7" t="s">
        <v>493</v>
      </c>
    </row>
    <row r="21" spans="1:7" ht="178.5" x14ac:dyDescent="0.25">
      <c r="A21" s="7">
        <v>5</v>
      </c>
      <c r="B21" s="7" t="s">
        <v>15</v>
      </c>
      <c r="C21" s="7" t="s">
        <v>16</v>
      </c>
      <c r="D21" s="7" t="s">
        <v>17</v>
      </c>
      <c r="E21" s="7" t="s">
        <v>322</v>
      </c>
      <c r="F21" s="13" t="s">
        <v>325</v>
      </c>
      <c r="G21" s="7" t="s">
        <v>514</v>
      </c>
    </row>
    <row r="22" spans="1:7" ht="51" x14ac:dyDescent="0.25">
      <c r="A22" s="7">
        <v>6</v>
      </c>
      <c r="B22" s="7">
        <v>7</v>
      </c>
      <c r="C22" s="7" t="s">
        <v>18</v>
      </c>
      <c r="D22" s="7" t="s">
        <v>19</v>
      </c>
      <c r="E22" s="7" t="s">
        <v>322</v>
      </c>
      <c r="F22" s="13" t="s">
        <v>325</v>
      </c>
      <c r="G22" s="7" t="s">
        <v>491</v>
      </c>
    </row>
    <row r="23" spans="1:7" ht="74.25" customHeight="1" x14ac:dyDescent="0.25">
      <c r="A23" s="7">
        <v>8</v>
      </c>
      <c r="B23" s="7"/>
      <c r="C23" s="7"/>
      <c r="D23" s="7" t="s">
        <v>22</v>
      </c>
      <c r="E23" s="7" t="s">
        <v>322</v>
      </c>
      <c r="F23" s="13" t="s">
        <v>325</v>
      </c>
      <c r="G23" s="7" t="s">
        <v>495</v>
      </c>
    </row>
    <row r="24" spans="1:7" ht="89.25" x14ac:dyDescent="0.25">
      <c r="A24" s="7">
        <v>9</v>
      </c>
      <c r="B24" s="7">
        <v>6</v>
      </c>
      <c r="C24" s="7" t="s">
        <v>23</v>
      </c>
      <c r="D24" s="7" t="s">
        <v>24</v>
      </c>
      <c r="E24" s="7" t="s">
        <v>322</v>
      </c>
      <c r="F24" s="13" t="s">
        <v>325</v>
      </c>
      <c r="G24" s="7" t="s">
        <v>472</v>
      </c>
    </row>
    <row r="25" spans="1:7" ht="165.75" x14ac:dyDescent="0.25">
      <c r="A25" s="7">
        <v>101</v>
      </c>
      <c r="B25" s="7">
        <v>6</v>
      </c>
      <c r="C25" s="7" t="s">
        <v>184</v>
      </c>
      <c r="D25" s="7" t="s">
        <v>185</v>
      </c>
      <c r="E25" s="7" t="s">
        <v>322</v>
      </c>
      <c r="F25" s="13" t="s">
        <v>325</v>
      </c>
      <c r="G25" s="7" t="s">
        <v>515</v>
      </c>
    </row>
    <row r="26" spans="1:7" ht="51" x14ac:dyDescent="0.25">
      <c r="A26" s="7">
        <v>105</v>
      </c>
      <c r="B26" s="7" t="s">
        <v>203</v>
      </c>
      <c r="C26" s="7" t="s">
        <v>200</v>
      </c>
      <c r="D26" s="7" t="s">
        <v>204</v>
      </c>
      <c r="E26" s="7" t="s">
        <v>322</v>
      </c>
      <c r="F26" s="13" t="s">
        <v>325</v>
      </c>
      <c r="G26" s="7" t="s">
        <v>411</v>
      </c>
    </row>
    <row r="27" spans="1:7" ht="76.5" x14ac:dyDescent="0.25">
      <c r="A27" s="7">
        <v>106</v>
      </c>
      <c r="B27" s="7" t="s">
        <v>203</v>
      </c>
      <c r="C27" s="7" t="s">
        <v>200</v>
      </c>
      <c r="D27" s="7" t="s">
        <v>205</v>
      </c>
      <c r="E27" s="7" t="s">
        <v>322</v>
      </c>
      <c r="F27" s="13" t="s">
        <v>325</v>
      </c>
      <c r="G27" s="7" t="s">
        <v>516</v>
      </c>
    </row>
    <row r="28" spans="1:7" ht="76.5" x14ac:dyDescent="0.25">
      <c r="A28" s="7">
        <v>107</v>
      </c>
      <c r="B28" s="7" t="s">
        <v>203</v>
      </c>
      <c r="C28" s="7" t="s">
        <v>200</v>
      </c>
      <c r="D28" s="7" t="s">
        <v>206</v>
      </c>
      <c r="E28" s="7" t="s">
        <v>322</v>
      </c>
      <c r="F28" s="13" t="s">
        <v>325</v>
      </c>
      <c r="G28" s="8" t="s">
        <v>398</v>
      </c>
    </row>
    <row r="29" spans="1:7" ht="63.75" x14ac:dyDescent="0.25">
      <c r="A29" s="7">
        <v>108</v>
      </c>
      <c r="B29" s="7" t="s">
        <v>203</v>
      </c>
      <c r="C29" s="7" t="s">
        <v>200</v>
      </c>
      <c r="D29" s="7" t="s">
        <v>207</v>
      </c>
      <c r="E29" s="7" t="s">
        <v>322</v>
      </c>
      <c r="F29" s="13" t="s">
        <v>325</v>
      </c>
      <c r="G29" s="7" t="s">
        <v>412</v>
      </c>
    </row>
    <row r="30" spans="1:7" ht="51" x14ac:dyDescent="0.25">
      <c r="A30" s="7">
        <v>109</v>
      </c>
      <c r="B30" s="7" t="s">
        <v>203</v>
      </c>
      <c r="C30" s="7" t="s">
        <v>200</v>
      </c>
      <c r="D30" s="7" t="s">
        <v>208</v>
      </c>
      <c r="E30" s="7" t="s">
        <v>322</v>
      </c>
      <c r="F30" s="13" t="s">
        <v>325</v>
      </c>
      <c r="G30" s="7" t="s">
        <v>496</v>
      </c>
    </row>
    <row r="31" spans="1:7" ht="51" x14ac:dyDescent="0.25">
      <c r="A31" s="7">
        <v>110</v>
      </c>
      <c r="B31" s="7" t="s">
        <v>209</v>
      </c>
      <c r="C31" s="7" t="s">
        <v>200</v>
      </c>
      <c r="D31" s="7" t="s">
        <v>210</v>
      </c>
      <c r="E31" s="7" t="s">
        <v>322</v>
      </c>
      <c r="F31" s="13" t="s">
        <v>325</v>
      </c>
      <c r="G31" s="7" t="s">
        <v>491</v>
      </c>
    </row>
    <row r="32" spans="1:7" ht="78" customHeight="1" x14ac:dyDescent="0.25">
      <c r="A32" s="7">
        <v>171</v>
      </c>
      <c r="B32" s="7">
        <v>6</v>
      </c>
      <c r="C32" s="7" t="s">
        <v>310</v>
      </c>
      <c r="D32" s="7" t="s">
        <v>311</v>
      </c>
      <c r="E32" s="7" t="s">
        <v>322</v>
      </c>
      <c r="F32" s="13" t="s">
        <v>325</v>
      </c>
      <c r="G32" s="7" t="s">
        <v>494</v>
      </c>
    </row>
    <row r="33" spans="1:7" ht="165.75" x14ac:dyDescent="0.25">
      <c r="A33" s="7">
        <v>174</v>
      </c>
      <c r="B33" s="7">
        <v>6</v>
      </c>
      <c r="C33" s="7" t="s">
        <v>314</v>
      </c>
      <c r="D33" s="7" t="s">
        <v>319</v>
      </c>
      <c r="E33" s="7" t="s">
        <v>322</v>
      </c>
      <c r="F33" s="13" t="s">
        <v>325</v>
      </c>
      <c r="G33" s="7" t="s">
        <v>557</v>
      </c>
    </row>
    <row r="34" spans="1:7" ht="51" x14ac:dyDescent="0.25">
      <c r="A34" s="7">
        <v>3</v>
      </c>
      <c r="B34" s="7" t="s">
        <v>10</v>
      </c>
      <c r="C34" s="7" t="s">
        <v>11</v>
      </c>
      <c r="D34" s="7" t="s">
        <v>12</v>
      </c>
      <c r="E34" s="7" t="s">
        <v>322</v>
      </c>
      <c r="F34" s="13" t="s">
        <v>324</v>
      </c>
      <c r="G34" s="7" t="s">
        <v>517</v>
      </c>
    </row>
    <row r="35" spans="1:7" ht="63.75" x14ac:dyDescent="0.25">
      <c r="A35" s="7">
        <v>7</v>
      </c>
      <c r="B35" s="7">
        <v>7</v>
      </c>
      <c r="C35" s="7" t="s">
        <v>20</v>
      </c>
      <c r="D35" s="7" t="s">
        <v>21</v>
      </c>
      <c r="E35" s="7" t="s">
        <v>322</v>
      </c>
      <c r="F35" s="13" t="s">
        <v>324</v>
      </c>
      <c r="G35" s="7" t="s">
        <v>477</v>
      </c>
    </row>
    <row r="36" spans="1:7" ht="63.75" x14ac:dyDescent="0.25">
      <c r="A36" s="7">
        <v>111</v>
      </c>
      <c r="B36" s="7" t="s">
        <v>211</v>
      </c>
      <c r="C36" s="7" t="s">
        <v>200</v>
      </c>
      <c r="D36" s="7" t="s">
        <v>212</v>
      </c>
      <c r="E36" s="7" t="s">
        <v>322</v>
      </c>
      <c r="F36" s="13" t="s">
        <v>324</v>
      </c>
      <c r="G36" s="7" t="s">
        <v>459</v>
      </c>
    </row>
    <row r="37" spans="1:7" ht="51" x14ac:dyDescent="0.25">
      <c r="A37" s="7">
        <v>148</v>
      </c>
      <c r="B37" s="14">
        <v>45511</v>
      </c>
      <c r="C37" s="7" t="s">
        <v>266</v>
      </c>
      <c r="D37" s="7" t="s">
        <v>267</v>
      </c>
      <c r="E37" s="7" t="s">
        <v>371</v>
      </c>
      <c r="F37" s="13" t="s">
        <v>324</v>
      </c>
      <c r="G37" s="8" t="s">
        <v>462</v>
      </c>
    </row>
    <row r="38" spans="1:7" ht="62.65" customHeight="1" x14ac:dyDescent="0.25">
      <c r="A38" s="7">
        <v>112</v>
      </c>
      <c r="B38" s="7" t="s">
        <v>213</v>
      </c>
      <c r="C38" s="7" t="s">
        <v>200</v>
      </c>
      <c r="D38" s="7" t="s">
        <v>214</v>
      </c>
      <c r="E38" s="7" t="s">
        <v>322</v>
      </c>
      <c r="F38" s="13" t="s">
        <v>368</v>
      </c>
      <c r="G38" s="7" t="s">
        <v>518</v>
      </c>
    </row>
    <row r="39" spans="1:7" ht="85.9" customHeight="1" x14ac:dyDescent="0.25">
      <c r="A39" s="7">
        <v>113</v>
      </c>
      <c r="B39" s="7" t="s">
        <v>213</v>
      </c>
      <c r="C39" s="7" t="s">
        <v>200</v>
      </c>
      <c r="D39" s="7" t="s">
        <v>215</v>
      </c>
      <c r="E39" s="7" t="s">
        <v>322</v>
      </c>
      <c r="F39" s="13" t="s">
        <v>368</v>
      </c>
      <c r="G39" s="7" t="s">
        <v>473</v>
      </c>
    </row>
    <row r="40" spans="1:7" ht="89.25" x14ac:dyDescent="0.25">
      <c r="A40" s="7">
        <v>114</v>
      </c>
      <c r="B40" s="7" t="s">
        <v>213</v>
      </c>
      <c r="C40" s="7" t="s">
        <v>200</v>
      </c>
      <c r="D40" s="7" t="s">
        <v>214</v>
      </c>
      <c r="E40" s="7" t="s">
        <v>322</v>
      </c>
      <c r="F40" s="13" t="s">
        <v>368</v>
      </c>
      <c r="G40" s="7" t="s">
        <v>519</v>
      </c>
    </row>
    <row r="41" spans="1:7" ht="76.150000000000006" customHeight="1" x14ac:dyDescent="0.25">
      <c r="A41" s="7">
        <v>147</v>
      </c>
      <c r="B41" s="7">
        <v>8</v>
      </c>
      <c r="C41" s="7" t="s">
        <v>264</v>
      </c>
      <c r="D41" s="7" t="s">
        <v>265</v>
      </c>
      <c r="E41" s="7" t="s">
        <v>322</v>
      </c>
      <c r="F41" s="13" t="s">
        <v>368</v>
      </c>
      <c r="G41" s="7" t="s">
        <v>474</v>
      </c>
    </row>
    <row r="42" spans="1:7" ht="51" x14ac:dyDescent="0.25">
      <c r="A42" s="7">
        <v>149</v>
      </c>
      <c r="B42" s="7">
        <v>10</v>
      </c>
      <c r="C42" s="7" t="s">
        <v>268</v>
      </c>
      <c r="D42" s="7" t="s">
        <v>269</v>
      </c>
      <c r="E42" s="7" t="s">
        <v>322</v>
      </c>
      <c r="F42" s="13" t="s">
        <v>372</v>
      </c>
      <c r="G42" s="7" t="s">
        <v>413</v>
      </c>
    </row>
    <row r="43" spans="1:7" ht="51" x14ac:dyDescent="0.25">
      <c r="A43" s="7">
        <v>95</v>
      </c>
      <c r="B43" s="7">
        <v>11</v>
      </c>
      <c r="C43" s="7" t="s">
        <v>173</v>
      </c>
      <c r="D43" s="7" t="s">
        <v>174</v>
      </c>
      <c r="E43" s="7" t="s">
        <v>322</v>
      </c>
      <c r="F43" s="13" t="s">
        <v>366</v>
      </c>
      <c r="G43" s="7" t="s">
        <v>415</v>
      </c>
    </row>
    <row r="44" spans="1:7" ht="140.25" x14ac:dyDescent="0.25">
      <c r="A44" s="7">
        <v>98</v>
      </c>
      <c r="B44" s="7">
        <v>11</v>
      </c>
      <c r="C44" s="7" t="s">
        <v>179</v>
      </c>
      <c r="D44" s="7" t="s">
        <v>180</v>
      </c>
      <c r="E44" s="7" t="s">
        <v>322</v>
      </c>
      <c r="F44" s="13" t="s">
        <v>366</v>
      </c>
      <c r="G44" s="7" t="s">
        <v>548</v>
      </c>
    </row>
    <row r="45" spans="1:7" ht="63.75" x14ac:dyDescent="0.25">
      <c r="A45" s="7">
        <v>99</v>
      </c>
      <c r="B45" s="7">
        <v>11</v>
      </c>
      <c r="C45" s="7" t="s">
        <v>179</v>
      </c>
      <c r="D45" s="7" t="s">
        <v>181</v>
      </c>
      <c r="E45" s="7" t="s">
        <v>322</v>
      </c>
      <c r="F45" s="13" t="s">
        <v>366</v>
      </c>
      <c r="G45" s="7" t="s">
        <v>492</v>
      </c>
    </row>
    <row r="46" spans="1:7" ht="102" x14ac:dyDescent="0.25">
      <c r="A46" s="7">
        <v>125</v>
      </c>
      <c r="B46" s="7">
        <v>11</v>
      </c>
      <c r="C46" s="7" t="s">
        <v>229</v>
      </c>
      <c r="D46" s="7" t="s">
        <v>230</v>
      </c>
      <c r="E46" s="7" t="s">
        <v>322</v>
      </c>
      <c r="F46" s="13" t="s">
        <v>366</v>
      </c>
      <c r="G46" s="7" t="s">
        <v>416</v>
      </c>
    </row>
    <row r="47" spans="1:7" ht="397.5" customHeight="1" x14ac:dyDescent="0.25">
      <c r="A47" s="7">
        <v>150</v>
      </c>
      <c r="B47" s="7">
        <v>13</v>
      </c>
      <c r="C47" s="7" t="s">
        <v>270</v>
      </c>
      <c r="D47" s="7" t="s">
        <v>271</v>
      </c>
      <c r="E47" s="7" t="s">
        <v>322</v>
      </c>
      <c r="F47" s="13" t="s">
        <v>373</v>
      </c>
      <c r="G47" s="7" t="s">
        <v>417</v>
      </c>
    </row>
    <row r="48" spans="1:7" ht="153" x14ac:dyDescent="0.25">
      <c r="A48" s="7">
        <v>94</v>
      </c>
      <c r="B48" s="7">
        <v>15</v>
      </c>
      <c r="C48" s="7" t="s">
        <v>171</v>
      </c>
      <c r="D48" s="7" t="s">
        <v>172</v>
      </c>
      <c r="E48" s="7" t="s">
        <v>322</v>
      </c>
      <c r="F48" s="13" t="s">
        <v>367</v>
      </c>
      <c r="G48" s="7" t="s">
        <v>497</v>
      </c>
    </row>
    <row r="49" spans="1:7" ht="63.4" customHeight="1" x14ac:dyDescent="0.25">
      <c r="A49" s="7">
        <v>151</v>
      </c>
      <c r="B49" s="7">
        <v>15</v>
      </c>
      <c r="C49" s="7" t="s">
        <v>272</v>
      </c>
      <c r="D49" s="7" t="s">
        <v>273</v>
      </c>
      <c r="E49" s="7" t="s">
        <v>322</v>
      </c>
      <c r="F49" s="13" t="s">
        <v>367</v>
      </c>
      <c r="G49" s="7" t="s">
        <v>520</v>
      </c>
    </row>
    <row r="50" spans="1:7" ht="70.900000000000006" customHeight="1" x14ac:dyDescent="0.25">
      <c r="A50" s="7">
        <v>175</v>
      </c>
      <c r="B50" s="7">
        <v>15</v>
      </c>
      <c r="C50" s="7" t="s">
        <v>315</v>
      </c>
      <c r="D50" s="7" t="s">
        <v>320</v>
      </c>
      <c r="E50" s="7" t="s">
        <v>322</v>
      </c>
      <c r="F50" s="13" t="s">
        <v>367</v>
      </c>
      <c r="G50" s="7" t="s">
        <v>498</v>
      </c>
    </row>
    <row r="51" spans="1:7" ht="115.15" customHeight="1" x14ac:dyDescent="0.25">
      <c r="A51" s="7">
        <v>176</v>
      </c>
      <c r="B51" s="7">
        <v>15</v>
      </c>
      <c r="C51" s="7" t="s">
        <v>315</v>
      </c>
      <c r="D51" s="7" t="s">
        <v>321</v>
      </c>
      <c r="E51" s="7" t="s">
        <v>322</v>
      </c>
      <c r="F51" s="13" t="s">
        <v>367</v>
      </c>
      <c r="G51" s="7" t="s">
        <v>499</v>
      </c>
    </row>
    <row r="52" spans="1:7" ht="99" customHeight="1" x14ac:dyDescent="0.25">
      <c r="A52" s="7">
        <v>177</v>
      </c>
      <c r="B52" s="7">
        <v>15</v>
      </c>
      <c r="C52" s="7" t="s">
        <v>315</v>
      </c>
      <c r="D52" s="7" t="s">
        <v>316</v>
      </c>
      <c r="E52" s="7" t="s">
        <v>322</v>
      </c>
      <c r="F52" s="13" t="s">
        <v>367</v>
      </c>
      <c r="G52" s="7" t="s">
        <v>500</v>
      </c>
    </row>
    <row r="53" spans="1:7" ht="51" x14ac:dyDescent="0.25">
      <c r="A53" s="7">
        <v>38</v>
      </c>
      <c r="B53" s="7">
        <v>19</v>
      </c>
      <c r="C53" s="7" t="s">
        <v>89</v>
      </c>
      <c r="D53" s="7" t="s">
        <v>328</v>
      </c>
      <c r="E53" s="7" t="s">
        <v>322</v>
      </c>
      <c r="F53" s="13" t="s">
        <v>344</v>
      </c>
      <c r="G53" s="7" t="s">
        <v>418</v>
      </c>
    </row>
    <row r="54" spans="1:7" ht="102" x14ac:dyDescent="0.25">
      <c r="A54" s="7">
        <v>39</v>
      </c>
      <c r="B54" s="7">
        <v>19</v>
      </c>
      <c r="C54" s="7" t="s">
        <v>89</v>
      </c>
      <c r="D54" s="7" t="s">
        <v>188</v>
      </c>
      <c r="E54" s="7" t="s">
        <v>322</v>
      </c>
      <c r="F54" s="13" t="s">
        <v>344</v>
      </c>
      <c r="G54" s="7" t="s">
        <v>419</v>
      </c>
    </row>
    <row r="55" spans="1:7" ht="51" x14ac:dyDescent="0.25">
      <c r="A55" s="7">
        <v>16</v>
      </c>
      <c r="B55" s="7"/>
      <c r="C55" s="7" t="s">
        <v>38</v>
      </c>
      <c r="D55" s="7" t="s">
        <v>39</v>
      </c>
      <c r="E55" s="7" t="s">
        <v>322</v>
      </c>
      <c r="F55" s="13" t="s">
        <v>335</v>
      </c>
      <c r="G55" s="7" t="s">
        <v>482</v>
      </c>
    </row>
    <row r="56" spans="1:7" ht="76.5" customHeight="1" x14ac:dyDescent="0.25">
      <c r="A56" s="7">
        <v>17</v>
      </c>
      <c r="B56" s="7"/>
      <c r="C56" s="7" t="s">
        <v>40</v>
      </c>
      <c r="D56" s="7" t="s">
        <v>41</v>
      </c>
      <c r="E56" s="7" t="s">
        <v>322</v>
      </c>
      <c r="F56" s="13" t="s">
        <v>335</v>
      </c>
      <c r="G56" s="7" t="s">
        <v>405</v>
      </c>
    </row>
    <row r="57" spans="1:7" ht="51" x14ac:dyDescent="0.25">
      <c r="A57" s="7">
        <v>21</v>
      </c>
      <c r="B57" s="7" t="s">
        <v>50</v>
      </c>
      <c r="C57" s="7" t="s">
        <v>51</v>
      </c>
      <c r="D57" s="7" t="s">
        <v>52</v>
      </c>
      <c r="E57" s="7" t="s">
        <v>322</v>
      </c>
      <c r="F57" s="13" t="s">
        <v>335</v>
      </c>
      <c r="G57" s="7" t="s">
        <v>483</v>
      </c>
    </row>
    <row r="58" spans="1:7" ht="51" x14ac:dyDescent="0.25">
      <c r="A58" s="7">
        <v>22</v>
      </c>
      <c r="B58" s="7" t="s">
        <v>53</v>
      </c>
      <c r="C58" s="7" t="s">
        <v>54</v>
      </c>
      <c r="D58" s="7" t="s">
        <v>55</v>
      </c>
      <c r="E58" s="7" t="s">
        <v>322</v>
      </c>
      <c r="F58" s="13" t="s">
        <v>335</v>
      </c>
      <c r="G58" s="7" t="s">
        <v>521</v>
      </c>
    </row>
    <row r="59" spans="1:7" ht="51" x14ac:dyDescent="0.25">
      <c r="A59" s="7">
        <v>40</v>
      </c>
      <c r="B59" s="7">
        <v>20</v>
      </c>
      <c r="C59" s="7" t="s">
        <v>90</v>
      </c>
      <c r="D59" s="7" t="s">
        <v>329</v>
      </c>
      <c r="E59" s="7" t="s">
        <v>322</v>
      </c>
      <c r="F59" s="13" t="s">
        <v>335</v>
      </c>
      <c r="G59" s="7" t="s">
        <v>482</v>
      </c>
    </row>
    <row r="60" spans="1:7" ht="51" x14ac:dyDescent="0.25">
      <c r="A60" s="7">
        <v>41</v>
      </c>
      <c r="B60" s="7">
        <v>20</v>
      </c>
      <c r="C60" s="7" t="s">
        <v>91</v>
      </c>
      <c r="D60" s="7" t="s">
        <v>92</v>
      </c>
      <c r="E60" s="7" t="s">
        <v>322</v>
      </c>
      <c r="F60" s="13" t="s">
        <v>335</v>
      </c>
      <c r="G60" s="7" t="s">
        <v>484</v>
      </c>
    </row>
    <row r="61" spans="1:7" ht="51" x14ac:dyDescent="0.25">
      <c r="A61" s="7">
        <v>42</v>
      </c>
      <c r="B61" s="7">
        <v>20</v>
      </c>
      <c r="C61" s="7" t="s">
        <v>93</v>
      </c>
      <c r="D61" s="7" t="s">
        <v>94</v>
      </c>
      <c r="E61" s="7" t="s">
        <v>322</v>
      </c>
      <c r="F61" s="13" t="s">
        <v>335</v>
      </c>
      <c r="G61" s="7" t="s">
        <v>420</v>
      </c>
    </row>
    <row r="62" spans="1:7" ht="51" x14ac:dyDescent="0.25">
      <c r="A62" s="7">
        <v>43</v>
      </c>
      <c r="B62" s="7" t="s">
        <v>95</v>
      </c>
      <c r="C62" s="7" t="s">
        <v>96</v>
      </c>
      <c r="D62" s="7" t="s">
        <v>97</v>
      </c>
      <c r="E62" s="7" t="s">
        <v>322</v>
      </c>
      <c r="F62" s="13" t="s">
        <v>335</v>
      </c>
      <c r="G62" s="7" t="s">
        <v>421</v>
      </c>
    </row>
    <row r="63" spans="1:7" ht="51" x14ac:dyDescent="0.25">
      <c r="A63" s="7">
        <v>20</v>
      </c>
      <c r="B63" s="7"/>
      <c r="C63" s="7" t="s">
        <v>48</v>
      </c>
      <c r="D63" s="7" t="s">
        <v>49</v>
      </c>
      <c r="E63" s="7" t="s">
        <v>322</v>
      </c>
      <c r="F63" s="13" t="s">
        <v>336</v>
      </c>
      <c r="G63" s="7" t="s">
        <v>522</v>
      </c>
    </row>
    <row r="64" spans="1:7" ht="51" x14ac:dyDescent="0.25">
      <c r="A64" s="7">
        <v>44</v>
      </c>
      <c r="B64" s="7">
        <v>22</v>
      </c>
      <c r="C64" s="7" t="s">
        <v>98</v>
      </c>
      <c r="D64" s="7" t="s">
        <v>99</v>
      </c>
      <c r="E64" s="7" t="s">
        <v>322</v>
      </c>
      <c r="F64" s="13" t="s">
        <v>336</v>
      </c>
      <c r="G64" s="7" t="s">
        <v>418</v>
      </c>
    </row>
    <row r="65" spans="1:7" ht="63.75" x14ac:dyDescent="0.25">
      <c r="A65" s="7">
        <v>45</v>
      </c>
      <c r="B65" s="7">
        <v>22</v>
      </c>
      <c r="C65" s="7" t="s">
        <v>98</v>
      </c>
      <c r="D65" s="7" t="s">
        <v>100</v>
      </c>
      <c r="E65" s="7" t="s">
        <v>322</v>
      </c>
      <c r="F65" s="13" t="s">
        <v>336</v>
      </c>
      <c r="G65" s="7" t="s">
        <v>422</v>
      </c>
    </row>
    <row r="66" spans="1:7" ht="63.75" x14ac:dyDescent="0.25">
      <c r="A66" s="7">
        <v>46</v>
      </c>
      <c r="B66" s="7">
        <v>22</v>
      </c>
      <c r="C66" s="7" t="s">
        <v>98</v>
      </c>
      <c r="D66" s="7" t="s">
        <v>101</v>
      </c>
      <c r="E66" s="7" t="s">
        <v>322</v>
      </c>
      <c r="F66" s="13" t="s">
        <v>336</v>
      </c>
      <c r="G66" s="7" t="s">
        <v>523</v>
      </c>
    </row>
    <row r="67" spans="1:7" ht="51" x14ac:dyDescent="0.25">
      <c r="A67" s="7">
        <v>47</v>
      </c>
      <c r="B67" s="7">
        <v>22</v>
      </c>
      <c r="C67" s="7" t="s">
        <v>98</v>
      </c>
      <c r="D67" s="7" t="s">
        <v>102</v>
      </c>
      <c r="E67" s="7" t="s">
        <v>322</v>
      </c>
      <c r="F67" s="13" t="s">
        <v>336</v>
      </c>
      <c r="G67" s="7" t="s">
        <v>418</v>
      </c>
    </row>
    <row r="68" spans="1:7" ht="51" x14ac:dyDescent="0.25">
      <c r="A68" s="7">
        <v>102</v>
      </c>
      <c r="B68" s="7">
        <v>21</v>
      </c>
      <c r="C68" s="7" t="s">
        <v>186</v>
      </c>
      <c r="D68" s="7" t="s">
        <v>187</v>
      </c>
      <c r="E68" s="7" t="s">
        <v>322</v>
      </c>
      <c r="F68" s="13" t="s">
        <v>336</v>
      </c>
      <c r="G68" s="7" t="s">
        <v>524</v>
      </c>
    </row>
    <row r="69" spans="1:7" ht="51" x14ac:dyDescent="0.25">
      <c r="A69" s="7">
        <v>23</v>
      </c>
      <c r="B69" s="7" t="s">
        <v>56</v>
      </c>
      <c r="C69" s="7" t="s">
        <v>57</v>
      </c>
      <c r="D69" s="7" t="s">
        <v>58</v>
      </c>
      <c r="E69" s="7" t="s">
        <v>322</v>
      </c>
      <c r="F69" s="13" t="s">
        <v>337</v>
      </c>
      <c r="G69" s="7" t="s">
        <v>549</v>
      </c>
    </row>
    <row r="70" spans="1:7" ht="63.75" x14ac:dyDescent="0.25">
      <c r="A70" s="7">
        <v>48</v>
      </c>
      <c r="B70" s="7">
        <v>23</v>
      </c>
      <c r="C70" s="7" t="s">
        <v>103</v>
      </c>
      <c r="D70" s="7" t="s">
        <v>104</v>
      </c>
      <c r="E70" s="7" t="s">
        <v>322</v>
      </c>
      <c r="F70" s="13" t="s">
        <v>337</v>
      </c>
      <c r="G70" s="7" t="s">
        <v>423</v>
      </c>
    </row>
    <row r="71" spans="1:7" ht="127.5" x14ac:dyDescent="0.25">
      <c r="A71" s="7">
        <v>126</v>
      </c>
      <c r="B71" s="7">
        <v>23</v>
      </c>
      <c r="C71" s="7" t="s">
        <v>231</v>
      </c>
      <c r="D71" s="7" t="s">
        <v>232</v>
      </c>
      <c r="E71" s="7" t="s">
        <v>322</v>
      </c>
      <c r="F71" s="13" t="s">
        <v>337</v>
      </c>
      <c r="G71" s="7" t="s">
        <v>550</v>
      </c>
    </row>
  </sheetData>
  <autoFilter ref="A1:G71" xr:uid="{BC676F8F-D855-4735-BC1A-7AE12B724EEC}"/>
  <pageMargins left="0.25" right="0.25" top="0.75" bottom="0.75" header="0.3" footer="0.3"/>
  <pageSetup paperSize="8" scale="6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705DB-9962-4255-BC11-F3D607FCE72A}">
  <sheetPr>
    <tabColor rgb="FF4215B3"/>
    <pageSetUpPr fitToPage="1"/>
  </sheetPr>
  <dimension ref="A1:G2"/>
  <sheetViews>
    <sheetView showGridLines="0" zoomScale="80" zoomScaleNormal="80" workbookViewId="0">
      <pane ySplit="1" topLeftCell="A2" activePane="bottomLeft" state="frozen"/>
      <selection pane="bottomLeft" activeCell="E2" sqref="E2"/>
    </sheetView>
  </sheetViews>
  <sheetFormatPr defaultColWidth="9.28515625" defaultRowHeight="12.75" x14ac:dyDescent="0.25"/>
  <cols>
    <col min="1" max="2" width="9.28515625" style="8"/>
    <col min="3" max="3" width="32.28515625" style="8" customWidth="1"/>
    <col min="4" max="4" width="77.7109375" style="8" customWidth="1"/>
    <col min="5" max="5" width="26.28515625" style="8" customWidth="1"/>
    <col min="6" max="6" width="13.7109375" style="8" customWidth="1"/>
    <col min="7" max="7" width="45.28515625" style="8" customWidth="1"/>
    <col min="8" max="16384" width="9.28515625" style="8"/>
  </cols>
  <sheetData>
    <row r="1" spans="1:7" ht="25.5" x14ac:dyDescent="0.25">
      <c r="A1" s="9" t="s">
        <v>0</v>
      </c>
      <c r="B1" s="9" t="s">
        <v>1</v>
      </c>
      <c r="C1" s="9" t="s">
        <v>2</v>
      </c>
      <c r="D1" s="9" t="s">
        <v>5</v>
      </c>
      <c r="E1" s="9" t="s">
        <v>326</v>
      </c>
      <c r="F1" s="9" t="s">
        <v>327</v>
      </c>
      <c r="G1" s="9" t="s">
        <v>7</v>
      </c>
    </row>
    <row r="2" spans="1:7" ht="79.5" customHeight="1" x14ac:dyDescent="0.25">
      <c r="A2" s="7">
        <v>58</v>
      </c>
      <c r="B2" s="7"/>
      <c r="C2" s="7" t="s">
        <v>116</v>
      </c>
      <c r="D2" s="7" t="s">
        <v>117</v>
      </c>
      <c r="E2" s="7" t="s">
        <v>352</v>
      </c>
      <c r="F2" s="7"/>
      <c r="G2" s="7" t="s">
        <v>475</v>
      </c>
    </row>
  </sheetData>
  <autoFilter ref="A1:G2" xr:uid="{7F0705DB-9962-4255-BC11-F3D607FCE72A}"/>
  <pageMargins left="0.7" right="0.7" top="0.75" bottom="0.75" header="0.3" footer="0.3"/>
  <pageSetup paperSize="8"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E7C22-F80A-4B98-865E-AA2B69C4BF0D}">
  <sheetPr>
    <tabColor rgb="FF4215B3"/>
    <pageSetUpPr fitToPage="1"/>
  </sheetPr>
  <dimension ref="A1:G11"/>
  <sheetViews>
    <sheetView showGridLines="0" zoomScale="70" zoomScaleNormal="70" workbookViewId="0">
      <pane ySplit="1" topLeftCell="A2" activePane="bottomLeft" state="frozen"/>
      <selection pane="bottomLeft" activeCell="G9" sqref="G9"/>
    </sheetView>
  </sheetViews>
  <sheetFormatPr defaultColWidth="9.28515625" defaultRowHeight="12.75" x14ac:dyDescent="0.25"/>
  <cols>
    <col min="1" max="2" width="9.28515625" style="8"/>
    <col min="3" max="3" width="32.28515625" style="8" customWidth="1"/>
    <col min="4" max="4" width="77.7109375" style="8" customWidth="1"/>
    <col min="5" max="5" width="26.28515625" style="8" customWidth="1"/>
    <col min="6" max="6" width="13.7109375" style="8" customWidth="1"/>
    <col min="7" max="7" width="62.28515625" style="8" customWidth="1"/>
    <col min="8" max="16384" width="9.28515625" style="8"/>
  </cols>
  <sheetData>
    <row r="1" spans="1:7" ht="25.5" x14ac:dyDescent="0.25">
      <c r="A1" s="9" t="s">
        <v>0</v>
      </c>
      <c r="B1" s="9" t="s">
        <v>1</v>
      </c>
      <c r="C1" s="9" t="s">
        <v>2</v>
      </c>
      <c r="D1" s="9" t="s">
        <v>5</v>
      </c>
      <c r="E1" s="9" t="s">
        <v>326</v>
      </c>
      <c r="F1" s="9" t="s">
        <v>327</v>
      </c>
      <c r="G1" s="9" t="s">
        <v>7</v>
      </c>
    </row>
    <row r="2" spans="1:7" ht="89.25" x14ac:dyDescent="0.25">
      <c r="A2" s="7">
        <v>49</v>
      </c>
      <c r="B2" s="7" t="s">
        <v>105</v>
      </c>
      <c r="C2" s="7" t="s">
        <v>106</v>
      </c>
      <c r="D2" s="7" t="s">
        <v>107</v>
      </c>
      <c r="E2" s="7" t="s">
        <v>106</v>
      </c>
      <c r="F2" s="7"/>
      <c r="G2" s="7" t="s">
        <v>424</v>
      </c>
    </row>
    <row r="3" spans="1:7" ht="63.75" x14ac:dyDescent="0.25">
      <c r="A3" s="7">
        <v>50</v>
      </c>
      <c r="B3" s="7" t="s">
        <v>105</v>
      </c>
      <c r="C3" s="7" t="s">
        <v>106</v>
      </c>
      <c r="D3" s="7" t="s">
        <v>108</v>
      </c>
      <c r="E3" s="7" t="s">
        <v>106</v>
      </c>
      <c r="F3" s="7"/>
      <c r="G3" s="7" t="s">
        <v>425</v>
      </c>
    </row>
    <row r="4" spans="1:7" ht="38.25" x14ac:dyDescent="0.25">
      <c r="A4" s="7">
        <v>51</v>
      </c>
      <c r="B4" s="7" t="s">
        <v>105</v>
      </c>
      <c r="C4" s="7" t="s">
        <v>106</v>
      </c>
      <c r="D4" s="7" t="s">
        <v>109</v>
      </c>
      <c r="E4" s="7" t="s">
        <v>106</v>
      </c>
      <c r="F4" s="7"/>
      <c r="G4" s="7" t="s">
        <v>426</v>
      </c>
    </row>
    <row r="5" spans="1:7" ht="51" x14ac:dyDescent="0.25">
      <c r="A5" s="7">
        <v>78</v>
      </c>
      <c r="B5" s="7">
        <v>1</v>
      </c>
      <c r="C5" s="7" t="s">
        <v>106</v>
      </c>
      <c r="D5" s="7" t="s">
        <v>147</v>
      </c>
      <c r="E5" s="7" t="s">
        <v>106</v>
      </c>
      <c r="F5" s="7"/>
      <c r="G5" s="7" t="s">
        <v>427</v>
      </c>
    </row>
    <row r="6" spans="1:7" ht="128.65" customHeight="1" x14ac:dyDescent="0.25">
      <c r="A6" s="7">
        <v>79</v>
      </c>
      <c r="B6" s="7">
        <v>1</v>
      </c>
      <c r="C6" s="7" t="s">
        <v>106</v>
      </c>
      <c r="D6" s="7" t="s">
        <v>148</v>
      </c>
      <c r="E6" s="7" t="s">
        <v>106</v>
      </c>
      <c r="F6" s="7"/>
      <c r="G6" s="7" t="s">
        <v>545</v>
      </c>
    </row>
    <row r="7" spans="1:7" ht="68.099999999999994" customHeight="1" x14ac:dyDescent="0.25">
      <c r="A7" s="7">
        <v>80</v>
      </c>
      <c r="B7" s="7">
        <v>1</v>
      </c>
      <c r="C7" s="7" t="s">
        <v>149</v>
      </c>
      <c r="D7" s="7" t="s">
        <v>150</v>
      </c>
      <c r="E7" s="7" t="s">
        <v>106</v>
      </c>
      <c r="F7" s="7"/>
      <c r="G7" s="7" t="s">
        <v>526</v>
      </c>
    </row>
    <row r="8" spans="1:7" ht="38.25" x14ac:dyDescent="0.25">
      <c r="A8" s="7">
        <v>81</v>
      </c>
      <c r="B8" s="7">
        <v>1</v>
      </c>
      <c r="C8" s="7" t="s">
        <v>149</v>
      </c>
      <c r="D8" s="7" t="s">
        <v>151</v>
      </c>
      <c r="E8" s="7" t="s">
        <v>106</v>
      </c>
      <c r="F8" s="7"/>
      <c r="G8" s="7" t="s">
        <v>525</v>
      </c>
    </row>
    <row r="9" spans="1:7" ht="140.25" x14ac:dyDescent="0.25">
      <c r="A9" s="7">
        <v>82</v>
      </c>
      <c r="B9" s="7">
        <v>1</v>
      </c>
      <c r="C9" s="7" t="s">
        <v>152</v>
      </c>
      <c r="D9" s="7" t="s">
        <v>153</v>
      </c>
      <c r="E9" s="7" t="s">
        <v>106</v>
      </c>
      <c r="F9" s="7"/>
      <c r="G9" s="7" t="s">
        <v>428</v>
      </c>
    </row>
    <row r="10" spans="1:7" ht="38.25" x14ac:dyDescent="0.25">
      <c r="A10" s="7">
        <v>83</v>
      </c>
      <c r="B10" s="7">
        <v>1</v>
      </c>
      <c r="C10" s="7" t="s">
        <v>152</v>
      </c>
      <c r="D10" s="7" t="s">
        <v>154</v>
      </c>
      <c r="E10" s="7" t="s">
        <v>106</v>
      </c>
      <c r="F10" s="7"/>
      <c r="G10" s="7" t="s">
        <v>418</v>
      </c>
    </row>
    <row r="11" spans="1:7" ht="38.25" x14ac:dyDescent="0.25">
      <c r="A11" s="7">
        <v>90</v>
      </c>
      <c r="B11" s="7">
        <v>1</v>
      </c>
      <c r="C11" s="7" t="s">
        <v>164</v>
      </c>
      <c r="D11" s="7" t="s">
        <v>165</v>
      </c>
      <c r="E11" s="7" t="s">
        <v>106</v>
      </c>
      <c r="F11" s="7"/>
      <c r="G11" s="7" t="s">
        <v>429</v>
      </c>
    </row>
  </sheetData>
  <autoFilter ref="A1:G11" xr:uid="{595E7C22-F80A-4B98-865E-AA2B69C4BF0D}"/>
  <pageMargins left="0.7" right="0.7" top="0.75" bottom="0.75" header="0.3" footer="0.3"/>
  <pageSetup paperSize="8" scale="6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FE8A9-E317-44A1-8868-3B69CA82F737}">
  <sheetPr>
    <tabColor rgb="FF4215B3"/>
    <pageSetUpPr fitToPage="1"/>
  </sheetPr>
  <dimension ref="A1:G55"/>
  <sheetViews>
    <sheetView showGridLines="0" zoomScale="80" zoomScaleNormal="80" workbookViewId="0">
      <pane ySplit="1" topLeftCell="A2" activePane="bottomLeft" state="frozen"/>
      <selection activeCell="C1" sqref="C1"/>
      <selection pane="bottomLeft" activeCell="G5" sqref="G5"/>
    </sheetView>
  </sheetViews>
  <sheetFormatPr defaultColWidth="9.28515625" defaultRowHeight="12.75" x14ac:dyDescent="0.25"/>
  <cols>
    <col min="1" max="2" width="9.28515625" style="11"/>
    <col min="3" max="3" width="14.7109375" style="11" customWidth="1"/>
    <col min="4" max="4" width="77.7109375" style="11" customWidth="1"/>
    <col min="5" max="5" width="26.28515625" style="11" customWidth="1"/>
    <col min="6" max="6" width="41.7109375" style="11" customWidth="1"/>
    <col min="7" max="7" width="59" style="11" customWidth="1"/>
    <col min="8" max="16384" width="9.28515625" style="8"/>
  </cols>
  <sheetData>
    <row r="1" spans="1:7" x14ac:dyDescent="0.25">
      <c r="A1" s="9" t="s">
        <v>0</v>
      </c>
      <c r="B1" s="9" t="s">
        <v>1</v>
      </c>
      <c r="C1" s="9" t="s">
        <v>2</v>
      </c>
      <c r="D1" s="9" t="s">
        <v>5</v>
      </c>
      <c r="E1" s="9" t="s">
        <v>326</v>
      </c>
      <c r="F1" s="9" t="s">
        <v>327</v>
      </c>
      <c r="G1" s="9" t="s">
        <v>7</v>
      </c>
    </row>
    <row r="2" spans="1:7" ht="51" x14ac:dyDescent="0.25">
      <c r="A2" s="10">
        <v>161</v>
      </c>
      <c r="B2" s="10">
        <v>11</v>
      </c>
      <c r="C2" s="10" t="s">
        <v>292</v>
      </c>
      <c r="D2" s="10" t="s">
        <v>293</v>
      </c>
      <c r="E2" s="10" t="s">
        <v>383</v>
      </c>
      <c r="F2" s="10" t="s">
        <v>397</v>
      </c>
      <c r="G2" s="10" t="s">
        <v>461</v>
      </c>
    </row>
    <row r="3" spans="1:7" ht="140.25" x14ac:dyDescent="0.25">
      <c r="A3" s="10">
        <v>92</v>
      </c>
      <c r="B3" s="10">
        <v>4</v>
      </c>
      <c r="C3" s="10" t="s">
        <v>168</v>
      </c>
      <c r="D3" s="10" t="s">
        <v>198</v>
      </c>
      <c r="E3" s="10" t="s">
        <v>383</v>
      </c>
      <c r="F3" s="10" t="s">
        <v>387</v>
      </c>
      <c r="G3" s="10" t="s">
        <v>529</v>
      </c>
    </row>
    <row r="4" spans="1:7" ht="89.25" x14ac:dyDescent="0.25">
      <c r="A4" s="10">
        <v>91</v>
      </c>
      <c r="B4" s="10">
        <v>4</v>
      </c>
      <c r="C4" s="10" t="s">
        <v>166</v>
      </c>
      <c r="D4" s="10" t="s">
        <v>167</v>
      </c>
      <c r="E4" s="10" t="s">
        <v>383</v>
      </c>
      <c r="F4" s="10" t="s">
        <v>388</v>
      </c>
      <c r="G4" s="10" t="s">
        <v>551</v>
      </c>
    </row>
    <row r="5" spans="1:7" ht="63.75" x14ac:dyDescent="0.25">
      <c r="A5" s="10">
        <v>152</v>
      </c>
      <c r="B5" s="10">
        <v>1</v>
      </c>
      <c r="C5" s="10" t="s">
        <v>274</v>
      </c>
      <c r="D5" s="10" t="s">
        <v>275</v>
      </c>
      <c r="E5" s="10" t="s">
        <v>383</v>
      </c>
      <c r="F5" s="10" t="s">
        <v>386</v>
      </c>
      <c r="G5" s="10" t="s">
        <v>530</v>
      </c>
    </row>
    <row r="6" spans="1:7" ht="76.5" x14ac:dyDescent="0.25">
      <c r="A6" s="10">
        <v>87</v>
      </c>
      <c r="B6" s="10">
        <v>1</v>
      </c>
      <c r="C6" s="10" t="s">
        <v>159</v>
      </c>
      <c r="D6" s="10" t="s">
        <v>160</v>
      </c>
      <c r="E6" s="10" t="s">
        <v>383</v>
      </c>
      <c r="F6" s="10" t="s">
        <v>385</v>
      </c>
      <c r="G6" s="10" t="s">
        <v>430</v>
      </c>
    </row>
    <row r="7" spans="1:7" ht="51" x14ac:dyDescent="0.25">
      <c r="A7" s="10">
        <v>88</v>
      </c>
      <c r="B7" s="10">
        <v>1</v>
      </c>
      <c r="C7" s="10" t="s">
        <v>159</v>
      </c>
      <c r="D7" s="10" t="s">
        <v>161</v>
      </c>
      <c r="E7" s="10" t="s">
        <v>383</v>
      </c>
      <c r="F7" s="10" t="s">
        <v>385</v>
      </c>
      <c r="G7" s="10" t="s">
        <v>431</v>
      </c>
    </row>
    <row r="8" spans="1:7" ht="51" x14ac:dyDescent="0.25">
      <c r="A8" s="10">
        <v>153</v>
      </c>
      <c r="B8" s="10">
        <v>1</v>
      </c>
      <c r="C8" s="10" t="s">
        <v>276</v>
      </c>
      <c r="D8" s="10" t="s">
        <v>277</v>
      </c>
      <c r="E8" s="10" t="s">
        <v>383</v>
      </c>
      <c r="F8" s="10" t="s">
        <v>385</v>
      </c>
      <c r="G8" s="10" t="s">
        <v>406</v>
      </c>
    </row>
    <row r="9" spans="1:7" ht="76.5" x14ac:dyDescent="0.25">
      <c r="A9" s="10">
        <v>18</v>
      </c>
      <c r="B9" s="10" t="s">
        <v>42</v>
      </c>
      <c r="C9" s="10" t="s">
        <v>43</v>
      </c>
      <c r="D9" s="10" t="s">
        <v>44</v>
      </c>
      <c r="E9" s="10" t="s">
        <v>383</v>
      </c>
      <c r="F9" s="10" t="s">
        <v>389</v>
      </c>
      <c r="G9" s="10" t="s">
        <v>501</v>
      </c>
    </row>
    <row r="10" spans="1:7" ht="101.25" customHeight="1" x14ac:dyDescent="0.25">
      <c r="A10" s="10">
        <v>25</v>
      </c>
      <c r="B10" s="10" t="s">
        <v>62</v>
      </c>
      <c r="C10" s="10" t="s">
        <v>63</v>
      </c>
      <c r="D10" s="10" t="s">
        <v>64</v>
      </c>
      <c r="E10" s="10" t="s">
        <v>383</v>
      </c>
      <c r="F10" s="10" t="s">
        <v>390</v>
      </c>
      <c r="G10" s="10" t="s">
        <v>452</v>
      </c>
    </row>
    <row r="11" spans="1:7" ht="186" customHeight="1" x14ac:dyDescent="0.25">
      <c r="A11" s="10">
        <v>72</v>
      </c>
      <c r="B11" s="10">
        <v>1</v>
      </c>
      <c r="C11" s="10" t="s">
        <v>136</v>
      </c>
      <c r="D11" s="10" t="s">
        <v>137</v>
      </c>
      <c r="E11" s="10" t="s">
        <v>383</v>
      </c>
      <c r="F11" s="10" t="s">
        <v>390</v>
      </c>
      <c r="G11" s="10" t="s">
        <v>502</v>
      </c>
    </row>
    <row r="12" spans="1:7" ht="93.75" customHeight="1" x14ac:dyDescent="0.25">
      <c r="A12" s="10">
        <v>154</v>
      </c>
      <c r="B12" s="10">
        <v>1</v>
      </c>
      <c r="C12" s="10" t="s">
        <v>278</v>
      </c>
      <c r="D12" s="10" t="s">
        <v>279</v>
      </c>
      <c r="E12" s="10" t="s">
        <v>383</v>
      </c>
      <c r="F12" s="10" t="s">
        <v>390</v>
      </c>
      <c r="G12" s="10" t="s">
        <v>552</v>
      </c>
    </row>
    <row r="13" spans="1:7" ht="179.25" customHeight="1" x14ac:dyDescent="0.25">
      <c r="A13" s="10">
        <v>155</v>
      </c>
      <c r="B13" s="10">
        <v>1</v>
      </c>
      <c r="C13" s="10" t="s">
        <v>280</v>
      </c>
      <c r="D13" s="10" t="s">
        <v>281</v>
      </c>
      <c r="E13" s="10" t="s">
        <v>383</v>
      </c>
      <c r="F13" s="10" t="s">
        <v>391</v>
      </c>
      <c r="G13" s="10" t="s">
        <v>432</v>
      </c>
    </row>
    <row r="14" spans="1:7" ht="127.5" customHeight="1" x14ac:dyDescent="0.25">
      <c r="A14" s="10">
        <v>156</v>
      </c>
      <c r="B14" s="10">
        <v>1</v>
      </c>
      <c r="C14" s="10" t="s">
        <v>282</v>
      </c>
      <c r="D14" s="10" t="s">
        <v>283</v>
      </c>
      <c r="E14" s="10" t="s">
        <v>383</v>
      </c>
      <c r="F14" s="10" t="s">
        <v>392</v>
      </c>
      <c r="G14" s="10" t="s">
        <v>528</v>
      </c>
    </row>
    <row r="15" spans="1:7" ht="109.5" customHeight="1" x14ac:dyDescent="0.25">
      <c r="A15" s="10">
        <v>67</v>
      </c>
      <c r="B15" s="10">
        <v>1</v>
      </c>
      <c r="C15" s="10" t="s">
        <v>127</v>
      </c>
      <c r="D15" s="10" t="s">
        <v>128</v>
      </c>
      <c r="E15" s="10" t="s">
        <v>383</v>
      </c>
      <c r="F15" s="10" t="s">
        <v>393</v>
      </c>
      <c r="G15" s="10" t="s">
        <v>553</v>
      </c>
    </row>
    <row r="16" spans="1:7" ht="51" x14ac:dyDescent="0.25">
      <c r="A16" s="10">
        <v>86</v>
      </c>
      <c r="B16" s="10">
        <v>1</v>
      </c>
      <c r="C16" s="10" t="s">
        <v>157</v>
      </c>
      <c r="D16" s="10" t="s">
        <v>158</v>
      </c>
      <c r="E16" s="10" t="s">
        <v>383</v>
      </c>
      <c r="F16" s="10" t="s">
        <v>363</v>
      </c>
      <c r="G16" s="10" t="s">
        <v>400</v>
      </c>
    </row>
    <row r="17" spans="1:7" ht="89.25" x14ac:dyDescent="0.25">
      <c r="A17" s="10">
        <v>115</v>
      </c>
      <c r="B17" s="10">
        <v>1</v>
      </c>
      <c r="C17" s="10" t="s">
        <v>216</v>
      </c>
      <c r="D17" s="10" t="s">
        <v>217</v>
      </c>
      <c r="E17" s="10" t="s">
        <v>383</v>
      </c>
      <c r="F17" s="10" t="s">
        <v>369</v>
      </c>
      <c r="G17" s="10" t="s">
        <v>503</v>
      </c>
    </row>
    <row r="18" spans="1:7" ht="280.5" x14ac:dyDescent="0.25">
      <c r="A18" s="10">
        <v>127</v>
      </c>
      <c r="B18" s="10">
        <v>2</v>
      </c>
      <c r="C18" s="10" t="s">
        <v>233</v>
      </c>
      <c r="D18" s="10" t="s">
        <v>255</v>
      </c>
      <c r="E18" s="10" t="s">
        <v>383</v>
      </c>
      <c r="F18" s="10" t="s">
        <v>370</v>
      </c>
      <c r="G18" s="10" t="s">
        <v>563</v>
      </c>
    </row>
    <row r="19" spans="1:7" ht="216.75" x14ac:dyDescent="0.25">
      <c r="A19" s="10">
        <v>26</v>
      </c>
      <c r="B19" s="10" t="s">
        <v>65</v>
      </c>
      <c r="C19" s="10" t="s">
        <v>66</v>
      </c>
      <c r="D19" s="10" t="s">
        <v>67</v>
      </c>
      <c r="E19" s="10" t="s">
        <v>383</v>
      </c>
      <c r="F19" s="10" t="s">
        <v>340</v>
      </c>
      <c r="G19" s="10" t="s">
        <v>541</v>
      </c>
    </row>
    <row r="20" spans="1:7" ht="51" x14ac:dyDescent="0.25">
      <c r="A20" s="10">
        <v>27</v>
      </c>
      <c r="B20" s="10" t="s">
        <v>68</v>
      </c>
      <c r="C20" s="10" t="s">
        <v>69</v>
      </c>
      <c r="D20" s="10" t="s">
        <v>70</v>
      </c>
      <c r="E20" s="10" t="s">
        <v>383</v>
      </c>
      <c r="F20" s="10" t="s">
        <v>341</v>
      </c>
      <c r="G20" s="10" t="s">
        <v>453</v>
      </c>
    </row>
    <row r="21" spans="1:7" ht="38.25" x14ac:dyDescent="0.25">
      <c r="A21" s="10">
        <v>157</v>
      </c>
      <c r="B21" s="10">
        <v>2</v>
      </c>
      <c r="C21" s="10" t="s">
        <v>284</v>
      </c>
      <c r="D21" s="10" t="s">
        <v>285</v>
      </c>
      <c r="E21" s="10" t="s">
        <v>383</v>
      </c>
      <c r="F21" s="10" t="s">
        <v>341</v>
      </c>
      <c r="G21" s="10" t="s">
        <v>453</v>
      </c>
    </row>
    <row r="22" spans="1:7" ht="140.25" x14ac:dyDescent="0.25">
      <c r="A22" s="10">
        <v>28</v>
      </c>
      <c r="B22" s="10" t="s">
        <v>71</v>
      </c>
      <c r="C22" s="10" t="s">
        <v>72</v>
      </c>
      <c r="D22" s="10" t="s">
        <v>73</v>
      </c>
      <c r="E22" s="10" t="s">
        <v>383</v>
      </c>
      <c r="F22" s="10" t="s">
        <v>342</v>
      </c>
      <c r="G22" s="10" t="s">
        <v>554</v>
      </c>
    </row>
    <row r="23" spans="1:7" ht="63.75" x14ac:dyDescent="0.25">
      <c r="A23" s="10">
        <v>30</v>
      </c>
      <c r="B23" s="10" t="s">
        <v>75</v>
      </c>
      <c r="C23" s="10" t="s">
        <v>76</v>
      </c>
      <c r="D23" s="10" t="s">
        <v>77</v>
      </c>
      <c r="E23" s="10" t="s">
        <v>383</v>
      </c>
      <c r="F23" s="10" t="s">
        <v>342</v>
      </c>
      <c r="G23" s="10" t="s">
        <v>555</v>
      </c>
    </row>
    <row r="24" spans="1:7" ht="89.25" x14ac:dyDescent="0.25">
      <c r="A24" s="10">
        <v>61</v>
      </c>
      <c r="B24" s="10">
        <v>2</v>
      </c>
      <c r="C24" s="10" t="s">
        <v>121</v>
      </c>
      <c r="D24" s="10" t="s">
        <v>122</v>
      </c>
      <c r="E24" s="10" t="s">
        <v>383</v>
      </c>
      <c r="F24" s="10" t="s">
        <v>342</v>
      </c>
      <c r="G24" s="10" t="s">
        <v>504</v>
      </c>
    </row>
    <row r="25" spans="1:7" ht="140.25" x14ac:dyDescent="0.25">
      <c r="A25" s="10">
        <v>62</v>
      </c>
      <c r="B25" s="10">
        <v>2</v>
      </c>
      <c r="C25" s="10" t="s">
        <v>121</v>
      </c>
      <c r="D25" s="10" t="s">
        <v>191</v>
      </c>
      <c r="E25" s="10" t="s">
        <v>383</v>
      </c>
      <c r="F25" s="10" t="s">
        <v>342</v>
      </c>
      <c r="G25" s="10" t="s">
        <v>532</v>
      </c>
    </row>
    <row r="26" spans="1:7" ht="38.25" x14ac:dyDescent="0.25">
      <c r="A26" s="10">
        <v>158</v>
      </c>
      <c r="B26" s="10">
        <v>2</v>
      </c>
      <c r="C26" s="10" t="s">
        <v>286</v>
      </c>
      <c r="D26" s="10" t="s">
        <v>287</v>
      </c>
      <c r="E26" s="10" t="s">
        <v>383</v>
      </c>
      <c r="F26" s="10" t="s">
        <v>342</v>
      </c>
      <c r="G26" s="10" t="s">
        <v>454</v>
      </c>
    </row>
    <row r="27" spans="1:7" ht="76.5" x14ac:dyDescent="0.25">
      <c r="A27" s="10">
        <v>100</v>
      </c>
      <c r="B27" s="10">
        <v>3</v>
      </c>
      <c r="C27" s="10" t="s">
        <v>182</v>
      </c>
      <c r="D27" s="10" t="s">
        <v>183</v>
      </c>
      <c r="E27" s="10" t="s">
        <v>383</v>
      </c>
      <c r="F27" s="10" t="s">
        <v>359</v>
      </c>
      <c r="G27" s="10" t="s">
        <v>556</v>
      </c>
    </row>
    <row r="28" spans="1:7" ht="114.75" x14ac:dyDescent="0.25">
      <c r="A28" s="10">
        <v>172</v>
      </c>
      <c r="B28" s="10">
        <v>8</v>
      </c>
      <c r="C28" s="10" t="s">
        <v>317</v>
      </c>
      <c r="D28" s="10" t="s">
        <v>312</v>
      </c>
      <c r="E28" s="10" t="s">
        <v>383</v>
      </c>
      <c r="F28" s="10" t="s">
        <v>381</v>
      </c>
      <c r="G28" s="10" t="s">
        <v>542</v>
      </c>
    </row>
    <row r="29" spans="1:7" ht="51" x14ac:dyDescent="0.25">
      <c r="A29" s="10">
        <v>159</v>
      </c>
      <c r="B29" s="10">
        <v>3</v>
      </c>
      <c r="C29" s="10" t="s">
        <v>288</v>
      </c>
      <c r="D29" s="10" t="s">
        <v>289</v>
      </c>
      <c r="E29" s="10" t="s">
        <v>383</v>
      </c>
      <c r="F29" s="10" t="s">
        <v>377</v>
      </c>
      <c r="G29" s="10" t="s">
        <v>407</v>
      </c>
    </row>
    <row r="30" spans="1:7" ht="63.75" x14ac:dyDescent="0.25">
      <c r="A30" s="10">
        <v>96</v>
      </c>
      <c r="B30" s="10">
        <v>4</v>
      </c>
      <c r="C30" s="10" t="s">
        <v>175</v>
      </c>
      <c r="D30" s="10" t="s">
        <v>176</v>
      </c>
      <c r="E30" s="10" t="s">
        <v>383</v>
      </c>
      <c r="F30" s="10" t="s">
        <v>358</v>
      </c>
      <c r="G30" s="10" t="s">
        <v>558</v>
      </c>
    </row>
    <row r="31" spans="1:7" ht="188.65" customHeight="1" x14ac:dyDescent="0.25">
      <c r="A31" s="10">
        <v>60</v>
      </c>
      <c r="B31" s="10">
        <v>4</v>
      </c>
      <c r="C31" s="10" t="s">
        <v>120</v>
      </c>
      <c r="D31" s="10" t="s">
        <v>190</v>
      </c>
      <c r="E31" s="10" t="s">
        <v>383</v>
      </c>
      <c r="F31" s="10" t="s">
        <v>354</v>
      </c>
      <c r="G31" s="10" t="s">
        <v>559</v>
      </c>
    </row>
    <row r="32" spans="1:7" ht="89.25" x14ac:dyDescent="0.25">
      <c r="A32" s="10">
        <v>59</v>
      </c>
      <c r="B32" s="10">
        <v>4</v>
      </c>
      <c r="C32" s="10" t="s">
        <v>118</v>
      </c>
      <c r="D32" s="10" t="s">
        <v>119</v>
      </c>
      <c r="E32" s="10" t="s">
        <v>383</v>
      </c>
      <c r="F32" s="10" t="s">
        <v>353</v>
      </c>
      <c r="G32" s="10" t="s">
        <v>408</v>
      </c>
    </row>
    <row r="33" spans="1:7" ht="38.25" x14ac:dyDescent="0.25">
      <c r="A33" s="10">
        <v>97</v>
      </c>
      <c r="B33" s="10">
        <v>4</v>
      </c>
      <c r="C33" s="10" t="s">
        <v>177</v>
      </c>
      <c r="D33" s="10" t="s">
        <v>178</v>
      </c>
      <c r="E33" s="10" t="s">
        <v>383</v>
      </c>
      <c r="F33" s="10" t="s">
        <v>353</v>
      </c>
      <c r="G33" s="10" t="s">
        <v>433</v>
      </c>
    </row>
    <row r="34" spans="1:7" ht="76.5" x14ac:dyDescent="0.25">
      <c r="A34" s="10">
        <v>24</v>
      </c>
      <c r="B34" s="10" t="s">
        <v>59</v>
      </c>
      <c r="C34" s="10" t="s">
        <v>60</v>
      </c>
      <c r="D34" s="10" t="s">
        <v>61</v>
      </c>
      <c r="E34" s="10" t="s">
        <v>383</v>
      </c>
      <c r="F34" s="10" t="s">
        <v>338</v>
      </c>
      <c r="G34" s="10" t="s">
        <v>409</v>
      </c>
    </row>
    <row r="35" spans="1:7" ht="153" x14ac:dyDescent="0.25">
      <c r="A35" s="10">
        <v>13</v>
      </c>
      <c r="B35" s="10" t="s">
        <v>30</v>
      </c>
      <c r="C35" s="10" t="s">
        <v>31</v>
      </c>
      <c r="D35" s="10" t="s">
        <v>32</v>
      </c>
      <c r="E35" s="10" t="s">
        <v>383</v>
      </c>
      <c r="F35" s="10" t="s">
        <v>331</v>
      </c>
      <c r="G35" s="10" t="s">
        <v>489</v>
      </c>
    </row>
    <row r="36" spans="1:7" ht="38.25" x14ac:dyDescent="0.25">
      <c r="A36" s="10">
        <v>63</v>
      </c>
      <c r="B36" s="10">
        <v>4</v>
      </c>
      <c r="C36" s="10" t="s">
        <v>123</v>
      </c>
      <c r="D36" s="10" t="s">
        <v>192</v>
      </c>
      <c r="E36" s="10" t="s">
        <v>383</v>
      </c>
      <c r="F36" s="10" t="s">
        <v>331</v>
      </c>
      <c r="G36" s="10" t="s">
        <v>490</v>
      </c>
    </row>
    <row r="37" spans="1:7" ht="127.5" x14ac:dyDescent="0.25">
      <c r="A37" s="10">
        <v>64</v>
      </c>
      <c r="B37" s="10">
        <v>4</v>
      </c>
      <c r="C37" s="10" t="s">
        <v>123</v>
      </c>
      <c r="D37" s="10" t="s">
        <v>193</v>
      </c>
      <c r="E37" s="10" t="s">
        <v>383</v>
      </c>
      <c r="F37" s="10" t="s">
        <v>331</v>
      </c>
      <c r="G37" s="10" t="s">
        <v>488</v>
      </c>
    </row>
    <row r="38" spans="1:7" ht="89.25" x14ac:dyDescent="0.25">
      <c r="A38" s="10">
        <v>93</v>
      </c>
      <c r="B38" s="10">
        <v>4</v>
      </c>
      <c r="C38" s="10" t="s">
        <v>169</v>
      </c>
      <c r="D38" s="10" t="s">
        <v>170</v>
      </c>
      <c r="E38" s="10" t="s">
        <v>383</v>
      </c>
      <c r="F38" s="10" t="s">
        <v>331</v>
      </c>
      <c r="G38" s="10" t="s">
        <v>505</v>
      </c>
    </row>
    <row r="39" spans="1:7" ht="51" x14ac:dyDescent="0.25">
      <c r="A39" s="10">
        <v>128</v>
      </c>
      <c r="B39" s="10">
        <v>4</v>
      </c>
      <c r="C39" s="10" t="s">
        <v>234</v>
      </c>
      <c r="D39" s="10" t="s">
        <v>235</v>
      </c>
      <c r="E39" s="10" t="s">
        <v>383</v>
      </c>
      <c r="F39" s="10" t="s">
        <v>331</v>
      </c>
      <c r="G39" s="10" t="s">
        <v>543</v>
      </c>
    </row>
    <row r="40" spans="1:7" ht="89.25" x14ac:dyDescent="0.25">
      <c r="A40" s="10">
        <v>65</v>
      </c>
      <c r="B40" s="10">
        <v>5</v>
      </c>
      <c r="C40" s="10" t="s">
        <v>124</v>
      </c>
      <c r="D40" s="10" t="s">
        <v>194</v>
      </c>
      <c r="E40" s="10" t="s">
        <v>383</v>
      </c>
      <c r="F40" s="10" t="s">
        <v>355</v>
      </c>
      <c r="G40" s="10" t="s">
        <v>544</v>
      </c>
    </row>
    <row r="41" spans="1:7" ht="51" x14ac:dyDescent="0.25">
      <c r="A41" s="10">
        <v>129</v>
      </c>
      <c r="B41" s="10">
        <v>5</v>
      </c>
      <c r="C41" s="10" t="s">
        <v>236</v>
      </c>
      <c r="D41" s="10" t="s">
        <v>237</v>
      </c>
      <c r="E41" s="10" t="s">
        <v>383</v>
      </c>
      <c r="F41" s="10" t="s">
        <v>355</v>
      </c>
      <c r="G41" s="10" t="s">
        <v>487</v>
      </c>
    </row>
    <row r="42" spans="1:7" ht="51" x14ac:dyDescent="0.25">
      <c r="A42" s="10">
        <v>66</v>
      </c>
      <c r="B42" s="12">
        <v>45448</v>
      </c>
      <c r="C42" s="10" t="s">
        <v>125</v>
      </c>
      <c r="D42" s="10" t="s">
        <v>126</v>
      </c>
      <c r="E42" s="10" t="s">
        <v>383</v>
      </c>
      <c r="F42" s="10" t="s">
        <v>356</v>
      </c>
      <c r="G42" s="10" t="s">
        <v>560</v>
      </c>
    </row>
    <row r="43" spans="1:7" ht="178.5" x14ac:dyDescent="0.25">
      <c r="A43" s="10">
        <v>19</v>
      </c>
      <c r="B43" s="10" t="s">
        <v>45</v>
      </c>
      <c r="C43" s="10" t="s">
        <v>46</v>
      </c>
      <c r="D43" s="10" t="s">
        <v>47</v>
      </c>
      <c r="E43" s="10" t="s">
        <v>383</v>
      </c>
      <c r="F43" s="10" t="s">
        <v>334</v>
      </c>
      <c r="G43" s="10" t="s">
        <v>506</v>
      </c>
    </row>
    <row r="44" spans="1:7" ht="38.25" x14ac:dyDescent="0.25">
      <c r="A44" s="10">
        <v>32</v>
      </c>
      <c r="B44" s="10" t="s">
        <v>79</v>
      </c>
      <c r="C44" s="10" t="s">
        <v>80</v>
      </c>
      <c r="D44" s="10" t="s">
        <v>81</v>
      </c>
      <c r="E44" s="10" t="s">
        <v>383</v>
      </c>
      <c r="F44" s="10" t="s">
        <v>332</v>
      </c>
      <c r="G44" s="10" t="s">
        <v>561</v>
      </c>
    </row>
    <row r="45" spans="1:7" ht="89.25" x14ac:dyDescent="0.25">
      <c r="A45" s="10">
        <v>70</v>
      </c>
      <c r="B45" s="10">
        <v>5</v>
      </c>
      <c r="C45" s="10" t="s">
        <v>133</v>
      </c>
      <c r="D45" s="10" t="s">
        <v>134</v>
      </c>
      <c r="E45" s="10" t="s">
        <v>383</v>
      </c>
      <c r="F45" s="10" t="s">
        <v>332</v>
      </c>
      <c r="G45" s="10" t="s">
        <v>398</v>
      </c>
    </row>
    <row r="46" spans="1:7" ht="76.5" x14ac:dyDescent="0.25">
      <c r="A46" s="10">
        <v>71</v>
      </c>
      <c r="B46" s="10">
        <v>1</v>
      </c>
      <c r="C46" s="10" t="s">
        <v>135</v>
      </c>
      <c r="D46" s="10" t="s">
        <v>195</v>
      </c>
      <c r="E46" s="10" t="s">
        <v>383</v>
      </c>
      <c r="F46" s="10" t="s">
        <v>332</v>
      </c>
      <c r="G46" s="10" t="s">
        <v>401</v>
      </c>
    </row>
    <row r="47" spans="1:7" ht="51" x14ac:dyDescent="0.25">
      <c r="A47" s="10">
        <v>15</v>
      </c>
      <c r="B47" s="10" t="s">
        <v>33</v>
      </c>
      <c r="C47" s="10" t="s">
        <v>36</v>
      </c>
      <c r="D47" s="10" t="s">
        <v>37</v>
      </c>
      <c r="E47" s="10" t="s">
        <v>383</v>
      </c>
      <c r="F47" s="10" t="s">
        <v>395</v>
      </c>
      <c r="G47" s="10" t="s">
        <v>402</v>
      </c>
    </row>
    <row r="48" spans="1:7" ht="102" x14ac:dyDescent="0.25">
      <c r="A48" s="10">
        <v>173</v>
      </c>
      <c r="B48" s="10">
        <v>6</v>
      </c>
      <c r="C48" s="10" t="s">
        <v>313</v>
      </c>
      <c r="D48" s="10" t="s">
        <v>318</v>
      </c>
      <c r="E48" s="10" t="s">
        <v>383</v>
      </c>
      <c r="F48" s="10" t="s">
        <v>382</v>
      </c>
      <c r="G48" s="10" t="s">
        <v>562</v>
      </c>
    </row>
    <row r="49" spans="1:7" ht="51" x14ac:dyDescent="0.25">
      <c r="A49" s="10">
        <v>10</v>
      </c>
      <c r="B49" s="10" t="s">
        <v>25</v>
      </c>
      <c r="C49" s="10" t="s">
        <v>26</v>
      </c>
      <c r="D49" s="10" t="s">
        <v>27</v>
      </c>
      <c r="E49" s="10" t="s">
        <v>383</v>
      </c>
      <c r="F49" s="10" t="s">
        <v>330</v>
      </c>
      <c r="G49" s="10" t="s">
        <v>403</v>
      </c>
    </row>
    <row r="50" spans="1:7" ht="130.9" customHeight="1" x14ac:dyDescent="0.25">
      <c r="A50" s="10">
        <v>11</v>
      </c>
      <c r="B50" s="10"/>
      <c r="C50" s="10"/>
      <c r="D50" s="10" t="s">
        <v>28</v>
      </c>
      <c r="E50" s="10" t="s">
        <v>383</v>
      </c>
      <c r="F50" s="10" t="s">
        <v>330</v>
      </c>
      <c r="G50" s="10" t="s">
        <v>533</v>
      </c>
    </row>
    <row r="51" spans="1:7" ht="51" x14ac:dyDescent="0.25">
      <c r="A51" s="10">
        <v>130</v>
      </c>
      <c r="B51" s="10">
        <v>8</v>
      </c>
      <c r="C51" s="10" t="s">
        <v>238</v>
      </c>
      <c r="D51" s="10" t="s">
        <v>239</v>
      </c>
      <c r="E51" s="10" t="s">
        <v>383</v>
      </c>
      <c r="F51" s="10" t="s">
        <v>394</v>
      </c>
      <c r="G51" s="10" t="s">
        <v>434</v>
      </c>
    </row>
    <row r="52" spans="1:7" ht="102" x14ac:dyDescent="0.25">
      <c r="A52" s="10">
        <v>160</v>
      </c>
      <c r="B52" s="10">
        <v>8</v>
      </c>
      <c r="C52" s="10" t="s">
        <v>290</v>
      </c>
      <c r="D52" s="10" t="s">
        <v>291</v>
      </c>
      <c r="E52" s="10" t="s">
        <v>383</v>
      </c>
      <c r="F52" s="10" t="s">
        <v>394</v>
      </c>
      <c r="G52" s="10" t="s">
        <v>527</v>
      </c>
    </row>
    <row r="53" spans="1:7" ht="76.5" x14ac:dyDescent="0.25">
      <c r="A53" s="10">
        <v>2</v>
      </c>
      <c r="B53" s="10" t="s">
        <v>8</v>
      </c>
      <c r="C53" s="10" t="s">
        <v>9</v>
      </c>
      <c r="D53" s="10" t="s">
        <v>258</v>
      </c>
      <c r="E53" s="10" t="s">
        <v>383</v>
      </c>
      <c r="F53" s="10"/>
      <c r="G53" s="10" t="s">
        <v>485</v>
      </c>
    </row>
    <row r="54" spans="1:7" ht="51" x14ac:dyDescent="0.25">
      <c r="A54" s="10">
        <v>14</v>
      </c>
      <c r="B54" s="10" t="s">
        <v>33</v>
      </c>
      <c r="C54" s="10" t="s">
        <v>34</v>
      </c>
      <c r="D54" s="10" t="s">
        <v>35</v>
      </c>
      <c r="E54" s="10" t="s">
        <v>383</v>
      </c>
      <c r="F54" s="10"/>
      <c r="G54" s="10" t="s">
        <v>492</v>
      </c>
    </row>
    <row r="55" spans="1:7" ht="165.75" x14ac:dyDescent="0.25">
      <c r="A55" s="10">
        <v>68</v>
      </c>
      <c r="B55" s="12">
        <v>45605</v>
      </c>
      <c r="C55" s="10" t="s">
        <v>129</v>
      </c>
      <c r="D55" s="10" t="s">
        <v>130</v>
      </c>
      <c r="E55" s="10" t="s">
        <v>383</v>
      </c>
      <c r="F55" s="10"/>
      <c r="G55" s="10" t="s">
        <v>435</v>
      </c>
    </row>
  </sheetData>
  <autoFilter ref="A1:G55" xr:uid="{82EFE8A9-E317-44A1-8868-3B69CA82F737}"/>
  <pageMargins left="0.7" right="0.7" top="0.75" bottom="0.75" header="0.3" footer="0.3"/>
  <pageSetup paperSize="8" scale="5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3130A42-0653-43AB-9D1E-659FC484BB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4B2A0E-A190-4A1A-A868-F1BB7FC5BB1B}">
  <ds:schemaRefs>
    <ds:schemaRef ds:uri="http://schemas.microsoft.com/sharepoint/v3/contenttype/forms"/>
  </ds:schemaRefs>
</ds:datastoreItem>
</file>

<file path=customXml/itemProps3.xml><?xml version="1.0" encoding="utf-8"?>
<ds:datastoreItem xmlns:ds="http://schemas.openxmlformats.org/officeDocument/2006/customXml" ds:itemID="{21468B4E-F45A-450B-9302-5848184C7B7C}">
  <ds:schemaRefs>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10d941ca-7426-4281-9747-d458db15ef80"/>
    <ds:schemaRef ds:uri="http://purl.org/dc/dcmitype/"/>
    <ds:schemaRef ds:uri="http://schemas.openxmlformats.org/package/2006/metadata/core-properties"/>
    <ds:schemaRef ds:uri="http://purl.org/dc/terms/"/>
    <ds:schemaRef ds:uri="df334da4-c630-45b1-95f0-858e998e8867"/>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Algemeen NVI III</vt:lpstr>
      <vt:lpstr>Nota van Inlichtingen III</vt:lpstr>
      <vt:lpstr>Nota van Inlichtingen II</vt:lpstr>
      <vt:lpstr>Algemeen NVI I</vt:lpstr>
      <vt:lpstr>Nota van Inlichtingen I</vt:lpstr>
      <vt:lpstr>Beschrijvend Document</vt:lpstr>
      <vt:lpstr>Bijlage 1B</vt:lpstr>
      <vt:lpstr>Bijlage 3</vt:lpstr>
      <vt:lpstr>Bijlage 4A</vt:lpstr>
      <vt:lpstr>Bijlage 4B</vt:lpstr>
      <vt:lpstr>Bijlage 5A</vt:lpstr>
      <vt:lpstr>Bijlage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 ProMeSZ/VIS</dc:title>
  <dc:creator>Lieke Hekers</dc:creator>
  <cp:lastModifiedBy>Lieke Hekers</cp:lastModifiedBy>
  <cp:lastPrinted>2024-12-17T08:52:22Z</cp:lastPrinted>
  <dcterms:created xsi:type="dcterms:W3CDTF">2024-12-02T08:34:04Z</dcterms:created>
  <dcterms:modified xsi:type="dcterms:W3CDTF">2025-01-28T16:46:03Z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y fmtid="{D5CDD505-2E9C-101B-9397-08002B2CF9AE}" pid="4" name="NZaDocumentTypeTaxHTField0">
    <vt:lpwstr>Memo|78ba084f-d3d0-4a7b-8705-51a954ccf820</vt:lpwstr>
  </property>
  <property fmtid="{D5CDD505-2E9C-101B-9397-08002B2CF9AE}" pid="5" name="TaxCatchAll">
    <vt:lpwstr>1;#Memo|78ba084f-d3d0-4a7b-8705-51a954ccf820</vt:lpwstr>
  </property>
  <property fmtid="{D5CDD505-2E9C-101B-9397-08002B2CF9AE}" pid="6" name="TaxKeyword">
    <vt:lpwstr/>
  </property>
  <property fmtid="{D5CDD505-2E9C-101B-9397-08002B2CF9AE}" pid="7" name="NZaDocumentType">
    <vt:lpwstr>1;#Memo|78ba084f-d3d0-4a7b-8705-51a954ccf820</vt:lpwstr>
  </property>
  <property fmtid="{D5CDD505-2E9C-101B-9397-08002B2CF9AE}" pid="8" name="TaxKeywordTaxHTField">
    <vt:lpwstr/>
  </property>
</Properties>
</file>