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talnet.sharepoint.com/sites/2024EAHorecagrondstoffenenwijn/Gedeelde documenten/01 Voorbereiding en planning/03 Aanbestedingsstukken/Bijlagen/"/>
    </mc:Choice>
  </mc:AlternateContent>
  <xr:revisionPtr revIDLastSave="293" documentId="8_{0A8FFE71-0015-418D-B144-208523015EC2}" xr6:coauthVersionLast="47" xr6:coauthVersionMax="47" xr10:uidLastSave="{707706BF-8A05-47A7-85CE-C7BAF3F700BF}"/>
  <bookViews>
    <workbookView xWindow="-120" yWindow="-120" windowWidth="29040" windowHeight="15720" activeTab="1" xr2:uid="{D9CB1719-CDAD-411D-B1D5-4C5D30DF13A6}"/>
  </bookViews>
  <sheets>
    <sheet name="1 - UITLEG" sheetId="2" r:id="rId1"/>
    <sheet name="2 - PRODUCTEN"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1" l="1"/>
  <c r="G21" i="1"/>
  <c r="G22" i="1"/>
  <c r="G23" i="1"/>
  <c r="G24" i="1"/>
  <c r="G25" i="1"/>
  <c r="G26" i="1"/>
  <c r="G27" i="1"/>
  <c r="G28" i="1"/>
  <c r="G29" i="1"/>
  <c r="G30" i="1"/>
  <c r="G31" i="1"/>
  <c r="G19" i="1" l="1"/>
  <c r="G18" i="1"/>
  <c r="G17" i="1"/>
  <c r="G16" i="1"/>
  <c r="G15" i="1"/>
  <c r="G14" i="1"/>
  <c r="G13" i="1"/>
  <c r="G12" i="1"/>
  <c r="G11" i="1"/>
  <c r="G10" i="1"/>
  <c r="G8" i="1"/>
  <c r="G7" i="1"/>
  <c r="G6" i="1"/>
  <c r="G5" i="1"/>
  <c r="G32" i="1" l="1"/>
</calcChain>
</file>

<file path=xl/sharedStrings.xml><?xml version="1.0" encoding="utf-8"?>
<sst xmlns="http://schemas.openxmlformats.org/spreadsheetml/2006/main" count="84" uniqueCount="51">
  <si>
    <t>UITLEG EN VEREISTEN VOOR HET INVULLEN VAN HET PRIJZENBLAD</t>
  </si>
  <si>
    <t>Algemeen:</t>
  </si>
  <si>
    <t xml:space="preserve">- Vul alle blauwe cellen in voor een volledige en correcte inschrijving. </t>
  </si>
  <si>
    <t>- Wanneer niet alle cellen zijn ingevuld is uw inschrijving niet geldig en wordt deze niet verder meegenomen in de beoordeling.</t>
  </si>
  <si>
    <t>- Voor meer toelichting op het prijzenblad lees ook de leidraad en het PvE.</t>
  </si>
  <si>
    <t>- Alle genoemde aantallen zijn fictief. Hieraan kunnen geen rechten worden ontleend.</t>
  </si>
  <si>
    <t>- Alle genoemde bedragen zijn exclusief btw.</t>
  </si>
  <si>
    <t>- Alle genoemde bedragen zijn all-inclusief, er worden geen bezorgkosten gerekend.</t>
  </si>
  <si>
    <t>- Het totaal bedrag zal worden gebruikt om de prijs te beoordelen.</t>
  </si>
  <si>
    <t>- De door inschrijver aangeboden wijn heeft minimaal dezelfde kwaliteit of hoger dan de gevraagde wijn.</t>
  </si>
  <si>
    <t>- In kolom E vult u de naam en omschrijving in van de door u aangeboden wijn. Ook wanneer de door u geboden wijn hetzelfde is als het gevraagde product in kolom B Productomschrijving</t>
  </si>
  <si>
    <t>Bijlage prijzenblad Wijn</t>
  </si>
  <si>
    <t>Naam Inschrijver</t>
  </si>
  <si>
    <t>VOvA</t>
  </si>
  <si>
    <t>Productnaam</t>
  </si>
  <si>
    <t>Aantal (op basis afname 2024)</t>
  </si>
  <si>
    <t>Totaal per product</t>
  </si>
  <si>
    <t>fles - 0,75 cl</t>
  </si>
  <si>
    <t>ROC</t>
  </si>
  <si>
    <t>Chardonnay 'Kalk', Kellerei Nals Margreid</t>
  </si>
  <si>
    <t>Cava d'Arciac Rosé Selecció Brut, Cellers de L'Arboç</t>
  </si>
  <si>
    <t>SanVigilio Pinot Grigio, Cavit</t>
  </si>
  <si>
    <t>Rosso Piceno 'Viabore', Carminucci</t>
  </si>
  <si>
    <t>Cava d'Arciac Selecció Brut, Cellers de L'Arboç</t>
  </si>
  <si>
    <t>Mâcon-Péronne , Domaine du Bicheron</t>
  </si>
  <si>
    <t>Vouvray Méthode Traditionelle 'Sélection' Extra Brut, Vigneau-Chevreau</t>
  </si>
  <si>
    <t>Picpoul de Pinet, Vignoble Muret</t>
  </si>
  <si>
    <t>Beaujolais-Villages, Domaine Alexandre Burgaud</t>
  </si>
  <si>
    <t xml:space="preserve">Château la Croix la Bastienne, Montagne-St-Emilion, </t>
  </si>
  <si>
    <t>Corvezzo Blanc de Blancs Spumante, Corvezzo</t>
  </si>
  <si>
    <t>T'Wines Rosé, Famille Lalaurie</t>
  </si>
  <si>
    <t>Prosecco di Valdobbiadene Spumante Extra Dry Super, Francesco Drusian</t>
  </si>
  <si>
    <t>'Reserva' Sauvignon Blanc, Viña Leyda</t>
  </si>
  <si>
    <t>Pinotage 'Touch', Coastal Region, Rijk's Wine Estate</t>
  </si>
  <si>
    <t>'Reserva' Chardonnay, Viña Leyda</t>
  </si>
  <si>
    <t>'Reserva' Merlot, Viña Leyda</t>
  </si>
  <si>
    <t>'Reserva' Pinot Noir, Viña Leyda</t>
  </si>
  <si>
    <t>Viognier, Domaine Louis Chèze</t>
  </si>
  <si>
    <t>Weisser Burgunder Trocken, Weingut Martin Waßmer</t>
  </si>
  <si>
    <t>- De door Inschrijver aangeboden wijn zal door wijnspecialisten van Opdrachtgever worden beoordeeld op gelijkwaardigheid. Indien zij beoordelen dat de geboden wijnen (deels) niet gelijkwaardig zijn en daarmee niet voldoen aan de minimale gevraagde kwaliteit, dan wordt de inschrijving ter zijde gelegd en niet verder meegenomen in de beoordeling.
Kenmerken waarop onder andere wordt beoordeeld: Druivenras, wijngebied/herkomstbenaming, biologisch/niet biologisch etc.</t>
  </si>
  <si>
    <t>Totaal fictieve waarde</t>
  </si>
  <si>
    <t>Vul hier de naam en omschrijving in van de door Inschrijver aangeboden wijn.</t>
  </si>
  <si>
    <t>- de prijzen staan vast voor het eerste jaar.</t>
  </si>
  <si>
    <t>- Na het eerste jaar mogen de prijzen jaarlijks (1 x per jaar) worden geindexeerd.U doet hiervoor 2 maanden van te voren een gemotiveerd/onderbouwd voorstel. Alleen na goedkeuring van Opdrachtgever mogen de prijswijzigingen worden doorgevoerd.</t>
  </si>
  <si>
    <t>Mingorra 'Terras d'Uva' Branco</t>
  </si>
  <si>
    <t>Rueda Verdejo 'Oro de Castilla'</t>
  </si>
  <si>
    <t>'Fantasía' Malbec</t>
  </si>
  <si>
    <t>Cava d'Arciac Selecció Brut</t>
  </si>
  <si>
    <t>Tabblad 2 - Producten:</t>
  </si>
  <si>
    <t>Besteleenheid</t>
  </si>
  <si>
    <t>Prijs per besteleenheid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</si>
</sst>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Aptos Narrow"/>
      <family val="2"/>
      <scheme val="minor"/>
    </font>
    <font>
      <sz val="11"/>
      <color theme="1"/>
      <name val="Aptos Narrow"/>
      <family val="2"/>
      <scheme val="minor"/>
    </font>
    <font>
      <b/>
      <sz val="11"/>
      <color theme="1"/>
      <name val="Aptos Narrow"/>
      <family val="2"/>
      <scheme val="minor"/>
    </font>
    <font>
      <b/>
      <sz val="14"/>
      <color theme="1"/>
      <name val="Arial"/>
      <family val="2"/>
    </font>
    <font>
      <sz val="11"/>
      <color theme="1"/>
      <name val="Arial"/>
      <family val="2"/>
    </font>
    <font>
      <b/>
      <sz val="11"/>
      <color theme="1"/>
      <name val="Arial"/>
      <family val="2"/>
    </font>
    <font>
      <sz val="14"/>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00B0F0"/>
        <bgColor indexed="64"/>
      </patternFill>
    </fill>
    <fill>
      <patternFill patternType="solid">
        <fgColor theme="3" tint="0.8999908444471571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25">
    <xf numFmtId="0" fontId="0" fillId="0" borderId="0" xfId="0"/>
    <xf numFmtId="0" fontId="0" fillId="0" borderId="0" xfId="0" quotePrefix="1" applyAlignment="1">
      <alignment vertical="top" wrapText="1"/>
    </xf>
    <xf numFmtId="0" fontId="0" fillId="0" borderId="6" xfId="0" quotePrefix="1" applyBorder="1" applyAlignment="1">
      <alignment vertical="top" wrapText="1"/>
    </xf>
    <xf numFmtId="0" fontId="0" fillId="0" borderId="7" xfId="0" quotePrefix="1" applyBorder="1" applyAlignment="1">
      <alignment vertical="top" wrapText="1"/>
    </xf>
    <xf numFmtId="0" fontId="2" fillId="0" borderId="0" xfId="0" applyFont="1" applyAlignment="1">
      <alignment vertical="top" wrapText="1"/>
    </xf>
    <xf numFmtId="0" fontId="0" fillId="0" borderId="0" xfId="0" applyAlignment="1">
      <alignment vertical="top" wrapText="1"/>
    </xf>
    <xf numFmtId="0" fontId="2" fillId="0" borderId="5" xfId="0" applyFont="1" applyBorder="1" applyAlignment="1">
      <alignment vertical="top" wrapText="1"/>
    </xf>
    <xf numFmtId="0" fontId="5" fillId="2" borderId="1" xfId="0" applyFont="1" applyFill="1" applyBorder="1" applyAlignment="1">
      <alignment vertical="top"/>
    </xf>
    <xf numFmtId="0" fontId="5" fillId="2" borderId="1" xfId="0" applyFont="1" applyFill="1" applyBorder="1" applyAlignment="1">
      <alignment vertical="top" wrapText="1"/>
    </xf>
    <xf numFmtId="0" fontId="4" fillId="0" borderId="0" xfId="0" applyFont="1" applyAlignment="1">
      <alignment vertical="top"/>
    </xf>
    <xf numFmtId="0" fontId="3" fillId="0" borderId="0" xfId="0" applyFont="1" applyAlignment="1">
      <alignment vertical="top"/>
    </xf>
    <xf numFmtId="0" fontId="3" fillId="0" borderId="1" xfId="0" applyFont="1" applyBorder="1" applyAlignment="1">
      <alignment vertical="top"/>
    </xf>
    <xf numFmtId="0" fontId="4" fillId="0" borderId="1" xfId="0" applyFont="1" applyBorder="1" applyAlignment="1">
      <alignment vertical="top"/>
    </xf>
    <xf numFmtId="0" fontId="4" fillId="0" borderId="1" xfId="0" applyFont="1" applyBorder="1" applyAlignment="1">
      <alignment horizontal="center" vertical="top"/>
    </xf>
    <xf numFmtId="0" fontId="4" fillId="4" borderId="1" xfId="0" applyFont="1" applyFill="1" applyBorder="1" applyAlignment="1" applyProtection="1">
      <alignment vertical="top"/>
      <protection locked="0"/>
    </xf>
    <xf numFmtId="44" fontId="4" fillId="4" borderId="1" xfId="1" applyFont="1" applyFill="1" applyBorder="1" applyAlignment="1" applyProtection="1">
      <alignment vertical="top"/>
      <protection locked="0"/>
    </xf>
    <xf numFmtId="44" fontId="4" fillId="0" borderId="1" xfId="1" applyFont="1" applyBorder="1" applyAlignment="1">
      <alignment vertical="top"/>
    </xf>
    <xf numFmtId="0" fontId="4" fillId="0" borderId="1" xfId="0" applyFont="1" applyBorder="1" applyAlignment="1">
      <alignment vertical="top" wrapText="1"/>
    </xf>
    <xf numFmtId="44" fontId="6" fillId="3" borderId="1" xfId="0" applyNumberFormat="1" applyFont="1" applyFill="1" applyBorder="1" applyAlignment="1">
      <alignment vertical="top"/>
    </xf>
    <xf numFmtId="0" fontId="3" fillId="4" borderId="2" xfId="0" applyFont="1" applyFill="1" applyBorder="1" applyAlignment="1" applyProtection="1">
      <alignment horizontal="left" vertical="top"/>
      <protection locked="0"/>
    </xf>
    <xf numFmtId="0" fontId="3" fillId="4" borderId="3" xfId="0" applyFont="1" applyFill="1" applyBorder="1" applyAlignment="1" applyProtection="1">
      <alignment horizontal="left" vertical="top"/>
      <protection locked="0"/>
    </xf>
    <xf numFmtId="0" fontId="3" fillId="4" borderId="4" xfId="0" applyFont="1" applyFill="1" applyBorder="1" applyAlignment="1" applyProtection="1">
      <alignment horizontal="left" vertical="top"/>
      <protection locked="0"/>
    </xf>
    <xf numFmtId="0" fontId="6" fillId="0" borderId="2" xfId="0" applyFont="1" applyBorder="1" applyAlignment="1">
      <alignment horizontal="center" vertical="top"/>
    </xf>
    <xf numFmtId="0" fontId="6" fillId="0" borderId="3" xfId="0" applyFont="1" applyBorder="1" applyAlignment="1">
      <alignment horizontal="center" vertical="top"/>
    </xf>
    <xf numFmtId="0" fontId="6" fillId="0" borderId="4" xfId="0" applyFont="1" applyBorder="1" applyAlignment="1">
      <alignment horizontal="center"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F42A2-F75E-4178-9EE3-DC25E308DD1E}">
  <sheetPr>
    <tabColor rgb="FFFFFF00"/>
  </sheetPr>
  <dimension ref="A1:A17"/>
  <sheetViews>
    <sheetView showGridLines="0" workbookViewId="0">
      <selection activeCell="F21" sqref="F21"/>
    </sheetView>
  </sheetViews>
  <sheetFormatPr defaultColWidth="9.140625" defaultRowHeight="15" x14ac:dyDescent="0.25"/>
  <cols>
    <col min="1" max="1" width="123" style="5" customWidth="1"/>
    <col min="2" max="16384" width="9.140625" style="5"/>
  </cols>
  <sheetData>
    <row r="1" spans="1:1" x14ac:dyDescent="0.25">
      <c r="A1" s="4" t="s">
        <v>0</v>
      </c>
    </row>
    <row r="2" spans="1:1" ht="15.75" thickBot="1" x14ac:dyDescent="0.3">
      <c r="A2" s="4"/>
    </row>
    <row r="3" spans="1:1" x14ac:dyDescent="0.25">
      <c r="A3" s="6" t="s">
        <v>1</v>
      </c>
    </row>
    <row r="4" spans="1:1" x14ac:dyDescent="0.25">
      <c r="A4" s="2" t="s">
        <v>2</v>
      </c>
    </row>
    <row r="5" spans="1:1" x14ac:dyDescent="0.25">
      <c r="A5" s="2" t="s">
        <v>3</v>
      </c>
    </row>
    <row r="6" spans="1:1" x14ac:dyDescent="0.25">
      <c r="A6" s="2" t="s">
        <v>4</v>
      </c>
    </row>
    <row r="7" spans="1:1" x14ac:dyDescent="0.25">
      <c r="A7" s="2" t="s">
        <v>5</v>
      </c>
    </row>
    <row r="8" spans="1:1" x14ac:dyDescent="0.25">
      <c r="A8" s="2" t="s">
        <v>6</v>
      </c>
    </row>
    <row r="9" spans="1:1" x14ac:dyDescent="0.25">
      <c r="A9" s="2" t="s">
        <v>7</v>
      </c>
    </row>
    <row r="10" spans="1:1" x14ac:dyDescent="0.25">
      <c r="A10" s="2" t="s">
        <v>8</v>
      </c>
    </row>
    <row r="11" spans="1:1" x14ac:dyDescent="0.25">
      <c r="A11" s="2" t="s">
        <v>42</v>
      </c>
    </row>
    <row r="12" spans="1:1" ht="30.75" thickBot="1" x14ac:dyDescent="0.3">
      <c r="A12" s="3" t="s">
        <v>43</v>
      </c>
    </row>
    <row r="13" spans="1:1" ht="15.75" thickBot="1" x14ac:dyDescent="0.3">
      <c r="A13" s="1"/>
    </row>
    <row r="14" spans="1:1" x14ac:dyDescent="0.25">
      <c r="A14" s="6" t="s">
        <v>48</v>
      </c>
    </row>
    <row r="15" spans="1:1" x14ac:dyDescent="0.25">
      <c r="A15" s="2" t="s">
        <v>9</v>
      </c>
    </row>
    <row r="16" spans="1:1" ht="30" x14ac:dyDescent="0.25">
      <c r="A16" s="2" t="s">
        <v>10</v>
      </c>
    </row>
    <row r="17" spans="1:1" ht="60.75" thickBot="1" x14ac:dyDescent="0.3">
      <c r="A17" s="3" t="s">
        <v>39</v>
      </c>
    </row>
  </sheetData>
  <sheetProtection algorithmName="SHA-512" hashValue="F9mypSJUNTXVXOouvNSBXS6ekMVGpTADslSVEM9vpN2XVe08pXXyiWeawJYqcOQWppN6odREEjJQu1ix1P3YnQ==" saltValue="FdWPD8klNzZiZrir79HCV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7C151-781B-4BB9-99C3-E33C084D660E}">
  <sheetPr>
    <tabColor theme="7" tint="0.59999389629810485"/>
  </sheetPr>
  <dimension ref="A1:G32"/>
  <sheetViews>
    <sheetView showGridLines="0" tabSelected="1" topLeftCell="A2" workbookViewId="0">
      <selection activeCell="E5" sqref="E5"/>
    </sheetView>
  </sheetViews>
  <sheetFormatPr defaultColWidth="9.140625" defaultRowHeight="14.25" x14ac:dyDescent="0.25"/>
  <cols>
    <col min="1" max="1" width="9.140625" style="9"/>
    <col min="2" max="2" width="54.28515625" style="9" customWidth="1"/>
    <col min="3" max="3" width="17.28515625" style="9" customWidth="1"/>
    <col min="4" max="4" width="13" style="9" customWidth="1"/>
    <col min="5" max="5" width="46.42578125" style="9" customWidth="1"/>
    <col min="6" max="6" width="19.85546875" style="9" customWidth="1"/>
    <col min="7" max="7" width="20.85546875" style="9" customWidth="1"/>
    <col min="8" max="16384" width="9.140625" style="9"/>
  </cols>
  <sheetData>
    <row r="1" spans="1:7" ht="18" x14ac:dyDescent="0.25">
      <c r="A1" s="10" t="s">
        <v>11</v>
      </c>
    </row>
    <row r="2" spans="1:7" ht="18" x14ac:dyDescent="0.25">
      <c r="A2" s="10"/>
      <c r="B2" s="11" t="s">
        <v>12</v>
      </c>
      <c r="C2" s="19"/>
      <c r="D2" s="20"/>
      <c r="E2" s="21"/>
    </row>
    <row r="4" spans="1:7" ht="60" x14ac:dyDescent="0.25">
      <c r="A4" s="7" t="s">
        <v>13</v>
      </c>
      <c r="B4" s="7" t="s">
        <v>14</v>
      </c>
      <c r="C4" s="7" t="s">
        <v>49</v>
      </c>
      <c r="D4" s="8" t="s">
        <v>15</v>
      </c>
      <c r="E4" s="8" t="s">
        <v>41</v>
      </c>
      <c r="F4" s="8" t="s">
        <v>50</v>
      </c>
      <c r="G4" s="7" t="s">
        <v>16</v>
      </c>
    </row>
    <row r="5" spans="1:7" x14ac:dyDescent="0.25">
      <c r="A5" s="12">
        <v>1</v>
      </c>
      <c r="B5" s="12" t="s">
        <v>44</v>
      </c>
      <c r="C5" s="12" t="s">
        <v>17</v>
      </c>
      <c r="D5" s="13">
        <v>300</v>
      </c>
      <c r="E5" s="14"/>
      <c r="F5" s="15">
        <v>0</v>
      </c>
      <c r="G5" s="16">
        <f>D5*F5</f>
        <v>0</v>
      </c>
    </row>
    <row r="6" spans="1:7" x14ac:dyDescent="0.25">
      <c r="A6" s="12">
        <v>2</v>
      </c>
      <c r="B6" s="12" t="s">
        <v>45</v>
      </c>
      <c r="C6" s="12" t="s">
        <v>17</v>
      </c>
      <c r="D6" s="13">
        <v>100</v>
      </c>
      <c r="E6" s="14"/>
      <c r="F6" s="15">
        <v>0</v>
      </c>
      <c r="G6" s="16">
        <f>D6*F6</f>
        <v>0</v>
      </c>
    </row>
    <row r="7" spans="1:7" x14ac:dyDescent="0.25">
      <c r="A7" s="12">
        <v>3</v>
      </c>
      <c r="B7" s="12" t="s">
        <v>46</v>
      </c>
      <c r="C7" s="12" t="s">
        <v>17</v>
      </c>
      <c r="D7" s="13">
        <v>80</v>
      </c>
      <c r="E7" s="14"/>
      <c r="F7" s="15">
        <v>0</v>
      </c>
      <c r="G7" s="16">
        <f>D7*F7</f>
        <v>0</v>
      </c>
    </row>
    <row r="8" spans="1:7" x14ac:dyDescent="0.25">
      <c r="A8" s="12">
        <v>4</v>
      </c>
      <c r="B8" s="12" t="s">
        <v>47</v>
      </c>
      <c r="C8" s="12" t="s">
        <v>17</v>
      </c>
      <c r="D8" s="13">
        <v>280</v>
      </c>
      <c r="E8" s="14"/>
      <c r="F8" s="15">
        <v>0</v>
      </c>
      <c r="G8" s="16">
        <f>D8*F8</f>
        <v>0</v>
      </c>
    </row>
    <row r="9" spans="1:7" ht="60" x14ac:dyDescent="0.25">
      <c r="A9" s="7" t="s">
        <v>18</v>
      </c>
      <c r="B9" s="7" t="s">
        <v>14</v>
      </c>
      <c r="C9" s="7" t="s">
        <v>49</v>
      </c>
      <c r="D9" s="8" t="s">
        <v>15</v>
      </c>
      <c r="E9" s="8" t="s">
        <v>41</v>
      </c>
      <c r="F9" s="8" t="s">
        <v>50</v>
      </c>
      <c r="G9" s="7" t="s">
        <v>16</v>
      </c>
    </row>
    <row r="10" spans="1:7" x14ac:dyDescent="0.25">
      <c r="A10" s="12">
        <v>5</v>
      </c>
      <c r="B10" s="12" t="s">
        <v>19</v>
      </c>
      <c r="C10" s="12" t="s">
        <v>17</v>
      </c>
      <c r="D10" s="13">
        <v>72</v>
      </c>
      <c r="E10" s="14"/>
      <c r="F10" s="15">
        <v>0</v>
      </c>
      <c r="G10" s="16">
        <f t="shared" ref="G10:G31" si="0">D10*F10</f>
        <v>0</v>
      </c>
    </row>
    <row r="11" spans="1:7" x14ac:dyDescent="0.25">
      <c r="A11" s="12">
        <v>6</v>
      </c>
      <c r="B11" s="12" t="s">
        <v>20</v>
      </c>
      <c r="C11" s="12" t="s">
        <v>17</v>
      </c>
      <c r="D11" s="13">
        <v>85</v>
      </c>
      <c r="E11" s="14"/>
      <c r="F11" s="15">
        <v>0</v>
      </c>
      <c r="G11" s="16">
        <f t="shared" si="0"/>
        <v>0</v>
      </c>
    </row>
    <row r="12" spans="1:7" x14ac:dyDescent="0.25">
      <c r="A12" s="12">
        <v>7</v>
      </c>
      <c r="B12" s="12" t="s">
        <v>21</v>
      </c>
      <c r="C12" s="12" t="s">
        <v>17</v>
      </c>
      <c r="D12" s="13">
        <v>108</v>
      </c>
      <c r="E12" s="14"/>
      <c r="F12" s="15">
        <v>0</v>
      </c>
      <c r="G12" s="16">
        <f t="shared" si="0"/>
        <v>0</v>
      </c>
    </row>
    <row r="13" spans="1:7" x14ac:dyDescent="0.25">
      <c r="A13" s="12">
        <v>8</v>
      </c>
      <c r="B13" s="12" t="s">
        <v>22</v>
      </c>
      <c r="C13" s="12" t="s">
        <v>17</v>
      </c>
      <c r="D13" s="13">
        <v>84</v>
      </c>
      <c r="E13" s="14"/>
      <c r="F13" s="15">
        <v>0</v>
      </c>
      <c r="G13" s="16">
        <f t="shared" si="0"/>
        <v>0</v>
      </c>
    </row>
    <row r="14" spans="1:7" x14ac:dyDescent="0.25">
      <c r="A14" s="12">
        <v>9</v>
      </c>
      <c r="B14" s="12" t="s">
        <v>23</v>
      </c>
      <c r="C14" s="12" t="s">
        <v>17</v>
      </c>
      <c r="D14" s="13">
        <v>72</v>
      </c>
      <c r="E14" s="14"/>
      <c r="F14" s="15">
        <v>0</v>
      </c>
      <c r="G14" s="16">
        <f t="shared" si="0"/>
        <v>0</v>
      </c>
    </row>
    <row r="15" spans="1:7" x14ac:dyDescent="0.25">
      <c r="A15" s="12">
        <v>10</v>
      </c>
      <c r="B15" s="12" t="s">
        <v>24</v>
      </c>
      <c r="C15" s="12" t="s">
        <v>17</v>
      </c>
      <c r="D15" s="13">
        <v>304</v>
      </c>
      <c r="E15" s="14"/>
      <c r="F15" s="15">
        <v>0</v>
      </c>
      <c r="G15" s="16">
        <f t="shared" si="0"/>
        <v>0</v>
      </c>
    </row>
    <row r="16" spans="1:7" x14ac:dyDescent="0.25">
      <c r="A16" s="12">
        <v>11</v>
      </c>
      <c r="B16" s="12" t="s">
        <v>25</v>
      </c>
      <c r="C16" s="12" t="s">
        <v>17</v>
      </c>
      <c r="D16" s="13">
        <v>264</v>
      </c>
      <c r="E16" s="14"/>
      <c r="F16" s="15">
        <v>0</v>
      </c>
      <c r="G16" s="16">
        <f t="shared" si="0"/>
        <v>0</v>
      </c>
    </row>
    <row r="17" spans="1:7" x14ac:dyDescent="0.25">
      <c r="A17" s="12">
        <v>12</v>
      </c>
      <c r="B17" s="12" t="s">
        <v>26</v>
      </c>
      <c r="C17" s="12" t="s">
        <v>17</v>
      </c>
      <c r="D17" s="13">
        <v>378</v>
      </c>
      <c r="E17" s="14"/>
      <c r="F17" s="15">
        <v>0</v>
      </c>
      <c r="G17" s="16">
        <f t="shared" si="0"/>
        <v>0</v>
      </c>
    </row>
    <row r="18" spans="1:7" x14ac:dyDescent="0.25">
      <c r="A18" s="12">
        <v>13</v>
      </c>
      <c r="B18" s="12" t="s">
        <v>27</v>
      </c>
      <c r="C18" s="12" t="s">
        <v>17</v>
      </c>
      <c r="D18" s="13">
        <v>181</v>
      </c>
      <c r="E18" s="14"/>
      <c r="F18" s="15">
        <v>0</v>
      </c>
      <c r="G18" s="16">
        <f t="shared" si="0"/>
        <v>0</v>
      </c>
    </row>
    <row r="19" spans="1:7" x14ac:dyDescent="0.25">
      <c r="A19" s="12">
        <v>14</v>
      </c>
      <c r="B19" s="12" t="s">
        <v>28</v>
      </c>
      <c r="C19" s="12" t="s">
        <v>17</v>
      </c>
      <c r="D19" s="13">
        <v>93</v>
      </c>
      <c r="E19" s="14"/>
      <c r="F19" s="15">
        <v>0</v>
      </c>
      <c r="G19" s="16">
        <f t="shared" si="0"/>
        <v>0</v>
      </c>
    </row>
    <row r="20" spans="1:7" x14ac:dyDescent="0.25">
      <c r="A20" s="12">
        <v>15</v>
      </c>
      <c r="B20" s="12" t="s">
        <v>29</v>
      </c>
      <c r="C20" s="12" t="s">
        <v>17</v>
      </c>
      <c r="D20" s="13">
        <v>72</v>
      </c>
      <c r="E20" s="14"/>
      <c r="F20" s="15">
        <v>0</v>
      </c>
      <c r="G20" s="16">
        <f t="shared" si="0"/>
        <v>0</v>
      </c>
    </row>
    <row r="21" spans="1:7" x14ac:dyDescent="0.25">
      <c r="A21" s="12">
        <v>16</v>
      </c>
      <c r="B21" s="12" t="s">
        <v>26</v>
      </c>
      <c r="C21" s="12" t="s">
        <v>17</v>
      </c>
      <c r="D21" s="13">
        <v>78</v>
      </c>
      <c r="E21" s="14"/>
      <c r="F21" s="15">
        <v>0</v>
      </c>
      <c r="G21" s="16">
        <f t="shared" si="0"/>
        <v>0</v>
      </c>
    </row>
    <row r="22" spans="1:7" x14ac:dyDescent="0.25">
      <c r="A22" s="12">
        <v>17</v>
      </c>
      <c r="B22" s="12" t="s">
        <v>30</v>
      </c>
      <c r="C22" s="12" t="s">
        <v>17</v>
      </c>
      <c r="D22" s="13">
        <v>87</v>
      </c>
      <c r="E22" s="14"/>
      <c r="F22" s="15">
        <v>0</v>
      </c>
      <c r="G22" s="16">
        <f t="shared" si="0"/>
        <v>0</v>
      </c>
    </row>
    <row r="23" spans="1:7" ht="28.5" x14ac:dyDescent="0.25">
      <c r="A23" s="12">
        <v>18</v>
      </c>
      <c r="B23" s="17" t="s">
        <v>31</v>
      </c>
      <c r="C23" s="12" t="s">
        <v>17</v>
      </c>
      <c r="D23" s="13">
        <v>510</v>
      </c>
      <c r="E23" s="14"/>
      <c r="F23" s="15">
        <v>0</v>
      </c>
      <c r="G23" s="16">
        <f t="shared" si="0"/>
        <v>0</v>
      </c>
    </row>
    <row r="24" spans="1:7" x14ac:dyDescent="0.25">
      <c r="A24" s="12">
        <v>19</v>
      </c>
      <c r="B24" s="12" t="s">
        <v>32</v>
      </c>
      <c r="C24" s="12" t="s">
        <v>17</v>
      </c>
      <c r="D24" s="13">
        <v>300</v>
      </c>
      <c r="E24" s="14"/>
      <c r="F24" s="15">
        <v>0</v>
      </c>
      <c r="G24" s="16">
        <f t="shared" si="0"/>
        <v>0</v>
      </c>
    </row>
    <row r="25" spans="1:7" x14ac:dyDescent="0.25">
      <c r="A25" s="12">
        <v>20</v>
      </c>
      <c r="B25" s="12" t="s">
        <v>33</v>
      </c>
      <c r="C25" s="12" t="s">
        <v>17</v>
      </c>
      <c r="D25" s="13">
        <v>162</v>
      </c>
      <c r="E25" s="14"/>
      <c r="F25" s="15">
        <v>0</v>
      </c>
      <c r="G25" s="16">
        <f t="shared" si="0"/>
        <v>0</v>
      </c>
    </row>
    <row r="26" spans="1:7" x14ac:dyDescent="0.25">
      <c r="A26" s="12">
        <v>21</v>
      </c>
      <c r="B26" s="12" t="s">
        <v>34</v>
      </c>
      <c r="C26" s="12" t="s">
        <v>17</v>
      </c>
      <c r="D26" s="13">
        <v>228</v>
      </c>
      <c r="E26" s="14"/>
      <c r="F26" s="15">
        <v>0</v>
      </c>
      <c r="G26" s="16">
        <f t="shared" si="0"/>
        <v>0</v>
      </c>
    </row>
    <row r="27" spans="1:7" x14ac:dyDescent="0.25">
      <c r="A27" s="12">
        <v>22</v>
      </c>
      <c r="B27" s="12" t="s">
        <v>35</v>
      </c>
      <c r="C27" s="12" t="s">
        <v>17</v>
      </c>
      <c r="D27" s="13">
        <v>168</v>
      </c>
      <c r="E27" s="14"/>
      <c r="F27" s="15">
        <v>0</v>
      </c>
      <c r="G27" s="16">
        <f t="shared" si="0"/>
        <v>0</v>
      </c>
    </row>
    <row r="28" spans="1:7" x14ac:dyDescent="0.25">
      <c r="A28" s="12">
        <v>23</v>
      </c>
      <c r="B28" s="12" t="s">
        <v>36</v>
      </c>
      <c r="C28" s="12" t="s">
        <v>17</v>
      </c>
      <c r="D28" s="13">
        <v>145</v>
      </c>
      <c r="E28" s="14"/>
      <c r="F28" s="15">
        <v>0</v>
      </c>
      <c r="G28" s="16">
        <f t="shared" si="0"/>
        <v>0</v>
      </c>
    </row>
    <row r="29" spans="1:7" x14ac:dyDescent="0.25">
      <c r="A29" s="12">
        <v>24</v>
      </c>
      <c r="B29" s="12" t="s">
        <v>37</v>
      </c>
      <c r="C29" s="12" t="s">
        <v>17</v>
      </c>
      <c r="D29" s="13">
        <v>72</v>
      </c>
      <c r="E29" s="14"/>
      <c r="F29" s="15">
        <v>0</v>
      </c>
      <c r="G29" s="16">
        <f t="shared" si="0"/>
        <v>0</v>
      </c>
    </row>
    <row r="30" spans="1:7" x14ac:dyDescent="0.25">
      <c r="A30" s="12">
        <v>25</v>
      </c>
      <c r="B30" s="12" t="s">
        <v>38</v>
      </c>
      <c r="C30" s="12" t="s">
        <v>17</v>
      </c>
      <c r="D30" s="13">
        <v>78</v>
      </c>
      <c r="E30" s="14"/>
      <c r="F30" s="15">
        <v>0</v>
      </c>
      <c r="G30" s="16">
        <f t="shared" si="0"/>
        <v>0</v>
      </c>
    </row>
    <row r="31" spans="1:7" x14ac:dyDescent="0.25">
      <c r="A31" s="12">
        <v>26</v>
      </c>
      <c r="B31" s="12" t="s">
        <v>23</v>
      </c>
      <c r="C31" s="12" t="s">
        <v>17</v>
      </c>
      <c r="D31" s="13">
        <v>108</v>
      </c>
      <c r="E31" s="14"/>
      <c r="F31" s="15">
        <v>0</v>
      </c>
      <c r="G31" s="16">
        <f t="shared" si="0"/>
        <v>0</v>
      </c>
    </row>
    <row r="32" spans="1:7" ht="18" x14ac:dyDescent="0.25">
      <c r="A32" s="12"/>
      <c r="B32" s="22" t="s">
        <v>40</v>
      </c>
      <c r="C32" s="23"/>
      <c r="D32" s="23"/>
      <c r="E32" s="23"/>
      <c r="F32" s="24"/>
      <c r="G32" s="18">
        <f>SUM(G5:G19)</f>
        <v>0</v>
      </c>
    </row>
  </sheetData>
  <sheetProtection algorithmName="SHA-512" hashValue="4i0+mJIj+82W7J+wGNSFDnRUrN0aBVKmaMuWak8M7zJZNv4giFckRwhnFUX+xe0yvksmkmYS7X9YGENZXxh49w==" saltValue="qcLYhbTuGGBgffVYp0O9Jw==" spinCount="100000" sheet="1" objects="1" scenarios="1"/>
  <mergeCells count="2">
    <mergeCell ref="C2:E2"/>
    <mergeCell ref="B32:F3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1085F04B822A4B9DE6FCFC15894E00" ma:contentTypeVersion="8" ma:contentTypeDescription="Een nieuw document maken." ma:contentTypeScope="" ma:versionID="dbffe9697b619d71e5010cbeb50c5a42">
  <xsd:schema xmlns:xsd="http://www.w3.org/2001/XMLSchema" xmlns:xs="http://www.w3.org/2001/XMLSchema" xmlns:p="http://schemas.microsoft.com/office/2006/metadata/properties" xmlns:ns2="69ab32fc-aaf3-47c2-8f9b-8f72425d85ea" targetNamespace="http://schemas.microsoft.com/office/2006/metadata/properties" ma:root="true" ma:fieldsID="7b69c356ae94d403377bcf019278b465" ns2:_="">
    <xsd:import namespace="69ab32fc-aaf3-47c2-8f9b-8f72425d85e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ab32fc-aaf3-47c2-8f9b-8f72425d85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C3A991-701E-4877-B1D8-A935EA3902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ab32fc-aaf3-47c2-8f9b-8f72425d85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D122D1-A1DB-47A2-BDE0-109AF09E263C}">
  <ds:schemaRefs>
    <ds:schemaRef ds:uri="69ab32fc-aaf3-47c2-8f9b-8f72425d85ea"/>
    <ds:schemaRef ds:uri="http://purl.org/dc/terms/"/>
    <ds:schemaRef ds:uri="http://purl.org/dc/dcmitype/"/>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7DF28FE8-C101-4F1C-BD51-33718C1B67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 UITLEG</vt:lpstr>
      <vt:lpstr>2 - PRODUCTEN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Jolanda Benard</dc:creator>
  <cp:keywords/>
  <dc:description/>
  <cp:lastModifiedBy>Jolanda Benard</cp:lastModifiedBy>
  <cp:revision/>
  <dcterms:created xsi:type="dcterms:W3CDTF">2025-06-05T11:54:12Z</dcterms:created>
  <dcterms:modified xsi:type="dcterms:W3CDTF">2025-06-19T13:04:02Z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0x010100ED1085F04B822A4B9DE6FCFC15894E00</vt:lpwstr>
  </property>
</Properties>
</file>