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8efb4628e5ab2d8/Documenten/Opdrachtgevers/Gemeente Vlaardingen/Vrachtwagen/Aanbestedingsdocumenten/"/>
    </mc:Choice>
  </mc:AlternateContent>
  <xr:revisionPtr revIDLastSave="76" documentId="8_{2C34BDC5-0A0F-4A13-BBFD-7A1484610D84}" xr6:coauthVersionLast="47" xr6:coauthVersionMax="47" xr10:uidLastSave="{D8D364E7-1E23-4386-9894-523ACD5B8CF2}"/>
  <bookViews>
    <workbookView xWindow="-120" yWindow="-120" windowWidth="29040" windowHeight="15720" xr2:uid="{181973B7-E3C7-428B-B0AB-62267B7396D4}"/>
  </bookViews>
  <sheets>
    <sheet name="K2 - Gebruikerstest" sheetId="1" r:id="rId1"/>
    <sheet name="Beoordel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 s="1"/>
  <c r="D6" i="1"/>
  <c r="E6" i="1" s="1"/>
  <c r="D7" i="1"/>
  <c r="E7" i="1" s="1"/>
  <c r="E8" i="1" l="1"/>
</calcChain>
</file>

<file path=xl/sharedStrings.xml><?xml version="1.0" encoding="utf-8"?>
<sst xmlns="http://schemas.openxmlformats.org/spreadsheetml/2006/main" count="20" uniqueCount="17">
  <si>
    <t>Voor de praktijkbeoordeling wordt u beoordeeld op de onderstaande aspecten</t>
  </si>
  <si>
    <t>K2 - Gebruikerstest</t>
  </si>
  <si>
    <t>Niet te beoordelen of onvoldoende</t>
  </si>
  <si>
    <t>Beoordeling</t>
  </si>
  <si>
    <t>Percentage van de maximale score</t>
  </si>
  <si>
    <t>Toegekende score</t>
  </si>
  <si>
    <t>Maak een keuze</t>
  </si>
  <si>
    <r>
      <rPr>
        <b/>
        <sz val="11"/>
        <rFont val="Aptos Narrow"/>
        <family val="2"/>
        <scheme val="minor"/>
      </rPr>
      <t>Gebruikerscomfort - Cabine</t>
    </r>
    <r>
      <rPr>
        <sz val="11"/>
        <rFont val="Aptos Narrow"/>
        <family val="2"/>
        <scheme val="minor"/>
      </rPr>
      <t xml:space="preserve">
- in- en uitstappen van de cabine;
- been- en hoofdruimte; 
- zitpositie;
- zicht van de chauffeur voor- en rondom de cabine;
- positie en ergonomie van de bedieningsorganen.</t>
    </r>
  </si>
  <si>
    <r>
      <rPr>
        <b/>
        <sz val="11"/>
        <rFont val="Aptos Narrow"/>
        <family val="2"/>
        <scheme val="minor"/>
      </rPr>
      <t xml:space="preserve">Gebruikerscomfort - Rijden
</t>
    </r>
    <r>
      <rPr>
        <sz val="11"/>
        <rFont val="Aptos Narrow"/>
        <family val="2"/>
        <scheme val="minor"/>
      </rPr>
      <t>- geluid- en trillingsbeleving in de cabine;   
- rij eigenschappen;  
- bediening en eigenschappen van de automatische versnellingsbak;
- rangeren met het voertuig op een beperkte ruimte.</t>
    </r>
  </si>
  <si>
    <r>
      <rPr>
        <b/>
        <sz val="11"/>
        <rFont val="Aptos Narrow"/>
        <family val="2"/>
        <scheme val="minor"/>
      </rPr>
      <t>Gebruikerscomfort - Chassis</t>
    </r>
    <r>
      <rPr>
        <sz val="11"/>
        <rFont val="Aptos Narrow"/>
        <family val="2"/>
        <scheme val="minor"/>
      </rPr>
      <t xml:space="preserve">
- kwaliteit en afwerking van het voertuig;
- bergruimte  in de cabine;
- bereikbaarheid voor dagelijks onderhoud (lampen etc);
- veiligheid tijdens het werkproces.</t>
    </r>
  </si>
  <si>
    <t xml:space="preserve">Bijlage 9 - Beoordelingsformulier K2 Gebruikerstest  </t>
  </si>
  <si>
    <t>Maximale fictieve korting</t>
  </si>
  <si>
    <t>Zeer goed (ruime meerwaarde)</t>
  </si>
  <si>
    <t>Voldoende (geen meerwaarde)</t>
  </si>
  <si>
    <t>Behaalde fictieve korting</t>
  </si>
  <si>
    <t>Toelichting</t>
  </si>
  <si>
    <t xml:space="preserve">Goed (enige tot behoorlijke meerwaarde)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</si>
</sst>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2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0" fillId="3" borderId="0" xfId="0" applyFill="1"/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6" fillId="3" borderId="1" xfId="2" applyFont="1" applyFill="1" applyBorder="1" applyAlignment="1">
      <alignment vertical="center" wrapText="1"/>
    </xf>
    <xf numFmtId="0" fontId="6" fillId="3" borderId="3" xfId="2" applyFont="1" applyFill="1" applyBorder="1" applyAlignment="1">
      <alignment horizontal="left" vertical="center" wrapText="1"/>
    </xf>
    <xf numFmtId="10" fontId="6" fillId="3" borderId="1" xfId="1" applyNumberFormat="1" applyFont="1" applyFill="1" applyBorder="1" applyAlignment="1">
      <alignment horizontal="center" vertical="center" wrapText="1"/>
    </xf>
    <xf numFmtId="0" fontId="6" fillId="3" borderId="0" xfId="1" applyFont="1" applyFill="1" applyAlignment="1">
      <alignment vertical="center" wrapText="1"/>
    </xf>
    <xf numFmtId="0" fontId="1" fillId="3" borderId="0" xfId="0" applyFont="1" applyFill="1"/>
    <xf numFmtId="0" fontId="5" fillId="3" borderId="1" xfId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0" fontId="4" fillId="3" borderId="5" xfId="0" applyFont="1" applyFill="1" applyBorder="1"/>
    <xf numFmtId="164" fontId="6" fillId="3" borderId="3" xfId="2" applyNumberFormat="1" applyFont="1" applyFill="1" applyBorder="1" applyAlignment="1">
      <alignment horizontal="center" vertical="center" wrapText="1"/>
    </xf>
    <xf numFmtId="44" fontId="1" fillId="3" borderId="1" xfId="0" applyNumberFormat="1" applyFont="1" applyFill="1" applyBorder="1"/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3" borderId="1" xfId="0" applyFill="1" applyBorder="1"/>
    <xf numFmtId="0" fontId="4" fillId="3" borderId="0" xfId="0" applyFont="1" applyFill="1"/>
    <xf numFmtId="0" fontId="6" fillId="3" borderId="3" xfId="2" applyFont="1" applyFill="1" applyBorder="1" applyAlignment="1">
      <alignment vertical="center" wrapText="1"/>
    </xf>
    <xf numFmtId="0" fontId="6" fillId="3" borderId="4" xfId="2" applyFont="1" applyFill="1" applyBorder="1" applyAlignment="1">
      <alignment vertical="center" wrapText="1"/>
    </xf>
    <xf numFmtId="0" fontId="6" fillId="3" borderId="2" xfId="2" applyFont="1" applyFill="1" applyBorder="1" applyAlignment="1">
      <alignment vertical="center" wrapText="1"/>
    </xf>
  </cellXfs>
  <cellStyles count="3">
    <cellStyle name="Standaard" xfId="0" builtinId="0"/>
    <cellStyle name="Standaard 10" xfId="2" xr:uid="{8557912F-0380-49B8-99B0-B948717AE756}"/>
    <cellStyle name="Standaard 11" xfId="1" xr:uid="{671D2963-BE6A-4671-8A0A-B14D401CB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9429-7BEE-456A-831B-7EC81CBF1DAC}">
  <dimension ref="A1:F8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52.5703125" style="1" customWidth="1"/>
    <col min="2" max="3" width="24.28515625" style="1" customWidth="1"/>
    <col min="4" max="4" width="25.7109375" style="1" customWidth="1"/>
    <col min="5" max="5" width="13.28515625" style="1" customWidth="1"/>
    <col min="6" max="6" width="52.28515625" style="1" customWidth="1"/>
    <col min="7" max="16384" width="9.140625" style="1"/>
  </cols>
  <sheetData>
    <row r="1" spans="1:6" ht="26.25" x14ac:dyDescent="0.4">
      <c r="A1" s="18" t="s">
        <v>10</v>
      </c>
      <c r="B1" s="18"/>
      <c r="C1" s="18"/>
    </row>
    <row r="2" spans="1:6" ht="26.25" x14ac:dyDescent="0.4">
      <c r="A2" s="12"/>
      <c r="B2" s="12"/>
      <c r="C2" s="12"/>
    </row>
    <row r="3" spans="1:6" ht="30" x14ac:dyDescent="0.25">
      <c r="A3" s="4" t="s">
        <v>1</v>
      </c>
      <c r="B3" s="4" t="s">
        <v>11</v>
      </c>
      <c r="C3" s="4" t="s">
        <v>3</v>
      </c>
      <c r="D3" s="4" t="s">
        <v>4</v>
      </c>
      <c r="E3" s="4" t="s">
        <v>5</v>
      </c>
      <c r="F3" s="4" t="s">
        <v>15</v>
      </c>
    </row>
    <row r="4" spans="1:6" ht="30" customHeight="1" x14ac:dyDescent="0.25">
      <c r="A4" s="19" t="s">
        <v>0</v>
      </c>
      <c r="B4" s="20"/>
      <c r="C4" s="20"/>
      <c r="D4" s="20"/>
      <c r="E4" s="20"/>
      <c r="F4" s="21"/>
    </row>
    <row r="5" spans="1:6" ht="90" x14ac:dyDescent="0.25">
      <c r="A5" s="5" t="s">
        <v>7</v>
      </c>
      <c r="B5" s="13">
        <v>60000</v>
      </c>
      <c r="C5" s="6" t="s">
        <v>6</v>
      </c>
      <c r="D5" s="7" t="e">
        <f>VLOOKUP(C5,Beoordeling!$A$1:$B$4,2,0)</f>
        <v>#N/A</v>
      </c>
      <c r="E5" s="14" t="e">
        <f>SUM(D5*B5)</f>
        <v>#N/A</v>
      </c>
      <c r="F5" s="17"/>
    </row>
    <row r="6" spans="1:6" ht="90" x14ac:dyDescent="0.25">
      <c r="A6" s="5" t="s">
        <v>8</v>
      </c>
      <c r="B6" s="13">
        <v>60000</v>
      </c>
      <c r="C6" s="6" t="s">
        <v>6</v>
      </c>
      <c r="D6" s="7" t="e">
        <f>VLOOKUP(C6,Beoordeling!$A$1:$B$4,2,0)</f>
        <v>#N/A</v>
      </c>
      <c r="E6" s="14" t="e">
        <f t="shared" ref="E6:E7" si="0">SUM(D6*B6)</f>
        <v>#N/A</v>
      </c>
      <c r="F6" s="17"/>
    </row>
    <row r="7" spans="1:6" ht="75" x14ac:dyDescent="0.25">
      <c r="A7" s="5" t="s">
        <v>9</v>
      </c>
      <c r="B7" s="13">
        <v>30000</v>
      </c>
      <c r="C7" s="6" t="s">
        <v>6</v>
      </c>
      <c r="D7" s="7" t="e">
        <f>VLOOKUP(C7,Beoordeling!$A$1:$B$4,2,0)</f>
        <v>#N/A</v>
      </c>
      <c r="E7" s="14" t="e">
        <f t="shared" si="0"/>
        <v>#N/A</v>
      </c>
      <c r="F7" s="17"/>
    </row>
    <row r="8" spans="1:6" x14ac:dyDescent="0.25">
      <c r="A8" s="8"/>
      <c r="B8" s="9"/>
      <c r="C8" s="9"/>
      <c r="D8" s="10" t="s">
        <v>14</v>
      </c>
      <c r="E8" s="11" t="e">
        <f>SUM(E5:E7)</f>
        <v>#N/A</v>
      </c>
    </row>
  </sheetData>
  <mergeCells count="2">
    <mergeCell ref="A1:C1"/>
    <mergeCell ref="A4:F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963261-9886-4551-A62A-F15E7CB53F07}">
          <x14:formula1>
            <xm:f>Beoordeling!$A$1:$A$5</xm:f>
          </x14:formula1>
          <xm:sqref>C5:C7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BA3C-669B-4F84-B93A-D6E18B242356}">
  <dimension ref="A1:C5"/>
  <sheetViews>
    <sheetView workbookViewId="0">
      <selection sqref="A1:B5"/>
    </sheetView>
  </sheetViews>
  <sheetFormatPr defaultRowHeight="15" x14ac:dyDescent="0.25"/>
  <cols>
    <col min="1" max="1" width="22.85546875" customWidth="1"/>
    <col min="2" max="2" width="25.28515625" customWidth="1"/>
    <col min="3" max="3" width="26.5703125" customWidth="1"/>
  </cols>
  <sheetData>
    <row r="1" spans="1:3" ht="26.25" thickBot="1" x14ac:dyDescent="0.3">
      <c r="A1" s="15" t="s">
        <v>12</v>
      </c>
      <c r="B1" s="3">
        <v>1</v>
      </c>
      <c r="C1" s="2"/>
    </row>
    <row r="2" spans="1:3" ht="26.25" thickBot="1" x14ac:dyDescent="0.3">
      <c r="A2" s="16" t="s">
        <v>16</v>
      </c>
      <c r="B2" s="3">
        <v>0.6</v>
      </c>
      <c r="C2" s="2"/>
    </row>
    <row r="3" spans="1:3" ht="26.25" thickBot="1" x14ac:dyDescent="0.3">
      <c r="A3" s="16" t="s">
        <v>13</v>
      </c>
      <c r="B3" s="3">
        <v>0.1</v>
      </c>
      <c r="C3" s="2"/>
    </row>
    <row r="4" spans="1:3" ht="26.25" thickBot="1" x14ac:dyDescent="0.3">
      <c r="A4" s="16" t="s">
        <v>2</v>
      </c>
      <c r="B4" s="3">
        <v>0</v>
      </c>
      <c r="C4" s="2"/>
    </row>
    <row r="5" spans="1:3" x14ac:dyDescent="0.25">
      <c r="A5" s="2" t="s">
        <v>6</v>
      </c>
      <c r="B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K2 - Gebruikerstest</vt:lpstr>
      <vt:lpstr>Beoordeling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Zoutenbier</dc:creator>
  <cp:lastModifiedBy>Nico Zoutenbier</cp:lastModifiedBy>
  <dcterms:created xsi:type="dcterms:W3CDTF">2025-01-02T10:21:28Z</dcterms:created>
  <dcterms:modified xsi:type="dcterms:W3CDTF">2025-01-24T09:00:56Z</dcterms:modified>
</cp:coreProperties>
</file>