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almere.sharepoint.com/sites/FC-Aanbesteding-Thema/Gedeelde documenten/Registratie/2025/01. Jan/IA2025.01.04 - Mobiel netwerk provider/Projectvoorstel/01 Offerteaanvraag - Bestek/"/>
    </mc:Choice>
  </mc:AlternateContent>
  <xr:revisionPtr revIDLastSave="0" documentId="8_{13A4A132-6DF9-4793-94B1-99380A759EF0}" xr6:coauthVersionLast="47" xr6:coauthVersionMax="47" xr10:uidLastSave="{00000000-0000-0000-0000-000000000000}"/>
  <bookViews>
    <workbookView xWindow="48870" yWindow="1065" windowWidth="31680" windowHeight="18900" xr2:uid="{00000000-000D-0000-FFFF-FFFF00000000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" l="1"/>
  <c r="G7" i="2"/>
  <c r="G8" i="2"/>
  <c r="G21" i="2"/>
  <c r="G22" i="2"/>
  <c r="G23" i="2"/>
  <c r="G24" i="2"/>
  <c r="G27" i="2"/>
  <c r="G29" i="2"/>
  <c r="G28" i="2" s="1"/>
  <c r="G32" i="2" s="1"/>
  <c r="G26" i="2"/>
  <c r="G25" i="2" s="1"/>
  <c r="G18" i="2"/>
  <c r="G19" i="2"/>
  <c r="G20" i="2"/>
  <c r="G17" i="2"/>
  <c r="G15" i="2"/>
  <c r="G14" i="2"/>
  <c r="G13" i="2"/>
  <c r="G12" i="2"/>
  <c r="G11" i="2"/>
  <c r="G10" i="2"/>
  <c r="G9" i="2" s="1"/>
  <c r="G5" i="2"/>
  <c r="G16" i="2" l="1"/>
  <c r="G31" i="2"/>
  <c r="G30" i="2"/>
</calcChain>
</file>

<file path=xl/sharedStrings.xml><?xml version="1.0" encoding="utf-8"?>
<sst xmlns="http://schemas.openxmlformats.org/spreadsheetml/2006/main" count="75" uniqueCount="54">
  <si>
    <t>Prijzenblad: Mobiele netwerkprovider IA2025.01.04</t>
  </si>
  <si>
    <t>Onderdeel</t>
  </si>
  <si>
    <t>Omschrijving</t>
  </si>
  <si>
    <t>Eenheid</t>
  </si>
  <si>
    <t xml:space="preserve">Indicatief Aantal </t>
  </si>
  <si>
    <t>Prijs per eenheid (€)</t>
  </si>
  <si>
    <t>Totaalprijs (€)</t>
  </si>
  <si>
    <t>Simkaarten</t>
  </si>
  <si>
    <t>Profiel 1: Profiel Mobiele Telefoons/Laptops/Tablets</t>
  </si>
  <si>
    <t xml:space="preserve">Mobiele telefoon / smartphone (data, voice, sms) </t>
  </si>
  <si>
    <t>Per simkaart p/m</t>
  </si>
  <si>
    <t>stuks</t>
  </si>
  <si>
    <t>Profiel 2: Profiel Camera's</t>
  </si>
  <si>
    <t xml:space="preserve">Data-only simkaart voor camera's (veel data, geen roaming) </t>
  </si>
  <si>
    <t xml:space="preserve">Profiel 3: Profiel Overige apparatuur	</t>
  </si>
  <si>
    <t xml:space="preserve">Data-only simkaart voor overige apparatuur (vast IP, APN) </t>
  </si>
  <si>
    <t>Op basis van gebruik</t>
  </si>
  <si>
    <t>Pool</t>
  </si>
  <si>
    <t>Mobiele data – Mobiele telefoon - binnen NL en EU</t>
  </si>
  <si>
    <t>Per GB</t>
  </si>
  <si>
    <t>Gb p/m</t>
  </si>
  <si>
    <t>SMS - binnen NL en EU</t>
  </si>
  <si>
    <t>Per SMS</t>
  </si>
  <si>
    <t>SMS p/m</t>
  </si>
  <si>
    <t>Gesprekken – binnen NL en EU</t>
  </si>
  <si>
    <t>Per minuut</t>
  </si>
  <si>
    <t>belminuten p/m</t>
  </si>
  <si>
    <t>Gesprekken – Intern tussen collega's</t>
  </si>
  <si>
    <t>Mobiele data – Mobiele telefoon - binnen NL</t>
  </si>
  <si>
    <t>Overige kosten</t>
  </si>
  <si>
    <t>Activatiekosten simkaart</t>
  </si>
  <si>
    <t>Per simkaart</t>
  </si>
  <si>
    <t>Kosten vervanging simkaart (verlies/defect)</t>
  </si>
  <si>
    <t>Per vervanging</t>
  </si>
  <si>
    <t>eSIM activatiekosten</t>
  </si>
  <si>
    <t>Per eSIM</t>
  </si>
  <si>
    <t>Portering bestaand nummer</t>
  </si>
  <si>
    <t>Per portering</t>
  </si>
  <si>
    <t>APN-Koppeling Ethernet 10 Mb/s</t>
  </si>
  <si>
    <t>Per koppeling</t>
  </si>
  <si>
    <t>APN-Koppeling Ethernet 100 Mb/s</t>
  </si>
  <si>
    <t>APN-Koppeling Ethernet 1 Gb/s</t>
  </si>
  <si>
    <t>APN-Koppeling Ethernet Ethernetkoppeling</t>
  </si>
  <si>
    <t>Beheer en diensten</t>
  </si>
  <si>
    <t>Beheersportaal – toegang voor beheerders</t>
  </si>
  <si>
    <t>Per maand</t>
  </si>
  <si>
    <t>Rapportage systeem / Dashboard</t>
  </si>
  <si>
    <t>Eenmalige kosten</t>
  </si>
  <si>
    <t>Exit(plan)</t>
  </si>
  <si>
    <t xml:space="preserve">Eenmalig </t>
  </si>
  <si>
    <t>Weging</t>
  </si>
  <si>
    <t>Totaal per maand</t>
  </si>
  <si>
    <t>Totaal overige kosten</t>
  </si>
  <si>
    <t>Totaal eenmalige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</si>
</sst>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3"/>
      <color theme="1"/>
      <name val="Calibri"/>
      <family val="2"/>
      <scheme val="minor"/>
    </font>
    <font>
      <b/>
      <sz val="13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3" fontId="0" fillId="0" borderId="0" xfId="0" applyNumberFormat="1"/>
    <xf numFmtId="0" fontId="0" fillId="3" borderId="1" xfId="0" applyFill="1" applyBorder="1"/>
    <xf numFmtId="0" fontId="0" fillId="3" borderId="4" xfId="0" applyFill="1" applyBorder="1"/>
    <xf numFmtId="0" fontId="2" fillId="0" borderId="0" xfId="0" applyFont="1"/>
    <xf numFmtId="0" fontId="0" fillId="5" borderId="2" xfId="0" applyFill="1" applyBorder="1"/>
    <xf numFmtId="0" fontId="0" fillId="5" borderId="6" xfId="0" applyFill="1" applyBorder="1"/>
    <xf numFmtId="0" fontId="0" fillId="5" borderId="7" xfId="0" applyFill="1" applyBorder="1"/>
    <xf numFmtId="0" fontId="0" fillId="4" borderId="7" xfId="0" applyFill="1" applyBorder="1"/>
    <xf numFmtId="0" fontId="0" fillId="3" borderId="8" xfId="0" applyFill="1" applyBorder="1"/>
    <xf numFmtId="0" fontId="0" fillId="5" borderId="11" xfId="0" applyFill="1" applyBorder="1"/>
    <xf numFmtId="0" fontId="0" fillId="4" borderId="5" xfId="0" applyFill="1" applyBorder="1"/>
    <xf numFmtId="3" fontId="0" fillId="4" borderId="7" xfId="0" applyNumberFormat="1" applyFill="1" applyBorder="1"/>
    <xf numFmtId="3" fontId="0" fillId="4" borderId="12" xfId="0" applyNumberFormat="1" applyFill="1" applyBorder="1"/>
    <xf numFmtId="3" fontId="0" fillId="4" borderId="11" xfId="0" applyNumberFormat="1" applyFill="1" applyBorder="1"/>
    <xf numFmtId="3" fontId="0" fillId="4" borderId="5" xfId="0" applyNumberFormat="1" applyFill="1" applyBorder="1"/>
    <xf numFmtId="0" fontId="0" fillId="5" borderId="10" xfId="0" applyFill="1" applyBorder="1"/>
    <xf numFmtId="0" fontId="1" fillId="2" borderId="2" xfId="0" applyFont="1" applyFill="1" applyBorder="1"/>
    <xf numFmtId="0" fontId="0" fillId="2" borderId="3" xfId="0" applyFill="1" applyBorder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3" fontId="0" fillId="2" borderId="3" xfId="0" applyNumberFormat="1" applyFill="1" applyBorder="1"/>
    <xf numFmtId="0" fontId="0" fillId="5" borderId="13" xfId="0" applyFill="1" applyBorder="1"/>
    <xf numFmtId="0" fontId="1" fillId="2" borderId="23" xfId="0" applyFont="1" applyFill="1" applyBorder="1"/>
    <xf numFmtId="0" fontId="2" fillId="2" borderId="24" xfId="0" applyFont="1" applyFill="1" applyBorder="1"/>
    <xf numFmtId="3" fontId="2" fillId="2" borderId="24" xfId="0" applyNumberFormat="1" applyFont="1" applyFill="1" applyBorder="1"/>
    <xf numFmtId="0" fontId="0" fillId="5" borderId="26" xfId="0" applyFill="1" applyBorder="1"/>
    <xf numFmtId="0" fontId="0" fillId="5" borderId="29" xfId="0" applyFill="1" applyBorder="1"/>
    <xf numFmtId="0" fontId="0" fillId="5" borderId="30" xfId="0" applyFill="1" applyBorder="1"/>
    <xf numFmtId="3" fontId="0" fillId="4" borderId="30" xfId="0" applyNumberFormat="1" applyFill="1" applyBorder="1"/>
    <xf numFmtId="0" fontId="0" fillId="6" borderId="21" xfId="0" applyFill="1" applyBorder="1"/>
    <xf numFmtId="0" fontId="4" fillId="6" borderId="20" xfId="0" applyFont="1" applyFill="1" applyBorder="1"/>
    <xf numFmtId="0" fontId="1" fillId="6" borderId="19" xfId="0" applyFont="1" applyFill="1" applyBorder="1" applyAlignment="1">
      <alignment horizontal="center" vertical="center"/>
    </xf>
    <xf numFmtId="0" fontId="4" fillId="0" borderId="0" xfId="0" applyFont="1"/>
    <xf numFmtId="164" fontId="3" fillId="6" borderId="9" xfId="0" applyNumberFormat="1" applyFont="1" applyFill="1" applyBorder="1" applyProtection="1">
      <protection locked="0"/>
    </xf>
    <xf numFmtId="164" fontId="6" fillId="2" borderId="14" xfId="0" applyNumberFormat="1" applyFont="1" applyFill="1" applyBorder="1" applyProtection="1">
      <protection locked="0"/>
    </xf>
    <xf numFmtId="0" fontId="0" fillId="6" borderId="26" xfId="0" applyFill="1" applyBorder="1"/>
    <xf numFmtId="0" fontId="0" fillId="6" borderId="28" xfId="0" applyFill="1" applyBorder="1"/>
    <xf numFmtId="0" fontId="0" fillId="4" borderId="33" xfId="0" applyFill="1" applyBorder="1"/>
    <xf numFmtId="0" fontId="0" fillId="3" borderId="34" xfId="0" applyFill="1" applyBorder="1"/>
    <xf numFmtId="164" fontId="6" fillId="2" borderId="25" xfId="0" applyNumberFormat="1" applyFont="1" applyFill="1" applyBorder="1" applyProtection="1">
      <protection locked="0"/>
    </xf>
    <xf numFmtId="3" fontId="0" fillId="4" borderId="33" xfId="0" applyNumberFormat="1" applyFill="1" applyBorder="1"/>
    <xf numFmtId="164" fontId="3" fillId="6" borderId="27" xfId="0" applyNumberFormat="1" applyFont="1" applyFill="1" applyBorder="1" applyProtection="1">
      <protection locked="0"/>
    </xf>
    <xf numFmtId="0" fontId="0" fillId="5" borderId="6" xfId="0" applyFill="1" applyBorder="1" applyAlignment="1">
      <alignment horizontal="left" vertical="center"/>
    </xf>
    <xf numFmtId="0" fontId="0" fillId="5" borderId="10" xfId="0" applyFill="1" applyBorder="1" applyAlignment="1">
      <alignment horizontal="left" vertical="center"/>
    </xf>
    <xf numFmtId="0" fontId="0" fillId="5" borderId="29" xfId="0" applyFill="1" applyBorder="1" applyAlignment="1">
      <alignment horizontal="left" vertical="center"/>
    </xf>
    <xf numFmtId="0" fontId="1" fillId="2" borderId="23" xfId="0" applyFont="1" applyFill="1" applyBorder="1" applyAlignment="1">
      <alignment vertical="center"/>
    </xf>
    <xf numFmtId="3" fontId="0" fillId="0" borderId="7" xfId="0" applyNumberFormat="1" applyBorder="1"/>
    <xf numFmtId="0" fontId="0" fillId="0" borderId="12" xfId="0" applyBorder="1"/>
    <xf numFmtId="3" fontId="0" fillId="0" borderId="11" xfId="0" applyNumberFormat="1" applyBorder="1"/>
    <xf numFmtId="0" fontId="0" fillId="0" borderId="5" xfId="0" applyBorder="1"/>
    <xf numFmtId="3" fontId="0" fillId="0" borderId="30" xfId="0" applyNumberFormat="1" applyBorder="1"/>
    <xf numFmtId="0" fontId="0" fillId="0" borderId="30" xfId="0" applyBorder="1"/>
    <xf numFmtId="3" fontId="0" fillId="0" borderId="13" xfId="0" applyNumberFormat="1" applyBorder="1"/>
    <xf numFmtId="0" fontId="0" fillId="0" borderId="22" xfId="0" applyBorder="1"/>
    <xf numFmtId="0" fontId="0" fillId="5" borderId="35" xfId="0" applyFill="1" applyBorder="1"/>
    <xf numFmtId="0" fontId="0" fillId="0" borderId="36" xfId="0" applyBorder="1"/>
    <xf numFmtId="164" fontId="3" fillId="6" borderId="37" xfId="0" applyNumberFormat="1" applyFont="1" applyFill="1" applyBorder="1" applyProtection="1">
      <protection locked="0"/>
    </xf>
    <xf numFmtId="164" fontId="5" fillId="0" borderId="23" xfId="0" applyNumberFormat="1" applyFont="1" applyBorder="1"/>
    <xf numFmtId="0" fontId="4" fillId="0" borderId="38" xfId="0" applyFont="1" applyBorder="1"/>
    <xf numFmtId="0" fontId="0" fillId="0" borderId="39" xfId="0" applyBorder="1"/>
    <xf numFmtId="0" fontId="0" fillId="3" borderId="40" xfId="0" applyFill="1" applyBorder="1"/>
    <xf numFmtId="3" fontId="1" fillId="2" borderId="24" xfId="0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3" fontId="1" fillId="4" borderId="31" xfId="0" applyNumberFormat="1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0EEDB-D534-4B14-94AA-980DC6B9F56F}">
  <dimension ref="A1:I41"/>
  <sheetViews>
    <sheetView tabSelected="1" workbookViewId="0">
      <selection activeCell="F6" sqref="F6:F8"/>
    </sheetView>
  </sheetViews>
  <sheetFormatPr defaultRowHeight="14.25"/>
  <cols>
    <col min="1" max="1" width="54.85546875" bestFit="1" customWidth="1"/>
    <col min="2" max="2" width="71.140625" customWidth="1"/>
    <col min="3" max="3" width="17.28515625" customWidth="1"/>
    <col min="4" max="4" width="13.5703125" style="1" customWidth="1"/>
    <col min="5" max="5" width="14.5703125" bestFit="1" customWidth="1"/>
    <col min="6" max="6" width="26.42578125" bestFit="1" customWidth="1"/>
    <col min="7" max="7" width="19.7109375" customWidth="1"/>
  </cols>
  <sheetData>
    <row r="1" spans="1:7" ht="14.65" thickBot="1"/>
    <row r="2" spans="1:7" ht="16.899999999999999">
      <c r="A2" s="33" t="s">
        <v>0</v>
      </c>
      <c r="B2" s="32"/>
    </row>
    <row r="3" spans="1:7" ht="14.65" thickBot="1">
      <c r="A3" s="38"/>
      <c r="B3" s="39"/>
    </row>
    <row r="4" spans="1:7" ht="33.75" customHeight="1" thickBot="1">
      <c r="A4" s="19" t="s">
        <v>1</v>
      </c>
      <c r="B4" s="20" t="s">
        <v>2</v>
      </c>
      <c r="C4" s="21" t="s">
        <v>3</v>
      </c>
      <c r="D4" s="66" t="s">
        <v>4</v>
      </c>
      <c r="E4" s="67"/>
      <c r="F4" s="22" t="s">
        <v>5</v>
      </c>
      <c r="G4" s="34" t="s">
        <v>6</v>
      </c>
    </row>
    <row r="5" spans="1:7" ht="16.149999999999999" thickBot="1">
      <c r="A5" s="17" t="s">
        <v>7</v>
      </c>
      <c r="B5" s="18"/>
      <c r="C5" s="18"/>
      <c r="D5" s="23"/>
      <c r="E5" s="18"/>
      <c r="F5" s="18"/>
      <c r="G5" s="37">
        <f>SUM(G6:G8)</f>
        <v>0</v>
      </c>
    </row>
    <row r="6" spans="1:7" ht="15">
      <c r="A6" s="45" t="s">
        <v>8</v>
      </c>
      <c r="B6" s="7" t="s">
        <v>9</v>
      </c>
      <c r="C6" s="7" t="s">
        <v>10</v>
      </c>
      <c r="D6" s="12">
        <v>3000</v>
      </c>
      <c r="E6" s="8" t="s">
        <v>11</v>
      </c>
      <c r="F6" s="9"/>
      <c r="G6" s="36">
        <f>SUM(F6*D6)</f>
        <v>0</v>
      </c>
    </row>
    <row r="7" spans="1:7" ht="15">
      <c r="A7" s="46" t="s">
        <v>12</v>
      </c>
      <c r="B7" s="10" t="s">
        <v>13</v>
      </c>
      <c r="C7" s="10" t="s">
        <v>10</v>
      </c>
      <c r="D7" s="31">
        <v>32</v>
      </c>
      <c r="E7" s="8" t="s">
        <v>11</v>
      </c>
      <c r="F7" s="63"/>
      <c r="G7" s="36">
        <f t="shared" ref="G7:G8" si="0">SUM(F7*D7)</f>
        <v>0</v>
      </c>
    </row>
    <row r="8" spans="1:7" ht="15">
      <c r="A8" s="47" t="s">
        <v>14</v>
      </c>
      <c r="B8" s="30" t="s">
        <v>15</v>
      </c>
      <c r="C8" s="30" t="s">
        <v>10</v>
      </c>
      <c r="D8" s="31">
        <v>200</v>
      </c>
      <c r="E8" s="40" t="s">
        <v>11</v>
      </c>
      <c r="F8" s="41"/>
      <c r="G8" s="36">
        <f t="shared" si="0"/>
        <v>0</v>
      </c>
    </row>
    <row r="9" spans="1:7" s="4" customFormat="1" ht="15.75">
      <c r="A9" s="48" t="s">
        <v>16</v>
      </c>
      <c r="B9" s="26"/>
      <c r="C9" s="26"/>
      <c r="D9" s="64" t="s">
        <v>17</v>
      </c>
      <c r="E9" s="65"/>
      <c r="F9" s="26"/>
      <c r="G9" s="42">
        <f>SUM(G10:G15)</f>
        <v>0</v>
      </c>
    </row>
    <row r="10" spans="1:7">
      <c r="A10" s="45" t="s">
        <v>8</v>
      </c>
      <c r="B10" s="7" t="s">
        <v>18</v>
      </c>
      <c r="C10" s="7" t="s">
        <v>19</v>
      </c>
      <c r="D10" s="12">
        <v>10000</v>
      </c>
      <c r="E10" s="13" t="s">
        <v>20</v>
      </c>
      <c r="F10" s="9"/>
      <c r="G10" s="36">
        <f>SUM(D10*F10)</f>
        <v>0</v>
      </c>
    </row>
    <row r="11" spans="1:7">
      <c r="A11" s="45" t="s">
        <v>8</v>
      </c>
      <c r="B11" s="7" t="s">
        <v>21</v>
      </c>
      <c r="C11" s="7" t="s">
        <v>22</v>
      </c>
      <c r="D11" s="12">
        <v>20000</v>
      </c>
      <c r="E11" s="13" t="s">
        <v>23</v>
      </c>
      <c r="F11" s="9"/>
      <c r="G11" s="36">
        <f>SUM(D11*F11)</f>
        <v>0</v>
      </c>
    </row>
    <row r="12" spans="1:7">
      <c r="A12" s="46" t="s">
        <v>8</v>
      </c>
      <c r="B12" s="10" t="s">
        <v>24</v>
      </c>
      <c r="C12" s="10" t="s">
        <v>25</v>
      </c>
      <c r="D12" s="14">
        <v>200000</v>
      </c>
      <c r="E12" s="11" t="s">
        <v>26</v>
      </c>
      <c r="F12" s="2"/>
      <c r="G12" s="36">
        <f>SUM(D12*F12)</f>
        <v>0</v>
      </c>
    </row>
    <row r="13" spans="1:7">
      <c r="A13" s="46" t="s">
        <v>8</v>
      </c>
      <c r="B13" s="10" t="s">
        <v>27</v>
      </c>
      <c r="C13" s="10" t="s">
        <v>25</v>
      </c>
      <c r="D13" s="14">
        <v>200000</v>
      </c>
      <c r="E13" s="11" t="s">
        <v>26</v>
      </c>
      <c r="F13" s="2"/>
      <c r="G13" s="36">
        <f>SUM(D13*F13)</f>
        <v>0</v>
      </c>
    </row>
    <row r="14" spans="1:7">
      <c r="A14" s="46" t="s">
        <v>12</v>
      </c>
      <c r="B14" s="10" t="s">
        <v>28</v>
      </c>
      <c r="C14" s="10" t="s">
        <v>19</v>
      </c>
      <c r="D14" s="14">
        <v>6500</v>
      </c>
      <c r="E14" s="15" t="s">
        <v>20</v>
      </c>
      <c r="F14" s="2"/>
      <c r="G14" s="36">
        <f>SUM(D14*F14)</f>
        <v>0</v>
      </c>
    </row>
    <row r="15" spans="1:7" ht="14.65" thickBot="1">
      <c r="A15" s="47" t="s">
        <v>14</v>
      </c>
      <c r="B15" s="30" t="s">
        <v>28</v>
      </c>
      <c r="C15" s="30" t="s">
        <v>19</v>
      </c>
      <c r="D15" s="31">
        <v>110</v>
      </c>
      <c r="E15" s="43" t="s">
        <v>20</v>
      </c>
      <c r="F15" s="41"/>
      <c r="G15" s="44">
        <f>SUM(D15*F15)</f>
        <v>0</v>
      </c>
    </row>
    <row r="16" spans="1:7" s="4" customFormat="1" ht="16.149999999999999" thickBot="1">
      <c r="A16" s="25" t="s">
        <v>29</v>
      </c>
      <c r="B16" s="26"/>
      <c r="C16" s="26"/>
      <c r="D16" s="27"/>
      <c r="E16" s="26"/>
      <c r="F16" s="26"/>
      <c r="G16" s="42">
        <f>SUM(G17:G24)</f>
        <v>0</v>
      </c>
    </row>
    <row r="17" spans="1:9">
      <c r="A17" s="6"/>
      <c r="B17" s="7" t="s">
        <v>30</v>
      </c>
      <c r="C17" s="7" t="s">
        <v>31</v>
      </c>
      <c r="D17" s="49"/>
      <c r="E17" s="50"/>
      <c r="F17" s="9"/>
      <c r="G17" s="36">
        <f>F17</f>
        <v>0</v>
      </c>
    </row>
    <row r="18" spans="1:9">
      <c r="A18" s="16"/>
      <c r="B18" s="10" t="s">
        <v>32</v>
      </c>
      <c r="C18" s="10" t="s">
        <v>33</v>
      </c>
      <c r="D18" s="51"/>
      <c r="E18" s="52"/>
      <c r="F18" s="2"/>
      <c r="G18" s="36">
        <f t="shared" ref="G18:G29" si="1">F18</f>
        <v>0</v>
      </c>
    </row>
    <row r="19" spans="1:9">
      <c r="A19" s="16"/>
      <c r="B19" s="10" t="s">
        <v>34</v>
      </c>
      <c r="C19" s="10" t="s">
        <v>35</v>
      </c>
      <c r="D19" s="51"/>
      <c r="E19" s="52"/>
      <c r="F19" s="2"/>
      <c r="G19" s="36">
        <f t="shared" si="1"/>
        <v>0</v>
      </c>
    </row>
    <row r="20" spans="1:9">
      <c r="A20" s="16"/>
      <c r="B20" s="10" t="s">
        <v>36</v>
      </c>
      <c r="C20" s="10" t="s">
        <v>37</v>
      </c>
      <c r="D20" s="51"/>
      <c r="E20" s="52"/>
      <c r="F20" s="2"/>
      <c r="G20" s="36">
        <f t="shared" si="1"/>
        <v>0</v>
      </c>
    </row>
    <row r="21" spans="1:9" ht="15">
      <c r="A21" s="29"/>
      <c r="B21" s="30" t="s">
        <v>38</v>
      </c>
      <c r="C21" s="30" t="s">
        <v>39</v>
      </c>
      <c r="D21" s="53"/>
      <c r="E21" s="54"/>
      <c r="F21" s="41"/>
      <c r="G21" s="36">
        <f t="shared" si="1"/>
        <v>0</v>
      </c>
    </row>
    <row r="22" spans="1:9" ht="15">
      <c r="A22" s="29"/>
      <c r="B22" s="30" t="s">
        <v>40</v>
      </c>
      <c r="C22" s="30" t="s">
        <v>39</v>
      </c>
      <c r="D22" s="51"/>
      <c r="E22" s="52"/>
      <c r="F22" s="41"/>
      <c r="G22" s="36">
        <f t="shared" si="1"/>
        <v>0</v>
      </c>
    </row>
    <row r="23" spans="1:9" ht="15">
      <c r="A23" s="29"/>
      <c r="B23" s="30" t="s">
        <v>41</v>
      </c>
      <c r="C23" s="30" t="s">
        <v>39</v>
      </c>
      <c r="D23" s="53"/>
      <c r="E23" s="54"/>
      <c r="F23" s="41"/>
      <c r="G23" s="36">
        <f t="shared" si="1"/>
        <v>0</v>
      </c>
    </row>
    <row r="24" spans="1:9" ht="15">
      <c r="A24" s="29"/>
      <c r="B24" s="30" t="s">
        <v>42</v>
      </c>
      <c r="C24" s="30" t="s">
        <v>39</v>
      </c>
      <c r="D24" s="51"/>
      <c r="E24" s="52"/>
      <c r="F24" s="41"/>
      <c r="G24" s="36">
        <f t="shared" si="1"/>
        <v>0</v>
      </c>
    </row>
    <row r="25" spans="1:9" s="4" customFormat="1" ht="15.75">
      <c r="A25" s="25" t="s">
        <v>43</v>
      </c>
      <c r="B25" s="26"/>
      <c r="C25" s="26"/>
      <c r="D25" s="27"/>
      <c r="E25" s="26"/>
      <c r="F25" s="26"/>
      <c r="G25" s="42">
        <f>SUM(G26:G27)</f>
        <v>0</v>
      </c>
    </row>
    <row r="26" spans="1:9">
      <c r="A26" s="57"/>
      <c r="B26" s="7" t="s">
        <v>44</v>
      </c>
      <c r="C26" s="7" t="s">
        <v>45</v>
      </c>
      <c r="D26" s="49"/>
      <c r="E26" s="50"/>
      <c r="F26" s="9"/>
      <c r="G26" s="36">
        <f t="shared" si="1"/>
        <v>0</v>
      </c>
    </row>
    <row r="27" spans="1:9" ht="15">
      <c r="A27" s="28"/>
      <c r="B27" s="7" t="s">
        <v>46</v>
      </c>
      <c r="C27" s="7" t="s">
        <v>45</v>
      </c>
      <c r="D27" s="49"/>
      <c r="E27" s="50"/>
      <c r="F27" s="9"/>
      <c r="G27" s="36">
        <f t="shared" si="1"/>
        <v>0</v>
      </c>
    </row>
    <row r="28" spans="1:9" ht="15.75">
      <c r="A28" s="25" t="s">
        <v>47</v>
      </c>
      <c r="B28" s="26"/>
      <c r="C28" s="26"/>
      <c r="D28" s="27"/>
      <c r="E28" s="26"/>
      <c r="F28" s="26"/>
      <c r="G28" s="42">
        <f>SUM(G29)</f>
        <v>0</v>
      </c>
    </row>
    <row r="29" spans="1:9" ht="17.25">
      <c r="A29" s="5"/>
      <c r="B29" s="24" t="s">
        <v>48</v>
      </c>
      <c r="C29" s="24" t="s">
        <v>49</v>
      </c>
      <c r="D29" s="55"/>
      <c r="E29" s="56"/>
      <c r="F29" s="3"/>
      <c r="G29" s="59">
        <f>F29</f>
        <v>0</v>
      </c>
      <c r="H29" s="61" t="s">
        <v>50</v>
      </c>
    </row>
    <row r="30" spans="1:9" ht="17.25">
      <c r="F30" s="35" t="s">
        <v>51</v>
      </c>
      <c r="G30" s="60">
        <f>SUM(G9,G5,G25)</f>
        <v>0</v>
      </c>
      <c r="H30" s="61">
        <v>40</v>
      </c>
    </row>
    <row r="31" spans="1:9" ht="17.25">
      <c r="F31" s="35" t="s">
        <v>52</v>
      </c>
      <c r="G31" s="60">
        <f>G16</f>
        <v>0</v>
      </c>
      <c r="H31" s="61">
        <v>10</v>
      </c>
      <c r="I31" s="62"/>
    </row>
    <row r="32" spans="1:9" ht="17.25">
      <c r="F32" s="35" t="s">
        <v>53</v>
      </c>
      <c r="G32" s="60">
        <f>G28</f>
        <v>0</v>
      </c>
      <c r="H32" s="61">
        <v>5</v>
      </c>
    </row>
    <row r="33" spans="8:8" ht="15"/>
    <row r="34" spans="8:8" ht="15">
      <c r="H34" s="58"/>
    </row>
    <row r="35" spans="8:8" ht="15"/>
    <row r="36" spans="8:8" ht="15"/>
    <row r="37" spans="8:8" ht="15"/>
    <row r="38" spans="8:8" ht="15"/>
    <row r="39" spans="8:8" ht="15"/>
    <row r="40" spans="8:8" ht="15"/>
    <row r="41" spans="8:8" ht="15"/>
  </sheetData>
  <mergeCells count="2">
    <mergeCell ref="D9:E9"/>
    <mergeCell ref="D4:E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6725027AA6D94184715C22B54FB4C8" ma:contentTypeVersion="14" ma:contentTypeDescription="Een nieuw document maken." ma:contentTypeScope="" ma:versionID="e5da0ebd0e31edfa0e37216fe8760c8b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d072ca85-ceee-4ba7-9f7c-14d79416f14b" xmlns:ns4="16c3c7ec-065b-46fd-9a79-9384ce86cc5f" targetNamespace="http://schemas.microsoft.com/office/2006/metadata/properties" ma:root="true" ma:fieldsID="75a5a0ac405189989cc6066221bfabae" ns1:_="" ns2:_="" ns3:_="" ns4:_="">
    <xsd:import namespace="http://schemas.microsoft.com/sharepoint/v3"/>
    <xsd:import namespace="e1f914b6-a544-4516-8258-dce33e67d544"/>
    <xsd:import namespace="d072ca85-ceee-4ba7-9f7c-14d79416f14b"/>
    <xsd:import namespace="16c3c7ec-065b-46fd-9a79-9384ce86cc5f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Dossierstatu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Dossierstatus" ma:index="9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2ca85-ceee-4ba7-9f7c-14d79416f14b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3c7ec-065b-46fd-9a79-9384ce86cc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Dossierstatus xmlns="e1f914b6-a544-4516-8258-dce33e67d544">In behandeling</Dossierstatus>
  </documentManagement>
</p:properties>
</file>

<file path=customXml/itemProps1.xml><?xml version="1.0" encoding="utf-8"?>
<ds:datastoreItem xmlns:ds="http://schemas.openxmlformats.org/officeDocument/2006/customXml" ds:itemID="{D7D8EA77-9FB8-43A3-B571-0FDFAF6F4CD3}"/>
</file>

<file path=customXml/itemProps2.xml><?xml version="1.0" encoding="utf-8"?>
<ds:datastoreItem xmlns:ds="http://schemas.openxmlformats.org/officeDocument/2006/customXml" ds:itemID="{2B58B5DA-1255-4ED6-A53D-5FE293C8603B}"/>
</file>

<file path=customXml/itemProps3.xml><?xml version="1.0" encoding="utf-8"?>
<ds:datastoreItem xmlns:ds="http://schemas.openxmlformats.org/officeDocument/2006/customXml" ds:itemID="{268D3010-339A-4528-96FD-78A46921D3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Mulder PC (Peter)</dc:creator>
  <cp:keywords/>
  <dc:description/>
  <cp:lastModifiedBy/>
  <cp:revision/>
  <dcterms:created xsi:type="dcterms:W3CDTF">2025-05-01T08:01:21Z</dcterms:created>
  <dcterms:modified xsi:type="dcterms:W3CDTF">2025-06-12T13:26:16Z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0x0101001D6725027AA6D94184715C22B54FB4C8</vt:lpwstr>
  </property>
</Properties>
</file>