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ennings_hollandinkoopprofessionals_nl/Documents/Opdrachtgevers/Scalabor/Aanbestedingstrajecten/Nieuwbouw trajecten/Kantoormeubilair EA/2. Nota van Inlichtingen/"/>
    </mc:Choice>
  </mc:AlternateContent>
  <xr:revisionPtr revIDLastSave="52" documentId="8_{05AD3430-269F-4B87-9016-781F885386A1}" xr6:coauthVersionLast="47" xr6:coauthVersionMax="47" xr10:uidLastSave="{5C514D80-BF67-4387-BE24-DA69E80DBF46}"/>
  <bookViews>
    <workbookView xWindow="-108" yWindow="-108" windowWidth="23256" windowHeight="12456" xr2:uid="{6CEEB87D-7DE4-4F9B-BE01-798EF6A03713}"/>
  </bookViews>
  <sheets>
    <sheet name="Blad1" sheetId="1" r:id="rId1"/>
    <sheet name="Toelich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0" i="1"/>
  <c r="F49" i="1"/>
  <c r="F18" i="1"/>
  <c r="F19" i="1"/>
  <c r="F29" i="1"/>
  <c r="F40" i="1"/>
  <c r="F46" i="1"/>
  <c r="F14" i="1"/>
  <c r="F8" i="1"/>
  <c r="F6" i="1"/>
  <c r="F37" i="1"/>
  <c r="F33" i="1"/>
  <c r="F32" i="1"/>
  <c r="F31" i="1"/>
  <c r="F48" i="1"/>
  <c r="F30" i="1"/>
  <c r="F27" i="1"/>
  <c r="F28" i="1"/>
  <c r="F45" i="1"/>
  <c r="F47" i="1"/>
  <c r="F44" i="1"/>
  <c r="F41" i="1"/>
  <c r="F39" i="1"/>
  <c r="F36" i="1"/>
  <c r="F35" i="1"/>
  <c r="F23" i="1"/>
  <c r="F24" i="1"/>
  <c r="F25" i="1"/>
  <c r="F26" i="1"/>
  <c r="F21" i="1"/>
  <c r="F15" i="1"/>
  <c r="F16" i="1"/>
  <c r="F17" i="1"/>
  <c r="C24" i="1" l="1"/>
  <c r="C23" i="1"/>
</calcChain>
</file>

<file path=xl/sharedStrings.xml><?xml version="1.0" encoding="utf-8"?>
<sst xmlns="http://schemas.openxmlformats.org/spreadsheetml/2006/main" count="142" uniqueCount="94">
  <si>
    <t>Bureau</t>
  </si>
  <si>
    <t>Levering</t>
  </si>
  <si>
    <t>Levering of dienst</t>
  </si>
  <si>
    <t>Dienst</t>
  </si>
  <si>
    <t>Omschrijving</t>
  </si>
  <si>
    <t>Bureaustoel</t>
  </si>
  <si>
    <t>Netto jaarkosten</t>
  </si>
  <si>
    <t>Vergaderstoel</t>
  </si>
  <si>
    <t>VOORWAARDEN</t>
  </si>
  <si>
    <r>
      <t xml:space="preserve">1.  Inschrijver dient alle gele velden in te vullen. Voor </t>
    </r>
    <r>
      <rPr>
        <sz val="10"/>
        <color rgb="FF000000"/>
        <rFont val="Verdana"/>
        <family val="2"/>
      </rPr>
      <t>alle</t>
    </r>
    <r>
      <rPr>
        <sz val="10"/>
        <color indexed="8"/>
        <rFont val="Verdana"/>
        <family val="2"/>
      </rPr>
      <t xml:space="preserve"> leveringen en diensten.</t>
    </r>
  </si>
  <si>
    <t>2. De op te geven prijs is all-in, waarbij u qua voorrijdkosten ervan uit mag gaan, dat het moment van levering of dienstverlening is zoals  conform het programma van Eisen.</t>
  </si>
  <si>
    <t>3. Het verkeerd interpreteren van dit Tarievenblad komt voor verantwoordelijkheid van de Inschrijver. Vragen omtrent dit invulformulier kunnen gesteld worden, conform de mogelijkheden die staan beschreven in het Aanbestedingsdocument.</t>
  </si>
  <si>
    <t>4. Tarieven voor service, onderhoud en reparatie en refurbishment voor bestaand meubilair (niet aangeschaft onder de Overeenkomst) zijn inclusief alle benodigde hulpmiddelen, transportkosten, inzet personeel, reis- en verblijfskosten en aan en afrijtijden personeel en inclusief dan wel exclusief benodigde onderdelen (zoals genoemd in het prijsinvulformulier). Voor nieuw meubilair wordt geacht dit onder de garantie te vallen.</t>
  </si>
  <si>
    <t xml:space="preserve">5. Wijzigen van dit Prijsinvulformulier leidt tot ongeldig verklaring van uw inschrijving en derhalve tot uitsluiting. </t>
  </si>
  <si>
    <t>6. Strategisch inschrijven is niet toegestaan.</t>
  </si>
  <si>
    <t>7. Ingediende prijzen worden afgerond en beoordeeld op 2 decimalen.</t>
  </si>
  <si>
    <t>8. Het indienen van nul prijzen is toegestaan. Negatieve prijzen zijn niet toegestaan.</t>
  </si>
  <si>
    <t>10. Genoemde aantallen zijn indicatief. U kunt geen garanties ontlenen aan de genoemde aantallen.</t>
  </si>
  <si>
    <t>9. Gemeente houdt zich het recht voor om tarieven voor onderhoud, reparatie en refurbishment en prijzen voor wijzigingen en toevoegingen (steekproefsgewijs) te toetsen op marktconformiteit.</t>
  </si>
  <si>
    <t>Handtekening</t>
  </si>
  <si>
    <t>Gerevitaliseerd meubilair - Vergaderstoel, Gestoffeerd, stapelbaar, met armleggers, voorzien van tapijtglijders</t>
  </si>
  <si>
    <t>Artikel</t>
  </si>
  <si>
    <t>Bureau akoestische scheidingswanden</t>
  </si>
  <si>
    <t>Vergadertafels</t>
  </si>
  <si>
    <r>
      <rPr>
        <b/>
        <sz val="11"/>
        <color rgb="FF333662"/>
        <rFont val="Tahoma"/>
        <family val="2"/>
      </rPr>
      <t>Bijlage 10 - Inschrijfbiljet Meubilair nieuwbouw perceel 1 Kantoormeubilair</t>
    </r>
    <r>
      <rPr>
        <sz val="11"/>
        <color rgb="FF333662"/>
        <rFont val="Tahoma"/>
        <family val="2"/>
      </rPr>
      <t xml:space="preserve">
Scalabor
</t>
    </r>
  </si>
  <si>
    <t>Voor akkoord</t>
  </si>
  <si>
    <t>Inschrijver</t>
  </si>
  <si>
    <t>Naam ondergetekende</t>
  </si>
  <si>
    <t>Functie ondergetekende</t>
  </si>
  <si>
    <t>Datum</t>
  </si>
  <si>
    <t>Inschrijfprijs</t>
  </si>
  <si>
    <t>Vergaderbox</t>
  </si>
  <si>
    <t>Belcel</t>
  </si>
  <si>
    <t>Concentratiecel</t>
  </si>
  <si>
    <t>Productietafel</t>
  </si>
  <si>
    <t>Productiestoel</t>
  </si>
  <si>
    <t>Arbomiddelen</t>
  </si>
  <si>
    <t>Kantoormeubilair</t>
  </si>
  <si>
    <t>Vergadermeubilair</t>
  </si>
  <si>
    <t>Productiemeubilair</t>
  </si>
  <si>
    <t>Opberg- en kastensystemen</t>
  </si>
  <si>
    <t>Stakruk</t>
  </si>
  <si>
    <t>Bal</t>
  </si>
  <si>
    <t>Swopper</t>
  </si>
  <si>
    <t>Zadelkruk</t>
  </si>
  <si>
    <t>Prijs per stuk (excl. BTW)</t>
  </si>
  <si>
    <t>-</t>
  </si>
  <si>
    <t>Vervangen armlegger incl. materiaal (buiten garantie)</t>
  </si>
  <si>
    <t>Vervangen set wielen incl. materiaal (buiten garantie)</t>
  </si>
  <si>
    <t>Herstofferen zitting of leuning zonder vulling incl. materiaal (buiten garantie)</t>
  </si>
  <si>
    <t>Herstofferen zitting of leuning inclusief vulling incl. materiaal (buiten garantie)</t>
  </si>
  <si>
    <t>Vervangen gasveer incl. materiaal  (buiten garantie)</t>
  </si>
  <si>
    <t>Bureau zit-sta 160 x 80 volgens PVE nummer 92</t>
  </si>
  <si>
    <t>Gerevitaliseerd Bureau zit-sta 160 x 80 cm volgens PVE nummer 92</t>
  </si>
  <si>
    <t>Vergadertafel rechthoekig (180 x 80 cm) PVE nummer 94</t>
  </si>
  <si>
    <t>Vergadertafel vierkant (80 x 80 cm) PVE nummer 94</t>
  </si>
  <si>
    <t>Traningstafel modulair</t>
  </si>
  <si>
    <t>Vergadertafel 10 personen Ovaal/Rond PVE nummer 95</t>
  </si>
  <si>
    <t>Opstelling trainingstafel 12 personen + trainer PVE nummer 96</t>
  </si>
  <si>
    <t>Vergadertafel modulair</t>
  </si>
  <si>
    <t>Vergadertafel modulair verdeeld over twee ruimtes (totaal 30 personen) PVE nummer 97</t>
  </si>
  <si>
    <t>Productietafel/inpaktafel instelbaar met imbus/schroevendraaier PVE nummer 98</t>
  </si>
  <si>
    <t>Productietafel/inpaktafel verstelbaar (elektrisch) PVE nummer 99</t>
  </si>
  <si>
    <t>Gerevitaliseerd productiestoel kunstleer PVE nummer 101</t>
  </si>
  <si>
    <t>Gerevitaliseerd bureaustoel kantoor kunstleer PVE nummer 100</t>
  </si>
  <si>
    <t>Stoel trainingsruimte</t>
  </si>
  <si>
    <t>Stoel bij trainingstafel 12 personen + trainer PVE nummer 103</t>
  </si>
  <si>
    <t>Belcel staand voor 1 persoon PVE nummer 112</t>
  </si>
  <si>
    <t>Zit-sta hulp PVE nummer 105</t>
  </si>
  <si>
    <t>Zitbal 65 cm diamter PVE nummer 105</t>
  </si>
  <si>
    <t>Swopper PVE nummer 105</t>
  </si>
  <si>
    <t>Zadelkruk PVE nummer 105</t>
  </si>
  <si>
    <t>Aantal verwachte stuks / 1ste jaar - Daarna aanvullende bestellingen op basis van behoefte***</t>
  </si>
  <si>
    <t>Productiekast</t>
  </si>
  <si>
    <t>Kast testruimte</t>
  </si>
  <si>
    <t>Vergaderstoel (Vast)</t>
  </si>
  <si>
    <t>Productiestoel kunstleer PVE nummer 101</t>
  </si>
  <si>
    <t>Opzet plantenbak</t>
  </si>
  <si>
    <t>Voetenbankje</t>
  </si>
  <si>
    <t>Voetenbankje PVE nummer 106</t>
  </si>
  <si>
    <t>Draaideurkast productie PVE nummer 107</t>
  </si>
  <si>
    <t>Kast testruimte PVE nummer 108</t>
  </si>
  <si>
    <t>Modulaire Beveiligde vergaderruimte 4 personen met 2 deuren PVE nummer 110</t>
  </si>
  <si>
    <t>Belcel zittend voor 1 persoon PVE nummer 111</t>
  </si>
  <si>
    <t>Opzet plantenbak voor 1 kast PVE nummer 109</t>
  </si>
  <si>
    <t>*Alleen de geel gemarkeerde velden mogen worden ingevuld. 
** In de totaalprijs worden geacht inbegrepen te zijn alle zaken/eisen/activiteiten zoals vermeld in de eisen, de beantwoording op de subgunningscriteria en hetgeen in het Beschrijvend document aan de orde is gekomen.
*** Aan deze aantallen kunnen geen rechten worden ontleend</t>
  </si>
  <si>
    <t>Privacy schot</t>
  </si>
  <si>
    <t>Akoestisch scherm op bureauwerkblad 160 x 60 (PvE 94)</t>
  </si>
  <si>
    <t>Scherm om werkplekken heen, ook kopse kanten van bureau.</t>
  </si>
  <si>
    <r>
      <t xml:space="preserve">Bureaustoel kantoor stof PVE nummer 100 </t>
    </r>
    <r>
      <rPr>
        <sz val="10"/>
        <color rgb="FFFF0000"/>
        <rFont val="Verdana"/>
        <family val="2"/>
      </rPr>
      <t>40-120kg</t>
    </r>
  </si>
  <si>
    <r>
      <t xml:space="preserve">Bureaustoel kantoor stof PVE nummer 100 </t>
    </r>
    <r>
      <rPr>
        <sz val="10"/>
        <color rgb="FFFF0000"/>
        <rFont val="Verdana"/>
        <family val="2"/>
      </rPr>
      <t>&gt;120kg</t>
    </r>
  </si>
  <si>
    <r>
      <t xml:space="preserve">Bureaustoel kantoor kunstleer PVE nummer 100 </t>
    </r>
    <r>
      <rPr>
        <sz val="10"/>
        <color rgb="FFFF0000"/>
        <rFont val="Verdana"/>
        <family val="2"/>
      </rPr>
      <t>40-120kg</t>
    </r>
  </si>
  <si>
    <r>
      <t xml:space="preserve">Bureaustoel kantoor kunstleer PVE nummer 100 </t>
    </r>
    <r>
      <rPr>
        <sz val="10"/>
        <color rgb="FFFF0000"/>
        <rFont val="Verdana"/>
        <family val="2"/>
      </rPr>
      <t>&gt;120kg</t>
    </r>
  </si>
  <si>
    <t>De prijs voor gerevitaliseerd meubilair en de stoel met meer draagkracht wordt uitgevraagd, maar wordt niet meegenomen in de berekening van de inschrijfprijs. Deze prijs wordt uitgevraagd ter indicatie.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</si>
</sst>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9"/>
      <color theme="1"/>
      <name val="Verdana"/>
      <family val="2"/>
    </font>
    <font>
      <i/>
      <u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9"/>
      <color rgb="FF333662"/>
      <name val="Tahom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0"/>
      <name val="Verdana"/>
      <family val="2"/>
    </font>
    <font>
      <sz val="10"/>
      <color rgb="FF333662"/>
      <name val="Verdana"/>
      <family val="2"/>
    </font>
    <font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EFEF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4" fillId="2" borderId="1" xfId="3" applyFont="1" applyFill="1" applyBorder="1"/>
    <xf numFmtId="0" fontId="7" fillId="2" borderId="2" xfId="3" applyFont="1" applyFill="1" applyBorder="1"/>
    <xf numFmtId="0" fontId="7" fillId="2" borderId="2" xfId="3" applyFont="1" applyFill="1" applyBorder="1" applyAlignment="1">
      <alignment wrapText="1"/>
    </xf>
    <xf numFmtId="164" fontId="7" fillId="2" borderId="2" xfId="5" applyNumberFormat="1" applyFont="1" applyFill="1" applyBorder="1" applyProtection="1"/>
    <xf numFmtId="164" fontId="7" fillId="2" borderId="3" xfId="3" applyNumberFormat="1" applyFont="1" applyFill="1" applyBorder="1"/>
    <xf numFmtId="0" fontId="0" fillId="2" borderId="0" xfId="0" applyFill="1"/>
    <xf numFmtId="0" fontId="4" fillId="2" borderId="4" xfId="3" applyFont="1" applyFill="1" applyBorder="1"/>
    <xf numFmtId="0" fontId="7" fillId="2" borderId="0" xfId="3" applyFont="1" applyFill="1"/>
    <xf numFmtId="0" fontId="7" fillId="2" borderId="0" xfId="3" applyFont="1" applyFill="1" applyAlignment="1">
      <alignment wrapText="1"/>
    </xf>
    <xf numFmtId="164" fontId="7" fillId="2" borderId="0" xfId="5" applyNumberFormat="1" applyFont="1" applyFill="1" applyBorder="1" applyProtection="1"/>
    <xf numFmtId="164" fontId="7" fillId="2" borderId="5" xfId="3" applyNumberFormat="1" applyFont="1" applyFill="1" applyBorder="1"/>
    <xf numFmtId="0" fontId="5" fillId="2" borderId="4" xfId="3" applyFont="1" applyFill="1" applyBorder="1" applyAlignment="1">
      <alignment vertical="top"/>
    </xf>
    <xf numFmtId="0" fontId="7" fillId="2" borderId="5" xfId="3" applyFont="1" applyFill="1" applyBorder="1"/>
    <xf numFmtId="0" fontId="7" fillId="2" borderId="4" xfId="3" applyFont="1" applyFill="1" applyBorder="1"/>
    <xf numFmtId="0" fontId="7" fillId="2" borderId="4" xfId="3" applyFont="1" applyFill="1" applyBorder="1" applyAlignment="1">
      <alignment vertical="top"/>
    </xf>
    <xf numFmtId="0" fontId="7" fillId="2" borderId="6" xfId="3" applyFont="1" applyFill="1" applyBorder="1"/>
    <xf numFmtId="0" fontId="7" fillId="2" borderId="7" xfId="3" applyFont="1" applyFill="1" applyBorder="1"/>
    <xf numFmtId="0" fontId="7" fillId="2" borderId="8" xfId="3" applyFont="1" applyFill="1" applyBorder="1"/>
    <xf numFmtId="164" fontId="8" fillId="7" borderId="9" xfId="0" applyNumberFormat="1" applyFont="1" applyFill="1" applyBorder="1" applyAlignment="1" applyProtection="1">
      <alignment horizontal="center" vertical="top"/>
      <protection locked="0"/>
    </xf>
    <xf numFmtId="0" fontId="16" fillId="7" borderId="9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11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vertical="top"/>
    </xf>
    <xf numFmtId="0" fontId="7" fillId="0" borderId="0" xfId="0" applyFont="1" applyAlignment="1" applyProtection="1">
      <alignment horizontal="center" vertical="top"/>
    </xf>
    <xf numFmtId="0" fontId="7" fillId="0" borderId="0" xfId="0" applyFont="1" applyAlignment="1" applyProtection="1">
      <alignment vertical="top"/>
    </xf>
    <xf numFmtId="0" fontId="12" fillId="3" borderId="0" xfId="0" applyFont="1" applyFill="1" applyAlignment="1" applyProtection="1">
      <alignment vertical="top"/>
    </xf>
    <xf numFmtId="0" fontId="12" fillId="3" borderId="0" xfId="0" applyFont="1" applyFill="1" applyAlignment="1" applyProtection="1">
      <alignment vertical="top" wrapText="1"/>
    </xf>
    <xf numFmtId="0" fontId="12" fillId="3" borderId="0" xfId="0" applyFont="1" applyFill="1" applyAlignment="1" applyProtection="1">
      <alignment horizontal="center" vertical="top" wrapText="1"/>
    </xf>
    <xf numFmtId="0" fontId="13" fillId="0" borderId="0" xfId="0" applyFont="1" applyAlignment="1" applyProtection="1">
      <alignment vertical="top"/>
    </xf>
    <xf numFmtId="0" fontId="13" fillId="5" borderId="14" xfId="0" applyFont="1" applyFill="1" applyBorder="1" applyAlignment="1" applyProtection="1">
      <alignment horizontal="left" vertical="top"/>
    </xf>
    <xf numFmtId="0" fontId="13" fillId="5" borderId="15" xfId="0" applyFont="1" applyFill="1" applyBorder="1" applyAlignment="1" applyProtection="1">
      <alignment horizontal="left" vertical="top"/>
    </xf>
    <xf numFmtId="0" fontId="13" fillId="5" borderId="16" xfId="0" applyFont="1" applyFill="1" applyBorder="1" applyAlignment="1" applyProtection="1">
      <alignment horizontal="left" vertical="top"/>
    </xf>
    <xf numFmtId="0" fontId="8" fillId="0" borderId="9" xfId="3" applyFont="1" applyBorder="1" applyAlignment="1" applyProtection="1">
      <alignment vertical="top"/>
    </xf>
    <xf numFmtId="0" fontId="8" fillId="0" borderId="9" xfId="0" applyFont="1" applyBorder="1" applyAlignment="1" applyProtection="1">
      <alignment horizontal="center" vertical="top"/>
    </xf>
    <xf numFmtId="164" fontId="8" fillId="0" borderId="9" xfId="0" applyNumberFormat="1" applyFont="1" applyBorder="1" applyAlignment="1" applyProtection="1">
      <alignment horizontal="right" vertical="top"/>
    </xf>
    <xf numFmtId="0" fontId="8" fillId="6" borderId="9" xfId="3" applyFont="1" applyFill="1" applyBorder="1" applyAlignment="1" applyProtection="1">
      <alignment vertical="top"/>
    </xf>
    <xf numFmtId="0" fontId="8" fillId="6" borderId="9" xfId="0" quotePrefix="1" applyFont="1" applyFill="1" applyBorder="1" applyAlignment="1" applyProtection="1">
      <alignment horizontal="center" vertical="top"/>
    </xf>
    <xf numFmtId="0" fontId="17" fillId="0" borderId="9" xfId="3" applyFont="1" applyBorder="1" applyAlignment="1" applyProtection="1">
      <alignment vertical="top"/>
    </xf>
    <xf numFmtId="0" fontId="8" fillId="0" borderId="9" xfId="3" applyFont="1" applyBorder="1" applyAlignment="1" applyProtection="1">
      <alignment horizontal="center" vertical="top" wrapText="1"/>
    </xf>
    <xf numFmtId="0" fontId="17" fillId="0" borderId="9" xfId="3" applyFont="1" applyBorder="1" applyAlignment="1" applyProtection="1">
      <alignment horizontal="center" vertical="top" wrapText="1"/>
    </xf>
    <xf numFmtId="0" fontId="14" fillId="5" borderId="9" xfId="0" applyFont="1" applyFill="1" applyBorder="1" applyAlignment="1" applyProtection="1">
      <alignment horizontal="left" vertical="top"/>
    </xf>
    <xf numFmtId="0" fontId="8" fillId="0" borderId="9" xfId="3" applyFont="1" applyBorder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8" fillId="0" borderId="9" xfId="3" applyFont="1" applyBorder="1" applyAlignment="1" applyProtection="1">
      <alignment vertical="top" wrapText="1"/>
    </xf>
    <xf numFmtId="0" fontId="8" fillId="0" borderId="10" xfId="3" applyFont="1" applyBorder="1" applyAlignment="1" applyProtection="1">
      <alignment horizontal="center" vertical="top" wrapText="1"/>
    </xf>
    <xf numFmtId="0" fontId="13" fillId="0" borderId="11" xfId="0" applyFont="1" applyBorder="1" applyAlignment="1" applyProtection="1">
      <alignment horizontal="right" vertical="top"/>
    </xf>
    <xf numFmtId="0" fontId="13" fillId="0" borderId="12" xfId="0" applyFont="1" applyBorder="1" applyAlignment="1" applyProtection="1">
      <alignment horizontal="right" vertical="top"/>
    </xf>
    <xf numFmtId="164" fontId="13" fillId="4" borderId="13" xfId="0" applyNumberFormat="1" applyFont="1" applyFill="1" applyBorder="1" applyAlignment="1" applyProtection="1">
      <alignment vertical="top"/>
    </xf>
    <xf numFmtId="0" fontId="12" fillId="3" borderId="9" xfId="0" applyFont="1" applyFill="1" applyBorder="1" applyProtection="1"/>
    <xf numFmtId="0" fontId="15" fillId="3" borderId="17" xfId="0" applyFont="1" applyFill="1" applyBorder="1" applyAlignment="1" applyProtection="1">
      <alignment horizontal="center"/>
    </xf>
    <xf numFmtId="0" fontId="15" fillId="3" borderId="0" xfId="0" applyFont="1" applyFill="1" applyAlignment="1" applyProtection="1">
      <alignment horizontal="center"/>
    </xf>
    <xf numFmtId="0" fontId="7" fillId="0" borderId="0" xfId="0" applyFont="1" applyProtection="1"/>
    <xf numFmtId="0" fontId="16" fillId="0" borderId="9" xfId="0" applyFont="1" applyBorder="1" applyAlignment="1" applyProtection="1">
      <alignment vertic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</cellXfs>
  <cellStyles count="7">
    <cellStyle name="Komma 2" xfId="6" xr:uid="{37C0B938-C90D-4415-AC6C-196BBA314923}"/>
    <cellStyle name="Standaard" xfId="0" builtinId="0"/>
    <cellStyle name="Standaard 2" xfId="2" xr:uid="{BF25C97D-05E2-426A-BEB8-98434081A23B}"/>
    <cellStyle name="Standaard 2 2" xfId="3" xr:uid="{6A395421-7C91-4352-A591-A5B0D617C815}"/>
    <cellStyle name="Standaard 3" xfId="4" xr:uid="{2FA76414-058F-40D0-945F-9D166F7BD063}"/>
    <cellStyle name="Standaard 4" xfId="1" xr:uid="{386CCA7B-70F0-4C00-9C57-1A327907AD9C}"/>
    <cellStyle name="Valuta 2" xfId="5" xr:uid="{005626A7-7321-456A-8A48-CEAA356DD226}"/>
  </cellStyles>
  <dxfs count="0"/>
  <tableStyles count="0" defaultTableStyle="TableStyleMedium2" defaultPivotStyle="PivotStyleLight16"/>
  <colors>
    <mruColors>
      <color rgb="FFDEFEF6"/>
      <color rgb="FF06A77D"/>
      <color rgb="FF561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C109-6F21-40FC-A921-BC7EC1234295}">
  <sheetPr>
    <pageSetUpPr fitToPage="1"/>
  </sheetPr>
  <dimension ref="A1:F56"/>
  <sheetViews>
    <sheetView showGridLines="0" tabSelected="1" topLeftCell="A21" zoomScale="85" zoomScaleNormal="85" workbookViewId="0">
      <selection activeCell="E27" sqref="E27"/>
    </sheetView>
  </sheetViews>
  <sheetFormatPr defaultColWidth="9.109375" defaultRowHeight="14.4" x14ac:dyDescent="0.3"/>
  <cols>
    <col min="1" max="1" width="42.109375" style="55" bestFit="1" customWidth="1"/>
    <col min="2" max="2" width="15.5546875" style="55" bestFit="1" customWidth="1"/>
    <col min="3" max="3" width="114.88671875" style="55" bestFit="1" customWidth="1"/>
    <col min="4" max="4" width="25.44140625" style="56" bestFit="1" customWidth="1"/>
    <col min="5" max="6" width="15.88671875" style="55" customWidth="1"/>
    <col min="7" max="16384" width="9.109375" style="55"/>
  </cols>
  <sheetData>
    <row r="1" spans="1:6" s="22" customFormat="1" ht="48.45" customHeight="1" x14ac:dyDescent="0.3">
      <c r="A1" s="21" t="s">
        <v>24</v>
      </c>
      <c r="B1" s="21"/>
      <c r="C1" s="21"/>
      <c r="D1" s="21"/>
      <c r="E1" s="21"/>
      <c r="F1" s="21"/>
    </row>
    <row r="2" spans="1:6" s="22" customFormat="1" ht="48.45" customHeight="1" x14ac:dyDescent="0.3">
      <c r="A2" s="23" t="s">
        <v>85</v>
      </c>
      <c r="B2" s="23"/>
      <c r="C2" s="23"/>
      <c r="D2" s="23"/>
      <c r="E2" s="23"/>
      <c r="F2" s="23"/>
    </row>
    <row r="3" spans="1:6" s="26" customFormat="1" ht="12.6" x14ac:dyDescent="0.3">
      <c r="A3" s="24" t="s">
        <v>93</v>
      </c>
      <c r="B3" s="24"/>
      <c r="C3" s="24"/>
      <c r="D3" s="25"/>
    </row>
    <row r="4" spans="1:6" s="30" customFormat="1" ht="63" x14ac:dyDescent="0.3">
      <c r="A4" s="27" t="s">
        <v>21</v>
      </c>
      <c r="B4" s="28" t="s">
        <v>2</v>
      </c>
      <c r="C4" s="27" t="s">
        <v>4</v>
      </c>
      <c r="D4" s="29" t="s">
        <v>72</v>
      </c>
      <c r="E4" s="28" t="s">
        <v>45</v>
      </c>
      <c r="F4" s="28" t="s">
        <v>6</v>
      </c>
    </row>
    <row r="5" spans="1:6" s="30" customFormat="1" ht="12.6" x14ac:dyDescent="0.3">
      <c r="A5" s="31" t="s">
        <v>37</v>
      </c>
      <c r="B5" s="32"/>
      <c r="C5" s="32"/>
      <c r="D5" s="32"/>
      <c r="E5" s="32"/>
      <c r="F5" s="33"/>
    </row>
    <row r="6" spans="1:6" s="26" customFormat="1" ht="12.6" x14ac:dyDescent="0.3">
      <c r="A6" s="34" t="s">
        <v>0</v>
      </c>
      <c r="B6" s="34" t="s">
        <v>1</v>
      </c>
      <c r="C6" s="34" t="s">
        <v>52</v>
      </c>
      <c r="D6" s="35">
        <v>5</v>
      </c>
      <c r="E6" s="19">
        <v>0</v>
      </c>
      <c r="F6" s="36">
        <f>E6*D6</f>
        <v>0</v>
      </c>
    </row>
    <row r="7" spans="1:6" s="26" customFormat="1" ht="12.6" x14ac:dyDescent="0.3">
      <c r="A7" s="37"/>
      <c r="B7" s="37" t="s">
        <v>1</v>
      </c>
      <c r="C7" s="37" t="s">
        <v>53</v>
      </c>
      <c r="D7" s="38" t="s">
        <v>46</v>
      </c>
      <c r="E7" s="19">
        <v>0</v>
      </c>
      <c r="F7" s="38" t="s">
        <v>46</v>
      </c>
    </row>
    <row r="8" spans="1:6" s="26" customFormat="1" ht="12.6" x14ac:dyDescent="0.3">
      <c r="A8" s="34" t="s">
        <v>5</v>
      </c>
      <c r="B8" s="34" t="s">
        <v>1</v>
      </c>
      <c r="C8" s="34" t="s">
        <v>89</v>
      </c>
      <c r="D8" s="35">
        <v>35</v>
      </c>
      <c r="E8" s="19">
        <v>0</v>
      </c>
      <c r="F8" s="36">
        <f>E8*D8</f>
        <v>0</v>
      </c>
    </row>
    <row r="9" spans="1:6" s="26" customFormat="1" ht="12.6" x14ac:dyDescent="0.3">
      <c r="A9" s="37"/>
      <c r="B9" s="37" t="s">
        <v>1</v>
      </c>
      <c r="C9" s="37" t="s">
        <v>90</v>
      </c>
      <c r="D9" s="38" t="s">
        <v>46</v>
      </c>
      <c r="E9" s="19">
        <v>0</v>
      </c>
      <c r="F9" s="38" t="s">
        <v>46</v>
      </c>
    </row>
    <row r="10" spans="1:6" s="26" customFormat="1" ht="12.6" x14ac:dyDescent="0.3">
      <c r="A10" s="34"/>
      <c r="B10" s="34" t="s">
        <v>1</v>
      </c>
      <c r="C10" s="34" t="s">
        <v>91</v>
      </c>
      <c r="D10" s="35">
        <v>5</v>
      </c>
      <c r="E10" s="19">
        <v>0</v>
      </c>
      <c r="F10" s="36">
        <f>E10*D10</f>
        <v>0</v>
      </c>
    </row>
    <row r="11" spans="1:6" s="26" customFormat="1" ht="12.6" x14ac:dyDescent="0.3">
      <c r="A11" s="37"/>
      <c r="B11" s="37" t="s">
        <v>1</v>
      </c>
      <c r="C11" s="37" t="s">
        <v>92</v>
      </c>
      <c r="D11" s="38" t="s">
        <v>46</v>
      </c>
      <c r="E11" s="19">
        <v>0</v>
      </c>
      <c r="F11" s="38" t="s">
        <v>46</v>
      </c>
    </row>
    <row r="12" spans="1:6" s="26" customFormat="1" ht="12.6" x14ac:dyDescent="0.3">
      <c r="A12" s="37"/>
      <c r="B12" s="37" t="s">
        <v>1</v>
      </c>
      <c r="C12" s="37" t="s">
        <v>64</v>
      </c>
      <c r="D12" s="38" t="s">
        <v>46</v>
      </c>
      <c r="E12" s="19">
        <v>0</v>
      </c>
      <c r="F12" s="38" t="s">
        <v>46</v>
      </c>
    </row>
    <row r="13" spans="1:6" s="26" customFormat="1" ht="12.6" x14ac:dyDescent="0.3">
      <c r="A13" s="34"/>
      <c r="B13" s="34" t="s">
        <v>3</v>
      </c>
      <c r="C13" s="34" t="s">
        <v>47</v>
      </c>
      <c r="D13" s="35">
        <v>5</v>
      </c>
      <c r="E13" s="19">
        <v>0</v>
      </c>
      <c r="F13" s="36">
        <f>E13*D13</f>
        <v>0</v>
      </c>
    </row>
    <row r="14" spans="1:6" s="26" customFormat="1" ht="12.6" x14ac:dyDescent="0.3">
      <c r="A14" s="34"/>
      <c r="B14" s="34" t="s">
        <v>3</v>
      </c>
      <c r="C14" s="34" t="s">
        <v>48</v>
      </c>
      <c r="D14" s="35">
        <v>5</v>
      </c>
      <c r="E14" s="19">
        <v>0</v>
      </c>
      <c r="F14" s="36">
        <f>E14*D14</f>
        <v>0</v>
      </c>
    </row>
    <row r="15" spans="1:6" s="26" customFormat="1" ht="12.6" x14ac:dyDescent="0.3">
      <c r="A15" s="34"/>
      <c r="B15" s="34" t="s">
        <v>3</v>
      </c>
      <c r="C15" s="34" t="s">
        <v>49</v>
      </c>
      <c r="D15" s="35">
        <v>5</v>
      </c>
      <c r="E15" s="19">
        <v>0</v>
      </c>
      <c r="F15" s="36">
        <f t="shared" ref="F13:F17" si="0">E15*D15</f>
        <v>0</v>
      </c>
    </row>
    <row r="16" spans="1:6" s="26" customFormat="1" ht="12.6" x14ac:dyDescent="0.3">
      <c r="A16" s="34"/>
      <c r="B16" s="34" t="s">
        <v>3</v>
      </c>
      <c r="C16" s="34" t="s">
        <v>50</v>
      </c>
      <c r="D16" s="35">
        <v>5</v>
      </c>
      <c r="E16" s="19">
        <v>0</v>
      </c>
      <c r="F16" s="36">
        <f t="shared" si="0"/>
        <v>0</v>
      </c>
    </row>
    <row r="17" spans="1:6" s="26" customFormat="1" ht="12.6" x14ac:dyDescent="0.3">
      <c r="A17" s="34"/>
      <c r="B17" s="34" t="s">
        <v>3</v>
      </c>
      <c r="C17" s="34" t="s">
        <v>51</v>
      </c>
      <c r="D17" s="35">
        <v>5</v>
      </c>
      <c r="E17" s="19">
        <v>0</v>
      </c>
      <c r="F17" s="36">
        <f t="shared" si="0"/>
        <v>0</v>
      </c>
    </row>
    <row r="18" spans="1:6" s="26" customFormat="1" ht="12.6" x14ac:dyDescent="0.3">
      <c r="A18" s="39" t="s">
        <v>22</v>
      </c>
      <c r="B18" s="39" t="s">
        <v>1</v>
      </c>
      <c r="C18" s="39" t="s">
        <v>87</v>
      </c>
      <c r="D18" s="40">
        <v>50</v>
      </c>
      <c r="E18" s="19">
        <v>0</v>
      </c>
      <c r="F18" s="36">
        <f>E18*D18</f>
        <v>0</v>
      </c>
    </row>
    <row r="19" spans="1:6" s="26" customFormat="1" ht="12.6" x14ac:dyDescent="0.3">
      <c r="A19" s="39" t="s">
        <v>86</v>
      </c>
      <c r="B19" s="39" t="s">
        <v>1</v>
      </c>
      <c r="C19" s="39" t="s">
        <v>88</v>
      </c>
      <c r="D19" s="41">
        <v>20</v>
      </c>
      <c r="E19" s="19">
        <v>0</v>
      </c>
      <c r="F19" s="36">
        <f>E19*D19</f>
        <v>0</v>
      </c>
    </row>
    <row r="20" spans="1:6" s="26" customFormat="1" ht="12.6" x14ac:dyDescent="0.3">
      <c r="A20" s="42" t="s">
        <v>38</v>
      </c>
      <c r="B20" s="42"/>
      <c r="C20" s="42"/>
      <c r="D20" s="42"/>
      <c r="E20" s="42"/>
      <c r="F20" s="42"/>
    </row>
    <row r="21" spans="1:6" s="26" customFormat="1" ht="12.6" x14ac:dyDescent="0.3">
      <c r="A21" s="34" t="s">
        <v>7</v>
      </c>
      <c r="B21" s="34" t="s">
        <v>1</v>
      </c>
      <c r="C21" s="34" t="s">
        <v>75</v>
      </c>
      <c r="D21" s="43">
        <v>10</v>
      </c>
      <c r="E21" s="19">
        <v>0</v>
      </c>
      <c r="F21" s="36">
        <f>E21*D21</f>
        <v>0</v>
      </c>
    </row>
    <row r="22" spans="1:6" s="26" customFormat="1" ht="12.6" x14ac:dyDescent="0.3">
      <c r="A22" s="37"/>
      <c r="B22" s="37" t="s">
        <v>1</v>
      </c>
      <c r="C22" s="37" t="s">
        <v>20</v>
      </c>
      <c r="D22" s="38" t="s">
        <v>46</v>
      </c>
      <c r="E22" s="19">
        <v>0</v>
      </c>
      <c r="F22" s="38" t="s">
        <v>46</v>
      </c>
    </row>
    <row r="23" spans="1:6" s="26" customFormat="1" ht="12.6" x14ac:dyDescent="0.3">
      <c r="A23" s="34"/>
      <c r="B23" s="34" t="s">
        <v>3</v>
      </c>
      <c r="C23" s="34" t="str">
        <f>C15</f>
        <v>Herstofferen zitting of leuning zonder vulling incl. materiaal (buiten garantie)</v>
      </c>
      <c r="D23" s="43">
        <v>5</v>
      </c>
      <c r="E23" s="19">
        <v>0</v>
      </c>
      <c r="F23" s="36">
        <f t="shared" ref="F23:F47" si="1">E23*D23</f>
        <v>0</v>
      </c>
    </row>
    <row r="24" spans="1:6" s="26" customFormat="1" ht="12.6" x14ac:dyDescent="0.3">
      <c r="A24" s="34"/>
      <c r="B24" s="34" t="s">
        <v>3</v>
      </c>
      <c r="C24" s="34" t="str">
        <f>C16</f>
        <v>Herstofferen zitting of leuning inclusief vulling incl. materiaal (buiten garantie)</v>
      </c>
      <c r="D24" s="43">
        <v>5</v>
      </c>
      <c r="E24" s="19">
        <v>0</v>
      </c>
      <c r="F24" s="36">
        <f t="shared" si="1"/>
        <v>0</v>
      </c>
    </row>
    <row r="25" spans="1:6" s="26" customFormat="1" ht="12.6" x14ac:dyDescent="0.3">
      <c r="A25" s="34" t="s">
        <v>23</v>
      </c>
      <c r="B25" s="34" t="s">
        <v>1</v>
      </c>
      <c r="C25" s="34" t="s">
        <v>54</v>
      </c>
      <c r="D25" s="40">
        <v>5</v>
      </c>
      <c r="E25" s="19">
        <v>0</v>
      </c>
      <c r="F25" s="36">
        <f t="shared" si="1"/>
        <v>0</v>
      </c>
    </row>
    <row r="26" spans="1:6" s="26" customFormat="1" ht="12.6" x14ac:dyDescent="0.3">
      <c r="A26" s="34"/>
      <c r="B26" s="34" t="s">
        <v>1</v>
      </c>
      <c r="C26" s="34" t="s">
        <v>55</v>
      </c>
      <c r="D26" s="40">
        <v>2</v>
      </c>
      <c r="E26" s="19">
        <v>0</v>
      </c>
      <c r="F26" s="36">
        <f t="shared" si="1"/>
        <v>0</v>
      </c>
    </row>
    <row r="27" spans="1:6" s="26" customFormat="1" ht="12.6" x14ac:dyDescent="0.3">
      <c r="A27" s="34"/>
      <c r="B27" s="34" t="s">
        <v>1</v>
      </c>
      <c r="C27" s="34" t="s">
        <v>57</v>
      </c>
      <c r="D27" s="40">
        <v>1</v>
      </c>
      <c r="E27" s="19">
        <v>0</v>
      </c>
      <c r="F27" s="36">
        <f t="shared" si="1"/>
        <v>0</v>
      </c>
    </row>
    <row r="28" spans="1:6" s="26" customFormat="1" ht="12.6" x14ac:dyDescent="0.3">
      <c r="A28" s="34" t="s">
        <v>56</v>
      </c>
      <c r="B28" s="34" t="s">
        <v>1</v>
      </c>
      <c r="C28" s="34" t="s">
        <v>58</v>
      </c>
      <c r="D28" s="40">
        <v>3</v>
      </c>
      <c r="E28" s="19">
        <v>0</v>
      </c>
      <c r="F28" s="36">
        <f t="shared" ref="F28" si="2">E28*D28</f>
        <v>0</v>
      </c>
    </row>
    <row r="29" spans="1:6" s="26" customFormat="1" ht="12.6" x14ac:dyDescent="0.3">
      <c r="A29" s="34" t="s">
        <v>65</v>
      </c>
      <c r="B29" s="34" t="s">
        <v>1</v>
      </c>
      <c r="C29" s="34" t="s">
        <v>66</v>
      </c>
      <c r="D29" s="40">
        <v>39</v>
      </c>
      <c r="E29" s="19">
        <v>0</v>
      </c>
      <c r="F29" s="36">
        <f>E29*D29</f>
        <v>0</v>
      </c>
    </row>
    <row r="30" spans="1:6" s="26" customFormat="1" ht="12.6" x14ac:dyDescent="0.3">
      <c r="A30" s="34" t="s">
        <v>59</v>
      </c>
      <c r="B30" s="34" t="s">
        <v>1</v>
      </c>
      <c r="C30" s="34" t="s">
        <v>60</v>
      </c>
      <c r="D30" s="40">
        <v>1</v>
      </c>
      <c r="E30" s="19">
        <v>0</v>
      </c>
      <c r="F30" s="36">
        <f>E30*D30</f>
        <v>0</v>
      </c>
    </row>
    <row r="31" spans="1:6" s="26" customFormat="1" ht="12.6" x14ac:dyDescent="0.3">
      <c r="A31" s="34" t="s">
        <v>31</v>
      </c>
      <c r="B31" s="34" t="s">
        <v>1</v>
      </c>
      <c r="C31" s="34" t="s">
        <v>82</v>
      </c>
      <c r="D31" s="40">
        <v>4</v>
      </c>
      <c r="E31" s="19">
        <v>0</v>
      </c>
      <c r="F31" s="36">
        <f>E31*D31</f>
        <v>0</v>
      </c>
    </row>
    <row r="32" spans="1:6" s="26" customFormat="1" ht="12.6" x14ac:dyDescent="0.3">
      <c r="A32" s="34" t="s">
        <v>33</v>
      </c>
      <c r="B32" s="34" t="s">
        <v>1</v>
      </c>
      <c r="C32" s="34" t="s">
        <v>83</v>
      </c>
      <c r="D32" s="44">
        <v>6</v>
      </c>
      <c r="E32" s="19">
        <v>0</v>
      </c>
      <c r="F32" s="36">
        <f t="shared" ref="F32" si="3">E32*D32</f>
        <v>0</v>
      </c>
    </row>
    <row r="33" spans="1:6" s="26" customFormat="1" ht="12.6" x14ac:dyDescent="0.3">
      <c r="A33" s="34" t="s">
        <v>32</v>
      </c>
      <c r="B33" s="34" t="s">
        <v>1</v>
      </c>
      <c r="C33" s="34" t="s">
        <v>67</v>
      </c>
      <c r="D33" s="40">
        <v>6</v>
      </c>
      <c r="E33" s="19">
        <v>0</v>
      </c>
      <c r="F33" s="36">
        <f>E33*D33</f>
        <v>0</v>
      </c>
    </row>
    <row r="34" spans="1:6" s="26" customFormat="1" ht="12.6" x14ac:dyDescent="0.3">
      <c r="A34" s="42" t="s">
        <v>40</v>
      </c>
      <c r="B34" s="42"/>
      <c r="C34" s="42"/>
      <c r="D34" s="42"/>
      <c r="E34" s="42"/>
      <c r="F34" s="42"/>
    </row>
    <row r="35" spans="1:6" s="26" customFormat="1" ht="12.6" x14ac:dyDescent="0.3">
      <c r="A35" s="34" t="s">
        <v>73</v>
      </c>
      <c r="B35" s="34" t="s">
        <v>1</v>
      </c>
      <c r="C35" s="34" t="s">
        <v>80</v>
      </c>
      <c r="D35" s="40">
        <v>5</v>
      </c>
      <c r="E35" s="19">
        <v>0</v>
      </c>
      <c r="F35" s="36">
        <f t="shared" si="1"/>
        <v>0</v>
      </c>
    </row>
    <row r="36" spans="1:6" s="26" customFormat="1" ht="12.6" x14ac:dyDescent="0.3">
      <c r="A36" s="34" t="s">
        <v>74</v>
      </c>
      <c r="B36" s="34" t="s">
        <v>1</v>
      </c>
      <c r="C36" s="34" t="s">
        <v>81</v>
      </c>
      <c r="D36" s="40">
        <v>1</v>
      </c>
      <c r="E36" s="19">
        <v>0</v>
      </c>
      <c r="F36" s="36">
        <f t="shared" si="1"/>
        <v>0</v>
      </c>
    </row>
    <row r="37" spans="1:6" s="26" customFormat="1" ht="12.6" x14ac:dyDescent="0.3">
      <c r="A37" s="34" t="s">
        <v>77</v>
      </c>
      <c r="B37" s="34" t="s">
        <v>1</v>
      </c>
      <c r="C37" s="34" t="s">
        <v>84</v>
      </c>
      <c r="D37" s="40">
        <v>15</v>
      </c>
      <c r="E37" s="19">
        <v>0</v>
      </c>
      <c r="F37" s="36">
        <f>E37*D37</f>
        <v>0</v>
      </c>
    </row>
    <row r="38" spans="1:6" s="26" customFormat="1" ht="12.6" x14ac:dyDescent="0.3">
      <c r="A38" s="42" t="s">
        <v>39</v>
      </c>
      <c r="B38" s="42"/>
      <c r="C38" s="42"/>
      <c r="D38" s="42"/>
      <c r="E38" s="42"/>
      <c r="F38" s="42"/>
    </row>
    <row r="39" spans="1:6" s="26" customFormat="1" ht="12.6" x14ac:dyDescent="0.3">
      <c r="A39" s="34" t="s">
        <v>34</v>
      </c>
      <c r="B39" s="34" t="s">
        <v>1</v>
      </c>
      <c r="C39" s="45" t="s">
        <v>61</v>
      </c>
      <c r="D39" s="40">
        <v>5</v>
      </c>
      <c r="E39" s="19">
        <v>0</v>
      </c>
      <c r="F39" s="36">
        <f t="shared" si="1"/>
        <v>0</v>
      </c>
    </row>
    <row r="40" spans="1:6" s="26" customFormat="1" ht="12.6" x14ac:dyDescent="0.3">
      <c r="A40" s="34"/>
      <c r="B40" s="34" t="s">
        <v>1</v>
      </c>
      <c r="C40" s="45" t="s">
        <v>62</v>
      </c>
      <c r="D40" s="40">
        <v>20</v>
      </c>
      <c r="E40" s="19">
        <v>0</v>
      </c>
      <c r="F40" s="36">
        <f>E40*D40</f>
        <v>0</v>
      </c>
    </row>
    <row r="41" spans="1:6" s="26" customFormat="1" ht="12.6" x14ac:dyDescent="0.3">
      <c r="A41" s="34" t="s">
        <v>35</v>
      </c>
      <c r="B41" s="34" t="s">
        <v>1</v>
      </c>
      <c r="C41" s="34" t="s">
        <v>76</v>
      </c>
      <c r="D41" s="40">
        <v>100</v>
      </c>
      <c r="E41" s="19">
        <v>0</v>
      </c>
      <c r="F41" s="36">
        <f t="shared" si="1"/>
        <v>0</v>
      </c>
    </row>
    <row r="42" spans="1:6" s="26" customFormat="1" ht="12.6" x14ac:dyDescent="0.3">
      <c r="A42" s="37"/>
      <c r="B42" s="37" t="s">
        <v>1</v>
      </c>
      <c r="C42" s="37" t="s">
        <v>63</v>
      </c>
      <c r="D42" s="38" t="s">
        <v>46</v>
      </c>
      <c r="E42" s="19">
        <v>0</v>
      </c>
      <c r="F42" s="38" t="s">
        <v>46</v>
      </c>
    </row>
    <row r="43" spans="1:6" s="26" customFormat="1" ht="12.6" x14ac:dyDescent="0.3">
      <c r="A43" s="42" t="s">
        <v>36</v>
      </c>
      <c r="B43" s="42"/>
      <c r="C43" s="42"/>
      <c r="D43" s="42"/>
      <c r="E43" s="42"/>
      <c r="F43" s="42"/>
    </row>
    <row r="44" spans="1:6" s="26" customFormat="1" ht="12.6" x14ac:dyDescent="0.3">
      <c r="A44" s="34" t="s">
        <v>41</v>
      </c>
      <c r="B44" s="34" t="s">
        <v>1</v>
      </c>
      <c r="C44" s="45" t="s">
        <v>68</v>
      </c>
      <c r="D44" s="46">
        <v>5</v>
      </c>
      <c r="E44" s="19">
        <v>0</v>
      </c>
      <c r="F44" s="36">
        <f t="shared" si="1"/>
        <v>0</v>
      </c>
    </row>
    <row r="45" spans="1:6" s="26" customFormat="1" ht="12.6" x14ac:dyDescent="0.3">
      <c r="A45" s="34" t="s">
        <v>42</v>
      </c>
      <c r="B45" s="34" t="s">
        <v>1</v>
      </c>
      <c r="C45" s="45" t="s">
        <v>69</v>
      </c>
      <c r="D45" s="46">
        <v>5</v>
      </c>
      <c r="E45" s="19">
        <v>0</v>
      </c>
      <c r="F45" s="36">
        <f t="shared" si="1"/>
        <v>0</v>
      </c>
    </row>
    <row r="46" spans="1:6" s="26" customFormat="1" ht="12.6" x14ac:dyDescent="0.3">
      <c r="A46" s="34" t="s">
        <v>43</v>
      </c>
      <c r="B46" s="34" t="s">
        <v>1</v>
      </c>
      <c r="C46" s="45" t="s">
        <v>70</v>
      </c>
      <c r="D46" s="46">
        <v>5</v>
      </c>
      <c r="E46" s="19">
        <v>0</v>
      </c>
      <c r="F46" s="36">
        <f>E46*D46</f>
        <v>0</v>
      </c>
    </row>
    <row r="47" spans="1:6" s="26" customFormat="1" ht="12.6" x14ac:dyDescent="0.3">
      <c r="A47" s="34" t="s">
        <v>44</v>
      </c>
      <c r="B47" s="34" t="s">
        <v>1</v>
      </c>
      <c r="C47" s="45" t="s">
        <v>71</v>
      </c>
      <c r="D47" s="46">
        <v>5</v>
      </c>
      <c r="E47" s="19">
        <v>0</v>
      </c>
      <c r="F47" s="36">
        <f t="shared" si="1"/>
        <v>0</v>
      </c>
    </row>
    <row r="48" spans="1:6" s="26" customFormat="1" ht="13.2" thickBot="1" x14ac:dyDescent="0.35">
      <c r="A48" s="34" t="s">
        <v>78</v>
      </c>
      <c r="B48" s="34" t="s">
        <v>1</v>
      </c>
      <c r="C48" s="45" t="s">
        <v>79</v>
      </c>
      <c r="D48" s="46">
        <v>20</v>
      </c>
      <c r="E48" s="19">
        <v>0</v>
      </c>
      <c r="F48" s="36">
        <f t="shared" ref="F48" si="4">E48*D48</f>
        <v>0</v>
      </c>
    </row>
    <row r="49" spans="1:6" s="30" customFormat="1" ht="13.2" thickBot="1" x14ac:dyDescent="0.35">
      <c r="A49" s="47" t="s">
        <v>30</v>
      </c>
      <c r="B49" s="48"/>
      <c r="C49" s="48"/>
      <c r="D49" s="48"/>
      <c r="E49" s="48"/>
      <c r="F49" s="49">
        <f>SUM(F6,F8,F10,F13:F19,F21,F23:F33,F35:F37,F39:F41,F44:F48)</f>
        <v>0</v>
      </c>
    </row>
    <row r="50" spans="1:6" s="26" customFormat="1" ht="12.6" x14ac:dyDescent="0.3">
      <c r="D50" s="25"/>
    </row>
    <row r="51" spans="1:6" s="53" customFormat="1" ht="12.6" x14ac:dyDescent="0.2">
      <c r="A51" s="50" t="s">
        <v>25</v>
      </c>
      <c r="B51" s="51"/>
      <c r="C51" s="52"/>
    </row>
    <row r="52" spans="1:6" s="53" customFormat="1" ht="25.2" customHeight="1" x14ac:dyDescent="0.2">
      <c r="A52" s="54" t="s">
        <v>26</v>
      </c>
      <c r="B52" s="20"/>
      <c r="C52" s="20"/>
    </row>
    <row r="53" spans="1:6" s="53" customFormat="1" ht="25.2" customHeight="1" x14ac:dyDescent="0.2">
      <c r="A53" s="54" t="s">
        <v>27</v>
      </c>
      <c r="B53" s="20"/>
      <c r="C53" s="20"/>
    </row>
    <row r="54" spans="1:6" s="53" customFormat="1" ht="25.2" customHeight="1" x14ac:dyDescent="0.2">
      <c r="A54" s="54" t="s">
        <v>28</v>
      </c>
      <c r="B54" s="20"/>
      <c r="C54" s="20"/>
    </row>
    <row r="55" spans="1:6" s="53" customFormat="1" ht="25.2" customHeight="1" x14ac:dyDescent="0.2">
      <c r="A55" s="54" t="s">
        <v>29</v>
      </c>
      <c r="B55" s="20"/>
      <c r="C55" s="20"/>
    </row>
    <row r="56" spans="1:6" s="53" customFormat="1" ht="111.75" customHeight="1" x14ac:dyDescent="0.2">
      <c r="A56" s="54" t="s">
        <v>19</v>
      </c>
      <c r="B56" s="20"/>
      <c r="C56" s="20"/>
    </row>
  </sheetData>
  <sheetProtection algorithmName="SHA-512" hashValue="40KSxCpucvtiFgUuIE/L5dhymZ0C5YfYou0gHB8ltsTX7mREgAWSnPpOS7DAdGOckxBBnc0R3Vso3NmyRHc0cw==" saltValue="XV80iaig7FOU3OlF46F5KA==" spinCount="100000" sheet="1" objects="1" scenarios="1"/>
  <mergeCells count="14">
    <mergeCell ref="B56:C56"/>
    <mergeCell ref="A2:F2"/>
    <mergeCell ref="A1:F1"/>
    <mergeCell ref="A49:E49"/>
    <mergeCell ref="A20:F20"/>
    <mergeCell ref="A5:F5"/>
    <mergeCell ref="A34:F34"/>
    <mergeCell ref="A38:F38"/>
    <mergeCell ref="A43:F43"/>
    <mergeCell ref="B52:C52"/>
    <mergeCell ref="B51:C51"/>
    <mergeCell ref="B53:C53"/>
    <mergeCell ref="B54:C54"/>
    <mergeCell ref="B55:C5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3F6B-C2F0-4ECA-B5E6-F665F05824E5}">
  <dimension ref="A1:F12"/>
  <sheetViews>
    <sheetView showGridLines="0" workbookViewId="0"/>
  </sheetViews>
  <sheetFormatPr defaultColWidth="9.109375" defaultRowHeight="14.4" x14ac:dyDescent="0.3"/>
  <cols>
    <col min="1" max="1" width="15.88671875" style="6" bestFit="1" customWidth="1"/>
    <col min="2" max="5" width="9.109375" style="6"/>
    <col min="6" max="6" width="83.33203125" style="6" customWidth="1"/>
    <col min="7" max="16384" width="9.109375" style="6"/>
  </cols>
  <sheetData>
    <row r="1" spans="1:6" x14ac:dyDescent="0.3">
      <c r="A1" s="1" t="s">
        <v>8</v>
      </c>
      <c r="B1" s="2"/>
      <c r="C1" s="3"/>
      <c r="D1" s="2"/>
      <c r="E1" s="4"/>
      <c r="F1" s="5"/>
    </row>
    <row r="2" spans="1:6" x14ac:dyDescent="0.3">
      <c r="A2" s="7"/>
      <c r="B2" s="8"/>
      <c r="C2" s="9"/>
      <c r="D2" s="8"/>
      <c r="E2" s="10"/>
      <c r="F2" s="11"/>
    </row>
    <row r="3" spans="1:6" x14ac:dyDescent="0.3">
      <c r="A3" s="12" t="s">
        <v>9</v>
      </c>
      <c r="B3" s="8"/>
      <c r="C3" s="8"/>
      <c r="D3" s="8"/>
      <c r="E3" s="8"/>
      <c r="F3" s="13"/>
    </row>
    <row r="4" spans="1:6" x14ac:dyDescent="0.3">
      <c r="A4" s="14" t="s">
        <v>10</v>
      </c>
      <c r="B4" s="8"/>
      <c r="C4" s="8"/>
      <c r="D4" s="8"/>
      <c r="E4" s="8"/>
      <c r="F4" s="13"/>
    </row>
    <row r="5" spans="1:6" x14ac:dyDescent="0.3">
      <c r="A5" s="12" t="s">
        <v>11</v>
      </c>
      <c r="B5" s="8"/>
      <c r="C5" s="8"/>
      <c r="D5" s="8"/>
      <c r="E5" s="8"/>
      <c r="F5" s="13"/>
    </row>
    <row r="6" spans="1:6" x14ac:dyDescent="0.3">
      <c r="A6" s="12" t="s">
        <v>12</v>
      </c>
      <c r="B6" s="8"/>
      <c r="C6" s="8"/>
      <c r="D6" s="8"/>
      <c r="E6" s="8"/>
      <c r="F6" s="13"/>
    </row>
    <row r="7" spans="1:6" x14ac:dyDescent="0.3">
      <c r="A7" s="15" t="s">
        <v>13</v>
      </c>
      <c r="B7" s="8"/>
      <c r="C7" s="8"/>
      <c r="D7" s="8"/>
      <c r="E7" s="8"/>
      <c r="F7" s="13"/>
    </row>
    <row r="8" spans="1:6" x14ac:dyDescent="0.3">
      <c r="A8" s="12" t="s">
        <v>14</v>
      </c>
      <c r="B8" s="8"/>
      <c r="C8" s="8"/>
      <c r="D8" s="8"/>
      <c r="E8" s="8"/>
      <c r="F8" s="13"/>
    </row>
    <row r="9" spans="1:6" x14ac:dyDescent="0.3">
      <c r="A9" s="12" t="s">
        <v>15</v>
      </c>
      <c r="B9" s="8"/>
      <c r="C9" s="8"/>
      <c r="D9" s="8"/>
      <c r="E9" s="8"/>
      <c r="F9" s="13"/>
    </row>
    <row r="10" spans="1:6" x14ac:dyDescent="0.3">
      <c r="A10" s="12" t="s">
        <v>16</v>
      </c>
      <c r="B10" s="8"/>
      <c r="C10" s="8"/>
      <c r="D10" s="8"/>
      <c r="E10" s="8"/>
      <c r="F10" s="13"/>
    </row>
    <row r="11" spans="1:6" x14ac:dyDescent="0.3">
      <c r="A11" s="15" t="s">
        <v>18</v>
      </c>
      <c r="B11" s="8"/>
      <c r="C11" s="8"/>
      <c r="D11" s="8"/>
      <c r="E11" s="8"/>
      <c r="F11" s="13"/>
    </row>
    <row r="12" spans="1:6" ht="15" thickBot="1" x14ac:dyDescent="0.35">
      <c r="A12" s="16" t="s">
        <v>17</v>
      </c>
      <c r="B12" s="17"/>
      <c r="C12" s="17"/>
      <c r="D12" s="17"/>
      <c r="E12" s="17"/>
      <c r="F12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3" ma:contentTypeDescription="Een nieuw document maken." ma:contentTypeScope="" ma:versionID="4b6d1b54e268e4e43582988a7f272f6a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2ccbc69759a0c250f9c588072cc985cc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74c010-84b2-41aa-9f70-829eca1e20e5" xsi:nil="true"/>
    <lcf76f155ced4ddcb4097134ff3c332f xmlns="58136303-e262-4c30-89d9-d9f80385de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D08E11-4F13-4483-A8B8-881A78B3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397785-AB09-4BF0-916A-799D9C6D24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0907D5-B43F-4631-8774-4A25CA254CEF}">
  <ds:schemaRefs>
    <ds:schemaRef ds:uri="http://schemas.microsoft.com/office/2006/metadata/properties"/>
    <ds:schemaRef ds:uri="http://schemas.microsoft.com/office/infopath/2007/PartnerControls"/>
    <ds:schemaRef ds:uri="a374c010-84b2-41aa-9f70-829eca1e20e5"/>
    <ds:schemaRef ds:uri="58136303-e262-4c30-89d9-d9f80385de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Toelichting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Wiarda, Niels</dc:creator>
  <cp:lastModifiedBy>Birthe Pennings | HIP Zuid</cp:lastModifiedBy>
  <cp:lastPrinted>2024-10-25T11:08:29Z</cp:lastPrinted>
  <dcterms:created xsi:type="dcterms:W3CDTF">2024-05-29T15:00:35Z</dcterms:created>
  <dcterms:modified xsi:type="dcterms:W3CDTF">2025-03-13T14:33:55Z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