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Meubilair 2024/Aanbestedingsdocument en bijlagen/Concept TEAMS/"/>
    </mc:Choice>
  </mc:AlternateContent>
  <xr:revisionPtr revIDLastSave="443" documentId="13_ncr:1_{9F19A7BE-038D-A84C-BE8B-F68D0DD0ECFF}" xr6:coauthVersionLast="47" xr6:coauthVersionMax="47" xr10:uidLastSave="{BCACCD9F-76F2-2848-85EB-E638F6746531}"/>
  <bookViews>
    <workbookView xWindow="0" yWindow="500" windowWidth="48660" windowHeight="19640" xr2:uid="{26A0E56A-9CA4-EB40-BF12-5B4691CBE874}"/>
  </bookViews>
  <sheets>
    <sheet name="Waard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0" i="3" l="1"/>
  <c r="E116" i="3"/>
  <c r="E112" i="3"/>
  <c r="E108" i="3"/>
  <c r="E104" i="3"/>
  <c r="E100" i="3"/>
  <c r="K92" i="3"/>
  <c r="K88" i="3"/>
  <c r="K84" i="3"/>
  <c r="K80" i="3"/>
  <c r="K76" i="3"/>
  <c r="K72" i="3"/>
  <c r="K64" i="3"/>
  <c r="K60" i="3"/>
  <c r="K56" i="3"/>
  <c r="K52" i="3"/>
  <c r="K48" i="3"/>
  <c r="K44" i="3"/>
  <c r="E88" i="3"/>
  <c r="E84" i="3"/>
  <c r="E80" i="3"/>
  <c r="E76" i="3"/>
  <c r="E72" i="3"/>
  <c r="E60" i="3"/>
  <c r="E56" i="3"/>
  <c r="E52" i="3"/>
  <c r="E48" i="3"/>
  <c r="E44" i="3"/>
  <c r="K36" i="3"/>
  <c r="K32" i="3"/>
  <c r="K28" i="3"/>
  <c r="K24" i="3"/>
  <c r="K20" i="3"/>
  <c r="K16" i="3"/>
  <c r="E32" i="3"/>
  <c r="E28" i="3"/>
  <c r="E24" i="3"/>
  <c r="E20" i="3"/>
  <c r="E16" i="3" l="1"/>
  <c r="D94" i="3"/>
  <c r="E92" i="3"/>
  <c r="D62" i="3"/>
  <c r="D122" i="3"/>
  <c r="J94" i="3"/>
  <c r="J66" i="3"/>
  <c r="J38" i="3"/>
  <c r="D34" i="3"/>
  <c r="G8" i="3"/>
  <c r="G6" i="3"/>
  <c r="B124" i="3" s="1"/>
  <c r="B9" i="3"/>
  <c r="C9" i="3"/>
  <c r="D9" i="3"/>
  <c r="E9" i="3"/>
  <c r="F9" i="3"/>
  <c r="B7" i="3"/>
  <c r="C7" i="3"/>
  <c r="D7" i="3"/>
  <c r="E7" i="3"/>
  <c r="F7" i="3"/>
  <c r="BH120" i="3"/>
  <c r="B125" i="3" l="1"/>
  <c r="B126" i="3" s="1"/>
  <c r="G9" i="3"/>
  <c r="G7" i="3"/>
  <c r="E5" i="3"/>
  <c r="D5" i="3"/>
  <c r="F5" i="3"/>
  <c r="C5" i="3"/>
  <c r="B5" i="3"/>
  <c r="G5" i="3" l="1"/>
</calcChain>
</file>

<file path=xl/sharedStrings.xml><?xml version="1.0" encoding="utf-8"?>
<sst xmlns="http://schemas.openxmlformats.org/spreadsheetml/2006/main" count="314" uniqueCount="54">
  <si>
    <t>Referentienummer AER-MEU24</t>
  </si>
  <si>
    <t>Bijlage 11 waardetabel alle gunningcriteria kwaliteit</t>
  </si>
  <si>
    <t>Beantwoording open vragen</t>
  </si>
  <si>
    <t>SCORE</t>
  </si>
  <si>
    <t>Open vraag 7.1.1 Plan van aanpak R-ladder</t>
  </si>
  <si>
    <t>Open vraag 7.1.2 Duurzaam meubilair</t>
  </si>
  <si>
    <t>Open vraag 7.1.3 Duurzaamheid en MVO-organisatie Inschrijver</t>
  </si>
  <si>
    <t>Open vraag 7.1.4 Accountmanagement en bestelproces</t>
  </si>
  <si>
    <t>Open vraag 7.1.5 Samenwerking technische dienst</t>
  </si>
  <si>
    <t>Totaal:</t>
  </si>
  <si>
    <t>Percentage</t>
  </si>
  <si>
    <t>5 uitmuntend</t>
  </si>
  <si>
    <t>4 goed</t>
  </si>
  <si>
    <t>3 voldoende</t>
  </si>
  <si>
    <t>2 matig</t>
  </si>
  <si>
    <r>
      <rPr>
        <sz val="12"/>
        <color rgb="FFFF0000"/>
        <rFont val="Raleway"/>
      </rPr>
      <t>als Inschrijver</t>
    </r>
    <r>
      <rPr>
        <b/>
        <sz val="12"/>
        <color rgb="FFFF0000"/>
        <rFont val="Raleway"/>
      </rPr>
      <t xml:space="preserve"> driemaal </t>
    </r>
    <r>
      <rPr>
        <sz val="12"/>
        <color rgb="FFFF0000"/>
        <rFont val="Raleway"/>
      </rPr>
      <t xml:space="preserve">of meer matig scoort volgt uitsluiting. </t>
    </r>
  </si>
  <si>
    <t>1 onvoldoende</t>
  </si>
  <si>
    <t>Knock out</t>
  </si>
  <si>
    <r>
      <t xml:space="preserve">Indien inschrijver over </t>
    </r>
    <r>
      <rPr>
        <b/>
        <sz val="10"/>
        <color rgb="FFFF0000"/>
        <rFont val="Raleway"/>
      </rPr>
      <t>PER item</t>
    </r>
    <r>
      <rPr>
        <sz val="10"/>
        <color rgb="FFFF0000"/>
        <rFont val="Raleway"/>
      </rPr>
      <t xml:space="preserve"> in de productdemonstratie</t>
    </r>
    <r>
      <rPr>
        <b/>
        <sz val="10"/>
        <color rgb="FFFF0000"/>
        <rFont val="Raleway"/>
      </rPr>
      <t xml:space="preserve"> totaal DRIEMAAL  of meer</t>
    </r>
    <r>
      <rPr>
        <sz val="10"/>
        <color rgb="FFFF0000"/>
        <rFont val="Raleway"/>
      </rPr>
      <t xml:space="preserve"> 'minder dan de huidige kwaliteit' scoort zal deze inschrijver worden </t>
    </r>
    <r>
      <rPr>
        <b/>
        <sz val="10"/>
        <color rgb="FFFF0000"/>
        <rFont val="Raleway"/>
      </rPr>
      <t>uitgesloten van verdere deelname (knock out).</t>
    </r>
    <r>
      <rPr>
        <sz val="10"/>
        <color rgb="FFFF0000"/>
        <rFont val="Raleway"/>
      </rPr>
      <t xml:space="preserve"> Ofwel: maximaal 2 waarden negatief per item zoals hieronder beschreven.</t>
    </r>
  </si>
  <si>
    <r>
      <t xml:space="preserve">Te behalen punten </t>
    </r>
    <r>
      <rPr>
        <b/>
        <sz val="8"/>
        <color theme="1"/>
        <rFont val="Verdana"/>
        <family val="2"/>
      </rPr>
      <t>(op basis van consensus)</t>
    </r>
  </si>
  <si>
    <t xml:space="preserve">1. Stabiliteit </t>
  </si>
  <si>
    <t>Beter dan het huidige meubilair</t>
  </si>
  <si>
    <t>Vergelijkbaar met het huidige meubilair</t>
  </si>
  <si>
    <t>Minder dan het huidige meubilair</t>
  </si>
  <si>
    <t>2. Constructie tussen frame en blad</t>
  </si>
  <si>
    <t xml:space="preserve"> </t>
  </si>
  <si>
    <t>2. Constructie tussen frame en zitting</t>
  </si>
  <si>
    <t>3. Uitstraling/ vormgeving</t>
  </si>
  <si>
    <t>4. Gemak schoonmaken</t>
  </si>
  <si>
    <t>5. Mate veiligheid (scherpe randen en hoeken)</t>
  </si>
  <si>
    <t>Maximaal te behalen waarde:</t>
  </si>
  <si>
    <t>6. Zit-comfort</t>
  </si>
  <si>
    <t>max</t>
  </si>
  <si>
    <t>2 maal negatief</t>
  </si>
  <si>
    <t>1. Stabiliteit op alle hoogtes</t>
  </si>
  <si>
    <t>2. Mate van geluid bij verstellen hoogte</t>
  </si>
  <si>
    <t xml:space="preserve">3. Constructie onderstel, afwerking </t>
  </si>
  <si>
    <t>5. Gemak schoonmaken</t>
  </si>
  <si>
    <t>6. Bereikbaarheid knoppen instellen hoogte</t>
  </si>
  <si>
    <t>Maximaal te behalen waarde open vragen</t>
  </si>
  <si>
    <t>Maximaal te behalen waarde productdemonstratie</t>
  </si>
  <si>
    <t>Maximaal te behalen waarde kwaliteit</t>
  </si>
  <si>
    <t>Raming per jaar</t>
  </si>
  <si>
    <t>Onacceptabel</t>
  </si>
  <si>
    <t>KO</t>
  </si>
  <si>
    <r>
      <t xml:space="preserve">Productdemonstratie
</t>
    </r>
    <r>
      <rPr>
        <i/>
        <sz val="10"/>
        <color theme="1"/>
        <rFont val="Verdana"/>
        <family val="2"/>
      </rPr>
      <t xml:space="preserve">1. 	Leerlingtafel VMBO – Item 1 prijzenblad leerlingsets. </t>
    </r>
  </si>
  <si>
    <r>
      <t xml:space="preserve">Productdemonstratie
</t>
    </r>
    <r>
      <rPr>
        <i/>
        <sz val="10"/>
        <color theme="1"/>
        <rFont val="Verdana"/>
        <family val="2"/>
      </rPr>
      <t>2.	 Leerlingstoel VMBO – Item 19 prijzenblad leerlingsets.</t>
    </r>
  </si>
  <si>
    <r>
      <t xml:space="preserve">Productdemonstratie
</t>
    </r>
    <r>
      <rPr>
        <i/>
        <sz val="10"/>
        <color theme="1"/>
        <rFont val="Verdana"/>
        <family val="2"/>
      </rPr>
      <t>3. 	Leerlingtafel HBO/MBO – Item 12 prijzenblad leerlingsets.</t>
    </r>
  </si>
  <si>
    <r>
      <t xml:space="preserve">Productdemonstratie
</t>
    </r>
    <r>
      <rPr>
        <i/>
        <sz val="10"/>
        <color theme="1"/>
        <rFont val="Verdana"/>
        <family val="2"/>
      </rPr>
      <t>4. 	Leerlingstoel HBO/MBO – Item 27 prijzenblad leerlingsets.</t>
    </r>
  </si>
  <si>
    <r>
      <t xml:space="preserve">Productdemonstratie
</t>
    </r>
    <r>
      <rPr>
        <i/>
        <sz val="10"/>
        <color theme="1"/>
        <rFont val="Verdana"/>
        <family val="2"/>
      </rPr>
      <t>5. 	Elektrisch zit-sta bureau docent – Item 5 prijzenblad kantoormeubilair.</t>
    </r>
  </si>
  <si>
    <r>
      <t xml:space="preserve">Productdemonstratie
</t>
    </r>
    <r>
      <rPr>
        <i/>
        <sz val="10"/>
        <color theme="1"/>
        <rFont val="Verdana"/>
        <family val="2"/>
      </rPr>
      <t>6. 	Bureaustoel docent – Item 1 prijzenblad kantoormeubilair.</t>
    </r>
  </si>
  <si>
    <r>
      <t xml:space="preserve">Productdemonstratie
</t>
    </r>
    <r>
      <rPr>
        <i/>
        <sz val="10"/>
        <color theme="1"/>
        <rFont val="Verdana"/>
        <family val="2"/>
      </rPr>
      <t>7. 	Ergonomische kruk docent – Item 12 prijzenblad kantoormeubilair.</t>
    </r>
  </si>
  <si>
    <t>3. Uitstraling/vormgeving</t>
  </si>
  <si>
    <t>4. Uitstraling/vormgeving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</si>
</sst>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00%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Raleway"/>
    </font>
    <font>
      <sz val="12"/>
      <color rgb="FFFF0000"/>
      <name val="Raleway"/>
    </font>
    <font>
      <b/>
      <sz val="10"/>
      <color theme="1"/>
      <name val="Raleway"/>
    </font>
    <font>
      <sz val="10"/>
      <color theme="1"/>
      <name val="Raleway"/>
    </font>
    <font>
      <b/>
      <sz val="8"/>
      <color rgb="FF000000"/>
      <name val="Raleway"/>
    </font>
    <font>
      <b/>
      <sz val="10"/>
      <color rgb="FF000000"/>
      <name val="Raleway"/>
    </font>
    <font>
      <sz val="10"/>
      <color rgb="FF000000"/>
      <name val="Raleway"/>
    </font>
    <font>
      <b/>
      <sz val="10"/>
      <color rgb="FFFF0000"/>
      <name val="Raleway"/>
    </font>
    <font>
      <b/>
      <sz val="26"/>
      <color theme="1"/>
      <name val="Raleway"/>
    </font>
    <font>
      <b/>
      <sz val="12"/>
      <color rgb="FFFF0000"/>
      <name val="Raleway"/>
    </font>
    <font>
      <b/>
      <sz val="10"/>
      <color theme="1"/>
      <name val="Verdana"/>
      <family val="2"/>
    </font>
    <font>
      <b/>
      <sz val="16"/>
      <color theme="1"/>
      <name val="Raleway"/>
    </font>
    <font>
      <sz val="10"/>
      <color rgb="FFFF0000"/>
      <name val="Raleway"/>
    </font>
    <font>
      <i/>
      <sz val="10"/>
      <color theme="1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b/>
      <sz val="12"/>
      <color theme="1"/>
      <name val="Raleway"/>
    </font>
    <font>
      <sz val="22"/>
      <color theme="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6" fillId="0" borderId="0" xfId="0" applyFont="1"/>
    <xf numFmtId="0" fontId="7" fillId="3" borderId="3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justify" vertical="center" wrapText="1"/>
    </xf>
    <xf numFmtId="9" fontId="6" fillId="0" borderId="1" xfId="1" applyFont="1" applyBorder="1"/>
    <xf numFmtId="0" fontId="7" fillId="3" borderId="1" xfId="0" applyFont="1" applyFill="1" applyBorder="1" applyAlignment="1">
      <alignment horizontal="justify" vertical="center" wrapText="1"/>
    </xf>
    <xf numFmtId="164" fontId="9" fillId="2" borderId="2" xfId="0" applyNumberFormat="1" applyFont="1" applyFill="1" applyBorder="1" applyAlignment="1">
      <alignment horizontal="justify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justify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4" fillId="0" borderId="0" xfId="0" applyFont="1"/>
    <xf numFmtId="165" fontId="8" fillId="5" borderId="1" xfId="1" applyNumberFormat="1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/>
    </xf>
    <xf numFmtId="164" fontId="3" fillId="0" borderId="0" xfId="0" applyNumberFormat="1" applyFont="1"/>
    <xf numFmtId="0" fontId="13" fillId="8" borderId="9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164" fontId="19" fillId="5" borderId="1" xfId="1" applyNumberFormat="1" applyFont="1" applyFill="1" applyBorder="1" applyAlignment="1">
      <alignment horizontal="right" vertical="center" wrapText="1"/>
    </xf>
    <xf numFmtId="9" fontId="19" fillId="0" borderId="0" xfId="1" applyFont="1" applyFill="1" applyBorder="1" applyAlignment="1">
      <alignment horizontal="left" vertical="center" wrapText="1"/>
    </xf>
    <xf numFmtId="164" fontId="19" fillId="0" borderId="0" xfId="1" applyNumberFormat="1" applyFont="1" applyFill="1" applyBorder="1" applyAlignment="1">
      <alignment horizontal="right" vertical="center" wrapText="1"/>
    </xf>
    <xf numFmtId="164" fontId="21" fillId="5" borderId="1" xfId="1" applyNumberFormat="1" applyFont="1" applyFill="1" applyBorder="1" applyAlignment="1">
      <alignment horizontal="right" vertical="center" wrapText="1"/>
    </xf>
    <xf numFmtId="164" fontId="22" fillId="0" borderId="0" xfId="1" applyNumberFormat="1" applyFont="1" applyFill="1" applyBorder="1" applyAlignment="1">
      <alignment horizontal="right" vertical="center" wrapText="1"/>
    </xf>
    <xf numFmtId="164" fontId="21" fillId="0" borderId="0" xfId="1" applyNumberFormat="1" applyFont="1" applyFill="1" applyBorder="1" applyAlignment="1">
      <alignment horizontal="right" vertical="center" wrapText="1"/>
    </xf>
    <xf numFmtId="164" fontId="19" fillId="11" borderId="1" xfId="1" applyNumberFormat="1" applyFont="1" applyFill="1" applyBorder="1" applyAlignment="1">
      <alignment horizontal="right" vertical="center" wrapText="1"/>
    </xf>
    <xf numFmtId="164" fontId="21" fillId="11" borderId="1" xfId="1" applyNumberFormat="1" applyFont="1" applyFill="1" applyBorder="1" applyAlignment="1">
      <alignment horizontal="right" vertical="center" wrapText="1"/>
    </xf>
    <xf numFmtId="0" fontId="5" fillId="0" borderId="0" xfId="0" applyFont="1"/>
    <xf numFmtId="164" fontId="15" fillId="0" borderId="0" xfId="0" applyNumberFormat="1" applyFont="1" applyAlignment="1">
      <alignment horizontal="right"/>
    </xf>
    <xf numFmtId="0" fontId="13" fillId="4" borderId="0" xfId="0" applyFont="1" applyFill="1" applyAlignment="1">
      <alignment horizontal="left" vertical="center"/>
    </xf>
    <xf numFmtId="164" fontId="13" fillId="7" borderId="0" xfId="0" applyNumberFormat="1" applyFont="1" applyFill="1" applyAlignment="1">
      <alignment horizontal="center" vertical="center" wrapText="1"/>
    </xf>
    <xf numFmtId="0" fontId="23" fillId="0" borderId="0" xfId="0" applyFont="1"/>
    <xf numFmtId="164" fontId="23" fillId="0" borderId="0" xfId="0" applyNumberFormat="1" applyFont="1"/>
    <xf numFmtId="0" fontId="6" fillId="0" borderId="1" xfId="0" applyFont="1" applyBorder="1" applyAlignment="1">
      <alignment horizontal="center" vertical="center"/>
    </xf>
    <xf numFmtId="164" fontId="10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9" fontId="19" fillId="0" borderId="0" xfId="1" applyFont="1" applyFill="1" applyBorder="1" applyAlignment="1">
      <alignment horizontal="left" vertical="center" wrapText="1"/>
    </xf>
    <xf numFmtId="9" fontId="19" fillId="11" borderId="7" xfId="1" applyFont="1" applyFill="1" applyBorder="1" applyAlignment="1">
      <alignment horizontal="left" vertical="center" wrapText="1"/>
    </xf>
    <xf numFmtId="9" fontId="19" fillId="11" borderId="8" xfId="1" applyFont="1" applyFill="1" applyBorder="1" applyAlignment="1">
      <alignment horizontal="left" vertical="center" wrapText="1"/>
    </xf>
    <xf numFmtId="9" fontId="19" fillId="11" borderId="9" xfId="1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9" fontId="19" fillId="5" borderId="7" xfId="1" applyFont="1" applyFill="1" applyBorder="1" applyAlignment="1">
      <alignment horizontal="left" vertical="center" wrapText="1"/>
    </xf>
    <xf numFmtId="9" fontId="19" fillId="5" borderId="8" xfId="1" applyFont="1" applyFill="1" applyBorder="1" applyAlignment="1">
      <alignment horizontal="left" vertical="center" wrapText="1"/>
    </xf>
    <xf numFmtId="9" fontId="19" fillId="5" borderId="9" xfId="1" applyFont="1" applyFill="1" applyBorder="1" applyAlignment="1">
      <alignment horizontal="left" vertical="center" wrapText="1"/>
    </xf>
    <xf numFmtId="0" fontId="17" fillId="11" borderId="10" xfId="0" applyFont="1" applyFill="1" applyBorder="1" applyAlignment="1">
      <alignment horizontal="left" vertical="center" wrapText="1"/>
    </xf>
    <xf numFmtId="0" fontId="17" fillId="11" borderId="11" xfId="0" applyFont="1" applyFill="1" applyBorder="1" applyAlignment="1">
      <alignment horizontal="left" vertical="center" wrapText="1"/>
    </xf>
    <xf numFmtId="0" fontId="17" fillId="11" borderId="3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/>
    </xf>
    <xf numFmtId="164" fontId="13" fillId="7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8" borderId="4" xfId="0" applyFont="1" applyFill="1" applyBorder="1" applyAlignment="1">
      <alignment horizontal="left" vertical="center"/>
    </xf>
    <xf numFmtId="0" fontId="14" fillId="8" borderId="6" xfId="0" applyFont="1" applyFill="1" applyBorder="1" applyAlignment="1">
      <alignment horizontal="left" vertical="center"/>
    </xf>
    <xf numFmtId="0" fontId="14" fillId="8" borderId="5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160867</xdr:colOff>
      <xdr:row>0</xdr:row>
      <xdr:rowOff>84666</xdr:rowOff>
    </xdr:from>
    <xdr:to>
      <xdr:col>8</xdr:col>
      <xdr:colOff>1347782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566032-B65A-649D-F74C-0290AB55D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1400" y="84666"/>
          <a:ext cx="2651649" cy="8720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9E82-D04E-0244-993E-4B95E800DE38}">
  <dimension ref="A1:BI132"/>
  <sheetViews>
    <sheetView showGridLines="0" tabSelected="1" topLeftCell="A116" zoomScale="150" zoomScaleNormal="150" workbookViewId="0">
      <selection activeCell="A106" sqref="A106:A109"/>
    </sheetView>
  </sheetViews>
  <sheetFormatPr baseColWidth="10" defaultColWidth="10.83203125" defaultRowHeight="15" x14ac:dyDescent="0.2"/>
  <cols>
    <col min="1" max="1" width="47.83203125" style="1" bestFit="1" customWidth="1"/>
    <col min="2" max="3" width="18.83203125" style="1" customWidth="1"/>
    <col min="4" max="4" width="19" style="1" customWidth="1"/>
    <col min="5" max="6" width="18.6640625" style="1" customWidth="1"/>
    <col min="7" max="7" width="21.83203125" style="1" customWidth="1"/>
    <col min="8" max="10" width="19.1640625" style="1" customWidth="1"/>
    <col min="11" max="15" width="18.5" style="1" customWidth="1"/>
    <col min="16" max="16" width="56.83203125" style="1" bestFit="1" customWidth="1"/>
    <col min="17" max="18" width="19.1640625" style="1" customWidth="1"/>
    <col min="19" max="19" width="18.33203125" style="1" customWidth="1"/>
    <col min="20" max="20" width="10.83203125" style="1"/>
    <col min="21" max="24" width="19.1640625" style="1" customWidth="1"/>
    <col min="25" max="25" width="18.33203125" style="1" customWidth="1"/>
    <col min="26" max="26" width="10.83203125" style="1"/>
    <col min="27" max="30" width="19.5" style="1" customWidth="1"/>
    <col min="31" max="31" width="18.33203125" style="1" customWidth="1"/>
    <col min="32" max="32" width="10.83203125" style="1"/>
    <col min="33" max="33" width="19.1640625" style="1" customWidth="1"/>
    <col min="34" max="35" width="10.83203125" style="1"/>
    <col min="36" max="36" width="32.83203125" style="1" customWidth="1"/>
    <col min="37" max="37" width="24.1640625" style="1" customWidth="1"/>
    <col min="38" max="38" width="10.83203125" style="1"/>
    <col min="39" max="39" width="19.5" style="1" customWidth="1"/>
    <col min="40" max="41" width="10.83203125" style="1"/>
    <col min="42" max="42" width="29.83203125" style="1" customWidth="1"/>
    <col min="43" max="43" width="26.1640625" style="1" customWidth="1"/>
    <col min="44" max="44" width="10.83203125" style="1"/>
    <col min="45" max="45" width="22.1640625" style="1" customWidth="1"/>
    <col min="46" max="46" width="23.1640625" style="1" customWidth="1"/>
    <col min="47" max="47" width="14.83203125" style="1" customWidth="1"/>
    <col min="48" max="48" width="16.1640625" style="1" customWidth="1"/>
    <col min="49" max="49" width="24.33203125" style="1" customWidth="1"/>
    <col min="50" max="50" width="10.83203125" style="1"/>
    <col min="51" max="51" width="18.5" style="1" customWidth="1"/>
    <col min="52" max="53" width="10.83203125" style="1"/>
    <col min="54" max="54" width="25" style="1" customWidth="1"/>
    <col min="55" max="55" width="26.6640625" style="1" customWidth="1"/>
    <col min="56" max="56" width="10.83203125" style="1"/>
    <col min="57" max="57" width="16.1640625" style="1" customWidth="1"/>
    <col min="58" max="59" width="10.83203125" style="1"/>
    <col min="60" max="60" width="40.5" style="1" customWidth="1"/>
    <col min="61" max="61" width="25.33203125" style="1" customWidth="1"/>
    <col min="62" max="62" width="10.83203125" style="1"/>
    <col min="63" max="63" width="23.33203125" style="1" customWidth="1"/>
    <col min="64" max="65" width="10.83203125" style="1"/>
    <col min="66" max="66" width="32.5" style="1" customWidth="1"/>
    <col min="67" max="67" width="24.5" style="1" customWidth="1"/>
    <col min="68" max="16384" width="10.83203125" style="1"/>
  </cols>
  <sheetData>
    <row r="1" spans="1:61" ht="75" customHeight="1" x14ac:dyDescent="0.2">
      <c r="A1" s="63" t="s">
        <v>0</v>
      </c>
      <c r="B1" s="63"/>
      <c r="C1" s="63"/>
      <c r="D1" s="63"/>
      <c r="E1" s="63"/>
      <c r="F1" s="63"/>
      <c r="G1" s="63"/>
    </row>
    <row r="2" spans="1:61" ht="94" customHeight="1" x14ac:dyDescent="0.2">
      <c r="A2" s="64" t="s">
        <v>1</v>
      </c>
      <c r="B2" s="64"/>
      <c r="C2" s="64"/>
      <c r="D2" s="64"/>
      <c r="E2" s="64"/>
      <c r="F2" s="64"/>
      <c r="G2" s="64"/>
      <c r="H2" s="64"/>
    </row>
    <row r="3" spans="1:61" ht="42" customHeight="1" thickBot="1" x14ac:dyDescent="0.2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61" ht="68" customHeight="1" thickBot="1" x14ac:dyDescent="0.25">
      <c r="A4" s="3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32" t="s">
        <v>9</v>
      </c>
    </row>
    <row r="5" spans="1:61" ht="22" customHeight="1" thickBot="1" x14ac:dyDescent="0.25">
      <c r="A5" s="4" t="s">
        <v>10</v>
      </c>
      <c r="B5" s="12">
        <f>B6/$G$6</f>
        <v>0.2</v>
      </c>
      <c r="C5" s="12">
        <f>C6/$G$6</f>
        <v>0.2</v>
      </c>
      <c r="D5" s="12">
        <f>D6/$G$6</f>
        <v>0.2</v>
      </c>
      <c r="E5" s="12">
        <f>E6/$G$6</f>
        <v>0.2</v>
      </c>
      <c r="F5" s="12">
        <f>F6/$G$6</f>
        <v>0.2</v>
      </c>
      <c r="G5" s="5">
        <f>SUM(B5:F5)</f>
        <v>1</v>
      </c>
    </row>
    <row r="6" spans="1:61" ht="22" customHeight="1" thickBot="1" x14ac:dyDescent="0.25">
      <c r="A6" s="6" t="s">
        <v>11</v>
      </c>
      <c r="B6" s="7">
        <v>10000</v>
      </c>
      <c r="C6" s="7">
        <v>10000</v>
      </c>
      <c r="D6" s="7">
        <v>10000</v>
      </c>
      <c r="E6" s="7">
        <v>10000</v>
      </c>
      <c r="F6" s="7">
        <v>10000</v>
      </c>
      <c r="G6" s="8">
        <f>SUM(B6:F6)</f>
        <v>50000</v>
      </c>
    </row>
    <row r="7" spans="1:61" ht="22" customHeight="1" thickBot="1" x14ac:dyDescent="0.25">
      <c r="A7" s="6" t="s">
        <v>12</v>
      </c>
      <c r="B7" s="7">
        <f t="shared" ref="B7" si="0">B6*0.5</f>
        <v>5000</v>
      </c>
      <c r="C7" s="7">
        <f t="shared" ref="C7" si="1">C6*0.5</f>
        <v>5000</v>
      </c>
      <c r="D7" s="7">
        <f t="shared" ref="D7:F7" si="2">D6*0.5</f>
        <v>5000</v>
      </c>
      <c r="E7" s="7">
        <f t="shared" ref="E7" si="3">E6*0.5</f>
        <v>5000</v>
      </c>
      <c r="F7" s="7">
        <f t="shared" si="2"/>
        <v>5000</v>
      </c>
      <c r="G7" s="8">
        <f>SUM(B7:F7)</f>
        <v>25000</v>
      </c>
    </row>
    <row r="8" spans="1:61" ht="22" customHeight="1" thickBot="1" x14ac:dyDescent="0.25">
      <c r="A8" s="6" t="s">
        <v>13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34">
        <f>SUM(B8:F8)</f>
        <v>0</v>
      </c>
    </row>
    <row r="9" spans="1:61" ht="22" customHeight="1" x14ac:dyDescent="0.2">
      <c r="A9" s="6" t="s">
        <v>14</v>
      </c>
      <c r="B9" s="9">
        <f t="shared" ref="B9" si="4">0-B6</f>
        <v>-10000</v>
      </c>
      <c r="C9" s="9">
        <f t="shared" ref="C9" si="5">0-C6</f>
        <v>-10000</v>
      </c>
      <c r="D9" s="9">
        <f t="shared" ref="D9:F9" si="6">0-D6</f>
        <v>-10000</v>
      </c>
      <c r="E9" s="9">
        <f t="shared" ref="E9" si="7">0-E6</f>
        <v>-10000</v>
      </c>
      <c r="F9" s="9">
        <f t="shared" si="6"/>
        <v>-10000</v>
      </c>
      <c r="G9" s="33">
        <f>SUM(B9:F9)</f>
        <v>-50000</v>
      </c>
      <c r="H9" s="11" t="s">
        <v>15</v>
      </c>
    </row>
    <row r="10" spans="1:61" ht="22" customHeight="1" thickBot="1" x14ac:dyDescent="0.25">
      <c r="A10" s="6" t="s">
        <v>16</v>
      </c>
      <c r="B10" s="9" t="s">
        <v>17</v>
      </c>
      <c r="C10" s="9" t="s">
        <v>17</v>
      </c>
      <c r="D10" s="9" t="s">
        <v>17</v>
      </c>
      <c r="E10" s="9" t="s">
        <v>17</v>
      </c>
      <c r="F10" s="9" t="s">
        <v>17</v>
      </c>
      <c r="G10" s="33" t="s">
        <v>17</v>
      </c>
    </row>
    <row r="11" spans="1:61" ht="22" customHeight="1" x14ac:dyDescent="0.2">
      <c r="A11" s="2"/>
      <c r="B11" s="2"/>
      <c r="C11" s="2"/>
      <c r="D11" s="2"/>
      <c r="E11" s="2"/>
    </row>
    <row r="12" spans="1:61" ht="28" customHeight="1" thickBot="1" x14ac:dyDescent="0.25">
      <c r="A12" s="68" t="s">
        <v>18</v>
      </c>
      <c r="B12" s="68"/>
      <c r="C12" s="68"/>
      <c r="D12" s="68"/>
      <c r="E12" s="68"/>
    </row>
    <row r="13" spans="1:61" ht="52" customHeight="1" thickBot="1" x14ac:dyDescent="0.25">
      <c r="A13" s="56" t="s">
        <v>45</v>
      </c>
      <c r="B13" s="57"/>
      <c r="C13" s="57"/>
      <c r="D13" s="58"/>
      <c r="E13" s="15" t="s">
        <v>19</v>
      </c>
      <c r="G13" s="56" t="s">
        <v>46</v>
      </c>
      <c r="H13" s="57"/>
      <c r="I13" s="57"/>
      <c r="J13" s="58"/>
      <c r="K13" s="15" t="s">
        <v>19</v>
      </c>
      <c r="O13" s="59"/>
      <c r="P13" s="60"/>
      <c r="Q13" s="60"/>
      <c r="R13" s="60"/>
      <c r="S13" s="16"/>
      <c r="U13" s="59"/>
      <c r="V13" s="60"/>
      <c r="W13" s="60"/>
      <c r="X13" s="60"/>
      <c r="Y13" s="16"/>
      <c r="AA13" s="59"/>
      <c r="AB13" s="60"/>
      <c r="AC13" s="60"/>
      <c r="AD13" s="60"/>
      <c r="AE13" s="16"/>
      <c r="AM13" s="61"/>
      <c r="AN13" s="62"/>
      <c r="AO13" s="62"/>
      <c r="AP13" s="62"/>
      <c r="AQ13" s="17"/>
      <c r="AS13" s="61"/>
      <c r="AT13" s="62"/>
      <c r="AU13" s="62"/>
      <c r="AV13" s="62"/>
      <c r="AW13" s="17"/>
      <c r="AY13" s="61"/>
      <c r="AZ13" s="62"/>
      <c r="BA13" s="62"/>
      <c r="BB13" s="62"/>
      <c r="BC13" s="17"/>
      <c r="BE13" s="61"/>
      <c r="BF13" s="62"/>
      <c r="BG13" s="62"/>
      <c r="BH13" s="62"/>
      <c r="BI13" s="17"/>
    </row>
    <row r="14" spans="1:61" ht="22" customHeight="1" thickBot="1" x14ac:dyDescent="0.25">
      <c r="A14" s="41" t="s">
        <v>20</v>
      </c>
      <c r="B14" s="44" t="s">
        <v>21</v>
      </c>
      <c r="C14" s="45"/>
      <c r="D14" s="46"/>
      <c r="E14" s="18">
        <v>2000</v>
      </c>
      <c r="F14" s="2"/>
      <c r="G14" s="41" t="s">
        <v>20</v>
      </c>
      <c r="H14" s="44" t="s">
        <v>21</v>
      </c>
      <c r="I14" s="45"/>
      <c r="J14" s="46"/>
      <c r="K14" s="18">
        <v>2000</v>
      </c>
      <c r="N14" s="2"/>
      <c r="O14" s="50"/>
      <c r="P14" s="37"/>
      <c r="Q14" s="37"/>
      <c r="R14" s="37"/>
      <c r="S14" s="20"/>
      <c r="T14" s="2"/>
      <c r="U14" s="50"/>
      <c r="V14" s="37"/>
      <c r="W14" s="37"/>
      <c r="X14" s="37"/>
      <c r="Y14" s="20"/>
      <c r="AA14" s="50"/>
      <c r="AB14" s="37"/>
      <c r="AC14" s="37"/>
      <c r="AD14" s="37"/>
      <c r="AE14" s="20"/>
      <c r="AM14" s="51"/>
      <c r="AN14" s="37"/>
      <c r="AO14" s="37"/>
      <c r="AP14" s="37"/>
      <c r="AQ14" s="20"/>
      <c r="AS14" s="51"/>
      <c r="AT14" s="37"/>
      <c r="AU14" s="37"/>
      <c r="AV14" s="37"/>
      <c r="AW14" s="20"/>
      <c r="AY14" s="51"/>
      <c r="AZ14" s="37"/>
      <c r="BA14" s="37"/>
      <c r="BB14" s="37"/>
      <c r="BC14" s="20"/>
      <c r="BE14" s="51"/>
      <c r="BF14" s="37"/>
      <c r="BG14" s="37"/>
      <c r="BH14" s="37"/>
      <c r="BI14" s="20"/>
    </row>
    <row r="15" spans="1:61" ht="22" customHeight="1" thickBot="1" x14ac:dyDescent="0.25">
      <c r="A15" s="42"/>
      <c r="B15" s="44" t="s">
        <v>22</v>
      </c>
      <c r="C15" s="45"/>
      <c r="D15" s="46"/>
      <c r="E15" s="18">
        <v>500</v>
      </c>
      <c r="F15" s="2"/>
      <c r="G15" s="42"/>
      <c r="H15" s="44" t="s">
        <v>22</v>
      </c>
      <c r="I15" s="45"/>
      <c r="J15" s="46"/>
      <c r="K15" s="18">
        <v>500</v>
      </c>
      <c r="N15" s="2"/>
      <c r="O15" s="50"/>
      <c r="P15" s="37"/>
      <c r="Q15" s="37"/>
      <c r="R15" s="37"/>
      <c r="S15" s="20"/>
      <c r="T15" s="2"/>
      <c r="U15" s="50"/>
      <c r="V15" s="37"/>
      <c r="W15" s="37"/>
      <c r="X15" s="37"/>
      <c r="Y15" s="20"/>
      <c r="AA15" s="50"/>
      <c r="AB15" s="37"/>
      <c r="AC15" s="37"/>
      <c r="AD15" s="37"/>
      <c r="AE15" s="20"/>
      <c r="AM15" s="51"/>
      <c r="AN15" s="37"/>
      <c r="AO15" s="37"/>
      <c r="AP15" s="37"/>
      <c r="AQ15" s="20"/>
      <c r="AS15" s="51"/>
      <c r="AT15" s="37"/>
      <c r="AU15" s="37"/>
      <c r="AV15" s="37"/>
      <c r="AW15" s="20"/>
      <c r="AY15" s="51"/>
      <c r="AZ15" s="37"/>
      <c r="BA15" s="37"/>
      <c r="BB15" s="37"/>
      <c r="BC15" s="20"/>
      <c r="BE15" s="51"/>
      <c r="BF15" s="37"/>
      <c r="BG15" s="37"/>
      <c r="BH15" s="37"/>
      <c r="BI15" s="20"/>
    </row>
    <row r="16" spans="1:61" ht="22" customHeight="1" thickBot="1" x14ac:dyDescent="0.25">
      <c r="A16" s="42"/>
      <c r="B16" s="44" t="s">
        <v>23</v>
      </c>
      <c r="C16" s="45"/>
      <c r="D16" s="46"/>
      <c r="E16" s="21">
        <f>0-E14</f>
        <v>-2000</v>
      </c>
      <c r="F16" s="2"/>
      <c r="G16" s="42"/>
      <c r="H16" s="44" t="s">
        <v>23</v>
      </c>
      <c r="I16" s="45"/>
      <c r="J16" s="46"/>
      <c r="K16" s="21">
        <f>0-K14</f>
        <v>-2000</v>
      </c>
      <c r="N16" s="2"/>
      <c r="O16" s="50"/>
      <c r="P16" s="37"/>
      <c r="Q16" s="37"/>
      <c r="R16" s="37"/>
      <c r="S16" s="22"/>
      <c r="T16" s="2"/>
      <c r="U16" s="50"/>
      <c r="V16" s="37"/>
      <c r="W16" s="37"/>
      <c r="X16" s="37"/>
      <c r="Y16" s="22"/>
      <c r="AA16" s="50"/>
      <c r="AB16" s="37"/>
      <c r="AC16" s="37"/>
      <c r="AD16" s="37"/>
      <c r="AE16" s="22"/>
      <c r="AM16" s="51"/>
      <c r="AN16" s="37"/>
      <c r="AO16" s="37"/>
      <c r="AP16" s="37"/>
      <c r="AQ16" s="23"/>
      <c r="AS16" s="51"/>
      <c r="AT16" s="37"/>
      <c r="AU16" s="37"/>
      <c r="AV16" s="37"/>
      <c r="AW16" s="23"/>
      <c r="AY16" s="51"/>
      <c r="AZ16" s="37"/>
      <c r="BA16" s="37"/>
      <c r="BB16" s="37"/>
      <c r="BC16" s="23"/>
      <c r="BE16" s="51"/>
      <c r="BF16" s="37"/>
      <c r="BG16" s="37"/>
      <c r="BH16" s="37"/>
      <c r="BI16" s="23"/>
    </row>
    <row r="17" spans="1:61" ht="22" customHeight="1" thickBot="1" x14ac:dyDescent="0.25">
      <c r="A17" s="43"/>
      <c r="B17" s="44" t="s">
        <v>43</v>
      </c>
      <c r="C17" s="45"/>
      <c r="D17" s="46"/>
      <c r="E17" s="21" t="s">
        <v>44</v>
      </c>
      <c r="F17" s="2"/>
      <c r="G17" s="43"/>
      <c r="H17" s="44" t="s">
        <v>43</v>
      </c>
      <c r="I17" s="45"/>
      <c r="J17" s="46"/>
      <c r="K17" s="21" t="s">
        <v>44</v>
      </c>
      <c r="N17" s="2"/>
      <c r="O17" s="35"/>
      <c r="P17" s="19"/>
      <c r="Q17" s="19"/>
      <c r="R17" s="19"/>
      <c r="S17" s="22"/>
      <c r="T17" s="2"/>
      <c r="U17" s="35"/>
      <c r="V17" s="19"/>
      <c r="W17" s="19"/>
      <c r="X17" s="19"/>
      <c r="Y17" s="22"/>
      <c r="AA17" s="35"/>
      <c r="AB17" s="19"/>
      <c r="AC17" s="19"/>
      <c r="AD17" s="19"/>
      <c r="AE17" s="22"/>
      <c r="AM17" s="36"/>
      <c r="AN17" s="19"/>
      <c r="AO17" s="19"/>
      <c r="AP17" s="19"/>
      <c r="AQ17" s="23"/>
      <c r="AS17" s="36"/>
      <c r="AT17" s="19"/>
      <c r="AU17" s="19"/>
      <c r="AV17" s="19"/>
      <c r="AW17" s="23"/>
      <c r="AY17" s="36"/>
      <c r="AZ17" s="19"/>
      <c r="BA17" s="19"/>
      <c r="BB17" s="19"/>
      <c r="BC17" s="23"/>
      <c r="BE17" s="36"/>
      <c r="BF17" s="19"/>
      <c r="BG17" s="19"/>
      <c r="BH17" s="19"/>
      <c r="BI17" s="23"/>
    </row>
    <row r="18" spans="1:61" ht="22" customHeight="1" thickBot="1" x14ac:dyDescent="0.25">
      <c r="A18" s="47" t="s">
        <v>24</v>
      </c>
      <c r="B18" s="38" t="s">
        <v>21</v>
      </c>
      <c r="C18" s="39"/>
      <c r="D18" s="40"/>
      <c r="E18" s="24">
        <v>2000</v>
      </c>
      <c r="F18" s="2" t="s">
        <v>25</v>
      </c>
      <c r="G18" s="47" t="s">
        <v>26</v>
      </c>
      <c r="H18" s="38" t="s">
        <v>21</v>
      </c>
      <c r="I18" s="39"/>
      <c r="J18" s="40"/>
      <c r="K18" s="24">
        <v>2000</v>
      </c>
      <c r="N18" s="2"/>
      <c r="O18" s="50"/>
      <c r="P18" s="37"/>
      <c r="Q18" s="37"/>
      <c r="R18" s="37"/>
      <c r="S18" s="20"/>
      <c r="T18" s="2"/>
      <c r="U18" s="50"/>
      <c r="V18" s="37"/>
      <c r="W18" s="37"/>
      <c r="X18" s="37"/>
      <c r="Y18" s="20"/>
      <c r="AA18" s="50"/>
      <c r="AB18" s="37"/>
      <c r="AC18" s="37"/>
      <c r="AD18" s="37"/>
      <c r="AE18" s="20"/>
      <c r="AM18" s="51"/>
      <c r="AN18" s="37"/>
      <c r="AO18" s="37"/>
      <c r="AP18" s="37"/>
      <c r="AQ18" s="20"/>
      <c r="AS18" s="51"/>
      <c r="AT18" s="37"/>
      <c r="AU18" s="37"/>
      <c r="AV18" s="37"/>
      <c r="AW18" s="20"/>
      <c r="AY18" s="51"/>
      <c r="AZ18" s="37"/>
      <c r="BA18" s="37"/>
      <c r="BB18" s="37"/>
      <c r="BC18" s="20"/>
      <c r="BE18" s="51"/>
      <c r="BF18" s="37"/>
      <c r="BG18" s="37"/>
      <c r="BH18" s="37"/>
      <c r="BI18" s="20"/>
    </row>
    <row r="19" spans="1:61" ht="22" customHeight="1" thickBot="1" x14ac:dyDescent="0.25">
      <c r="A19" s="48"/>
      <c r="B19" s="38" t="s">
        <v>22</v>
      </c>
      <c r="C19" s="39"/>
      <c r="D19" s="40"/>
      <c r="E19" s="24">
        <v>500</v>
      </c>
      <c r="F19" s="2" t="s">
        <v>25</v>
      </c>
      <c r="G19" s="48"/>
      <c r="H19" s="38" t="s">
        <v>22</v>
      </c>
      <c r="I19" s="39"/>
      <c r="J19" s="40"/>
      <c r="K19" s="24">
        <v>500</v>
      </c>
      <c r="N19" s="2"/>
      <c r="O19" s="50"/>
      <c r="P19" s="37"/>
      <c r="Q19" s="37"/>
      <c r="R19" s="37"/>
      <c r="S19" s="20"/>
      <c r="T19" s="2"/>
      <c r="U19" s="50"/>
      <c r="V19" s="37"/>
      <c r="W19" s="37"/>
      <c r="X19" s="37"/>
      <c r="Y19" s="20"/>
      <c r="AA19" s="50"/>
      <c r="AB19" s="37"/>
      <c r="AC19" s="37"/>
      <c r="AD19" s="37"/>
      <c r="AE19" s="20"/>
      <c r="AM19" s="51"/>
      <c r="AN19" s="37"/>
      <c r="AO19" s="37"/>
      <c r="AP19" s="37"/>
      <c r="AQ19" s="20"/>
      <c r="AS19" s="51"/>
      <c r="AT19" s="37"/>
      <c r="AU19" s="37"/>
      <c r="AV19" s="37"/>
      <c r="AW19" s="20"/>
      <c r="AY19" s="51"/>
      <c r="AZ19" s="37"/>
      <c r="BA19" s="37"/>
      <c r="BB19" s="37"/>
      <c r="BC19" s="20"/>
      <c r="BE19" s="51"/>
      <c r="BF19" s="37"/>
      <c r="BG19" s="37"/>
      <c r="BH19" s="37"/>
      <c r="BI19" s="20"/>
    </row>
    <row r="20" spans="1:61" ht="22" customHeight="1" thickBot="1" x14ac:dyDescent="0.25">
      <c r="A20" s="48"/>
      <c r="B20" s="38" t="s">
        <v>23</v>
      </c>
      <c r="C20" s="39"/>
      <c r="D20" s="40"/>
      <c r="E20" s="25">
        <f>0-E18</f>
        <v>-2000</v>
      </c>
      <c r="F20" s="2"/>
      <c r="G20" s="48"/>
      <c r="H20" s="38" t="s">
        <v>23</v>
      </c>
      <c r="I20" s="39"/>
      <c r="J20" s="40"/>
      <c r="K20" s="25">
        <f>0-K18</f>
        <v>-2000</v>
      </c>
      <c r="N20" s="2"/>
      <c r="O20" s="50"/>
      <c r="P20" s="37"/>
      <c r="Q20" s="37"/>
      <c r="R20" s="37"/>
      <c r="S20" s="22"/>
      <c r="T20" s="2"/>
      <c r="U20" s="50"/>
      <c r="V20" s="37"/>
      <c r="W20" s="37"/>
      <c r="X20" s="37"/>
      <c r="Y20" s="22"/>
      <c r="AA20" s="50"/>
      <c r="AB20" s="37"/>
      <c r="AC20" s="37"/>
      <c r="AD20" s="37"/>
      <c r="AE20" s="22"/>
      <c r="AM20" s="51"/>
      <c r="AN20" s="37"/>
      <c r="AO20" s="37"/>
      <c r="AP20" s="37"/>
      <c r="AQ20" s="23"/>
      <c r="AS20" s="51"/>
      <c r="AT20" s="37"/>
      <c r="AU20" s="37"/>
      <c r="AV20" s="37"/>
      <c r="AW20" s="23"/>
      <c r="AY20" s="51"/>
      <c r="AZ20" s="37"/>
      <c r="BA20" s="37"/>
      <c r="BB20" s="37"/>
      <c r="BC20" s="23"/>
      <c r="BE20" s="51"/>
      <c r="BF20" s="37"/>
      <c r="BG20" s="37"/>
      <c r="BH20" s="37"/>
      <c r="BI20" s="23"/>
    </row>
    <row r="21" spans="1:61" ht="22" customHeight="1" thickBot="1" x14ac:dyDescent="0.25">
      <c r="A21" s="49"/>
      <c r="B21" s="38" t="s">
        <v>43</v>
      </c>
      <c r="C21" s="39"/>
      <c r="D21" s="40"/>
      <c r="E21" s="25" t="s">
        <v>44</v>
      </c>
      <c r="F21" s="2"/>
      <c r="G21" s="49"/>
      <c r="H21" s="38" t="s">
        <v>43</v>
      </c>
      <c r="I21" s="39"/>
      <c r="J21" s="40"/>
      <c r="K21" s="25" t="s">
        <v>44</v>
      </c>
      <c r="N21" s="2"/>
      <c r="O21" s="35"/>
      <c r="P21" s="19"/>
      <c r="Q21" s="19"/>
      <c r="R21" s="19"/>
      <c r="S21" s="22"/>
      <c r="T21" s="2"/>
      <c r="U21" s="35"/>
      <c r="V21" s="19"/>
      <c r="W21" s="19"/>
      <c r="X21" s="19"/>
      <c r="Y21" s="22"/>
      <c r="AA21" s="35"/>
      <c r="AB21" s="19"/>
      <c r="AC21" s="19"/>
      <c r="AD21" s="19"/>
      <c r="AE21" s="22"/>
      <c r="AM21" s="36"/>
      <c r="AN21" s="19"/>
      <c r="AO21" s="19"/>
      <c r="AP21" s="19"/>
      <c r="AQ21" s="23"/>
      <c r="AS21" s="36"/>
      <c r="AT21" s="19"/>
      <c r="AU21" s="19"/>
      <c r="AV21" s="19"/>
      <c r="AW21" s="23"/>
      <c r="AY21" s="36"/>
      <c r="AZ21" s="19"/>
      <c r="BA21" s="19"/>
      <c r="BB21" s="19"/>
      <c r="BC21" s="23"/>
      <c r="BE21" s="36"/>
      <c r="BF21" s="19"/>
      <c r="BG21" s="19"/>
      <c r="BH21" s="19"/>
      <c r="BI21" s="23"/>
    </row>
    <row r="22" spans="1:61" ht="22" customHeight="1" thickBot="1" x14ac:dyDescent="0.25">
      <c r="A22" s="41" t="s">
        <v>52</v>
      </c>
      <c r="B22" s="44" t="s">
        <v>21</v>
      </c>
      <c r="C22" s="45"/>
      <c r="D22" s="46"/>
      <c r="E22" s="18">
        <v>2000</v>
      </c>
      <c r="F22" s="2"/>
      <c r="G22" s="41" t="s">
        <v>52</v>
      </c>
      <c r="H22" s="44" t="s">
        <v>21</v>
      </c>
      <c r="I22" s="45"/>
      <c r="J22" s="46"/>
      <c r="K22" s="18">
        <v>2000</v>
      </c>
      <c r="N22" s="2"/>
      <c r="O22" s="50"/>
      <c r="P22" s="37"/>
      <c r="Q22" s="37"/>
      <c r="R22" s="37"/>
      <c r="S22" s="20"/>
      <c r="T22" s="2"/>
      <c r="U22" s="50"/>
      <c r="V22" s="37"/>
      <c r="W22" s="37"/>
      <c r="X22" s="37"/>
      <c r="Y22" s="20"/>
      <c r="AA22" s="50"/>
      <c r="AB22" s="37"/>
      <c r="AC22" s="37"/>
      <c r="AD22" s="37"/>
      <c r="AE22" s="20"/>
      <c r="AM22" s="51"/>
      <c r="AN22" s="37"/>
      <c r="AO22" s="37"/>
      <c r="AP22" s="37"/>
      <c r="AQ22" s="20"/>
      <c r="AS22" s="51"/>
      <c r="AT22" s="37"/>
      <c r="AU22" s="37"/>
      <c r="AV22" s="37"/>
      <c r="AW22" s="20"/>
      <c r="AY22" s="51"/>
      <c r="AZ22" s="37"/>
      <c r="BA22" s="37"/>
      <c r="BB22" s="37"/>
      <c r="BC22" s="20"/>
      <c r="BE22" s="51"/>
      <c r="BF22" s="37"/>
      <c r="BG22" s="37"/>
      <c r="BH22" s="37"/>
      <c r="BI22" s="20"/>
    </row>
    <row r="23" spans="1:61" ht="22" customHeight="1" thickBot="1" x14ac:dyDescent="0.25">
      <c r="A23" s="42"/>
      <c r="B23" s="44" t="s">
        <v>22</v>
      </c>
      <c r="C23" s="45"/>
      <c r="D23" s="46"/>
      <c r="E23" s="18">
        <v>500</v>
      </c>
      <c r="F23" s="2"/>
      <c r="G23" s="42"/>
      <c r="H23" s="44" t="s">
        <v>22</v>
      </c>
      <c r="I23" s="45"/>
      <c r="J23" s="46"/>
      <c r="K23" s="18">
        <v>500</v>
      </c>
      <c r="N23" s="2"/>
      <c r="O23" s="50"/>
      <c r="P23" s="37"/>
      <c r="Q23" s="37"/>
      <c r="R23" s="37"/>
      <c r="S23" s="20"/>
      <c r="T23" s="2"/>
      <c r="U23" s="50"/>
      <c r="V23" s="37"/>
      <c r="W23" s="37"/>
      <c r="X23" s="37"/>
      <c r="Y23" s="20"/>
      <c r="AA23" s="50"/>
      <c r="AB23" s="37"/>
      <c r="AC23" s="37"/>
      <c r="AD23" s="37"/>
      <c r="AE23" s="20"/>
      <c r="AM23" s="51"/>
      <c r="AN23" s="37"/>
      <c r="AO23" s="37"/>
      <c r="AP23" s="37"/>
      <c r="AQ23" s="20"/>
      <c r="AS23" s="51"/>
      <c r="AT23" s="37"/>
      <c r="AU23" s="37"/>
      <c r="AV23" s="37"/>
      <c r="AW23" s="20"/>
      <c r="AY23" s="51"/>
      <c r="AZ23" s="37"/>
      <c r="BA23" s="37"/>
      <c r="BB23" s="37"/>
      <c r="BC23" s="20"/>
      <c r="BE23" s="51"/>
      <c r="BF23" s="37"/>
      <c r="BG23" s="37"/>
      <c r="BH23" s="37"/>
      <c r="BI23" s="20"/>
    </row>
    <row r="24" spans="1:61" ht="22" customHeight="1" thickBot="1" x14ac:dyDescent="0.25">
      <c r="A24" s="42"/>
      <c r="B24" s="44" t="s">
        <v>23</v>
      </c>
      <c r="C24" s="45"/>
      <c r="D24" s="46"/>
      <c r="E24" s="21">
        <f>0-E22</f>
        <v>-2000</v>
      </c>
      <c r="F24" s="2"/>
      <c r="G24" s="42"/>
      <c r="H24" s="44" t="s">
        <v>23</v>
      </c>
      <c r="I24" s="45"/>
      <c r="J24" s="46"/>
      <c r="K24" s="21">
        <f>0-K22</f>
        <v>-2000</v>
      </c>
      <c r="N24" s="2"/>
      <c r="O24" s="50"/>
      <c r="P24" s="37"/>
      <c r="Q24" s="37"/>
      <c r="R24" s="37"/>
      <c r="S24" s="22"/>
      <c r="T24" s="2"/>
      <c r="U24" s="50"/>
      <c r="V24" s="37"/>
      <c r="W24" s="37"/>
      <c r="X24" s="37"/>
      <c r="Y24" s="22"/>
      <c r="AA24" s="50"/>
      <c r="AB24" s="37"/>
      <c r="AC24" s="37"/>
      <c r="AD24" s="37"/>
      <c r="AE24" s="22"/>
      <c r="AM24" s="51"/>
      <c r="AN24" s="37"/>
      <c r="AO24" s="37"/>
      <c r="AP24" s="37"/>
      <c r="AQ24" s="23"/>
      <c r="AS24" s="51"/>
      <c r="AT24" s="37"/>
      <c r="AU24" s="37"/>
      <c r="AV24" s="37"/>
      <c r="AW24" s="23"/>
      <c r="AY24" s="51"/>
      <c r="AZ24" s="37"/>
      <c r="BA24" s="37"/>
      <c r="BB24" s="37"/>
      <c r="BC24" s="23"/>
      <c r="BE24" s="51"/>
      <c r="BF24" s="37"/>
      <c r="BG24" s="37"/>
      <c r="BH24" s="37"/>
      <c r="BI24" s="23"/>
    </row>
    <row r="25" spans="1:61" ht="22" customHeight="1" thickBot="1" x14ac:dyDescent="0.25">
      <c r="A25" s="43"/>
      <c r="B25" s="44" t="s">
        <v>43</v>
      </c>
      <c r="C25" s="45"/>
      <c r="D25" s="46"/>
      <c r="E25" s="21" t="s">
        <v>44</v>
      </c>
      <c r="F25" s="2"/>
      <c r="G25" s="43"/>
      <c r="H25" s="44" t="s">
        <v>43</v>
      </c>
      <c r="I25" s="45"/>
      <c r="J25" s="46"/>
      <c r="K25" s="21" t="s">
        <v>44</v>
      </c>
      <c r="N25" s="2"/>
      <c r="O25" s="35"/>
      <c r="P25" s="19"/>
      <c r="Q25" s="19"/>
      <c r="R25" s="19"/>
      <c r="S25" s="22"/>
      <c r="T25" s="2"/>
      <c r="U25" s="35"/>
      <c r="V25" s="19"/>
      <c r="W25" s="19"/>
      <c r="X25" s="19"/>
      <c r="Y25" s="22"/>
      <c r="AA25" s="35"/>
      <c r="AB25" s="19"/>
      <c r="AC25" s="19"/>
      <c r="AD25" s="19"/>
      <c r="AE25" s="22"/>
      <c r="AM25" s="36"/>
      <c r="AN25" s="19"/>
      <c r="AO25" s="19"/>
      <c r="AP25" s="19"/>
      <c r="AQ25" s="23"/>
      <c r="AS25" s="36"/>
      <c r="AT25" s="19"/>
      <c r="AU25" s="19"/>
      <c r="AV25" s="19"/>
      <c r="AW25" s="23"/>
      <c r="AY25" s="36"/>
      <c r="AZ25" s="19"/>
      <c r="BA25" s="19"/>
      <c r="BB25" s="19"/>
      <c r="BC25" s="23"/>
      <c r="BE25" s="36"/>
      <c r="BF25" s="19"/>
      <c r="BG25" s="19"/>
      <c r="BH25" s="19"/>
      <c r="BI25" s="23"/>
    </row>
    <row r="26" spans="1:61" ht="22" customHeight="1" thickBot="1" x14ac:dyDescent="0.25">
      <c r="A26" s="47" t="s">
        <v>28</v>
      </c>
      <c r="B26" s="38" t="s">
        <v>21</v>
      </c>
      <c r="C26" s="39"/>
      <c r="D26" s="40"/>
      <c r="E26" s="24">
        <v>2000</v>
      </c>
      <c r="F26" s="2"/>
      <c r="G26" s="47" t="s">
        <v>28</v>
      </c>
      <c r="H26" s="38" t="s">
        <v>21</v>
      </c>
      <c r="I26" s="39"/>
      <c r="J26" s="40"/>
      <c r="K26" s="24">
        <v>2000</v>
      </c>
      <c r="N26" s="2"/>
      <c r="O26" s="50"/>
      <c r="P26" s="37"/>
      <c r="Q26" s="37"/>
      <c r="R26" s="37"/>
      <c r="S26" s="20"/>
      <c r="T26" s="2"/>
      <c r="U26" s="50"/>
      <c r="V26" s="37"/>
      <c r="W26" s="37"/>
      <c r="X26" s="37"/>
      <c r="Y26" s="20"/>
      <c r="AA26" s="50"/>
      <c r="AB26" s="37"/>
      <c r="AC26" s="37"/>
      <c r="AD26" s="37"/>
      <c r="AE26" s="20"/>
      <c r="AM26" s="51"/>
      <c r="AN26" s="37"/>
      <c r="AO26" s="37"/>
      <c r="AP26" s="37"/>
      <c r="AQ26" s="20"/>
      <c r="AS26" s="51"/>
      <c r="AT26" s="37"/>
      <c r="AU26" s="37"/>
      <c r="AV26" s="37"/>
      <c r="AW26" s="20"/>
      <c r="AY26" s="51"/>
      <c r="AZ26" s="37"/>
      <c r="BA26" s="37"/>
      <c r="BB26" s="37"/>
      <c r="BC26" s="20"/>
      <c r="BE26" s="51"/>
      <c r="BF26" s="37"/>
      <c r="BG26" s="37"/>
      <c r="BH26" s="37"/>
      <c r="BI26" s="20"/>
    </row>
    <row r="27" spans="1:61" ht="22" customHeight="1" thickBot="1" x14ac:dyDescent="0.25">
      <c r="A27" s="48"/>
      <c r="B27" s="38" t="s">
        <v>22</v>
      </c>
      <c r="C27" s="39"/>
      <c r="D27" s="40"/>
      <c r="E27" s="24">
        <v>500</v>
      </c>
      <c r="F27" s="2"/>
      <c r="G27" s="48"/>
      <c r="H27" s="38" t="s">
        <v>22</v>
      </c>
      <c r="I27" s="39"/>
      <c r="J27" s="40"/>
      <c r="K27" s="24">
        <v>500</v>
      </c>
      <c r="N27" s="2"/>
      <c r="O27" s="50"/>
      <c r="P27" s="37"/>
      <c r="Q27" s="37"/>
      <c r="R27" s="37"/>
      <c r="S27" s="20"/>
      <c r="T27" s="2"/>
      <c r="U27" s="50"/>
      <c r="V27" s="37"/>
      <c r="W27" s="37"/>
      <c r="X27" s="37"/>
      <c r="Y27" s="20"/>
      <c r="AA27" s="50"/>
      <c r="AB27" s="37"/>
      <c r="AC27" s="37"/>
      <c r="AD27" s="37"/>
      <c r="AE27" s="20"/>
      <c r="AM27" s="51"/>
      <c r="AN27" s="37"/>
      <c r="AO27" s="37"/>
      <c r="AP27" s="37"/>
      <c r="AQ27" s="20"/>
      <c r="AS27" s="51"/>
      <c r="AT27" s="37"/>
      <c r="AU27" s="37"/>
      <c r="AV27" s="37"/>
      <c r="AW27" s="20"/>
      <c r="AY27" s="51"/>
      <c r="AZ27" s="37"/>
      <c r="BA27" s="37"/>
      <c r="BB27" s="37"/>
      <c r="BC27" s="20"/>
      <c r="BE27" s="51"/>
      <c r="BF27" s="37"/>
      <c r="BG27" s="37"/>
      <c r="BH27" s="37"/>
      <c r="BI27" s="20"/>
    </row>
    <row r="28" spans="1:61" ht="22" customHeight="1" thickBot="1" x14ac:dyDescent="0.25">
      <c r="A28" s="48"/>
      <c r="B28" s="38" t="s">
        <v>23</v>
      </c>
      <c r="C28" s="39"/>
      <c r="D28" s="40"/>
      <c r="E28" s="25">
        <f>0-E26</f>
        <v>-2000</v>
      </c>
      <c r="F28" s="2"/>
      <c r="G28" s="48"/>
      <c r="H28" s="38" t="s">
        <v>23</v>
      </c>
      <c r="I28" s="39"/>
      <c r="J28" s="40"/>
      <c r="K28" s="25">
        <f>0-K26</f>
        <v>-2000</v>
      </c>
      <c r="N28" s="2"/>
      <c r="O28" s="50"/>
      <c r="P28" s="37"/>
      <c r="Q28" s="37"/>
      <c r="R28" s="37"/>
      <c r="S28" s="22"/>
      <c r="T28" s="2"/>
      <c r="U28" s="50"/>
      <c r="V28" s="37"/>
      <c r="W28" s="37"/>
      <c r="X28" s="37"/>
      <c r="Y28" s="22"/>
      <c r="AA28" s="50"/>
      <c r="AB28" s="37"/>
      <c r="AC28" s="37"/>
      <c r="AD28" s="37"/>
      <c r="AE28" s="22"/>
      <c r="AM28" s="51"/>
      <c r="AN28" s="37"/>
      <c r="AO28" s="37"/>
      <c r="AP28" s="37"/>
      <c r="AQ28" s="23"/>
      <c r="AS28" s="51"/>
      <c r="AT28" s="37"/>
      <c r="AU28" s="37"/>
      <c r="AV28" s="37"/>
      <c r="AW28" s="23"/>
      <c r="AY28" s="51"/>
      <c r="AZ28" s="37"/>
      <c r="BA28" s="37"/>
      <c r="BB28" s="37"/>
      <c r="BC28" s="23"/>
      <c r="BE28" s="51"/>
      <c r="BF28" s="37"/>
      <c r="BG28" s="37"/>
      <c r="BH28" s="37"/>
      <c r="BI28" s="23"/>
    </row>
    <row r="29" spans="1:61" ht="22" customHeight="1" thickBot="1" x14ac:dyDescent="0.25">
      <c r="A29" s="49"/>
      <c r="B29" s="38" t="s">
        <v>43</v>
      </c>
      <c r="C29" s="39"/>
      <c r="D29" s="40"/>
      <c r="E29" s="25" t="s">
        <v>44</v>
      </c>
      <c r="F29" s="2"/>
      <c r="G29" s="49"/>
      <c r="H29" s="38" t="s">
        <v>43</v>
      </c>
      <c r="I29" s="39"/>
      <c r="J29" s="40"/>
      <c r="K29" s="25" t="s">
        <v>44</v>
      </c>
      <c r="N29" s="2"/>
      <c r="O29" s="35"/>
      <c r="P29" s="19"/>
      <c r="Q29" s="19"/>
      <c r="R29" s="19"/>
      <c r="S29" s="22"/>
      <c r="T29" s="2"/>
      <c r="U29" s="35"/>
      <c r="V29" s="19"/>
      <c r="W29" s="19"/>
      <c r="X29" s="19"/>
      <c r="Y29" s="22"/>
      <c r="AA29" s="35"/>
      <c r="AB29" s="19"/>
      <c r="AC29" s="19"/>
      <c r="AD29" s="19"/>
      <c r="AE29" s="22"/>
      <c r="AM29" s="36"/>
      <c r="AN29" s="19"/>
      <c r="AO29" s="19"/>
      <c r="AP29" s="19"/>
      <c r="AQ29" s="23"/>
      <c r="AS29" s="36"/>
      <c r="AT29" s="19"/>
      <c r="AU29" s="19"/>
      <c r="AV29" s="19"/>
      <c r="AW29" s="23"/>
      <c r="AY29" s="36"/>
      <c r="AZ29" s="19"/>
      <c r="BA29" s="19"/>
      <c r="BB29" s="19"/>
      <c r="BC29" s="23"/>
      <c r="BE29" s="36"/>
      <c r="BF29" s="19"/>
      <c r="BG29" s="19"/>
      <c r="BH29" s="19"/>
      <c r="BI29" s="23"/>
    </row>
    <row r="30" spans="1:61" ht="22" customHeight="1" thickBot="1" x14ac:dyDescent="0.25">
      <c r="A30" s="41" t="s">
        <v>29</v>
      </c>
      <c r="B30" s="44" t="s">
        <v>21</v>
      </c>
      <c r="C30" s="45"/>
      <c r="D30" s="46"/>
      <c r="E30" s="18">
        <v>2000</v>
      </c>
      <c r="F30" s="2"/>
      <c r="G30" s="41" t="s">
        <v>29</v>
      </c>
      <c r="H30" s="44" t="s">
        <v>21</v>
      </c>
      <c r="I30" s="45"/>
      <c r="J30" s="46"/>
      <c r="K30" s="18">
        <v>2000</v>
      </c>
      <c r="N30" s="2"/>
      <c r="O30" s="50"/>
      <c r="P30" s="37"/>
      <c r="Q30" s="37"/>
      <c r="R30" s="37"/>
      <c r="S30" s="20"/>
      <c r="T30" s="2"/>
      <c r="U30" s="50"/>
      <c r="V30" s="37"/>
      <c r="W30" s="37"/>
      <c r="X30" s="37"/>
      <c r="Y30" s="20"/>
      <c r="AA30" s="50"/>
      <c r="AB30" s="37"/>
      <c r="AC30" s="37"/>
      <c r="AD30" s="37"/>
      <c r="AE30" s="20"/>
      <c r="AM30" s="51"/>
      <c r="AN30" s="37"/>
      <c r="AO30" s="37"/>
      <c r="AP30" s="37"/>
      <c r="AQ30" s="20"/>
      <c r="AS30" s="51"/>
      <c r="AT30" s="37"/>
      <c r="AU30" s="37"/>
      <c r="AV30" s="37"/>
      <c r="AW30" s="20"/>
      <c r="AY30" s="51"/>
      <c r="AZ30" s="37"/>
      <c r="BA30" s="37"/>
      <c r="BB30" s="37"/>
      <c r="BC30" s="20"/>
      <c r="BE30" s="51"/>
      <c r="BF30" s="37"/>
      <c r="BG30" s="37"/>
      <c r="BH30" s="37"/>
      <c r="BI30" s="20"/>
    </row>
    <row r="31" spans="1:61" ht="22" customHeight="1" thickBot="1" x14ac:dyDescent="0.25">
      <c r="A31" s="42"/>
      <c r="B31" s="44" t="s">
        <v>22</v>
      </c>
      <c r="C31" s="45"/>
      <c r="D31" s="46"/>
      <c r="E31" s="18">
        <v>500</v>
      </c>
      <c r="F31" s="2"/>
      <c r="G31" s="42"/>
      <c r="H31" s="44" t="s">
        <v>22</v>
      </c>
      <c r="I31" s="45"/>
      <c r="J31" s="46"/>
      <c r="K31" s="18">
        <v>500</v>
      </c>
      <c r="N31" s="2"/>
      <c r="O31" s="50"/>
      <c r="P31" s="37"/>
      <c r="Q31" s="37"/>
      <c r="R31" s="37"/>
      <c r="S31" s="20"/>
      <c r="T31" s="2"/>
      <c r="U31" s="50"/>
      <c r="V31" s="37"/>
      <c r="W31" s="37"/>
      <c r="X31" s="37"/>
      <c r="Y31" s="20"/>
      <c r="AA31" s="50"/>
      <c r="AB31" s="37"/>
      <c r="AC31" s="37"/>
      <c r="AD31" s="37"/>
      <c r="AE31" s="20"/>
      <c r="AM31" s="51"/>
      <c r="AN31" s="37"/>
      <c r="AO31" s="37"/>
      <c r="AP31" s="37"/>
      <c r="AQ31" s="20"/>
      <c r="AS31" s="51"/>
      <c r="AT31" s="37"/>
      <c r="AU31" s="37"/>
      <c r="AV31" s="37"/>
      <c r="AW31" s="20"/>
      <c r="AY31" s="51"/>
      <c r="AZ31" s="37"/>
      <c r="BA31" s="37"/>
      <c r="BB31" s="37"/>
      <c r="BC31" s="20"/>
      <c r="BE31" s="51"/>
      <c r="BF31" s="37"/>
      <c r="BG31" s="37"/>
      <c r="BH31" s="37"/>
      <c r="BI31" s="20"/>
    </row>
    <row r="32" spans="1:61" ht="22" customHeight="1" thickBot="1" x14ac:dyDescent="0.25">
      <c r="A32" s="42"/>
      <c r="B32" s="44" t="s">
        <v>23</v>
      </c>
      <c r="C32" s="45"/>
      <c r="D32" s="46"/>
      <c r="E32" s="21">
        <f>0-E30</f>
        <v>-2000</v>
      </c>
      <c r="F32" s="2"/>
      <c r="G32" s="42"/>
      <c r="H32" s="44" t="s">
        <v>23</v>
      </c>
      <c r="I32" s="45"/>
      <c r="J32" s="46"/>
      <c r="K32" s="21">
        <f>0-K30</f>
        <v>-2000</v>
      </c>
      <c r="N32" s="2"/>
      <c r="O32" s="50"/>
      <c r="P32" s="37"/>
      <c r="Q32" s="37"/>
      <c r="R32" s="37"/>
      <c r="S32" s="22"/>
      <c r="T32" s="2"/>
      <c r="U32" s="50"/>
      <c r="V32" s="37"/>
      <c r="W32" s="37"/>
      <c r="X32" s="37"/>
      <c r="Y32" s="22"/>
      <c r="AA32" s="50"/>
      <c r="AB32" s="37"/>
      <c r="AC32" s="37"/>
      <c r="AD32" s="37"/>
      <c r="AE32" s="22"/>
      <c r="AM32" s="51"/>
      <c r="AN32" s="37"/>
      <c r="AO32" s="37"/>
      <c r="AP32" s="37"/>
      <c r="AQ32" s="23"/>
      <c r="AS32" s="51"/>
      <c r="AT32" s="37"/>
      <c r="AU32" s="37"/>
      <c r="AV32" s="37"/>
      <c r="AW32" s="23"/>
      <c r="AY32" s="51"/>
      <c r="AZ32" s="37"/>
      <c r="BA32" s="37"/>
      <c r="BB32" s="37"/>
      <c r="BC32" s="23"/>
      <c r="BE32" s="51"/>
      <c r="BF32" s="37"/>
      <c r="BG32" s="37"/>
      <c r="BH32" s="37"/>
      <c r="BI32" s="23"/>
    </row>
    <row r="33" spans="1:61" ht="22" customHeight="1" thickBot="1" x14ac:dyDescent="0.25">
      <c r="A33" s="43"/>
      <c r="B33" s="44" t="s">
        <v>43</v>
      </c>
      <c r="C33" s="45"/>
      <c r="D33" s="46"/>
      <c r="E33" s="21" t="s">
        <v>44</v>
      </c>
      <c r="F33" s="2"/>
      <c r="G33" s="43"/>
      <c r="H33" s="44" t="s">
        <v>43</v>
      </c>
      <c r="I33" s="45"/>
      <c r="J33" s="46"/>
      <c r="K33" s="21" t="s">
        <v>44</v>
      </c>
      <c r="N33" s="2"/>
      <c r="O33" s="35"/>
      <c r="P33" s="19"/>
      <c r="Q33" s="19"/>
      <c r="R33" s="19"/>
      <c r="S33" s="22"/>
      <c r="T33" s="2"/>
      <c r="U33" s="35"/>
      <c r="V33" s="19"/>
      <c r="W33" s="19"/>
      <c r="X33" s="19"/>
      <c r="Y33" s="22"/>
      <c r="AA33" s="35"/>
      <c r="AB33" s="19"/>
      <c r="AC33" s="19"/>
      <c r="AD33" s="19"/>
      <c r="AE33" s="22"/>
      <c r="AM33" s="36"/>
      <c r="AN33" s="19"/>
      <c r="AO33" s="19"/>
      <c r="AP33" s="19"/>
      <c r="AQ33" s="23"/>
      <c r="AS33" s="36"/>
      <c r="AT33" s="19"/>
      <c r="AU33" s="19"/>
      <c r="AV33" s="19"/>
      <c r="AW33" s="23"/>
      <c r="AY33" s="36"/>
      <c r="AZ33" s="19"/>
      <c r="BA33" s="19"/>
      <c r="BB33" s="19"/>
      <c r="BC33" s="23"/>
      <c r="BE33" s="36"/>
      <c r="BF33" s="19"/>
      <c r="BG33" s="19"/>
      <c r="BH33" s="19"/>
      <c r="BI33" s="23"/>
    </row>
    <row r="34" spans="1:61" ht="22" customHeight="1" thickBot="1" x14ac:dyDescent="0.25">
      <c r="A34" s="52" t="s">
        <v>30</v>
      </c>
      <c r="B34" s="52"/>
      <c r="C34" s="52"/>
      <c r="D34" s="53">
        <f>E18+E22+E26+E30+E14</f>
        <v>10000</v>
      </c>
      <c r="E34" s="53"/>
      <c r="F34" s="2"/>
      <c r="G34" s="47" t="s">
        <v>31</v>
      </c>
      <c r="H34" s="38" t="s">
        <v>21</v>
      </c>
      <c r="I34" s="39"/>
      <c r="J34" s="40"/>
      <c r="K34" s="24">
        <v>2000</v>
      </c>
      <c r="N34" s="2"/>
      <c r="O34" s="50"/>
      <c r="P34" s="37"/>
      <c r="Q34" s="37"/>
      <c r="R34" s="37"/>
      <c r="S34" s="20"/>
      <c r="T34" s="2"/>
      <c r="U34" s="50"/>
      <c r="V34" s="37"/>
      <c r="W34" s="37"/>
      <c r="X34" s="37"/>
      <c r="Y34" s="20"/>
      <c r="AA34" s="50"/>
      <c r="AB34" s="37"/>
      <c r="AC34" s="37"/>
      <c r="AD34" s="37"/>
      <c r="AE34" s="20"/>
      <c r="AM34" s="51"/>
      <c r="AN34" s="37"/>
      <c r="AO34" s="37"/>
      <c r="AP34" s="37"/>
      <c r="AQ34" s="20"/>
      <c r="AS34" s="51"/>
      <c r="AT34" s="37"/>
      <c r="AU34" s="37"/>
      <c r="AV34" s="37"/>
      <c r="AW34" s="20"/>
      <c r="AY34" s="51"/>
      <c r="AZ34" s="37"/>
      <c r="BA34" s="37"/>
      <c r="BB34" s="37"/>
      <c r="BC34" s="20"/>
      <c r="BE34" s="51"/>
      <c r="BF34" s="37"/>
      <c r="BG34" s="37"/>
      <c r="BH34" s="37"/>
      <c r="BI34" s="20"/>
    </row>
    <row r="35" spans="1:61" ht="22" customHeight="1" thickBot="1" x14ac:dyDescent="0.25">
      <c r="A35" s="2"/>
      <c r="B35" s="2"/>
      <c r="C35" s="2"/>
      <c r="D35" s="26" t="s">
        <v>32</v>
      </c>
      <c r="E35" s="13" t="s">
        <v>33</v>
      </c>
      <c r="F35" s="2"/>
      <c r="G35" s="48"/>
      <c r="H35" s="38" t="s">
        <v>22</v>
      </c>
      <c r="I35" s="39"/>
      <c r="J35" s="40"/>
      <c r="K35" s="24">
        <v>500</v>
      </c>
      <c r="N35" s="2"/>
      <c r="O35" s="50"/>
      <c r="P35" s="37"/>
      <c r="Q35" s="37"/>
      <c r="R35" s="37"/>
      <c r="S35" s="20"/>
      <c r="T35" s="2"/>
      <c r="U35" s="50"/>
      <c r="V35" s="37"/>
      <c r="W35" s="37"/>
      <c r="X35" s="37"/>
      <c r="Y35" s="20"/>
      <c r="AA35" s="50"/>
      <c r="AB35" s="37"/>
      <c r="AC35" s="37"/>
      <c r="AD35" s="37"/>
      <c r="AE35" s="20"/>
      <c r="AM35" s="51"/>
      <c r="AN35" s="37"/>
      <c r="AO35" s="37"/>
      <c r="AP35" s="37"/>
      <c r="AQ35" s="20"/>
      <c r="AS35" s="51"/>
      <c r="AT35" s="37"/>
      <c r="AU35" s="37"/>
      <c r="AV35" s="37"/>
      <c r="AW35" s="20"/>
      <c r="AY35" s="51"/>
      <c r="AZ35" s="37"/>
      <c r="BA35" s="37"/>
      <c r="BB35" s="37"/>
      <c r="BC35" s="20"/>
      <c r="BE35" s="51"/>
      <c r="BF35" s="37"/>
      <c r="BG35" s="37"/>
      <c r="BH35" s="37"/>
      <c r="BI35" s="20"/>
    </row>
    <row r="36" spans="1:61" ht="22" customHeight="1" thickBot="1" x14ac:dyDescent="0.25">
      <c r="F36" s="2"/>
      <c r="G36" s="48"/>
      <c r="H36" s="38" t="s">
        <v>23</v>
      </c>
      <c r="I36" s="39"/>
      <c r="J36" s="40"/>
      <c r="K36" s="25">
        <f>0-K34</f>
        <v>-2000</v>
      </c>
      <c r="N36" s="2"/>
      <c r="O36" s="50"/>
      <c r="P36" s="37"/>
      <c r="Q36" s="37"/>
      <c r="R36" s="37"/>
      <c r="S36" s="22"/>
      <c r="T36" s="2"/>
      <c r="U36" s="50"/>
      <c r="V36" s="37"/>
      <c r="W36" s="37"/>
      <c r="X36" s="37"/>
      <c r="Y36" s="22"/>
      <c r="AA36" s="50"/>
      <c r="AB36" s="37"/>
      <c r="AC36" s="37"/>
      <c r="AD36" s="37"/>
      <c r="AE36" s="22"/>
      <c r="AM36" s="51"/>
      <c r="AN36" s="37"/>
      <c r="AO36" s="37"/>
      <c r="AP36" s="37"/>
      <c r="AQ36" s="23"/>
      <c r="AS36" s="51"/>
      <c r="AT36" s="37"/>
      <c r="AU36" s="37"/>
      <c r="AV36" s="37"/>
      <c r="AW36" s="23"/>
      <c r="AY36" s="51"/>
      <c r="AZ36" s="37"/>
      <c r="BA36" s="37"/>
      <c r="BB36" s="37"/>
      <c r="BC36" s="23"/>
      <c r="BE36" s="51"/>
      <c r="BF36" s="37"/>
      <c r="BG36" s="37"/>
      <c r="BH36" s="37"/>
      <c r="BI36" s="23"/>
    </row>
    <row r="37" spans="1:61" ht="22" customHeight="1" thickBot="1" x14ac:dyDescent="0.25">
      <c r="F37" s="2"/>
      <c r="G37" s="49"/>
      <c r="H37" s="38" t="s">
        <v>43</v>
      </c>
      <c r="I37" s="39"/>
      <c r="J37" s="40"/>
      <c r="K37" s="25" t="s">
        <v>44</v>
      </c>
      <c r="N37" s="2"/>
      <c r="O37" s="35"/>
      <c r="P37" s="19"/>
      <c r="Q37" s="19"/>
      <c r="R37" s="19"/>
      <c r="S37" s="22"/>
      <c r="T37" s="2"/>
      <c r="U37" s="35"/>
      <c r="V37" s="19"/>
      <c r="W37" s="19"/>
      <c r="X37" s="19"/>
      <c r="Y37" s="22"/>
      <c r="AA37" s="35"/>
      <c r="AB37" s="19"/>
      <c r="AC37" s="19"/>
      <c r="AD37" s="19"/>
      <c r="AE37" s="22"/>
      <c r="AM37" s="36"/>
      <c r="AN37" s="19"/>
      <c r="AO37" s="19"/>
      <c r="AP37" s="19"/>
      <c r="AQ37" s="23"/>
      <c r="AS37" s="36"/>
      <c r="AT37" s="19"/>
      <c r="AU37" s="19"/>
      <c r="AV37" s="19"/>
      <c r="AW37" s="23"/>
      <c r="AY37" s="36"/>
      <c r="AZ37" s="19"/>
      <c r="BA37" s="19"/>
      <c r="BB37" s="19"/>
      <c r="BC37" s="23"/>
      <c r="BE37" s="36"/>
      <c r="BF37" s="19"/>
      <c r="BG37" s="19"/>
      <c r="BH37" s="19"/>
      <c r="BI37" s="23"/>
    </row>
    <row r="38" spans="1:61" ht="22" customHeight="1" thickBot="1" x14ac:dyDescent="0.25">
      <c r="F38" s="2"/>
      <c r="G38" s="52" t="s">
        <v>30</v>
      </c>
      <c r="H38" s="52"/>
      <c r="I38" s="52"/>
      <c r="J38" s="53">
        <f>K14+K18+K22+K26+K30+K34</f>
        <v>12000</v>
      </c>
      <c r="K38" s="53"/>
      <c r="N38" s="2"/>
      <c r="O38" s="50"/>
      <c r="P38" s="37"/>
      <c r="Q38" s="37"/>
      <c r="R38" s="37"/>
      <c r="S38" s="20"/>
      <c r="T38" s="2"/>
      <c r="U38" s="50"/>
      <c r="V38" s="37"/>
      <c r="W38" s="37"/>
      <c r="X38" s="37"/>
      <c r="Y38" s="20"/>
      <c r="AA38" s="54"/>
      <c r="AB38" s="54"/>
      <c r="AC38" s="54"/>
      <c r="AD38" s="55"/>
      <c r="AE38" s="55"/>
      <c r="AM38" s="51"/>
      <c r="AN38" s="37"/>
      <c r="AO38" s="37"/>
      <c r="AP38" s="37"/>
      <c r="AQ38" s="20"/>
      <c r="AS38" s="51"/>
      <c r="AT38" s="37"/>
      <c r="AU38" s="37"/>
      <c r="AV38" s="37"/>
      <c r="AW38" s="20"/>
      <c r="AY38" s="51"/>
      <c r="AZ38" s="37"/>
      <c r="BA38" s="37"/>
      <c r="BB38" s="37"/>
      <c r="BC38" s="20"/>
      <c r="BE38" s="51"/>
      <c r="BF38" s="37"/>
      <c r="BG38" s="37"/>
      <c r="BH38" s="37"/>
      <c r="BI38" s="20"/>
    </row>
    <row r="39" spans="1:61" ht="22" customHeight="1" x14ac:dyDescent="0.2">
      <c r="F39" s="2"/>
      <c r="J39" s="2" t="s">
        <v>32</v>
      </c>
      <c r="K39" s="13" t="s">
        <v>33</v>
      </c>
      <c r="L39" s="13"/>
      <c r="M39" s="13"/>
      <c r="N39" s="2"/>
      <c r="O39" s="50"/>
      <c r="P39" s="37"/>
      <c r="Q39" s="37"/>
      <c r="R39" s="37"/>
      <c r="S39" s="20"/>
      <c r="T39" s="2"/>
      <c r="U39" s="50"/>
      <c r="V39" s="37"/>
      <c r="W39" s="37"/>
      <c r="X39" s="37"/>
      <c r="Y39" s="20"/>
      <c r="AD39" s="2"/>
      <c r="AE39" s="27"/>
      <c r="AM39" s="51"/>
      <c r="AN39" s="37"/>
      <c r="AO39" s="37"/>
      <c r="AP39" s="37"/>
      <c r="AQ39" s="20"/>
      <c r="AS39" s="51"/>
      <c r="AT39" s="37"/>
      <c r="AU39" s="37"/>
      <c r="AV39" s="37"/>
      <c r="AW39" s="20"/>
      <c r="AY39" s="51"/>
      <c r="AZ39" s="37"/>
      <c r="BA39" s="37"/>
      <c r="BB39" s="37"/>
      <c r="BC39" s="20"/>
      <c r="BE39" s="51"/>
      <c r="BF39" s="37"/>
      <c r="BG39" s="37"/>
      <c r="BH39" s="37"/>
      <c r="BI39" s="20"/>
    </row>
    <row r="40" spans="1:61" ht="22" customHeight="1" thickBot="1" x14ac:dyDescent="0.25">
      <c r="F40" s="2"/>
      <c r="G40" s="2"/>
      <c r="H40" s="2"/>
      <c r="I40" s="2"/>
      <c r="J40" s="2"/>
      <c r="K40" s="2"/>
      <c r="L40" s="2"/>
      <c r="M40" s="2"/>
      <c r="N40" s="2"/>
      <c r="O40" s="50"/>
      <c r="P40" s="37"/>
      <c r="Q40" s="37"/>
      <c r="R40" s="37"/>
      <c r="S40" s="22"/>
      <c r="T40" s="2"/>
      <c r="U40" s="50"/>
      <c r="V40" s="37"/>
      <c r="W40" s="37"/>
      <c r="X40" s="37"/>
      <c r="Y40" s="22"/>
      <c r="AM40" s="51"/>
      <c r="AN40" s="37"/>
      <c r="AO40" s="37"/>
      <c r="AP40" s="37"/>
      <c r="AQ40" s="23"/>
      <c r="AS40" s="51"/>
      <c r="AT40" s="37"/>
      <c r="AU40" s="37"/>
      <c r="AV40" s="37"/>
      <c r="AW40" s="23"/>
      <c r="AY40" s="51"/>
      <c r="AZ40" s="37"/>
      <c r="BA40" s="37"/>
      <c r="BB40" s="37"/>
      <c r="BC40" s="23"/>
      <c r="BE40" s="51"/>
      <c r="BF40" s="37"/>
      <c r="BG40" s="37"/>
      <c r="BH40" s="37"/>
      <c r="BI40" s="23"/>
    </row>
    <row r="41" spans="1:61" ht="52" customHeight="1" thickBot="1" x14ac:dyDescent="0.25">
      <c r="A41" s="56" t="s">
        <v>47</v>
      </c>
      <c r="B41" s="57"/>
      <c r="C41" s="57"/>
      <c r="D41" s="58"/>
      <c r="E41" s="15" t="s">
        <v>19</v>
      </c>
      <c r="G41" s="56" t="s">
        <v>48</v>
      </c>
      <c r="H41" s="57"/>
      <c r="I41" s="57"/>
      <c r="J41" s="58"/>
      <c r="K41" s="15" t="s">
        <v>19</v>
      </c>
      <c r="O41" s="59"/>
      <c r="P41" s="60"/>
      <c r="Q41" s="60"/>
      <c r="R41" s="60"/>
      <c r="S41" s="16"/>
      <c r="U41" s="59"/>
      <c r="V41" s="60"/>
      <c r="W41" s="60"/>
      <c r="X41" s="60"/>
      <c r="Y41" s="16"/>
      <c r="AA41" s="59"/>
      <c r="AB41" s="60"/>
      <c r="AC41" s="60"/>
      <c r="AD41" s="60"/>
      <c r="AE41" s="16"/>
      <c r="AM41" s="61"/>
      <c r="AN41" s="62"/>
      <c r="AO41" s="62"/>
      <c r="AP41" s="62"/>
      <c r="AQ41" s="17"/>
      <c r="AS41" s="61"/>
      <c r="AT41" s="62"/>
      <c r="AU41" s="62"/>
      <c r="AV41" s="62"/>
      <c r="AW41" s="17"/>
      <c r="AY41" s="61"/>
      <c r="AZ41" s="62"/>
      <c r="BA41" s="62"/>
      <c r="BB41" s="62"/>
      <c r="BC41" s="17"/>
      <c r="BE41" s="61"/>
      <c r="BF41" s="62"/>
      <c r="BG41" s="62"/>
      <c r="BH41" s="62"/>
      <c r="BI41" s="17"/>
    </row>
    <row r="42" spans="1:61" ht="22" customHeight="1" thickBot="1" x14ac:dyDescent="0.25">
      <c r="A42" s="41" t="s">
        <v>20</v>
      </c>
      <c r="B42" s="44" t="s">
        <v>21</v>
      </c>
      <c r="C42" s="45"/>
      <c r="D42" s="46"/>
      <c r="E42" s="18">
        <v>2000</v>
      </c>
      <c r="F42" s="2"/>
      <c r="G42" s="41" t="s">
        <v>20</v>
      </c>
      <c r="H42" s="44" t="s">
        <v>21</v>
      </c>
      <c r="I42" s="45"/>
      <c r="J42" s="46"/>
      <c r="K42" s="18">
        <v>2000</v>
      </c>
      <c r="N42" s="2"/>
      <c r="O42" s="50"/>
      <c r="P42" s="37"/>
      <c r="Q42" s="37"/>
      <c r="R42" s="37"/>
      <c r="S42" s="20"/>
      <c r="T42" s="2"/>
      <c r="U42" s="50"/>
      <c r="V42" s="37"/>
      <c r="W42" s="37"/>
      <c r="X42" s="37"/>
      <c r="Y42" s="20"/>
      <c r="AA42" s="50"/>
      <c r="AB42" s="37"/>
      <c r="AC42" s="37"/>
      <c r="AD42" s="37"/>
      <c r="AE42" s="20"/>
      <c r="AM42" s="51"/>
      <c r="AN42" s="37"/>
      <c r="AO42" s="37"/>
      <c r="AP42" s="37"/>
      <c r="AQ42" s="20"/>
      <c r="AS42" s="51"/>
      <c r="AT42" s="37"/>
      <c r="AU42" s="37"/>
      <c r="AV42" s="37"/>
      <c r="AW42" s="20"/>
      <c r="AY42" s="51"/>
      <c r="AZ42" s="37"/>
      <c r="BA42" s="37"/>
      <c r="BB42" s="37"/>
      <c r="BC42" s="20"/>
      <c r="BE42" s="51"/>
      <c r="BF42" s="37"/>
      <c r="BG42" s="37"/>
      <c r="BH42" s="37"/>
      <c r="BI42" s="20"/>
    </row>
    <row r="43" spans="1:61" ht="22" customHeight="1" thickBot="1" x14ac:dyDescent="0.25">
      <c r="A43" s="42"/>
      <c r="B43" s="44" t="s">
        <v>22</v>
      </c>
      <c r="C43" s="45"/>
      <c r="D43" s="46"/>
      <c r="E43" s="18">
        <v>500</v>
      </c>
      <c r="F43" s="2"/>
      <c r="G43" s="42"/>
      <c r="H43" s="44" t="s">
        <v>22</v>
      </c>
      <c r="I43" s="45"/>
      <c r="J43" s="46"/>
      <c r="K43" s="18">
        <v>500</v>
      </c>
      <c r="N43" s="2"/>
      <c r="O43" s="50"/>
      <c r="P43" s="37"/>
      <c r="Q43" s="37"/>
      <c r="R43" s="37"/>
      <c r="S43" s="20"/>
      <c r="T43" s="2"/>
      <c r="U43" s="50"/>
      <c r="V43" s="37"/>
      <c r="W43" s="37"/>
      <c r="X43" s="37"/>
      <c r="Y43" s="20"/>
      <c r="AA43" s="50"/>
      <c r="AB43" s="37"/>
      <c r="AC43" s="37"/>
      <c r="AD43" s="37"/>
      <c r="AE43" s="20"/>
      <c r="AM43" s="51"/>
      <c r="AN43" s="37"/>
      <c r="AO43" s="37"/>
      <c r="AP43" s="37"/>
      <c r="AQ43" s="20"/>
      <c r="AS43" s="51"/>
      <c r="AT43" s="37"/>
      <c r="AU43" s="37"/>
      <c r="AV43" s="37"/>
      <c r="AW43" s="20"/>
      <c r="AY43" s="51"/>
      <c r="AZ43" s="37"/>
      <c r="BA43" s="37"/>
      <c r="BB43" s="37"/>
      <c r="BC43" s="20"/>
      <c r="BE43" s="51"/>
      <c r="BF43" s="37"/>
      <c r="BG43" s="37"/>
      <c r="BH43" s="37"/>
      <c r="BI43" s="20"/>
    </row>
    <row r="44" spans="1:61" ht="22" customHeight="1" thickBot="1" x14ac:dyDescent="0.25">
      <c r="A44" s="42"/>
      <c r="B44" s="44" t="s">
        <v>23</v>
      </c>
      <c r="C44" s="45"/>
      <c r="D44" s="46"/>
      <c r="E44" s="21">
        <f>0-E42</f>
        <v>-2000</v>
      </c>
      <c r="F44" s="2"/>
      <c r="G44" s="42"/>
      <c r="H44" s="44" t="s">
        <v>23</v>
      </c>
      <c r="I44" s="45"/>
      <c r="J44" s="46"/>
      <c r="K44" s="21">
        <f>0-K42</f>
        <v>-2000</v>
      </c>
      <c r="N44" s="2"/>
      <c r="O44" s="50"/>
      <c r="P44" s="37"/>
      <c r="Q44" s="37"/>
      <c r="R44" s="37"/>
      <c r="S44" s="22"/>
      <c r="T44" s="2"/>
      <c r="U44" s="50"/>
      <c r="V44" s="37"/>
      <c r="W44" s="37"/>
      <c r="X44" s="37"/>
      <c r="Y44" s="22"/>
      <c r="AA44" s="50"/>
      <c r="AB44" s="37"/>
      <c r="AC44" s="37"/>
      <c r="AD44" s="37"/>
      <c r="AE44" s="22"/>
      <c r="AM44" s="51"/>
      <c r="AN44" s="37"/>
      <c r="AO44" s="37"/>
      <c r="AP44" s="37"/>
      <c r="AQ44" s="23"/>
      <c r="AS44" s="51"/>
      <c r="AT44" s="37"/>
      <c r="AU44" s="37"/>
      <c r="AV44" s="37"/>
      <c r="AW44" s="23"/>
      <c r="AY44" s="51"/>
      <c r="AZ44" s="37"/>
      <c r="BA44" s="37"/>
      <c r="BB44" s="37"/>
      <c r="BC44" s="23"/>
      <c r="BE44" s="51"/>
      <c r="BF44" s="37"/>
      <c r="BG44" s="37"/>
      <c r="BH44" s="37"/>
      <c r="BI44" s="23"/>
    </row>
    <row r="45" spans="1:61" ht="22" customHeight="1" thickBot="1" x14ac:dyDescent="0.25">
      <c r="A45" s="43"/>
      <c r="B45" s="44" t="s">
        <v>43</v>
      </c>
      <c r="C45" s="45"/>
      <c r="D45" s="46"/>
      <c r="E45" s="21" t="s">
        <v>44</v>
      </c>
      <c r="F45" s="2"/>
      <c r="G45" s="43"/>
      <c r="H45" s="44" t="s">
        <v>43</v>
      </c>
      <c r="I45" s="45"/>
      <c r="J45" s="46"/>
      <c r="K45" s="21" t="s">
        <v>44</v>
      </c>
      <c r="N45" s="2"/>
      <c r="O45" s="35"/>
      <c r="P45" s="19"/>
      <c r="Q45" s="19"/>
      <c r="R45" s="19"/>
      <c r="S45" s="22"/>
      <c r="T45" s="2"/>
      <c r="U45" s="35"/>
      <c r="V45" s="19"/>
      <c r="W45" s="19"/>
      <c r="X45" s="19"/>
      <c r="Y45" s="22"/>
      <c r="AA45" s="35"/>
      <c r="AB45" s="19"/>
      <c r="AC45" s="19"/>
      <c r="AD45" s="19"/>
      <c r="AE45" s="22"/>
      <c r="AM45" s="36"/>
      <c r="AN45" s="19"/>
      <c r="AO45" s="19"/>
      <c r="AP45" s="19"/>
      <c r="AQ45" s="23"/>
      <c r="AS45" s="36"/>
      <c r="AT45" s="19"/>
      <c r="AU45" s="19"/>
      <c r="AV45" s="19"/>
      <c r="AW45" s="23"/>
      <c r="AY45" s="36"/>
      <c r="AZ45" s="19"/>
      <c r="BA45" s="19"/>
      <c r="BB45" s="19"/>
      <c r="BC45" s="23"/>
      <c r="BE45" s="36"/>
      <c r="BF45" s="19"/>
      <c r="BG45" s="19"/>
      <c r="BH45" s="19"/>
      <c r="BI45" s="23"/>
    </row>
    <row r="46" spans="1:61" ht="22" customHeight="1" thickBot="1" x14ac:dyDescent="0.25">
      <c r="A46" s="47" t="s">
        <v>24</v>
      </c>
      <c r="B46" s="38" t="s">
        <v>21</v>
      </c>
      <c r="C46" s="39"/>
      <c r="D46" s="40"/>
      <c r="E46" s="24">
        <v>2000</v>
      </c>
      <c r="F46" s="2" t="s">
        <v>25</v>
      </c>
      <c r="G46" s="47" t="s">
        <v>26</v>
      </c>
      <c r="H46" s="38" t="s">
        <v>21</v>
      </c>
      <c r="I46" s="39"/>
      <c r="J46" s="40"/>
      <c r="K46" s="24">
        <v>2000</v>
      </c>
      <c r="N46" s="2"/>
      <c r="O46" s="50"/>
      <c r="P46" s="37"/>
      <c r="Q46" s="37"/>
      <c r="R46" s="37"/>
      <c r="S46" s="20"/>
      <c r="T46" s="2"/>
      <c r="U46" s="50"/>
      <c r="V46" s="37"/>
      <c r="W46" s="37"/>
      <c r="X46" s="37"/>
      <c r="Y46" s="20"/>
      <c r="AA46" s="50"/>
      <c r="AB46" s="37"/>
      <c r="AC46" s="37"/>
      <c r="AD46" s="37"/>
      <c r="AE46" s="20"/>
      <c r="AM46" s="51"/>
      <c r="AN46" s="37"/>
      <c r="AO46" s="37"/>
      <c r="AP46" s="37"/>
      <c r="AQ46" s="20"/>
      <c r="AS46" s="51"/>
      <c r="AT46" s="37"/>
      <c r="AU46" s="37"/>
      <c r="AV46" s="37"/>
      <c r="AW46" s="20"/>
      <c r="AY46" s="51"/>
      <c r="AZ46" s="37"/>
      <c r="BA46" s="37"/>
      <c r="BB46" s="37"/>
      <c r="BC46" s="20"/>
      <c r="BE46" s="51"/>
      <c r="BF46" s="37"/>
      <c r="BG46" s="37"/>
      <c r="BH46" s="37"/>
      <c r="BI46" s="20"/>
    </row>
    <row r="47" spans="1:61" ht="22" customHeight="1" thickBot="1" x14ac:dyDescent="0.25">
      <c r="A47" s="48"/>
      <c r="B47" s="38" t="s">
        <v>22</v>
      </c>
      <c r="C47" s="39"/>
      <c r="D47" s="40"/>
      <c r="E47" s="24">
        <v>500</v>
      </c>
      <c r="F47" s="2" t="s">
        <v>25</v>
      </c>
      <c r="G47" s="48"/>
      <c r="H47" s="38" t="s">
        <v>22</v>
      </c>
      <c r="I47" s="39"/>
      <c r="J47" s="40"/>
      <c r="K47" s="24">
        <v>500</v>
      </c>
      <c r="N47" s="2"/>
      <c r="O47" s="50"/>
      <c r="P47" s="37"/>
      <c r="Q47" s="37"/>
      <c r="R47" s="37"/>
      <c r="S47" s="20"/>
      <c r="T47" s="2"/>
      <c r="U47" s="50"/>
      <c r="V47" s="37"/>
      <c r="W47" s="37"/>
      <c r="X47" s="37"/>
      <c r="Y47" s="20"/>
      <c r="AA47" s="50"/>
      <c r="AB47" s="37"/>
      <c r="AC47" s="37"/>
      <c r="AD47" s="37"/>
      <c r="AE47" s="20"/>
      <c r="AM47" s="51"/>
      <c r="AN47" s="37"/>
      <c r="AO47" s="37"/>
      <c r="AP47" s="37"/>
      <c r="AQ47" s="20"/>
      <c r="AS47" s="51"/>
      <c r="AT47" s="37"/>
      <c r="AU47" s="37"/>
      <c r="AV47" s="37"/>
      <c r="AW47" s="20"/>
      <c r="AY47" s="51"/>
      <c r="AZ47" s="37"/>
      <c r="BA47" s="37"/>
      <c r="BB47" s="37"/>
      <c r="BC47" s="20"/>
      <c r="BE47" s="51"/>
      <c r="BF47" s="37"/>
      <c r="BG47" s="37"/>
      <c r="BH47" s="37"/>
      <c r="BI47" s="20"/>
    </row>
    <row r="48" spans="1:61" ht="22" customHeight="1" thickBot="1" x14ac:dyDescent="0.25">
      <c r="A48" s="48"/>
      <c r="B48" s="38" t="s">
        <v>23</v>
      </c>
      <c r="C48" s="39"/>
      <c r="D48" s="40"/>
      <c r="E48" s="25">
        <f>0-E46</f>
        <v>-2000</v>
      </c>
      <c r="F48" s="2"/>
      <c r="G48" s="48"/>
      <c r="H48" s="38" t="s">
        <v>23</v>
      </c>
      <c r="I48" s="39"/>
      <c r="J48" s="40"/>
      <c r="K48" s="25">
        <f>0-K46</f>
        <v>-2000</v>
      </c>
      <c r="N48" s="2"/>
      <c r="O48" s="50"/>
      <c r="P48" s="37"/>
      <c r="Q48" s="37"/>
      <c r="R48" s="37"/>
      <c r="S48" s="22"/>
      <c r="T48" s="2"/>
      <c r="U48" s="50"/>
      <c r="V48" s="37"/>
      <c r="W48" s="37"/>
      <c r="X48" s="37"/>
      <c r="Y48" s="22"/>
      <c r="AA48" s="50"/>
      <c r="AB48" s="37"/>
      <c r="AC48" s="37"/>
      <c r="AD48" s="37"/>
      <c r="AE48" s="22"/>
      <c r="AM48" s="51"/>
      <c r="AN48" s="37"/>
      <c r="AO48" s="37"/>
      <c r="AP48" s="37"/>
      <c r="AQ48" s="23"/>
      <c r="AS48" s="51"/>
      <c r="AT48" s="37"/>
      <c r="AU48" s="37"/>
      <c r="AV48" s="37"/>
      <c r="AW48" s="23"/>
      <c r="AY48" s="51"/>
      <c r="AZ48" s="37"/>
      <c r="BA48" s="37"/>
      <c r="BB48" s="37"/>
      <c r="BC48" s="23"/>
      <c r="BE48" s="51"/>
      <c r="BF48" s="37"/>
      <c r="BG48" s="37"/>
      <c r="BH48" s="37"/>
      <c r="BI48" s="23"/>
    </row>
    <row r="49" spans="1:61" ht="22" customHeight="1" thickBot="1" x14ac:dyDescent="0.25">
      <c r="A49" s="49"/>
      <c r="B49" s="38" t="s">
        <v>43</v>
      </c>
      <c r="C49" s="39"/>
      <c r="D49" s="40"/>
      <c r="E49" s="25" t="s">
        <v>44</v>
      </c>
      <c r="F49" s="2"/>
      <c r="G49" s="49"/>
      <c r="H49" s="38" t="s">
        <v>43</v>
      </c>
      <c r="I49" s="39"/>
      <c r="J49" s="40"/>
      <c r="K49" s="25" t="s">
        <v>44</v>
      </c>
      <c r="N49" s="2"/>
      <c r="O49" s="35"/>
      <c r="P49" s="19"/>
      <c r="Q49" s="19"/>
      <c r="R49" s="19"/>
      <c r="S49" s="22"/>
      <c r="T49" s="2"/>
      <c r="U49" s="35"/>
      <c r="V49" s="19"/>
      <c r="W49" s="19"/>
      <c r="X49" s="19"/>
      <c r="Y49" s="22"/>
      <c r="AA49" s="35"/>
      <c r="AB49" s="19"/>
      <c r="AC49" s="19"/>
      <c r="AD49" s="19"/>
      <c r="AE49" s="22"/>
      <c r="AM49" s="36"/>
      <c r="AN49" s="19"/>
      <c r="AO49" s="19"/>
      <c r="AP49" s="19"/>
      <c r="AQ49" s="23"/>
      <c r="AS49" s="36"/>
      <c r="AT49" s="19"/>
      <c r="AU49" s="19"/>
      <c r="AV49" s="19"/>
      <c r="AW49" s="23"/>
      <c r="AY49" s="36"/>
      <c r="AZ49" s="19"/>
      <c r="BA49" s="19"/>
      <c r="BB49" s="19"/>
      <c r="BC49" s="23"/>
      <c r="BE49" s="36"/>
      <c r="BF49" s="19"/>
      <c r="BG49" s="19"/>
      <c r="BH49" s="19"/>
      <c r="BI49" s="23"/>
    </row>
    <row r="50" spans="1:61" ht="22" customHeight="1" thickBot="1" x14ac:dyDescent="0.25">
      <c r="A50" s="41" t="s">
        <v>52</v>
      </c>
      <c r="B50" s="44" t="s">
        <v>21</v>
      </c>
      <c r="C50" s="45"/>
      <c r="D50" s="46"/>
      <c r="E50" s="18">
        <v>2000</v>
      </c>
      <c r="F50" s="2"/>
      <c r="G50" s="41" t="s">
        <v>52</v>
      </c>
      <c r="H50" s="44" t="s">
        <v>21</v>
      </c>
      <c r="I50" s="45"/>
      <c r="J50" s="46"/>
      <c r="K50" s="18">
        <v>2000</v>
      </c>
      <c r="N50" s="2"/>
      <c r="O50" s="50"/>
      <c r="P50" s="37"/>
      <c r="Q50" s="37"/>
      <c r="R50" s="37"/>
      <c r="S50" s="20"/>
      <c r="T50" s="2"/>
      <c r="U50" s="50"/>
      <c r="V50" s="37"/>
      <c r="W50" s="37"/>
      <c r="X50" s="37"/>
      <c r="Y50" s="20"/>
      <c r="AA50" s="50"/>
      <c r="AB50" s="37"/>
      <c r="AC50" s="37"/>
      <c r="AD50" s="37"/>
      <c r="AE50" s="20"/>
      <c r="AM50" s="51"/>
      <c r="AN50" s="37"/>
      <c r="AO50" s="37"/>
      <c r="AP50" s="37"/>
      <c r="AQ50" s="20"/>
      <c r="AS50" s="51"/>
      <c r="AT50" s="37"/>
      <c r="AU50" s="37"/>
      <c r="AV50" s="37"/>
      <c r="AW50" s="20"/>
      <c r="AY50" s="51"/>
      <c r="AZ50" s="37"/>
      <c r="BA50" s="37"/>
      <c r="BB50" s="37"/>
      <c r="BC50" s="20"/>
      <c r="BE50" s="51"/>
      <c r="BF50" s="37"/>
      <c r="BG50" s="37"/>
      <c r="BH50" s="37"/>
      <c r="BI50" s="20"/>
    </row>
    <row r="51" spans="1:61" ht="22" customHeight="1" thickBot="1" x14ac:dyDescent="0.25">
      <c r="A51" s="42"/>
      <c r="B51" s="44" t="s">
        <v>22</v>
      </c>
      <c r="C51" s="45"/>
      <c r="D51" s="46"/>
      <c r="E51" s="18">
        <v>500</v>
      </c>
      <c r="F51" s="2"/>
      <c r="G51" s="42"/>
      <c r="H51" s="44" t="s">
        <v>22</v>
      </c>
      <c r="I51" s="45"/>
      <c r="J51" s="46"/>
      <c r="K51" s="18">
        <v>500</v>
      </c>
      <c r="N51" s="2"/>
      <c r="O51" s="50"/>
      <c r="P51" s="37"/>
      <c r="Q51" s="37"/>
      <c r="R51" s="37"/>
      <c r="S51" s="20"/>
      <c r="T51" s="2"/>
      <c r="U51" s="50"/>
      <c r="V51" s="37"/>
      <c r="W51" s="37"/>
      <c r="X51" s="37"/>
      <c r="Y51" s="20"/>
      <c r="AA51" s="50"/>
      <c r="AB51" s="37"/>
      <c r="AC51" s="37"/>
      <c r="AD51" s="37"/>
      <c r="AE51" s="20"/>
      <c r="AM51" s="51"/>
      <c r="AN51" s="37"/>
      <c r="AO51" s="37"/>
      <c r="AP51" s="37"/>
      <c r="AQ51" s="20"/>
      <c r="AS51" s="51"/>
      <c r="AT51" s="37"/>
      <c r="AU51" s="37"/>
      <c r="AV51" s="37"/>
      <c r="AW51" s="20"/>
      <c r="AY51" s="51"/>
      <c r="AZ51" s="37"/>
      <c r="BA51" s="37"/>
      <c r="BB51" s="37"/>
      <c r="BC51" s="20"/>
      <c r="BE51" s="51"/>
      <c r="BF51" s="37"/>
      <c r="BG51" s="37"/>
      <c r="BH51" s="37"/>
      <c r="BI51" s="20"/>
    </row>
    <row r="52" spans="1:61" ht="22" customHeight="1" thickBot="1" x14ac:dyDescent="0.25">
      <c r="A52" s="42"/>
      <c r="B52" s="44" t="s">
        <v>23</v>
      </c>
      <c r="C52" s="45"/>
      <c r="D52" s="46"/>
      <c r="E52" s="21">
        <f>0-E50</f>
        <v>-2000</v>
      </c>
      <c r="F52" s="2"/>
      <c r="G52" s="42"/>
      <c r="H52" s="44" t="s">
        <v>23</v>
      </c>
      <c r="I52" s="45"/>
      <c r="J52" s="46"/>
      <c r="K52" s="21">
        <f>0-K50</f>
        <v>-2000</v>
      </c>
      <c r="N52" s="2"/>
      <c r="O52" s="50"/>
      <c r="P52" s="37"/>
      <c r="Q52" s="37"/>
      <c r="R52" s="37"/>
      <c r="S52" s="22"/>
      <c r="T52" s="2"/>
      <c r="U52" s="50"/>
      <c r="V52" s="37"/>
      <c r="W52" s="37"/>
      <c r="X52" s="37"/>
      <c r="Y52" s="22"/>
      <c r="AA52" s="50"/>
      <c r="AB52" s="37"/>
      <c r="AC52" s="37"/>
      <c r="AD52" s="37"/>
      <c r="AE52" s="22"/>
      <c r="AM52" s="51"/>
      <c r="AN52" s="37"/>
      <c r="AO52" s="37"/>
      <c r="AP52" s="37"/>
      <c r="AQ52" s="23"/>
      <c r="AS52" s="51"/>
      <c r="AT52" s="37"/>
      <c r="AU52" s="37"/>
      <c r="AV52" s="37"/>
      <c r="AW52" s="23"/>
      <c r="AY52" s="51"/>
      <c r="AZ52" s="37"/>
      <c r="BA52" s="37"/>
      <c r="BB52" s="37"/>
      <c r="BC52" s="23"/>
      <c r="BE52" s="51"/>
      <c r="BF52" s="37"/>
      <c r="BG52" s="37"/>
      <c r="BH52" s="37"/>
      <c r="BI52" s="23"/>
    </row>
    <row r="53" spans="1:61" ht="22" customHeight="1" thickBot="1" x14ac:dyDescent="0.25">
      <c r="A53" s="43"/>
      <c r="B53" s="44" t="s">
        <v>43</v>
      </c>
      <c r="C53" s="45"/>
      <c r="D53" s="46"/>
      <c r="E53" s="21" t="s">
        <v>44</v>
      </c>
      <c r="F53" s="2"/>
      <c r="G53" s="43"/>
      <c r="H53" s="44" t="s">
        <v>43</v>
      </c>
      <c r="I53" s="45"/>
      <c r="J53" s="46"/>
      <c r="K53" s="21" t="s">
        <v>44</v>
      </c>
      <c r="N53" s="2"/>
      <c r="O53" s="35"/>
      <c r="P53" s="19"/>
      <c r="Q53" s="19"/>
      <c r="R53" s="19"/>
      <c r="S53" s="22"/>
      <c r="T53" s="2"/>
      <c r="U53" s="35"/>
      <c r="V53" s="19"/>
      <c r="W53" s="19"/>
      <c r="X53" s="19"/>
      <c r="Y53" s="22"/>
      <c r="AA53" s="35"/>
      <c r="AB53" s="19"/>
      <c r="AC53" s="19"/>
      <c r="AD53" s="19"/>
      <c r="AE53" s="22"/>
      <c r="AM53" s="36"/>
      <c r="AN53" s="19"/>
      <c r="AO53" s="19"/>
      <c r="AP53" s="19"/>
      <c r="AQ53" s="23"/>
      <c r="AS53" s="36"/>
      <c r="AT53" s="19"/>
      <c r="AU53" s="19"/>
      <c r="AV53" s="19"/>
      <c r="AW53" s="23"/>
      <c r="AY53" s="36"/>
      <c r="AZ53" s="19"/>
      <c r="BA53" s="19"/>
      <c r="BB53" s="19"/>
      <c r="BC53" s="23"/>
      <c r="BE53" s="36"/>
      <c r="BF53" s="19"/>
      <c r="BG53" s="19"/>
      <c r="BH53" s="19"/>
      <c r="BI53" s="23"/>
    </row>
    <row r="54" spans="1:61" ht="22" customHeight="1" thickBot="1" x14ac:dyDescent="0.25">
      <c r="A54" s="47" t="s">
        <v>28</v>
      </c>
      <c r="B54" s="38" t="s">
        <v>21</v>
      </c>
      <c r="C54" s="39"/>
      <c r="D54" s="40"/>
      <c r="E54" s="24">
        <v>2000</v>
      </c>
      <c r="F54" s="2"/>
      <c r="G54" s="47" t="s">
        <v>28</v>
      </c>
      <c r="H54" s="38" t="s">
        <v>21</v>
      </c>
      <c r="I54" s="39"/>
      <c r="J54" s="40"/>
      <c r="K54" s="24">
        <v>2000</v>
      </c>
      <c r="N54" s="2"/>
      <c r="O54" s="50"/>
      <c r="P54" s="37"/>
      <c r="Q54" s="37"/>
      <c r="R54" s="37"/>
      <c r="S54" s="20"/>
      <c r="T54" s="2"/>
      <c r="U54" s="50"/>
      <c r="V54" s="37"/>
      <c r="W54" s="37"/>
      <c r="X54" s="37"/>
      <c r="Y54" s="20"/>
      <c r="AA54" s="50"/>
      <c r="AB54" s="37"/>
      <c r="AC54" s="37"/>
      <c r="AD54" s="37"/>
      <c r="AE54" s="20"/>
      <c r="AM54" s="51"/>
      <c r="AN54" s="37"/>
      <c r="AO54" s="37"/>
      <c r="AP54" s="37"/>
      <c r="AQ54" s="20"/>
      <c r="AS54" s="51"/>
      <c r="AT54" s="37"/>
      <c r="AU54" s="37"/>
      <c r="AV54" s="37"/>
      <c r="AW54" s="20"/>
      <c r="AY54" s="51"/>
      <c r="AZ54" s="37"/>
      <c r="BA54" s="37"/>
      <c r="BB54" s="37"/>
      <c r="BC54" s="20"/>
      <c r="BE54" s="51"/>
      <c r="BF54" s="37"/>
      <c r="BG54" s="37"/>
      <c r="BH54" s="37"/>
      <c r="BI54" s="20"/>
    </row>
    <row r="55" spans="1:61" ht="22" customHeight="1" thickBot="1" x14ac:dyDescent="0.25">
      <c r="A55" s="48"/>
      <c r="B55" s="38" t="s">
        <v>22</v>
      </c>
      <c r="C55" s="39"/>
      <c r="D55" s="40"/>
      <c r="E55" s="24">
        <v>500</v>
      </c>
      <c r="F55" s="2"/>
      <c r="G55" s="48"/>
      <c r="H55" s="38" t="s">
        <v>22</v>
      </c>
      <c r="I55" s="39"/>
      <c r="J55" s="40"/>
      <c r="K55" s="24">
        <v>500</v>
      </c>
      <c r="N55" s="2"/>
      <c r="O55" s="50"/>
      <c r="P55" s="37"/>
      <c r="Q55" s="37"/>
      <c r="R55" s="37"/>
      <c r="S55" s="20"/>
      <c r="T55" s="2"/>
      <c r="U55" s="50"/>
      <c r="V55" s="37"/>
      <c r="W55" s="37"/>
      <c r="X55" s="37"/>
      <c r="Y55" s="20"/>
      <c r="AA55" s="50"/>
      <c r="AB55" s="37"/>
      <c r="AC55" s="37"/>
      <c r="AD55" s="37"/>
      <c r="AE55" s="20"/>
      <c r="AM55" s="51"/>
      <c r="AN55" s="37"/>
      <c r="AO55" s="37"/>
      <c r="AP55" s="37"/>
      <c r="AQ55" s="20"/>
      <c r="AS55" s="51"/>
      <c r="AT55" s="37"/>
      <c r="AU55" s="37"/>
      <c r="AV55" s="37"/>
      <c r="AW55" s="20"/>
      <c r="AY55" s="51"/>
      <c r="AZ55" s="37"/>
      <c r="BA55" s="37"/>
      <c r="BB55" s="37"/>
      <c r="BC55" s="20"/>
      <c r="BE55" s="51"/>
      <c r="BF55" s="37"/>
      <c r="BG55" s="37"/>
      <c r="BH55" s="37"/>
      <c r="BI55" s="20"/>
    </row>
    <row r="56" spans="1:61" ht="22" customHeight="1" thickBot="1" x14ac:dyDescent="0.25">
      <c r="A56" s="48"/>
      <c r="B56" s="38" t="s">
        <v>23</v>
      </c>
      <c r="C56" s="39"/>
      <c r="D56" s="40"/>
      <c r="E56" s="25">
        <f>0-E54</f>
        <v>-2000</v>
      </c>
      <c r="F56" s="2"/>
      <c r="G56" s="48"/>
      <c r="H56" s="38" t="s">
        <v>23</v>
      </c>
      <c r="I56" s="39"/>
      <c r="J56" s="40"/>
      <c r="K56" s="25">
        <f>0-K54</f>
        <v>-2000</v>
      </c>
      <c r="N56" s="2"/>
      <c r="O56" s="50"/>
      <c r="P56" s="37"/>
      <c r="Q56" s="37"/>
      <c r="R56" s="37"/>
      <c r="S56" s="22"/>
      <c r="T56" s="2"/>
      <c r="U56" s="50"/>
      <c r="V56" s="37"/>
      <c r="W56" s="37"/>
      <c r="X56" s="37"/>
      <c r="Y56" s="22"/>
      <c r="AA56" s="50"/>
      <c r="AB56" s="37"/>
      <c r="AC56" s="37"/>
      <c r="AD56" s="37"/>
      <c r="AE56" s="22"/>
      <c r="AM56" s="51"/>
      <c r="AN56" s="37"/>
      <c r="AO56" s="37"/>
      <c r="AP56" s="37"/>
      <c r="AQ56" s="23"/>
      <c r="AS56" s="51"/>
      <c r="AT56" s="37"/>
      <c r="AU56" s="37"/>
      <c r="AV56" s="37"/>
      <c r="AW56" s="23"/>
      <c r="AY56" s="51"/>
      <c r="AZ56" s="37"/>
      <c r="BA56" s="37"/>
      <c r="BB56" s="37"/>
      <c r="BC56" s="23"/>
      <c r="BE56" s="51"/>
      <c r="BF56" s="37"/>
      <c r="BG56" s="37"/>
      <c r="BH56" s="37"/>
      <c r="BI56" s="23"/>
    </row>
    <row r="57" spans="1:61" ht="22" customHeight="1" thickBot="1" x14ac:dyDescent="0.25">
      <c r="A57" s="49"/>
      <c r="B57" s="38" t="s">
        <v>43</v>
      </c>
      <c r="C57" s="39"/>
      <c r="D57" s="40"/>
      <c r="E57" s="25" t="s">
        <v>44</v>
      </c>
      <c r="F57" s="2"/>
      <c r="G57" s="49"/>
      <c r="H57" s="38" t="s">
        <v>43</v>
      </c>
      <c r="I57" s="39"/>
      <c r="J57" s="40"/>
      <c r="K57" s="25" t="s">
        <v>44</v>
      </c>
      <c r="N57" s="2"/>
      <c r="O57" s="35"/>
      <c r="P57" s="19"/>
      <c r="Q57" s="19"/>
      <c r="R57" s="19"/>
      <c r="S57" s="22"/>
      <c r="T57" s="2"/>
      <c r="U57" s="35"/>
      <c r="V57" s="19"/>
      <c r="W57" s="19"/>
      <c r="X57" s="19"/>
      <c r="Y57" s="22"/>
      <c r="AA57" s="35"/>
      <c r="AB57" s="19"/>
      <c r="AC57" s="19"/>
      <c r="AD57" s="19"/>
      <c r="AE57" s="22"/>
      <c r="AM57" s="36"/>
      <c r="AN57" s="19"/>
      <c r="AO57" s="19"/>
      <c r="AP57" s="19"/>
      <c r="AQ57" s="23"/>
      <c r="AS57" s="36"/>
      <c r="AT57" s="19"/>
      <c r="AU57" s="19"/>
      <c r="AV57" s="19"/>
      <c r="AW57" s="23"/>
      <c r="AY57" s="36"/>
      <c r="AZ57" s="19"/>
      <c r="BA57" s="19"/>
      <c r="BB57" s="19"/>
      <c r="BC57" s="23"/>
      <c r="BE57" s="36"/>
      <c r="BF57" s="19"/>
      <c r="BG57" s="19"/>
      <c r="BH57" s="19"/>
      <c r="BI57" s="23"/>
    </row>
    <row r="58" spans="1:61" ht="22" customHeight="1" thickBot="1" x14ac:dyDescent="0.25">
      <c r="A58" s="41" t="s">
        <v>29</v>
      </c>
      <c r="B58" s="44" t="s">
        <v>21</v>
      </c>
      <c r="C58" s="45"/>
      <c r="D58" s="46"/>
      <c r="E58" s="18">
        <v>2000</v>
      </c>
      <c r="F58" s="2"/>
      <c r="G58" s="41" t="s">
        <v>29</v>
      </c>
      <c r="H58" s="44" t="s">
        <v>21</v>
      </c>
      <c r="I58" s="45"/>
      <c r="J58" s="46"/>
      <c r="K58" s="18">
        <v>2000</v>
      </c>
      <c r="N58" s="2"/>
      <c r="O58" s="50"/>
      <c r="P58" s="37"/>
      <c r="Q58" s="37"/>
      <c r="R58" s="37"/>
      <c r="S58" s="20"/>
      <c r="T58" s="2"/>
      <c r="U58" s="50"/>
      <c r="V58" s="37"/>
      <c r="W58" s="37"/>
      <c r="X58" s="37"/>
      <c r="Y58" s="20"/>
      <c r="AA58" s="50"/>
      <c r="AB58" s="37"/>
      <c r="AC58" s="37"/>
      <c r="AD58" s="37"/>
      <c r="AE58" s="20"/>
      <c r="AM58" s="51"/>
      <c r="AN58" s="37"/>
      <c r="AO58" s="37"/>
      <c r="AP58" s="37"/>
      <c r="AQ58" s="20"/>
      <c r="AS58" s="51"/>
      <c r="AT58" s="37"/>
      <c r="AU58" s="37"/>
      <c r="AV58" s="37"/>
      <c r="AW58" s="20"/>
      <c r="AY58" s="51"/>
      <c r="AZ58" s="37"/>
      <c r="BA58" s="37"/>
      <c r="BB58" s="37"/>
      <c r="BC58" s="20"/>
      <c r="BE58" s="51"/>
      <c r="BF58" s="37"/>
      <c r="BG58" s="37"/>
      <c r="BH58" s="37"/>
      <c r="BI58" s="20"/>
    </row>
    <row r="59" spans="1:61" ht="22" customHeight="1" thickBot="1" x14ac:dyDescent="0.25">
      <c r="A59" s="42"/>
      <c r="B59" s="44" t="s">
        <v>22</v>
      </c>
      <c r="C59" s="45"/>
      <c r="D59" s="46"/>
      <c r="E59" s="18">
        <v>500</v>
      </c>
      <c r="F59" s="2"/>
      <c r="G59" s="42"/>
      <c r="H59" s="44" t="s">
        <v>22</v>
      </c>
      <c r="I59" s="45"/>
      <c r="J59" s="46"/>
      <c r="K59" s="18">
        <v>500</v>
      </c>
      <c r="N59" s="2"/>
      <c r="O59" s="50"/>
      <c r="P59" s="37"/>
      <c r="Q59" s="37"/>
      <c r="R59" s="37"/>
      <c r="S59" s="20"/>
      <c r="T59" s="2"/>
      <c r="U59" s="50"/>
      <c r="V59" s="37"/>
      <c r="W59" s="37"/>
      <c r="X59" s="37"/>
      <c r="Y59" s="20"/>
      <c r="AA59" s="50"/>
      <c r="AB59" s="37"/>
      <c r="AC59" s="37"/>
      <c r="AD59" s="37"/>
      <c r="AE59" s="20"/>
      <c r="AM59" s="51"/>
      <c r="AN59" s="37"/>
      <c r="AO59" s="37"/>
      <c r="AP59" s="37"/>
      <c r="AQ59" s="20"/>
      <c r="AS59" s="51"/>
      <c r="AT59" s="37"/>
      <c r="AU59" s="37"/>
      <c r="AV59" s="37"/>
      <c r="AW59" s="20"/>
      <c r="AY59" s="51"/>
      <c r="AZ59" s="37"/>
      <c r="BA59" s="37"/>
      <c r="BB59" s="37"/>
      <c r="BC59" s="20"/>
      <c r="BE59" s="51"/>
      <c r="BF59" s="37"/>
      <c r="BG59" s="37"/>
      <c r="BH59" s="37"/>
      <c r="BI59" s="20"/>
    </row>
    <row r="60" spans="1:61" ht="22" customHeight="1" thickBot="1" x14ac:dyDescent="0.25">
      <c r="A60" s="42"/>
      <c r="B60" s="44" t="s">
        <v>23</v>
      </c>
      <c r="C60" s="45"/>
      <c r="D60" s="46"/>
      <c r="E60" s="21">
        <f>0-E58</f>
        <v>-2000</v>
      </c>
      <c r="F60" s="2"/>
      <c r="G60" s="42"/>
      <c r="H60" s="44" t="s">
        <v>23</v>
      </c>
      <c r="I60" s="45"/>
      <c r="J60" s="46"/>
      <c r="K60" s="21">
        <f>0-K58</f>
        <v>-2000</v>
      </c>
      <c r="N60" s="2"/>
      <c r="O60" s="50"/>
      <c r="P60" s="37"/>
      <c r="Q60" s="37"/>
      <c r="R60" s="37"/>
      <c r="S60" s="22"/>
      <c r="T60" s="2"/>
      <c r="U60" s="50"/>
      <c r="V60" s="37"/>
      <c r="W60" s="37"/>
      <c r="X60" s="37"/>
      <c r="Y60" s="22"/>
      <c r="AA60" s="50"/>
      <c r="AB60" s="37"/>
      <c r="AC60" s="37"/>
      <c r="AD60" s="37"/>
      <c r="AE60" s="22"/>
      <c r="AM60" s="51"/>
      <c r="AN60" s="37"/>
      <c r="AO60" s="37"/>
      <c r="AP60" s="37"/>
      <c r="AQ60" s="23"/>
      <c r="AS60" s="51"/>
      <c r="AT60" s="37"/>
      <c r="AU60" s="37"/>
      <c r="AV60" s="37"/>
      <c r="AW60" s="23"/>
      <c r="AY60" s="51"/>
      <c r="AZ60" s="37"/>
      <c r="BA60" s="37"/>
      <c r="BB60" s="37"/>
      <c r="BC60" s="23"/>
      <c r="BE60" s="51"/>
      <c r="BF60" s="37"/>
      <c r="BG60" s="37"/>
      <c r="BH60" s="37"/>
      <c r="BI60" s="23"/>
    </row>
    <row r="61" spans="1:61" ht="22" customHeight="1" thickBot="1" x14ac:dyDescent="0.25">
      <c r="A61" s="43"/>
      <c r="B61" s="44" t="s">
        <v>43</v>
      </c>
      <c r="C61" s="45"/>
      <c r="D61" s="46"/>
      <c r="E61" s="21" t="s">
        <v>44</v>
      </c>
      <c r="F61" s="2"/>
      <c r="G61" s="43"/>
      <c r="H61" s="44" t="s">
        <v>43</v>
      </c>
      <c r="I61" s="45"/>
      <c r="J61" s="46"/>
      <c r="K61" s="21" t="s">
        <v>44</v>
      </c>
      <c r="N61" s="2"/>
      <c r="O61" s="35"/>
      <c r="P61" s="19"/>
      <c r="Q61" s="19"/>
      <c r="R61" s="19"/>
      <c r="S61" s="22"/>
      <c r="T61" s="2"/>
      <c r="U61" s="35"/>
      <c r="V61" s="19"/>
      <c r="W61" s="19"/>
      <c r="X61" s="19"/>
      <c r="Y61" s="22"/>
      <c r="AA61" s="35"/>
      <c r="AB61" s="19"/>
      <c r="AC61" s="19"/>
      <c r="AD61" s="19"/>
      <c r="AE61" s="22"/>
      <c r="AM61" s="36"/>
      <c r="AN61" s="19"/>
      <c r="AO61" s="19"/>
      <c r="AP61" s="19"/>
      <c r="AQ61" s="23"/>
      <c r="AS61" s="36"/>
      <c r="AT61" s="19"/>
      <c r="AU61" s="19"/>
      <c r="AV61" s="19"/>
      <c r="AW61" s="23"/>
      <c r="AY61" s="36"/>
      <c r="AZ61" s="19"/>
      <c r="BA61" s="19"/>
      <c r="BB61" s="19"/>
      <c r="BC61" s="23"/>
      <c r="BE61" s="36"/>
      <c r="BF61" s="19"/>
      <c r="BG61" s="19"/>
      <c r="BH61" s="19"/>
      <c r="BI61" s="23"/>
    </row>
    <row r="62" spans="1:61" ht="22" customHeight="1" thickBot="1" x14ac:dyDescent="0.25">
      <c r="A62" s="52" t="s">
        <v>30</v>
      </c>
      <c r="B62" s="52"/>
      <c r="C62" s="52"/>
      <c r="D62" s="53">
        <f>E46+E50+E54+E58+E42</f>
        <v>10000</v>
      </c>
      <c r="E62" s="53"/>
      <c r="F62" s="2"/>
      <c r="G62" s="47" t="s">
        <v>31</v>
      </c>
      <c r="H62" s="38" t="s">
        <v>21</v>
      </c>
      <c r="I62" s="39"/>
      <c r="J62" s="40"/>
      <c r="K62" s="24">
        <v>2000</v>
      </c>
      <c r="N62" s="2"/>
      <c r="O62" s="35"/>
      <c r="P62" s="19"/>
      <c r="Q62" s="19"/>
      <c r="R62" s="19"/>
      <c r="S62" s="22"/>
      <c r="T62" s="2"/>
      <c r="U62" s="35"/>
      <c r="V62" s="19"/>
      <c r="W62" s="19"/>
      <c r="X62" s="19"/>
      <c r="Y62" s="22"/>
      <c r="AA62" s="35"/>
      <c r="AB62" s="19"/>
      <c r="AC62" s="19"/>
      <c r="AD62" s="19"/>
      <c r="AE62" s="22"/>
      <c r="AM62" s="36"/>
      <c r="AN62" s="19"/>
      <c r="AO62" s="19"/>
      <c r="AP62" s="19"/>
      <c r="AQ62" s="23"/>
      <c r="AS62" s="36"/>
      <c r="AT62" s="19"/>
      <c r="AU62" s="19"/>
      <c r="AV62" s="19"/>
      <c r="AW62" s="23"/>
      <c r="AY62" s="36"/>
      <c r="AZ62" s="19"/>
      <c r="BA62" s="19"/>
      <c r="BB62" s="19"/>
      <c r="BC62" s="23"/>
      <c r="BE62" s="36"/>
      <c r="BF62" s="19"/>
      <c r="BG62" s="19"/>
      <c r="BH62" s="19"/>
      <c r="BI62" s="23"/>
    </row>
    <row r="63" spans="1:61" ht="22" customHeight="1" thickBot="1" x14ac:dyDescent="0.25">
      <c r="A63" s="2"/>
      <c r="B63" s="2"/>
      <c r="C63" s="2"/>
      <c r="D63" s="26" t="s">
        <v>32</v>
      </c>
      <c r="E63" s="13" t="s">
        <v>33</v>
      </c>
      <c r="F63" s="2"/>
      <c r="G63" s="48"/>
      <c r="H63" s="38" t="s">
        <v>22</v>
      </c>
      <c r="I63" s="39"/>
      <c r="J63" s="40"/>
      <c r="K63" s="24">
        <v>500</v>
      </c>
      <c r="N63" s="2"/>
      <c r="O63" s="35"/>
      <c r="P63" s="19"/>
      <c r="Q63" s="19"/>
      <c r="R63" s="19"/>
      <c r="S63" s="22"/>
      <c r="T63" s="2"/>
      <c r="U63" s="35"/>
      <c r="V63" s="19"/>
      <c r="W63" s="19"/>
      <c r="X63" s="19"/>
      <c r="Y63" s="22"/>
      <c r="AA63" s="35"/>
      <c r="AB63" s="19"/>
      <c r="AC63" s="19"/>
      <c r="AD63" s="19"/>
      <c r="AE63" s="22"/>
      <c r="AM63" s="36"/>
      <c r="AN63" s="19"/>
      <c r="AO63" s="19"/>
      <c r="AP63" s="19"/>
      <c r="AQ63" s="23"/>
      <c r="AS63" s="36"/>
      <c r="AT63" s="19"/>
      <c r="AU63" s="19"/>
      <c r="AV63" s="19"/>
      <c r="AW63" s="23"/>
      <c r="AY63" s="36"/>
      <c r="AZ63" s="19"/>
      <c r="BA63" s="19"/>
      <c r="BB63" s="19"/>
      <c r="BC63" s="23"/>
      <c r="BE63" s="36"/>
      <c r="BF63" s="19"/>
      <c r="BG63" s="19"/>
      <c r="BH63" s="19"/>
      <c r="BI63" s="23"/>
    </row>
    <row r="64" spans="1:61" ht="22" customHeight="1" thickBot="1" x14ac:dyDescent="0.25">
      <c r="A64" s="2"/>
      <c r="B64" s="2"/>
      <c r="C64" s="2"/>
      <c r="D64" s="26"/>
      <c r="E64" s="13"/>
      <c r="F64" s="2"/>
      <c r="G64" s="48"/>
      <c r="H64" s="38" t="s">
        <v>23</v>
      </c>
      <c r="I64" s="39"/>
      <c r="J64" s="40"/>
      <c r="K64" s="25">
        <f>0-K62</f>
        <v>-2000</v>
      </c>
      <c r="N64" s="2"/>
      <c r="O64" s="35"/>
      <c r="P64" s="19"/>
      <c r="Q64" s="19"/>
      <c r="R64" s="19"/>
      <c r="S64" s="22"/>
      <c r="T64" s="2"/>
      <c r="U64" s="35"/>
      <c r="V64" s="19"/>
      <c r="W64" s="19"/>
      <c r="X64" s="19"/>
      <c r="Y64" s="22"/>
      <c r="AA64" s="35"/>
      <c r="AB64" s="19"/>
      <c r="AC64" s="19"/>
      <c r="AD64" s="19"/>
      <c r="AE64" s="22"/>
      <c r="AM64" s="36"/>
      <c r="AN64" s="19"/>
      <c r="AO64" s="19"/>
      <c r="AP64" s="19"/>
      <c r="AQ64" s="23"/>
      <c r="AS64" s="36"/>
      <c r="AT64" s="19"/>
      <c r="AU64" s="19"/>
      <c r="AV64" s="19"/>
      <c r="AW64" s="23"/>
      <c r="AY64" s="36"/>
      <c r="AZ64" s="19"/>
      <c r="BA64" s="19"/>
      <c r="BB64" s="19"/>
      <c r="BC64" s="23"/>
      <c r="BE64" s="36"/>
      <c r="BF64" s="19"/>
      <c r="BG64" s="19"/>
      <c r="BH64" s="19"/>
      <c r="BI64" s="23"/>
    </row>
    <row r="65" spans="1:61" ht="22" customHeight="1" thickBot="1" x14ac:dyDescent="0.25">
      <c r="A65" s="2"/>
      <c r="B65" s="2"/>
      <c r="C65" s="2"/>
      <c r="D65" s="26"/>
      <c r="E65" s="13"/>
      <c r="F65" s="2"/>
      <c r="G65" s="49"/>
      <c r="H65" s="38" t="s">
        <v>43</v>
      </c>
      <c r="I65" s="39"/>
      <c r="J65" s="40"/>
      <c r="K65" s="25" t="s">
        <v>44</v>
      </c>
      <c r="N65" s="2"/>
      <c r="O65" s="35"/>
      <c r="P65" s="19"/>
      <c r="Q65" s="19"/>
      <c r="R65" s="19"/>
      <c r="S65" s="22"/>
      <c r="T65" s="2"/>
      <c r="U65" s="35"/>
      <c r="V65" s="19"/>
      <c r="W65" s="19"/>
      <c r="X65" s="19"/>
      <c r="Y65" s="22"/>
      <c r="AA65" s="35"/>
      <c r="AB65" s="19"/>
      <c r="AC65" s="19"/>
      <c r="AD65" s="19"/>
      <c r="AE65" s="22"/>
      <c r="AM65" s="36"/>
      <c r="AN65" s="19"/>
      <c r="AO65" s="19"/>
      <c r="AP65" s="19"/>
      <c r="AQ65" s="23"/>
      <c r="AS65" s="36"/>
      <c r="AT65" s="19"/>
      <c r="AU65" s="19"/>
      <c r="AV65" s="19"/>
      <c r="AW65" s="23"/>
      <c r="AY65" s="36"/>
      <c r="AZ65" s="19"/>
      <c r="BA65" s="19"/>
      <c r="BB65" s="19"/>
      <c r="BC65" s="23"/>
      <c r="BE65" s="36"/>
      <c r="BF65" s="19"/>
      <c r="BG65" s="19"/>
      <c r="BH65" s="19"/>
      <c r="BI65" s="23"/>
    </row>
    <row r="66" spans="1:61" ht="22" customHeight="1" thickBot="1" x14ac:dyDescent="0.25">
      <c r="A66" s="2"/>
      <c r="B66" s="2"/>
      <c r="C66" s="2"/>
      <c r="D66" s="26"/>
      <c r="E66" s="13"/>
      <c r="F66" s="2"/>
      <c r="G66" s="52" t="s">
        <v>30</v>
      </c>
      <c r="H66" s="52"/>
      <c r="I66" s="52"/>
      <c r="J66" s="53">
        <f>K42+K46+K50+K54+K58+K62</f>
        <v>12000</v>
      </c>
      <c r="K66" s="53"/>
      <c r="N66" s="2"/>
      <c r="P66" s="37"/>
      <c r="Q66" s="37"/>
      <c r="R66" s="37"/>
      <c r="S66" s="20"/>
      <c r="T66" s="2"/>
      <c r="V66" s="37"/>
      <c r="W66" s="37"/>
      <c r="X66" s="37"/>
      <c r="Y66" s="20"/>
      <c r="AA66" s="54"/>
      <c r="AB66" s="54"/>
      <c r="AC66" s="54"/>
      <c r="AD66" s="55"/>
      <c r="AE66" s="55"/>
      <c r="AN66" s="37"/>
      <c r="AO66" s="37"/>
      <c r="AP66" s="37"/>
      <c r="AQ66" s="20"/>
      <c r="AT66" s="37"/>
      <c r="AU66" s="37"/>
      <c r="AV66" s="37"/>
      <c r="AW66" s="20"/>
      <c r="AZ66" s="37"/>
      <c r="BA66" s="37"/>
      <c r="BB66" s="37"/>
      <c r="BC66" s="20"/>
      <c r="BF66" s="37"/>
      <c r="BG66" s="37"/>
      <c r="BH66" s="37"/>
      <c r="BI66" s="20"/>
    </row>
    <row r="67" spans="1:61" ht="22" customHeight="1" x14ac:dyDescent="0.2">
      <c r="A67" s="2"/>
      <c r="B67" s="2"/>
      <c r="C67" s="2"/>
      <c r="D67" s="26"/>
      <c r="E67" s="13"/>
      <c r="F67" s="2"/>
      <c r="J67" s="2" t="s">
        <v>32</v>
      </c>
      <c r="K67" s="13" t="s">
        <v>33</v>
      </c>
      <c r="L67" s="13"/>
      <c r="M67" s="13"/>
      <c r="N67" s="2"/>
      <c r="P67" s="37"/>
      <c r="Q67" s="37"/>
      <c r="R67" s="37"/>
      <c r="S67" s="20"/>
      <c r="T67" s="2"/>
      <c r="V67" s="37"/>
      <c r="W67" s="37"/>
      <c r="X67" s="37"/>
      <c r="Y67" s="20"/>
      <c r="AD67" s="2"/>
      <c r="AE67" s="27"/>
      <c r="AN67" s="37"/>
      <c r="AO67" s="37"/>
      <c r="AP67" s="37"/>
      <c r="AQ67" s="20"/>
      <c r="AT67" s="37"/>
      <c r="AU67" s="37"/>
      <c r="AV67" s="37"/>
      <c r="AW67" s="20"/>
      <c r="AZ67" s="37"/>
      <c r="BA67" s="37"/>
      <c r="BB67" s="37"/>
      <c r="BC67" s="20"/>
      <c r="BF67" s="37"/>
      <c r="BG67" s="37"/>
      <c r="BH67" s="37"/>
      <c r="BI67" s="20"/>
    </row>
    <row r="68" spans="1:61" ht="22" customHeight="1" thickBot="1" x14ac:dyDescent="0.25">
      <c r="F68" s="2"/>
      <c r="G68" s="2"/>
      <c r="H68" s="2"/>
      <c r="I68" s="2"/>
      <c r="J68" s="2"/>
      <c r="K68" s="2"/>
      <c r="L68" s="2"/>
      <c r="M68" s="2"/>
      <c r="N68" s="2"/>
      <c r="P68" s="37"/>
      <c r="Q68" s="37"/>
      <c r="R68" s="37"/>
      <c r="S68" s="22"/>
      <c r="T68" s="2"/>
      <c r="V68" s="37"/>
      <c r="W68" s="37"/>
      <c r="X68" s="37"/>
      <c r="Y68" s="22"/>
      <c r="AN68" s="37"/>
      <c r="AO68" s="37"/>
      <c r="AP68" s="37"/>
      <c r="AQ68" s="23"/>
      <c r="AT68" s="37"/>
      <c r="AU68" s="37"/>
      <c r="AV68" s="37"/>
      <c r="AW68" s="23"/>
      <c r="AZ68" s="37"/>
      <c r="BA68" s="37"/>
      <c r="BB68" s="37"/>
      <c r="BC68" s="23"/>
      <c r="BF68" s="37"/>
      <c r="BG68" s="37"/>
      <c r="BH68" s="37"/>
      <c r="BI68" s="23"/>
    </row>
    <row r="69" spans="1:61" ht="52" customHeight="1" thickBot="1" x14ac:dyDescent="0.25">
      <c r="A69" s="56" t="s">
        <v>49</v>
      </c>
      <c r="B69" s="57"/>
      <c r="C69" s="57"/>
      <c r="D69" s="58"/>
      <c r="E69" s="15" t="s">
        <v>19</v>
      </c>
      <c r="G69" s="56" t="s">
        <v>50</v>
      </c>
      <c r="H69" s="57"/>
      <c r="I69" s="57"/>
      <c r="J69" s="58"/>
      <c r="K69" s="15" t="s">
        <v>19</v>
      </c>
      <c r="P69" s="19"/>
      <c r="Q69" s="19"/>
      <c r="R69" s="19"/>
      <c r="S69" s="16"/>
      <c r="V69" s="19"/>
      <c r="W69" s="19"/>
      <c r="X69" s="19"/>
      <c r="Y69" s="16"/>
      <c r="AA69" s="59"/>
      <c r="AB69" s="60"/>
      <c r="AC69" s="60"/>
      <c r="AD69" s="60"/>
      <c r="AE69" s="16"/>
      <c r="AN69" s="19"/>
      <c r="AO69" s="19"/>
      <c r="AP69" s="19"/>
      <c r="AQ69" s="17"/>
      <c r="AT69" s="19"/>
      <c r="AU69" s="19"/>
      <c r="AV69" s="19"/>
      <c r="AW69" s="17"/>
      <c r="AZ69" s="19"/>
      <c r="BA69" s="19"/>
      <c r="BB69" s="19"/>
      <c r="BC69" s="17"/>
      <c r="BF69" s="19"/>
      <c r="BG69" s="19"/>
      <c r="BH69" s="19"/>
      <c r="BI69" s="17"/>
    </row>
    <row r="70" spans="1:61" ht="22" customHeight="1" thickBot="1" x14ac:dyDescent="0.25">
      <c r="A70" s="41" t="s">
        <v>34</v>
      </c>
      <c r="B70" s="44" t="s">
        <v>21</v>
      </c>
      <c r="C70" s="45"/>
      <c r="D70" s="46"/>
      <c r="E70" s="18">
        <v>2000</v>
      </c>
      <c r="F70" s="2"/>
      <c r="G70" s="41" t="s">
        <v>20</v>
      </c>
      <c r="H70" s="44" t="s">
        <v>21</v>
      </c>
      <c r="I70" s="45"/>
      <c r="J70" s="46"/>
      <c r="K70" s="18">
        <v>2000</v>
      </c>
      <c r="N70" s="2"/>
      <c r="P70" s="37"/>
      <c r="Q70" s="37"/>
      <c r="R70" s="37"/>
      <c r="S70" s="20"/>
      <c r="T70" s="2"/>
      <c r="V70" s="37"/>
      <c r="W70" s="37"/>
      <c r="X70" s="37"/>
      <c r="Y70" s="20"/>
      <c r="AA70" s="50"/>
      <c r="AB70" s="37"/>
      <c r="AC70" s="37"/>
      <c r="AD70" s="37"/>
      <c r="AE70" s="20"/>
      <c r="AN70" s="37"/>
      <c r="AO70" s="37"/>
      <c r="AP70" s="37"/>
      <c r="AQ70" s="20"/>
      <c r="AT70" s="37"/>
      <c r="AU70" s="37"/>
      <c r="AV70" s="37"/>
      <c r="AW70" s="20"/>
      <c r="AZ70" s="37"/>
      <c r="BA70" s="37"/>
      <c r="BB70" s="37"/>
      <c r="BC70" s="20"/>
      <c r="BF70" s="37"/>
      <c r="BG70" s="37"/>
      <c r="BH70" s="37"/>
      <c r="BI70" s="20"/>
    </row>
    <row r="71" spans="1:61" ht="22" customHeight="1" thickBot="1" x14ac:dyDescent="0.25">
      <c r="A71" s="42"/>
      <c r="B71" s="44" t="s">
        <v>22</v>
      </c>
      <c r="C71" s="45"/>
      <c r="D71" s="46"/>
      <c r="E71" s="18">
        <v>500</v>
      </c>
      <c r="F71" s="2"/>
      <c r="G71" s="42"/>
      <c r="H71" s="44" t="s">
        <v>22</v>
      </c>
      <c r="I71" s="45"/>
      <c r="J71" s="46"/>
      <c r="K71" s="18">
        <v>500</v>
      </c>
      <c r="N71" s="2"/>
      <c r="P71" s="37"/>
      <c r="Q71" s="37"/>
      <c r="R71" s="37"/>
      <c r="S71" s="20"/>
      <c r="T71" s="2"/>
      <c r="V71" s="37"/>
      <c r="W71" s="37"/>
      <c r="X71" s="37"/>
      <c r="Y71" s="20"/>
      <c r="AA71" s="50"/>
      <c r="AB71" s="37"/>
      <c r="AC71" s="37"/>
      <c r="AD71" s="37"/>
      <c r="AE71" s="20"/>
      <c r="AN71" s="37"/>
      <c r="AO71" s="37"/>
      <c r="AP71" s="37"/>
      <c r="AQ71" s="20"/>
      <c r="AT71" s="37"/>
      <c r="AU71" s="37"/>
      <c r="AV71" s="37"/>
      <c r="AW71" s="20"/>
      <c r="AZ71" s="37"/>
      <c r="BA71" s="37"/>
      <c r="BB71" s="37"/>
      <c r="BC71" s="20"/>
      <c r="BF71" s="37"/>
      <c r="BG71" s="37"/>
      <c r="BH71" s="37"/>
      <c r="BI71" s="20"/>
    </row>
    <row r="72" spans="1:61" ht="22" customHeight="1" thickBot="1" x14ac:dyDescent="0.25">
      <c r="A72" s="42"/>
      <c r="B72" s="44" t="s">
        <v>23</v>
      </c>
      <c r="C72" s="45"/>
      <c r="D72" s="46"/>
      <c r="E72" s="21">
        <f>0-E70</f>
        <v>-2000</v>
      </c>
      <c r="F72" s="2"/>
      <c r="G72" s="42"/>
      <c r="H72" s="44" t="s">
        <v>23</v>
      </c>
      <c r="I72" s="45"/>
      <c r="J72" s="46"/>
      <c r="K72" s="21">
        <f>0-K70</f>
        <v>-2000</v>
      </c>
      <c r="N72" s="2"/>
      <c r="P72" s="37"/>
      <c r="Q72" s="37"/>
      <c r="R72" s="37"/>
      <c r="S72" s="22"/>
      <c r="T72" s="2"/>
      <c r="V72" s="37"/>
      <c r="W72" s="37"/>
      <c r="X72" s="37"/>
      <c r="Y72" s="22"/>
      <c r="AA72" s="50"/>
      <c r="AB72" s="37"/>
      <c r="AC72" s="37"/>
      <c r="AD72" s="37"/>
      <c r="AE72" s="22"/>
      <c r="AN72" s="37"/>
      <c r="AO72" s="37"/>
      <c r="AP72" s="37"/>
      <c r="AQ72" s="23"/>
      <c r="AT72" s="37"/>
      <c r="AU72" s="37"/>
      <c r="AV72" s="37"/>
      <c r="AW72" s="23"/>
      <c r="AZ72" s="37"/>
      <c r="BA72" s="37"/>
      <c r="BB72" s="37"/>
      <c r="BC72" s="23"/>
      <c r="BF72" s="37"/>
      <c r="BG72" s="37"/>
      <c r="BH72" s="37"/>
      <c r="BI72" s="23"/>
    </row>
    <row r="73" spans="1:61" ht="22" customHeight="1" thickBot="1" x14ac:dyDescent="0.25">
      <c r="A73" s="43"/>
      <c r="B73" s="44" t="s">
        <v>43</v>
      </c>
      <c r="C73" s="45"/>
      <c r="D73" s="46"/>
      <c r="E73" s="21" t="s">
        <v>44</v>
      </c>
      <c r="F73" s="2"/>
      <c r="G73" s="43"/>
      <c r="H73" s="44" t="s">
        <v>43</v>
      </c>
      <c r="I73" s="45"/>
      <c r="J73" s="46"/>
      <c r="K73" s="21" t="s">
        <v>44</v>
      </c>
      <c r="N73" s="2"/>
      <c r="P73" s="19"/>
      <c r="Q73" s="19"/>
      <c r="R73" s="19"/>
      <c r="S73" s="22"/>
      <c r="T73" s="2"/>
      <c r="V73" s="19"/>
      <c r="W73" s="19"/>
      <c r="X73" s="19"/>
      <c r="Y73" s="22"/>
      <c r="AA73" s="35"/>
      <c r="AB73" s="19"/>
      <c r="AC73" s="19"/>
      <c r="AD73" s="19"/>
      <c r="AE73" s="22"/>
      <c r="AN73" s="19"/>
      <c r="AO73" s="19"/>
      <c r="AP73" s="19"/>
      <c r="AQ73" s="23"/>
      <c r="AT73" s="19"/>
      <c r="AU73" s="19"/>
      <c r="AV73" s="19"/>
      <c r="AW73" s="23"/>
      <c r="AZ73" s="19"/>
      <c r="BA73" s="19"/>
      <c r="BB73" s="19"/>
      <c r="BC73" s="23"/>
      <c r="BF73" s="19"/>
      <c r="BG73" s="19"/>
      <c r="BH73" s="19"/>
      <c r="BI73" s="23"/>
    </row>
    <row r="74" spans="1:61" ht="22" customHeight="1" thickBot="1" x14ac:dyDescent="0.25">
      <c r="A74" s="47" t="s">
        <v>35</v>
      </c>
      <c r="B74" s="38" t="s">
        <v>21</v>
      </c>
      <c r="C74" s="39"/>
      <c r="D74" s="40"/>
      <c r="E74" s="24">
        <v>2000</v>
      </c>
      <c r="F74" s="2" t="s">
        <v>25</v>
      </c>
      <c r="G74" s="47" t="s">
        <v>26</v>
      </c>
      <c r="H74" s="38" t="s">
        <v>21</v>
      </c>
      <c r="I74" s="39"/>
      <c r="J74" s="40"/>
      <c r="K74" s="24">
        <v>2000</v>
      </c>
      <c r="N74" s="2"/>
      <c r="P74" s="37"/>
      <c r="Q74" s="37"/>
      <c r="R74" s="37"/>
      <c r="S74" s="20"/>
      <c r="T74" s="2"/>
      <c r="V74" s="37"/>
      <c r="W74" s="37"/>
      <c r="X74" s="37"/>
      <c r="Y74" s="20"/>
      <c r="AA74" s="50"/>
      <c r="AB74" s="37"/>
      <c r="AC74" s="37"/>
      <c r="AD74" s="37"/>
      <c r="AE74" s="20"/>
      <c r="AN74" s="37"/>
      <c r="AO74" s="37"/>
      <c r="AP74" s="37"/>
      <c r="AQ74" s="20"/>
      <c r="AT74" s="37"/>
      <c r="AU74" s="37"/>
      <c r="AV74" s="37"/>
      <c r="AW74" s="20"/>
      <c r="AZ74" s="37"/>
      <c r="BA74" s="37"/>
      <c r="BB74" s="37"/>
      <c r="BC74" s="20"/>
      <c r="BF74" s="37"/>
      <c r="BG74" s="37"/>
      <c r="BH74" s="37"/>
      <c r="BI74" s="20"/>
    </row>
    <row r="75" spans="1:61" ht="22" customHeight="1" thickBot="1" x14ac:dyDescent="0.25">
      <c r="A75" s="48"/>
      <c r="B75" s="38" t="s">
        <v>22</v>
      </c>
      <c r="C75" s="39"/>
      <c r="D75" s="40"/>
      <c r="E75" s="24">
        <v>500</v>
      </c>
      <c r="F75" s="2" t="s">
        <v>25</v>
      </c>
      <c r="G75" s="48"/>
      <c r="H75" s="38" t="s">
        <v>22</v>
      </c>
      <c r="I75" s="39"/>
      <c r="J75" s="40"/>
      <c r="K75" s="24">
        <v>500</v>
      </c>
      <c r="N75" s="2"/>
      <c r="P75" s="37"/>
      <c r="Q75" s="37"/>
      <c r="R75" s="37"/>
      <c r="S75" s="20"/>
      <c r="T75" s="2"/>
      <c r="V75" s="37"/>
      <c r="W75" s="37"/>
      <c r="X75" s="37"/>
      <c r="Y75" s="20"/>
      <c r="AA75" s="50"/>
      <c r="AB75" s="37"/>
      <c r="AC75" s="37"/>
      <c r="AD75" s="37"/>
      <c r="AE75" s="20"/>
      <c r="AN75" s="37"/>
      <c r="AO75" s="37"/>
      <c r="AP75" s="37"/>
      <c r="AQ75" s="20"/>
      <c r="AT75" s="37"/>
      <c r="AU75" s="37"/>
      <c r="AV75" s="37"/>
      <c r="AW75" s="20"/>
      <c r="AZ75" s="37"/>
      <c r="BA75" s="37"/>
      <c r="BB75" s="37"/>
      <c r="BC75" s="20"/>
      <c r="BF75" s="37"/>
      <c r="BG75" s="37"/>
      <c r="BH75" s="37"/>
      <c r="BI75" s="20"/>
    </row>
    <row r="76" spans="1:61" ht="22" customHeight="1" thickBot="1" x14ac:dyDescent="0.25">
      <c r="A76" s="48"/>
      <c r="B76" s="38" t="s">
        <v>23</v>
      </c>
      <c r="C76" s="39"/>
      <c r="D76" s="40"/>
      <c r="E76" s="25">
        <f>0-E74</f>
        <v>-2000</v>
      </c>
      <c r="F76" s="2"/>
      <c r="G76" s="48"/>
      <c r="H76" s="38" t="s">
        <v>23</v>
      </c>
      <c r="I76" s="39"/>
      <c r="J76" s="40"/>
      <c r="K76" s="25">
        <f>0-K74</f>
        <v>-2000</v>
      </c>
      <c r="N76" s="2"/>
      <c r="P76" s="37"/>
      <c r="Q76" s="37"/>
      <c r="R76" s="37"/>
      <c r="S76" s="22"/>
      <c r="T76" s="2"/>
      <c r="V76" s="37"/>
      <c r="W76" s="37"/>
      <c r="X76" s="37"/>
      <c r="Y76" s="22"/>
      <c r="AA76" s="50"/>
      <c r="AB76" s="37"/>
      <c r="AC76" s="37"/>
      <c r="AD76" s="37"/>
      <c r="AE76" s="22"/>
      <c r="AN76" s="37"/>
      <c r="AO76" s="37"/>
      <c r="AP76" s="37"/>
      <c r="AQ76" s="23"/>
      <c r="AT76" s="37"/>
      <c r="AU76" s="37"/>
      <c r="AV76" s="37"/>
      <c r="AW76" s="23"/>
      <c r="AZ76" s="37"/>
      <c r="BA76" s="37"/>
      <c r="BB76" s="37"/>
      <c r="BC76" s="23"/>
      <c r="BF76" s="37"/>
      <c r="BG76" s="37"/>
      <c r="BH76" s="37"/>
      <c r="BI76" s="23"/>
    </row>
    <row r="77" spans="1:61" ht="22" customHeight="1" thickBot="1" x14ac:dyDescent="0.25">
      <c r="A77" s="49"/>
      <c r="B77" s="38" t="s">
        <v>43</v>
      </c>
      <c r="C77" s="39"/>
      <c r="D77" s="40"/>
      <c r="E77" s="25" t="s">
        <v>44</v>
      </c>
      <c r="F77" s="2"/>
      <c r="G77" s="49"/>
      <c r="H77" s="38" t="s">
        <v>43</v>
      </c>
      <c r="I77" s="39"/>
      <c r="J77" s="40"/>
      <c r="K77" s="25" t="s">
        <v>44</v>
      </c>
      <c r="N77" s="2"/>
      <c r="P77" s="19"/>
      <c r="Q77" s="19"/>
      <c r="R77" s="19"/>
      <c r="S77" s="22"/>
      <c r="T77" s="2"/>
      <c r="V77" s="19"/>
      <c r="W77" s="19"/>
      <c r="X77" s="19"/>
      <c r="Y77" s="22"/>
      <c r="AA77" s="35"/>
      <c r="AB77" s="19"/>
      <c r="AC77" s="19"/>
      <c r="AD77" s="19"/>
      <c r="AE77" s="22"/>
      <c r="AN77" s="19"/>
      <c r="AO77" s="19"/>
      <c r="AP77" s="19"/>
      <c r="AQ77" s="23"/>
      <c r="AT77" s="19"/>
      <c r="AU77" s="19"/>
      <c r="AV77" s="19"/>
      <c r="AW77" s="23"/>
      <c r="AZ77" s="19"/>
      <c r="BA77" s="19"/>
      <c r="BB77" s="19"/>
      <c r="BC77" s="23"/>
      <c r="BF77" s="19"/>
      <c r="BG77" s="19"/>
      <c r="BH77" s="19"/>
      <c r="BI77" s="23"/>
    </row>
    <row r="78" spans="1:61" ht="22" customHeight="1" thickBot="1" x14ac:dyDescent="0.25">
      <c r="A78" s="41" t="s">
        <v>36</v>
      </c>
      <c r="B78" s="44" t="s">
        <v>21</v>
      </c>
      <c r="C78" s="45"/>
      <c r="D78" s="46"/>
      <c r="E78" s="18">
        <v>2000</v>
      </c>
      <c r="F78" s="2"/>
      <c r="G78" s="41" t="s">
        <v>52</v>
      </c>
      <c r="H78" s="44" t="s">
        <v>21</v>
      </c>
      <c r="I78" s="45"/>
      <c r="J78" s="46"/>
      <c r="K78" s="18">
        <v>2000</v>
      </c>
      <c r="N78" s="2"/>
      <c r="P78" s="37"/>
      <c r="Q78" s="37"/>
      <c r="R78" s="37"/>
      <c r="S78" s="20"/>
      <c r="T78" s="2"/>
      <c r="V78" s="37"/>
      <c r="W78" s="37"/>
      <c r="X78" s="37"/>
      <c r="Y78" s="20"/>
      <c r="AA78" s="50"/>
      <c r="AB78" s="37"/>
      <c r="AC78" s="37"/>
      <c r="AD78" s="37"/>
      <c r="AE78" s="20"/>
      <c r="AN78" s="37"/>
      <c r="AO78" s="37"/>
      <c r="AP78" s="37"/>
      <c r="AQ78" s="20"/>
      <c r="AT78" s="37"/>
      <c r="AU78" s="37"/>
      <c r="AV78" s="37"/>
      <c r="AW78" s="20"/>
      <c r="AZ78" s="37"/>
      <c r="BA78" s="37"/>
      <c r="BB78" s="37"/>
      <c r="BC78" s="20"/>
      <c r="BF78" s="37"/>
      <c r="BG78" s="37"/>
      <c r="BH78" s="37"/>
      <c r="BI78" s="20"/>
    </row>
    <row r="79" spans="1:61" ht="22" customHeight="1" thickBot="1" x14ac:dyDescent="0.25">
      <c r="A79" s="42"/>
      <c r="B79" s="44" t="s">
        <v>22</v>
      </c>
      <c r="C79" s="45"/>
      <c r="D79" s="46"/>
      <c r="E79" s="18">
        <v>500</v>
      </c>
      <c r="F79" s="2"/>
      <c r="G79" s="42"/>
      <c r="H79" s="44" t="s">
        <v>22</v>
      </c>
      <c r="I79" s="45"/>
      <c r="J79" s="46"/>
      <c r="K79" s="18">
        <v>500</v>
      </c>
      <c r="N79" s="2"/>
      <c r="P79" s="37"/>
      <c r="Q79" s="37"/>
      <c r="R79" s="37"/>
      <c r="S79" s="20"/>
      <c r="T79" s="2"/>
      <c r="V79" s="37"/>
      <c r="W79" s="37"/>
      <c r="X79" s="37"/>
      <c r="Y79" s="20"/>
      <c r="AA79" s="50"/>
      <c r="AB79" s="37"/>
      <c r="AC79" s="37"/>
      <c r="AD79" s="37"/>
      <c r="AE79" s="20"/>
      <c r="AN79" s="37"/>
      <c r="AO79" s="37"/>
      <c r="AP79" s="37"/>
      <c r="AQ79" s="20"/>
      <c r="AT79" s="37"/>
      <c r="AU79" s="37"/>
      <c r="AV79" s="37"/>
      <c r="AW79" s="20"/>
      <c r="AZ79" s="37"/>
      <c r="BA79" s="37"/>
      <c r="BB79" s="37"/>
      <c r="BC79" s="20"/>
      <c r="BF79" s="37"/>
      <c r="BG79" s="37"/>
      <c r="BH79" s="37"/>
      <c r="BI79" s="20"/>
    </row>
    <row r="80" spans="1:61" ht="22" customHeight="1" thickBot="1" x14ac:dyDescent="0.25">
      <c r="A80" s="42"/>
      <c r="B80" s="44" t="s">
        <v>23</v>
      </c>
      <c r="C80" s="45"/>
      <c r="D80" s="46"/>
      <c r="E80" s="21">
        <f>0-E78</f>
        <v>-2000</v>
      </c>
      <c r="F80" s="2"/>
      <c r="G80" s="42"/>
      <c r="H80" s="44" t="s">
        <v>23</v>
      </c>
      <c r="I80" s="45"/>
      <c r="J80" s="46"/>
      <c r="K80" s="21">
        <f>0-K78</f>
        <v>-2000</v>
      </c>
      <c r="N80" s="2"/>
      <c r="P80" s="37"/>
      <c r="Q80" s="37"/>
      <c r="R80" s="37"/>
      <c r="S80" s="22"/>
      <c r="T80" s="2"/>
      <c r="V80" s="37"/>
      <c r="W80" s="37"/>
      <c r="X80" s="37"/>
      <c r="Y80" s="22"/>
      <c r="AA80" s="50"/>
      <c r="AB80" s="37"/>
      <c r="AC80" s="37"/>
      <c r="AD80" s="37"/>
      <c r="AE80" s="22"/>
      <c r="AN80" s="37"/>
      <c r="AO80" s="37"/>
      <c r="AP80" s="37"/>
      <c r="AQ80" s="23"/>
      <c r="AT80" s="37"/>
      <c r="AU80" s="37"/>
      <c r="AV80" s="37"/>
      <c r="AW80" s="23"/>
      <c r="AZ80" s="37"/>
      <c r="BA80" s="37"/>
      <c r="BB80" s="37"/>
      <c r="BC80" s="23"/>
      <c r="BF80" s="37"/>
      <c r="BG80" s="37"/>
      <c r="BH80" s="37"/>
      <c r="BI80" s="23"/>
    </row>
    <row r="81" spans="1:61" ht="22" customHeight="1" thickBot="1" x14ac:dyDescent="0.25">
      <c r="A81" s="43"/>
      <c r="B81" s="44" t="s">
        <v>43</v>
      </c>
      <c r="C81" s="45"/>
      <c r="D81" s="46"/>
      <c r="E81" s="21" t="s">
        <v>44</v>
      </c>
      <c r="F81" s="2"/>
      <c r="G81" s="43"/>
      <c r="H81" s="44" t="s">
        <v>43</v>
      </c>
      <c r="I81" s="45"/>
      <c r="J81" s="46"/>
      <c r="K81" s="21" t="s">
        <v>44</v>
      </c>
      <c r="N81" s="2"/>
      <c r="P81" s="19"/>
      <c r="Q81" s="19"/>
      <c r="R81" s="19"/>
      <c r="S81" s="22"/>
      <c r="T81" s="2"/>
      <c r="V81" s="19"/>
      <c r="W81" s="19"/>
      <c r="X81" s="19"/>
      <c r="Y81" s="22"/>
      <c r="AA81" s="35"/>
      <c r="AB81" s="19"/>
      <c r="AC81" s="19"/>
      <c r="AD81" s="19"/>
      <c r="AE81" s="22"/>
      <c r="AN81" s="19"/>
      <c r="AO81" s="19"/>
      <c r="AP81" s="19"/>
      <c r="AQ81" s="23"/>
      <c r="AT81" s="19"/>
      <c r="AU81" s="19"/>
      <c r="AV81" s="19"/>
      <c r="AW81" s="23"/>
      <c r="AZ81" s="19"/>
      <c r="BA81" s="19"/>
      <c r="BB81" s="19"/>
      <c r="BC81" s="23"/>
      <c r="BF81" s="19"/>
      <c r="BG81" s="19"/>
      <c r="BH81" s="19"/>
      <c r="BI81" s="23"/>
    </row>
    <row r="82" spans="1:61" ht="22" customHeight="1" thickBot="1" x14ac:dyDescent="0.25">
      <c r="A82" s="47" t="s">
        <v>53</v>
      </c>
      <c r="B82" s="38" t="s">
        <v>21</v>
      </c>
      <c r="C82" s="39"/>
      <c r="D82" s="40"/>
      <c r="E82" s="24">
        <v>2000</v>
      </c>
      <c r="F82" s="2"/>
      <c r="G82" s="47" t="s">
        <v>28</v>
      </c>
      <c r="H82" s="38" t="s">
        <v>21</v>
      </c>
      <c r="I82" s="39"/>
      <c r="J82" s="40"/>
      <c r="K82" s="24">
        <v>2000</v>
      </c>
      <c r="N82" s="2"/>
      <c r="P82" s="37"/>
      <c r="Q82" s="37"/>
      <c r="R82" s="37"/>
      <c r="S82" s="20"/>
      <c r="T82" s="2"/>
      <c r="V82" s="37"/>
      <c r="W82" s="37"/>
      <c r="X82" s="37"/>
      <c r="Y82" s="20"/>
      <c r="AA82" s="50"/>
      <c r="AB82" s="37"/>
      <c r="AC82" s="37"/>
      <c r="AD82" s="37"/>
      <c r="AE82" s="20"/>
      <c r="AN82" s="37"/>
      <c r="AO82" s="37"/>
      <c r="AP82" s="37"/>
      <c r="AQ82" s="20"/>
      <c r="AT82" s="37"/>
      <c r="AU82" s="37"/>
      <c r="AV82" s="37"/>
      <c r="AW82" s="20"/>
      <c r="AZ82" s="37"/>
      <c r="BA82" s="37"/>
      <c r="BB82" s="37"/>
      <c r="BC82" s="20"/>
      <c r="BF82" s="37"/>
      <c r="BG82" s="37"/>
      <c r="BH82" s="37"/>
      <c r="BI82" s="20"/>
    </row>
    <row r="83" spans="1:61" ht="22" customHeight="1" thickBot="1" x14ac:dyDescent="0.25">
      <c r="A83" s="48"/>
      <c r="B83" s="38" t="s">
        <v>22</v>
      </c>
      <c r="C83" s="39"/>
      <c r="D83" s="40"/>
      <c r="E83" s="24">
        <v>500</v>
      </c>
      <c r="F83" s="2"/>
      <c r="G83" s="48"/>
      <c r="H83" s="38" t="s">
        <v>22</v>
      </c>
      <c r="I83" s="39"/>
      <c r="J83" s="40"/>
      <c r="K83" s="24">
        <v>500</v>
      </c>
      <c r="N83" s="2"/>
      <c r="P83" s="37"/>
      <c r="Q83" s="37"/>
      <c r="R83" s="37"/>
      <c r="S83" s="20"/>
      <c r="T83" s="2"/>
      <c r="V83" s="37"/>
      <c r="W83" s="37"/>
      <c r="X83" s="37"/>
      <c r="Y83" s="20"/>
      <c r="AA83" s="50"/>
      <c r="AB83" s="37"/>
      <c r="AC83" s="37"/>
      <c r="AD83" s="37"/>
      <c r="AE83" s="20"/>
      <c r="AN83" s="37"/>
      <c r="AO83" s="37"/>
      <c r="AP83" s="37"/>
      <c r="AQ83" s="20"/>
      <c r="AT83" s="37"/>
      <c r="AU83" s="37"/>
      <c r="AV83" s="37"/>
      <c r="AW83" s="20"/>
      <c r="AZ83" s="37"/>
      <c r="BA83" s="37"/>
      <c r="BB83" s="37"/>
      <c r="BC83" s="20"/>
      <c r="BF83" s="37"/>
      <c r="BG83" s="37"/>
      <c r="BH83" s="37"/>
      <c r="BI83" s="20"/>
    </row>
    <row r="84" spans="1:61" ht="22" customHeight="1" thickBot="1" x14ac:dyDescent="0.25">
      <c r="A84" s="48"/>
      <c r="B84" s="38" t="s">
        <v>23</v>
      </c>
      <c r="C84" s="39"/>
      <c r="D84" s="40"/>
      <c r="E84" s="25">
        <f>0-E82</f>
        <v>-2000</v>
      </c>
      <c r="F84" s="2"/>
      <c r="G84" s="48"/>
      <c r="H84" s="38" t="s">
        <v>23</v>
      </c>
      <c r="I84" s="39"/>
      <c r="J84" s="40"/>
      <c r="K84" s="25">
        <f>0-K82</f>
        <v>-2000</v>
      </c>
      <c r="N84" s="2"/>
      <c r="P84" s="37"/>
      <c r="Q84" s="37"/>
      <c r="R84" s="37"/>
      <c r="S84" s="22"/>
      <c r="T84" s="2"/>
      <c r="V84" s="37"/>
      <c r="W84" s="37"/>
      <c r="X84" s="37"/>
      <c r="Y84" s="22"/>
      <c r="AA84" s="50"/>
      <c r="AB84" s="37"/>
      <c r="AC84" s="37"/>
      <c r="AD84" s="37"/>
      <c r="AE84" s="22"/>
      <c r="AN84" s="37"/>
      <c r="AO84" s="37"/>
      <c r="AP84" s="37"/>
      <c r="AQ84" s="23"/>
      <c r="AT84" s="37"/>
      <c r="AU84" s="37"/>
      <c r="AV84" s="37"/>
      <c r="AW84" s="23"/>
      <c r="AZ84" s="37"/>
      <c r="BA84" s="37"/>
      <c r="BB84" s="37"/>
      <c r="BC84" s="23"/>
      <c r="BF84" s="37"/>
      <c r="BG84" s="37"/>
      <c r="BH84" s="37"/>
      <c r="BI84" s="23"/>
    </row>
    <row r="85" spans="1:61" ht="22" customHeight="1" thickBot="1" x14ac:dyDescent="0.25">
      <c r="A85" s="49"/>
      <c r="B85" s="38" t="s">
        <v>43</v>
      </c>
      <c r="C85" s="39"/>
      <c r="D85" s="40"/>
      <c r="E85" s="25" t="s">
        <v>44</v>
      </c>
      <c r="F85" s="2"/>
      <c r="G85" s="49"/>
      <c r="H85" s="38" t="s">
        <v>43</v>
      </c>
      <c r="I85" s="39"/>
      <c r="J85" s="40"/>
      <c r="K85" s="25" t="s">
        <v>44</v>
      </c>
      <c r="N85" s="2"/>
      <c r="P85" s="19"/>
      <c r="Q85" s="19"/>
      <c r="R85" s="19"/>
      <c r="S85" s="22"/>
      <c r="T85" s="2"/>
      <c r="V85" s="19"/>
      <c r="W85" s="19"/>
      <c r="X85" s="19"/>
      <c r="Y85" s="22"/>
      <c r="AA85" s="35"/>
      <c r="AB85" s="19"/>
      <c r="AC85" s="19"/>
      <c r="AD85" s="19"/>
      <c r="AE85" s="22"/>
      <c r="AN85" s="19"/>
      <c r="AO85" s="19"/>
      <c r="AP85" s="19"/>
      <c r="AQ85" s="23"/>
      <c r="AT85" s="19"/>
      <c r="AU85" s="19"/>
      <c r="AV85" s="19"/>
      <c r="AW85" s="23"/>
      <c r="AZ85" s="19"/>
      <c r="BA85" s="19"/>
      <c r="BB85" s="19"/>
      <c r="BC85" s="23"/>
      <c r="BF85" s="19"/>
      <c r="BG85" s="19"/>
      <c r="BH85" s="19"/>
      <c r="BI85" s="23"/>
    </row>
    <row r="86" spans="1:61" ht="22" customHeight="1" thickBot="1" x14ac:dyDescent="0.25">
      <c r="A86" s="41" t="s">
        <v>37</v>
      </c>
      <c r="B86" s="44" t="s">
        <v>21</v>
      </c>
      <c r="C86" s="45"/>
      <c r="D86" s="46"/>
      <c r="E86" s="18">
        <v>2000</v>
      </c>
      <c r="F86" s="2"/>
      <c r="G86" s="41" t="s">
        <v>29</v>
      </c>
      <c r="H86" s="44" t="s">
        <v>21</v>
      </c>
      <c r="I86" s="45"/>
      <c r="J86" s="46"/>
      <c r="K86" s="18">
        <v>2000</v>
      </c>
      <c r="N86" s="2"/>
      <c r="P86" s="37"/>
      <c r="Q86" s="37"/>
      <c r="R86" s="37"/>
      <c r="S86" s="20"/>
      <c r="T86" s="2"/>
      <c r="V86" s="37"/>
      <c r="W86" s="37"/>
      <c r="X86" s="37"/>
      <c r="Y86" s="20"/>
      <c r="AA86" s="50"/>
      <c r="AB86" s="37"/>
      <c r="AC86" s="37"/>
      <c r="AD86" s="37"/>
      <c r="AE86" s="20"/>
      <c r="AN86" s="37"/>
      <c r="AO86" s="37"/>
      <c r="AP86" s="37"/>
      <c r="AQ86" s="20"/>
      <c r="AT86" s="37"/>
      <c r="AU86" s="37"/>
      <c r="AV86" s="37"/>
      <c r="AW86" s="20"/>
      <c r="AZ86" s="37"/>
      <c r="BA86" s="37"/>
      <c r="BB86" s="37"/>
      <c r="BC86" s="20"/>
      <c r="BF86" s="37"/>
      <c r="BG86" s="37"/>
      <c r="BH86" s="37"/>
      <c r="BI86" s="20"/>
    </row>
    <row r="87" spans="1:61" ht="22" customHeight="1" thickBot="1" x14ac:dyDescent="0.25">
      <c r="A87" s="42"/>
      <c r="B87" s="44" t="s">
        <v>22</v>
      </c>
      <c r="C87" s="45"/>
      <c r="D87" s="46"/>
      <c r="E87" s="18">
        <v>500</v>
      </c>
      <c r="F87" s="2"/>
      <c r="G87" s="42"/>
      <c r="H87" s="44" t="s">
        <v>22</v>
      </c>
      <c r="I87" s="45"/>
      <c r="J87" s="46"/>
      <c r="K87" s="18">
        <v>500</v>
      </c>
      <c r="N87" s="2"/>
      <c r="P87" s="37"/>
      <c r="Q87" s="37"/>
      <c r="R87" s="37"/>
      <c r="S87" s="20"/>
      <c r="T87" s="2"/>
      <c r="V87" s="37"/>
      <c r="W87" s="37"/>
      <c r="X87" s="37"/>
      <c r="Y87" s="20"/>
      <c r="AA87" s="50"/>
      <c r="AB87" s="37"/>
      <c r="AC87" s="37"/>
      <c r="AD87" s="37"/>
      <c r="AE87" s="20"/>
      <c r="AN87" s="37"/>
      <c r="AO87" s="37"/>
      <c r="AP87" s="37"/>
      <c r="AQ87" s="20"/>
      <c r="AT87" s="37"/>
      <c r="AU87" s="37"/>
      <c r="AV87" s="37"/>
      <c r="AW87" s="20"/>
      <c r="AZ87" s="37"/>
      <c r="BA87" s="37"/>
      <c r="BB87" s="37"/>
      <c r="BC87" s="20"/>
      <c r="BF87" s="37"/>
      <c r="BG87" s="37"/>
      <c r="BH87" s="37"/>
      <c r="BI87" s="20"/>
    </row>
    <row r="88" spans="1:61" ht="22" customHeight="1" thickBot="1" x14ac:dyDescent="0.25">
      <c r="A88" s="42"/>
      <c r="B88" s="44" t="s">
        <v>23</v>
      </c>
      <c r="C88" s="45"/>
      <c r="D88" s="46"/>
      <c r="E88" s="21">
        <f>0-E86</f>
        <v>-2000</v>
      </c>
      <c r="F88" s="2"/>
      <c r="G88" s="42"/>
      <c r="H88" s="44" t="s">
        <v>23</v>
      </c>
      <c r="I88" s="45"/>
      <c r="J88" s="46"/>
      <c r="K88" s="21">
        <f>0-K86</f>
        <v>-2000</v>
      </c>
      <c r="N88" s="2"/>
      <c r="P88" s="37"/>
      <c r="Q88" s="37"/>
      <c r="R88" s="37"/>
      <c r="S88" s="22"/>
      <c r="T88" s="2"/>
      <c r="V88" s="37"/>
      <c r="W88" s="37"/>
      <c r="X88" s="37"/>
      <c r="Y88" s="22"/>
      <c r="AA88" s="50"/>
      <c r="AB88" s="37"/>
      <c r="AC88" s="37"/>
      <c r="AD88" s="37"/>
      <c r="AE88" s="22"/>
      <c r="AN88" s="37"/>
      <c r="AO88" s="37"/>
      <c r="AP88" s="37"/>
      <c r="AQ88" s="23"/>
      <c r="AT88" s="37"/>
      <c r="AU88" s="37"/>
      <c r="AV88" s="37"/>
      <c r="AW88" s="23"/>
      <c r="AZ88" s="37"/>
      <c r="BA88" s="37"/>
      <c r="BB88" s="37"/>
      <c r="BC88" s="23"/>
      <c r="BF88" s="37"/>
      <c r="BG88" s="37"/>
      <c r="BH88" s="37"/>
      <c r="BI88" s="23"/>
    </row>
    <row r="89" spans="1:61" ht="22" customHeight="1" thickBot="1" x14ac:dyDescent="0.25">
      <c r="A89" s="43"/>
      <c r="B89" s="44" t="s">
        <v>43</v>
      </c>
      <c r="C89" s="45"/>
      <c r="D89" s="46"/>
      <c r="E89" s="21" t="s">
        <v>44</v>
      </c>
      <c r="F89" s="2"/>
      <c r="G89" s="43"/>
      <c r="H89" s="44" t="s">
        <v>43</v>
      </c>
      <c r="I89" s="45"/>
      <c r="J89" s="46"/>
      <c r="K89" s="21" t="s">
        <v>44</v>
      </c>
      <c r="N89" s="2"/>
      <c r="P89" s="19"/>
      <c r="Q89" s="19"/>
      <c r="R89" s="19"/>
      <c r="S89" s="22"/>
      <c r="T89" s="2"/>
      <c r="V89" s="19"/>
      <c r="W89" s="19"/>
      <c r="X89" s="19"/>
      <c r="Y89" s="22"/>
      <c r="AA89" s="35"/>
      <c r="AB89" s="19"/>
      <c r="AC89" s="19"/>
      <c r="AD89" s="19"/>
      <c r="AE89" s="22"/>
      <c r="AN89" s="19"/>
      <c r="AO89" s="19"/>
      <c r="AP89" s="19"/>
      <c r="AQ89" s="23"/>
      <c r="AT89" s="19"/>
      <c r="AU89" s="19"/>
      <c r="AV89" s="19"/>
      <c r="AW89" s="23"/>
      <c r="AZ89" s="19"/>
      <c r="BA89" s="19"/>
      <c r="BB89" s="19"/>
      <c r="BC89" s="23"/>
      <c r="BF89" s="19"/>
      <c r="BG89" s="19"/>
      <c r="BH89" s="19"/>
      <c r="BI89" s="23"/>
    </row>
    <row r="90" spans="1:61" ht="22" customHeight="1" thickBot="1" x14ac:dyDescent="0.25">
      <c r="A90" s="47" t="s">
        <v>38</v>
      </c>
      <c r="B90" s="38" t="s">
        <v>21</v>
      </c>
      <c r="C90" s="39"/>
      <c r="D90" s="40"/>
      <c r="E90" s="24">
        <v>2000</v>
      </c>
      <c r="F90" s="2"/>
      <c r="G90" s="47" t="s">
        <v>31</v>
      </c>
      <c r="H90" s="38" t="s">
        <v>21</v>
      </c>
      <c r="I90" s="39"/>
      <c r="J90" s="40"/>
      <c r="K90" s="24">
        <v>2000</v>
      </c>
      <c r="N90" s="2"/>
      <c r="P90" s="19"/>
      <c r="Q90" s="19"/>
      <c r="R90" s="19"/>
      <c r="S90" s="22"/>
      <c r="T90" s="2"/>
      <c r="V90" s="19"/>
      <c r="W90" s="19"/>
      <c r="X90" s="19"/>
      <c r="Y90" s="22"/>
      <c r="AA90" s="35"/>
      <c r="AB90" s="19"/>
      <c r="AC90" s="19"/>
      <c r="AD90" s="19"/>
      <c r="AE90" s="22"/>
      <c r="AN90" s="19"/>
      <c r="AO90" s="19"/>
      <c r="AP90" s="19"/>
      <c r="AQ90" s="23"/>
      <c r="AT90" s="19"/>
      <c r="AU90" s="19"/>
      <c r="AV90" s="19"/>
      <c r="AW90" s="23"/>
      <c r="AZ90" s="19"/>
      <c r="BA90" s="19"/>
      <c r="BB90" s="19"/>
      <c r="BC90" s="23"/>
      <c r="BF90" s="19"/>
      <c r="BG90" s="19"/>
      <c r="BH90" s="19"/>
      <c r="BI90" s="23"/>
    </row>
    <row r="91" spans="1:61" ht="22" customHeight="1" thickBot="1" x14ac:dyDescent="0.25">
      <c r="A91" s="48"/>
      <c r="B91" s="38" t="s">
        <v>22</v>
      </c>
      <c r="C91" s="39"/>
      <c r="D91" s="40"/>
      <c r="E91" s="24">
        <v>500</v>
      </c>
      <c r="F91" s="2"/>
      <c r="G91" s="48"/>
      <c r="H91" s="38" t="s">
        <v>22</v>
      </c>
      <c r="I91" s="39"/>
      <c r="J91" s="40"/>
      <c r="K91" s="24">
        <v>500</v>
      </c>
      <c r="N91" s="2"/>
      <c r="P91" s="19"/>
      <c r="Q91" s="19"/>
      <c r="R91" s="19"/>
      <c r="S91" s="22"/>
      <c r="T91" s="2"/>
      <c r="V91" s="19"/>
      <c r="W91" s="19"/>
      <c r="X91" s="19"/>
      <c r="Y91" s="22"/>
      <c r="AA91" s="35"/>
      <c r="AB91" s="19"/>
      <c r="AC91" s="19"/>
      <c r="AD91" s="19"/>
      <c r="AE91" s="22"/>
      <c r="AN91" s="19"/>
      <c r="AO91" s="19"/>
      <c r="AP91" s="19"/>
      <c r="AQ91" s="23"/>
      <c r="AT91" s="19"/>
      <c r="AU91" s="19"/>
      <c r="AV91" s="19"/>
      <c r="AW91" s="23"/>
      <c r="AZ91" s="19"/>
      <c r="BA91" s="19"/>
      <c r="BB91" s="19"/>
      <c r="BC91" s="23"/>
      <c r="BF91" s="19"/>
      <c r="BG91" s="19"/>
      <c r="BH91" s="19"/>
      <c r="BI91" s="23"/>
    </row>
    <row r="92" spans="1:61" ht="22" customHeight="1" thickBot="1" x14ac:dyDescent="0.25">
      <c r="A92" s="48"/>
      <c r="B92" s="38" t="s">
        <v>23</v>
      </c>
      <c r="C92" s="39"/>
      <c r="D92" s="40"/>
      <c r="E92" s="25">
        <f>0-E91</f>
        <v>-500</v>
      </c>
      <c r="F92" s="2"/>
      <c r="G92" s="48"/>
      <c r="H92" s="38" t="s">
        <v>23</v>
      </c>
      <c r="I92" s="39"/>
      <c r="J92" s="40"/>
      <c r="K92" s="25">
        <f>0-K90</f>
        <v>-2000</v>
      </c>
      <c r="N92" s="2"/>
      <c r="P92" s="19"/>
      <c r="Q92" s="19"/>
      <c r="R92" s="19"/>
      <c r="S92" s="22"/>
      <c r="T92" s="2"/>
      <c r="V92" s="19"/>
      <c r="W92" s="19"/>
      <c r="X92" s="19"/>
      <c r="Y92" s="22"/>
      <c r="AA92" s="35"/>
      <c r="AB92" s="19"/>
      <c r="AC92" s="19"/>
      <c r="AD92" s="19"/>
      <c r="AE92" s="22"/>
      <c r="AN92" s="19"/>
      <c r="AO92" s="19"/>
      <c r="AP92" s="19"/>
      <c r="AQ92" s="23"/>
      <c r="AT92" s="19"/>
      <c r="AU92" s="19"/>
      <c r="AV92" s="19"/>
      <c r="AW92" s="23"/>
      <c r="AZ92" s="19"/>
      <c r="BA92" s="19"/>
      <c r="BB92" s="19"/>
      <c r="BC92" s="23"/>
      <c r="BF92" s="19"/>
      <c r="BG92" s="19"/>
      <c r="BH92" s="19"/>
      <c r="BI92" s="23"/>
    </row>
    <row r="93" spans="1:61" ht="22" customHeight="1" thickBot="1" x14ac:dyDescent="0.25">
      <c r="A93" s="49"/>
      <c r="B93" s="38" t="s">
        <v>43</v>
      </c>
      <c r="C93" s="39"/>
      <c r="D93" s="40"/>
      <c r="E93" s="25" t="s">
        <v>44</v>
      </c>
      <c r="F93" s="2"/>
      <c r="G93" s="49"/>
      <c r="H93" s="38" t="s">
        <v>43</v>
      </c>
      <c r="I93" s="39"/>
      <c r="J93" s="40"/>
      <c r="K93" s="25" t="s">
        <v>44</v>
      </c>
      <c r="N93" s="2"/>
      <c r="P93" s="19"/>
      <c r="Q93" s="19"/>
      <c r="R93" s="19"/>
      <c r="S93" s="22"/>
      <c r="T93" s="2"/>
      <c r="V93" s="19"/>
      <c r="W93" s="19"/>
      <c r="X93" s="19"/>
      <c r="Y93" s="22"/>
      <c r="AA93" s="35"/>
      <c r="AB93" s="19"/>
      <c r="AC93" s="19"/>
      <c r="AD93" s="19"/>
      <c r="AE93" s="22"/>
      <c r="AN93" s="19"/>
      <c r="AO93" s="19"/>
      <c r="AP93" s="19"/>
      <c r="AQ93" s="23"/>
      <c r="AT93" s="19"/>
      <c r="AU93" s="19"/>
      <c r="AV93" s="19"/>
      <c r="AW93" s="23"/>
      <c r="AZ93" s="19"/>
      <c r="BA93" s="19"/>
      <c r="BB93" s="19"/>
      <c r="BC93" s="23"/>
      <c r="BF93" s="19"/>
      <c r="BG93" s="19"/>
      <c r="BH93" s="19"/>
      <c r="BI93" s="23"/>
    </row>
    <row r="94" spans="1:61" ht="22" customHeight="1" thickBot="1" x14ac:dyDescent="0.25">
      <c r="A94" s="52" t="s">
        <v>30</v>
      </c>
      <c r="B94" s="52"/>
      <c r="C94" s="52"/>
      <c r="D94" s="53">
        <f>E74+E78+E82+E86+E70+E90</f>
        <v>12000</v>
      </c>
      <c r="E94" s="53"/>
      <c r="F94" s="2"/>
      <c r="G94" s="52" t="s">
        <v>30</v>
      </c>
      <c r="H94" s="52"/>
      <c r="I94" s="52"/>
      <c r="J94" s="53">
        <f>K70+K74+K78+K82+K86+K90</f>
        <v>12000</v>
      </c>
      <c r="K94" s="53"/>
      <c r="N94" s="2"/>
      <c r="P94" s="37"/>
      <c r="Q94" s="37"/>
      <c r="R94" s="37"/>
      <c r="S94" s="20"/>
      <c r="T94" s="2"/>
      <c r="V94" s="37"/>
      <c r="W94" s="37"/>
      <c r="X94" s="37"/>
      <c r="Y94" s="20"/>
      <c r="AA94" s="54"/>
      <c r="AB94" s="54"/>
      <c r="AC94" s="54"/>
      <c r="AD94" s="55"/>
      <c r="AE94" s="55"/>
      <c r="AN94" s="37"/>
      <c r="AO94" s="37"/>
      <c r="AP94" s="37"/>
      <c r="AQ94" s="20"/>
      <c r="AT94" s="37"/>
      <c r="AU94" s="37"/>
      <c r="AV94" s="37"/>
      <c r="AW94" s="20"/>
      <c r="AZ94" s="37"/>
      <c r="BA94" s="37"/>
      <c r="BB94" s="37"/>
      <c r="BC94" s="20"/>
      <c r="BF94" s="37"/>
      <c r="BG94" s="37"/>
      <c r="BH94" s="37"/>
      <c r="BI94" s="20"/>
    </row>
    <row r="95" spans="1:61" ht="22" customHeight="1" x14ac:dyDescent="0.2">
      <c r="A95" s="2"/>
      <c r="B95" s="2"/>
      <c r="C95" s="2"/>
      <c r="D95" s="26" t="s">
        <v>32</v>
      </c>
      <c r="E95" s="13" t="s">
        <v>33</v>
      </c>
      <c r="F95" s="2"/>
      <c r="J95" s="2" t="s">
        <v>32</v>
      </c>
      <c r="K95" s="13" t="s">
        <v>33</v>
      </c>
      <c r="L95" s="13"/>
      <c r="M95" s="13"/>
      <c r="N95" s="2"/>
      <c r="P95" s="37"/>
      <c r="Q95" s="37"/>
      <c r="R95" s="37"/>
      <c r="S95" s="20"/>
      <c r="T95" s="2"/>
      <c r="V95" s="37"/>
      <c r="W95" s="37"/>
      <c r="X95" s="37"/>
      <c r="Y95" s="20"/>
      <c r="AD95" s="2"/>
      <c r="AE95" s="27"/>
      <c r="AN95" s="37"/>
      <c r="AO95" s="37"/>
      <c r="AP95" s="37"/>
      <c r="AQ95" s="20"/>
      <c r="AT95" s="37"/>
      <c r="AU95" s="37"/>
      <c r="AV95" s="37"/>
      <c r="AW95" s="20"/>
      <c r="AZ95" s="37"/>
      <c r="BA95" s="37"/>
      <c r="BB95" s="37"/>
      <c r="BC95" s="20"/>
      <c r="BF95" s="37"/>
      <c r="BG95" s="37"/>
      <c r="BH95" s="37"/>
      <c r="BI95" s="20"/>
    </row>
    <row r="96" spans="1:61" ht="22" customHeight="1" thickBot="1" x14ac:dyDescent="0.25">
      <c r="A96" s="2"/>
      <c r="B96" s="2"/>
      <c r="C96" s="2"/>
      <c r="D96" s="26"/>
      <c r="E96" s="13"/>
      <c r="F96" s="2"/>
      <c r="G96" s="2"/>
      <c r="H96" s="2"/>
      <c r="I96" s="2"/>
      <c r="J96" s="2"/>
      <c r="K96" s="2"/>
      <c r="L96" s="2"/>
      <c r="M96" s="2"/>
      <c r="N96" s="2"/>
      <c r="P96" s="37"/>
      <c r="Q96" s="37"/>
      <c r="R96" s="37"/>
      <c r="S96" s="22"/>
      <c r="T96" s="2"/>
      <c r="V96" s="37"/>
      <c r="W96" s="37"/>
      <c r="X96" s="37"/>
      <c r="Y96" s="22"/>
      <c r="AN96" s="37"/>
      <c r="AO96" s="37"/>
      <c r="AP96" s="37"/>
      <c r="AQ96" s="23"/>
      <c r="AT96" s="37"/>
      <c r="AU96" s="37"/>
      <c r="AV96" s="37"/>
      <c r="AW96" s="23"/>
      <c r="AZ96" s="37"/>
      <c r="BA96" s="37"/>
      <c r="BB96" s="37"/>
      <c r="BC96" s="23"/>
      <c r="BF96" s="37"/>
      <c r="BG96" s="37"/>
      <c r="BH96" s="37"/>
      <c r="BI96" s="23"/>
    </row>
    <row r="97" spans="1:61" ht="52" customHeight="1" thickBot="1" x14ac:dyDescent="0.25">
      <c r="A97" s="56" t="s">
        <v>51</v>
      </c>
      <c r="B97" s="57"/>
      <c r="C97" s="57"/>
      <c r="D97" s="58"/>
      <c r="E97" s="15" t="s">
        <v>19</v>
      </c>
      <c r="P97" s="19"/>
      <c r="Q97" s="19"/>
      <c r="R97" s="19"/>
      <c r="S97" s="16"/>
      <c r="V97" s="19"/>
      <c r="W97" s="19"/>
      <c r="X97" s="19"/>
      <c r="Y97" s="16"/>
      <c r="AA97" s="59"/>
      <c r="AB97" s="60"/>
      <c r="AC97" s="60"/>
      <c r="AD97" s="60"/>
      <c r="AE97" s="16"/>
      <c r="AN97" s="19"/>
      <c r="AO97" s="19"/>
      <c r="AP97" s="19"/>
      <c r="AQ97" s="17"/>
      <c r="AT97" s="19"/>
      <c r="AU97" s="19"/>
      <c r="AV97" s="19"/>
      <c r="AW97" s="17"/>
      <c r="AZ97" s="19"/>
      <c r="BA97" s="19"/>
      <c r="BB97" s="19"/>
      <c r="BC97" s="17"/>
      <c r="BF97" s="19"/>
      <c r="BG97" s="19"/>
      <c r="BH97" s="19"/>
      <c r="BI97" s="17"/>
    </row>
    <row r="98" spans="1:61" ht="22" customHeight="1" thickBot="1" x14ac:dyDescent="0.25">
      <c r="A98" s="41" t="s">
        <v>20</v>
      </c>
      <c r="B98" s="44" t="s">
        <v>21</v>
      </c>
      <c r="C98" s="45"/>
      <c r="D98" s="46"/>
      <c r="E98" s="18">
        <v>2000</v>
      </c>
      <c r="F98" s="2"/>
      <c r="N98" s="2"/>
      <c r="P98" s="37"/>
      <c r="Q98" s="37"/>
      <c r="R98" s="37"/>
      <c r="S98" s="20"/>
      <c r="T98" s="2"/>
      <c r="V98" s="37"/>
      <c r="W98" s="37"/>
      <c r="X98" s="37"/>
      <c r="Y98" s="20"/>
      <c r="AA98" s="50"/>
      <c r="AB98" s="37"/>
      <c r="AC98" s="37"/>
      <c r="AD98" s="37"/>
      <c r="AE98" s="20"/>
      <c r="AN98" s="37"/>
      <c r="AO98" s="37"/>
      <c r="AP98" s="37"/>
      <c r="AQ98" s="20"/>
      <c r="AT98" s="37"/>
      <c r="AU98" s="37"/>
      <c r="AV98" s="37"/>
      <c r="AW98" s="20"/>
      <c r="AZ98" s="37"/>
      <c r="BA98" s="37"/>
      <c r="BB98" s="37"/>
      <c r="BC98" s="20"/>
      <c r="BF98" s="37"/>
      <c r="BG98" s="37"/>
      <c r="BH98" s="37"/>
      <c r="BI98" s="20"/>
    </row>
    <row r="99" spans="1:61" ht="22" customHeight="1" thickBot="1" x14ac:dyDescent="0.25">
      <c r="A99" s="42"/>
      <c r="B99" s="44" t="s">
        <v>22</v>
      </c>
      <c r="C99" s="45"/>
      <c r="D99" s="46"/>
      <c r="E99" s="18">
        <v>500</v>
      </c>
      <c r="F99" s="2"/>
      <c r="N99" s="2"/>
      <c r="P99" s="37"/>
      <c r="Q99" s="37"/>
      <c r="R99" s="37"/>
      <c r="S99" s="20"/>
      <c r="T99" s="2"/>
      <c r="V99" s="37"/>
      <c r="W99" s="37"/>
      <c r="X99" s="37"/>
      <c r="Y99" s="20"/>
      <c r="AA99" s="50"/>
      <c r="AB99" s="37"/>
      <c r="AC99" s="37"/>
      <c r="AD99" s="37"/>
      <c r="AE99" s="20"/>
      <c r="AN99" s="37"/>
      <c r="AO99" s="37"/>
      <c r="AP99" s="37"/>
      <c r="AQ99" s="20"/>
      <c r="AT99" s="37"/>
      <c r="AU99" s="37"/>
      <c r="AV99" s="37"/>
      <c r="AW99" s="20"/>
      <c r="AZ99" s="37"/>
      <c r="BA99" s="37"/>
      <c r="BB99" s="37"/>
      <c r="BC99" s="20"/>
      <c r="BF99" s="37"/>
      <c r="BG99" s="37"/>
      <c r="BH99" s="37"/>
      <c r="BI99" s="20"/>
    </row>
    <row r="100" spans="1:61" ht="22" customHeight="1" thickBot="1" x14ac:dyDescent="0.25">
      <c r="A100" s="42"/>
      <c r="B100" s="44" t="s">
        <v>23</v>
      </c>
      <c r="C100" s="45"/>
      <c r="D100" s="46"/>
      <c r="E100" s="21">
        <f>0-E98</f>
        <v>-2000</v>
      </c>
      <c r="F100" s="2"/>
      <c r="N100" s="2"/>
      <c r="P100" s="37"/>
      <c r="Q100" s="37"/>
      <c r="R100" s="37"/>
      <c r="S100" s="22"/>
      <c r="T100" s="2"/>
      <c r="V100" s="37"/>
      <c r="W100" s="37"/>
      <c r="X100" s="37"/>
      <c r="Y100" s="22"/>
      <c r="AA100" s="50"/>
      <c r="AB100" s="37"/>
      <c r="AC100" s="37"/>
      <c r="AD100" s="37"/>
      <c r="AE100" s="22"/>
      <c r="AN100" s="37"/>
      <c r="AO100" s="37"/>
      <c r="AP100" s="37"/>
      <c r="AQ100" s="23"/>
      <c r="AT100" s="37"/>
      <c r="AU100" s="37"/>
      <c r="AV100" s="37"/>
      <c r="AW100" s="23"/>
      <c r="AZ100" s="37"/>
      <c r="BA100" s="37"/>
      <c r="BB100" s="37"/>
      <c r="BC100" s="23"/>
      <c r="BF100" s="37"/>
      <c r="BG100" s="37"/>
      <c r="BH100" s="37"/>
      <c r="BI100" s="23"/>
    </row>
    <row r="101" spans="1:61" ht="22" customHeight="1" thickBot="1" x14ac:dyDescent="0.25">
      <c r="A101" s="43"/>
      <c r="B101" s="44" t="s">
        <v>43</v>
      </c>
      <c r="C101" s="45"/>
      <c r="D101" s="46"/>
      <c r="E101" s="21" t="s">
        <v>44</v>
      </c>
      <c r="F101" s="2"/>
      <c r="N101" s="2"/>
      <c r="P101" s="19"/>
      <c r="Q101" s="19"/>
      <c r="R101" s="19"/>
      <c r="S101" s="22"/>
      <c r="T101" s="2"/>
      <c r="V101" s="19"/>
      <c r="W101" s="19"/>
      <c r="X101" s="19"/>
      <c r="Y101" s="22"/>
      <c r="AA101" s="35"/>
      <c r="AB101" s="19"/>
      <c r="AC101" s="19"/>
      <c r="AD101" s="19"/>
      <c r="AE101" s="22"/>
      <c r="AN101" s="19"/>
      <c r="AO101" s="19"/>
      <c r="AP101" s="19"/>
      <c r="AQ101" s="23"/>
      <c r="AT101" s="19"/>
      <c r="AU101" s="19"/>
      <c r="AV101" s="19"/>
      <c r="AW101" s="23"/>
      <c r="AZ101" s="19"/>
      <c r="BA101" s="19"/>
      <c r="BB101" s="19"/>
      <c r="BC101" s="23"/>
      <c r="BF101" s="19"/>
      <c r="BG101" s="19"/>
      <c r="BH101" s="19"/>
      <c r="BI101" s="23"/>
    </row>
    <row r="102" spans="1:61" ht="22" customHeight="1" thickBot="1" x14ac:dyDescent="0.25">
      <c r="A102" s="47" t="s">
        <v>26</v>
      </c>
      <c r="B102" s="38" t="s">
        <v>21</v>
      </c>
      <c r="C102" s="39"/>
      <c r="D102" s="40"/>
      <c r="E102" s="24">
        <v>2000</v>
      </c>
      <c r="F102" s="2" t="s">
        <v>25</v>
      </c>
      <c r="N102" s="2"/>
      <c r="P102" s="37"/>
      <c r="Q102" s="37"/>
      <c r="R102" s="37"/>
      <c r="S102" s="20"/>
      <c r="T102" s="2"/>
      <c r="V102" s="37"/>
      <c r="W102" s="37"/>
      <c r="X102" s="37"/>
      <c r="Y102" s="20"/>
      <c r="AA102" s="50"/>
      <c r="AB102" s="37"/>
      <c r="AC102" s="37"/>
      <c r="AD102" s="37"/>
      <c r="AE102" s="20"/>
      <c r="AN102" s="37"/>
      <c r="AO102" s="37"/>
      <c r="AP102" s="37"/>
      <c r="AQ102" s="20"/>
      <c r="AT102" s="37"/>
      <c r="AU102" s="37"/>
      <c r="AV102" s="37"/>
      <c r="AW102" s="20"/>
      <c r="AZ102" s="37"/>
      <c r="BA102" s="37"/>
      <c r="BB102" s="37"/>
      <c r="BC102" s="20"/>
      <c r="BF102" s="37"/>
      <c r="BG102" s="37"/>
      <c r="BH102" s="37"/>
      <c r="BI102" s="20"/>
    </row>
    <row r="103" spans="1:61" ht="22" customHeight="1" thickBot="1" x14ac:dyDescent="0.25">
      <c r="A103" s="48"/>
      <c r="B103" s="38" t="s">
        <v>22</v>
      </c>
      <c r="C103" s="39"/>
      <c r="D103" s="40"/>
      <c r="E103" s="24">
        <v>500</v>
      </c>
      <c r="F103" s="2" t="s">
        <v>25</v>
      </c>
      <c r="N103" s="2"/>
      <c r="P103" s="37"/>
      <c r="Q103" s="37"/>
      <c r="R103" s="37"/>
      <c r="S103" s="20"/>
      <c r="T103" s="2"/>
      <c r="V103" s="37"/>
      <c r="W103" s="37"/>
      <c r="X103" s="37"/>
      <c r="Y103" s="20"/>
      <c r="AA103" s="50"/>
      <c r="AB103" s="37"/>
      <c r="AC103" s="37"/>
      <c r="AD103" s="37"/>
      <c r="AE103" s="20"/>
      <c r="AN103" s="37"/>
      <c r="AO103" s="37"/>
      <c r="AP103" s="37"/>
      <c r="AQ103" s="20"/>
      <c r="AT103" s="37"/>
      <c r="AU103" s="37"/>
      <c r="AV103" s="37"/>
      <c r="AW103" s="20"/>
      <c r="AZ103" s="37"/>
      <c r="BA103" s="37"/>
      <c r="BB103" s="37"/>
      <c r="BC103" s="20"/>
      <c r="BF103" s="37"/>
      <c r="BG103" s="37"/>
      <c r="BH103" s="37"/>
      <c r="BI103" s="20"/>
    </row>
    <row r="104" spans="1:61" ht="22" customHeight="1" thickBot="1" x14ac:dyDescent="0.25">
      <c r="A104" s="48"/>
      <c r="B104" s="38" t="s">
        <v>23</v>
      </c>
      <c r="C104" s="39"/>
      <c r="D104" s="40"/>
      <c r="E104" s="25">
        <f>0-E102</f>
        <v>-2000</v>
      </c>
      <c r="F104" s="2"/>
      <c r="N104" s="2"/>
      <c r="P104" s="37"/>
      <c r="Q104" s="37"/>
      <c r="R104" s="37"/>
      <c r="S104" s="22"/>
      <c r="T104" s="2"/>
      <c r="V104" s="37"/>
      <c r="W104" s="37"/>
      <c r="X104" s="37"/>
      <c r="Y104" s="22"/>
      <c r="AA104" s="50"/>
      <c r="AB104" s="37"/>
      <c r="AC104" s="37"/>
      <c r="AD104" s="37"/>
      <c r="AE104" s="22"/>
      <c r="AN104" s="37"/>
      <c r="AO104" s="37"/>
      <c r="AP104" s="37"/>
      <c r="AQ104" s="23"/>
      <c r="AT104" s="37"/>
      <c r="AU104" s="37"/>
      <c r="AV104" s="37"/>
      <c r="AW104" s="23"/>
      <c r="AZ104" s="37"/>
      <c r="BA104" s="37"/>
      <c r="BB104" s="37"/>
      <c r="BC104" s="23"/>
      <c r="BF104" s="37"/>
      <c r="BG104" s="37"/>
      <c r="BH104" s="37"/>
      <c r="BI104" s="23"/>
    </row>
    <row r="105" spans="1:61" ht="22" customHeight="1" thickBot="1" x14ac:dyDescent="0.25">
      <c r="A105" s="49"/>
      <c r="B105" s="38" t="s">
        <v>43</v>
      </c>
      <c r="C105" s="39"/>
      <c r="D105" s="40"/>
      <c r="E105" s="25" t="s">
        <v>44</v>
      </c>
      <c r="F105" s="2"/>
      <c r="N105" s="2"/>
      <c r="P105" s="19"/>
      <c r="Q105" s="19"/>
      <c r="R105" s="19"/>
      <c r="S105" s="22"/>
      <c r="T105" s="2"/>
      <c r="V105" s="19"/>
      <c r="W105" s="19"/>
      <c r="X105" s="19"/>
      <c r="Y105" s="22"/>
      <c r="AA105" s="35"/>
      <c r="AB105" s="19"/>
      <c r="AC105" s="19"/>
      <c r="AD105" s="19"/>
      <c r="AE105" s="22"/>
      <c r="AN105" s="19"/>
      <c r="AO105" s="19"/>
      <c r="AP105" s="19"/>
      <c r="AQ105" s="23"/>
      <c r="AT105" s="19"/>
      <c r="AU105" s="19"/>
      <c r="AV105" s="19"/>
      <c r="AW105" s="23"/>
      <c r="AZ105" s="19"/>
      <c r="BA105" s="19"/>
      <c r="BB105" s="19"/>
      <c r="BC105" s="23"/>
      <c r="BF105" s="19"/>
      <c r="BG105" s="19"/>
      <c r="BH105" s="19"/>
      <c r="BI105" s="23"/>
    </row>
    <row r="106" spans="1:61" ht="22" customHeight="1" thickBot="1" x14ac:dyDescent="0.25">
      <c r="A106" s="41" t="s">
        <v>27</v>
      </c>
      <c r="B106" s="44" t="s">
        <v>21</v>
      </c>
      <c r="C106" s="45"/>
      <c r="D106" s="46"/>
      <c r="E106" s="18">
        <v>2000</v>
      </c>
      <c r="F106" s="2"/>
      <c r="N106" s="2"/>
      <c r="P106" s="37"/>
      <c r="Q106" s="37"/>
      <c r="R106" s="37"/>
      <c r="S106" s="20"/>
      <c r="T106" s="2"/>
      <c r="V106" s="37"/>
      <c r="W106" s="37"/>
      <c r="X106" s="37"/>
      <c r="Y106" s="20"/>
      <c r="AA106" s="50"/>
      <c r="AB106" s="37"/>
      <c r="AC106" s="37"/>
      <c r="AD106" s="37"/>
      <c r="AE106" s="20"/>
      <c r="AN106" s="37"/>
      <c r="AO106" s="37"/>
      <c r="AP106" s="37"/>
      <c r="AQ106" s="20"/>
      <c r="AT106" s="37"/>
      <c r="AU106" s="37"/>
      <c r="AV106" s="37"/>
      <c r="AW106" s="20"/>
      <c r="AZ106" s="37"/>
      <c r="BA106" s="37"/>
      <c r="BB106" s="37"/>
      <c r="BC106" s="20"/>
      <c r="BF106" s="37"/>
      <c r="BG106" s="37"/>
      <c r="BH106" s="37"/>
      <c r="BI106" s="20"/>
    </row>
    <row r="107" spans="1:61" ht="22" customHeight="1" thickBot="1" x14ac:dyDescent="0.25">
      <c r="A107" s="42"/>
      <c r="B107" s="44" t="s">
        <v>22</v>
      </c>
      <c r="C107" s="45"/>
      <c r="D107" s="46"/>
      <c r="E107" s="18">
        <v>500</v>
      </c>
      <c r="F107" s="2"/>
      <c r="N107" s="2"/>
      <c r="P107" s="37"/>
      <c r="Q107" s="37"/>
      <c r="R107" s="37"/>
      <c r="S107" s="20"/>
      <c r="T107" s="2"/>
      <c r="V107" s="37"/>
      <c r="W107" s="37"/>
      <c r="X107" s="37"/>
      <c r="Y107" s="20"/>
      <c r="AA107" s="50"/>
      <c r="AB107" s="37"/>
      <c r="AC107" s="37"/>
      <c r="AD107" s="37"/>
      <c r="AE107" s="20"/>
      <c r="AN107" s="37"/>
      <c r="AO107" s="37"/>
      <c r="AP107" s="37"/>
      <c r="AQ107" s="20"/>
      <c r="AT107" s="37"/>
      <c r="AU107" s="37"/>
      <c r="AV107" s="37"/>
      <c r="AW107" s="20"/>
      <c r="AZ107" s="37"/>
      <c r="BA107" s="37"/>
      <c r="BB107" s="37"/>
      <c r="BC107" s="20"/>
      <c r="BF107" s="37"/>
      <c r="BG107" s="37"/>
      <c r="BH107" s="37"/>
      <c r="BI107" s="20"/>
    </row>
    <row r="108" spans="1:61" ht="22" customHeight="1" thickBot="1" x14ac:dyDescent="0.25">
      <c r="A108" s="42"/>
      <c r="B108" s="44" t="s">
        <v>23</v>
      </c>
      <c r="C108" s="45"/>
      <c r="D108" s="46"/>
      <c r="E108" s="21">
        <f>0-E106</f>
        <v>-2000</v>
      </c>
      <c r="F108" s="2"/>
      <c r="N108" s="2"/>
      <c r="P108" s="37"/>
      <c r="Q108" s="37"/>
      <c r="R108" s="37"/>
      <c r="S108" s="22"/>
      <c r="T108" s="2"/>
      <c r="V108" s="37"/>
      <c r="W108" s="37"/>
      <c r="X108" s="37"/>
      <c r="Y108" s="22"/>
      <c r="AA108" s="50"/>
      <c r="AB108" s="37"/>
      <c r="AC108" s="37"/>
      <c r="AD108" s="37"/>
      <c r="AE108" s="22"/>
      <c r="AN108" s="37"/>
      <c r="AO108" s="37"/>
      <c r="AP108" s="37"/>
      <c r="AQ108" s="23"/>
      <c r="AT108" s="37"/>
      <c r="AU108" s="37"/>
      <c r="AV108" s="37"/>
      <c r="AW108" s="23"/>
      <c r="AZ108" s="37"/>
      <c r="BA108" s="37"/>
      <c r="BB108" s="37"/>
      <c r="BC108" s="23"/>
      <c r="BF108" s="37"/>
      <c r="BG108" s="37"/>
      <c r="BH108" s="37"/>
      <c r="BI108" s="23"/>
    </row>
    <row r="109" spans="1:61" ht="22" customHeight="1" thickBot="1" x14ac:dyDescent="0.25">
      <c r="A109" s="43"/>
      <c r="B109" s="44" t="s">
        <v>43</v>
      </c>
      <c r="C109" s="45"/>
      <c r="D109" s="46"/>
      <c r="E109" s="21" t="s">
        <v>44</v>
      </c>
      <c r="F109" s="2"/>
      <c r="N109" s="2"/>
      <c r="P109" s="19"/>
      <c r="Q109" s="19"/>
      <c r="R109" s="19"/>
      <c r="S109" s="22"/>
      <c r="T109" s="2"/>
      <c r="V109" s="19"/>
      <c r="W109" s="19"/>
      <c r="X109" s="19"/>
      <c r="Y109" s="22"/>
      <c r="AA109" s="35"/>
      <c r="AB109" s="19"/>
      <c r="AC109" s="19"/>
      <c r="AD109" s="19"/>
      <c r="AE109" s="22"/>
      <c r="AN109" s="19"/>
      <c r="AO109" s="19"/>
      <c r="AP109" s="19"/>
      <c r="AQ109" s="23"/>
      <c r="AT109" s="19"/>
      <c r="AU109" s="19"/>
      <c r="AV109" s="19"/>
      <c r="AW109" s="23"/>
      <c r="AZ109" s="19"/>
      <c r="BA109" s="19"/>
      <c r="BB109" s="19"/>
      <c r="BC109" s="23"/>
      <c r="BF109" s="19"/>
      <c r="BG109" s="19"/>
      <c r="BH109" s="19"/>
      <c r="BI109" s="23"/>
    </row>
    <row r="110" spans="1:61" ht="22" customHeight="1" thickBot="1" x14ac:dyDescent="0.25">
      <c r="A110" s="47" t="s">
        <v>28</v>
      </c>
      <c r="B110" s="38" t="s">
        <v>21</v>
      </c>
      <c r="C110" s="39"/>
      <c r="D110" s="40"/>
      <c r="E110" s="24">
        <v>2000</v>
      </c>
      <c r="F110" s="2"/>
      <c r="N110" s="2"/>
      <c r="P110" s="37"/>
      <c r="Q110" s="37"/>
      <c r="R110" s="37"/>
      <c r="S110" s="20"/>
      <c r="T110" s="2"/>
      <c r="V110" s="37"/>
      <c r="W110" s="37"/>
      <c r="X110" s="37"/>
      <c r="Y110" s="20"/>
      <c r="AA110" s="50"/>
      <c r="AB110" s="37"/>
      <c r="AC110" s="37"/>
      <c r="AD110" s="37"/>
      <c r="AE110" s="20"/>
      <c r="AN110" s="37"/>
      <c r="AO110" s="37"/>
      <c r="AP110" s="37"/>
      <c r="AQ110" s="20"/>
      <c r="AT110" s="37"/>
      <c r="AU110" s="37"/>
      <c r="AV110" s="37"/>
      <c r="AW110" s="20"/>
      <c r="AZ110" s="37"/>
      <c r="BA110" s="37"/>
      <c r="BB110" s="37"/>
      <c r="BC110" s="20"/>
      <c r="BF110" s="37"/>
      <c r="BG110" s="37"/>
      <c r="BH110" s="37"/>
      <c r="BI110" s="20"/>
    </row>
    <row r="111" spans="1:61" ht="22" customHeight="1" thickBot="1" x14ac:dyDescent="0.25">
      <c r="A111" s="48"/>
      <c r="B111" s="38" t="s">
        <v>22</v>
      </c>
      <c r="C111" s="39"/>
      <c r="D111" s="40"/>
      <c r="E111" s="24">
        <v>500</v>
      </c>
      <c r="F111" s="2"/>
      <c r="N111" s="2"/>
      <c r="P111" s="37"/>
      <c r="Q111" s="37"/>
      <c r="R111" s="37"/>
      <c r="S111" s="20"/>
      <c r="T111" s="2"/>
      <c r="V111" s="37"/>
      <c r="W111" s="37"/>
      <c r="X111" s="37"/>
      <c r="Y111" s="20"/>
      <c r="AA111" s="50"/>
      <c r="AB111" s="37"/>
      <c r="AC111" s="37"/>
      <c r="AD111" s="37"/>
      <c r="AE111" s="20"/>
      <c r="AN111" s="37"/>
      <c r="AO111" s="37"/>
      <c r="AP111" s="37"/>
      <c r="AQ111" s="20"/>
      <c r="AT111" s="37"/>
      <c r="AU111" s="37"/>
      <c r="AV111" s="37"/>
      <c r="AW111" s="20"/>
      <c r="AZ111" s="37"/>
      <c r="BA111" s="37"/>
      <c r="BB111" s="37"/>
      <c r="BC111" s="20"/>
      <c r="BF111" s="37"/>
      <c r="BG111" s="37"/>
      <c r="BH111" s="37"/>
      <c r="BI111" s="20"/>
    </row>
    <row r="112" spans="1:61" ht="22" customHeight="1" thickBot="1" x14ac:dyDescent="0.25">
      <c r="A112" s="48"/>
      <c r="B112" s="38" t="s">
        <v>23</v>
      </c>
      <c r="C112" s="39"/>
      <c r="D112" s="40"/>
      <c r="E112" s="25">
        <f>0-E110</f>
        <v>-2000</v>
      </c>
      <c r="F112" s="2"/>
      <c r="N112" s="2"/>
      <c r="P112" s="37"/>
      <c r="Q112" s="37"/>
      <c r="R112" s="37"/>
      <c r="S112" s="22"/>
      <c r="T112" s="2"/>
      <c r="V112" s="37"/>
      <c r="W112" s="37"/>
      <c r="X112" s="37"/>
      <c r="Y112" s="22"/>
      <c r="AA112" s="50"/>
      <c r="AB112" s="37"/>
      <c r="AC112" s="37"/>
      <c r="AD112" s="37"/>
      <c r="AE112" s="22"/>
      <c r="AN112" s="37"/>
      <c r="AO112" s="37"/>
      <c r="AP112" s="37"/>
      <c r="AQ112" s="23"/>
      <c r="AT112" s="37"/>
      <c r="AU112" s="37"/>
      <c r="AV112" s="37"/>
      <c r="AW112" s="23"/>
      <c r="AZ112" s="37"/>
      <c r="BA112" s="37"/>
      <c r="BB112" s="37"/>
      <c r="BC112" s="23"/>
      <c r="BF112" s="37"/>
      <c r="BG112" s="37"/>
      <c r="BH112" s="37"/>
      <c r="BI112" s="23"/>
    </row>
    <row r="113" spans="1:61" ht="22" customHeight="1" thickBot="1" x14ac:dyDescent="0.25">
      <c r="A113" s="49"/>
      <c r="B113" s="38" t="s">
        <v>43</v>
      </c>
      <c r="C113" s="39"/>
      <c r="D113" s="40"/>
      <c r="E113" s="25" t="s">
        <v>44</v>
      </c>
      <c r="F113" s="2"/>
      <c r="N113" s="2"/>
      <c r="P113" s="19"/>
      <c r="Q113" s="19"/>
      <c r="R113" s="19"/>
      <c r="S113" s="22"/>
      <c r="T113" s="2"/>
      <c r="V113" s="19"/>
      <c r="W113" s="19"/>
      <c r="X113" s="19"/>
      <c r="Y113" s="22"/>
      <c r="AA113" s="35"/>
      <c r="AB113" s="19"/>
      <c r="AC113" s="19"/>
      <c r="AD113" s="19"/>
      <c r="AE113" s="22"/>
      <c r="AN113" s="19"/>
      <c r="AO113" s="19"/>
      <c r="AP113" s="19"/>
      <c r="AQ113" s="23"/>
      <c r="AT113" s="19"/>
      <c r="AU113" s="19"/>
      <c r="AV113" s="19"/>
      <c r="AW113" s="23"/>
      <c r="AZ113" s="19"/>
      <c r="BA113" s="19"/>
      <c r="BB113" s="19"/>
      <c r="BC113" s="23"/>
      <c r="BF113" s="19"/>
      <c r="BG113" s="19"/>
      <c r="BH113" s="19"/>
      <c r="BI113" s="23"/>
    </row>
    <row r="114" spans="1:61" ht="22" customHeight="1" thickBot="1" x14ac:dyDescent="0.25">
      <c r="A114" s="41" t="s">
        <v>29</v>
      </c>
      <c r="B114" s="44" t="s">
        <v>21</v>
      </c>
      <c r="C114" s="45"/>
      <c r="D114" s="46"/>
      <c r="E114" s="18">
        <v>2000</v>
      </c>
      <c r="F114" s="2"/>
      <c r="N114" s="2"/>
      <c r="P114" s="37"/>
      <c r="Q114" s="37"/>
      <c r="R114" s="37"/>
      <c r="S114" s="20"/>
      <c r="T114" s="2"/>
      <c r="V114" s="37"/>
      <c r="W114" s="37"/>
      <c r="X114" s="37"/>
      <c r="Y114" s="20"/>
      <c r="AA114" s="50"/>
      <c r="AB114" s="37"/>
      <c r="AC114" s="37"/>
      <c r="AD114" s="37"/>
      <c r="AE114" s="20"/>
      <c r="AN114" s="37"/>
      <c r="AO114" s="37"/>
      <c r="AP114" s="37"/>
      <c r="AQ114" s="20"/>
      <c r="AT114" s="37"/>
      <c r="AU114" s="37"/>
      <c r="AV114" s="37"/>
      <c r="AW114" s="20"/>
      <c r="AZ114" s="37"/>
      <c r="BA114" s="37"/>
      <c r="BB114" s="37"/>
      <c r="BC114" s="20"/>
      <c r="BF114" s="37"/>
      <c r="BG114" s="37"/>
      <c r="BH114" s="37"/>
      <c r="BI114" s="20"/>
    </row>
    <row r="115" spans="1:61" ht="22" customHeight="1" thickBot="1" x14ac:dyDescent="0.25">
      <c r="A115" s="42"/>
      <c r="B115" s="44" t="s">
        <v>22</v>
      </c>
      <c r="C115" s="45"/>
      <c r="D115" s="46"/>
      <c r="E115" s="18">
        <v>500</v>
      </c>
      <c r="F115" s="2"/>
      <c r="N115" s="2"/>
      <c r="P115" s="37"/>
      <c r="Q115" s="37"/>
      <c r="R115" s="37"/>
      <c r="S115" s="20"/>
      <c r="T115" s="2"/>
      <c r="V115" s="37"/>
      <c r="W115" s="37"/>
      <c r="X115" s="37"/>
      <c r="Y115" s="20"/>
      <c r="AA115" s="50"/>
      <c r="AB115" s="37"/>
      <c r="AC115" s="37"/>
      <c r="AD115" s="37"/>
      <c r="AE115" s="20"/>
      <c r="AN115" s="37"/>
      <c r="AO115" s="37"/>
      <c r="AP115" s="37"/>
      <c r="AQ115" s="20"/>
      <c r="AT115" s="37"/>
      <c r="AU115" s="37"/>
      <c r="AV115" s="37"/>
      <c r="AW115" s="20"/>
      <c r="AZ115" s="37"/>
      <c r="BA115" s="37"/>
      <c r="BB115" s="37"/>
      <c r="BC115" s="20"/>
      <c r="BF115" s="37"/>
      <c r="BG115" s="37"/>
      <c r="BH115" s="37"/>
      <c r="BI115" s="20"/>
    </row>
    <row r="116" spans="1:61" ht="22" customHeight="1" thickBot="1" x14ac:dyDescent="0.25">
      <c r="A116" s="42"/>
      <c r="B116" s="44" t="s">
        <v>23</v>
      </c>
      <c r="C116" s="45"/>
      <c r="D116" s="46"/>
      <c r="E116" s="21">
        <f>0-E114</f>
        <v>-2000</v>
      </c>
      <c r="F116" s="2"/>
      <c r="N116" s="2"/>
      <c r="P116" s="37"/>
      <c r="Q116" s="37"/>
      <c r="R116" s="37"/>
      <c r="S116" s="22"/>
      <c r="T116" s="2"/>
      <c r="V116" s="37"/>
      <c r="W116" s="37"/>
      <c r="X116" s="37"/>
      <c r="Y116" s="22"/>
      <c r="AA116" s="50"/>
      <c r="AB116" s="37"/>
      <c r="AC116" s="37"/>
      <c r="AD116" s="37"/>
      <c r="AE116" s="22"/>
      <c r="AN116" s="37"/>
      <c r="AO116" s="37"/>
      <c r="AP116" s="37"/>
      <c r="AQ116" s="23"/>
      <c r="AT116" s="37"/>
      <c r="AU116" s="37"/>
      <c r="AV116" s="37"/>
      <c r="AW116" s="23"/>
      <c r="AZ116" s="37"/>
      <c r="BA116" s="37"/>
      <c r="BB116" s="37"/>
      <c r="BC116" s="23"/>
      <c r="BF116" s="37"/>
      <c r="BG116" s="37"/>
      <c r="BH116" s="37"/>
      <c r="BI116" s="23"/>
    </row>
    <row r="117" spans="1:61" ht="22" customHeight="1" thickBot="1" x14ac:dyDescent="0.25">
      <c r="A117" s="43"/>
      <c r="B117" s="44" t="s">
        <v>43</v>
      </c>
      <c r="C117" s="45"/>
      <c r="D117" s="46"/>
      <c r="E117" s="21" t="s">
        <v>44</v>
      </c>
      <c r="F117" s="2"/>
      <c r="N117" s="2"/>
      <c r="P117" s="19"/>
      <c r="Q117" s="19"/>
      <c r="R117" s="19"/>
      <c r="S117" s="22"/>
      <c r="T117" s="2"/>
      <c r="V117" s="19"/>
      <c r="W117" s="19"/>
      <c r="X117" s="19"/>
      <c r="Y117" s="22"/>
      <c r="AA117" s="35"/>
      <c r="AB117" s="19"/>
      <c r="AC117" s="19"/>
      <c r="AD117" s="19"/>
      <c r="AE117" s="22"/>
      <c r="AN117" s="19"/>
      <c r="AO117" s="19"/>
      <c r="AP117" s="19"/>
      <c r="AQ117" s="23"/>
      <c r="AT117" s="19"/>
      <c r="AU117" s="19"/>
      <c r="AV117" s="19"/>
      <c r="AW117" s="23"/>
      <c r="AZ117" s="19"/>
      <c r="BA117" s="19"/>
      <c r="BB117" s="19"/>
      <c r="BC117" s="23"/>
      <c r="BF117" s="19"/>
      <c r="BG117" s="19"/>
      <c r="BH117" s="19"/>
      <c r="BI117" s="23"/>
    </row>
    <row r="118" spans="1:61" ht="22" customHeight="1" thickBot="1" x14ac:dyDescent="0.25">
      <c r="A118" s="47" t="s">
        <v>31</v>
      </c>
      <c r="B118" s="38" t="s">
        <v>21</v>
      </c>
      <c r="C118" s="39"/>
      <c r="D118" s="40"/>
      <c r="E118" s="24">
        <v>2000</v>
      </c>
      <c r="F118" s="2"/>
      <c r="N118" s="2"/>
      <c r="P118" s="37"/>
      <c r="Q118" s="37"/>
      <c r="R118" s="37"/>
      <c r="S118" s="20"/>
      <c r="T118" s="2"/>
      <c r="V118" s="37"/>
      <c r="W118" s="37"/>
      <c r="X118" s="37"/>
      <c r="Y118" s="20"/>
      <c r="AA118" s="54"/>
      <c r="AB118" s="54"/>
      <c r="AC118" s="54"/>
      <c r="AD118" s="55"/>
      <c r="AE118" s="55"/>
      <c r="AN118" s="37"/>
      <c r="AO118" s="37"/>
      <c r="AP118" s="37"/>
      <c r="AQ118" s="20"/>
      <c r="AT118" s="37"/>
      <c r="AU118" s="37"/>
      <c r="AV118" s="37"/>
      <c r="AW118" s="20"/>
      <c r="AZ118" s="37"/>
      <c r="BA118" s="37"/>
      <c r="BB118" s="37"/>
      <c r="BC118" s="20"/>
      <c r="BF118" s="37"/>
      <c r="BG118" s="37"/>
      <c r="BH118" s="37"/>
      <c r="BI118" s="20"/>
    </row>
    <row r="119" spans="1:61" ht="22" customHeight="1" thickBot="1" x14ac:dyDescent="0.25">
      <c r="A119" s="48"/>
      <c r="B119" s="38" t="s">
        <v>22</v>
      </c>
      <c r="C119" s="39"/>
      <c r="D119" s="40"/>
      <c r="E119" s="24">
        <v>500</v>
      </c>
      <c r="F119" s="2"/>
      <c r="L119" s="13"/>
      <c r="M119" s="13"/>
      <c r="N119" s="2"/>
      <c r="P119" s="37"/>
      <c r="Q119" s="37"/>
      <c r="R119" s="37"/>
      <c r="S119" s="20"/>
      <c r="T119" s="2"/>
      <c r="V119" s="37"/>
      <c r="W119" s="37"/>
      <c r="X119" s="37"/>
      <c r="Y119" s="20"/>
      <c r="AD119" s="2"/>
      <c r="AE119" s="27"/>
      <c r="AN119" s="37"/>
      <c r="AO119" s="37"/>
      <c r="AP119" s="37"/>
      <c r="AQ119" s="20"/>
      <c r="AT119" s="37"/>
      <c r="AU119" s="37"/>
      <c r="AV119" s="37"/>
      <c r="AW119" s="20"/>
      <c r="AZ119" s="37"/>
      <c r="BA119" s="37"/>
      <c r="BB119" s="37"/>
      <c r="BC119" s="20"/>
      <c r="BF119" s="37"/>
      <c r="BG119" s="37"/>
      <c r="BH119" s="37"/>
      <c r="BI119" s="20"/>
    </row>
    <row r="120" spans="1:61" ht="22" customHeight="1" thickBot="1" x14ac:dyDescent="0.25">
      <c r="A120" s="48"/>
      <c r="B120" s="38" t="s">
        <v>23</v>
      </c>
      <c r="C120" s="39"/>
      <c r="D120" s="40"/>
      <c r="E120" s="25">
        <f>0-E118</f>
        <v>-2000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BE120" s="52" t="s">
        <v>30</v>
      </c>
      <c r="BF120" s="52"/>
      <c r="BG120" s="52"/>
      <c r="BH120" s="53" t="e">
        <f>#REF!+#REF!+#REF!+#REF!+#REF!+#REF!+#REF!+#REF!</f>
        <v>#REF!</v>
      </c>
      <c r="BI120" s="53"/>
    </row>
    <row r="121" spans="1:61" ht="22" customHeight="1" thickBot="1" x14ac:dyDescent="0.25">
      <c r="A121" s="49"/>
      <c r="B121" s="38" t="s">
        <v>43</v>
      </c>
      <c r="C121" s="39"/>
      <c r="D121" s="40"/>
      <c r="E121" s="25" t="s">
        <v>44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BE121" s="28"/>
      <c r="BF121" s="28"/>
      <c r="BG121" s="28"/>
      <c r="BH121" s="29"/>
      <c r="BI121" s="29"/>
    </row>
    <row r="122" spans="1:61" ht="22" customHeight="1" thickBot="1" x14ac:dyDescent="0.25">
      <c r="A122" s="52" t="s">
        <v>30</v>
      </c>
      <c r="B122" s="52"/>
      <c r="C122" s="52"/>
      <c r="D122" s="53">
        <f>E102+E106+E110+E114+E98+E118</f>
        <v>12000</v>
      </c>
      <c r="E122" s="53"/>
      <c r="G122" s="1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BE122" s="28"/>
      <c r="BF122" s="28"/>
      <c r="BG122" s="28"/>
      <c r="BH122" s="29"/>
      <c r="BI122" s="29"/>
    </row>
    <row r="123" spans="1:61" ht="22" customHeight="1" x14ac:dyDescent="0.2">
      <c r="A123" s="2"/>
      <c r="B123" s="2"/>
      <c r="C123" s="2"/>
      <c r="D123" s="26" t="s">
        <v>32</v>
      </c>
      <c r="E123" s="13" t="s">
        <v>33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BE123" s="28"/>
      <c r="BF123" s="28"/>
      <c r="BG123" s="28"/>
      <c r="BH123" s="29"/>
      <c r="BI123" s="29"/>
    </row>
    <row r="124" spans="1:61" ht="22" customHeight="1" x14ac:dyDescent="0.2">
      <c r="A124" s="1" t="s">
        <v>39</v>
      </c>
      <c r="B124" s="14">
        <f>G6</f>
        <v>50000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BH124" s="2" t="s">
        <v>32</v>
      </c>
      <c r="BI124" s="13" t="s">
        <v>33</v>
      </c>
    </row>
    <row r="125" spans="1:61" ht="22" customHeight="1" x14ac:dyDescent="0.2">
      <c r="A125" s="1" t="s">
        <v>40</v>
      </c>
      <c r="B125" s="14">
        <f>D34+J38+D62+J66+D94+J94+D122</f>
        <v>80000</v>
      </c>
      <c r="C125" s="11"/>
      <c r="D125" s="14"/>
      <c r="E125" s="14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61" ht="22" customHeight="1" x14ac:dyDescent="0.2">
      <c r="A126" s="30" t="s">
        <v>41</v>
      </c>
      <c r="B126" s="31">
        <f>B124+B125</f>
        <v>130000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61" ht="22" customHeight="1" x14ac:dyDescent="0.2">
      <c r="A127" s="30" t="s">
        <v>42</v>
      </c>
      <c r="B127" s="31">
        <v>350000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61" ht="51" customHeight="1" x14ac:dyDescent="0.2"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5:31" ht="21" customHeight="1" x14ac:dyDescent="0.2"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5:31" ht="21" customHeight="1" x14ac:dyDescent="0.2"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5:31" ht="48" customHeight="1" x14ac:dyDescent="0.2"/>
    <row r="132" spans="15:31" ht="34" customHeight="1" x14ac:dyDescent="0.2"/>
  </sheetData>
  <sheetProtection algorithmName="SHA-512" hashValue="6ymZLvh7VY8Zlx8jrneP7xhIe6IIYq19qJtHnpN7Ca2qCuuzMvONRbFG3xkRukihI0ezFO4Ven9jFIy5LsWhmA==" saltValue="QQIcCd4QV66Gcc6d6PVA6g==" spinCount="100000" sheet="1" objects="1" scenarios="1"/>
  <mergeCells count="851">
    <mergeCell ref="A114:A117"/>
    <mergeCell ref="B117:D117"/>
    <mergeCell ref="A118:A121"/>
    <mergeCell ref="B121:D121"/>
    <mergeCell ref="A90:A93"/>
    <mergeCell ref="B93:D93"/>
    <mergeCell ref="G90:G93"/>
    <mergeCell ref="H93:J93"/>
    <mergeCell ref="G70:G73"/>
    <mergeCell ref="G74:G77"/>
    <mergeCell ref="G78:G81"/>
    <mergeCell ref="G82:G85"/>
    <mergeCell ref="G86:G89"/>
    <mergeCell ref="H85:J85"/>
    <mergeCell ref="H77:J77"/>
    <mergeCell ref="A78:A81"/>
    <mergeCell ref="B81:D81"/>
    <mergeCell ref="A82:A85"/>
    <mergeCell ref="B85:D85"/>
    <mergeCell ref="A86:A89"/>
    <mergeCell ref="B89:D89"/>
    <mergeCell ref="H73:J73"/>
    <mergeCell ref="H81:J81"/>
    <mergeCell ref="H89:J89"/>
    <mergeCell ref="A42:A45"/>
    <mergeCell ref="B45:D45"/>
    <mergeCell ref="A46:A49"/>
    <mergeCell ref="B49:D49"/>
    <mergeCell ref="A50:A53"/>
    <mergeCell ref="B53:D53"/>
    <mergeCell ref="A54:A57"/>
    <mergeCell ref="B57:D57"/>
    <mergeCell ref="A58:A61"/>
    <mergeCell ref="B61:D61"/>
    <mergeCell ref="B54:D54"/>
    <mergeCell ref="B46:D46"/>
    <mergeCell ref="B56:D56"/>
    <mergeCell ref="B55:D55"/>
    <mergeCell ref="B48:D48"/>
    <mergeCell ref="A26:A29"/>
    <mergeCell ref="B29:D29"/>
    <mergeCell ref="G26:G29"/>
    <mergeCell ref="H29:J29"/>
    <mergeCell ref="A30:A33"/>
    <mergeCell ref="B33:D33"/>
    <mergeCell ref="G30:G33"/>
    <mergeCell ref="H33:J33"/>
    <mergeCell ref="G34:G37"/>
    <mergeCell ref="H37:J37"/>
    <mergeCell ref="A34:C34"/>
    <mergeCell ref="D34:E34"/>
    <mergeCell ref="H27:J27"/>
    <mergeCell ref="B30:D30"/>
    <mergeCell ref="H30:J30"/>
    <mergeCell ref="B26:D26"/>
    <mergeCell ref="H26:J26"/>
    <mergeCell ref="A14:A17"/>
    <mergeCell ref="B17:D17"/>
    <mergeCell ref="H17:J17"/>
    <mergeCell ref="A18:A21"/>
    <mergeCell ref="B21:D21"/>
    <mergeCell ref="H21:J21"/>
    <mergeCell ref="A22:A25"/>
    <mergeCell ref="B25:D25"/>
    <mergeCell ref="G22:G25"/>
    <mergeCell ref="H25:J25"/>
    <mergeCell ref="G14:G17"/>
    <mergeCell ref="G18:G21"/>
    <mergeCell ref="H19:J19"/>
    <mergeCell ref="B16:D16"/>
    <mergeCell ref="H16:J16"/>
    <mergeCell ref="BF95:BH95"/>
    <mergeCell ref="A12:E12"/>
    <mergeCell ref="P95:R95"/>
    <mergeCell ref="V95:X95"/>
    <mergeCell ref="AN95:AP95"/>
    <mergeCell ref="AT95:AV95"/>
    <mergeCell ref="AZ95:BB95"/>
    <mergeCell ref="AZ88:BB88"/>
    <mergeCell ref="BF88:BH88"/>
    <mergeCell ref="A94:C94"/>
    <mergeCell ref="D94:E94"/>
    <mergeCell ref="G94:I94"/>
    <mergeCell ref="J94:K94"/>
    <mergeCell ref="P94:R94"/>
    <mergeCell ref="V94:X94"/>
    <mergeCell ref="AA94:AC94"/>
    <mergeCell ref="AD94:AE94"/>
    <mergeCell ref="AN94:AP94"/>
    <mergeCell ref="AT94:AV94"/>
    <mergeCell ref="AZ94:BB94"/>
    <mergeCell ref="BF94:BH94"/>
    <mergeCell ref="AZ86:BB86"/>
    <mergeCell ref="BF86:BH86"/>
    <mergeCell ref="B87:D87"/>
    <mergeCell ref="AB83:AD83"/>
    <mergeCell ref="AN83:AP83"/>
    <mergeCell ref="BF87:BH87"/>
    <mergeCell ref="V86:X86"/>
    <mergeCell ref="AA86:AA88"/>
    <mergeCell ref="AB86:AD86"/>
    <mergeCell ref="AN86:AP86"/>
    <mergeCell ref="AT86:AV86"/>
    <mergeCell ref="V88:X88"/>
    <mergeCell ref="AB88:AD88"/>
    <mergeCell ref="AN88:AP88"/>
    <mergeCell ref="AT88:AV88"/>
    <mergeCell ref="BF84:BH84"/>
    <mergeCell ref="BF83:BH83"/>
    <mergeCell ref="B84:D84"/>
    <mergeCell ref="H84:J84"/>
    <mergeCell ref="P84:R84"/>
    <mergeCell ref="AZ78:BB78"/>
    <mergeCell ref="B86:D86"/>
    <mergeCell ref="H86:J86"/>
    <mergeCell ref="P86:R86"/>
    <mergeCell ref="B82:D82"/>
    <mergeCell ref="H82:J82"/>
    <mergeCell ref="P82:R82"/>
    <mergeCell ref="V82:X82"/>
    <mergeCell ref="AN78:AP78"/>
    <mergeCell ref="AT78:AV78"/>
    <mergeCell ref="V80:X80"/>
    <mergeCell ref="AB80:AD80"/>
    <mergeCell ref="AZ80:BB80"/>
    <mergeCell ref="AB84:AD84"/>
    <mergeCell ref="AN84:AP84"/>
    <mergeCell ref="P83:R83"/>
    <mergeCell ref="AT83:AV83"/>
    <mergeCell ref="AT82:AV82"/>
    <mergeCell ref="AZ82:BB82"/>
    <mergeCell ref="AZ84:BB84"/>
    <mergeCell ref="V83:X83"/>
    <mergeCell ref="BF80:BH80"/>
    <mergeCell ref="BF82:BH82"/>
    <mergeCell ref="AN80:AP80"/>
    <mergeCell ref="AT80:AV80"/>
    <mergeCell ref="H80:J80"/>
    <mergeCell ref="P80:R80"/>
    <mergeCell ref="AT84:AV84"/>
    <mergeCell ref="B88:D88"/>
    <mergeCell ref="H88:J88"/>
    <mergeCell ref="P88:R88"/>
    <mergeCell ref="AZ83:BB83"/>
    <mergeCell ref="H87:J87"/>
    <mergeCell ref="P87:R87"/>
    <mergeCell ref="V87:X87"/>
    <mergeCell ref="AB87:AD87"/>
    <mergeCell ref="AN87:AP87"/>
    <mergeCell ref="AT87:AV87"/>
    <mergeCell ref="AZ87:BB87"/>
    <mergeCell ref="V84:X84"/>
    <mergeCell ref="AA82:AA84"/>
    <mergeCell ref="AB82:AD82"/>
    <mergeCell ref="AN82:AP82"/>
    <mergeCell ref="B83:D83"/>
    <mergeCell ref="H83:J83"/>
    <mergeCell ref="AZ76:BB76"/>
    <mergeCell ref="BF76:BH76"/>
    <mergeCell ref="BF78:BH78"/>
    <mergeCell ref="B79:D79"/>
    <mergeCell ref="H79:J79"/>
    <mergeCell ref="P79:R79"/>
    <mergeCell ref="V79:X79"/>
    <mergeCell ref="AB79:AD79"/>
    <mergeCell ref="AN79:AP79"/>
    <mergeCell ref="AT79:AV79"/>
    <mergeCell ref="AZ79:BB79"/>
    <mergeCell ref="B78:D78"/>
    <mergeCell ref="H78:J78"/>
    <mergeCell ref="P78:R78"/>
    <mergeCell ref="AB76:AD76"/>
    <mergeCell ref="AN76:AP76"/>
    <mergeCell ref="AT76:AV76"/>
    <mergeCell ref="BF79:BH79"/>
    <mergeCell ref="V78:X78"/>
    <mergeCell ref="AA78:AA80"/>
    <mergeCell ref="AB78:AD78"/>
    <mergeCell ref="B80:D80"/>
    <mergeCell ref="H76:J76"/>
    <mergeCell ref="P76:R76"/>
    <mergeCell ref="AT72:AV72"/>
    <mergeCell ref="AZ72:BB72"/>
    <mergeCell ref="BF72:BH72"/>
    <mergeCell ref="AT74:AV74"/>
    <mergeCell ref="AZ74:BB74"/>
    <mergeCell ref="BF74:BH74"/>
    <mergeCell ref="AT75:AV75"/>
    <mergeCell ref="AZ75:BB75"/>
    <mergeCell ref="BF75:BH75"/>
    <mergeCell ref="V76:X76"/>
    <mergeCell ref="B75:D75"/>
    <mergeCell ref="H75:J75"/>
    <mergeCell ref="P75:R75"/>
    <mergeCell ref="V75:X75"/>
    <mergeCell ref="AB75:AD75"/>
    <mergeCell ref="AN72:AP72"/>
    <mergeCell ref="A74:A77"/>
    <mergeCell ref="B77:D77"/>
    <mergeCell ref="B74:D74"/>
    <mergeCell ref="H74:J74"/>
    <mergeCell ref="P74:R74"/>
    <mergeCell ref="V74:X74"/>
    <mergeCell ref="AA74:AA76"/>
    <mergeCell ref="AB74:AD74"/>
    <mergeCell ref="AN74:AP74"/>
    <mergeCell ref="AN75:AP75"/>
    <mergeCell ref="B76:D76"/>
    <mergeCell ref="AN70:AP70"/>
    <mergeCell ref="AT70:AV70"/>
    <mergeCell ref="AZ70:BB70"/>
    <mergeCell ref="BF70:BH70"/>
    <mergeCell ref="B71:D71"/>
    <mergeCell ref="H71:J71"/>
    <mergeCell ref="P71:R71"/>
    <mergeCell ref="V71:X71"/>
    <mergeCell ref="AB71:AD71"/>
    <mergeCell ref="AN71:AP71"/>
    <mergeCell ref="AT71:AV71"/>
    <mergeCell ref="AZ71:BB71"/>
    <mergeCell ref="BF71:BH71"/>
    <mergeCell ref="A69:D69"/>
    <mergeCell ref="G69:J69"/>
    <mergeCell ref="AA69:AD69"/>
    <mergeCell ref="B70:D70"/>
    <mergeCell ref="H70:J70"/>
    <mergeCell ref="P70:R70"/>
    <mergeCell ref="V70:X70"/>
    <mergeCell ref="AA70:AA72"/>
    <mergeCell ref="AB70:AD70"/>
    <mergeCell ref="B72:D72"/>
    <mergeCell ref="H72:J72"/>
    <mergeCell ref="P72:R72"/>
    <mergeCell ref="V72:X72"/>
    <mergeCell ref="AB72:AD72"/>
    <mergeCell ref="A70:A73"/>
    <mergeCell ref="B73:D73"/>
    <mergeCell ref="G62:G65"/>
    <mergeCell ref="H65:J65"/>
    <mergeCell ref="P68:R68"/>
    <mergeCell ref="V68:X68"/>
    <mergeCell ref="AN68:AP68"/>
    <mergeCell ref="AT68:AV68"/>
    <mergeCell ref="AZ68:BB68"/>
    <mergeCell ref="BF68:BH68"/>
    <mergeCell ref="P67:R67"/>
    <mergeCell ref="V67:X67"/>
    <mergeCell ref="AN67:AP67"/>
    <mergeCell ref="AT67:AV67"/>
    <mergeCell ref="AZ67:BB67"/>
    <mergeCell ref="BF67:BH67"/>
    <mergeCell ref="J66:K66"/>
    <mergeCell ref="P66:R66"/>
    <mergeCell ref="V66:X66"/>
    <mergeCell ref="AA66:AC66"/>
    <mergeCell ref="AD66:AE66"/>
    <mergeCell ref="AN66:AP66"/>
    <mergeCell ref="H62:J62"/>
    <mergeCell ref="H63:J63"/>
    <mergeCell ref="H64:J64"/>
    <mergeCell ref="AT60:AV60"/>
    <mergeCell ref="AZ60:BB60"/>
    <mergeCell ref="BF60:BH60"/>
    <mergeCell ref="AT66:AV66"/>
    <mergeCell ref="AZ66:BB66"/>
    <mergeCell ref="BF66:BH66"/>
    <mergeCell ref="B60:D60"/>
    <mergeCell ref="H60:J60"/>
    <mergeCell ref="P60:R60"/>
    <mergeCell ref="V60:X60"/>
    <mergeCell ref="AB60:AD60"/>
    <mergeCell ref="G58:G61"/>
    <mergeCell ref="H61:J61"/>
    <mergeCell ref="AN58:AP58"/>
    <mergeCell ref="O58:O60"/>
    <mergeCell ref="P58:R58"/>
    <mergeCell ref="U58:U60"/>
    <mergeCell ref="V58:X58"/>
    <mergeCell ref="AA58:AA60"/>
    <mergeCell ref="AB58:AD58"/>
    <mergeCell ref="AM58:AM60"/>
    <mergeCell ref="A62:C62"/>
    <mergeCell ref="D62:E62"/>
    <mergeCell ref="G66:I66"/>
    <mergeCell ref="H56:J56"/>
    <mergeCell ref="P56:R56"/>
    <mergeCell ref="V56:X56"/>
    <mergeCell ref="AB56:AD56"/>
    <mergeCell ref="BF58:BH58"/>
    <mergeCell ref="B59:D59"/>
    <mergeCell ref="H59:J59"/>
    <mergeCell ref="P59:R59"/>
    <mergeCell ref="O54:O56"/>
    <mergeCell ref="P54:R54"/>
    <mergeCell ref="V59:X59"/>
    <mergeCell ref="AB59:AD59"/>
    <mergeCell ref="AN59:AP59"/>
    <mergeCell ref="AT59:AV59"/>
    <mergeCell ref="AZ59:BB59"/>
    <mergeCell ref="BF59:BH59"/>
    <mergeCell ref="AS58:AS60"/>
    <mergeCell ref="AT58:AV58"/>
    <mergeCell ref="AY58:AY60"/>
    <mergeCell ref="AZ58:BB58"/>
    <mergeCell ref="BE58:BE60"/>
    <mergeCell ref="AN60:AP60"/>
    <mergeCell ref="B58:D58"/>
    <mergeCell ref="H58:J58"/>
    <mergeCell ref="AB55:AD55"/>
    <mergeCell ref="AN55:AP55"/>
    <mergeCell ref="AT55:AV55"/>
    <mergeCell ref="AZ55:BB55"/>
    <mergeCell ref="BF55:BH55"/>
    <mergeCell ref="AS54:AS56"/>
    <mergeCell ref="AT54:AV54"/>
    <mergeCell ref="AY54:AY56"/>
    <mergeCell ref="AZ54:BB54"/>
    <mergeCell ref="BE54:BE56"/>
    <mergeCell ref="AN56:AP56"/>
    <mergeCell ref="AT56:AV56"/>
    <mergeCell ref="AZ56:BB56"/>
    <mergeCell ref="BF56:BH56"/>
    <mergeCell ref="BF54:BH54"/>
    <mergeCell ref="AZ50:BB50"/>
    <mergeCell ref="BE50:BE52"/>
    <mergeCell ref="AN52:AP52"/>
    <mergeCell ref="AT52:AV52"/>
    <mergeCell ref="AZ52:BB52"/>
    <mergeCell ref="BF52:BH52"/>
    <mergeCell ref="AN50:AP50"/>
    <mergeCell ref="G54:G57"/>
    <mergeCell ref="H57:J57"/>
    <mergeCell ref="H54:J54"/>
    <mergeCell ref="U54:U56"/>
    <mergeCell ref="V54:X54"/>
    <mergeCell ref="AA54:AA56"/>
    <mergeCell ref="AN51:AP51"/>
    <mergeCell ref="AT51:AV51"/>
    <mergeCell ref="AZ51:BB51"/>
    <mergeCell ref="AB54:AD54"/>
    <mergeCell ref="AM54:AM56"/>
    <mergeCell ref="AN54:AP54"/>
    <mergeCell ref="V52:X52"/>
    <mergeCell ref="AB52:AD52"/>
    <mergeCell ref="H55:J55"/>
    <mergeCell ref="P55:R55"/>
    <mergeCell ref="V55:X55"/>
    <mergeCell ref="BF50:BH50"/>
    <mergeCell ref="B51:D51"/>
    <mergeCell ref="H51:J51"/>
    <mergeCell ref="P51:R51"/>
    <mergeCell ref="V51:X51"/>
    <mergeCell ref="AB51:AD51"/>
    <mergeCell ref="O46:O48"/>
    <mergeCell ref="P46:R46"/>
    <mergeCell ref="G46:G49"/>
    <mergeCell ref="H49:J49"/>
    <mergeCell ref="G50:G53"/>
    <mergeCell ref="H53:J53"/>
    <mergeCell ref="H46:J46"/>
    <mergeCell ref="B50:D50"/>
    <mergeCell ref="H50:J50"/>
    <mergeCell ref="O50:O52"/>
    <mergeCell ref="P50:R50"/>
    <mergeCell ref="U50:U52"/>
    <mergeCell ref="V50:X50"/>
    <mergeCell ref="AA50:AA52"/>
    <mergeCell ref="BF51:BH51"/>
    <mergeCell ref="AS50:AS52"/>
    <mergeCell ref="AT50:AV50"/>
    <mergeCell ref="AY50:AY52"/>
    <mergeCell ref="AB50:AD50"/>
    <mergeCell ref="AM50:AM52"/>
    <mergeCell ref="B52:D52"/>
    <mergeCell ref="H52:J52"/>
    <mergeCell ref="P52:R52"/>
    <mergeCell ref="P44:R44"/>
    <mergeCell ref="V44:X44"/>
    <mergeCell ref="AB44:AD44"/>
    <mergeCell ref="BF46:BH46"/>
    <mergeCell ref="B47:D47"/>
    <mergeCell ref="H47:J47"/>
    <mergeCell ref="P47:R47"/>
    <mergeCell ref="V47:X47"/>
    <mergeCell ref="AB47:AD47"/>
    <mergeCell ref="AN47:AP47"/>
    <mergeCell ref="AT47:AV47"/>
    <mergeCell ref="AZ47:BB47"/>
    <mergeCell ref="BF47:BH47"/>
    <mergeCell ref="AS46:AS48"/>
    <mergeCell ref="AT46:AV46"/>
    <mergeCell ref="AY46:AY48"/>
    <mergeCell ref="AZ46:BB46"/>
    <mergeCell ref="BE46:BE48"/>
    <mergeCell ref="AN48:AP48"/>
    <mergeCell ref="AT48:AV48"/>
    <mergeCell ref="AZ48:BB48"/>
    <mergeCell ref="BF48:BH48"/>
    <mergeCell ref="G42:G45"/>
    <mergeCell ref="H45:J45"/>
    <mergeCell ref="U46:U48"/>
    <mergeCell ref="V46:X46"/>
    <mergeCell ref="AA46:AA48"/>
    <mergeCell ref="BF43:BH43"/>
    <mergeCell ref="AS42:AS44"/>
    <mergeCell ref="AT42:AV42"/>
    <mergeCell ref="AY42:AY44"/>
    <mergeCell ref="AZ42:BB42"/>
    <mergeCell ref="BE42:BE44"/>
    <mergeCell ref="AN44:AP44"/>
    <mergeCell ref="AT44:AV44"/>
    <mergeCell ref="AZ44:BB44"/>
    <mergeCell ref="BF44:BH44"/>
    <mergeCell ref="AN46:AP46"/>
    <mergeCell ref="H48:J48"/>
    <mergeCell ref="P48:R48"/>
    <mergeCell ref="V48:X48"/>
    <mergeCell ref="AB48:AD48"/>
    <mergeCell ref="BE41:BH41"/>
    <mergeCell ref="B42:D42"/>
    <mergeCell ref="H42:J42"/>
    <mergeCell ref="O42:O44"/>
    <mergeCell ref="P42:R42"/>
    <mergeCell ref="U42:U44"/>
    <mergeCell ref="V42:X42"/>
    <mergeCell ref="AA42:AA44"/>
    <mergeCell ref="AB42:AD42"/>
    <mergeCell ref="AM42:AM44"/>
    <mergeCell ref="AN42:AP42"/>
    <mergeCell ref="A41:D41"/>
    <mergeCell ref="G41:J41"/>
    <mergeCell ref="O41:R41"/>
    <mergeCell ref="U41:X41"/>
    <mergeCell ref="AA41:AD41"/>
    <mergeCell ref="BF42:BH42"/>
    <mergeCell ref="B43:D43"/>
    <mergeCell ref="H43:J43"/>
    <mergeCell ref="P43:R43"/>
    <mergeCell ref="V43:X43"/>
    <mergeCell ref="AB43:AD43"/>
    <mergeCell ref="B44:D44"/>
    <mergeCell ref="H44:J44"/>
    <mergeCell ref="BE38:BE40"/>
    <mergeCell ref="BF38:BH38"/>
    <mergeCell ref="P39:R39"/>
    <mergeCell ref="V39:X39"/>
    <mergeCell ref="AN39:AP39"/>
    <mergeCell ref="AT39:AV39"/>
    <mergeCell ref="AZ39:BB39"/>
    <mergeCell ref="BF39:BH39"/>
    <mergeCell ref="P40:R40"/>
    <mergeCell ref="V40:X40"/>
    <mergeCell ref="AN40:AP40"/>
    <mergeCell ref="AT40:AV40"/>
    <mergeCell ref="AZ40:BB40"/>
    <mergeCell ref="BF40:BH40"/>
    <mergeCell ref="AM38:AM40"/>
    <mergeCell ref="AN38:AP38"/>
    <mergeCell ref="AS38:AS40"/>
    <mergeCell ref="AT38:AV38"/>
    <mergeCell ref="AY38:AY40"/>
    <mergeCell ref="P38:R38"/>
    <mergeCell ref="U38:U40"/>
    <mergeCell ref="V38:X38"/>
    <mergeCell ref="AA38:AC38"/>
    <mergeCell ref="G38:I38"/>
    <mergeCell ref="J38:K38"/>
    <mergeCell ref="O38:O40"/>
    <mergeCell ref="AB32:AD32"/>
    <mergeCell ref="AN32:AP32"/>
    <mergeCell ref="AT32:AV32"/>
    <mergeCell ref="H35:J35"/>
    <mergeCell ref="P35:R35"/>
    <mergeCell ref="V35:X35"/>
    <mergeCell ref="AB35:AD35"/>
    <mergeCell ref="AN35:AP35"/>
    <mergeCell ref="AT35:AV35"/>
    <mergeCell ref="AT36:AV36"/>
    <mergeCell ref="O30:O32"/>
    <mergeCell ref="P30:R30"/>
    <mergeCell ref="U30:U32"/>
    <mergeCell ref="V30:X30"/>
    <mergeCell ref="AA30:AA32"/>
    <mergeCell ref="AB30:AD30"/>
    <mergeCell ref="AM30:AM32"/>
    <mergeCell ref="AN30:AP30"/>
    <mergeCell ref="AS30:AS32"/>
    <mergeCell ref="AT30:AV30"/>
    <mergeCell ref="BF26:BH26"/>
    <mergeCell ref="B27:D27"/>
    <mergeCell ref="BF32:BH32"/>
    <mergeCell ref="AZ30:BB30"/>
    <mergeCell ref="BE30:BE32"/>
    <mergeCell ref="BF30:BH30"/>
    <mergeCell ref="B31:D31"/>
    <mergeCell ref="H31:J31"/>
    <mergeCell ref="P31:R31"/>
    <mergeCell ref="V31:X31"/>
    <mergeCell ref="AB31:AD31"/>
    <mergeCell ref="AN31:AP31"/>
    <mergeCell ref="AT31:AV31"/>
    <mergeCell ref="AZ31:BB31"/>
    <mergeCell ref="BF31:BH31"/>
    <mergeCell ref="B32:D32"/>
    <mergeCell ref="H32:J32"/>
    <mergeCell ref="P32:R32"/>
    <mergeCell ref="V32:X32"/>
    <mergeCell ref="BF27:BH27"/>
    <mergeCell ref="B28:D28"/>
    <mergeCell ref="H28:J28"/>
    <mergeCell ref="P28:R28"/>
    <mergeCell ref="BF28:BH28"/>
    <mergeCell ref="AN27:AP27"/>
    <mergeCell ref="AT27:AV27"/>
    <mergeCell ref="AZ27:BB27"/>
    <mergeCell ref="AZ26:BB26"/>
    <mergeCell ref="BE26:BE28"/>
    <mergeCell ref="AN23:AP23"/>
    <mergeCell ref="AT23:AV23"/>
    <mergeCell ref="AZ23:BB23"/>
    <mergeCell ref="AY30:AY32"/>
    <mergeCell ref="AN28:AP28"/>
    <mergeCell ref="AT28:AV28"/>
    <mergeCell ref="AZ28:BB28"/>
    <mergeCell ref="AY26:AY28"/>
    <mergeCell ref="AN26:AP26"/>
    <mergeCell ref="AS26:AS28"/>
    <mergeCell ref="AT26:AV26"/>
    <mergeCell ref="O26:O28"/>
    <mergeCell ref="P26:R26"/>
    <mergeCell ref="U26:U28"/>
    <mergeCell ref="V26:X26"/>
    <mergeCell ref="AA26:AA28"/>
    <mergeCell ref="AB26:AD26"/>
    <mergeCell ref="AM26:AM28"/>
    <mergeCell ref="P27:R27"/>
    <mergeCell ref="V23:X23"/>
    <mergeCell ref="AB23:AD23"/>
    <mergeCell ref="U22:U24"/>
    <mergeCell ref="V22:X22"/>
    <mergeCell ref="AA22:AA24"/>
    <mergeCell ref="AB22:AD22"/>
    <mergeCell ref="AB24:AD24"/>
    <mergeCell ref="V27:X27"/>
    <mergeCell ref="AB27:AD27"/>
    <mergeCell ref="V28:X28"/>
    <mergeCell ref="AB28:AD28"/>
    <mergeCell ref="BF23:BH23"/>
    <mergeCell ref="B24:D24"/>
    <mergeCell ref="H24:J24"/>
    <mergeCell ref="P24:R24"/>
    <mergeCell ref="V24:X24"/>
    <mergeCell ref="AM22:AM24"/>
    <mergeCell ref="AN22:AP22"/>
    <mergeCell ref="AS22:AS24"/>
    <mergeCell ref="AT22:AV22"/>
    <mergeCell ref="AY22:AY24"/>
    <mergeCell ref="AN24:AP24"/>
    <mergeCell ref="AT24:AV24"/>
    <mergeCell ref="P22:R22"/>
    <mergeCell ref="AZ24:BB24"/>
    <mergeCell ref="BF24:BH24"/>
    <mergeCell ref="BF22:BH22"/>
    <mergeCell ref="B23:D23"/>
    <mergeCell ref="H23:J23"/>
    <mergeCell ref="P23:R23"/>
    <mergeCell ref="BE22:BE24"/>
    <mergeCell ref="BF16:BH16"/>
    <mergeCell ref="B18:D18"/>
    <mergeCell ref="B22:D22"/>
    <mergeCell ref="H22:J22"/>
    <mergeCell ref="O22:O24"/>
    <mergeCell ref="AB20:AD20"/>
    <mergeCell ref="AN20:AP20"/>
    <mergeCell ref="AT20:AV20"/>
    <mergeCell ref="AZ20:BB20"/>
    <mergeCell ref="AZ22:BB22"/>
    <mergeCell ref="H18:J18"/>
    <mergeCell ref="O18:O20"/>
    <mergeCell ref="P18:R18"/>
    <mergeCell ref="U18:U20"/>
    <mergeCell ref="V18:X18"/>
    <mergeCell ref="AA18:AA20"/>
    <mergeCell ref="AB18:AD18"/>
    <mergeCell ref="AM18:AM20"/>
    <mergeCell ref="AN18:AP18"/>
    <mergeCell ref="BF20:BH20"/>
    <mergeCell ref="AZ18:BB18"/>
    <mergeCell ref="BE18:BE20"/>
    <mergeCell ref="BF18:BH18"/>
    <mergeCell ref="B19:D19"/>
    <mergeCell ref="P19:R19"/>
    <mergeCell ref="V19:X19"/>
    <mergeCell ref="AB19:AD19"/>
    <mergeCell ref="AN19:AP19"/>
    <mergeCell ref="AT19:AV19"/>
    <mergeCell ref="AZ19:BB19"/>
    <mergeCell ref="BF19:BH19"/>
    <mergeCell ref="B20:D20"/>
    <mergeCell ref="H20:J20"/>
    <mergeCell ref="P20:R20"/>
    <mergeCell ref="V20:X20"/>
    <mergeCell ref="AS18:AS20"/>
    <mergeCell ref="AT18:AV18"/>
    <mergeCell ref="AY18:AY20"/>
    <mergeCell ref="P16:R16"/>
    <mergeCell ref="V16:X16"/>
    <mergeCell ref="A1:G1"/>
    <mergeCell ref="BE120:BG120"/>
    <mergeCell ref="BH120:BI120"/>
    <mergeCell ref="A2:H2"/>
    <mergeCell ref="A3:N3"/>
    <mergeCell ref="A13:D13"/>
    <mergeCell ref="G13:J13"/>
    <mergeCell ref="O13:R13"/>
    <mergeCell ref="U13:X13"/>
    <mergeCell ref="AA13:AD13"/>
    <mergeCell ref="AM13:AP13"/>
    <mergeCell ref="AS13:AV13"/>
    <mergeCell ref="AY13:BB13"/>
    <mergeCell ref="BE13:BH13"/>
    <mergeCell ref="B14:D14"/>
    <mergeCell ref="BF14:BH14"/>
    <mergeCell ref="B15:D15"/>
    <mergeCell ref="H15:J15"/>
    <mergeCell ref="P15:R15"/>
    <mergeCell ref="V15:X15"/>
    <mergeCell ref="AB15:AD15"/>
    <mergeCell ref="AN15:AP15"/>
    <mergeCell ref="AT15:AV15"/>
    <mergeCell ref="P96:R96"/>
    <mergeCell ref="V96:X96"/>
    <mergeCell ref="AN96:AP96"/>
    <mergeCell ref="AT96:AV96"/>
    <mergeCell ref="AZ96:BB96"/>
    <mergeCell ref="AB16:AD16"/>
    <mergeCell ref="AM14:AM16"/>
    <mergeCell ref="AN14:AP14"/>
    <mergeCell ref="AN16:AP16"/>
    <mergeCell ref="AZ32:BB32"/>
    <mergeCell ref="AD38:AE38"/>
    <mergeCell ref="AZ38:BB38"/>
    <mergeCell ref="AM41:AP41"/>
    <mergeCell ref="AS41:AV41"/>
    <mergeCell ref="AY41:BB41"/>
    <mergeCell ref="AN43:AP43"/>
    <mergeCell ref="AT43:AV43"/>
    <mergeCell ref="AZ43:BB43"/>
    <mergeCell ref="AB46:AD46"/>
    <mergeCell ref="AM46:AM48"/>
    <mergeCell ref="V36:X36"/>
    <mergeCell ref="AB36:AD36"/>
    <mergeCell ref="AN36:AP36"/>
    <mergeCell ref="BF96:BH96"/>
    <mergeCell ref="A97:D97"/>
    <mergeCell ref="AA97:AD97"/>
    <mergeCell ref="H14:J14"/>
    <mergeCell ref="O14:O16"/>
    <mergeCell ref="P14:R14"/>
    <mergeCell ref="U14:U16"/>
    <mergeCell ref="AZ15:BB15"/>
    <mergeCell ref="BF15:BH15"/>
    <mergeCell ref="AS14:AS16"/>
    <mergeCell ref="AT14:AV14"/>
    <mergeCell ref="AY14:AY16"/>
    <mergeCell ref="AZ14:BB14"/>
    <mergeCell ref="BE14:BE16"/>
    <mergeCell ref="AT16:AV16"/>
    <mergeCell ref="AZ16:BB16"/>
    <mergeCell ref="V14:X14"/>
    <mergeCell ref="AA14:AA16"/>
    <mergeCell ref="AB14:AD14"/>
    <mergeCell ref="B90:D90"/>
    <mergeCell ref="B91:D91"/>
    <mergeCell ref="B92:D92"/>
    <mergeCell ref="H36:J36"/>
    <mergeCell ref="P36:R36"/>
    <mergeCell ref="AT98:AV98"/>
    <mergeCell ref="AZ98:BB98"/>
    <mergeCell ref="BF98:BH98"/>
    <mergeCell ref="B99:D99"/>
    <mergeCell ref="P99:R99"/>
    <mergeCell ref="V99:X99"/>
    <mergeCell ref="AB99:AD99"/>
    <mergeCell ref="AN99:AP99"/>
    <mergeCell ref="AT99:AV99"/>
    <mergeCell ref="AZ99:BB99"/>
    <mergeCell ref="BF99:BH99"/>
    <mergeCell ref="B98:D98"/>
    <mergeCell ref="P98:R98"/>
    <mergeCell ref="V98:X98"/>
    <mergeCell ref="AA98:AA100"/>
    <mergeCell ref="AB98:AD98"/>
    <mergeCell ref="AN98:AP98"/>
    <mergeCell ref="B100:D100"/>
    <mergeCell ref="P100:R100"/>
    <mergeCell ref="V100:X100"/>
    <mergeCell ref="AB100:AD100"/>
    <mergeCell ref="AN100:AP100"/>
    <mergeCell ref="BF104:BH104"/>
    <mergeCell ref="AT100:AV100"/>
    <mergeCell ref="AZ100:BB100"/>
    <mergeCell ref="BF100:BH100"/>
    <mergeCell ref="P102:R102"/>
    <mergeCell ref="V102:X102"/>
    <mergeCell ref="AA102:AA104"/>
    <mergeCell ref="AB102:AD102"/>
    <mergeCell ref="AN102:AP102"/>
    <mergeCell ref="AT102:AV102"/>
    <mergeCell ref="AZ102:BB102"/>
    <mergeCell ref="BF102:BH102"/>
    <mergeCell ref="P103:R103"/>
    <mergeCell ref="V103:X103"/>
    <mergeCell ref="AB103:AD103"/>
    <mergeCell ref="AN103:AP103"/>
    <mergeCell ref="AT103:AV103"/>
    <mergeCell ref="AZ103:BB103"/>
    <mergeCell ref="BF103:BH103"/>
    <mergeCell ref="AB108:AD108"/>
    <mergeCell ref="AN108:AP108"/>
    <mergeCell ref="AT108:AV108"/>
    <mergeCell ref="AZ108:BB108"/>
    <mergeCell ref="P104:R104"/>
    <mergeCell ref="V104:X104"/>
    <mergeCell ref="AB104:AD104"/>
    <mergeCell ref="AN104:AP104"/>
    <mergeCell ref="AT104:AV104"/>
    <mergeCell ref="AZ104:BB104"/>
    <mergeCell ref="AB111:AD111"/>
    <mergeCell ref="AN111:AP111"/>
    <mergeCell ref="AT111:AV111"/>
    <mergeCell ref="AZ111:BB111"/>
    <mergeCell ref="BF111:BH111"/>
    <mergeCell ref="AT106:AV106"/>
    <mergeCell ref="AZ106:BB106"/>
    <mergeCell ref="BF106:BH106"/>
    <mergeCell ref="B107:D107"/>
    <mergeCell ref="P107:R107"/>
    <mergeCell ref="V107:X107"/>
    <mergeCell ref="AB107:AD107"/>
    <mergeCell ref="AN107:AP107"/>
    <mergeCell ref="AT107:AV107"/>
    <mergeCell ref="AZ107:BB107"/>
    <mergeCell ref="BF107:BH107"/>
    <mergeCell ref="B106:D106"/>
    <mergeCell ref="P106:R106"/>
    <mergeCell ref="V106:X106"/>
    <mergeCell ref="AA106:AA108"/>
    <mergeCell ref="AB106:AD106"/>
    <mergeCell ref="AN106:AP106"/>
    <mergeCell ref="B108:D108"/>
    <mergeCell ref="P108:R108"/>
    <mergeCell ref="B115:D115"/>
    <mergeCell ref="P115:R115"/>
    <mergeCell ref="V115:X115"/>
    <mergeCell ref="AB115:AD115"/>
    <mergeCell ref="AN115:AP115"/>
    <mergeCell ref="AT115:AV115"/>
    <mergeCell ref="AZ115:BB115"/>
    <mergeCell ref="BF115:BH115"/>
    <mergeCell ref="B114:D114"/>
    <mergeCell ref="P114:R114"/>
    <mergeCell ref="V114:X114"/>
    <mergeCell ref="AA114:AA116"/>
    <mergeCell ref="AB114:AD114"/>
    <mergeCell ref="AN114:AP114"/>
    <mergeCell ref="B116:D116"/>
    <mergeCell ref="P116:R116"/>
    <mergeCell ref="V116:X116"/>
    <mergeCell ref="AB116:AD116"/>
    <mergeCell ref="AN116:AP116"/>
    <mergeCell ref="BF116:BH116"/>
    <mergeCell ref="AT116:AV116"/>
    <mergeCell ref="AZ116:BB116"/>
    <mergeCell ref="A122:C122"/>
    <mergeCell ref="D122:E122"/>
    <mergeCell ref="P118:R118"/>
    <mergeCell ref="V118:X118"/>
    <mergeCell ref="AA118:AC118"/>
    <mergeCell ref="AD118:AE118"/>
    <mergeCell ref="AN118:AP118"/>
    <mergeCell ref="AT118:AV118"/>
    <mergeCell ref="AZ118:BB118"/>
    <mergeCell ref="B118:D118"/>
    <mergeCell ref="B119:D119"/>
    <mergeCell ref="B120:D120"/>
    <mergeCell ref="BF118:BH118"/>
    <mergeCell ref="P119:R119"/>
    <mergeCell ref="V119:X119"/>
    <mergeCell ref="AN119:AP119"/>
    <mergeCell ref="AT119:AV119"/>
    <mergeCell ref="AZ119:BB119"/>
    <mergeCell ref="BF119:BH119"/>
    <mergeCell ref="H34:J34"/>
    <mergeCell ref="O34:O36"/>
    <mergeCell ref="P34:R34"/>
    <mergeCell ref="U34:U36"/>
    <mergeCell ref="V34:X34"/>
    <mergeCell ref="AA34:AA36"/>
    <mergeCell ref="AB34:AD34"/>
    <mergeCell ref="AM34:AM36"/>
    <mergeCell ref="AN34:AP34"/>
    <mergeCell ref="AS34:AS36"/>
    <mergeCell ref="AT34:AV34"/>
    <mergeCell ref="AY34:AY36"/>
    <mergeCell ref="AZ34:BB34"/>
    <mergeCell ref="BE34:BE36"/>
    <mergeCell ref="BF34:BH34"/>
    <mergeCell ref="AZ35:BB35"/>
    <mergeCell ref="BF35:BH35"/>
    <mergeCell ref="AZ36:BB36"/>
    <mergeCell ref="BF36:BH36"/>
    <mergeCell ref="H90:J90"/>
    <mergeCell ref="H91:J91"/>
    <mergeCell ref="H92:J92"/>
    <mergeCell ref="AT114:AV114"/>
    <mergeCell ref="AZ114:BB114"/>
    <mergeCell ref="BF114:BH114"/>
    <mergeCell ref="P112:R112"/>
    <mergeCell ref="V112:X112"/>
    <mergeCell ref="AB112:AD112"/>
    <mergeCell ref="AN112:AP112"/>
    <mergeCell ref="AT112:AV112"/>
    <mergeCell ref="AZ112:BB112"/>
    <mergeCell ref="BF112:BH112"/>
    <mergeCell ref="BF108:BH108"/>
    <mergeCell ref="P110:R110"/>
    <mergeCell ref="V110:X110"/>
    <mergeCell ref="AA110:AA112"/>
    <mergeCell ref="AB110:AD110"/>
    <mergeCell ref="AN110:AP110"/>
    <mergeCell ref="AT110:AV110"/>
    <mergeCell ref="AZ110:BB110"/>
    <mergeCell ref="BF110:BH110"/>
    <mergeCell ref="P111:R111"/>
    <mergeCell ref="V111:X111"/>
    <mergeCell ref="B112:D112"/>
    <mergeCell ref="B110:D110"/>
    <mergeCell ref="B111:D111"/>
    <mergeCell ref="B104:D104"/>
    <mergeCell ref="B102:D102"/>
    <mergeCell ref="B103:D103"/>
    <mergeCell ref="A98:A101"/>
    <mergeCell ref="B101:D101"/>
    <mergeCell ref="A102:A105"/>
    <mergeCell ref="B105:D105"/>
    <mergeCell ref="A106:A109"/>
    <mergeCell ref="B109:D109"/>
    <mergeCell ref="A110:A113"/>
    <mergeCell ref="B113:D113"/>
    <mergeCell ref="V108:X108"/>
  </mergeCells>
  <phoneticPr fontId="2" type="noConversion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73A807A0-5DE8-464A-8921-B11DF2DB79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FD203A-B69A-4E3F-A4BB-1A5E4424A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FE54B-FBCA-4742-BBF7-A380588AF849}">
  <ds:schemaRefs>
    <ds:schemaRef ds:uri="04d4ff2e-cf62-40b0-a5cf-f8c6524922a9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cdfd6af9-2027-427e-aee7-f2f3dc2ea940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BiC
</dc:description>
  <cp:lastModifiedBy>Marjel van Buren</cp:lastModifiedBy>
  <cp:revision/>
  <dcterms:created xsi:type="dcterms:W3CDTF">2020-03-23T12:24:07Z</dcterms:created>
  <dcterms:modified xsi:type="dcterms:W3CDTF">2024-09-16T07:31:51Z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  <property fmtid="{D5CDD505-2E9C-101B-9397-08002B2CF9AE}" pid="3" name="MediaServiceImageTags">
    <vt:lpwstr/>
  </property>
</Properties>
</file>