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Inhuur Personeel 2024/4. NvI/NvI 2/"/>
    </mc:Choice>
  </mc:AlternateContent>
  <xr:revisionPtr revIDLastSave="22" documentId="8_{E87B9A25-0D21-4BD5-B741-16C7C2D15515}" xr6:coauthVersionLast="47" xr6:coauthVersionMax="47" xr10:uidLastSave="{8422CE1D-7E99-4AAC-8C50-1C346080B044}"/>
  <bookViews>
    <workbookView xWindow="-120" yWindow="-120" windowWidth="29040" windowHeight="15720" xr2:uid="{64669403-B46F-44E6-8E5C-BF071E560D57}"/>
  </bookViews>
  <sheets>
    <sheet name="Prijzenblad - 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2" l="1"/>
  <c r="D17" i="2"/>
  <c r="I14" i="2"/>
  <c r="I16" i="2" s="1"/>
  <c r="D14" i="2"/>
  <c r="D16" i="2" s="1"/>
  <c r="I8" i="2" l="1"/>
  <c r="I10" i="2" l="1"/>
  <c r="I11" i="2"/>
  <c r="I19" i="2" s="1"/>
  <c r="I20" i="2" s="1"/>
  <c r="I12" i="2"/>
  <c r="I13" i="2"/>
  <c r="I30" i="2" l="1"/>
  <c r="I23" i="2"/>
  <c r="I24" i="2"/>
  <c r="I25" i="2"/>
  <c r="I22" i="2"/>
  <c r="I31" i="2"/>
  <c r="I32" i="2"/>
  <c r="I26" i="2"/>
  <c r="I27" i="2"/>
  <c r="I28" i="2"/>
  <c r="I29" i="2"/>
  <c r="D8" i="2"/>
  <c r="D12" i="2" s="1"/>
  <c r="I33" i="2" l="1"/>
  <c r="I35" i="2" s="1"/>
  <c r="I37" i="2" s="1"/>
  <c r="D10" i="2"/>
  <c r="D13" i="2"/>
  <c r="D11" i="2"/>
  <c r="D19" i="2" l="1"/>
  <c r="D20" i="2"/>
  <c r="D27" i="2"/>
  <c r="D26" i="2"/>
  <c r="D23" i="2"/>
  <c r="D25" i="2"/>
  <c r="D24" i="2"/>
  <c r="D22" i="2"/>
  <c r="D32" i="2"/>
  <c r="D31" i="2"/>
  <c r="D30" i="2"/>
  <c r="D29" i="2"/>
  <c r="D28" i="2"/>
  <c r="D33" i="2" l="1"/>
  <c r="D35" i="2" s="1"/>
  <c r="D37" i="2" s="1"/>
</calcChain>
</file>

<file path=xl/sharedStrings.xml><?xml version="1.0" encoding="utf-8"?>
<sst xmlns="http://schemas.openxmlformats.org/spreadsheetml/2006/main" count="88" uniqueCount="37">
  <si>
    <t>Percentage</t>
  </si>
  <si>
    <t>Algemeen</t>
  </si>
  <si>
    <t>Reserveringen</t>
  </si>
  <si>
    <t>Bijdrage</t>
  </si>
  <si>
    <t>Feestdagen</t>
  </si>
  <si>
    <t>Kort / Bijzonder verlof</t>
  </si>
  <si>
    <t>Ziekte</t>
  </si>
  <si>
    <t>Wettelijke inhoudingen</t>
  </si>
  <si>
    <t>WW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</si>
  <si>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</si>
  <si>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</si>
  <si>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</si>
  <si>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</si>
  <si>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</si>
  <si>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</si>
  <si>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</si>
  <si>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</si>
  <si>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</si>
  <si>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</si>
  <si>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</si>
  <si>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</si>
  <si>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</si>
  <si>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Aanvulling ziektewet</t>
  </si>
  <si>
    <t>ZW Premie</t>
  </si>
  <si>
    <t>PAWW</t>
  </si>
  <si>
    <t xml:space="preserve">Omrekenfactor (exclusief marge):   </t>
  </si>
  <si>
    <t xml:space="preserve">Marge:   </t>
  </si>
  <si>
    <t xml:space="preserve">Omrekenfactor (inclusief marge):   </t>
  </si>
  <si>
    <t>Basisloon</t>
  </si>
  <si>
    <t>Calamiteitenverlof</t>
  </si>
  <si>
    <t>Bijlage 5A - Prijzenblad Perceel 2</t>
  </si>
  <si>
    <t>Aanbesteding 'Inhuur Personeel en Payrolling' - Mediacollege Amsterdam</t>
  </si>
  <si>
    <t xml:space="preserve">Eindejaarsuitkering </t>
  </si>
  <si>
    <r>
      <t>Payroll (ABP Pensioen)</t>
    </r>
    <r>
      <rPr>
        <sz val="11"/>
        <color theme="0"/>
        <rFont val="Calibri"/>
        <family val="2"/>
        <scheme val="minor"/>
      </rPr>
      <t xml:space="preserve">
Ziekterisico voor Opdrachtnemer</t>
    </r>
  </si>
  <si>
    <r>
      <t>Payroll (ABP Pensioen)</t>
    </r>
    <r>
      <rPr>
        <sz val="11"/>
        <color theme="0"/>
        <rFont val="Calibri"/>
        <family val="2"/>
        <scheme val="minor"/>
      </rPr>
      <t xml:space="preserve">
Ziekterisico voor Opdrachtgever</t>
    </r>
  </si>
  <si>
    <t>Vakantiegeld</t>
  </si>
  <si>
    <t>versie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</si>
</sst>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10" fontId="0" fillId="2" borderId="1" xfId="0" applyNumberForma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0" fillId="0" borderId="0" xfId="0" applyProtection="1"/>
    <xf numFmtId="10" fontId="2" fillId="5" borderId="0" xfId="0" applyNumberFormat="1" applyFont="1" applyFill="1" applyAlignment="1" applyProtection="1">
      <alignment horizont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10" fontId="2" fillId="5" borderId="0" xfId="0" applyNumberFormat="1" applyFont="1" applyFill="1" applyAlignment="1" applyProtection="1">
      <alignment horizontal="center" wrapText="1"/>
    </xf>
    <xf numFmtId="0" fontId="11" fillId="6" borderId="1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/>
    </xf>
    <xf numFmtId="0" fontId="3" fillId="7" borderId="1" xfId="0" applyFont="1" applyFill="1" applyBorder="1" applyProtection="1"/>
    <xf numFmtId="0" fontId="2" fillId="7" borderId="1" xfId="0" applyFont="1" applyFill="1" applyBorder="1" applyAlignment="1" applyProtection="1">
      <alignment horizontal="center"/>
    </xf>
    <xf numFmtId="0" fontId="0" fillId="0" borderId="1" xfId="0" applyBorder="1" applyProtection="1"/>
    <xf numFmtId="10" fontId="0" fillId="0" borderId="1" xfId="0" applyNumberFormat="1" applyBorder="1" applyAlignment="1" applyProtection="1">
      <alignment horizontal="center"/>
    </xf>
    <xf numFmtId="2" fontId="0" fillId="0" borderId="1" xfId="1" applyNumberFormat="1" applyFon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10" fontId="4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2" fontId="2" fillId="7" borderId="1" xfId="0" applyNumberFormat="1" applyFont="1" applyFill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10" fontId="0" fillId="0" borderId="0" xfId="0" applyNumberFormat="1" applyProtection="1"/>
    <xf numFmtId="0" fontId="0" fillId="0" borderId="0" xfId="0" applyAlignment="1" applyProtection="1">
      <alignment horizontal="center"/>
    </xf>
    <xf numFmtId="0" fontId="9" fillId="0" borderId="0" xfId="0" applyFont="1" applyAlignment="1" applyProtection="1">
      <alignment horizontal="right"/>
    </xf>
    <xf numFmtId="2" fontId="9" fillId="8" borderId="2" xfId="0" applyNumberFormat="1" applyFont="1" applyFill="1" applyBorder="1" applyAlignment="1" applyProtection="1">
      <alignment horizontal="center" vertical="center"/>
    </xf>
    <xf numFmtId="0" fontId="13" fillId="0" borderId="0" xfId="0" applyFont="1" applyProtection="1"/>
    <xf numFmtId="0" fontId="8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/>
    </xf>
    <xf numFmtId="2" fontId="5" fillId="4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0</xdr:row>
      <xdr:rowOff>19050</xdr:rowOff>
    </xdr:from>
    <xdr:to>
      <xdr:col>8</xdr:col>
      <xdr:colOff>1638300</xdr:colOff>
      <xdr:row>4</xdr:row>
      <xdr:rowOff>9525</xdr:rowOff>
    </xdr:to>
    <xdr:pic>
      <xdr:nvPicPr>
        <xdr:cNvPr id="2" name="Afbeelding 1" descr="Opleidingsoverzicht Mediacollege Amsterdam">
          <a:extLst>
            <a:ext uri="{FF2B5EF4-FFF2-40B4-BE49-F238E27FC236}">
              <a16:creationId xmlns:a16="http://schemas.microsoft.com/office/drawing/2014/main" id="{14C4914D-04ED-403E-8BDB-5E9E7BF71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19050"/>
          <a:ext cx="109537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D022-BD34-4558-923D-3372A0EB6212}">
  <dimension ref="B2:J44"/>
  <sheetViews>
    <sheetView showGridLines="0" tabSelected="1" zoomScaleNormal="100" zoomScaleSheetLayoutView="130" workbookViewId="0">
      <selection activeCell="M5" sqref="M5"/>
    </sheetView>
  </sheetViews>
  <sheetFormatPr defaultRowHeight="15" x14ac:dyDescent="0.25"/>
  <cols>
    <col min="1" max="1" width="3.28515625" style="4" customWidth="1"/>
    <col min="2" max="2" width="49.85546875" style="4" customWidth="1"/>
    <col min="3" max="3" width="17.42578125" style="4" customWidth="1"/>
    <col min="4" max="4" width="28.85546875" style="22" customWidth="1"/>
    <col min="5" max="5" width="2.5703125" style="4" customWidth="1"/>
    <col min="6" max="6" width="7.7109375" style="4" customWidth="1"/>
    <col min="7" max="7" width="41.28515625" style="4" customWidth="1"/>
    <col min="8" max="8" width="17.28515625" style="4" customWidth="1"/>
    <col min="9" max="9" width="26.42578125" style="4" customWidth="1"/>
    <col min="10" max="10" width="9.85546875" style="4" customWidth="1"/>
    <col min="11" max="16384" width="9.140625" style="4"/>
  </cols>
  <sheetData>
    <row r="2" spans="2:9" ht="23.25" customHeight="1" x14ac:dyDescent="0.35">
      <c r="B2" s="3" t="s">
        <v>30</v>
      </c>
      <c r="D2" s="5"/>
    </row>
    <row r="3" spans="2:9" ht="37.5" customHeight="1" x14ac:dyDescent="0.25">
      <c r="B3" s="6" t="s">
        <v>31</v>
      </c>
      <c r="D3" s="5"/>
    </row>
    <row r="4" spans="2:9" x14ac:dyDescent="0.25">
      <c r="B4" s="7" t="s">
        <v>36</v>
      </c>
      <c r="D4" s="8"/>
    </row>
    <row r="5" spans="2:9" ht="49.5" customHeight="1" x14ac:dyDescent="0.25">
      <c r="C5" s="9" t="s">
        <v>34</v>
      </c>
      <c r="D5" s="10"/>
      <c r="H5" s="9" t="s">
        <v>33</v>
      </c>
      <c r="I5" s="10"/>
    </row>
    <row r="6" spans="2:9" ht="24" customHeight="1" x14ac:dyDescent="0.25">
      <c r="B6" s="11" t="s">
        <v>1</v>
      </c>
      <c r="C6" s="12" t="s">
        <v>0</v>
      </c>
      <c r="D6" s="12" t="s">
        <v>3</v>
      </c>
      <c r="G6" s="11" t="s">
        <v>1</v>
      </c>
      <c r="H6" s="12" t="s">
        <v>0</v>
      </c>
      <c r="I6" s="12" t="s">
        <v>3</v>
      </c>
    </row>
    <row r="7" spans="2:9" x14ac:dyDescent="0.25">
      <c r="B7" s="13" t="s">
        <v>28</v>
      </c>
      <c r="C7" s="14">
        <v>1</v>
      </c>
      <c r="D7" s="15">
        <v>100</v>
      </c>
      <c r="G7" s="13" t="s">
        <v>28</v>
      </c>
      <c r="H7" s="14">
        <v>1</v>
      </c>
      <c r="I7" s="15">
        <v>100</v>
      </c>
    </row>
    <row r="8" spans="2:9" x14ac:dyDescent="0.25">
      <c r="B8" s="16"/>
      <c r="C8" s="17" t="s">
        <v>15</v>
      </c>
      <c r="D8" s="18">
        <f>SUM(D7:D7)</f>
        <v>100</v>
      </c>
      <c r="G8" s="16"/>
      <c r="H8" s="17" t="s">
        <v>15</v>
      </c>
      <c r="I8" s="18">
        <f>SUM(I7:I7)</f>
        <v>100</v>
      </c>
    </row>
    <row r="9" spans="2:9" ht="15.75" x14ac:dyDescent="0.25">
      <c r="B9" s="11" t="s">
        <v>2</v>
      </c>
      <c r="C9" s="12" t="s">
        <v>0</v>
      </c>
      <c r="D9" s="19" t="s">
        <v>3</v>
      </c>
      <c r="G9" s="11" t="s">
        <v>2</v>
      </c>
      <c r="H9" s="12" t="s">
        <v>0</v>
      </c>
      <c r="I9" s="19" t="s">
        <v>3</v>
      </c>
    </row>
    <row r="10" spans="2:9" x14ac:dyDescent="0.25">
      <c r="B10" s="13" t="s">
        <v>16</v>
      </c>
      <c r="C10" s="1">
        <v>0</v>
      </c>
      <c r="D10" s="20">
        <f>C10*$D$8</f>
        <v>0</v>
      </c>
      <c r="G10" s="13" t="s">
        <v>16</v>
      </c>
      <c r="H10" s="1">
        <v>0</v>
      </c>
      <c r="I10" s="20">
        <f>H10*$I$8</f>
        <v>0</v>
      </c>
    </row>
    <row r="11" spans="2:9" x14ac:dyDescent="0.25">
      <c r="B11" s="13" t="s">
        <v>4</v>
      </c>
      <c r="C11" s="1">
        <v>0</v>
      </c>
      <c r="D11" s="20">
        <f t="shared" ref="D11:D13" si="0">C11*$D$8</f>
        <v>0</v>
      </c>
      <c r="G11" s="13" t="s">
        <v>4</v>
      </c>
      <c r="H11" s="1">
        <v>0</v>
      </c>
      <c r="I11" s="20">
        <f>H11*$I$8</f>
        <v>0</v>
      </c>
    </row>
    <row r="12" spans="2:9" x14ac:dyDescent="0.25">
      <c r="B12" s="13" t="s">
        <v>5</v>
      </c>
      <c r="C12" s="1">
        <v>0</v>
      </c>
      <c r="D12" s="20">
        <f t="shared" si="0"/>
        <v>0</v>
      </c>
      <c r="G12" s="13" t="s">
        <v>5</v>
      </c>
      <c r="H12" s="1">
        <v>0</v>
      </c>
      <c r="I12" s="20">
        <f>H12*$I$8</f>
        <v>0</v>
      </c>
    </row>
    <row r="13" spans="2:9" x14ac:dyDescent="0.25">
      <c r="B13" s="13" t="s">
        <v>6</v>
      </c>
      <c r="C13" s="1">
        <v>0</v>
      </c>
      <c r="D13" s="20">
        <f t="shared" si="0"/>
        <v>0</v>
      </c>
      <c r="G13" s="13" t="s">
        <v>6</v>
      </c>
      <c r="H13" s="1">
        <v>0</v>
      </c>
      <c r="I13" s="20">
        <f>H13*$I$8</f>
        <v>0</v>
      </c>
    </row>
    <row r="14" spans="2:9" x14ac:dyDescent="0.25">
      <c r="C14" s="18"/>
      <c r="D14" s="18">
        <f>SUM(D8,D10:D13)</f>
        <v>100</v>
      </c>
      <c r="H14" s="18"/>
      <c r="I14" s="18">
        <f>SUM(I8,I10:I13)</f>
        <v>100</v>
      </c>
    </row>
    <row r="15" spans="2:9" ht="15.75" x14ac:dyDescent="0.25">
      <c r="B15" s="11" t="s">
        <v>35</v>
      </c>
      <c r="C15" s="12" t="s">
        <v>0</v>
      </c>
      <c r="D15" s="19" t="s">
        <v>3</v>
      </c>
      <c r="G15" s="11" t="s">
        <v>35</v>
      </c>
      <c r="H15" s="12" t="s">
        <v>0</v>
      </c>
      <c r="I15" s="19" t="s">
        <v>3</v>
      </c>
    </row>
    <row r="16" spans="2:9" x14ac:dyDescent="0.25">
      <c r="B16" s="13" t="s">
        <v>35</v>
      </c>
      <c r="C16" s="1">
        <v>0</v>
      </c>
      <c r="D16" s="20">
        <f>C16*D14</f>
        <v>0</v>
      </c>
      <c r="G16" s="13" t="s">
        <v>35</v>
      </c>
      <c r="H16" s="1">
        <v>0</v>
      </c>
      <c r="I16" s="20">
        <f>H16*I14</f>
        <v>0</v>
      </c>
    </row>
    <row r="17" spans="2:9" x14ac:dyDescent="0.25">
      <c r="B17" s="16"/>
      <c r="C17" s="17" t="s">
        <v>15</v>
      </c>
      <c r="D17" s="18">
        <f>SUM(D14:D16)</f>
        <v>100</v>
      </c>
      <c r="G17" s="16"/>
      <c r="H17" s="17" t="s">
        <v>15</v>
      </c>
      <c r="I17" s="18">
        <f>SUM(I14,I16)</f>
        <v>100</v>
      </c>
    </row>
    <row r="18" spans="2:9" ht="15.75" x14ac:dyDescent="0.25">
      <c r="B18" s="11" t="s">
        <v>32</v>
      </c>
      <c r="C18" s="12" t="s">
        <v>0</v>
      </c>
      <c r="D18" s="19" t="s">
        <v>3</v>
      </c>
      <c r="G18" s="11" t="s">
        <v>32</v>
      </c>
      <c r="H18" s="12" t="s">
        <v>0</v>
      </c>
      <c r="I18" s="19" t="s">
        <v>3</v>
      </c>
    </row>
    <row r="19" spans="2:9" x14ac:dyDescent="0.25">
      <c r="B19" s="13" t="s">
        <v>32</v>
      </c>
      <c r="C19" s="1">
        <v>0</v>
      </c>
      <c r="D19" s="20">
        <f>D17*C19</f>
        <v>0</v>
      </c>
      <c r="G19" s="13" t="s">
        <v>32</v>
      </c>
      <c r="H19" s="1">
        <v>0</v>
      </c>
      <c r="I19" s="20">
        <f>I17*H19</f>
        <v>0</v>
      </c>
    </row>
    <row r="20" spans="2:9" x14ac:dyDescent="0.25">
      <c r="B20" s="16"/>
      <c r="C20" s="17"/>
      <c r="D20" s="18">
        <f>SUM(D17,D19)</f>
        <v>100</v>
      </c>
      <c r="G20" s="16"/>
      <c r="H20" s="17"/>
      <c r="I20" s="18">
        <f>SUM(I17,I19)</f>
        <v>100</v>
      </c>
    </row>
    <row r="21" spans="2:9" ht="15.75" x14ac:dyDescent="0.25">
      <c r="B21" s="11" t="s">
        <v>7</v>
      </c>
      <c r="C21" s="12" t="s">
        <v>0</v>
      </c>
      <c r="D21" s="19" t="s">
        <v>3</v>
      </c>
      <c r="G21" s="11" t="s">
        <v>7</v>
      </c>
      <c r="H21" s="12" t="s">
        <v>0</v>
      </c>
      <c r="I21" s="19" t="s">
        <v>3</v>
      </c>
    </row>
    <row r="22" spans="2:9" x14ac:dyDescent="0.25">
      <c r="B22" s="13" t="s">
        <v>8</v>
      </c>
      <c r="C22" s="1">
        <v>0</v>
      </c>
      <c r="D22" s="20">
        <f>C22*$D$17</f>
        <v>0</v>
      </c>
      <c r="G22" s="13" t="s">
        <v>8</v>
      </c>
      <c r="H22" s="1">
        <v>0</v>
      </c>
      <c r="I22" s="20">
        <f>H22*$I$17</f>
        <v>0</v>
      </c>
    </row>
    <row r="23" spans="2:9" x14ac:dyDescent="0.25">
      <c r="B23" s="13" t="s">
        <v>24</v>
      </c>
      <c r="C23" s="1">
        <v>0</v>
      </c>
      <c r="D23" s="20">
        <f t="shared" ref="D23:D32" si="1">C23*$D$17</f>
        <v>0</v>
      </c>
      <c r="G23" s="13" t="s">
        <v>24</v>
      </c>
      <c r="H23" s="1">
        <v>0</v>
      </c>
      <c r="I23" s="20">
        <f t="shared" ref="I23:I32" si="2">H23*$I$17</f>
        <v>0</v>
      </c>
    </row>
    <row r="24" spans="2:9" x14ac:dyDescent="0.25">
      <c r="B24" s="13" t="s">
        <v>9</v>
      </c>
      <c r="C24" s="1">
        <v>0</v>
      </c>
      <c r="D24" s="20">
        <f t="shared" si="1"/>
        <v>0</v>
      </c>
      <c r="G24" s="13" t="s">
        <v>9</v>
      </c>
      <c r="H24" s="1">
        <v>0</v>
      </c>
      <c r="I24" s="20">
        <f t="shared" si="2"/>
        <v>0</v>
      </c>
    </row>
    <row r="25" spans="2:9" x14ac:dyDescent="0.25">
      <c r="B25" s="13" t="s">
        <v>10</v>
      </c>
      <c r="C25" s="1">
        <v>0</v>
      </c>
      <c r="D25" s="20">
        <f t="shared" si="1"/>
        <v>0</v>
      </c>
      <c r="G25" s="13" t="s">
        <v>10</v>
      </c>
      <c r="H25" s="1">
        <v>0</v>
      </c>
      <c r="I25" s="20">
        <f t="shared" si="2"/>
        <v>0</v>
      </c>
    </row>
    <row r="26" spans="2:9" x14ac:dyDescent="0.25">
      <c r="B26" s="13" t="s">
        <v>11</v>
      </c>
      <c r="C26" s="1">
        <v>0</v>
      </c>
      <c r="D26" s="20">
        <f t="shared" si="1"/>
        <v>0</v>
      </c>
      <c r="G26" s="13" t="s">
        <v>11</v>
      </c>
      <c r="H26" s="1">
        <v>0</v>
      </c>
      <c r="I26" s="20">
        <f t="shared" si="2"/>
        <v>0</v>
      </c>
    </row>
    <row r="27" spans="2:9" x14ac:dyDescent="0.25">
      <c r="B27" s="13" t="s">
        <v>12</v>
      </c>
      <c r="C27" s="1">
        <v>0</v>
      </c>
      <c r="D27" s="20">
        <f t="shared" si="1"/>
        <v>0</v>
      </c>
      <c r="G27" s="13" t="s">
        <v>12</v>
      </c>
      <c r="H27" s="1">
        <v>0</v>
      </c>
      <c r="I27" s="20">
        <f t="shared" si="2"/>
        <v>0</v>
      </c>
    </row>
    <row r="28" spans="2:9" x14ac:dyDescent="0.25">
      <c r="B28" s="13" t="s">
        <v>22</v>
      </c>
      <c r="C28" s="1">
        <v>0</v>
      </c>
      <c r="D28" s="20">
        <f t="shared" si="1"/>
        <v>0</v>
      </c>
      <c r="G28" s="13" t="s">
        <v>22</v>
      </c>
      <c r="H28" s="1">
        <v>0</v>
      </c>
      <c r="I28" s="20">
        <f t="shared" si="2"/>
        <v>0</v>
      </c>
    </row>
    <row r="29" spans="2:9" x14ac:dyDescent="0.25">
      <c r="B29" s="13" t="s">
        <v>13</v>
      </c>
      <c r="C29" s="1">
        <v>0</v>
      </c>
      <c r="D29" s="20">
        <f t="shared" si="1"/>
        <v>0</v>
      </c>
      <c r="G29" s="13" t="s">
        <v>13</v>
      </c>
      <c r="H29" s="1">
        <v>0</v>
      </c>
      <c r="I29" s="20">
        <f t="shared" si="2"/>
        <v>0</v>
      </c>
    </row>
    <row r="30" spans="2:9" x14ac:dyDescent="0.25">
      <c r="B30" s="13" t="s">
        <v>14</v>
      </c>
      <c r="C30" s="1">
        <v>0</v>
      </c>
      <c r="D30" s="20">
        <f t="shared" si="1"/>
        <v>0</v>
      </c>
      <c r="G30" s="13" t="s">
        <v>14</v>
      </c>
      <c r="H30" s="1">
        <v>0</v>
      </c>
      <c r="I30" s="20">
        <f t="shared" si="2"/>
        <v>0</v>
      </c>
    </row>
    <row r="31" spans="2:9" x14ac:dyDescent="0.25">
      <c r="B31" s="13" t="s">
        <v>29</v>
      </c>
      <c r="C31" s="1">
        <v>0</v>
      </c>
      <c r="D31" s="20">
        <f t="shared" si="1"/>
        <v>0</v>
      </c>
      <c r="G31" s="13" t="s">
        <v>29</v>
      </c>
      <c r="H31" s="1">
        <v>0</v>
      </c>
      <c r="I31" s="20">
        <f t="shared" si="2"/>
        <v>0</v>
      </c>
    </row>
    <row r="32" spans="2:9" x14ac:dyDescent="0.25">
      <c r="B32" s="13" t="s">
        <v>23</v>
      </c>
      <c r="C32" s="1">
        <v>0</v>
      </c>
      <c r="D32" s="20">
        <f t="shared" si="1"/>
        <v>0</v>
      </c>
      <c r="G32" s="13" t="s">
        <v>23</v>
      </c>
      <c r="H32" s="1">
        <v>0</v>
      </c>
      <c r="I32" s="20">
        <f t="shared" si="2"/>
        <v>0</v>
      </c>
    </row>
    <row r="33" spans="2:10" x14ac:dyDescent="0.25">
      <c r="C33" s="17" t="s">
        <v>15</v>
      </c>
      <c r="D33" s="18">
        <f>SUM(D20,D22:D32)</f>
        <v>100</v>
      </c>
      <c r="H33" s="17" t="s">
        <v>15</v>
      </c>
      <c r="I33" s="18">
        <f>SUM(I20,I22:I32)</f>
        <v>100</v>
      </c>
      <c r="J33" s="21"/>
    </row>
    <row r="34" spans="2:10" ht="13.5" customHeight="1" thickBot="1" x14ac:dyDescent="0.3">
      <c r="I34" s="22"/>
    </row>
    <row r="35" spans="2:10" ht="19.5" thickBot="1" x14ac:dyDescent="0.35">
      <c r="B35" s="23" t="s">
        <v>25</v>
      </c>
      <c r="C35" s="23"/>
      <c r="D35" s="24">
        <f>D33/100</f>
        <v>1</v>
      </c>
      <c r="E35" s="25"/>
      <c r="G35" s="23" t="s">
        <v>25</v>
      </c>
      <c r="H35" s="23"/>
      <c r="I35" s="24">
        <f>I33/100</f>
        <v>1</v>
      </c>
    </row>
    <row r="36" spans="2:10" ht="28.9" customHeight="1" thickBot="1" x14ac:dyDescent="0.35">
      <c r="B36" s="26" t="s">
        <v>26</v>
      </c>
      <c r="C36" s="26"/>
      <c r="D36" s="2">
        <v>0</v>
      </c>
      <c r="G36" s="26" t="s">
        <v>26</v>
      </c>
      <c r="H36" s="26"/>
      <c r="I36" s="2">
        <v>0</v>
      </c>
    </row>
    <row r="37" spans="2:10" ht="28.9" customHeight="1" thickBot="1" x14ac:dyDescent="0.4">
      <c r="B37" s="27" t="s">
        <v>27</v>
      </c>
      <c r="C37" s="27"/>
      <c r="D37" s="28">
        <f>D35+D36</f>
        <v>1</v>
      </c>
      <c r="G37" s="27" t="s">
        <v>27</v>
      </c>
      <c r="H37" s="27"/>
      <c r="I37" s="28">
        <f>I35+I36</f>
        <v>1</v>
      </c>
    </row>
    <row r="38" spans="2:10" ht="42.75" customHeight="1" x14ac:dyDescent="0.35">
      <c r="B38" s="29"/>
      <c r="C38" s="29"/>
      <c r="D38" s="4"/>
      <c r="G38" s="29"/>
      <c r="H38" s="29"/>
    </row>
    <row r="39" spans="2:10" ht="20.25" customHeight="1" x14ac:dyDescent="0.3">
      <c r="B39" s="30" t="s">
        <v>17</v>
      </c>
      <c r="G39" s="30"/>
      <c r="I39" s="22"/>
    </row>
    <row r="40" spans="2:10" ht="18.75" x14ac:dyDescent="0.3">
      <c r="B40" s="31" t="s">
        <v>18</v>
      </c>
      <c r="C40" s="33"/>
      <c r="D40" s="33"/>
      <c r="G40" s="30"/>
      <c r="I40" s="22"/>
    </row>
    <row r="41" spans="2:10" ht="18.75" x14ac:dyDescent="0.3">
      <c r="B41" s="31" t="s">
        <v>19</v>
      </c>
      <c r="C41" s="33"/>
      <c r="D41" s="33"/>
      <c r="G41" s="30"/>
      <c r="I41" s="22"/>
    </row>
    <row r="42" spans="2:10" ht="18.75" x14ac:dyDescent="0.3">
      <c r="B42" s="31" t="s">
        <v>20</v>
      </c>
      <c r="C42" s="33"/>
      <c r="D42" s="33"/>
      <c r="G42" s="30"/>
      <c r="I42" s="22"/>
    </row>
    <row r="43" spans="2:10" ht="18.75" x14ac:dyDescent="0.3">
      <c r="B43" s="32" t="s">
        <v>21</v>
      </c>
      <c r="C43" s="33"/>
      <c r="D43" s="33"/>
      <c r="G43" s="30"/>
      <c r="I43" s="22"/>
    </row>
    <row r="44" spans="2:10" ht="37.5" customHeight="1" x14ac:dyDescent="0.3">
      <c r="B44" s="32"/>
      <c r="C44" s="33"/>
      <c r="D44" s="33"/>
      <c r="G44" s="30"/>
      <c r="I44" s="22"/>
    </row>
  </sheetData>
  <sheetProtection algorithmName="SHA-512" hashValue="//3mvVu+0A9VnpVgHjKwNhDSBET45Nk7qMrx5wFpp/HJrkoqm7b5okad+oeC2rNsf/RYVkiqmuUJkp7G1BE+qQ==" saltValue="grNISYgcJuJTaCmyBVzTTw==" spinCount="100000" sheet="1" objects="1" scenarios="1"/>
  <mergeCells count="14">
    <mergeCell ref="C42:D42"/>
    <mergeCell ref="B43:B44"/>
    <mergeCell ref="C43:D44"/>
    <mergeCell ref="D2:D3"/>
    <mergeCell ref="C5:D5"/>
    <mergeCell ref="B35:C35"/>
    <mergeCell ref="B36:C36"/>
    <mergeCell ref="B37:C37"/>
    <mergeCell ref="C40:D40"/>
    <mergeCell ref="H5:I5"/>
    <mergeCell ref="G35:H35"/>
    <mergeCell ref="G36:H36"/>
    <mergeCell ref="G37:H37"/>
    <mergeCell ref="C41:D41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Jeroen Bloemberg | Inkada Inkoop &amp; Advies</cp:lastModifiedBy>
  <dcterms:created xsi:type="dcterms:W3CDTF">2020-03-18T12:14:38Z</dcterms:created>
  <dcterms:modified xsi:type="dcterms:W3CDTF">2025-01-31T10:52:54Z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