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Vaste laboratorium inrichting 2024/4. NvI/NvI 2/"/>
    </mc:Choice>
  </mc:AlternateContent>
  <xr:revisionPtr revIDLastSave="39" documentId="13_ncr:1_{87675241-8520-4CFF-91D9-9D959A585AFA}" xr6:coauthVersionLast="47" xr6:coauthVersionMax="47" xr10:uidLastSave="{905A95EF-6598-4F4F-8049-B45CFA5125F6}"/>
  <bookViews>
    <workbookView xWindow="28680" yWindow="-120" windowWidth="29040" windowHeight="15720" xr2:uid="{B9737E52-5E3B-47EC-88E3-346B11621ABA}"/>
  </bookViews>
  <sheets>
    <sheet name="Vaste laboratorium inrichting" sheetId="3" r:id="rId1"/>
    <sheet name="Preventief onderhoud" sheetId="4" r:id="rId2"/>
    <sheet name="Correctief onderhoud" sheetId="6" r:id="rId3"/>
    <sheet name="Totaal" sheetId="5" r:id="rId4"/>
  </sheets>
  <definedNames>
    <definedName name="_xlnm._FilterDatabase" localSheetId="0" hidden="1">'Vaste laboratorium inrichting'!$A$9:$E$10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5" l="1"/>
  <c r="B17" i="5"/>
  <c r="D117" i="3"/>
  <c r="D109" i="3"/>
  <c r="D108" i="3"/>
  <c r="D107" i="3"/>
  <c r="D106" i="3"/>
  <c r="B24" i="5"/>
  <c r="D114" i="3" l="1"/>
  <c r="D113" i="3"/>
  <c r="D112" i="3"/>
  <c r="D68" i="3"/>
  <c r="D52" i="3"/>
  <c r="D31" i="3"/>
  <c r="D15" i="3"/>
  <c r="D8" i="3"/>
  <c r="D19" i="3"/>
  <c r="D97" i="3"/>
  <c r="D98" i="3"/>
  <c r="D99" i="3"/>
  <c r="D100" i="3"/>
  <c r="D101" i="3"/>
  <c r="D102" i="3"/>
  <c r="D96" i="3"/>
  <c r="D92" i="3"/>
  <c r="D91" i="3"/>
  <c r="D78" i="3"/>
  <c r="D79" i="3"/>
  <c r="D80" i="3"/>
  <c r="D81" i="3"/>
  <c r="D82" i="3"/>
  <c r="D83" i="3"/>
  <c r="D84" i="3"/>
  <c r="D85" i="3"/>
  <c r="D86" i="3"/>
  <c r="D87" i="3"/>
  <c r="D77" i="3"/>
  <c r="D64" i="3"/>
  <c r="D65" i="3"/>
  <c r="D66" i="3"/>
  <c r="D67" i="3"/>
  <c r="D69" i="3"/>
  <c r="D70" i="3"/>
  <c r="D71" i="3"/>
  <c r="D72" i="3"/>
  <c r="D73" i="3"/>
  <c r="D63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3" i="3"/>
  <c r="D54" i="3"/>
  <c r="D55" i="3"/>
  <c r="D56" i="3"/>
  <c r="D57" i="3"/>
  <c r="D58" i="3"/>
  <c r="D59" i="3"/>
  <c r="D38" i="3"/>
  <c r="D34" i="3"/>
  <c r="D26" i="3"/>
  <c r="D32" i="3"/>
  <c r="D33" i="3"/>
  <c r="D30" i="3"/>
  <c r="D20" i="3"/>
  <c r="D21" i="3"/>
  <c r="D22" i="3"/>
  <c r="D14" i="3"/>
  <c r="D9" i="3"/>
  <c r="D10" i="3"/>
  <c r="D115" i="3" l="1"/>
  <c r="B18" i="5" s="1"/>
  <c r="D35" i="3"/>
  <c r="D74" i="3"/>
  <c r="B13" i="5" s="1"/>
  <c r="D60" i="3"/>
  <c r="B12" i="5" s="1"/>
  <c r="D103" i="3"/>
  <c r="B16" i="5" s="1"/>
  <c r="D93" i="3"/>
  <c r="B15" i="5" s="1"/>
  <c r="D88" i="3"/>
  <c r="B14" i="5" s="1"/>
  <c r="B11" i="5"/>
  <c r="D27" i="3"/>
  <c r="B10" i="5" s="1"/>
  <c r="D23" i="3"/>
  <c r="B9" i="5" s="1"/>
  <c r="D16" i="3"/>
  <c r="B8" i="5" s="1"/>
  <c r="D11" i="3"/>
  <c r="B7" i="5" l="1"/>
  <c r="D16" i="4"/>
  <c r="D15" i="4"/>
  <c r="D14" i="4"/>
  <c r="D13" i="4"/>
  <c r="D12" i="4"/>
  <c r="D11" i="4"/>
  <c r="D10" i="4"/>
  <c r="D9" i="4"/>
  <c r="D8" i="4"/>
  <c r="D17" i="4"/>
  <c r="D8" i="6"/>
  <c r="D9" i="6" l="1"/>
  <c r="B23" i="5" l="1"/>
  <c r="B22" i="5" l="1"/>
  <c r="B25" i="5" s="1" a="1"/>
  <c r="B25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<sst xmlns="http://schemas.openxmlformats.org/spreadsheetml/2006/main" count="162" uniqueCount="132">
  <si>
    <t>Aantal</t>
  </si>
  <si>
    <t>Omschrijving</t>
  </si>
  <si>
    <t xml:space="preserve"> </t>
  </si>
  <si>
    <t>Naam ondertekenaar</t>
  </si>
  <si>
    <t>Handtekening</t>
  </si>
  <si>
    <t>Datum</t>
  </si>
  <si>
    <t>Montage</t>
  </si>
  <si>
    <t>Alleen deze cellen invullen</t>
  </si>
  <si>
    <t>Naam inschrijver</t>
  </si>
  <si>
    <t>Totaal netto exclusief btw</t>
  </si>
  <si>
    <t>Totaal Service en onderhoud laboratoriuminrichting en apparatuur</t>
  </si>
  <si>
    <t>Service en onderhoud laboratoriuminrichting en apparatuur</t>
  </si>
  <si>
    <t>Gasflessenkasten</t>
  </si>
  <si>
    <t>Zuurkasten</t>
  </si>
  <si>
    <t>Netto prijs per eenheid exclsuef btw</t>
  </si>
  <si>
    <t>Uurtarieven</t>
  </si>
  <si>
    <t>Functie</t>
  </si>
  <si>
    <t>Servicemonteur</t>
  </si>
  <si>
    <t>Fictief aantal uren</t>
  </si>
  <si>
    <t>Totaal correctief onderhoud</t>
  </si>
  <si>
    <t>Uurtarief exlusief btw</t>
  </si>
  <si>
    <t>Totaal exclusief btw</t>
  </si>
  <si>
    <t>Preventief onderhoud</t>
  </si>
  <si>
    <t>Correctief onderhoud</t>
  </si>
  <si>
    <t>Labtafels</t>
  </si>
  <si>
    <t>Weegtafels</t>
  </si>
  <si>
    <t>Spoelunits</t>
  </si>
  <si>
    <t>Wandkasten</t>
  </si>
  <si>
    <t>Glaswerkkasten</t>
  </si>
  <si>
    <t>Chemicaliënkasten</t>
  </si>
  <si>
    <t>Brandveiligheidskasten</t>
  </si>
  <si>
    <t>Zuur-/base kasten</t>
  </si>
  <si>
    <t>Onderbouw brandveiligheidskasten</t>
  </si>
  <si>
    <t>Onderbouw zuur-/base kasten</t>
  </si>
  <si>
    <t>Afzuigarmen</t>
  </si>
  <si>
    <t>Microbiologische veiligheidskasten</t>
  </si>
  <si>
    <t xml:space="preserve">Firda </t>
  </si>
  <si>
    <t>Totaal (bedrag voor gunning) 2 jaar</t>
  </si>
  <si>
    <t>BVK01</t>
  </si>
  <si>
    <t>BVK02</t>
  </si>
  <si>
    <t>BVK03</t>
  </si>
  <si>
    <t>GFK01</t>
  </si>
  <si>
    <t>GFK02</t>
  </si>
  <si>
    <t>Chemicalienkasten</t>
  </si>
  <si>
    <t>CK01</t>
  </si>
  <si>
    <t>CK02</t>
  </si>
  <si>
    <t>CK03</t>
  </si>
  <si>
    <t>CK05</t>
  </si>
  <si>
    <t>Zuur-/basekast</t>
  </si>
  <si>
    <t>GWK01</t>
  </si>
  <si>
    <t>GWK02</t>
  </si>
  <si>
    <t>GWK03</t>
  </si>
  <si>
    <t>GWK04</t>
  </si>
  <si>
    <t>GWK05</t>
  </si>
  <si>
    <t>LT01</t>
  </si>
  <si>
    <t>LT02</t>
  </si>
  <si>
    <t>LT03</t>
  </si>
  <si>
    <t>LT04</t>
  </si>
  <si>
    <t>LT05</t>
  </si>
  <si>
    <t>LT06</t>
  </si>
  <si>
    <t>LT07</t>
  </si>
  <si>
    <t>LT08</t>
  </si>
  <si>
    <t>LT09</t>
  </si>
  <si>
    <t>LT10</t>
  </si>
  <si>
    <t>LT11</t>
  </si>
  <si>
    <t>LT12</t>
  </si>
  <si>
    <t>LT13</t>
  </si>
  <si>
    <t>LT14</t>
  </si>
  <si>
    <t>LT15</t>
  </si>
  <si>
    <t>LT16</t>
  </si>
  <si>
    <t>LT17</t>
  </si>
  <si>
    <t>LT18</t>
  </si>
  <si>
    <t>LT19</t>
  </si>
  <si>
    <t>LT20</t>
  </si>
  <si>
    <t>LT21</t>
  </si>
  <si>
    <t>LT22</t>
  </si>
  <si>
    <t>WK01</t>
  </si>
  <si>
    <t>WK02</t>
  </si>
  <si>
    <t>WK03</t>
  </si>
  <si>
    <t>WK04</t>
  </si>
  <si>
    <t>WK05</t>
  </si>
  <si>
    <t>WK06</t>
  </si>
  <si>
    <t>WK07</t>
  </si>
  <si>
    <t>WK08</t>
  </si>
  <si>
    <t>WK09</t>
  </si>
  <si>
    <t>WK10</t>
  </si>
  <si>
    <t>WK11</t>
  </si>
  <si>
    <t>SU01</t>
  </si>
  <si>
    <t>SU02</t>
  </si>
  <si>
    <t>SU03</t>
  </si>
  <si>
    <t>SU04</t>
  </si>
  <si>
    <t>SU05</t>
  </si>
  <si>
    <t>SU06</t>
  </si>
  <si>
    <t>SU07</t>
  </si>
  <si>
    <t>SU08</t>
  </si>
  <si>
    <t>SU09</t>
  </si>
  <si>
    <t>SU10</t>
  </si>
  <si>
    <t>SU11</t>
  </si>
  <si>
    <t>WT01</t>
  </si>
  <si>
    <t>WT02</t>
  </si>
  <si>
    <t>ZK01</t>
  </si>
  <si>
    <t>ZK02</t>
  </si>
  <si>
    <t>ZK03</t>
  </si>
  <si>
    <t>ZK04</t>
  </si>
  <si>
    <t>ZK05</t>
  </si>
  <si>
    <t>ZK06</t>
  </si>
  <si>
    <t>ZK07</t>
  </si>
  <si>
    <t>CK04</t>
  </si>
  <si>
    <t>Totaal brandveiligheidskasten</t>
  </si>
  <si>
    <t>Totaal gasflessenkasten</t>
  </si>
  <si>
    <t>Totaal chemicalienkasten</t>
  </si>
  <si>
    <t>Totaal zuur-/basekast</t>
  </si>
  <si>
    <t>Totaal glaswerkkasten</t>
  </si>
  <si>
    <t>Totaal labtafels</t>
  </si>
  <si>
    <t>Totaal spoelunits</t>
  </si>
  <si>
    <t>Totaal wandkasten</t>
  </si>
  <si>
    <t>Totaal weegtafels</t>
  </si>
  <si>
    <t>Totaal zuurkasten</t>
  </si>
  <si>
    <t>Totaal vaste laboratorium inrichting</t>
  </si>
  <si>
    <t>Vaste laboratorium inrichting</t>
  </si>
  <si>
    <t>Prijs per stuk exclusief btw</t>
  </si>
  <si>
    <t>Totaalprijs exclusief btw</t>
  </si>
  <si>
    <t>Engineering</t>
  </si>
  <si>
    <t>Transport</t>
  </si>
  <si>
    <t>Overige kosten</t>
  </si>
  <si>
    <t>Totaal overige kosten</t>
  </si>
  <si>
    <t>Totaal</t>
  </si>
  <si>
    <t>Bijlage 4 Prijzenblad - Labinrichting</t>
  </si>
  <si>
    <t>Overige inrichting</t>
  </si>
  <si>
    <t>Stelling</t>
  </si>
  <si>
    <t xml:space="preserve">Pipettrolleys </t>
  </si>
  <si>
    <t>Microbiologische veiligheidswerkkasten (MVK)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</si>
</sst>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4" fontId="3" fillId="0" borderId="0" xfId="0" applyNumberFormat="1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44" fontId="3" fillId="3" borderId="1" xfId="0" applyNumberFormat="1" applyFont="1" applyFill="1" applyBorder="1" applyAlignment="1">
      <alignment horizontal="left" wrapText="1"/>
    </xf>
    <xf numFmtId="44" fontId="3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44" fontId="5" fillId="2" borderId="1" xfId="0" applyNumberFormat="1" applyFont="1" applyFill="1" applyBorder="1" applyAlignment="1">
      <alignment horizontal="left" vertical="center" wrapText="1"/>
    </xf>
    <xf numFmtId="44" fontId="5" fillId="2" borderId="1" xfId="1" applyNumberFormat="1" applyFont="1" applyFill="1" applyBorder="1" applyAlignment="1">
      <alignment horizontal="left" vertical="center" wrapText="1"/>
    </xf>
    <xf numFmtId="44" fontId="3" fillId="0" borderId="1" xfId="1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4" fontId="3" fillId="0" borderId="0" xfId="1" applyNumberFormat="1" applyFont="1" applyFill="1" applyBorder="1" applyAlignment="1">
      <alignment horizontal="left" wrapText="1"/>
    </xf>
    <xf numFmtId="44" fontId="3" fillId="4" borderId="1" xfId="1" applyNumberFormat="1" applyFont="1" applyFill="1" applyBorder="1" applyAlignment="1">
      <alignment horizontal="left" wrapText="1"/>
    </xf>
    <xf numFmtId="44" fontId="6" fillId="4" borderId="1" xfId="0" applyNumberFormat="1" applyFont="1" applyFill="1" applyBorder="1" applyAlignment="1">
      <alignment horizontal="left" wrapText="1"/>
    </xf>
    <xf numFmtId="44" fontId="6" fillId="4" borderId="1" xfId="0" applyNumberFormat="1" applyFont="1" applyFill="1" applyBorder="1" applyAlignment="1">
      <alignment vertical="center"/>
    </xf>
    <xf numFmtId="44" fontId="4" fillId="4" borderId="3" xfId="0" applyNumberFormat="1" applyFont="1" applyFill="1" applyBorder="1"/>
    <xf numFmtId="0" fontId="3" fillId="0" borderId="0" xfId="0" applyFont="1"/>
    <xf numFmtId="0" fontId="5" fillId="0" borderId="0" xfId="0" applyFont="1"/>
    <xf numFmtId="44" fontId="5" fillId="0" borderId="0" xfId="1" applyNumberFormat="1" applyFont="1" applyFill="1" applyBorder="1" applyAlignment="1">
      <alignment horizontal="left" vertical="center" wrapText="1"/>
    </xf>
    <xf numFmtId="44" fontId="6" fillId="0" borderId="0" xfId="1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0" fontId="4" fillId="0" borderId="2" xfId="0" applyFont="1" applyBorder="1" applyAlignment="1">
      <alignment horizontal="left"/>
    </xf>
    <xf numFmtId="44" fontId="4" fillId="0" borderId="2" xfId="0" applyNumberFormat="1" applyFont="1" applyBorder="1"/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4" fontId="4" fillId="0" borderId="3" xfId="0" applyNumberFormat="1" applyFont="1" applyBorder="1"/>
    <xf numFmtId="44" fontId="6" fillId="4" borderId="3" xfId="0" applyNumberFormat="1" applyFont="1" applyFill="1" applyBorder="1"/>
    <xf numFmtId="1" fontId="3" fillId="5" borderId="1" xfId="0" applyNumberFormat="1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4" fontId="3" fillId="4" borderId="5" xfId="0" applyNumberFormat="1" applyFont="1" applyFill="1" applyBorder="1" applyAlignment="1">
      <alignment horizontal="left" wrapText="1"/>
    </xf>
    <xf numFmtId="44" fontId="3" fillId="4" borderId="4" xfId="0" applyNumberFormat="1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44" fontId="6" fillId="4" borderId="1" xfId="0" applyNumberFormat="1" applyFont="1" applyFill="1" applyBorder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4" borderId="1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570057</xdr:colOff>
      <xdr:row>0</xdr:row>
      <xdr:rowOff>39687</xdr:rowOff>
    </xdr:from>
    <xdr:to>
      <xdr:col>4</xdr:col>
      <xdr:colOff>105001</xdr:colOff>
      <xdr:row>4</xdr:row>
      <xdr:rowOff>123729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4EBDDEE-53C8-A706-E604-462BC9CA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557" y="39687"/>
          <a:ext cx="1408194" cy="68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1047894</xdr:colOff>
      <xdr:row>0</xdr:row>
      <xdr:rowOff>85895</xdr:rowOff>
    </xdr:from>
    <xdr:to>
      <xdr:col>4</xdr:col>
      <xdr:colOff>124051</xdr:colOff>
      <xdr:row>4</xdr:row>
      <xdr:rowOff>36587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4A36FBE-4939-4FFF-8707-B27C54B78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469" y="85895"/>
          <a:ext cx="1409782" cy="560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133494</xdr:colOff>
      <xdr:row>0</xdr:row>
      <xdr:rowOff>76370</xdr:rowOff>
    </xdr:from>
    <xdr:to>
      <xdr:col>3</xdr:col>
      <xdr:colOff>933676</xdr:colOff>
      <xdr:row>4</xdr:row>
      <xdr:rowOff>27062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9330FBE-1933-4A7C-A464-9F9CB3635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719" y="76370"/>
          <a:ext cx="1409782" cy="560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104945</xdr:rowOff>
    </xdr:from>
    <xdr:to>
      <xdr:col>2</xdr:col>
      <xdr:colOff>19132</xdr:colOff>
      <xdr:row>4</xdr:row>
      <xdr:rowOff>55637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F4902AB3-3DCF-4A34-AEA1-E6446B23C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04945"/>
          <a:ext cx="1409782" cy="56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dimension ref="A1:E121"/>
  <sheetViews>
    <sheetView showGridLines="0" tabSelected="1" topLeftCell="A84" zoomScale="120" zoomScaleNormal="120" workbookViewId="0">
      <selection activeCell="D118" sqref="D118"/>
    </sheetView>
  </sheetViews>
  <sheetFormatPr defaultRowHeight="12" x14ac:dyDescent="0.2"/>
  <cols>
    <col min="1" max="1" width="9.7109375" style="3" customWidth="1"/>
    <col min="2" max="2" width="35" style="3" customWidth="1"/>
    <col min="3" max="3" width="13.5703125" style="4" customWidth="1"/>
    <col min="4" max="4" width="14.5703125" style="6" customWidth="1"/>
    <col min="5" max="5" width="16.7109375" style="7" customWidth="1"/>
    <col min="6" max="16384" width="9.140625" style="3"/>
  </cols>
  <sheetData>
    <row r="1" spans="1:5" x14ac:dyDescent="0.2">
      <c r="A1" s="2" t="s">
        <v>127</v>
      </c>
    </row>
    <row r="2" spans="1:5" ht="12" customHeight="1" x14ac:dyDescent="0.2">
      <c r="A2" s="8" t="s">
        <v>36</v>
      </c>
      <c r="B2" s="2"/>
      <c r="D2" s="37"/>
    </row>
    <row r="3" spans="1:5" x14ac:dyDescent="0.2">
      <c r="D3" s="37"/>
    </row>
    <row r="4" spans="1:5" x14ac:dyDescent="0.2">
      <c r="A4" s="9" t="s">
        <v>7</v>
      </c>
      <c r="B4" s="9"/>
      <c r="D4" s="37"/>
    </row>
    <row r="5" spans="1:5" x14ac:dyDescent="0.2">
      <c r="D5" s="37"/>
      <c r="E5" s="36"/>
    </row>
    <row r="6" spans="1:5" s="11" customFormat="1" ht="24" x14ac:dyDescent="0.25">
      <c r="A6" s="18" t="s">
        <v>0</v>
      </c>
      <c r="B6" s="21" t="s">
        <v>1</v>
      </c>
      <c r="C6" s="22" t="s">
        <v>120</v>
      </c>
      <c r="D6" s="22" t="s">
        <v>121</v>
      </c>
    </row>
    <row r="7" spans="1:5" x14ac:dyDescent="0.2">
      <c r="A7" s="47" t="s">
        <v>30</v>
      </c>
      <c r="B7" s="47"/>
      <c r="C7" s="47"/>
      <c r="D7" s="47"/>
    </row>
    <row r="8" spans="1:5" x14ac:dyDescent="0.2">
      <c r="A8" s="35">
        <v>1</v>
      </c>
      <c r="B8" s="12" t="s">
        <v>38</v>
      </c>
      <c r="C8" s="13">
        <v>0</v>
      </c>
      <c r="D8" s="14">
        <f>A8*C8</f>
        <v>0</v>
      </c>
      <c r="E8" s="3"/>
    </row>
    <row r="9" spans="1:5" x14ac:dyDescent="0.2">
      <c r="A9" s="35">
        <v>1</v>
      </c>
      <c r="B9" s="12" t="s">
        <v>39</v>
      </c>
      <c r="C9" s="13">
        <v>0</v>
      </c>
      <c r="D9" s="14">
        <f t="shared" ref="D9:D10" si="0">A9*C9</f>
        <v>0</v>
      </c>
      <c r="E9" s="3"/>
    </row>
    <row r="10" spans="1:5" x14ac:dyDescent="0.2">
      <c r="A10" s="35">
        <v>1</v>
      </c>
      <c r="B10" s="12" t="s">
        <v>40</v>
      </c>
      <c r="C10" s="13">
        <v>0</v>
      </c>
      <c r="D10" s="14">
        <f t="shared" si="0"/>
        <v>0</v>
      </c>
      <c r="E10" s="3"/>
    </row>
    <row r="11" spans="1:5" x14ac:dyDescent="0.2">
      <c r="A11" s="45" t="s">
        <v>108</v>
      </c>
      <c r="B11" s="46"/>
      <c r="C11" s="46"/>
      <c r="D11" s="30">
        <f>SUM(D8:D10)</f>
        <v>0</v>
      </c>
      <c r="E11" s="3"/>
    </row>
    <row r="12" spans="1:5" x14ac:dyDescent="0.2">
      <c r="A12" s="25"/>
      <c r="B12" s="10"/>
      <c r="C12" s="5"/>
      <c r="D12" s="5"/>
      <c r="E12" s="3"/>
    </row>
    <row r="13" spans="1:5" x14ac:dyDescent="0.2">
      <c r="A13" s="47" t="s">
        <v>12</v>
      </c>
      <c r="B13" s="47"/>
      <c r="C13" s="47"/>
      <c r="D13" s="47"/>
    </row>
    <row r="14" spans="1:5" x14ac:dyDescent="0.2">
      <c r="A14" s="35">
        <v>1</v>
      </c>
      <c r="B14" s="12" t="s">
        <v>41</v>
      </c>
      <c r="C14" s="13">
        <v>0</v>
      </c>
      <c r="D14" s="14">
        <f>A14*C14</f>
        <v>0</v>
      </c>
      <c r="E14" s="3"/>
    </row>
    <row r="15" spans="1:5" x14ac:dyDescent="0.2">
      <c r="A15" s="35">
        <v>1</v>
      </c>
      <c r="B15" s="12" t="s">
        <v>42</v>
      </c>
      <c r="C15" s="13">
        <v>0</v>
      </c>
      <c r="D15" s="14">
        <f>A15*C15</f>
        <v>0</v>
      </c>
      <c r="E15" s="3"/>
    </row>
    <row r="16" spans="1:5" x14ac:dyDescent="0.2">
      <c r="A16" s="45" t="s">
        <v>109</v>
      </c>
      <c r="B16" s="46"/>
      <c r="C16" s="46"/>
      <c r="D16" s="30">
        <f>SUM(D14:D15)</f>
        <v>0</v>
      </c>
      <c r="E16" s="3"/>
    </row>
    <row r="17" spans="1:5" x14ac:dyDescent="0.2">
      <c r="A17" s="38"/>
      <c r="B17" s="38"/>
      <c r="C17" s="38"/>
      <c r="D17" s="39"/>
      <c r="E17" s="3"/>
    </row>
    <row r="18" spans="1:5" x14ac:dyDescent="0.2">
      <c r="A18" s="47" t="s">
        <v>43</v>
      </c>
      <c r="B18" s="47"/>
      <c r="C18" s="47"/>
      <c r="D18" s="47"/>
    </row>
    <row r="19" spans="1:5" x14ac:dyDescent="0.2">
      <c r="A19" s="35">
        <v>1</v>
      </c>
      <c r="B19" s="12" t="s">
        <v>44</v>
      </c>
      <c r="C19" s="13">
        <v>0</v>
      </c>
      <c r="D19" s="14">
        <f>A19*C19</f>
        <v>0</v>
      </c>
      <c r="E19" s="3"/>
    </row>
    <row r="20" spans="1:5" x14ac:dyDescent="0.2">
      <c r="A20" s="35">
        <v>1</v>
      </c>
      <c r="B20" s="12" t="s">
        <v>45</v>
      </c>
      <c r="C20" s="13">
        <v>0</v>
      </c>
      <c r="D20" s="14">
        <f t="shared" ref="D20:D22" si="1">A20*C20</f>
        <v>0</v>
      </c>
      <c r="E20" s="3"/>
    </row>
    <row r="21" spans="1:5" x14ac:dyDescent="0.2">
      <c r="A21" s="35">
        <v>1</v>
      </c>
      <c r="B21" s="12" t="s">
        <v>46</v>
      </c>
      <c r="C21" s="13">
        <v>0</v>
      </c>
      <c r="D21" s="14">
        <f t="shared" si="1"/>
        <v>0</v>
      </c>
      <c r="E21" s="3"/>
    </row>
    <row r="22" spans="1:5" x14ac:dyDescent="0.2">
      <c r="A22" s="35">
        <v>1</v>
      </c>
      <c r="B22" s="12" t="s">
        <v>47</v>
      </c>
      <c r="C22" s="13">
        <v>0</v>
      </c>
      <c r="D22" s="14">
        <f t="shared" si="1"/>
        <v>0</v>
      </c>
      <c r="E22" s="3"/>
    </row>
    <row r="23" spans="1:5" x14ac:dyDescent="0.2">
      <c r="A23" s="45" t="s">
        <v>110</v>
      </c>
      <c r="B23" s="46"/>
      <c r="C23" s="46"/>
      <c r="D23" s="30">
        <f>SUM(D19:D22)</f>
        <v>0</v>
      </c>
      <c r="E23" s="3"/>
    </row>
    <row r="24" spans="1:5" x14ac:dyDescent="0.2">
      <c r="A24" s="38"/>
      <c r="B24" s="38"/>
      <c r="C24" s="38"/>
      <c r="D24" s="39"/>
      <c r="E24" s="3"/>
    </row>
    <row r="25" spans="1:5" x14ac:dyDescent="0.2">
      <c r="A25" s="47" t="s">
        <v>48</v>
      </c>
      <c r="B25" s="47"/>
      <c r="C25" s="47"/>
      <c r="D25" s="47"/>
    </row>
    <row r="26" spans="1:5" x14ac:dyDescent="0.2">
      <c r="A26" s="35">
        <v>1</v>
      </c>
      <c r="B26" s="12" t="s">
        <v>107</v>
      </c>
      <c r="C26" s="13">
        <v>0</v>
      </c>
      <c r="D26" s="14">
        <f>A26*C26</f>
        <v>0</v>
      </c>
      <c r="E26" s="3"/>
    </row>
    <row r="27" spans="1:5" x14ac:dyDescent="0.2">
      <c r="A27" s="45" t="s">
        <v>111</v>
      </c>
      <c r="B27" s="46"/>
      <c r="C27" s="46"/>
      <c r="D27" s="30">
        <f>SUM(D26:D26)</f>
        <v>0</v>
      </c>
      <c r="E27" s="3"/>
    </row>
    <row r="28" spans="1:5" x14ac:dyDescent="0.2">
      <c r="A28" s="38"/>
      <c r="B28" s="38"/>
      <c r="C28" s="38"/>
      <c r="D28" s="39"/>
      <c r="E28" s="3"/>
    </row>
    <row r="29" spans="1:5" x14ac:dyDescent="0.2">
      <c r="A29" s="47" t="s">
        <v>28</v>
      </c>
      <c r="B29" s="47"/>
      <c r="C29" s="47"/>
      <c r="D29" s="47"/>
    </row>
    <row r="30" spans="1:5" x14ac:dyDescent="0.2">
      <c r="A30" s="35">
        <v>1</v>
      </c>
      <c r="B30" s="12" t="s">
        <v>49</v>
      </c>
      <c r="C30" s="13">
        <v>0</v>
      </c>
      <c r="D30" s="14">
        <f>A30*C30</f>
        <v>0</v>
      </c>
      <c r="E30" s="3"/>
    </row>
    <row r="31" spans="1:5" x14ac:dyDescent="0.2">
      <c r="A31" s="35">
        <v>1</v>
      </c>
      <c r="B31" s="12" t="s">
        <v>50</v>
      </c>
      <c r="C31" s="13">
        <v>0</v>
      </c>
      <c r="D31" s="14">
        <f>A31*C31</f>
        <v>0</v>
      </c>
      <c r="E31" s="3"/>
    </row>
    <row r="32" spans="1:5" x14ac:dyDescent="0.2">
      <c r="A32" s="35">
        <v>1</v>
      </c>
      <c r="B32" s="12" t="s">
        <v>51</v>
      </c>
      <c r="C32" s="13">
        <v>0</v>
      </c>
      <c r="D32" s="14">
        <f>A32*C32</f>
        <v>0</v>
      </c>
      <c r="E32" s="3"/>
    </row>
    <row r="33" spans="1:5" x14ac:dyDescent="0.2">
      <c r="A33" s="35">
        <v>1</v>
      </c>
      <c r="B33" s="12" t="s">
        <v>52</v>
      </c>
      <c r="C33" s="13">
        <v>0</v>
      </c>
      <c r="D33" s="14">
        <f t="shared" ref="D33" si="2">A33*C33</f>
        <v>0</v>
      </c>
      <c r="E33" s="3"/>
    </row>
    <row r="34" spans="1:5" x14ac:dyDescent="0.2">
      <c r="A34" s="35">
        <v>1</v>
      </c>
      <c r="B34" s="12" t="s">
        <v>53</v>
      </c>
      <c r="C34" s="13">
        <v>0</v>
      </c>
      <c r="D34" s="14">
        <f>A34*C34</f>
        <v>0</v>
      </c>
      <c r="E34" s="3"/>
    </row>
    <row r="35" spans="1:5" x14ac:dyDescent="0.2">
      <c r="A35" s="45" t="s">
        <v>112</v>
      </c>
      <c r="B35" s="46"/>
      <c r="C35" s="46"/>
      <c r="D35" s="30">
        <f>SUM(D30:D34)</f>
        <v>0</v>
      </c>
      <c r="E35" s="3"/>
    </row>
    <row r="36" spans="1:5" x14ac:dyDescent="0.2">
      <c r="A36" s="38"/>
      <c r="B36" s="38"/>
      <c r="C36" s="38"/>
      <c r="D36" s="39"/>
      <c r="E36" s="3"/>
    </row>
    <row r="37" spans="1:5" x14ac:dyDescent="0.2">
      <c r="A37" s="47" t="s">
        <v>24</v>
      </c>
      <c r="B37" s="47"/>
      <c r="C37" s="47"/>
      <c r="D37" s="47"/>
    </row>
    <row r="38" spans="1:5" x14ac:dyDescent="0.2">
      <c r="A38" s="35">
        <v>1</v>
      </c>
      <c r="B38" s="12" t="s">
        <v>54</v>
      </c>
      <c r="C38" s="13">
        <v>0</v>
      </c>
      <c r="D38" s="14">
        <f>A38*C38</f>
        <v>0</v>
      </c>
      <c r="E38" s="3"/>
    </row>
    <row r="39" spans="1:5" x14ac:dyDescent="0.2">
      <c r="A39" s="35">
        <v>1</v>
      </c>
      <c r="B39" s="12" t="s">
        <v>55</v>
      </c>
      <c r="C39" s="13">
        <v>0</v>
      </c>
      <c r="D39" s="14">
        <f t="shared" ref="D39:D59" si="3">A39*C39</f>
        <v>0</v>
      </c>
      <c r="E39" s="3"/>
    </row>
    <row r="40" spans="1:5" x14ac:dyDescent="0.2">
      <c r="A40" s="35">
        <v>1</v>
      </c>
      <c r="B40" s="12" t="s">
        <v>56</v>
      </c>
      <c r="C40" s="13">
        <v>0</v>
      </c>
      <c r="D40" s="14">
        <f t="shared" si="3"/>
        <v>0</v>
      </c>
      <c r="E40" s="3"/>
    </row>
    <row r="41" spans="1:5" x14ac:dyDescent="0.2">
      <c r="A41" s="35">
        <v>1</v>
      </c>
      <c r="B41" s="12" t="s">
        <v>57</v>
      </c>
      <c r="C41" s="13">
        <v>0</v>
      </c>
      <c r="D41" s="14">
        <f t="shared" si="3"/>
        <v>0</v>
      </c>
      <c r="E41" s="3"/>
    </row>
    <row r="42" spans="1:5" x14ac:dyDescent="0.2">
      <c r="A42" s="35">
        <v>1</v>
      </c>
      <c r="B42" s="12" t="s">
        <v>58</v>
      </c>
      <c r="C42" s="13">
        <v>0</v>
      </c>
      <c r="D42" s="14">
        <f t="shared" si="3"/>
        <v>0</v>
      </c>
      <c r="E42" s="3"/>
    </row>
    <row r="43" spans="1:5" x14ac:dyDescent="0.2">
      <c r="A43" s="35">
        <v>1</v>
      </c>
      <c r="B43" s="12" t="s">
        <v>59</v>
      </c>
      <c r="C43" s="13">
        <v>0</v>
      </c>
      <c r="D43" s="14">
        <f t="shared" si="3"/>
        <v>0</v>
      </c>
      <c r="E43" s="3"/>
    </row>
    <row r="44" spans="1:5" x14ac:dyDescent="0.2">
      <c r="A44" s="35">
        <v>1</v>
      </c>
      <c r="B44" s="12" t="s">
        <v>60</v>
      </c>
      <c r="C44" s="13">
        <v>0</v>
      </c>
      <c r="D44" s="14">
        <f t="shared" si="3"/>
        <v>0</v>
      </c>
      <c r="E44" s="3"/>
    </row>
    <row r="45" spans="1:5" x14ac:dyDescent="0.2">
      <c r="A45" s="35">
        <v>1</v>
      </c>
      <c r="B45" s="12" t="s">
        <v>61</v>
      </c>
      <c r="C45" s="13">
        <v>0</v>
      </c>
      <c r="D45" s="14">
        <f t="shared" si="3"/>
        <v>0</v>
      </c>
      <c r="E45" s="3"/>
    </row>
    <row r="46" spans="1:5" x14ac:dyDescent="0.2">
      <c r="A46" s="35">
        <v>1</v>
      </c>
      <c r="B46" s="12" t="s">
        <v>62</v>
      </c>
      <c r="C46" s="13">
        <v>0</v>
      </c>
      <c r="D46" s="14">
        <f t="shared" si="3"/>
        <v>0</v>
      </c>
      <c r="E46" s="3"/>
    </row>
    <row r="47" spans="1:5" x14ac:dyDescent="0.2">
      <c r="A47" s="35">
        <v>1</v>
      </c>
      <c r="B47" s="12" t="s">
        <v>63</v>
      </c>
      <c r="C47" s="13">
        <v>0</v>
      </c>
      <c r="D47" s="14">
        <f t="shared" si="3"/>
        <v>0</v>
      </c>
      <c r="E47" s="3"/>
    </row>
    <row r="48" spans="1:5" x14ac:dyDescent="0.2">
      <c r="A48" s="35">
        <v>1</v>
      </c>
      <c r="B48" s="12" t="s">
        <v>64</v>
      </c>
      <c r="C48" s="13">
        <v>0</v>
      </c>
      <c r="D48" s="14">
        <f t="shared" si="3"/>
        <v>0</v>
      </c>
      <c r="E48" s="3"/>
    </row>
    <row r="49" spans="1:5" x14ac:dyDescent="0.2">
      <c r="A49" s="35">
        <v>1</v>
      </c>
      <c r="B49" s="12" t="s">
        <v>65</v>
      </c>
      <c r="C49" s="13">
        <v>0</v>
      </c>
      <c r="D49" s="14">
        <f t="shared" si="3"/>
        <v>0</v>
      </c>
      <c r="E49" s="3"/>
    </row>
    <row r="50" spans="1:5" x14ac:dyDescent="0.2">
      <c r="A50" s="35">
        <v>1</v>
      </c>
      <c r="B50" s="12" t="s">
        <v>66</v>
      </c>
      <c r="C50" s="13">
        <v>0</v>
      </c>
      <c r="D50" s="14">
        <f t="shared" si="3"/>
        <v>0</v>
      </c>
      <c r="E50" s="3"/>
    </row>
    <row r="51" spans="1:5" x14ac:dyDescent="0.2">
      <c r="A51" s="35">
        <v>1</v>
      </c>
      <c r="B51" s="12" t="s">
        <v>67</v>
      </c>
      <c r="C51" s="13">
        <v>0</v>
      </c>
      <c r="D51" s="14">
        <f t="shared" si="3"/>
        <v>0</v>
      </c>
      <c r="E51" s="3"/>
    </row>
    <row r="52" spans="1:5" x14ac:dyDescent="0.2">
      <c r="A52" s="35">
        <v>1</v>
      </c>
      <c r="B52" s="12" t="s">
        <v>68</v>
      </c>
      <c r="C52" s="13">
        <v>0</v>
      </c>
      <c r="D52" s="14">
        <f>A52*C52</f>
        <v>0</v>
      </c>
      <c r="E52" s="3"/>
    </row>
    <row r="53" spans="1:5" x14ac:dyDescent="0.2">
      <c r="A53" s="35">
        <v>1</v>
      </c>
      <c r="B53" s="12" t="s">
        <v>69</v>
      </c>
      <c r="C53" s="13">
        <v>0</v>
      </c>
      <c r="D53" s="14">
        <f t="shared" si="3"/>
        <v>0</v>
      </c>
      <c r="E53" s="3"/>
    </row>
    <row r="54" spans="1:5" x14ac:dyDescent="0.2">
      <c r="A54" s="35">
        <v>1</v>
      </c>
      <c r="B54" s="12" t="s">
        <v>70</v>
      </c>
      <c r="C54" s="13">
        <v>0</v>
      </c>
      <c r="D54" s="14">
        <f t="shared" si="3"/>
        <v>0</v>
      </c>
      <c r="E54" s="3"/>
    </row>
    <row r="55" spans="1:5" x14ac:dyDescent="0.2">
      <c r="A55" s="35">
        <v>1</v>
      </c>
      <c r="B55" s="12" t="s">
        <v>71</v>
      </c>
      <c r="C55" s="13">
        <v>0</v>
      </c>
      <c r="D55" s="14">
        <f t="shared" si="3"/>
        <v>0</v>
      </c>
      <c r="E55" s="3"/>
    </row>
    <row r="56" spans="1:5" x14ac:dyDescent="0.2">
      <c r="A56" s="35">
        <v>1</v>
      </c>
      <c r="B56" s="12" t="s">
        <v>72</v>
      </c>
      <c r="C56" s="13">
        <v>0</v>
      </c>
      <c r="D56" s="14">
        <f t="shared" si="3"/>
        <v>0</v>
      </c>
      <c r="E56" s="3"/>
    </row>
    <row r="57" spans="1:5" x14ac:dyDescent="0.2">
      <c r="A57" s="35">
        <v>1</v>
      </c>
      <c r="B57" s="12" t="s">
        <v>73</v>
      </c>
      <c r="C57" s="13">
        <v>0</v>
      </c>
      <c r="D57" s="14">
        <f t="shared" si="3"/>
        <v>0</v>
      </c>
      <c r="E57" s="3"/>
    </row>
    <row r="58" spans="1:5" x14ac:dyDescent="0.2">
      <c r="A58" s="35">
        <v>1</v>
      </c>
      <c r="B58" s="12" t="s">
        <v>74</v>
      </c>
      <c r="C58" s="13">
        <v>0</v>
      </c>
      <c r="D58" s="14">
        <f t="shared" si="3"/>
        <v>0</v>
      </c>
      <c r="E58" s="3"/>
    </row>
    <row r="59" spans="1:5" x14ac:dyDescent="0.2">
      <c r="A59" s="35">
        <v>1</v>
      </c>
      <c r="B59" s="12" t="s">
        <v>75</v>
      </c>
      <c r="C59" s="13">
        <v>0</v>
      </c>
      <c r="D59" s="14">
        <f t="shared" si="3"/>
        <v>0</v>
      </c>
      <c r="E59" s="3"/>
    </row>
    <row r="60" spans="1:5" x14ac:dyDescent="0.2">
      <c r="A60" s="45" t="s">
        <v>113</v>
      </c>
      <c r="B60" s="46"/>
      <c r="C60" s="46"/>
      <c r="D60" s="30">
        <f>SUM(D38:D59)</f>
        <v>0</v>
      </c>
      <c r="E60" s="3"/>
    </row>
    <row r="61" spans="1:5" x14ac:dyDescent="0.2">
      <c r="A61" s="38"/>
      <c r="B61" s="38"/>
      <c r="C61" s="38"/>
      <c r="D61" s="39"/>
      <c r="E61" s="3"/>
    </row>
    <row r="62" spans="1:5" x14ac:dyDescent="0.2">
      <c r="A62" s="47" t="s">
        <v>26</v>
      </c>
      <c r="B62" s="47"/>
      <c r="C62" s="47"/>
      <c r="D62" s="47"/>
    </row>
    <row r="63" spans="1:5" x14ac:dyDescent="0.2">
      <c r="A63" s="35">
        <v>1</v>
      </c>
      <c r="B63" s="12" t="s">
        <v>87</v>
      </c>
      <c r="C63" s="13">
        <v>0</v>
      </c>
      <c r="D63" s="14">
        <f>A63*C63</f>
        <v>0</v>
      </c>
      <c r="E63" s="3"/>
    </row>
    <row r="64" spans="1:5" x14ac:dyDescent="0.2">
      <c r="A64" s="35">
        <v>1</v>
      </c>
      <c r="B64" s="12" t="s">
        <v>88</v>
      </c>
      <c r="C64" s="13">
        <v>0</v>
      </c>
      <c r="D64" s="14">
        <f t="shared" ref="D64:D73" si="4">A64*C64</f>
        <v>0</v>
      </c>
      <c r="E64" s="3"/>
    </row>
    <row r="65" spans="1:5" x14ac:dyDescent="0.2">
      <c r="A65" s="35">
        <v>1</v>
      </c>
      <c r="B65" s="12" t="s">
        <v>89</v>
      </c>
      <c r="C65" s="13">
        <v>0</v>
      </c>
      <c r="D65" s="14">
        <f t="shared" si="4"/>
        <v>0</v>
      </c>
      <c r="E65" s="3"/>
    </row>
    <row r="66" spans="1:5" x14ac:dyDescent="0.2">
      <c r="A66" s="35">
        <v>1</v>
      </c>
      <c r="B66" s="12" t="s">
        <v>90</v>
      </c>
      <c r="C66" s="13">
        <v>0</v>
      </c>
      <c r="D66" s="14">
        <f t="shared" si="4"/>
        <v>0</v>
      </c>
      <c r="E66" s="3"/>
    </row>
    <row r="67" spans="1:5" x14ac:dyDescent="0.2">
      <c r="A67" s="35">
        <v>1</v>
      </c>
      <c r="B67" s="12" t="s">
        <v>91</v>
      </c>
      <c r="C67" s="13">
        <v>0</v>
      </c>
      <c r="D67" s="14">
        <f t="shared" si="4"/>
        <v>0</v>
      </c>
      <c r="E67" s="3"/>
    </row>
    <row r="68" spans="1:5" x14ac:dyDescent="0.2">
      <c r="A68" s="35">
        <v>1</v>
      </c>
      <c r="B68" s="12" t="s">
        <v>92</v>
      </c>
      <c r="C68" s="13">
        <v>0</v>
      </c>
      <c r="D68" s="14">
        <f>A68*C68</f>
        <v>0</v>
      </c>
      <c r="E68" s="3"/>
    </row>
    <row r="69" spans="1:5" x14ac:dyDescent="0.2">
      <c r="A69" s="35">
        <v>1</v>
      </c>
      <c r="B69" s="12" t="s">
        <v>93</v>
      </c>
      <c r="C69" s="13">
        <v>0</v>
      </c>
      <c r="D69" s="14">
        <f t="shared" si="4"/>
        <v>0</v>
      </c>
      <c r="E69" s="3"/>
    </row>
    <row r="70" spans="1:5" x14ac:dyDescent="0.2">
      <c r="A70" s="35">
        <v>1</v>
      </c>
      <c r="B70" s="12" t="s">
        <v>94</v>
      </c>
      <c r="C70" s="13">
        <v>0</v>
      </c>
      <c r="D70" s="14">
        <f t="shared" si="4"/>
        <v>0</v>
      </c>
      <c r="E70" s="3"/>
    </row>
    <row r="71" spans="1:5" x14ac:dyDescent="0.2">
      <c r="A71" s="35">
        <v>1</v>
      </c>
      <c r="B71" s="12" t="s">
        <v>95</v>
      </c>
      <c r="C71" s="13">
        <v>0</v>
      </c>
      <c r="D71" s="14">
        <f t="shared" si="4"/>
        <v>0</v>
      </c>
      <c r="E71" s="3"/>
    </row>
    <row r="72" spans="1:5" x14ac:dyDescent="0.2">
      <c r="A72" s="35">
        <v>1</v>
      </c>
      <c r="B72" s="12" t="s">
        <v>96</v>
      </c>
      <c r="C72" s="13">
        <v>0</v>
      </c>
      <c r="D72" s="14">
        <f t="shared" si="4"/>
        <v>0</v>
      </c>
      <c r="E72" s="3"/>
    </row>
    <row r="73" spans="1:5" x14ac:dyDescent="0.2">
      <c r="A73" s="35">
        <v>1</v>
      </c>
      <c r="B73" s="12" t="s">
        <v>97</v>
      </c>
      <c r="C73" s="13">
        <v>0</v>
      </c>
      <c r="D73" s="14">
        <f t="shared" si="4"/>
        <v>0</v>
      </c>
      <c r="E73" s="3"/>
    </row>
    <row r="74" spans="1:5" x14ac:dyDescent="0.2">
      <c r="A74" s="45" t="s">
        <v>114</v>
      </c>
      <c r="B74" s="46"/>
      <c r="C74" s="46"/>
      <c r="D74" s="30">
        <f>SUM(D63:D73)</f>
        <v>0</v>
      </c>
      <c r="E74" s="3"/>
    </row>
    <row r="75" spans="1:5" x14ac:dyDescent="0.2">
      <c r="A75" s="38"/>
      <c r="B75" s="38"/>
      <c r="C75" s="38"/>
      <c r="D75" s="39"/>
      <c r="E75" s="3"/>
    </row>
    <row r="76" spans="1:5" x14ac:dyDescent="0.2">
      <c r="A76" s="47" t="s">
        <v>27</v>
      </c>
      <c r="B76" s="47"/>
      <c r="C76" s="47"/>
      <c r="D76" s="47"/>
    </row>
    <row r="77" spans="1:5" x14ac:dyDescent="0.2">
      <c r="A77" s="35">
        <v>1</v>
      </c>
      <c r="B77" s="12" t="s">
        <v>76</v>
      </c>
      <c r="C77" s="13">
        <v>0</v>
      </c>
      <c r="D77" s="14">
        <f>A77*C77</f>
        <v>0</v>
      </c>
      <c r="E77" s="3"/>
    </row>
    <row r="78" spans="1:5" x14ac:dyDescent="0.2">
      <c r="A78" s="35">
        <v>1</v>
      </c>
      <c r="B78" s="12" t="s">
        <v>77</v>
      </c>
      <c r="C78" s="13">
        <v>0</v>
      </c>
      <c r="D78" s="14">
        <f t="shared" ref="D78:D87" si="5">A78*C78</f>
        <v>0</v>
      </c>
      <c r="E78" s="3"/>
    </row>
    <row r="79" spans="1:5" x14ac:dyDescent="0.2">
      <c r="A79" s="35">
        <v>1</v>
      </c>
      <c r="B79" s="12" t="s">
        <v>78</v>
      </c>
      <c r="C79" s="13">
        <v>0</v>
      </c>
      <c r="D79" s="14">
        <f t="shared" si="5"/>
        <v>0</v>
      </c>
      <c r="E79" s="3"/>
    </row>
    <row r="80" spans="1:5" x14ac:dyDescent="0.2">
      <c r="A80" s="35">
        <v>1</v>
      </c>
      <c r="B80" s="12" t="s">
        <v>79</v>
      </c>
      <c r="C80" s="13">
        <v>0</v>
      </c>
      <c r="D80" s="14">
        <f t="shared" si="5"/>
        <v>0</v>
      </c>
      <c r="E80" s="3"/>
    </row>
    <row r="81" spans="1:5" x14ac:dyDescent="0.2">
      <c r="A81" s="35">
        <v>1</v>
      </c>
      <c r="B81" s="12" t="s">
        <v>80</v>
      </c>
      <c r="C81" s="13">
        <v>0</v>
      </c>
      <c r="D81" s="14">
        <f t="shared" si="5"/>
        <v>0</v>
      </c>
      <c r="E81" s="3"/>
    </row>
    <row r="82" spans="1:5" x14ac:dyDescent="0.2">
      <c r="A82" s="35">
        <v>1</v>
      </c>
      <c r="B82" s="12" t="s">
        <v>81</v>
      </c>
      <c r="C82" s="13">
        <v>0</v>
      </c>
      <c r="D82" s="14">
        <f t="shared" si="5"/>
        <v>0</v>
      </c>
      <c r="E82" s="3"/>
    </row>
    <row r="83" spans="1:5" x14ac:dyDescent="0.2">
      <c r="A83" s="35">
        <v>1</v>
      </c>
      <c r="B83" s="12" t="s">
        <v>82</v>
      </c>
      <c r="C83" s="13">
        <v>0</v>
      </c>
      <c r="D83" s="14">
        <f t="shared" si="5"/>
        <v>0</v>
      </c>
      <c r="E83" s="3"/>
    </row>
    <row r="84" spans="1:5" x14ac:dyDescent="0.2">
      <c r="A84" s="35">
        <v>1</v>
      </c>
      <c r="B84" s="12" t="s">
        <v>83</v>
      </c>
      <c r="C84" s="13">
        <v>0</v>
      </c>
      <c r="D84" s="14">
        <f t="shared" si="5"/>
        <v>0</v>
      </c>
      <c r="E84" s="3"/>
    </row>
    <row r="85" spans="1:5" x14ac:dyDescent="0.2">
      <c r="A85" s="35">
        <v>1</v>
      </c>
      <c r="B85" s="12" t="s">
        <v>84</v>
      </c>
      <c r="C85" s="13">
        <v>0</v>
      </c>
      <c r="D85" s="14">
        <f t="shared" si="5"/>
        <v>0</v>
      </c>
      <c r="E85" s="3"/>
    </row>
    <row r="86" spans="1:5" x14ac:dyDescent="0.2">
      <c r="A86" s="35">
        <v>1</v>
      </c>
      <c r="B86" s="12" t="s">
        <v>85</v>
      </c>
      <c r="C86" s="13">
        <v>0</v>
      </c>
      <c r="D86" s="14">
        <f t="shared" si="5"/>
        <v>0</v>
      </c>
      <c r="E86" s="3"/>
    </row>
    <row r="87" spans="1:5" x14ac:dyDescent="0.2">
      <c r="A87" s="35">
        <v>1</v>
      </c>
      <c r="B87" s="12" t="s">
        <v>86</v>
      </c>
      <c r="C87" s="13">
        <v>0</v>
      </c>
      <c r="D87" s="14">
        <f t="shared" si="5"/>
        <v>0</v>
      </c>
      <c r="E87" s="3"/>
    </row>
    <row r="88" spans="1:5" x14ac:dyDescent="0.2">
      <c r="A88" s="45" t="s">
        <v>115</v>
      </c>
      <c r="B88" s="46"/>
      <c r="C88" s="46"/>
      <c r="D88" s="30">
        <f>SUM(D77:D87)</f>
        <v>0</v>
      </c>
      <c r="E88" s="3"/>
    </row>
    <row r="89" spans="1:5" x14ac:dyDescent="0.2">
      <c r="A89" s="38"/>
      <c r="B89" s="38"/>
      <c r="C89" s="38"/>
      <c r="D89" s="39"/>
      <c r="E89" s="3"/>
    </row>
    <row r="90" spans="1:5" x14ac:dyDescent="0.2">
      <c r="A90" s="47" t="s">
        <v>25</v>
      </c>
      <c r="B90" s="47"/>
      <c r="C90" s="47"/>
      <c r="D90" s="47"/>
    </row>
    <row r="91" spans="1:5" x14ac:dyDescent="0.2">
      <c r="A91" s="35">
        <v>1</v>
      </c>
      <c r="B91" s="12" t="s">
        <v>98</v>
      </c>
      <c r="C91" s="13">
        <v>0</v>
      </c>
      <c r="D91" s="14">
        <f>A91*C91</f>
        <v>0</v>
      </c>
      <c r="E91" s="3"/>
    </row>
    <row r="92" spans="1:5" x14ac:dyDescent="0.2">
      <c r="A92" s="35">
        <v>1</v>
      </c>
      <c r="B92" s="12" t="s">
        <v>99</v>
      </c>
      <c r="C92" s="13">
        <v>0</v>
      </c>
      <c r="D92" s="14">
        <f>A92*C92</f>
        <v>0</v>
      </c>
      <c r="E92" s="3"/>
    </row>
    <row r="93" spans="1:5" x14ac:dyDescent="0.2">
      <c r="A93" s="45" t="s">
        <v>116</v>
      </c>
      <c r="B93" s="46"/>
      <c r="C93" s="46"/>
      <c r="D93" s="30">
        <f>SUM(D91:D92)</f>
        <v>0</v>
      </c>
      <c r="E93" s="3"/>
    </row>
    <row r="94" spans="1:5" x14ac:dyDescent="0.2">
      <c r="A94" s="38"/>
      <c r="B94" s="38"/>
      <c r="C94" s="38"/>
      <c r="D94" s="39"/>
      <c r="E94" s="3"/>
    </row>
    <row r="95" spans="1:5" x14ac:dyDescent="0.2">
      <c r="A95" s="47" t="s">
        <v>13</v>
      </c>
      <c r="B95" s="47"/>
      <c r="C95" s="47"/>
      <c r="D95" s="47"/>
    </row>
    <row r="96" spans="1:5" x14ac:dyDescent="0.2">
      <c r="A96" s="35">
        <v>1</v>
      </c>
      <c r="B96" s="12" t="s">
        <v>100</v>
      </c>
      <c r="C96" s="13">
        <v>0</v>
      </c>
      <c r="D96" s="14">
        <f>A96*C96</f>
        <v>0</v>
      </c>
      <c r="E96" s="3"/>
    </row>
    <row r="97" spans="1:5" x14ac:dyDescent="0.2">
      <c r="A97" s="35">
        <v>1</v>
      </c>
      <c r="B97" s="12" t="s">
        <v>101</v>
      </c>
      <c r="C97" s="13">
        <v>0</v>
      </c>
      <c r="D97" s="14">
        <f t="shared" ref="D97:D102" si="6">A97*C97</f>
        <v>0</v>
      </c>
      <c r="E97" s="3"/>
    </row>
    <row r="98" spans="1:5" x14ac:dyDescent="0.2">
      <c r="A98" s="35">
        <v>1</v>
      </c>
      <c r="B98" s="12" t="s">
        <v>102</v>
      </c>
      <c r="C98" s="13">
        <v>0</v>
      </c>
      <c r="D98" s="14">
        <f t="shared" si="6"/>
        <v>0</v>
      </c>
      <c r="E98" s="3"/>
    </row>
    <row r="99" spans="1:5" x14ac:dyDescent="0.2">
      <c r="A99" s="35">
        <v>1</v>
      </c>
      <c r="B99" s="12" t="s">
        <v>103</v>
      </c>
      <c r="C99" s="13">
        <v>0</v>
      </c>
      <c r="D99" s="14">
        <f t="shared" si="6"/>
        <v>0</v>
      </c>
      <c r="E99" s="3"/>
    </row>
    <row r="100" spans="1:5" x14ac:dyDescent="0.2">
      <c r="A100" s="35">
        <v>1</v>
      </c>
      <c r="B100" s="12" t="s">
        <v>104</v>
      </c>
      <c r="C100" s="13">
        <v>0</v>
      </c>
      <c r="D100" s="14">
        <f t="shared" si="6"/>
        <v>0</v>
      </c>
      <c r="E100" s="3"/>
    </row>
    <row r="101" spans="1:5" x14ac:dyDescent="0.2">
      <c r="A101" s="35">
        <v>1</v>
      </c>
      <c r="B101" s="12" t="s">
        <v>105</v>
      </c>
      <c r="C101" s="13">
        <v>0</v>
      </c>
      <c r="D101" s="14">
        <f t="shared" si="6"/>
        <v>0</v>
      </c>
      <c r="E101" s="3"/>
    </row>
    <row r="102" spans="1:5" x14ac:dyDescent="0.2">
      <c r="A102" s="35">
        <v>1</v>
      </c>
      <c r="B102" s="12" t="s">
        <v>106</v>
      </c>
      <c r="C102" s="13">
        <v>0</v>
      </c>
      <c r="D102" s="14">
        <f t="shared" si="6"/>
        <v>0</v>
      </c>
      <c r="E102" s="3"/>
    </row>
    <row r="103" spans="1:5" x14ac:dyDescent="0.2">
      <c r="A103" s="45" t="s">
        <v>117</v>
      </c>
      <c r="B103" s="46"/>
      <c r="C103" s="46"/>
      <c r="D103" s="30">
        <f>SUM(D96:D102)</f>
        <v>0</v>
      </c>
      <c r="E103" s="3"/>
    </row>
    <row r="104" spans="1:5" x14ac:dyDescent="0.2">
      <c r="A104" s="40"/>
      <c r="B104" s="41"/>
      <c r="C104" s="41"/>
      <c r="D104" s="42"/>
      <c r="E104" s="3"/>
    </row>
    <row r="105" spans="1:5" x14ac:dyDescent="0.2">
      <c r="A105" s="47" t="s">
        <v>128</v>
      </c>
      <c r="B105" s="47"/>
      <c r="C105" s="47"/>
      <c r="D105" s="47"/>
    </row>
    <row r="106" spans="1:5" x14ac:dyDescent="0.2">
      <c r="A106" s="35">
        <v>1</v>
      </c>
      <c r="B106" s="12" t="s">
        <v>129</v>
      </c>
      <c r="C106" s="13">
        <v>0</v>
      </c>
      <c r="D106" s="14">
        <f>A106*C106</f>
        <v>0</v>
      </c>
      <c r="E106" s="3"/>
    </row>
    <row r="107" spans="1:5" x14ac:dyDescent="0.2">
      <c r="A107" s="35">
        <v>3</v>
      </c>
      <c r="B107" s="12" t="s">
        <v>130</v>
      </c>
      <c r="C107" s="13">
        <v>0</v>
      </c>
      <c r="D107" s="14">
        <f t="shared" ref="D107:D108" si="7">A107*C107</f>
        <v>0</v>
      </c>
      <c r="E107" s="3"/>
    </row>
    <row r="108" spans="1:5" x14ac:dyDescent="0.2">
      <c r="A108" s="35">
        <v>3</v>
      </c>
      <c r="B108" s="12" t="s">
        <v>131</v>
      </c>
      <c r="C108" s="13">
        <v>0</v>
      </c>
      <c r="D108" s="14">
        <f t="shared" si="7"/>
        <v>0</v>
      </c>
      <c r="E108" s="3"/>
    </row>
    <row r="109" spans="1:5" x14ac:dyDescent="0.2">
      <c r="A109" s="45" t="s">
        <v>117</v>
      </c>
      <c r="B109" s="46"/>
      <c r="C109" s="46"/>
      <c r="D109" s="30">
        <f>SUM(D106:D108)</f>
        <v>0</v>
      </c>
      <c r="E109" s="3"/>
    </row>
    <row r="110" spans="1:5" x14ac:dyDescent="0.2">
      <c r="A110" s="40"/>
      <c r="B110" s="41"/>
      <c r="C110" s="41"/>
      <c r="D110" s="42"/>
      <c r="E110" s="3"/>
    </row>
    <row r="111" spans="1:5" x14ac:dyDescent="0.2">
      <c r="A111" s="48" t="s">
        <v>124</v>
      </c>
      <c r="B111" s="48"/>
      <c r="C111" s="48"/>
      <c r="D111" s="48"/>
      <c r="E111" s="3"/>
    </row>
    <row r="112" spans="1:5" x14ac:dyDescent="0.2">
      <c r="A112" s="35">
        <v>1</v>
      </c>
      <c r="B112" s="12" t="s">
        <v>6</v>
      </c>
      <c r="C112" s="13">
        <v>0</v>
      </c>
      <c r="D112" s="14">
        <f>A112*C112</f>
        <v>0</v>
      </c>
      <c r="E112" s="3"/>
    </row>
    <row r="113" spans="1:5" x14ac:dyDescent="0.2">
      <c r="A113" s="35">
        <v>1</v>
      </c>
      <c r="B113" s="12" t="s">
        <v>122</v>
      </c>
      <c r="C113" s="13">
        <v>0</v>
      </c>
      <c r="D113" s="14">
        <f t="shared" ref="D113:D114" si="8">A113*C113</f>
        <v>0</v>
      </c>
      <c r="E113" s="3"/>
    </row>
    <row r="114" spans="1:5" x14ac:dyDescent="0.2">
      <c r="A114" s="35">
        <v>1</v>
      </c>
      <c r="B114" s="12" t="s">
        <v>123</v>
      </c>
      <c r="C114" s="13">
        <v>0</v>
      </c>
      <c r="D114" s="14">
        <f t="shared" si="8"/>
        <v>0</v>
      </c>
      <c r="E114" s="3"/>
    </row>
    <row r="115" spans="1:5" ht="12" customHeight="1" x14ac:dyDescent="0.2">
      <c r="A115" s="49" t="s">
        <v>125</v>
      </c>
      <c r="B115" s="50"/>
      <c r="C115" s="50"/>
      <c r="D115" s="30">
        <f>SUM(D112:D114)</f>
        <v>0</v>
      </c>
      <c r="E115" s="3"/>
    </row>
    <row r="116" spans="1:5" x14ac:dyDescent="0.2">
      <c r="B116" s="3" t="s">
        <v>2</v>
      </c>
      <c r="C116" s="5"/>
      <c r="D116" s="3" t="s">
        <v>2</v>
      </c>
      <c r="E116" s="3"/>
    </row>
    <row r="117" spans="1:5" x14ac:dyDescent="0.2">
      <c r="A117" s="51" t="s">
        <v>118</v>
      </c>
      <c r="B117" s="52"/>
      <c r="C117" s="52"/>
      <c r="D117" s="43">
        <f>D11+D16+D23+D27+D35+D60+D74+D88+D93+D103+D109+D115</f>
        <v>0</v>
      </c>
    </row>
    <row r="121" spans="1:5" x14ac:dyDescent="0.2">
      <c r="A121" s="8"/>
      <c r="B121" s="8"/>
    </row>
  </sheetData>
  <sortState xmlns:xlrd2="http://schemas.microsoft.com/office/spreadsheetml/2017/richdata2" ref="A9:E10">
    <sortCondition ref="B9:B10"/>
  </sortState>
  <mergeCells count="25">
    <mergeCell ref="A105:D105"/>
    <mergeCell ref="A109:C109"/>
    <mergeCell ref="A7:D7"/>
    <mergeCell ref="A111:D111"/>
    <mergeCell ref="A115:C115"/>
    <mergeCell ref="A117:C117"/>
    <mergeCell ref="A11:C11"/>
    <mergeCell ref="A13:D13"/>
    <mergeCell ref="A16:C16"/>
    <mergeCell ref="A18:D18"/>
    <mergeCell ref="A23:C23"/>
    <mergeCell ref="A25:D25"/>
    <mergeCell ref="A27:C27"/>
    <mergeCell ref="A29:D29"/>
    <mergeCell ref="A35:C35"/>
    <mergeCell ref="A37:D37"/>
    <mergeCell ref="A60:C60"/>
    <mergeCell ref="A62:D62"/>
    <mergeCell ref="A74:C74"/>
    <mergeCell ref="A103:C103"/>
    <mergeCell ref="A76:D76"/>
    <mergeCell ref="A88:C88"/>
    <mergeCell ref="A90:D90"/>
    <mergeCell ref="A93:C93"/>
    <mergeCell ref="A95:D9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B36F0-FDF3-4E17-8A3D-87E065872C49}">
  <dimension ref="A1:E17"/>
  <sheetViews>
    <sheetView showGridLines="0" workbookViewId="0">
      <selection activeCell="A2" sqref="A2"/>
    </sheetView>
  </sheetViews>
  <sheetFormatPr defaultRowHeight="12" x14ac:dyDescent="0.2"/>
  <cols>
    <col min="1" max="1" width="9.140625" style="3"/>
    <col min="2" max="2" width="48.42578125" style="3" customWidth="1"/>
    <col min="3" max="3" width="18.5703125" style="6" customWidth="1"/>
    <col min="4" max="4" width="16.42578125" style="6" customWidth="1"/>
    <col min="5" max="5" width="16.7109375" style="7" customWidth="1"/>
    <col min="6" max="16384" width="9.140625" style="3"/>
  </cols>
  <sheetData>
    <row r="1" spans="1:5" x14ac:dyDescent="0.2">
      <c r="A1" s="2" t="s">
        <v>127</v>
      </c>
    </row>
    <row r="2" spans="1:5" x14ac:dyDescent="0.2">
      <c r="A2" s="8" t="s">
        <v>36</v>
      </c>
      <c r="B2" s="2"/>
      <c r="C2" s="54"/>
      <c r="D2" s="54"/>
    </row>
    <row r="3" spans="1:5" x14ac:dyDescent="0.2">
      <c r="C3" s="54"/>
      <c r="D3" s="54"/>
    </row>
    <row r="4" spans="1:5" x14ac:dyDescent="0.2">
      <c r="A4" s="9" t="s">
        <v>7</v>
      </c>
      <c r="B4" s="9"/>
      <c r="C4" s="54"/>
      <c r="D4" s="54"/>
    </row>
    <row r="5" spans="1:5" x14ac:dyDescent="0.2">
      <c r="A5" s="10"/>
      <c r="B5" s="10"/>
      <c r="C5" s="54"/>
      <c r="D5" s="54"/>
    </row>
    <row r="6" spans="1:5" x14ac:dyDescent="0.2">
      <c r="A6" s="47" t="s">
        <v>11</v>
      </c>
      <c r="B6" s="47"/>
      <c r="C6" s="47"/>
      <c r="D6" s="47"/>
    </row>
    <row r="7" spans="1:5" s="11" customFormat="1" ht="44.25" customHeight="1" x14ac:dyDescent="0.25">
      <c r="A7" s="18" t="s">
        <v>0</v>
      </c>
      <c r="B7" s="21" t="s">
        <v>1</v>
      </c>
      <c r="C7" s="22" t="s">
        <v>14</v>
      </c>
      <c r="D7" s="23" t="s">
        <v>9</v>
      </c>
    </row>
    <row r="8" spans="1:5" x14ac:dyDescent="0.2">
      <c r="A8" s="35">
        <v>3</v>
      </c>
      <c r="B8" s="12" t="s">
        <v>30</v>
      </c>
      <c r="C8" s="13">
        <v>0</v>
      </c>
      <c r="D8" s="24">
        <f t="shared" ref="D8:D16" si="0">A8*C8</f>
        <v>0</v>
      </c>
      <c r="E8" s="3"/>
    </row>
    <row r="9" spans="1:5" x14ac:dyDescent="0.2">
      <c r="A9" s="35">
        <v>2</v>
      </c>
      <c r="B9" s="12" t="s">
        <v>12</v>
      </c>
      <c r="C9" s="13">
        <v>0</v>
      </c>
      <c r="D9" s="24">
        <f t="shared" si="0"/>
        <v>0</v>
      </c>
      <c r="E9" s="3"/>
    </row>
    <row r="10" spans="1:5" x14ac:dyDescent="0.2">
      <c r="A10" s="35">
        <v>4</v>
      </c>
      <c r="B10" s="12" t="s">
        <v>29</v>
      </c>
      <c r="C10" s="13">
        <v>0</v>
      </c>
      <c r="D10" s="24">
        <f t="shared" si="0"/>
        <v>0</v>
      </c>
      <c r="E10" s="3"/>
    </row>
    <row r="11" spans="1:5" x14ac:dyDescent="0.2">
      <c r="A11" s="35">
        <v>1</v>
      </c>
      <c r="B11" s="12" t="s">
        <v>31</v>
      </c>
      <c r="C11" s="13">
        <v>0</v>
      </c>
      <c r="D11" s="24">
        <f t="shared" si="0"/>
        <v>0</v>
      </c>
      <c r="E11" s="3"/>
    </row>
    <row r="12" spans="1:5" x14ac:dyDescent="0.2">
      <c r="A12" s="35">
        <v>4</v>
      </c>
      <c r="B12" s="12" t="s">
        <v>32</v>
      </c>
      <c r="C12" s="13">
        <v>0</v>
      </c>
      <c r="D12" s="24">
        <f t="shared" si="0"/>
        <v>0</v>
      </c>
      <c r="E12" s="3"/>
    </row>
    <row r="13" spans="1:5" x14ac:dyDescent="0.2">
      <c r="A13" s="35">
        <v>3</v>
      </c>
      <c r="B13" s="12" t="s">
        <v>33</v>
      </c>
      <c r="C13" s="13">
        <v>0</v>
      </c>
      <c r="D13" s="24">
        <f t="shared" si="0"/>
        <v>0</v>
      </c>
      <c r="E13" s="3"/>
    </row>
    <row r="14" spans="1:5" x14ac:dyDescent="0.2">
      <c r="A14" s="35">
        <v>7</v>
      </c>
      <c r="B14" s="12" t="s">
        <v>13</v>
      </c>
      <c r="C14" s="13">
        <v>0</v>
      </c>
      <c r="D14" s="24">
        <f t="shared" si="0"/>
        <v>0</v>
      </c>
      <c r="E14" s="3"/>
    </row>
    <row r="15" spans="1:5" x14ac:dyDescent="0.2">
      <c r="A15" s="35">
        <v>14</v>
      </c>
      <c r="B15" s="12" t="s">
        <v>34</v>
      </c>
      <c r="C15" s="13">
        <v>0</v>
      </c>
      <c r="D15" s="24">
        <f t="shared" si="0"/>
        <v>0</v>
      </c>
      <c r="E15" s="3"/>
    </row>
    <row r="16" spans="1:5" x14ac:dyDescent="0.2">
      <c r="A16" s="35">
        <v>3</v>
      </c>
      <c r="B16" s="12" t="s">
        <v>35</v>
      </c>
      <c r="C16" s="13">
        <v>0</v>
      </c>
      <c r="D16" s="24">
        <f t="shared" si="0"/>
        <v>0</v>
      </c>
      <c r="E16" s="3"/>
    </row>
    <row r="17" spans="1:5" x14ac:dyDescent="0.2">
      <c r="A17" s="53" t="s">
        <v>10</v>
      </c>
      <c r="B17" s="53"/>
      <c r="C17" s="53"/>
      <c r="D17" s="28">
        <f>SUM(D8:D16)</f>
        <v>0</v>
      </c>
      <c r="E17" s="3"/>
    </row>
  </sheetData>
  <sortState xmlns:xlrd2="http://schemas.microsoft.com/office/spreadsheetml/2017/richdata2" ref="B8:B16">
    <sortCondition ref="B8:B16"/>
  </sortState>
  <mergeCells count="3">
    <mergeCell ref="A17:C17"/>
    <mergeCell ref="A6:D6"/>
    <mergeCell ref="C2:D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4859-575C-4BFF-9E0B-9209620E4B9A}">
  <dimension ref="A1:E9"/>
  <sheetViews>
    <sheetView showGridLines="0" workbookViewId="0">
      <selection activeCell="E17" sqref="E17"/>
    </sheetView>
  </sheetViews>
  <sheetFormatPr defaultRowHeight="12" x14ac:dyDescent="0.2"/>
  <cols>
    <col min="1" max="1" width="41" style="31" bestFit="1" customWidth="1"/>
    <col min="2" max="2" width="20.28515625" style="31" customWidth="1"/>
    <col min="3" max="3" width="9.140625" style="31"/>
    <col min="4" max="4" width="14.7109375" style="31" customWidth="1"/>
    <col min="5" max="5" width="13.7109375" style="31" customWidth="1"/>
    <col min="6" max="16384" width="9.140625" style="31"/>
  </cols>
  <sheetData>
    <row r="1" spans="1:5" x14ac:dyDescent="0.2">
      <c r="A1" s="2" t="s">
        <v>127</v>
      </c>
      <c r="B1" s="3"/>
      <c r="C1" s="6"/>
      <c r="D1" s="6"/>
      <c r="E1" s="5"/>
    </row>
    <row r="2" spans="1:5" x14ac:dyDescent="0.2">
      <c r="A2" s="8" t="s">
        <v>36</v>
      </c>
      <c r="B2" s="2"/>
      <c r="C2" s="54"/>
      <c r="D2" s="54"/>
      <c r="E2" s="54"/>
    </row>
    <row r="3" spans="1:5" x14ac:dyDescent="0.2">
      <c r="A3" s="3"/>
      <c r="B3" s="3"/>
      <c r="C3" s="54"/>
      <c r="D3" s="54"/>
      <c r="E3" s="54"/>
    </row>
    <row r="4" spans="1:5" x14ac:dyDescent="0.2">
      <c r="A4" s="9" t="s">
        <v>7</v>
      </c>
      <c r="B4" s="9"/>
      <c r="C4" s="54"/>
      <c r="D4" s="54"/>
      <c r="E4" s="54"/>
    </row>
    <row r="5" spans="1:5" x14ac:dyDescent="0.2">
      <c r="A5" s="10"/>
      <c r="B5" s="10"/>
      <c r="C5" s="54"/>
      <c r="D5" s="54"/>
      <c r="E5" s="54"/>
    </row>
    <row r="6" spans="1:5" x14ac:dyDescent="0.2">
      <c r="A6" s="48" t="s">
        <v>15</v>
      </c>
      <c r="B6" s="48"/>
      <c r="C6" s="48"/>
      <c r="D6" s="48"/>
      <c r="E6" s="32"/>
    </row>
    <row r="7" spans="1:5" ht="36" x14ac:dyDescent="0.2">
      <c r="A7" s="18" t="s">
        <v>16</v>
      </c>
      <c r="B7" s="18" t="s">
        <v>20</v>
      </c>
      <c r="C7" s="22" t="s">
        <v>18</v>
      </c>
      <c r="D7" s="23" t="s">
        <v>21</v>
      </c>
      <c r="E7" s="33"/>
    </row>
    <row r="8" spans="1:5" x14ac:dyDescent="0.2">
      <c r="A8" s="12" t="s">
        <v>17</v>
      </c>
      <c r="B8" s="13">
        <v>0</v>
      </c>
      <c r="C8" s="44">
        <v>5</v>
      </c>
      <c r="D8" s="24">
        <f>B8*C8</f>
        <v>0</v>
      </c>
      <c r="E8" s="26"/>
    </row>
    <row r="9" spans="1:5" x14ac:dyDescent="0.2">
      <c r="A9" s="55" t="s">
        <v>19</v>
      </c>
      <c r="B9" s="55"/>
      <c r="C9" s="55"/>
      <c r="D9" s="27">
        <f>SUM(D8:D8)</f>
        <v>0</v>
      </c>
      <c r="E9" s="34"/>
    </row>
  </sheetData>
  <mergeCells count="3">
    <mergeCell ref="A6:D6"/>
    <mergeCell ref="C2:E5"/>
    <mergeCell ref="A9:C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27CB-7EA5-4C93-AB2E-DD9E09486853}">
  <dimension ref="A1:C34"/>
  <sheetViews>
    <sheetView showGridLines="0" workbookViewId="0">
      <selection activeCell="B20" sqref="B20"/>
    </sheetView>
  </sheetViews>
  <sheetFormatPr defaultRowHeight="12" x14ac:dyDescent="0.2"/>
  <cols>
    <col min="1" max="1" width="50.7109375" style="3" customWidth="1"/>
    <col min="2" max="2" width="23.85546875" style="3" customWidth="1"/>
    <col min="3" max="3" width="16.7109375" style="7" customWidth="1"/>
    <col min="4" max="16384" width="9.140625" style="3"/>
  </cols>
  <sheetData>
    <row r="1" spans="1:3" x14ac:dyDescent="0.2">
      <c r="A1" s="2" t="s">
        <v>127</v>
      </c>
    </row>
    <row r="2" spans="1:3" x14ac:dyDescent="0.2">
      <c r="A2" s="8" t="s">
        <v>36</v>
      </c>
    </row>
    <row r="4" spans="1:3" x14ac:dyDescent="0.2">
      <c r="A4" s="9" t="s">
        <v>7</v>
      </c>
    </row>
    <row r="5" spans="1:3" x14ac:dyDescent="0.2">
      <c r="C5" s="36"/>
    </row>
    <row r="6" spans="1:3" s="11" customFormat="1" x14ac:dyDescent="0.25">
      <c r="A6" s="56" t="s">
        <v>119</v>
      </c>
      <c r="B6" s="57"/>
    </row>
    <row r="7" spans="1:3" x14ac:dyDescent="0.2">
      <c r="A7" s="12" t="s">
        <v>30</v>
      </c>
      <c r="B7" s="14">
        <f>'Vaste laboratorium inrichting'!D11</f>
        <v>0</v>
      </c>
      <c r="C7" s="3"/>
    </row>
    <row r="8" spans="1:3" x14ac:dyDescent="0.2">
      <c r="A8" s="12" t="s">
        <v>12</v>
      </c>
      <c r="B8" s="14">
        <f>'Vaste laboratorium inrichting'!D16</f>
        <v>0</v>
      </c>
      <c r="C8" s="3"/>
    </row>
    <row r="9" spans="1:3" x14ac:dyDescent="0.2">
      <c r="A9" s="12" t="s">
        <v>43</v>
      </c>
      <c r="B9" s="14">
        <f>'Vaste laboratorium inrichting'!D23</f>
        <v>0</v>
      </c>
      <c r="C9" s="3"/>
    </row>
    <row r="10" spans="1:3" x14ac:dyDescent="0.2">
      <c r="A10" s="12" t="s">
        <v>48</v>
      </c>
      <c r="B10" s="14">
        <f>'Vaste laboratorium inrichting'!D27</f>
        <v>0</v>
      </c>
      <c r="C10" s="3"/>
    </row>
    <row r="11" spans="1:3" x14ac:dyDescent="0.2">
      <c r="A11" s="12" t="s">
        <v>28</v>
      </c>
      <c r="B11" s="14">
        <f>'Vaste laboratorium inrichting'!D35</f>
        <v>0</v>
      </c>
      <c r="C11" s="3"/>
    </row>
    <row r="12" spans="1:3" x14ac:dyDescent="0.2">
      <c r="A12" s="12" t="s">
        <v>24</v>
      </c>
      <c r="B12" s="14">
        <f>'Vaste laboratorium inrichting'!D60</f>
        <v>0</v>
      </c>
      <c r="C12" s="3"/>
    </row>
    <row r="13" spans="1:3" x14ac:dyDescent="0.2">
      <c r="A13" s="12" t="s">
        <v>26</v>
      </c>
      <c r="B13" s="14">
        <f>'Vaste laboratorium inrichting'!D74</f>
        <v>0</v>
      </c>
      <c r="C13" s="3"/>
    </row>
    <row r="14" spans="1:3" x14ac:dyDescent="0.2">
      <c r="A14" s="12" t="s">
        <v>27</v>
      </c>
      <c r="B14" s="14">
        <f>'Vaste laboratorium inrichting'!D88</f>
        <v>0</v>
      </c>
      <c r="C14" s="3"/>
    </row>
    <row r="15" spans="1:3" x14ac:dyDescent="0.2">
      <c r="A15" s="12" t="s">
        <v>25</v>
      </c>
      <c r="B15" s="14">
        <f>'Vaste laboratorium inrichting'!D93</f>
        <v>0</v>
      </c>
      <c r="C15" s="3"/>
    </row>
    <row r="16" spans="1:3" x14ac:dyDescent="0.2">
      <c r="A16" s="12" t="s">
        <v>13</v>
      </c>
      <c r="B16" s="14">
        <f>'Vaste laboratorium inrichting'!D103</f>
        <v>0</v>
      </c>
      <c r="C16" s="3"/>
    </row>
    <row r="17" spans="1:3" x14ac:dyDescent="0.2">
      <c r="A17" s="12" t="s">
        <v>128</v>
      </c>
      <c r="B17" s="14">
        <f>'Vaste laboratorium inrichting'!D109</f>
        <v>0</v>
      </c>
      <c r="C17" s="3"/>
    </row>
    <row r="18" spans="1:3" x14ac:dyDescent="0.2">
      <c r="A18" s="12" t="s">
        <v>124</v>
      </c>
      <c r="B18" s="14">
        <f>'Vaste laboratorium inrichting'!D115</f>
        <v>0</v>
      </c>
      <c r="C18" s="3"/>
    </row>
    <row r="19" spans="1:3" x14ac:dyDescent="0.2">
      <c r="A19" s="16" t="s">
        <v>118</v>
      </c>
      <c r="B19" s="29">
        <f>SUM(B7:B18)</f>
        <v>0</v>
      </c>
      <c r="C19" s="3"/>
    </row>
    <row r="20" spans="1:3" x14ac:dyDescent="0.2">
      <c r="A20" s="10"/>
    </row>
    <row r="21" spans="1:3" s="11" customFormat="1" x14ac:dyDescent="0.25">
      <c r="A21" s="56" t="s">
        <v>126</v>
      </c>
      <c r="B21" s="57"/>
    </row>
    <row r="22" spans="1:3" x14ac:dyDescent="0.2">
      <c r="A22" s="12" t="s">
        <v>119</v>
      </c>
      <c r="B22" s="14">
        <f>'Vaste laboratorium inrichting'!D117</f>
        <v>0</v>
      </c>
      <c r="C22" s="3"/>
    </row>
    <row r="23" spans="1:3" x14ac:dyDescent="0.2">
      <c r="A23" s="12" t="s">
        <v>22</v>
      </c>
      <c r="B23" s="14">
        <f>'Preventief onderhoud'!D17</f>
        <v>0</v>
      </c>
      <c r="C23" s="3"/>
    </row>
    <row r="24" spans="1:3" x14ac:dyDescent="0.2">
      <c r="A24" s="12" t="s">
        <v>23</v>
      </c>
      <c r="B24" s="14">
        <f>'Correctief onderhoud'!D9</f>
        <v>0</v>
      </c>
      <c r="C24" s="3"/>
    </row>
    <row r="25" spans="1:3" x14ac:dyDescent="0.2">
      <c r="A25" s="16" t="s">
        <v>37</v>
      </c>
      <c r="B25" s="29" cm="1">
        <f t="array" ref="B25">B22+SUM((B23:B24)*2)</f>
        <v>0</v>
      </c>
      <c r="C25" s="3"/>
    </row>
    <row r="26" spans="1:3" x14ac:dyDescent="0.2">
      <c r="A26" s="15"/>
      <c r="B26" s="17"/>
      <c r="C26" s="3"/>
    </row>
    <row r="27" spans="1:3" x14ac:dyDescent="0.2">
      <c r="A27" s="19" t="s">
        <v>8</v>
      </c>
      <c r="B27" s="1"/>
      <c r="C27" s="3"/>
    </row>
    <row r="28" spans="1:3" x14ac:dyDescent="0.2">
      <c r="A28" s="19" t="s">
        <v>3</v>
      </c>
      <c r="B28" s="1"/>
      <c r="C28" s="3"/>
    </row>
    <row r="29" spans="1:3" ht="60" customHeight="1" x14ac:dyDescent="0.2">
      <c r="A29" s="19" t="s">
        <v>4</v>
      </c>
      <c r="B29" s="1"/>
      <c r="C29" s="3"/>
    </row>
    <row r="30" spans="1:3" x14ac:dyDescent="0.2">
      <c r="A30" s="19" t="s">
        <v>5</v>
      </c>
      <c r="B30" s="20"/>
      <c r="C30" s="3"/>
    </row>
    <row r="34" spans="1:1" x14ac:dyDescent="0.2">
      <c r="A34" s="8"/>
    </row>
  </sheetData>
  <mergeCells count="2">
    <mergeCell ref="A21:B21"/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6fb25c07-83e1-4f84-9735-facaa44641a7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618E16-8EB6-4CFB-887B-47D2F3717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1EC870-EDBF-42E4-8A20-5593657BBF74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25fb912-3b5c-448e-aedf-512b761406e6"/>
    <ds:schemaRef ds:uri="http://schemas.microsoft.com/office/2006/metadata/properties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Vaste laboratorium inrichting</vt:lpstr>
      <vt:lpstr>Preventief onderhoud</vt:lpstr>
      <vt:lpstr>Correctief onderhoud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Anke Baas | Inkada Inkoop &amp; Advies</cp:lastModifiedBy>
  <cp:revision/>
  <dcterms:created xsi:type="dcterms:W3CDTF">2021-11-25T13:36:12Z</dcterms:created>
  <dcterms:modified xsi:type="dcterms:W3CDTF">2025-03-31T13:51:59Z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