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72.19.94.11\CompendaData\CRMAlphaAdviesBureauDB\Archief\00044000\"/>
    </mc:Choice>
  </mc:AlternateContent>
  <xr:revisionPtr revIDLastSave="0" documentId="13_ncr:1_{D38C408D-1C7D-4A79-9DE0-0AE2D520CBF5}" xr6:coauthVersionLast="47" xr6:coauthVersionMax="47" xr10:uidLastSave="{00000000-0000-0000-0000-000000000000}"/>
  <bookViews>
    <workbookView xWindow="28680" yWindow="-120" windowWidth="29040" windowHeight="15720" xr2:uid="{0C6A0A16-C67B-4ACD-88CA-056DBC967D81}"/>
  </bookViews>
  <sheets>
    <sheet name="Algemene gegevens" sheetId="1" r:id="rId1"/>
    <sheet name="Totaalblad" sheetId="5" r:id="rId2"/>
    <sheet name="Prijzenblad Perceel 2-Directie"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5" l="1"/>
  <c r="D7" i="5" s="1"/>
  <c r="E6" i="6"/>
  <c r="D7" i="6"/>
  <c r="E7" i="6" s="1"/>
  <c r="D9" i="6"/>
  <c r="E9" i="6" s="1"/>
  <c r="C11" i="6"/>
  <c r="D11" i="6"/>
  <c r="D8" i="6" l="1"/>
  <c r="E8" i="6" s="1"/>
  <c r="E11" i="6"/>
  <c r="F11" i="6" s="1"/>
  <c r="D4" i="5" s="1"/>
  <c r="D9" i="5" s="1"/>
</calcChain>
</file>

<file path=xl/sharedStrings.xml><?xml version="1.0" encoding="utf-8"?>
<sst xmlns="http://schemas.openxmlformats.org/spreadsheetml/2006/main" count="48" uniqueCount="39">
  <si>
    <t xml:space="preserve">Inschrijfbiljet </t>
  </si>
  <si>
    <t>Volledige naam onderneming (Handelsnaam Kvk)</t>
  </si>
  <si>
    <t>Vestigingsplaats onderneming(Kvk)</t>
  </si>
  <si>
    <t>Kvk-nummer</t>
  </si>
  <si>
    <t>Tekenbevoegde voor contract</t>
  </si>
  <si>
    <t>Functie</t>
  </si>
  <si>
    <t>Tekenbevoegde wijzigingen</t>
  </si>
  <si>
    <t>Contactpersoon offerte</t>
  </si>
  <si>
    <t>Telefoonnummer kantoor</t>
  </si>
  <si>
    <t>Postadres kantoor</t>
  </si>
  <si>
    <t>PC + plaats postadres</t>
  </si>
  <si>
    <t>Mobiel nummer contactpersoon offerte</t>
  </si>
  <si>
    <t>E-mail adres contactpersoon offerte</t>
  </si>
  <si>
    <t>Kostprijsfactor</t>
  </si>
  <si>
    <t>Bureaufactor</t>
  </si>
  <si>
    <t>Omrekenfactor</t>
  </si>
  <si>
    <t>Gunningsprijs</t>
  </si>
  <si>
    <t>Directeuren (detachering fase A)</t>
  </si>
  <si>
    <t>Directeuren (detachering fase B)</t>
  </si>
  <si>
    <t>Directeuren (detachering fase C)</t>
  </si>
  <si>
    <t>Dit betreft het percentage van het bruto jaarloon (inclusief vakantiegeld en andere beloningsvormen)</t>
  </si>
  <si>
    <t>Gemiddelde kostprijsfactor</t>
  </si>
  <si>
    <t>Prijzenblad Directie</t>
  </si>
  <si>
    <t>Totaalblad</t>
  </si>
  <si>
    <t>Totaalprijs Directie</t>
  </si>
  <si>
    <t>Fictieve uitgaven per jaar aan bruto jaarloon</t>
  </si>
  <si>
    <t>W&amp;S percentage</t>
  </si>
  <si>
    <t xml:space="preserve">De aangeboden kostprijsfactor bestaat uit werkgeverslasten en reserveringen. Deze dient uitlegbaar </t>
  </si>
  <si>
    <t>te zijn en is gebaseerd op geldende wet- en regelgeving, zoals verplichtingen inzake sociale verzekeringen,</t>
  </si>
  <si>
    <t xml:space="preserve">belastingen en arbeidsvoorwaarden. </t>
  </si>
  <si>
    <t>De aangeboden bureaufactor bestaat uit overheadkosten en een winstopslag. Deze dient uitlegbaar te zijn en is gebaseerd op bedrijfskosten die niet direct aan een medewerker zijn toe te wijzen, zoals kantoorhuur, IT-systemen, algemene administratie, marketing en overige operationele kosten.</t>
  </si>
  <si>
    <t>De aangeboden omrekenfactor bestaat uit de som van de kostprijsfactor en de bureaufactor. Deze dient uitlegbaar te zijn en is gebaseerd op alle directe en indirecte kosten, aangevuld met een winstopslag, om het totale tarief voor de klant te bepalen.</t>
  </si>
  <si>
    <t xml:space="preserve">Deze is indicatief, hieraan kunnen op geen enkele wijze rechten worden ontleend. </t>
  </si>
  <si>
    <t>WERVING &amp; SELECTIE (Directie)</t>
  </si>
  <si>
    <t>Werving en Selectie Directie</t>
  </si>
  <si>
    <t>Totaalprijs perceel 2</t>
  </si>
  <si>
    <t>Indicatieve uitgaven per jaar (exclusief BTW)*</t>
  </si>
  <si>
    <r>
      <t xml:space="preserve">Het in te vullen percentage voor werving en selectie Directeuren is </t>
    </r>
    <r>
      <rPr>
        <b/>
        <sz val="11"/>
        <color rgb="FFFF0000"/>
        <rFont val="Aptos"/>
        <family val="2"/>
      </rPr>
      <t>maximaal 30%.</t>
    </r>
  </si>
  <si>
    <t>Directeuren (ZZP)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</si>
</sst>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164" formatCode="0#########"/>
    <numFmt numFmtId="165" formatCode="&quot;€&quot;\ #,##0.00"/>
  </numFmts>
  <fonts count="12" x14ac:knownFonts="1">
    <font>
      <sz val="11"/>
      <color theme="1"/>
      <name val="Aptos Narrow"/>
      <family val="2"/>
      <scheme val="minor"/>
    </font>
    <font>
      <sz val="11"/>
      <color theme="1"/>
      <name val="Aptos Narrow"/>
      <family val="2"/>
      <scheme val="minor"/>
    </font>
    <font>
      <b/>
      <sz val="18"/>
      <color theme="0"/>
      <name val="Aptos"/>
      <family val="2"/>
    </font>
    <font>
      <sz val="11"/>
      <color theme="1"/>
      <name val="Aptos"/>
      <family val="2"/>
    </font>
    <font>
      <b/>
      <sz val="11"/>
      <color theme="0"/>
      <name val="Aptos"/>
      <family val="2"/>
    </font>
    <font>
      <sz val="16"/>
      <color theme="1"/>
      <name val="Aptos"/>
      <family val="2"/>
    </font>
    <font>
      <b/>
      <sz val="11"/>
      <color rgb="FFFF0000"/>
      <name val="Aptos"/>
      <family val="2"/>
    </font>
    <font>
      <sz val="11"/>
      <color rgb="FF000000"/>
      <name val="Aptos"/>
      <family val="2"/>
    </font>
    <font>
      <sz val="20"/>
      <color theme="0"/>
      <name val="Aptos"/>
      <family val="2"/>
    </font>
    <font>
      <sz val="11"/>
      <color theme="0"/>
      <name val="Aptos"/>
      <family val="2"/>
    </font>
    <font>
      <sz val="11"/>
      <name val="Aptos"/>
      <family val="2"/>
    </font>
    <font>
      <b/>
      <sz val="12"/>
      <color theme="1"/>
      <name val="Aptos"/>
      <family val="2"/>
    </font>
  </fonts>
  <fills count="9">
    <fill>
      <patternFill patternType="none"/>
    </fill>
    <fill>
      <patternFill patternType="gray125"/>
    </fill>
    <fill>
      <patternFill patternType="solid">
        <fgColor rgb="FF173583"/>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C2E76B"/>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1">
    <xf numFmtId="0" fontId="0" fillId="0" borderId="0" xfId="0"/>
    <xf numFmtId="0" fontId="3" fillId="0" borderId="0" xfId="0" applyFont="1"/>
    <xf numFmtId="0" fontId="4" fillId="2" borderId="0" xfId="0" applyFont="1" applyFill="1"/>
    <xf numFmtId="0" fontId="3" fillId="0" borderId="18" xfId="0" applyFont="1" applyBorder="1"/>
    <xf numFmtId="0" fontId="4" fillId="2" borderId="17" xfId="0" applyFont="1" applyFill="1" applyBorder="1"/>
    <xf numFmtId="9" fontId="3" fillId="0" borderId="0" xfId="0" applyNumberFormat="1" applyFont="1"/>
    <xf numFmtId="10" fontId="3" fillId="0" borderId="0" xfId="0" applyNumberFormat="1" applyFont="1"/>
    <xf numFmtId="0" fontId="2" fillId="2" borderId="17" xfId="0" applyFont="1" applyFill="1" applyBorder="1"/>
    <xf numFmtId="44" fontId="3" fillId="0" borderId="0" xfId="0" applyNumberFormat="1" applyFont="1"/>
    <xf numFmtId="0" fontId="2" fillId="0" borderId="0" xfId="0" applyFont="1"/>
    <xf numFmtId="0" fontId="3" fillId="0" borderId="23" xfId="0" applyFont="1" applyBorder="1"/>
    <xf numFmtId="0" fontId="7" fillId="0" borderId="21" xfId="0" applyFont="1" applyBorder="1" applyAlignment="1">
      <alignment vertical="center"/>
    </xf>
    <xf numFmtId="0" fontId="4" fillId="2" borderId="20" xfId="0" applyFont="1" applyFill="1" applyBorder="1"/>
    <xf numFmtId="0" fontId="7" fillId="0" borderId="21" xfId="0" applyFont="1" applyBorder="1"/>
    <xf numFmtId="0" fontId="7" fillId="0" borderId="22" xfId="0" applyFont="1" applyBorder="1"/>
    <xf numFmtId="0" fontId="4" fillId="2" borderId="21" xfId="0" applyFont="1" applyFill="1" applyBorder="1"/>
    <xf numFmtId="0" fontId="3" fillId="0" borderId="22" xfId="0" applyFont="1" applyBorder="1" applyAlignment="1">
      <alignment horizontal="left" wrapText="1"/>
    </xf>
    <xf numFmtId="0" fontId="3" fillId="0" borderId="22" xfId="0" applyFont="1" applyBorder="1" applyAlignment="1">
      <alignment wrapText="1"/>
    </xf>
    <xf numFmtId="4" fontId="3" fillId="8" borderId="14" xfId="0" applyNumberFormat="1" applyFont="1" applyFill="1" applyBorder="1"/>
    <xf numFmtId="4" fontId="4" fillId="2" borderId="0" xfId="0" applyNumberFormat="1" applyFont="1" applyFill="1"/>
    <xf numFmtId="0" fontId="4" fillId="2" borderId="0" xfId="0" applyFont="1" applyFill="1" applyAlignment="1">
      <alignment horizontal="center"/>
    </xf>
    <xf numFmtId="0" fontId="3" fillId="0" borderId="0" xfId="0" applyFont="1" applyAlignment="1">
      <alignment horizontal="center"/>
    </xf>
    <xf numFmtId="2" fontId="3" fillId="5" borderId="14" xfId="1" applyNumberFormat="1" applyFont="1" applyFill="1" applyBorder="1" applyAlignment="1" applyProtection="1">
      <alignment horizontal="center"/>
      <protection locked="0"/>
    </xf>
    <xf numFmtId="2" fontId="4" fillId="2" borderId="0" xfId="0" applyNumberFormat="1" applyFont="1" applyFill="1" applyAlignment="1">
      <alignment horizontal="center"/>
    </xf>
    <xf numFmtId="2" fontId="3" fillId="0" borderId="0" xfId="0" applyNumberFormat="1" applyFont="1" applyAlignment="1">
      <alignment horizontal="center"/>
    </xf>
    <xf numFmtId="0" fontId="3" fillId="0" borderId="14" xfId="0" applyFont="1" applyBorder="1" applyAlignment="1">
      <alignment horizontal="center"/>
    </xf>
    <xf numFmtId="7" fontId="3" fillId="0" borderId="0" xfId="0" applyNumberFormat="1" applyFont="1" applyAlignment="1">
      <alignment horizontal="center"/>
    </xf>
    <xf numFmtId="2" fontId="3" fillId="8" borderId="14" xfId="0" applyNumberFormat="1" applyFont="1" applyFill="1" applyBorder="1" applyAlignment="1">
      <alignment horizontal="center"/>
    </xf>
    <xf numFmtId="10" fontId="3" fillId="5" borderId="14" xfId="1" applyNumberFormat="1" applyFont="1" applyFill="1" applyBorder="1" applyAlignment="1" applyProtection="1">
      <alignment horizontal="center"/>
      <protection locked="0"/>
    </xf>
    <xf numFmtId="165" fontId="3" fillId="0" borderId="0" xfId="0" applyNumberFormat="1" applyFont="1" applyAlignment="1">
      <alignment horizontal="center"/>
    </xf>
    <xf numFmtId="0" fontId="4" fillId="2" borderId="17" xfId="0" applyFont="1" applyFill="1" applyBorder="1" applyAlignment="1">
      <alignment horizontal="center"/>
    </xf>
    <xf numFmtId="7" fontId="3" fillId="7" borderId="17" xfId="0" applyNumberFormat="1" applyFont="1" applyFill="1" applyBorder="1" applyAlignment="1">
      <alignment horizontal="center"/>
    </xf>
    <xf numFmtId="10" fontId="3" fillId="0" borderId="17" xfId="0" applyNumberFormat="1" applyFont="1" applyBorder="1" applyAlignment="1">
      <alignment horizontal="center"/>
    </xf>
    <xf numFmtId="7" fontId="3" fillId="0" borderId="19" xfId="0" applyNumberFormat="1" applyFont="1" applyBorder="1" applyAlignment="1">
      <alignment horizontal="center"/>
    </xf>
    <xf numFmtId="7" fontId="3" fillId="0" borderId="17" xfId="0" applyNumberFormat="1" applyFont="1" applyBorder="1" applyAlignment="1">
      <alignment horizontal="center"/>
    </xf>
    <xf numFmtId="7" fontId="5" fillId="0" borderId="19" xfId="0" applyNumberFormat="1" applyFont="1" applyBorder="1" applyAlignment="1">
      <alignment horizontal="center"/>
    </xf>
    <xf numFmtId="0" fontId="2" fillId="2" borderId="15" xfId="0" applyFont="1" applyFill="1" applyBorder="1" applyAlignment="1">
      <alignment horizontal="center" wrapText="1"/>
    </xf>
    <xf numFmtId="0" fontId="2" fillId="2" borderId="3" xfId="0" applyFont="1" applyFill="1" applyBorder="1" applyAlignment="1">
      <alignment horizontal="center" wrapText="1"/>
    </xf>
    <xf numFmtId="0" fontId="2" fillId="2" borderId="16" xfId="0" applyFont="1" applyFill="1" applyBorder="1" applyAlignment="1">
      <alignment horizontal="center" wrapText="1"/>
    </xf>
    <xf numFmtId="0" fontId="2" fillId="2" borderId="13" xfId="0" applyFont="1" applyFill="1" applyBorder="1" applyAlignment="1">
      <alignment horizontal="center" wrapText="1"/>
    </xf>
    <xf numFmtId="0" fontId="2" fillId="2" borderId="15" xfId="0" applyFont="1" applyFill="1" applyBorder="1" applyAlignment="1">
      <alignment horizontal="center"/>
    </xf>
    <xf numFmtId="0" fontId="2" fillId="2" borderId="3" xfId="0" applyFont="1" applyFill="1" applyBorder="1" applyAlignment="1">
      <alignment horizontal="center"/>
    </xf>
    <xf numFmtId="0" fontId="2" fillId="2" borderId="16" xfId="0" applyFont="1" applyFill="1" applyBorder="1" applyAlignment="1">
      <alignment horizontal="center"/>
    </xf>
    <xf numFmtId="0" fontId="2" fillId="2" borderId="13" xfId="0" applyFont="1" applyFill="1" applyBorder="1" applyAlignment="1">
      <alignment horizontal="center"/>
    </xf>
    <xf numFmtId="0" fontId="4" fillId="2" borderId="0" xfId="0" applyFont="1" applyFill="1" applyAlignment="1">
      <alignment horizontal="left" wrapText="1"/>
    </xf>
    <xf numFmtId="2" fontId="3" fillId="0" borderId="14" xfId="0" applyNumberFormat="1" applyFont="1" applyBorder="1" applyAlignment="1">
      <alignment horizontal="center"/>
    </xf>
    <xf numFmtId="0" fontId="3" fillId="0" borderId="0" xfId="0" applyFont="1" applyAlignment="1">
      <alignment horizontal="right"/>
    </xf>
    <xf numFmtId="0" fontId="8" fillId="2" borderId="1" xfId="0" applyFont="1" applyFill="1" applyBorder="1" applyAlignment="1">
      <alignment horizontal="left"/>
    </xf>
    <xf numFmtId="0" fontId="9" fillId="2" borderId="2" xfId="0" applyFont="1" applyFill="1" applyBorder="1"/>
    <xf numFmtId="0" fontId="9" fillId="2" borderId="3" xfId="0" applyFont="1" applyFill="1" applyBorder="1"/>
    <xf numFmtId="0" fontId="9" fillId="3" borderId="3" xfId="0" applyFont="1" applyFill="1" applyBorder="1"/>
    <xf numFmtId="0" fontId="9" fillId="3" borderId="2" xfId="0" applyFont="1" applyFill="1" applyBorder="1"/>
    <xf numFmtId="0" fontId="3" fillId="4" borderId="4" xfId="0" applyFont="1" applyFill="1" applyBorder="1" applyAlignment="1">
      <alignment horizontal="left"/>
    </xf>
    <xf numFmtId="0" fontId="3" fillId="4" borderId="5" xfId="0" applyFont="1" applyFill="1" applyBorder="1"/>
    <xf numFmtId="0" fontId="3" fillId="4" borderId="6" xfId="0" applyFont="1" applyFill="1" applyBorder="1"/>
    <xf numFmtId="0" fontId="10" fillId="5" borderId="4" xfId="0" applyFont="1" applyFill="1" applyBorder="1" applyAlignment="1" applyProtection="1">
      <alignment horizontal="left" wrapText="1"/>
      <protection locked="0"/>
    </xf>
    <xf numFmtId="0" fontId="10" fillId="5" borderId="5" xfId="0" applyFont="1" applyFill="1" applyBorder="1" applyAlignment="1" applyProtection="1">
      <alignment horizontal="left" wrapText="1"/>
      <protection locked="0"/>
    </xf>
    <xf numFmtId="0" fontId="10" fillId="5" borderId="6" xfId="0" applyFont="1" applyFill="1" applyBorder="1" applyAlignment="1" applyProtection="1">
      <alignment horizontal="left" wrapText="1"/>
      <protection locked="0"/>
    </xf>
    <xf numFmtId="0" fontId="3" fillId="4" borderId="7" xfId="0" applyFont="1" applyFill="1" applyBorder="1" applyAlignment="1">
      <alignment horizontal="left"/>
    </xf>
    <xf numFmtId="0" fontId="3" fillId="4" borderId="8" xfId="0" applyFont="1" applyFill="1" applyBorder="1"/>
    <xf numFmtId="0" fontId="3" fillId="4" borderId="9" xfId="0" applyFont="1" applyFill="1" applyBorder="1"/>
    <xf numFmtId="0" fontId="10" fillId="5" borderId="7" xfId="0" applyFont="1" applyFill="1" applyBorder="1" applyAlignment="1" applyProtection="1">
      <alignment horizontal="left" wrapText="1"/>
      <protection locked="0"/>
    </xf>
    <xf numFmtId="0" fontId="10" fillId="5" borderId="8" xfId="0" applyFont="1" applyFill="1" applyBorder="1" applyAlignment="1" applyProtection="1">
      <alignment horizontal="left" wrapText="1"/>
      <protection locked="0"/>
    </xf>
    <xf numFmtId="0" fontId="10" fillId="5" borderId="9" xfId="0" applyFont="1" applyFill="1" applyBorder="1" applyAlignment="1" applyProtection="1">
      <alignment horizontal="left" wrapText="1"/>
      <protection locked="0"/>
    </xf>
    <xf numFmtId="0" fontId="3" fillId="4" borderId="10" xfId="0" applyFont="1" applyFill="1" applyBorder="1" applyAlignment="1">
      <alignment horizontal="left"/>
    </xf>
    <xf numFmtId="0" fontId="3" fillId="4" borderId="11" xfId="0" applyFont="1" applyFill="1" applyBorder="1"/>
    <xf numFmtId="0" fontId="3" fillId="4" borderId="12" xfId="0" applyFont="1" applyFill="1" applyBorder="1"/>
    <xf numFmtId="0" fontId="10" fillId="5" borderId="10" xfId="0" applyFont="1" applyFill="1" applyBorder="1" applyAlignment="1" applyProtection="1">
      <alignment horizontal="left" wrapText="1"/>
      <protection locked="0"/>
    </xf>
    <xf numFmtId="0" fontId="10" fillId="5" borderId="11" xfId="0" applyFont="1" applyFill="1" applyBorder="1" applyAlignment="1" applyProtection="1">
      <alignment horizontal="left" wrapText="1"/>
      <protection locked="0"/>
    </xf>
    <xf numFmtId="0" fontId="10" fillId="5" borderId="12" xfId="0" applyFont="1" applyFill="1" applyBorder="1" applyAlignment="1" applyProtection="1">
      <alignment horizontal="left" wrapText="1"/>
      <protection locked="0"/>
    </xf>
    <xf numFmtId="0" fontId="3" fillId="0" borderId="0" xfId="0" applyFont="1" applyAlignment="1">
      <alignment horizontal="left"/>
    </xf>
    <xf numFmtId="164" fontId="10" fillId="5" borderId="7" xfId="0" applyNumberFormat="1" applyFont="1" applyFill="1" applyBorder="1" applyAlignment="1" applyProtection="1">
      <alignment horizontal="left" wrapText="1"/>
      <protection locked="0"/>
    </xf>
    <xf numFmtId="164" fontId="10" fillId="5" borderId="8" xfId="0" applyNumberFormat="1" applyFont="1" applyFill="1" applyBorder="1" applyAlignment="1" applyProtection="1">
      <alignment horizontal="left" wrapText="1"/>
      <protection locked="0"/>
    </xf>
    <xf numFmtId="164" fontId="10" fillId="5" borderId="9" xfId="0" applyNumberFormat="1" applyFont="1" applyFill="1" applyBorder="1" applyAlignment="1" applyProtection="1">
      <alignment horizontal="left" wrapText="1"/>
      <protection locked="0"/>
    </xf>
    <xf numFmtId="0" fontId="10" fillId="6" borderId="0" xfId="0" applyFont="1" applyFill="1" applyAlignment="1">
      <alignment horizontal="left" wrapText="1"/>
    </xf>
    <xf numFmtId="0" fontId="9" fillId="2" borderId="1" xfId="0" applyFont="1" applyFill="1" applyBorder="1" applyAlignment="1">
      <alignment horizontal="center"/>
    </xf>
    <xf numFmtId="0" fontId="9" fillId="2" borderId="13" xfId="0" applyFont="1" applyFill="1" applyBorder="1"/>
    <xf numFmtId="0" fontId="9" fillId="3" borderId="13" xfId="0" applyFont="1" applyFill="1" applyBorder="1"/>
    <xf numFmtId="0" fontId="11" fillId="0" borderId="0" xfId="0" applyFont="1" applyAlignment="1">
      <alignment horizontal="center"/>
    </xf>
    <xf numFmtId="0" fontId="11" fillId="0" borderId="0" xfId="0" applyFont="1" applyAlignment="1">
      <alignment horizontal="center"/>
    </xf>
    <xf numFmtId="44" fontId="11" fillId="0" borderId="0" xfId="0" applyNumberFormat="1" applyFont="1" applyAlignment="1">
      <alignment horizontal="center"/>
    </xf>
  </cellXfs>
  <cellStyles count="2">
    <cellStyle name="Standaard" xfId="0" builtinId="0"/>
    <cellStyle name="Valuta 10" xfId="1" xr:uid="{7144015F-935B-40B1-B6AF-28C026E797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3E322-7618-4A48-92B0-EBDF1DFF696A}">
  <dimension ref="A1:Q34"/>
  <sheetViews>
    <sheetView showGridLines="0" tabSelected="1" workbookViewId="0">
      <selection activeCell="B23" sqref="B23:G23"/>
    </sheetView>
  </sheetViews>
  <sheetFormatPr defaultColWidth="0" defaultRowHeight="15" customHeight="1" zeroHeight="1" x14ac:dyDescent="0.25"/>
  <cols>
    <col min="1" max="1" width="2.42578125" style="1" customWidth="1"/>
    <col min="2" max="2" width="9.140625" style="46" customWidth="1"/>
    <col min="3" max="3" width="2.28515625" style="1" customWidth="1"/>
    <col min="4" max="4" width="9.7109375" style="1" customWidth="1"/>
    <col min="5" max="6" width="9.140625" style="1" customWidth="1"/>
    <col min="7" max="7" width="10.140625" style="1" customWidth="1"/>
    <col min="8" max="8" width="9.140625" style="1" customWidth="1"/>
    <col min="9" max="9" width="14" style="1" customWidth="1"/>
    <col min="10" max="10" width="4.85546875" style="1" customWidth="1"/>
    <col min="11" max="11" width="23.5703125" style="1" bestFit="1" customWidth="1"/>
    <col min="12" max="12" width="4.5703125" style="1" customWidth="1"/>
    <col min="13" max="13" width="21.7109375" style="1" bestFit="1" customWidth="1"/>
    <col min="14" max="14" width="4.5703125" style="1" hidden="1" customWidth="1"/>
    <col min="15" max="15" width="35" style="1" hidden="1" customWidth="1"/>
    <col min="16" max="16" width="2.28515625" style="1" hidden="1" customWidth="1"/>
    <col min="17" max="16384" width="9.140625" style="1" hidden="1"/>
  </cols>
  <sheetData>
    <row r="1" spans="2:17" x14ac:dyDescent="0.25"/>
    <row r="2" spans="2:17" ht="26.25" x14ac:dyDescent="0.4">
      <c r="B2" s="47" t="s">
        <v>0</v>
      </c>
      <c r="C2" s="48"/>
      <c r="D2" s="48"/>
      <c r="E2" s="48"/>
      <c r="F2" s="48"/>
      <c r="G2" s="48"/>
      <c r="H2" s="48"/>
      <c r="I2" s="48"/>
      <c r="J2" s="48"/>
      <c r="K2" s="48"/>
      <c r="L2" s="48"/>
      <c r="M2" s="49"/>
      <c r="N2" s="50"/>
      <c r="O2" s="50"/>
      <c r="P2" s="50"/>
      <c r="Q2" s="51"/>
    </row>
    <row r="3" spans="2:17" x14ac:dyDescent="0.25"/>
    <row r="4" spans="2:17" x14ac:dyDescent="0.25">
      <c r="B4" s="52" t="s">
        <v>1</v>
      </c>
      <c r="C4" s="53"/>
      <c r="D4" s="53"/>
      <c r="E4" s="53"/>
      <c r="F4" s="53"/>
      <c r="G4" s="54"/>
      <c r="I4" s="55"/>
      <c r="J4" s="56"/>
      <c r="K4" s="56"/>
      <c r="L4" s="57"/>
    </row>
    <row r="5" spans="2:17" x14ac:dyDescent="0.25">
      <c r="B5" s="58" t="s">
        <v>2</v>
      </c>
      <c r="C5" s="59"/>
      <c r="D5" s="59"/>
      <c r="E5" s="59"/>
      <c r="F5" s="59"/>
      <c r="G5" s="60"/>
      <c r="I5" s="61"/>
      <c r="J5" s="62"/>
      <c r="K5" s="62"/>
      <c r="L5" s="63"/>
    </row>
    <row r="6" spans="2:17" x14ac:dyDescent="0.25">
      <c r="B6" s="58" t="s">
        <v>3</v>
      </c>
      <c r="C6" s="59"/>
      <c r="D6" s="59"/>
      <c r="E6" s="59"/>
      <c r="F6" s="59"/>
      <c r="G6" s="60"/>
      <c r="I6" s="61"/>
      <c r="J6" s="62"/>
      <c r="K6" s="62"/>
      <c r="L6" s="63"/>
    </row>
    <row r="7" spans="2:17" x14ac:dyDescent="0.25">
      <c r="B7" s="58" t="s">
        <v>4</v>
      </c>
      <c r="C7" s="59"/>
      <c r="D7" s="59"/>
      <c r="E7" s="59"/>
      <c r="F7" s="59"/>
      <c r="G7" s="60"/>
      <c r="I7" s="61"/>
      <c r="J7" s="62"/>
      <c r="K7" s="62"/>
      <c r="L7" s="63"/>
    </row>
    <row r="8" spans="2:17" x14ac:dyDescent="0.25">
      <c r="B8" s="58" t="s">
        <v>5</v>
      </c>
      <c r="C8" s="59"/>
      <c r="D8" s="59"/>
      <c r="E8" s="59"/>
      <c r="F8" s="59"/>
      <c r="G8" s="60"/>
      <c r="I8" s="61"/>
      <c r="J8" s="62"/>
      <c r="K8" s="62"/>
      <c r="L8" s="63"/>
    </row>
    <row r="9" spans="2:17" x14ac:dyDescent="0.25">
      <c r="B9" s="58" t="s">
        <v>6</v>
      </c>
      <c r="C9" s="59"/>
      <c r="D9" s="59"/>
      <c r="E9" s="59"/>
      <c r="F9" s="59"/>
      <c r="G9" s="60"/>
      <c r="I9" s="61"/>
      <c r="J9" s="62"/>
      <c r="K9" s="62"/>
      <c r="L9" s="63"/>
    </row>
    <row r="10" spans="2:17" x14ac:dyDescent="0.25">
      <c r="B10" s="64" t="s">
        <v>5</v>
      </c>
      <c r="C10" s="65"/>
      <c r="D10" s="65"/>
      <c r="E10" s="65"/>
      <c r="F10" s="65"/>
      <c r="G10" s="66"/>
      <c r="I10" s="67"/>
      <c r="J10" s="68"/>
      <c r="K10" s="68"/>
      <c r="L10" s="69"/>
    </row>
    <row r="11" spans="2:17" x14ac:dyDescent="0.25">
      <c r="B11" s="70"/>
    </row>
    <row r="12" spans="2:17" x14ac:dyDescent="0.25">
      <c r="B12" s="52" t="s">
        <v>7</v>
      </c>
      <c r="C12" s="53"/>
      <c r="D12" s="53"/>
      <c r="E12" s="53"/>
      <c r="F12" s="53"/>
      <c r="G12" s="54"/>
      <c r="I12" s="55"/>
      <c r="J12" s="56"/>
      <c r="K12" s="56"/>
      <c r="L12" s="57"/>
    </row>
    <row r="13" spans="2:17" x14ac:dyDescent="0.25">
      <c r="B13" s="58" t="s">
        <v>8</v>
      </c>
      <c r="C13" s="59"/>
      <c r="D13" s="59"/>
      <c r="E13" s="59"/>
      <c r="F13" s="59"/>
      <c r="G13" s="60"/>
      <c r="I13" s="71"/>
      <c r="J13" s="72"/>
      <c r="K13" s="72"/>
      <c r="L13" s="73"/>
    </row>
    <row r="14" spans="2:17" x14ac:dyDescent="0.25">
      <c r="B14" s="58" t="s">
        <v>9</v>
      </c>
      <c r="C14" s="59"/>
      <c r="D14" s="59"/>
      <c r="E14" s="59"/>
      <c r="F14" s="59"/>
      <c r="G14" s="60"/>
      <c r="I14" s="61"/>
      <c r="J14" s="62"/>
      <c r="K14" s="62"/>
      <c r="L14" s="63"/>
    </row>
    <row r="15" spans="2:17" x14ac:dyDescent="0.25">
      <c r="B15" s="58" t="s">
        <v>10</v>
      </c>
      <c r="C15" s="59"/>
      <c r="D15" s="59"/>
      <c r="E15" s="59"/>
      <c r="F15" s="59"/>
      <c r="G15" s="60"/>
      <c r="I15" s="61"/>
      <c r="J15" s="62"/>
      <c r="K15" s="62"/>
      <c r="L15" s="63"/>
    </row>
    <row r="16" spans="2:17" x14ac:dyDescent="0.25">
      <c r="B16" s="58" t="s">
        <v>11</v>
      </c>
      <c r="C16" s="59"/>
      <c r="D16" s="59"/>
      <c r="E16" s="59"/>
      <c r="F16" s="59"/>
      <c r="G16" s="60"/>
      <c r="I16" s="71"/>
      <c r="J16" s="72"/>
      <c r="K16" s="72"/>
      <c r="L16" s="73"/>
    </row>
    <row r="17" spans="2:16" x14ac:dyDescent="0.25">
      <c r="B17" s="64" t="s">
        <v>12</v>
      </c>
      <c r="C17" s="65"/>
      <c r="D17" s="65"/>
      <c r="E17" s="65"/>
      <c r="F17" s="65"/>
      <c r="G17" s="66"/>
      <c r="I17" s="67"/>
      <c r="J17" s="68"/>
      <c r="K17" s="68"/>
      <c r="L17" s="69"/>
      <c r="M17" s="74"/>
      <c r="N17" s="74"/>
    </row>
    <row r="18" spans="2:16" x14ac:dyDescent="0.25"/>
    <row r="19" spans="2:16" x14ac:dyDescent="0.25">
      <c r="B19" s="75"/>
      <c r="C19" s="48"/>
      <c r="D19" s="48"/>
      <c r="E19" s="48"/>
      <c r="F19" s="48"/>
      <c r="G19" s="48"/>
      <c r="H19" s="48"/>
      <c r="I19" s="48"/>
      <c r="J19" s="48"/>
      <c r="K19" s="48"/>
      <c r="L19" s="48"/>
      <c r="M19" s="76"/>
      <c r="N19" s="77"/>
      <c r="O19" s="77"/>
      <c r="P19" s="77"/>
    </row>
    <row r="20" spans="2:16" x14ac:dyDescent="0.25"/>
    <row r="21" spans="2:16" ht="15.75" x14ac:dyDescent="0.25">
      <c r="B21" s="78"/>
      <c r="C21" s="78"/>
      <c r="D21" s="78"/>
      <c r="E21" s="78"/>
      <c r="F21" s="78"/>
      <c r="G21" s="78"/>
      <c r="H21" s="79"/>
      <c r="I21" s="80"/>
      <c r="J21" s="78"/>
      <c r="K21" s="78"/>
      <c r="L21" s="78"/>
    </row>
    <row r="22" spans="2:16" ht="15.75" x14ac:dyDescent="0.25">
      <c r="B22" s="78"/>
      <c r="C22" s="78"/>
      <c r="D22" s="78"/>
      <c r="E22" s="78"/>
      <c r="F22" s="78"/>
      <c r="G22" s="78"/>
      <c r="H22" s="79"/>
      <c r="I22" s="80"/>
      <c r="J22" s="78"/>
      <c r="K22" s="78"/>
      <c r="L22" s="78"/>
    </row>
    <row r="23" spans="2:16" ht="15.75" x14ac:dyDescent="0.25">
      <c r="B23" s="78"/>
      <c r="C23" s="78"/>
      <c r="D23" s="78"/>
      <c r="E23" s="78"/>
      <c r="F23" s="78"/>
      <c r="G23" s="78"/>
    </row>
    <row r="24" spans="2:16" ht="15" customHeight="1" x14ac:dyDescent="0.25"/>
    <row r="25" spans="2:16" ht="15" customHeight="1" x14ac:dyDescent="0.25"/>
    <row r="26" spans="2:16" ht="15" customHeight="1" x14ac:dyDescent="0.25"/>
    <row r="27" spans="2:16" ht="15" customHeight="1" x14ac:dyDescent="0.25"/>
    <row r="28" spans="2:16" ht="15" customHeight="1" x14ac:dyDescent="0.25"/>
    <row r="29" spans="2:16" ht="15" customHeight="1" x14ac:dyDescent="0.25"/>
    <row r="30" spans="2:16" ht="15" customHeight="1" x14ac:dyDescent="0.25"/>
    <row r="31" spans="2:16" ht="15" customHeight="1" x14ac:dyDescent="0.25"/>
    <row r="32" spans="2:16" ht="15" customHeight="1" x14ac:dyDescent="0.25"/>
    <row r="33" ht="15" customHeight="1" x14ac:dyDescent="0.25"/>
    <row r="34" ht="15" customHeight="1" x14ac:dyDescent="0.25"/>
  </sheetData>
  <sheetProtection algorithmName="SHA-512" hashValue="1RR4+isrZpik3O88/IpWKb396MD0TO5wqh1VqMushvRJWRp6kgtnfH06VvUJ2DRDHc6dKi3FevMjU8u+AeHluA==" saltValue="O7vsK5H1i6bCYXacMuwvog==" spinCount="100000" sheet="1" objects="1" scenarios="1"/>
  <mergeCells count="18">
    <mergeCell ref="B23:G23"/>
    <mergeCell ref="I10:L10"/>
    <mergeCell ref="I12:L12"/>
    <mergeCell ref="I13:L13"/>
    <mergeCell ref="I14:L14"/>
    <mergeCell ref="I15:L15"/>
    <mergeCell ref="I16:L16"/>
    <mergeCell ref="I17:L17"/>
    <mergeCell ref="B21:G21"/>
    <mergeCell ref="I21:L21"/>
    <mergeCell ref="B22:G22"/>
    <mergeCell ref="I22:L22"/>
    <mergeCell ref="I9:L9"/>
    <mergeCell ref="I4:L4"/>
    <mergeCell ref="I5:L5"/>
    <mergeCell ref="I6:L6"/>
    <mergeCell ref="I7:L7"/>
    <mergeCell ref="I8:L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E6C0E-9E13-4549-8462-4759683B183D}">
  <dimension ref="A1:F12"/>
  <sheetViews>
    <sheetView showGridLines="0" zoomScale="90" zoomScaleNormal="90" workbookViewId="0">
      <selection activeCell="D18" sqref="D18"/>
    </sheetView>
  </sheetViews>
  <sheetFormatPr defaultColWidth="29.140625" defaultRowHeight="15" x14ac:dyDescent="0.25"/>
  <cols>
    <col min="1" max="1" width="29.140625" style="1"/>
    <col min="2" max="2" width="44.5703125" style="1" bestFit="1" customWidth="1"/>
    <col min="3" max="3" width="33.7109375" style="1" bestFit="1" customWidth="1"/>
    <col min="4" max="4" width="27.7109375" style="1" customWidth="1"/>
    <col min="5" max="16384" width="29.140625" style="1"/>
  </cols>
  <sheetData>
    <row r="1" spans="1:6" ht="14.45" customHeight="1" x14ac:dyDescent="0.25">
      <c r="A1" s="36" t="s">
        <v>23</v>
      </c>
      <c r="B1" s="37"/>
      <c r="C1" s="37"/>
      <c r="D1" s="37"/>
    </row>
    <row r="2" spans="1:6" ht="14.45" customHeight="1" x14ac:dyDescent="0.25">
      <c r="A2" s="38"/>
      <c r="B2" s="39"/>
      <c r="C2" s="39"/>
      <c r="D2" s="39"/>
    </row>
    <row r="3" spans="1:6" ht="15.75" thickBot="1" x14ac:dyDescent="0.3"/>
    <row r="4" spans="1:6" ht="14.45" customHeight="1" thickBot="1" x14ac:dyDescent="0.3">
      <c r="A4" s="2" t="s">
        <v>24</v>
      </c>
      <c r="B4" s="3"/>
      <c r="C4" s="3"/>
      <c r="D4" s="33">
        <f>'Prijzenblad Perceel 2-Directie'!F11</f>
        <v>0</v>
      </c>
    </row>
    <row r="5" spans="1:6" ht="15.75" thickBot="1" x14ac:dyDescent="0.3"/>
    <row r="6" spans="1:6" ht="15.75" thickBot="1" x14ac:dyDescent="0.3">
      <c r="B6" s="30" t="s">
        <v>25</v>
      </c>
      <c r="C6" s="30" t="s">
        <v>26</v>
      </c>
      <c r="D6" s="5"/>
    </row>
    <row r="7" spans="1:6" ht="15.75" thickBot="1" x14ac:dyDescent="0.3">
      <c r="A7" s="4" t="s">
        <v>34</v>
      </c>
      <c r="B7" s="31">
        <v>120000</v>
      </c>
      <c r="C7" s="32">
        <f>'Prijzenblad Perceel 2-Directie'!B14</f>
        <v>0</v>
      </c>
      <c r="D7" s="34">
        <f>B7*C7</f>
        <v>0</v>
      </c>
      <c r="F7" s="6"/>
    </row>
    <row r="8" spans="1:6" ht="15.75" thickBot="1" x14ac:dyDescent="0.3">
      <c r="F8" s="6"/>
    </row>
    <row r="9" spans="1:6" ht="24.75" thickBot="1" x14ac:dyDescent="0.45">
      <c r="C9" s="7" t="s">
        <v>35</v>
      </c>
      <c r="D9" s="35">
        <f>SUM(D4:D7)</f>
        <v>0</v>
      </c>
    </row>
    <row r="10" spans="1:6" x14ac:dyDescent="0.25">
      <c r="C10" s="8"/>
      <c r="D10" s="5"/>
    </row>
    <row r="12" spans="1:6" x14ac:dyDescent="0.25">
      <c r="F12" s="6"/>
    </row>
  </sheetData>
  <sheetProtection algorithmName="SHA-512" hashValue="7fr5Bd03/JP/y0AvJJ/YNWZBt0L2SIJHKlIpRw4RsWkb+T+AYM7VzOx3gJyM/tCkHjm1cKppETL3TGLeB8YVYw==" saltValue="Lg11PLcv8QkMVS2TVOhQgw==" spinCount="100000" sheet="1" objects="1" scenarios="1"/>
  <mergeCells count="1">
    <mergeCell ref="A1: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956F2-F05C-4898-8C26-5C41894F5E54}">
  <dimension ref="A1:G26"/>
  <sheetViews>
    <sheetView showGridLines="0" zoomScale="90" zoomScaleNormal="90" workbookViewId="0">
      <selection activeCell="D7" sqref="D7"/>
    </sheetView>
  </sheetViews>
  <sheetFormatPr defaultRowHeight="15" x14ac:dyDescent="0.25"/>
  <cols>
    <col min="1" max="1" width="101.28515625" style="1" bestFit="1" customWidth="1"/>
    <col min="2" max="2" width="44.140625" style="1" customWidth="1"/>
    <col min="3" max="3" width="33.85546875" style="1" customWidth="1"/>
    <col min="4" max="4" width="18.7109375" style="1" customWidth="1"/>
    <col min="5" max="5" width="25.42578125" style="21" customWidth="1"/>
    <col min="6" max="6" width="20.42578125" style="21" customWidth="1"/>
    <col min="7" max="16384" width="9.140625" style="1"/>
  </cols>
  <sheetData>
    <row r="1" spans="1:7" ht="14.45" customHeight="1" x14ac:dyDescent="0.4">
      <c r="A1" s="40" t="s">
        <v>22</v>
      </c>
      <c r="B1" s="41"/>
      <c r="C1" s="41"/>
      <c r="D1" s="41"/>
      <c r="E1" s="41"/>
      <c r="F1" s="20"/>
      <c r="G1" s="9"/>
    </row>
    <row r="2" spans="1:7" ht="14.45" customHeight="1" x14ac:dyDescent="0.25">
      <c r="A2" s="42"/>
      <c r="B2" s="43"/>
      <c r="C2" s="43"/>
      <c r="D2" s="43"/>
      <c r="E2" s="43"/>
      <c r="F2" s="20"/>
    </row>
    <row r="5" spans="1:7" x14ac:dyDescent="0.25">
      <c r="A5" s="10"/>
      <c r="B5" s="2" t="s">
        <v>36</v>
      </c>
      <c r="C5" s="20" t="s">
        <v>13</v>
      </c>
      <c r="D5" s="2" t="s">
        <v>14</v>
      </c>
      <c r="E5" s="20" t="s">
        <v>15</v>
      </c>
      <c r="F5" s="20" t="s">
        <v>16</v>
      </c>
    </row>
    <row r="6" spans="1:7" x14ac:dyDescent="0.25">
      <c r="A6" s="2" t="s">
        <v>17</v>
      </c>
      <c r="B6" s="18"/>
      <c r="C6" s="22">
        <v>0</v>
      </c>
      <c r="D6" s="22">
        <v>0</v>
      </c>
      <c r="E6" s="25">
        <f t="shared" ref="E6:E9" si="0">D6+C6</f>
        <v>0</v>
      </c>
      <c r="F6" s="27"/>
    </row>
    <row r="7" spans="1:7" x14ac:dyDescent="0.25">
      <c r="A7" s="2" t="s">
        <v>18</v>
      </c>
      <c r="B7" s="18"/>
      <c r="C7" s="22">
        <v>0</v>
      </c>
      <c r="D7" s="25">
        <f>D6</f>
        <v>0</v>
      </c>
      <c r="E7" s="45">
        <f t="shared" si="0"/>
        <v>0</v>
      </c>
      <c r="F7" s="27"/>
    </row>
    <row r="8" spans="1:7" x14ac:dyDescent="0.25">
      <c r="A8" s="2" t="s">
        <v>19</v>
      </c>
      <c r="B8" s="18"/>
      <c r="C8" s="22">
        <v>0</v>
      </c>
      <c r="D8" s="25">
        <f>D7</f>
        <v>0</v>
      </c>
      <c r="E8" s="25">
        <f t="shared" ref="E8" si="1">D8+C8</f>
        <v>0</v>
      </c>
      <c r="F8" s="27"/>
    </row>
    <row r="9" spans="1:7" x14ac:dyDescent="0.25">
      <c r="A9" s="2" t="s">
        <v>38</v>
      </c>
      <c r="B9" s="18"/>
      <c r="C9" s="22">
        <v>0</v>
      </c>
      <c r="D9" s="25">
        <f>D6</f>
        <v>0</v>
      </c>
      <c r="E9" s="25">
        <f t="shared" si="0"/>
        <v>0</v>
      </c>
      <c r="F9" s="27"/>
    </row>
    <row r="10" spans="1:7" x14ac:dyDescent="0.25">
      <c r="B10" s="19" t="s">
        <v>36</v>
      </c>
      <c r="C10" s="23" t="s">
        <v>21</v>
      </c>
      <c r="D10" s="20" t="s">
        <v>14</v>
      </c>
      <c r="E10" s="20" t="s">
        <v>15</v>
      </c>
      <c r="F10" s="20" t="s">
        <v>16</v>
      </c>
    </row>
    <row r="11" spans="1:7" x14ac:dyDescent="0.25">
      <c r="B11" s="29">
        <v>250000</v>
      </c>
      <c r="C11" s="24">
        <f>AVERAGE(C6:C9)</f>
        <v>0</v>
      </c>
      <c r="D11" s="21">
        <f>D6</f>
        <v>0</v>
      </c>
      <c r="E11" s="24">
        <f>C11+D11</f>
        <v>0</v>
      </c>
      <c r="F11" s="26">
        <f>E11*B11</f>
        <v>0</v>
      </c>
    </row>
    <row r="13" spans="1:7" x14ac:dyDescent="0.25">
      <c r="A13" s="44" t="s">
        <v>33</v>
      </c>
      <c r="B13" s="44"/>
    </row>
    <row r="14" spans="1:7" x14ac:dyDescent="0.25">
      <c r="A14" s="2" t="s">
        <v>20</v>
      </c>
      <c r="B14" s="28"/>
    </row>
    <row r="15" spans="1:7" x14ac:dyDescent="0.25">
      <c r="A15" s="2" t="s">
        <v>37</v>
      </c>
    </row>
    <row r="17" spans="1:1" x14ac:dyDescent="0.25">
      <c r="A17" s="2" t="s">
        <v>36</v>
      </c>
    </row>
    <row r="18" spans="1:1" ht="15.75" thickBot="1" x14ac:dyDescent="0.3">
      <c r="A18" s="11" t="s">
        <v>32</v>
      </c>
    </row>
    <row r="19" spans="1:1" x14ac:dyDescent="0.25">
      <c r="A19" s="12" t="s">
        <v>13</v>
      </c>
    </row>
    <row r="20" spans="1:1" x14ac:dyDescent="0.25">
      <c r="A20" s="11" t="s">
        <v>27</v>
      </c>
    </row>
    <row r="21" spans="1:1" x14ac:dyDescent="0.25">
      <c r="A21" s="13" t="s">
        <v>28</v>
      </c>
    </row>
    <row r="22" spans="1:1" ht="15.75" thickBot="1" x14ac:dyDescent="0.3">
      <c r="A22" s="14" t="s">
        <v>29</v>
      </c>
    </row>
    <row r="23" spans="1:1" x14ac:dyDescent="0.25">
      <c r="A23" s="15" t="s">
        <v>14</v>
      </c>
    </row>
    <row r="24" spans="1:1" ht="45.75" thickBot="1" x14ac:dyDescent="0.3">
      <c r="A24" s="16" t="s">
        <v>30</v>
      </c>
    </row>
    <row r="25" spans="1:1" x14ac:dyDescent="0.25">
      <c r="A25" s="12" t="s">
        <v>15</v>
      </c>
    </row>
    <row r="26" spans="1:1" ht="45.75" thickBot="1" x14ac:dyDescent="0.3">
      <c r="A26" s="17" t="s">
        <v>31</v>
      </c>
    </row>
  </sheetData>
  <sheetProtection algorithmName="SHA-512" hashValue="2SqclBBi4Eka9dLa7ZTVz/bSE3Ls0fjSqFUdR75oroU18dDJAe8wB2TVzaTG8YwVfXwiuG57EiP+H4jTijXyXQ==" saltValue="yCpqqrw8EXm4zKNuFJKJmw==" spinCount="100000" sheet="1" objects="1" scenarios="1"/>
  <mergeCells count="2">
    <mergeCell ref="A1:E2"/>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Algemene gegevens</vt:lpstr>
      <vt:lpstr>Totaalblad</vt:lpstr>
      <vt:lpstr>Prijzenblad Perceel 2-Directie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Marjon Drenth</dc:creator>
  <cp:lastModifiedBy>Bernd Grave</cp:lastModifiedBy>
  <dcterms:created xsi:type="dcterms:W3CDTF">2024-12-03T13:50:04Z</dcterms:created>
  <dcterms:modified xsi:type="dcterms:W3CDTF">2025-03-07T10:07:27Z</dcterms:modified>
</cp:coreProperties>
</file>