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172.19.94.11\CompendaData\CRMAlphaAdviesBureauDB\Archief\00044000\"/>
    </mc:Choice>
  </mc:AlternateContent>
  <xr:revisionPtr revIDLastSave="0" documentId="13_ncr:1_{43079990-F935-412D-BEBB-D08862B1459D}" xr6:coauthVersionLast="47" xr6:coauthVersionMax="47" xr10:uidLastSave="{00000000-0000-0000-0000-000000000000}"/>
  <bookViews>
    <workbookView xWindow="-120" yWindow="-120" windowWidth="29040" windowHeight="15720" activeTab="1" xr2:uid="{0C6A0A16-C67B-4ACD-88CA-056DBC967D81}"/>
  </bookViews>
  <sheets>
    <sheet name="Algemene gegevens" sheetId="1" r:id="rId1"/>
    <sheet name="Totaalblad" sheetId="5" r:id="rId2"/>
    <sheet name="Prijzenblad Perceel 1-(OP+OOP)"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5" l="1"/>
  <c r="D9" i="5" s="1"/>
  <c r="C8" i="5"/>
  <c r="D8" i="5" s="1"/>
  <c r="D29" i="2"/>
  <c r="C29" i="2"/>
  <c r="D13" i="2"/>
  <c r="C13" i="2"/>
  <c r="E22" i="2"/>
  <c r="E6" i="2"/>
  <c r="D27" i="2"/>
  <c r="E27" i="2" s="1"/>
  <c r="D26" i="2"/>
  <c r="E26" i="2" s="1"/>
  <c r="D25" i="2"/>
  <c r="E25" i="2" s="1"/>
  <c r="D24" i="2"/>
  <c r="E24" i="2" s="1"/>
  <c r="D23" i="2"/>
  <c r="E23" i="2" s="1"/>
  <c r="D11" i="2"/>
  <c r="D10" i="2"/>
  <c r="D9" i="2"/>
  <c r="E9" i="2" s="1"/>
  <c r="D8" i="2"/>
  <c r="E8" i="2" s="1"/>
  <c r="D7" i="2"/>
  <c r="E7" i="2" s="1"/>
  <c r="E13" i="2" l="1"/>
  <c r="F13" i="2" s="1"/>
  <c r="D4" i="5" s="1"/>
  <c r="E29" i="2"/>
  <c r="F29" i="2" s="1"/>
  <c r="D5" i="5" s="1"/>
  <c r="E11" i="2"/>
  <c r="E10" i="2"/>
  <c r="D11" i="5" l="1"/>
</calcChain>
</file>

<file path=xl/sharedStrings.xml><?xml version="1.0" encoding="utf-8"?>
<sst xmlns="http://schemas.openxmlformats.org/spreadsheetml/2006/main" count="71" uniqueCount="53">
  <si>
    <t xml:space="preserve">Inschrijfbiljet </t>
  </si>
  <si>
    <t>Volledige naam onderneming (Handelsnaam Kvk)</t>
  </si>
  <si>
    <t>Vestigingsplaats onderneming(Kvk)</t>
  </si>
  <si>
    <t>Kvk-nummer</t>
  </si>
  <si>
    <t>Tekenbevoegde voor contract</t>
  </si>
  <si>
    <t>Functie</t>
  </si>
  <si>
    <t>Tekenbevoegde wijzigingen</t>
  </si>
  <si>
    <t>Contactpersoon offerte</t>
  </si>
  <si>
    <t>Telefoonnummer kantoor</t>
  </si>
  <si>
    <t>Postadres kantoor</t>
  </si>
  <si>
    <t>PC + plaats postadres</t>
  </si>
  <si>
    <t>Mobiel nummer contactpersoon offerte</t>
  </si>
  <si>
    <t>E-mail adres contactpersoon offerte</t>
  </si>
  <si>
    <t>Inhuur Onderwijzend Personeel (ZZP)</t>
  </si>
  <si>
    <t>Inhuur Onderwijzend Personeel (uitzenden fase A)</t>
  </si>
  <si>
    <t>Inhuur Onderwijzend Personeel (uitzenden fase B)</t>
  </si>
  <si>
    <t>Inhuur Onderwijzend Personeel (detachering fase A)</t>
  </si>
  <si>
    <t>Inhuur Onderwijzend Personeel (detachering fase B)</t>
  </si>
  <si>
    <t>Inhuur Onderwijzend Personeel (detachering fase C)</t>
  </si>
  <si>
    <t>Kostprijsfactor</t>
  </si>
  <si>
    <t>Bureaufactor</t>
  </si>
  <si>
    <t>Omrekenfactor</t>
  </si>
  <si>
    <t>Gunningsprijs</t>
  </si>
  <si>
    <t>Dit betreft het percentage van het bruto jaarloon (inclusief vakantiegeld en andere beloningsvormen)</t>
  </si>
  <si>
    <t>WERVING &amp; SELECTIE (Onderwijzend Personeel)</t>
  </si>
  <si>
    <t>Inhuur Onderwijs Ondersteunend Personeel (uitzenden fase A)</t>
  </si>
  <si>
    <t>Inhuur Onderwijs Ondersteunend Personeel (uitzenden fase B)</t>
  </si>
  <si>
    <t>Inhuur Onderwijs Ondersteunend Personeel (detachering fase B)</t>
  </si>
  <si>
    <t>Inhuur Onderwijs Ondersteunend Personeel (detachering fase C)</t>
  </si>
  <si>
    <t>Inhuur Onderwijs Ondersteunend Personeel (ZZP)</t>
  </si>
  <si>
    <t>Inhuur Onderwijs Ondersteunend Personeel (detachering fase A)</t>
  </si>
  <si>
    <t>Gemiddelde kostprijsfactor</t>
  </si>
  <si>
    <t>Gemiddelde omrekenfactor</t>
  </si>
  <si>
    <t>Prijzenblad Onderwijzend Personeel en Onderwijs Ondersteunend Personeel</t>
  </si>
  <si>
    <t>Totaalblad</t>
  </si>
  <si>
    <t>Totaalprijs Onderwijzend Personeel</t>
  </si>
  <si>
    <t>Totaalprijs Onderwijsondersteunend Personeel</t>
  </si>
  <si>
    <t>Werving en Selectie Onderwijzend Personeel</t>
  </si>
  <si>
    <t>Werving en Selectie Onderwijs Ondersteunend Personeel</t>
  </si>
  <si>
    <t>Fictieve uitgaven per jaar aan bruto jaarloon</t>
  </si>
  <si>
    <t>W&amp;S percentage</t>
  </si>
  <si>
    <t xml:space="preserve">De aangeboden kostprijsfactor bestaat uit werkgeverslasten en reserveringen. Deze dient uitlegbaar </t>
  </si>
  <si>
    <t>te zijn en is gebaseerd op geldende wet- en regelgeving, zoals verplichtingen inzake sociale verzekeringen,</t>
  </si>
  <si>
    <t xml:space="preserve">belastingen en arbeidsvoorwaarden. </t>
  </si>
  <si>
    <t>De aangeboden bureaufactor bestaat uit overheadkosten en een winstopslag. Deze dient uitlegbaar te zijn en is gebaseerd op bedrijfskosten die niet direct aan een medewerker zijn toe te wijzen, zoals kantoorhuur, IT-systemen, algemene administratie, marketing en overige operationele kosten.</t>
  </si>
  <si>
    <t>De aangeboden omrekenfactor bestaat uit de som van de kostprijsfactor en de bureaufactor. Deze dient uitlegbaar te zijn en is gebaseerd op alle directe en indirecte kosten, aangevuld met een winstopslag, om het totale tarief voor de klant te bepalen.</t>
  </si>
  <si>
    <t xml:space="preserve">Deze is indicatief, hieraan kunnen op geen enkele wijze rechten worden ontleend. </t>
  </si>
  <si>
    <t>Totaalprijs perceel 1</t>
  </si>
  <si>
    <t>Dit betreft het percentage van het bruto jaarloon (inclusief vakantiegeld en andere beloningsvormen).</t>
  </si>
  <si>
    <t>WERVING &amp; SELECTIE (Onderwijs Ondersteunend Personeel)</t>
  </si>
  <si>
    <t>Indicatieve uitgaven per jaar (exclusief BTW)*</t>
  </si>
  <si>
    <r>
      <t xml:space="preserve">Het in te vullen percentage voor werving en selectie Onderwijzend Personeel is </t>
    </r>
    <r>
      <rPr>
        <b/>
        <sz val="11"/>
        <color rgb="FFFF0000"/>
        <rFont val="Aptos"/>
        <family val="2"/>
      </rPr>
      <t>maximaal 25%.</t>
    </r>
  </si>
  <si>
    <r>
      <t xml:space="preserve">Het in te vullen percentage voor werving en selectie Onderwijs Ondersteunend Personeel is </t>
    </r>
    <r>
      <rPr>
        <b/>
        <sz val="11"/>
        <color rgb="FFFF0000"/>
        <rFont val="Aptos"/>
        <family val="2"/>
      </rPr>
      <t>maximaal 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</si>
</sst>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 #,##0.00;&quot;€&quot;\ \-#,##0.00"/>
    <numFmt numFmtId="44" formatCode="_ &quot;€&quot;\ * #,##0.00_ ;_ &quot;€&quot;\ * \-#,##0.00_ ;_ &quot;€&quot;\ * &quot;-&quot;??_ ;_ @_ "/>
    <numFmt numFmtId="164" formatCode="0#########"/>
  </numFmts>
  <fonts count="12" x14ac:knownFonts="1">
    <font>
      <sz val="11"/>
      <color theme="1"/>
      <name val="Aptos Narrow"/>
      <family val="2"/>
      <scheme val="minor"/>
    </font>
    <font>
      <sz val="11"/>
      <color theme="1"/>
      <name val="Aptos Narrow"/>
      <family val="2"/>
      <scheme val="minor"/>
    </font>
    <font>
      <b/>
      <sz val="18"/>
      <color theme="0"/>
      <name val="Aptos"/>
      <family val="2"/>
    </font>
    <font>
      <sz val="11"/>
      <color theme="1"/>
      <name val="Aptos"/>
      <family val="2"/>
    </font>
    <font>
      <b/>
      <sz val="11"/>
      <color theme="0"/>
      <name val="Aptos"/>
      <family val="2"/>
    </font>
    <font>
      <sz val="16"/>
      <color theme="1"/>
      <name val="Aptos"/>
      <family val="2"/>
    </font>
    <font>
      <b/>
      <sz val="11"/>
      <color rgb="FFFF0000"/>
      <name val="Aptos"/>
      <family val="2"/>
    </font>
    <font>
      <sz val="11"/>
      <color rgb="FF000000"/>
      <name val="Aptos"/>
      <family val="2"/>
    </font>
    <font>
      <sz val="20"/>
      <color theme="0"/>
      <name val="Aptos"/>
      <family val="2"/>
    </font>
    <font>
      <sz val="11"/>
      <color theme="0"/>
      <name val="Aptos"/>
      <family val="2"/>
    </font>
    <font>
      <sz val="11"/>
      <name val="Aptos"/>
      <family val="2"/>
    </font>
    <font>
      <b/>
      <sz val="12"/>
      <color theme="1"/>
      <name val="Aptos"/>
      <family val="2"/>
    </font>
  </fonts>
  <fills count="9">
    <fill>
      <patternFill patternType="none"/>
    </fill>
    <fill>
      <patternFill patternType="gray125"/>
    </fill>
    <fill>
      <patternFill patternType="solid">
        <fgColor rgb="FF173583"/>
        <bgColor indexed="64"/>
      </patternFill>
    </fill>
    <fill>
      <patternFill patternType="solid">
        <fgColor rgb="FF002060"/>
        <bgColor indexed="64"/>
      </patternFill>
    </fill>
    <fill>
      <patternFill patternType="solid">
        <fgColor theme="0" tint="-4.9989318521683403E-2"/>
        <bgColor indexed="64"/>
      </patternFill>
    </fill>
    <fill>
      <patternFill patternType="solid">
        <fgColor rgb="FFC2E76B"/>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85">
    <xf numFmtId="0" fontId="0" fillId="0" borderId="0" xfId="0"/>
    <xf numFmtId="0" fontId="3" fillId="0" borderId="0" xfId="0" applyFont="1"/>
    <xf numFmtId="0" fontId="3" fillId="0" borderId="0" xfId="0" applyFont="1" applyAlignment="1">
      <alignment horizontal="center"/>
    </xf>
    <xf numFmtId="0" fontId="4" fillId="2" borderId="0" xfId="0" applyFont="1" applyFill="1"/>
    <xf numFmtId="0" fontId="3" fillId="0" borderId="20" xfId="0" applyFont="1" applyBorder="1"/>
    <xf numFmtId="7" fontId="3" fillId="0" borderId="21" xfId="0" applyNumberFormat="1" applyFont="1" applyBorder="1" applyAlignment="1">
      <alignment horizontal="center"/>
    </xf>
    <xf numFmtId="0" fontId="3" fillId="0" borderId="18" xfId="0" applyFont="1" applyBorder="1"/>
    <xf numFmtId="7" fontId="3" fillId="0" borderId="19" xfId="0" applyNumberFormat="1" applyFont="1" applyBorder="1" applyAlignment="1">
      <alignment horizontal="center"/>
    </xf>
    <xf numFmtId="0" fontId="4" fillId="2" borderId="17" xfId="0" applyFont="1" applyFill="1" applyBorder="1"/>
    <xf numFmtId="9" fontId="3" fillId="0" borderId="0" xfId="0" applyNumberFormat="1" applyFont="1" applyAlignment="1">
      <alignment horizontal="center"/>
    </xf>
    <xf numFmtId="7" fontId="3" fillId="7" borderId="17" xfId="0" applyNumberFormat="1" applyFont="1" applyFill="1" applyBorder="1" applyAlignment="1">
      <alignment horizontal="center"/>
    </xf>
    <xf numFmtId="10" fontId="3" fillId="0" borderId="17" xfId="0" applyNumberFormat="1" applyFont="1" applyBorder="1" applyAlignment="1">
      <alignment horizontal="center"/>
    </xf>
    <xf numFmtId="7" fontId="3" fillId="0" borderId="17" xfId="0" applyNumberFormat="1" applyFont="1" applyBorder="1" applyAlignment="1">
      <alignment horizontal="center"/>
    </xf>
    <xf numFmtId="10" fontId="3" fillId="0" borderId="0" xfId="0" applyNumberFormat="1" applyFont="1"/>
    <xf numFmtId="0" fontId="2" fillId="2" borderId="17" xfId="0" applyFont="1" applyFill="1" applyBorder="1"/>
    <xf numFmtId="7" fontId="5" fillId="0" borderId="21" xfId="0" applyNumberFormat="1" applyFont="1" applyBorder="1" applyAlignment="1">
      <alignment horizontal="center"/>
    </xf>
    <xf numFmtId="44" fontId="3" fillId="0" borderId="0" xfId="0" applyNumberFormat="1" applyFont="1"/>
    <xf numFmtId="0" fontId="2" fillId="0" borderId="0" xfId="0" applyFont="1"/>
    <xf numFmtId="0" fontId="4" fillId="2" borderId="0" xfId="0" applyFont="1" applyFill="1" applyAlignment="1">
      <alignment horizontal="center"/>
    </xf>
    <xf numFmtId="44" fontId="3" fillId="8" borderId="14" xfId="0" applyNumberFormat="1" applyFont="1" applyFill="1" applyBorder="1" applyAlignment="1">
      <alignment horizontal="center"/>
    </xf>
    <xf numFmtId="2" fontId="3" fillId="5" borderId="14" xfId="1" applyNumberFormat="1" applyFont="1" applyFill="1" applyBorder="1" applyAlignment="1" applyProtection="1">
      <alignment horizontal="center" vertical="center"/>
      <protection locked="0"/>
    </xf>
    <xf numFmtId="2" fontId="3" fillId="5" borderId="14" xfId="2" applyNumberFormat="1" applyFont="1" applyFill="1" applyBorder="1" applyAlignment="1" applyProtection="1">
      <alignment horizontal="center"/>
      <protection locked="0"/>
    </xf>
    <xf numFmtId="2" fontId="3" fillId="0" borderId="14" xfId="0" applyNumberFormat="1" applyFont="1" applyBorder="1" applyAlignment="1">
      <alignment horizontal="center"/>
    </xf>
    <xf numFmtId="2" fontId="3" fillId="0" borderId="14" xfId="2" applyNumberFormat="1" applyFont="1" applyBorder="1" applyAlignment="1">
      <alignment horizontal="center"/>
    </xf>
    <xf numFmtId="0" fontId="4" fillId="2" borderId="0" xfId="0" applyFont="1" applyFill="1" applyAlignment="1">
      <alignment horizontal="center" vertical="center"/>
    </xf>
    <xf numFmtId="7" fontId="3" fillId="0" borderId="0" xfId="0" applyNumberFormat="1" applyFont="1" applyAlignment="1">
      <alignment horizontal="center"/>
    </xf>
    <xf numFmtId="2" fontId="3" fillId="0" borderId="0" xfId="0" applyNumberFormat="1" applyFont="1" applyAlignment="1">
      <alignment horizontal="center" vertical="center"/>
    </xf>
    <xf numFmtId="2" fontId="3" fillId="0" borderId="0" xfId="0" applyNumberFormat="1" applyFont="1" applyAlignment="1">
      <alignment horizontal="center"/>
    </xf>
    <xf numFmtId="44" fontId="3" fillId="0" borderId="0" xfId="0" applyNumberFormat="1" applyFont="1" applyAlignment="1">
      <alignment horizontal="center"/>
    </xf>
    <xf numFmtId="10" fontId="3" fillId="5" borderId="14" xfId="1" applyNumberFormat="1" applyFont="1" applyFill="1" applyBorder="1" applyAlignment="1" applyProtection="1">
      <alignment horizontal="center"/>
      <protection locked="0"/>
    </xf>
    <xf numFmtId="0" fontId="3" fillId="0" borderId="14" xfId="0" applyFont="1" applyBorder="1"/>
    <xf numFmtId="0" fontId="3" fillId="0" borderId="14" xfId="0" applyFont="1" applyBorder="1" applyAlignment="1">
      <alignment horizontal="center"/>
    </xf>
    <xf numFmtId="0" fontId="7" fillId="0" borderId="23" xfId="0" applyFont="1" applyBorder="1" applyAlignment="1">
      <alignment vertical="center"/>
    </xf>
    <xf numFmtId="0" fontId="4" fillId="2" borderId="22" xfId="0" applyFont="1" applyFill="1" applyBorder="1"/>
    <xf numFmtId="0" fontId="7" fillId="0" borderId="23" xfId="0" applyFont="1" applyBorder="1"/>
    <xf numFmtId="0" fontId="7" fillId="0" borderId="24" xfId="0" applyFont="1" applyBorder="1"/>
    <xf numFmtId="0" fontId="4" fillId="2" borderId="23" xfId="0" applyFont="1" applyFill="1" applyBorder="1"/>
    <xf numFmtId="0" fontId="3" fillId="0" borderId="24" xfId="0" applyFont="1" applyBorder="1" applyAlignment="1">
      <alignment horizontal="left" wrapText="1"/>
    </xf>
    <xf numFmtId="0" fontId="3" fillId="0" borderId="24" xfId="0" applyFont="1" applyBorder="1" applyAlignment="1">
      <alignment wrapText="1"/>
    </xf>
    <xf numFmtId="2" fontId="3" fillId="8" borderId="14" xfId="0" applyNumberFormat="1" applyFont="1" applyFill="1" applyBorder="1" applyAlignment="1">
      <alignment horizontal="center"/>
    </xf>
    <xf numFmtId="2" fontId="3" fillId="5" borderId="14" xfId="1" applyNumberFormat="1" applyFont="1" applyFill="1" applyBorder="1" applyAlignment="1" applyProtection="1">
      <alignment horizontal="center"/>
      <protection locked="0"/>
    </xf>
    <xf numFmtId="0" fontId="2" fillId="2" borderId="15" xfId="0" applyFont="1" applyFill="1" applyBorder="1" applyAlignment="1">
      <alignment horizontal="center" wrapText="1"/>
    </xf>
    <xf numFmtId="0" fontId="2" fillId="2" borderId="3" xfId="0" applyFont="1" applyFill="1" applyBorder="1" applyAlignment="1">
      <alignment horizontal="center" wrapText="1"/>
    </xf>
    <xf numFmtId="0" fontId="2" fillId="2" borderId="16" xfId="0" applyFont="1" applyFill="1" applyBorder="1" applyAlignment="1">
      <alignment horizontal="center" wrapText="1"/>
    </xf>
    <xf numFmtId="0" fontId="2" fillId="2" borderId="13" xfId="0" applyFont="1" applyFill="1" applyBorder="1" applyAlignment="1">
      <alignment horizontal="center" wrapText="1"/>
    </xf>
    <xf numFmtId="0" fontId="2" fillId="2" borderId="15" xfId="0" applyFont="1" applyFill="1" applyBorder="1" applyAlignment="1">
      <alignment horizontal="center"/>
    </xf>
    <xf numFmtId="0" fontId="2" fillId="2" borderId="3" xfId="0" applyFont="1" applyFill="1" applyBorder="1" applyAlignment="1">
      <alignment horizontal="center"/>
    </xf>
    <xf numFmtId="0" fontId="2" fillId="2" borderId="16" xfId="0" applyFont="1" applyFill="1" applyBorder="1" applyAlignment="1">
      <alignment horizontal="center"/>
    </xf>
    <xf numFmtId="0" fontId="2" fillId="2" borderId="13" xfId="0" applyFont="1" applyFill="1" applyBorder="1" applyAlignment="1">
      <alignment horizontal="center"/>
    </xf>
    <xf numFmtId="0" fontId="4" fillId="2" borderId="0" xfId="0" applyFont="1" applyFill="1" applyAlignment="1">
      <alignment horizontal="left" wrapText="1"/>
    </xf>
    <xf numFmtId="0" fontId="3" fillId="0" borderId="0" xfId="0" applyFont="1" applyAlignment="1">
      <alignment horizontal="right"/>
    </xf>
    <xf numFmtId="0" fontId="8" fillId="2" borderId="1" xfId="0" applyFont="1" applyFill="1" applyBorder="1" applyAlignment="1">
      <alignment horizontal="left"/>
    </xf>
    <xf numFmtId="0" fontId="9" fillId="2" borderId="2" xfId="0" applyFont="1" applyFill="1" applyBorder="1"/>
    <xf numFmtId="0" fontId="9" fillId="2" borderId="3" xfId="0" applyFont="1" applyFill="1" applyBorder="1"/>
    <xf numFmtId="0" fontId="9" fillId="3" borderId="3" xfId="0" applyFont="1" applyFill="1" applyBorder="1"/>
    <xf numFmtId="0" fontId="9" fillId="3" borderId="2" xfId="0" applyFont="1" applyFill="1" applyBorder="1"/>
    <xf numFmtId="0" fontId="3" fillId="4" borderId="4" xfId="0" applyFont="1" applyFill="1" applyBorder="1" applyAlignment="1">
      <alignment horizontal="left"/>
    </xf>
    <xf numFmtId="0" fontId="3" fillId="4" borderId="5" xfId="0" applyFont="1" applyFill="1" applyBorder="1"/>
    <xf numFmtId="0" fontId="3" fillId="4" borderId="6" xfId="0" applyFont="1" applyFill="1" applyBorder="1"/>
    <xf numFmtId="0" fontId="10" fillId="5" borderId="4" xfId="0" applyFont="1" applyFill="1" applyBorder="1" applyAlignment="1" applyProtection="1">
      <alignment horizontal="left" wrapText="1"/>
      <protection locked="0"/>
    </xf>
    <xf numFmtId="0" fontId="10" fillId="5" borderId="5" xfId="0" applyFont="1" applyFill="1" applyBorder="1" applyAlignment="1" applyProtection="1">
      <alignment horizontal="left" wrapText="1"/>
      <protection locked="0"/>
    </xf>
    <xf numFmtId="0" fontId="10" fillId="5" borderId="6" xfId="0" applyFont="1" applyFill="1" applyBorder="1" applyAlignment="1" applyProtection="1">
      <alignment horizontal="left" wrapText="1"/>
      <protection locked="0"/>
    </xf>
    <xf numFmtId="0" fontId="3" fillId="4" borderId="7" xfId="0" applyFont="1" applyFill="1" applyBorder="1" applyAlignment="1">
      <alignment horizontal="left"/>
    </xf>
    <xf numFmtId="0" fontId="3" fillId="4" borderId="8" xfId="0" applyFont="1" applyFill="1" applyBorder="1"/>
    <xf numFmtId="0" fontId="3" fillId="4" borderId="9" xfId="0" applyFont="1" applyFill="1" applyBorder="1"/>
    <xf numFmtId="0" fontId="10" fillId="5" borderId="7" xfId="0" applyFont="1" applyFill="1" applyBorder="1" applyAlignment="1" applyProtection="1">
      <alignment horizontal="left" wrapText="1"/>
      <protection locked="0"/>
    </xf>
    <xf numFmtId="0" fontId="10" fillId="5" borderId="8" xfId="0" applyFont="1" applyFill="1" applyBorder="1" applyAlignment="1" applyProtection="1">
      <alignment horizontal="left" wrapText="1"/>
      <protection locked="0"/>
    </xf>
    <xf numFmtId="0" fontId="10" fillId="5" borderId="9" xfId="0" applyFont="1" applyFill="1" applyBorder="1" applyAlignment="1" applyProtection="1">
      <alignment horizontal="left" wrapText="1"/>
      <protection locked="0"/>
    </xf>
    <xf numFmtId="0" fontId="3" fillId="4" borderId="10" xfId="0" applyFont="1" applyFill="1" applyBorder="1" applyAlignment="1">
      <alignment horizontal="left"/>
    </xf>
    <xf numFmtId="0" fontId="3" fillId="4" borderId="11" xfId="0" applyFont="1" applyFill="1" applyBorder="1"/>
    <xf numFmtId="0" fontId="3" fillId="4" borderId="12" xfId="0" applyFont="1" applyFill="1" applyBorder="1"/>
    <xf numFmtId="0" fontId="10" fillId="5" borderId="10" xfId="0" applyFont="1" applyFill="1" applyBorder="1" applyAlignment="1" applyProtection="1">
      <alignment horizontal="left" wrapText="1"/>
      <protection locked="0"/>
    </xf>
    <xf numFmtId="0" fontId="10" fillId="5" borderId="11" xfId="0" applyFont="1" applyFill="1" applyBorder="1" applyAlignment="1" applyProtection="1">
      <alignment horizontal="left" wrapText="1"/>
      <protection locked="0"/>
    </xf>
    <xf numFmtId="0" fontId="10" fillId="5" borderId="12" xfId="0" applyFont="1" applyFill="1" applyBorder="1" applyAlignment="1" applyProtection="1">
      <alignment horizontal="left" wrapText="1"/>
      <protection locked="0"/>
    </xf>
    <xf numFmtId="0" fontId="3" fillId="0" borderId="0" xfId="0" applyFont="1" applyAlignment="1">
      <alignment horizontal="left"/>
    </xf>
    <xf numFmtId="164" fontId="10" fillId="5" borderId="7" xfId="0" applyNumberFormat="1" applyFont="1" applyFill="1" applyBorder="1" applyAlignment="1" applyProtection="1">
      <alignment horizontal="left" wrapText="1"/>
      <protection locked="0"/>
    </xf>
    <xf numFmtId="164" fontId="10" fillId="5" borderId="8" xfId="0" applyNumberFormat="1" applyFont="1" applyFill="1" applyBorder="1" applyAlignment="1" applyProtection="1">
      <alignment horizontal="left" wrapText="1"/>
      <protection locked="0"/>
    </xf>
    <xf numFmtId="164" fontId="10" fillId="5" borderId="9" xfId="0" applyNumberFormat="1" applyFont="1" applyFill="1" applyBorder="1" applyAlignment="1" applyProtection="1">
      <alignment horizontal="left" wrapText="1"/>
      <protection locked="0"/>
    </xf>
    <xf numFmtId="0" fontId="10" fillId="6" borderId="0" xfId="0" applyFont="1" applyFill="1" applyAlignment="1">
      <alignment horizontal="left" wrapText="1"/>
    </xf>
    <xf numFmtId="0" fontId="9" fillId="2" borderId="1" xfId="0" applyFont="1" applyFill="1" applyBorder="1" applyAlignment="1">
      <alignment horizontal="center"/>
    </xf>
    <xf numFmtId="0" fontId="9" fillId="2" borderId="13" xfId="0" applyFont="1" applyFill="1" applyBorder="1"/>
    <xf numFmtId="0" fontId="9" fillId="3" borderId="13" xfId="0" applyFont="1" applyFill="1" applyBorder="1"/>
    <xf numFmtId="0" fontId="11" fillId="0" borderId="0" xfId="0" applyFont="1" applyAlignment="1">
      <alignment horizontal="center"/>
    </xf>
    <xf numFmtId="0" fontId="11" fillId="0" borderId="0" xfId="0" applyFont="1" applyAlignment="1">
      <alignment horizontal="center"/>
    </xf>
    <xf numFmtId="44" fontId="11" fillId="0" borderId="0" xfId="0" applyNumberFormat="1" applyFont="1" applyAlignment="1">
      <alignment horizontal="center"/>
    </xf>
  </cellXfs>
  <cellStyles count="3">
    <cellStyle name="Procent" xfId="2" builtinId="5"/>
    <cellStyle name="Standaard" xfId="0" builtinId="0"/>
    <cellStyle name="Valuta 10" xfId="1" xr:uid="{7144015F-935B-40B1-B6AF-28C026E7972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3E322-7618-4A48-92B0-EBDF1DFF696A}">
  <dimension ref="A1:Q34"/>
  <sheetViews>
    <sheetView showGridLines="0" workbookViewId="0">
      <selection activeCell="B22" sqref="B22:G22"/>
    </sheetView>
  </sheetViews>
  <sheetFormatPr defaultColWidth="0" defaultRowHeight="15" customHeight="1" zeroHeight="1" x14ac:dyDescent="0.25"/>
  <cols>
    <col min="1" max="1" width="2.42578125" style="1" customWidth="1"/>
    <col min="2" max="2" width="9.140625" style="50" customWidth="1"/>
    <col min="3" max="3" width="2.28515625" style="1" customWidth="1"/>
    <col min="4" max="4" width="9.7109375" style="1" customWidth="1"/>
    <col min="5" max="6" width="9.140625" style="1" customWidth="1"/>
    <col min="7" max="7" width="10.140625" style="1" customWidth="1"/>
    <col min="8" max="8" width="9.140625" style="1" customWidth="1"/>
    <col min="9" max="9" width="14" style="1" customWidth="1"/>
    <col min="10" max="10" width="4.85546875" style="1" customWidth="1"/>
    <col min="11" max="11" width="23.5703125" style="1" bestFit="1" customWidth="1"/>
    <col min="12" max="12" width="4.5703125" style="1" customWidth="1"/>
    <col min="13" max="13" width="21.7109375" style="1" bestFit="1" customWidth="1"/>
    <col min="14" max="14" width="4.5703125" style="1" hidden="1" customWidth="1"/>
    <col min="15" max="15" width="35" style="1" hidden="1" customWidth="1"/>
    <col min="16" max="16" width="2.28515625" style="1" hidden="1" customWidth="1"/>
    <col min="17" max="16384" width="9.140625" style="1" hidden="1"/>
  </cols>
  <sheetData>
    <row r="1" spans="2:17" x14ac:dyDescent="0.25"/>
    <row r="2" spans="2:17" ht="26.25" x14ac:dyDescent="0.4">
      <c r="B2" s="51" t="s">
        <v>0</v>
      </c>
      <c r="C2" s="52"/>
      <c r="D2" s="52"/>
      <c r="E2" s="52"/>
      <c r="F2" s="52"/>
      <c r="G2" s="52"/>
      <c r="H2" s="52"/>
      <c r="I2" s="52"/>
      <c r="J2" s="52"/>
      <c r="K2" s="52"/>
      <c r="L2" s="52"/>
      <c r="M2" s="53"/>
      <c r="N2" s="54"/>
      <c r="O2" s="54"/>
      <c r="P2" s="54"/>
      <c r="Q2" s="55"/>
    </row>
    <row r="3" spans="2:17" x14ac:dyDescent="0.25"/>
    <row r="4" spans="2:17" x14ac:dyDescent="0.25">
      <c r="B4" s="56" t="s">
        <v>1</v>
      </c>
      <c r="C4" s="57"/>
      <c r="D4" s="57"/>
      <c r="E4" s="57"/>
      <c r="F4" s="57"/>
      <c r="G4" s="58"/>
      <c r="I4" s="59"/>
      <c r="J4" s="60"/>
      <c r="K4" s="60"/>
      <c r="L4" s="61"/>
    </row>
    <row r="5" spans="2:17" x14ac:dyDescent="0.25">
      <c r="B5" s="62" t="s">
        <v>2</v>
      </c>
      <c r="C5" s="63"/>
      <c r="D5" s="63"/>
      <c r="E5" s="63"/>
      <c r="F5" s="63"/>
      <c r="G5" s="64"/>
      <c r="I5" s="65"/>
      <c r="J5" s="66"/>
      <c r="K5" s="66"/>
      <c r="L5" s="67"/>
    </row>
    <row r="6" spans="2:17" x14ac:dyDescent="0.25">
      <c r="B6" s="62" t="s">
        <v>3</v>
      </c>
      <c r="C6" s="63"/>
      <c r="D6" s="63"/>
      <c r="E6" s="63"/>
      <c r="F6" s="63"/>
      <c r="G6" s="64"/>
      <c r="I6" s="65"/>
      <c r="J6" s="66"/>
      <c r="K6" s="66"/>
      <c r="L6" s="67"/>
    </row>
    <row r="7" spans="2:17" x14ac:dyDescent="0.25">
      <c r="B7" s="62" t="s">
        <v>4</v>
      </c>
      <c r="C7" s="63"/>
      <c r="D7" s="63"/>
      <c r="E7" s="63"/>
      <c r="F7" s="63"/>
      <c r="G7" s="64"/>
      <c r="I7" s="65"/>
      <c r="J7" s="66"/>
      <c r="K7" s="66"/>
      <c r="L7" s="67"/>
    </row>
    <row r="8" spans="2:17" x14ac:dyDescent="0.25">
      <c r="B8" s="62" t="s">
        <v>5</v>
      </c>
      <c r="C8" s="63"/>
      <c r="D8" s="63"/>
      <c r="E8" s="63"/>
      <c r="F8" s="63"/>
      <c r="G8" s="64"/>
      <c r="I8" s="65"/>
      <c r="J8" s="66"/>
      <c r="K8" s="66"/>
      <c r="L8" s="67"/>
    </row>
    <row r="9" spans="2:17" x14ac:dyDescent="0.25">
      <c r="B9" s="62" t="s">
        <v>6</v>
      </c>
      <c r="C9" s="63"/>
      <c r="D9" s="63"/>
      <c r="E9" s="63"/>
      <c r="F9" s="63"/>
      <c r="G9" s="64"/>
      <c r="I9" s="65"/>
      <c r="J9" s="66"/>
      <c r="K9" s="66"/>
      <c r="L9" s="67"/>
    </row>
    <row r="10" spans="2:17" x14ac:dyDescent="0.25">
      <c r="B10" s="68" t="s">
        <v>5</v>
      </c>
      <c r="C10" s="69"/>
      <c r="D10" s="69"/>
      <c r="E10" s="69"/>
      <c r="F10" s="69"/>
      <c r="G10" s="70"/>
      <c r="I10" s="71"/>
      <c r="J10" s="72"/>
      <c r="K10" s="72"/>
      <c r="L10" s="73"/>
    </row>
    <row r="11" spans="2:17" x14ac:dyDescent="0.25">
      <c r="B11" s="74"/>
    </row>
    <row r="12" spans="2:17" x14ac:dyDescent="0.25">
      <c r="B12" s="56" t="s">
        <v>7</v>
      </c>
      <c r="C12" s="57"/>
      <c r="D12" s="57"/>
      <c r="E12" s="57"/>
      <c r="F12" s="57"/>
      <c r="G12" s="58"/>
      <c r="I12" s="59"/>
      <c r="J12" s="60"/>
      <c r="K12" s="60"/>
      <c r="L12" s="61"/>
    </row>
    <row r="13" spans="2:17" x14ac:dyDescent="0.25">
      <c r="B13" s="62" t="s">
        <v>8</v>
      </c>
      <c r="C13" s="63"/>
      <c r="D13" s="63"/>
      <c r="E13" s="63"/>
      <c r="F13" s="63"/>
      <c r="G13" s="64"/>
      <c r="I13" s="75"/>
      <c r="J13" s="76"/>
      <c r="K13" s="76"/>
      <c r="L13" s="77"/>
    </row>
    <row r="14" spans="2:17" x14ac:dyDescent="0.25">
      <c r="B14" s="62" t="s">
        <v>9</v>
      </c>
      <c r="C14" s="63"/>
      <c r="D14" s="63"/>
      <c r="E14" s="63"/>
      <c r="F14" s="63"/>
      <c r="G14" s="64"/>
      <c r="I14" s="65"/>
      <c r="J14" s="66"/>
      <c r="K14" s="66"/>
      <c r="L14" s="67"/>
    </row>
    <row r="15" spans="2:17" x14ac:dyDescent="0.25">
      <c r="B15" s="62" t="s">
        <v>10</v>
      </c>
      <c r="C15" s="63"/>
      <c r="D15" s="63"/>
      <c r="E15" s="63"/>
      <c r="F15" s="63"/>
      <c r="G15" s="64"/>
      <c r="I15" s="65"/>
      <c r="J15" s="66"/>
      <c r="K15" s="66"/>
      <c r="L15" s="67"/>
    </row>
    <row r="16" spans="2:17" x14ac:dyDescent="0.25">
      <c r="B16" s="62" t="s">
        <v>11</v>
      </c>
      <c r="C16" s="63"/>
      <c r="D16" s="63"/>
      <c r="E16" s="63"/>
      <c r="F16" s="63"/>
      <c r="G16" s="64"/>
      <c r="I16" s="75"/>
      <c r="J16" s="76"/>
      <c r="K16" s="76"/>
      <c r="L16" s="77"/>
    </row>
    <row r="17" spans="2:16" x14ac:dyDescent="0.25">
      <c r="B17" s="68" t="s">
        <v>12</v>
      </c>
      <c r="C17" s="69"/>
      <c r="D17" s="69"/>
      <c r="E17" s="69"/>
      <c r="F17" s="69"/>
      <c r="G17" s="70"/>
      <c r="I17" s="71"/>
      <c r="J17" s="72"/>
      <c r="K17" s="72"/>
      <c r="L17" s="73"/>
      <c r="M17" s="78"/>
      <c r="N17" s="78"/>
    </row>
    <row r="18" spans="2:16" x14ac:dyDescent="0.25"/>
    <row r="19" spans="2:16" x14ac:dyDescent="0.25">
      <c r="B19" s="79"/>
      <c r="C19" s="52"/>
      <c r="D19" s="52"/>
      <c r="E19" s="52"/>
      <c r="F19" s="52"/>
      <c r="G19" s="52"/>
      <c r="H19" s="52"/>
      <c r="I19" s="52"/>
      <c r="J19" s="52"/>
      <c r="K19" s="52"/>
      <c r="L19" s="52"/>
      <c r="M19" s="80"/>
      <c r="N19" s="81"/>
      <c r="O19" s="81"/>
      <c r="P19" s="81"/>
    </row>
    <row r="20" spans="2:16" x14ac:dyDescent="0.25"/>
    <row r="21" spans="2:16" ht="15.75" x14ac:dyDescent="0.25">
      <c r="B21" s="82"/>
      <c r="C21" s="82"/>
      <c r="D21" s="82"/>
      <c r="E21" s="82"/>
      <c r="F21" s="82"/>
      <c r="G21" s="82"/>
      <c r="H21" s="83"/>
      <c r="I21" s="84"/>
      <c r="J21" s="82"/>
      <c r="K21" s="82"/>
      <c r="L21" s="82"/>
    </row>
    <row r="22" spans="2:16" ht="15.75" x14ac:dyDescent="0.25">
      <c r="B22" s="82"/>
      <c r="C22" s="82"/>
      <c r="D22" s="82"/>
      <c r="E22" s="82"/>
      <c r="F22" s="82"/>
      <c r="G22" s="82"/>
      <c r="H22" s="83"/>
      <c r="I22" s="84"/>
      <c r="J22" s="82"/>
      <c r="K22" s="82"/>
      <c r="L22" s="82"/>
    </row>
    <row r="23" spans="2:16" ht="15.75" x14ac:dyDescent="0.25">
      <c r="B23" s="82"/>
      <c r="C23" s="82"/>
      <c r="D23" s="82"/>
      <c r="E23" s="82"/>
      <c r="F23" s="82"/>
      <c r="G23" s="82"/>
    </row>
    <row r="24" spans="2:16" ht="15" customHeight="1" x14ac:dyDescent="0.25"/>
    <row r="25" spans="2:16" ht="15" customHeight="1" x14ac:dyDescent="0.25"/>
    <row r="26" spans="2:16" ht="15" customHeight="1" x14ac:dyDescent="0.25"/>
    <row r="27" spans="2:16" ht="15" customHeight="1" x14ac:dyDescent="0.25"/>
    <row r="28" spans="2:16" ht="15" customHeight="1" x14ac:dyDescent="0.25"/>
    <row r="29" spans="2:16" ht="15" customHeight="1" x14ac:dyDescent="0.25"/>
    <row r="30" spans="2:16" ht="15" customHeight="1" x14ac:dyDescent="0.25"/>
    <row r="31" spans="2:16" ht="15" customHeight="1" x14ac:dyDescent="0.25"/>
    <row r="32" spans="2:16" ht="15" customHeight="1" x14ac:dyDescent="0.25"/>
    <row r="33" ht="15" customHeight="1" x14ac:dyDescent="0.25"/>
    <row r="34" ht="15" customHeight="1" x14ac:dyDescent="0.25"/>
  </sheetData>
  <sheetProtection algorithmName="SHA-512" hashValue="G/26UYCpHRw7QSiPev9grLePHGdG6G4p2W9OooyvBKkmlr6qjmD9a/JhOQ7odg1N9SNHxBId+B5YvbUS0zAFfw==" saltValue="x3UFrMxPZw7SzHn/uzqrfA==" spinCount="100000" sheet="1" objects="1" scenarios="1"/>
  <mergeCells count="18">
    <mergeCell ref="I9:L9"/>
    <mergeCell ref="I4:L4"/>
    <mergeCell ref="I5:L5"/>
    <mergeCell ref="I6:L6"/>
    <mergeCell ref="I7:L7"/>
    <mergeCell ref="I8:L8"/>
    <mergeCell ref="B23:G23"/>
    <mergeCell ref="I10:L10"/>
    <mergeCell ref="I12:L12"/>
    <mergeCell ref="I13:L13"/>
    <mergeCell ref="I14:L14"/>
    <mergeCell ref="I15:L15"/>
    <mergeCell ref="I16:L16"/>
    <mergeCell ref="I17:L17"/>
    <mergeCell ref="B21:G21"/>
    <mergeCell ref="I21:L21"/>
    <mergeCell ref="B22:G22"/>
    <mergeCell ref="I22:L2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E6C0E-9E13-4549-8462-4759683B183D}">
  <dimension ref="A1:F12"/>
  <sheetViews>
    <sheetView showGridLines="0" tabSelected="1" zoomScale="90" zoomScaleNormal="90" workbookViewId="0">
      <selection activeCell="C11" sqref="C11"/>
    </sheetView>
  </sheetViews>
  <sheetFormatPr defaultRowHeight="15" x14ac:dyDescent="0.25"/>
  <cols>
    <col min="1" max="1" width="59.85546875" style="1" customWidth="1"/>
    <col min="2" max="2" width="42.7109375" style="1" customWidth="1"/>
    <col min="3" max="3" width="34.42578125" style="1" bestFit="1" customWidth="1"/>
    <col min="4" max="4" width="32.42578125" style="2" customWidth="1"/>
    <col min="5" max="16384" width="9.140625" style="1"/>
  </cols>
  <sheetData>
    <row r="1" spans="1:6" ht="14.45" customHeight="1" x14ac:dyDescent="0.25">
      <c r="A1" s="41" t="s">
        <v>34</v>
      </c>
      <c r="B1" s="42"/>
      <c r="C1" s="42"/>
      <c r="D1" s="42"/>
    </row>
    <row r="2" spans="1:6" ht="14.45" customHeight="1" x14ac:dyDescent="0.25">
      <c r="A2" s="43"/>
      <c r="B2" s="44"/>
      <c r="C2" s="44"/>
      <c r="D2" s="44"/>
    </row>
    <row r="3" spans="1:6" ht="15.75" thickBot="1" x14ac:dyDescent="0.3"/>
    <row r="4" spans="1:6" ht="14.45" customHeight="1" thickBot="1" x14ac:dyDescent="0.3">
      <c r="A4" s="3" t="s">
        <v>35</v>
      </c>
      <c r="B4" s="4"/>
      <c r="C4" s="4"/>
      <c r="D4" s="5">
        <f>'Prijzenblad Perceel 1-(OP+OOP)'!F13</f>
        <v>0</v>
      </c>
    </row>
    <row r="5" spans="1:6" ht="14.45" customHeight="1" thickBot="1" x14ac:dyDescent="0.3">
      <c r="A5" s="3" t="s">
        <v>36</v>
      </c>
      <c r="B5" s="6"/>
      <c r="C5" s="6"/>
      <c r="D5" s="7">
        <f>'Prijzenblad Perceel 1-(OP+OOP)'!F29</f>
        <v>0</v>
      </c>
    </row>
    <row r="6" spans="1:6" ht="15.75" thickBot="1" x14ac:dyDescent="0.3"/>
    <row r="7" spans="1:6" ht="15.75" thickBot="1" x14ac:dyDescent="0.3">
      <c r="B7" s="8" t="s">
        <v>39</v>
      </c>
      <c r="C7" s="8" t="s">
        <v>40</v>
      </c>
      <c r="D7" s="9"/>
    </row>
    <row r="8" spans="1:6" ht="15.75" thickBot="1" x14ac:dyDescent="0.3">
      <c r="A8" s="8" t="s">
        <v>37</v>
      </c>
      <c r="B8" s="10">
        <v>170000</v>
      </c>
      <c r="C8" s="11">
        <f>'Prijzenblad Perceel 1-(OP+OOP)'!B16</f>
        <v>0</v>
      </c>
      <c r="D8" s="12">
        <f>B8*C8</f>
        <v>0</v>
      </c>
      <c r="F8" s="13"/>
    </row>
    <row r="9" spans="1:6" ht="15.75" thickBot="1" x14ac:dyDescent="0.3">
      <c r="A9" s="3" t="s">
        <v>38</v>
      </c>
      <c r="B9" s="10">
        <v>95000</v>
      </c>
      <c r="C9" s="11">
        <f>'Prijzenblad Perceel 1-(OP+OOP)'!B32</f>
        <v>0</v>
      </c>
      <c r="D9" s="12">
        <f>B9*C9</f>
        <v>0</v>
      </c>
      <c r="F9" s="13"/>
    </row>
    <row r="10" spans="1:6" ht="15.75" thickBot="1" x14ac:dyDescent="0.3">
      <c r="F10" s="13"/>
    </row>
    <row r="11" spans="1:6" ht="24.75" thickBot="1" x14ac:dyDescent="0.45">
      <c r="C11" s="14" t="s">
        <v>47</v>
      </c>
      <c r="D11" s="15">
        <f>SUM(D4:D9)</f>
        <v>0</v>
      </c>
    </row>
    <row r="12" spans="1:6" x14ac:dyDescent="0.25">
      <c r="C12" s="16"/>
      <c r="D12" s="9"/>
    </row>
  </sheetData>
  <sheetProtection algorithmName="SHA-512" hashValue="uc5ieoKyzESZyBfMxbQhFhIAbZAk1P9xlxGDwoJIprP2Pu4IBIPg+d6v79IgZ1WzWo/x3qgVXM6GhQtPhDDrtw==" saltValue="XNSlBQhgnqucSMlHTU7zgQ==" spinCount="100000" sheet="1" objects="1" scenarios="1"/>
  <mergeCells count="1">
    <mergeCell ref="A1:D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991A0-BCAC-41E1-8223-8ECCBF97F9B2}">
  <dimension ref="A1:G44"/>
  <sheetViews>
    <sheetView showGridLines="0" zoomScale="90" zoomScaleNormal="90" workbookViewId="0">
      <selection activeCell="B29" sqref="B29"/>
    </sheetView>
  </sheetViews>
  <sheetFormatPr defaultRowHeight="15" x14ac:dyDescent="0.25"/>
  <cols>
    <col min="1" max="1" width="119.28515625" style="1" bestFit="1" customWidth="1"/>
    <col min="2" max="2" width="45.42578125" style="2" bestFit="1" customWidth="1"/>
    <col min="3" max="3" width="28.85546875" style="2" customWidth="1"/>
    <col min="4" max="4" width="22.28515625" style="2" customWidth="1"/>
    <col min="5" max="5" width="24" style="2" customWidth="1"/>
    <col min="6" max="6" width="25.140625" style="2" customWidth="1"/>
    <col min="7" max="16384" width="9.140625" style="1"/>
  </cols>
  <sheetData>
    <row r="1" spans="1:7" ht="24" x14ac:dyDescent="0.4">
      <c r="A1" s="45" t="s">
        <v>33</v>
      </c>
      <c r="B1" s="46"/>
      <c r="C1" s="46"/>
      <c r="D1" s="46"/>
      <c r="E1" s="46"/>
      <c r="F1" s="18"/>
      <c r="G1" s="17"/>
    </row>
    <row r="2" spans="1:7" x14ac:dyDescent="0.25">
      <c r="A2" s="47"/>
      <c r="B2" s="48"/>
      <c r="C2" s="48"/>
      <c r="D2" s="48"/>
      <c r="E2" s="48"/>
      <c r="F2" s="18"/>
    </row>
    <row r="5" spans="1:7" x14ac:dyDescent="0.25">
      <c r="A5" s="3"/>
      <c r="B5" s="18" t="s">
        <v>50</v>
      </c>
      <c r="C5" s="18" t="s">
        <v>19</v>
      </c>
      <c r="D5" s="18" t="s">
        <v>20</v>
      </c>
      <c r="E5" s="18" t="s">
        <v>21</v>
      </c>
      <c r="F5" s="18" t="s">
        <v>22</v>
      </c>
    </row>
    <row r="6" spans="1:7" x14ac:dyDescent="0.25">
      <c r="A6" s="3" t="s">
        <v>14</v>
      </c>
      <c r="B6" s="19"/>
      <c r="C6" s="20">
        <v>0</v>
      </c>
      <c r="D6" s="21">
        <v>0</v>
      </c>
      <c r="E6" s="22">
        <f>D6+C6</f>
        <v>0</v>
      </c>
      <c r="F6" s="39"/>
    </row>
    <row r="7" spans="1:7" x14ac:dyDescent="0.25">
      <c r="A7" s="3" t="s">
        <v>15</v>
      </c>
      <c r="B7" s="19"/>
      <c r="C7" s="20">
        <v>0</v>
      </c>
      <c r="D7" s="23">
        <f>D6</f>
        <v>0</v>
      </c>
      <c r="E7" s="22">
        <f t="shared" ref="E7:E11" si="0">D7+C7</f>
        <v>0</v>
      </c>
      <c r="F7" s="39"/>
    </row>
    <row r="8" spans="1:7" x14ac:dyDescent="0.25">
      <c r="A8" s="3" t="s">
        <v>16</v>
      </c>
      <c r="B8" s="19"/>
      <c r="C8" s="20">
        <v>0</v>
      </c>
      <c r="D8" s="23">
        <f>D6</f>
        <v>0</v>
      </c>
      <c r="E8" s="22">
        <f t="shared" si="0"/>
        <v>0</v>
      </c>
      <c r="F8" s="39"/>
    </row>
    <row r="9" spans="1:7" x14ac:dyDescent="0.25">
      <c r="A9" s="3" t="s">
        <v>17</v>
      </c>
      <c r="B9" s="19"/>
      <c r="C9" s="20">
        <v>0</v>
      </c>
      <c r="D9" s="23">
        <f>D6</f>
        <v>0</v>
      </c>
      <c r="E9" s="22">
        <f t="shared" si="0"/>
        <v>0</v>
      </c>
      <c r="F9" s="39"/>
    </row>
    <row r="10" spans="1:7" x14ac:dyDescent="0.25">
      <c r="A10" s="3" t="s">
        <v>18</v>
      </c>
      <c r="B10" s="19"/>
      <c r="C10" s="20">
        <v>0</v>
      </c>
      <c r="D10" s="23">
        <f>D6</f>
        <v>0</v>
      </c>
      <c r="E10" s="22">
        <f t="shared" si="0"/>
        <v>0</v>
      </c>
      <c r="F10" s="39"/>
    </row>
    <row r="11" spans="1:7" x14ac:dyDescent="0.25">
      <c r="A11" s="3" t="s">
        <v>13</v>
      </c>
      <c r="B11" s="19"/>
      <c r="C11" s="20">
        <v>0</v>
      </c>
      <c r="D11" s="23">
        <f>D6</f>
        <v>0</v>
      </c>
      <c r="E11" s="22">
        <f t="shared" si="0"/>
        <v>0</v>
      </c>
      <c r="F11" s="39"/>
    </row>
    <row r="12" spans="1:7" x14ac:dyDescent="0.25">
      <c r="B12" s="18" t="s">
        <v>50</v>
      </c>
      <c r="C12" s="24" t="s">
        <v>31</v>
      </c>
      <c r="D12" s="18" t="s">
        <v>20</v>
      </c>
      <c r="E12" s="18" t="s">
        <v>21</v>
      </c>
      <c r="F12" s="18" t="s">
        <v>22</v>
      </c>
    </row>
    <row r="13" spans="1:7" x14ac:dyDescent="0.25">
      <c r="B13" s="25">
        <v>308000</v>
      </c>
      <c r="C13" s="26">
        <f>AVERAGE(C6:C11)</f>
        <v>0</v>
      </c>
      <c r="D13" s="27">
        <f>D6</f>
        <v>0</v>
      </c>
      <c r="E13" s="27">
        <f>D13+C13</f>
        <v>0</v>
      </c>
      <c r="F13" s="25">
        <f>E13*B13</f>
        <v>0</v>
      </c>
    </row>
    <row r="14" spans="1:7" x14ac:dyDescent="0.25">
      <c r="B14" s="28"/>
      <c r="C14" s="27"/>
      <c r="D14" s="27"/>
      <c r="E14" s="27"/>
      <c r="F14" s="28"/>
    </row>
    <row r="15" spans="1:7" x14ac:dyDescent="0.25">
      <c r="A15" s="49" t="s">
        <v>24</v>
      </c>
      <c r="B15" s="49"/>
    </row>
    <row r="16" spans="1:7" x14ac:dyDescent="0.25">
      <c r="A16" s="3" t="s">
        <v>23</v>
      </c>
      <c r="B16" s="29">
        <v>0</v>
      </c>
    </row>
    <row r="17" spans="1:6" x14ac:dyDescent="0.25">
      <c r="A17" s="3" t="s">
        <v>51</v>
      </c>
    </row>
    <row r="21" spans="1:6" x14ac:dyDescent="0.25">
      <c r="A21" s="30"/>
      <c r="B21" s="18" t="s">
        <v>50</v>
      </c>
      <c r="C21" s="18" t="s">
        <v>19</v>
      </c>
      <c r="D21" s="18" t="s">
        <v>20</v>
      </c>
      <c r="E21" s="18" t="s">
        <v>21</v>
      </c>
      <c r="F21" s="18" t="s">
        <v>22</v>
      </c>
    </row>
    <row r="22" spans="1:6" x14ac:dyDescent="0.25">
      <c r="A22" s="3" t="s">
        <v>25</v>
      </c>
      <c r="B22" s="19"/>
      <c r="C22" s="40">
        <v>0</v>
      </c>
      <c r="D22" s="40">
        <v>0</v>
      </c>
      <c r="E22" s="31">
        <f>C22+D22</f>
        <v>0</v>
      </c>
      <c r="F22" s="39"/>
    </row>
    <row r="23" spans="1:6" x14ac:dyDescent="0.25">
      <c r="A23" s="3" t="s">
        <v>26</v>
      </c>
      <c r="B23" s="19"/>
      <c r="C23" s="40">
        <v>0</v>
      </c>
      <c r="D23" s="31">
        <f>D22</f>
        <v>0</v>
      </c>
      <c r="E23" s="31">
        <f t="shared" ref="E23:E27" si="1">C23+D23</f>
        <v>0</v>
      </c>
      <c r="F23" s="39"/>
    </row>
    <row r="24" spans="1:6" x14ac:dyDescent="0.25">
      <c r="A24" s="3" t="s">
        <v>30</v>
      </c>
      <c r="B24" s="19"/>
      <c r="C24" s="40">
        <v>0</v>
      </c>
      <c r="D24" s="31">
        <f>D22</f>
        <v>0</v>
      </c>
      <c r="E24" s="31">
        <f t="shared" si="1"/>
        <v>0</v>
      </c>
      <c r="F24" s="39"/>
    </row>
    <row r="25" spans="1:6" x14ac:dyDescent="0.25">
      <c r="A25" s="3" t="s">
        <v>27</v>
      </c>
      <c r="B25" s="19"/>
      <c r="C25" s="40">
        <v>0</v>
      </c>
      <c r="D25" s="31">
        <f>D22</f>
        <v>0</v>
      </c>
      <c r="E25" s="31">
        <f t="shared" si="1"/>
        <v>0</v>
      </c>
      <c r="F25" s="39"/>
    </row>
    <row r="26" spans="1:6" x14ac:dyDescent="0.25">
      <c r="A26" s="3" t="s">
        <v>28</v>
      </c>
      <c r="B26" s="19"/>
      <c r="C26" s="40">
        <v>0</v>
      </c>
      <c r="D26" s="31">
        <f>D22</f>
        <v>0</v>
      </c>
      <c r="E26" s="31">
        <f t="shared" si="1"/>
        <v>0</v>
      </c>
      <c r="F26" s="39"/>
    </row>
    <row r="27" spans="1:6" x14ac:dyDescent="0.25">
      <c r="A27" s="3" t="s">
        <v>29</v>
      </c>
      <c r="B27" s="19"/>
      <c r="C27" s="40">
        <v>0</v>
      </c>
      <c r="D27" s="31">
        <f>D22</f>
        <v>0</v>
      </c>
      <c r="E27" s="31">
        <f t="shared" si="1"/>
        <v>0</v>
      </c>
      <c r="F27" s="39"/>
    </row>
    <row r="28" spans="1:6" x14ac:dyDescent="0.25">
      <c r="B28" s="18" t="s">
        <v>50</v>
      </c>
      <c r="C28" s="18" t="s">
        <v>31</v>
      </c>
      <c r="D28" s="18" t="s">
        <v>20</v>
      </c>
      <c r="E28" s="18" t="s">
        <v>32</v>
      </c>
      <c r="F28" s="18" t="s">
        <v>22</v>
      </c>
    </row>
    <row r="29" spans="1:6" x14ac:dyDescent="0.25">
      <c r="B29" s="25">
        <v>132000</v>
      </c>
      <c r="C29" s="27">
        <f>AVERAGE(C22:C27)</f>
        <v>0</v>
      </c>
      <c r="D29" s="2">
        <f>D22</f>
        <v>0</v>
      </c>
      <c r="E29" s="27">
        <f>D29+C29</f>
        <v>0</v>
      </c>
      <c r="F29" s="25">
        <f>E29*B29</f>
        <v>0</v>
      </c>
    </row>
    <row r="31" spans="1:6" x14ac:dyDescent="0.25">
      <c r="A31" s="49" t="s">
        <v>49</v>
      </c>
      <c r="B31" s="49"/>
    </row>
    <row r="32" spans="1:6" x14ac:dyDescent="0.25">
      <c r="A32" s="3" t="s">
        <v>48</v>
      </c>
      <c r="B32" s="29">
        <v>0</v>
      </c>
    </row>
    <row r="33" spans="1:1" x14ac:dyDescent="0.25">
      <c r="A33" s="3" t="s">
        <v>52</v>
      </c>
    </row>
    <row r="35" spans="1:1" x14ac:dyDescent="0.25">
      <c r="A35" s="3" t="s">
        <v>50</v>
      </c>
    </row>
    <row r="36" spans="1:1" ht="15.75" thickBot="1" x14ac:dyDescent="0.3">
      <c r="A36" s="32" t="s">
        <v>46</v>
      </c>
    </row>
    <row r="37" spans="1:1" x14ac:dyDescent="0.25">
      <c r="A37" s="33" t="s">
        <v>19</v>
      </c>
    </row>
    <row r="38" spans="1:1" x14ac:dyDescent="0.25">
      <c r="A38" s="32" t="s">
        <v>41</v>
      </c>
    </row>
    <row r="39" spans="1:1" x14ac:dyDescent="0.25">
      <c r="A39" s="34" t="s">
        <v>42</v>
      </c>
    </row>
    <row r="40" spans="1:1" ht="15.75" thickBot="1" x14ac:dyDescent="0.3">
      <c r="A40" s="35" t="s">
        <v>43</v>
      </c>
    </row>
    <row r="41" spans="1:1" x14ac:dyDescent="0.25">
      <c r="A41" s="36" t="s">
        <v>20</v>
      </c>
    </row>
    <row r="42" spans="1:1" ht="45" customHeight="1" thickBot="1" x14ac:dyDescent="0.3">
      <c r="A42" s="37" t="s">
        <v>44</v>
      </c>
    </row>
    <row r="43" spans="1:1" x14ac:dyDescent="0.25">
      <c r="A43" s="33" t="s">
        <v>21</v>
      </c>
    </row>
    <row r="44" spans="1:1" ht="33" customHeight="1" thickBot="1" x14ac:dyDescent="0.3">
      <c r="A44" s="38" t="s">
        <v>45</v>
      </c>
    </row>
  </sheetData>
  <sheetProtection algorithmName="SHA-512" hashValue="sXerR7HCmmAT2ylsyBeeeshffa4Lg+44PozpGF08Eav9u9rIMK5Jquo3MiC/V1I4fvyIYRN1TWhyHfNaOqg8Nw==" saltValue="Zuw/0CAz3+EhAM6ZhBIXPw==" spinCount="100000" sheet="1" objects="1" scenarios="1"/>
  <mergeCells count="3">
    <mergeCell ref="A1:E2"/>
    <mergeCell ref="A15:B15"/>
    <mergeCell ref="A31:B3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Algemene gegevens</vt:lpstr>
      <vt:lpstr>Totaalblad</vt:lpstr>
      <vt:lpstr>Prijzenblad Perceel 1-(OP+OOP)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Marjon Drenth</dc:creator>
  <cp:lastModifiedBy>Bernd Grave</cp:lastModifiedBy>
  <dcterms:created xsi:type="dcterms:W3CDTF">2024-12-03T13:50:04Z</dcterms:created>
  <dcterms:modified xsi:type="dcterms:W3CDTF">2025-03-07T10:09:26Z</dcterms:modified>
</cp:coreProperties>
</file>