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Porteum (SVOL)/Busreizen/Aanbestedingsdocument en bijlagen/Concept TEAMS/"/>
    </mc:Choice>
  </mc:AlternateContent>
  <xr:revisionPtr revIDLastSave="184" documentId="13_ncr:1_{F32BA37B-CEF1-AF44-B11B-F477D7BF1220}" xr6:coauthVersionLast="47" xr6:coauthVersionMax="47" xr10:uidLastSave="{2BFB5AF8-27D3-3141-B4EB-29F8B121EFA6}"/>
  <bookViews>
    <workbookView xWindow="35500" yWindow="500" windowWidth="28800" windowHeight="15820" xr2:uid="{26A0E56A-9CA4-EB40-BF12-5B4691CBE874}"/>
  </bookViews>
  <sheets>
    <sheet name="Scoremod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G3" i="2"/>
  <c r="F3" i="2"/>
  <c r="E3" i="2"/>
  <c r="D3" i="2"/>
  <c r="C3" i="2"/>
  <c r="B3" i="2"/>
  <c r="H4" i="2"/>
  <c r="H6" i="2" l="1"/>
  <c r="H3" i="2"/>
  <c r="G7" i="2" l="1"/>
  <c r="F7" i="2"/>
  <c r="E7" i="2" l="1"/>
  <c r="D8" i="2"/>
  <c r="B7" i="2" l="1"/>
  <c r="C7" i="2"/>
  <c r="D7" i="2"/>
  <c r="H5" i="2" l="1"/>
  <c r="H7" i="2"/>
</calcChain>
</file>

<file path=xl/sharedStrings.xml><?xml version="1.0" encoding="utf-8"?>
<sst xmlns="http://schemas.openxmlformats.org/spreadsheetml/2006/main" count="23" uniqueCount="18">
  <si>
    <t>Totaal:</t>
  </si>
  <si>
    <t>Percentage</t>
  </si>
  <si>
    <t>5 uitmuntend</t>
  </si>
  <si>
    <t>4 goed</t>
  </si>
  <si>
    <t>3 voldoende</t>
  </si>
  <si>
    <t>2 matig</t>
  </si>
  <si>
    <t>1 onvoldoende</t>
  </si>
  <si>
    <t>Totaal kwaliteit</t>
  </si>
  <si>
    <t xml:space="preserve"> </t>
  </si>
  <si>
    <t>UITSLUITING</t>
  </si>
  <si>
    <t>7.1.1
Plan van aanpak (aanvang dienstverlening)</t>
  </si>
  <si>
    <t>7.1.2
Beschrijving boekingsproces</t>
  </si>
  <si>
    <t>7.1.3
Veiligheid, calamiteiten en inzetten van partners</t>
  </si>
  <si>
    <t>7.1.4
Duurzaamheid</t>
  </si>
  <si>
    <t>7.1.5
Goed werkgeverschap</t>
  </si>
  <si>
    <t>7.1.6
Kosten en bereikbaarheid voor alle leerlingen</t>
  </si>
  <si>
    <t>Totaal prijs</t>
  </si>
  <si>
    <t>Bijlage 10b: Open vragen + bijbehorende scores 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</si>
</sst>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b/>
      <i/>
      <sz val="10"/>
      <color rgb="FFFF0000"/>
      <name val="Verdana"/>
      <family val="2"/>
    </font>
    <font>
      <sz val="10"/>
      <color rgb="FFFF0000"/>
      <name val="Verdana"/>
      <family val="2"/>
    </font>
    <font>
      <i/>
      <sz val="10"/>
      <color theme="1"/>
      <name val="Verdana"/>
      <family val="2"/>
    </font>
    <font>
      <b/>
      <sz val="18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DEBF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7" fillId="4" borderId="1" xfId="0" applyFont="1" applyFill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justify" vertical="center" wrapText="1"/>
    </xf>
    <xf numFmtId="0" fontId="8" fillId="0" borderId="0" xfId="0" applyFont="1"/>
    <xf numFmtId="0" fontId="9" fillId="5" borderId="0" xfId="0" applyFont="1" applyFill="1"/>
    <xf numFmtId="44" fontId="10" fillId="5" borderId="0" xfId="2" applyFont="1" applyFill="1"/>
    <xf numFmtId="0" fontId="7" fillId="3" borderId="1" xfId="0" applyFont="1" applyFill="1" applyBorder="1" applyAlignment="1">
      <alignment horizontal="justify" vertical="center" wrapText="1"/>
    </xf>
    <xf numFmtId="0" fontId="2" fillId="0" borderId="0" xfId="0" applyFont="1"/>
    <xf numFmtId="44" fontId="2" fillId="0" borderId="0" xfId="2" applyFont="1"/>
    <xf numFmtId="44" fontId="2" fillId="5" borderId="0" xfId="2" applyFont="1" applyFill="1"/>
    <xf numFmtId="0" fontId="2" fillId="5" borderId="0" xfId="0" applyFont="1" applyFill="1"/>
    <xf numFmtId="44" fontId="2" fillId="5" borderId="0" xfId="0" applyNumberFormat="1" applyFont="1" applyFill="1"/>
    <xf numFmtId="0" fontId="2" fillId="7" borderId="1" xfId="0" applyFont="1" applyFill="1" applyBorder="1"/>
    <xf numFmtId="44" fontId="10" fillId="0" borderId="0" xfId="2" applyFont="1" applyFill="1"/>
    <xf numFmtId="0" fontId="1" fillId="0" borderId="0" xfId="0" applyFont="1"/>
    <xf numFmtId="9" fontId="2" fillId="0" borderId="0" xfId="0" applyNumberFormat="1" applyFont="1"/>
    <xf numFmtId="164" fontId="2" fillId="0" borderId="0" xfId="0" applyNumberFormat="1" applyFont="1"/>
    <xf numFmtId="0" fontId="7" fillId="3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 vertical="center" wrapText="1"/>
    </xf>
    <xf numFmtId="9" fontId="5" fillId="2" borderId="3" xfId="1" applyFont="1" applyFill="1" applyBorder="1" applyAlignment="1">
      <alignment horizontal="center" vertical="center" wrapText="1"/>
    </xf>
    <xf numFmtId="9" fontId="2" fillId="7" borderId="1" xfId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vertical="center"/>
    </xf>
    <xf numFmtId="1" fontId="6" fillId="7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/Users/laurakerkhoff/Library/Group%20Containers/UBF8T346G9.ms/WebArchiveCopyPasteTempFiles/com.microsoft.Word/logo-corner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74081</xdr:colOff>
      <xdr:row>0</xdr:row>
      <xdr:rowOff>0</xdr:rowOff>
    </xdr:from>
    <xdr:to>
      <xdr:col>7</xdr:col>
      <xdr:colOff>1428749</xdr:colOff>
      <xdr:row>0</xdr:row>
      <xdr:rowOff>1143001</xdr:rowOff>
    </xdr:to>
    <xdr:pic>
      <xdr:nvPicPr>
        <xdr:cNvPr id="3" name="Picture 859401587" descr="Porteum – Onze Campus | Lelystad">
          <a:extLst>
            <a:ext uri="{FF2B5EF4-FFF2-40B4-BE49-F238E27FC236}">
              <a16:creationId xmlns:a16="http://schemas.microsoft.com/office/drawing/2014/main" id="{9AADF4E7-D746-F63A-FFA2-FC25BB24B6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38" t="32164" r="6310" b="4678"/>
        <a:stretch>
          <a:fillRect/>
        </a:stretch>
      </xdr:blipFill>
      <xdr:spPr bwMode="auto">
        <a:xfrm>
          <a:off x="10445748" y="0"/>
          <a:ext cx="2857501" cy="1143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K28"/>
  <sheetViews>
    <sheetView showGridLines="0" tabSelected="1" zoomScale="150" zoomScaleNormal="150" workbookViewId="0">
      <selection sqref="A1:F1"/>
    </sheetView>
  </sheetViews>
  <sheetFormatPr baseColWidth="10" defaultColWidth="11" defaultRowHeight="13" x14ac:dyDescent="0.15"/>
  <cols>
    <col min="1" max="1" width="36.33203125" style="1" customWidth="1"/>
    <col min="2" max="5" width="20" style="1" customWidth="1"/>
    <col min="6" max="7" width="19.6640625" style="1" customWidth="1"/>
    <col min="8" max="8" width="21.83203125" style="1" customWidth="1"/>
    <col min="9" max="16384" width="11" style="1"/>
  </cols>
  <sheetData>
    <row r="1" spans="1:11" ht="98" customHeight="1" thickBot="1" x14ac:dyDescent="0.25">
      <c r="A1" s="29" t="s">
        <v>17</v>
      </c>
      <c r="B1" s="30"/>
      <c r="C1" s="30"/>
      <c r="D1" s="30"/>
      <c r="E1" s="30"/>
      <c r="F1" s="31"/>
      <c r="G1"/>
      <c r="H1" s="8"/>
      <c r="I1" s="8"/>
    </row>
    <row r="2" spans="1:11" s="4" customFormat="1" ht="102" customHeight="1" thickBot="1" x14ac:dyDescent="0.2">
      <c r="A2" s="28"/>
      <c r="B2" s="18" t="s">
        <v>10</v>
      </c>
      <c r="C2" s="18" t="s">
        <v>11</v>
      </c>
      <c r="D2" s="18" t="s">
        <v>12</v>
      </c>
      <c r="E2" s="18" t="s">
        <v>13</v>
      </c>
      <c r="F2" s="18" t="s">
        <v>14</v>
      </c>
      <c r="G2" s="18" t="s">
        <v>15</v>
      </c>
      <c r="H2" s="19" t="s">
        <v>0</v>
      </c>
    </row>
    <row r="3" spans="1:11" ht="15" thickBot="1" x14ac:dyDescent="0.2">
      <c r="A3" s="2" t="s">
        <v>1</v>
      </c>
      <c r="B3" s="24">
        <f t="shared" ref="B3:G3" si="0">B4/$H$4</f>
        <v>7.4999999999999997E-2</v>
      </c>
      <c r="C3" s="24">
        <f t="shared" si="0"/>
        <v>0.25</v>
      </c>
      <c r="D3" s="24">
        <f t="shared" si="0"/>
        <v>0.25</v>
      </c>
      <c r="E3" s="24">
        <f t="shared" si="0"/>
        <v>7.4999999999999997E-2</v>
      </c>
      <c r="F3" s="24">
        <f t="shared" si="0"/>
        <v>7.4999999999999997E-2</v>
      </c>
      <c r="G3" s="24">
        <f t="shared" si="0"/>
        <v>0.27500000000000002</v>
      </c>
      <c r="H3" s="25">
        <f>SUM(B3:G3)</f>
        <v>0.99999999999999989</v>
      </c>
      <c r="I3" s="8"/>
      <c r="J3" s="8"/>
      <c r="K3" s="8"/>
    </row>
    <row r="4" spans="1:11" ht="15" thickBot="1" x14ac:dyDescent="0.2">
      <c r="A4" s="3" t="s">
        <v>2</v>
      </c>
      <c r="B4" s="21">
        <v>3</v>
      </c>
      <c r="C4" s="21">
        <v>10</v>
      </c>
      <c r="D4" s="21">
        <v>10</v>
      </c>
      <c r="E4" s="21">
        <v>3</v>
      </c>
      <c r="F4" s="21">
        <v>3</v>
      </c>
      <c r="G4" s="21">
        <v>11</v>
      </c>
      <c r="H4" s="22">
        <f>SUM(B4:G4)</f>
        <v>40</v>
      </c>
      <c r="I4" s="8"/>
      <c r="J4" s="8"/>
      <c r="K4" s="8"/>
    </row>
    <row r="5" spans="1:11" ht="15" thickBot="1" x14ac:dyDescent="0.2">
      <c r="A5" s="3" t="s">
        <v>3</v>
      </c>
      <c r="B5" s="21">
        <v>2</v>
      </c>
      <c r="C5" s="21">
        <v>8</v>
      </c>
      <c r="D5" s="21">
        <v>8</v>
      </c>
      <c r="E5" s="21">
        <v>2</v>
      </c>
      <c r="F5" s="21">
        <v>2</v>
      </c>
      <c r="G5" s="21">
        <v>9</v>
      </c>
      <c r="H5" s="22">
        <f>SUM(B5:G5)</f>
        <v>31</v>
      </c>
      <c r="I5" s="8"/>
      <c r="J5" s="8"/>
      <c r="K5" s="8"/>
    </row>
    <row r="6" spans="1:11" ht="15" thickBot="1" x14ac:dyDescent="0.2">
      <c r="A6" s="3" t="s">
        <v>4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2">
        <f>SUM(B6:G6)</f>
        <v>0</v>
      </c>
      <c r="I6" s="8"/>
      <c r="J6" s="8"/>
      <c r="K6" s="8"/>
    </row>
    <row r="7" spans="1:11" ht="17" customHeight="1" thickBot="1" x14ac:dyDescent="0.2">
      <c r="A7" s="3" t="s">
        <v>5</v>
      </c>
      <c r="B7" s="23">
        <f t="shared" ref="B7:G7" si="1">0-B5</f>
        <v>-2</v>
      </c>
      <c r="C7" s="23">
        <f t="shared" si="1"/>
        <v>-8</v>
      </c>
      <c r="D7" s="23">
        <f t="shared" si="1"/>
        <v>-8</v>
      </c>
      <c r="E7" s="23">
        <f t="shared" si="1"/>
        <v>-2</v>
      </c>
      <c r="F7" s="23">
        <f t="shared" si="1"/>
        <v>-2</v>
      </c>
      <c r="G7" s="23">
        <f t="shared" si="1"/>
        <v>-9</v>
      </c>
      <c r="H7" s="27">
        <f>SUM(B7:G7)</f>
        <v>-31</v>
      </c>
      <c r="I7" s="8"/>
      <c r="J7" s="8"/>
      <c r="K7" s="8"/>
    </row>
    <row r="8" spans="1:11" ht="17" customHeight="1" thickBot="1" x14ac:dyDescent="0.2">
      <c r="A8" s="3" t="s">
        <v>6</v>
      </c>
      <c r="B8" s="20" t="s">
        <v>9</v>
      </c>
      <c r="C8" s="20" t="s">
        <v>9</v>
      </c>
      <c r="D8" s="20">
        <f>-D4</f>
        <v>-10</v>
      </c>
      <c r="E8" s="20" t="s">
        <v>9</v>
      </c>
      <c r="F8" s="20" t="s">
        <v>9</v>
      </c>
      <c r="G8" s="20" t="s">
        <v>9</v>
      </c>
      <c r="H8" s="13"/>
      <c r="I8" s="8"/>
      <c r="J8" s="8"/>
      <c r="K8" s="8"/>
    </row>
    <row r="9" spans="1:11" ht="14" thickBot="1" x14ac:dyDescent="0.2">
      <c r="A9" s="8"/>
      <c r="B9" s="8"/>
      <c r="C9" s="8"/>
      <c r="D9" s="8"/>
      <c r="E9" s="8"/>
      <c r="F9" s="8"/>
      <c r="G9" s="8"/>
      <c r="H9" s="8"/>
      <c r="I9" s="8"/>
    </row>
    <row r="10" spans="1:11" ht="25" customHeight="1" thickBot="1" x14ac:dyDescent="0.2">
      <c r="A10" s="7" t="s">
        <v>7</v>
      </c>
      <c r="B10" s="26">
        <f>H4</f>
        <v>40</v>
      </c>
      <c r="C10" s="8"/>
      <c r="D10" s="8"/>
      <c r="E10" s="9" t="s">
        <v>8</v>
      </c>
      <c r="F10" s="8"/>
      <c r="G10" s="8"/>
      <c r="H10" s="8"/>
      <c r="I10" s="8"/>
    </row>
    <row r="11" spans="1:11" s="15" customFormat="1" ht="25" customHeight="1" thickBot="1" x14ac:dyDescent="0.2">
      <c r="A11" s="7" t="s">
        <v>16</v>
      </c>
      <c r="B11" s="26">
        <v>60</v>
      </c>
    </row>
    <row r="12" spans="1:11" x14ac:dyDescent="0.15">
      <c r="A12" s="5" t="s">
        <v>8</v>
      </c>
      <c r="B12" s="8"/>
      <c r="C12" s="8"/>
      <c r="D12" s="8"/>
      <c r="E12" s="10"/>
      <c r="F12" s="8"/>
      <c r="G12" s="8"/>
      <c r="H12" s="8"/>
      <c r="I12" s="8"/>
    </row>
    <row r="13" spans="1:11" x14ac:dyDescent="0.15">
      <c r="A13" s="15"/>
      <c r="B13" s="16"/>
      <c r="C13" s="8"/>
      <c r="D13" s="8"/>
      <c r="E13" s="12"/>
      <c r="F13" s="8"/>
      <c r="G13" s="8"/>
      <c r="H13" s="8"/>
      <c r="I13" s="8"/>
    </row>
    <row r="14" spans="1:11" x14ac:dyDescent="0.15">
      <c r="A14" s="14"/>
      <c r="B14" s="8"/>
      <c r="C14" s="8"/>
      <c r="D14" s="8"/>
      <c r="E14" s="11"/>
      <c r="F14" s="8"/>
      <c r="G14" s="8"/>
      <c r="H14" s="8"/>
      <c r="I14" s="8"/>
    </row>
    <row r="15" spans="1:11" x14ac:dyDescent="0.15">
      <c r="A15" s="15"/>
      <c r="B15" s="8"/>
      <c r="C15" s="17"/>
      <c r="D15" s="8"/>
      <c r="E15" s="11"/>
      <c r="F15" s="8"/>
      <c r="G15" s="8"/>
      <c r="H15" s="8"/>
      <c r="I15" s="8"/>
    </row>
    <row r="16" spans="1:11" x14ac:dyDescent="0.15">
      <c r="A16" s="8"/>
      <c r="B16" s="8"/>
      <c r="C16" s="8"/>
      <c r="D16" s="8"/>
      <c r="E16" s="6"/>
      <c r="F16" s="8"/>
      <c r="G16" s="8"/>
      <c r="H16" s="8"/>
      <c r="I16" s="8"/>
    </row>
    <row r="17" spans="1:9" x14ac:dyDescent="0.15">
      <c r="A17" s="15"/>
      <c r="B17" s="8"/>
      <c r="C17" s="8"/>
      <c r="D17" s="8"/>
      <c r="E17" s="6"/>
      <c r="F17" s="8"/>
      <c r="G17" s="8"/>
      <c r="H17" s="8"/>
      <c r="I17" s="8"/>
    </row>
    <row r="18" spans="1:9" x14ac:dyDescent="0.15">
      <c r="A18" s="8"/>
      <c r="B18" s="8"/>
      <c r="C18" s="8"/>
      <c r="D18" s="8"/>
      <c r="E18" s="8"/>
      <c r="F18" s="8"/>
      <c r="G18" s="8"/>
      <c r="H18" s="8"/>
      <c r="I18" s="8"/>
    </row>
    <row r="19" spans="1:9" x14ac:dyDescent="0.15">
      <c r="A19" s="8"/>
      <c r="B19" s="8"/>
      <c r="C19" s="8"/>
      <c r="D19" s="8"/>
      <c r="E19" s="8"/>
      <c r="F19" s="8"/>
      <c r="G19" s="8"/>
      <c r="H19" s="8"/>
      <c r="I19" s="8"/>
    </row>
    <row r="20" spans="1:9" x14ac:dyDescent="0.15">
      <c r="A20" s="8"/>
      <c r="B20" s="8"/>
      <c r="C20" s="8"/>
      <c r="D20" s="8"/>
      <c r="E20" s="8"/>
      <c r="F20" s="8"/>
      <c r="G20" s="8"/>
      <c r="H20" s="8"/>
      <c r="I20" s="8"/>
    </row>
    <row r="21" spans="1:9" x14ac:dyDescent="0.15">
      <c r="A21" s="8"/>
      <c r="B21" s="8"/>
      <c r="C21" s="8"/>
      <c r="D21" s="8"/>
      <c r="E21" s="8"/>
      <c r="F21" s="8"/>
      <c r="G21" s="8"/>
      <c r="H21" s="8"/>
      <c r="I21" s="8"/>
    </row>
    <row r="22" spans="1:9" x14ac:dyDescent="0.15">
      <c r="A22" s="8"/>
      <c r="B22" s="8"/>
      <c r="C22" s="8"/>
      <c r="D22" s="8"/>
      <c r="E22" s="8"/>
      <c r="F22" s="8"/>
      <c r="G22" s="8"/>
      <c r="H22" s="8"/>
      <c r="I22" s="8"/>
    </row>
    <row r="23" spans="1:9" x14ac:dyDescent="0.15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15">
      <c r="A24" s="8"/>
      <c r="B24" s="8"/>
      <c r="C24" s="8"/>
      <c r="D24" s="8"/>
      <c r="E24" s="8"/>
      <c r="F24" s="8"/>
      <c r="G24" s="8"/>
      <c r="H24" s="8"/>
      <c r="I24" s="8"/>
    </row>
    <row r="25" spans="1:9" x14ac:dyDescent="0.15">
      <c r="A25" s="8"/>
      <c r="B25" s="8"/>
      <c r="C25" s="8"/>
      <c r="D25" s="8"/>
      <c r="E25" s="8"/>
      <c r="F25" s="8"/>
      <c r="G25" s="8"/>
      <c r="H25" s="8"/>
      <c r="I25" s="8"/>
    </row>
    <row r="26" spans="1:9" x14ac:dyDescent="0.15">
      <c r="A26" s="8"/>
      <c r="B26" s="8"/>
      <c r="C26" s="8"/>
      <c r="D26" s="8"/>
      <c r="E26" s="8"/>
      <c r="F26" s="8"/>
      <c r="G26" s="8"/>
      <c r="H26" s="8"/>
      <c r="I26" s="8"/>
    </row>
    <row r="27" spans="1:9" x14ac:dyDescent="0.15">
      <c r="C27" s="8"/>
      <c r="D27" s="8"/>
      <c r="E27" s="8"/>
      <c r="F27" s="8"/>
      <c r="G27" s="8"/>
      <c r="H27" s="8"/>
      <c r="I27" s="8"/>
    </row>
    <row r="28" spans="1:9" x14ac:dyDescent="0.15">
      <c r="C28" s="8"/>
      <c r="D28" s="8"/>
      <c r="E28" s="8"/>
      <c r="F28" s="8"/>
      <c r="G28" s="8"/>
      <c r="H28" s="8"/>
      <c r="I28" s="8"/>
    </row>
  </sheetData>
  <sheetProtection algorithmName="SHA-512" hashValue="jOeX5dUxKj7Qe267ooBUAtTeBKMbb44ZcSEdD/fr2AU0hx9wVmt+NtB2zTT2GMdgKBkDC7RQTvBqcWHyN8X/aA==" saltValue="D4AvfNUqdOZM8yMblA7u3w==" spinCount="100000" sheet="1" objects="1" scenarios="1"/>
  <mergeCells count="2">
    <mergeCell ref="A2"/>
    <mergeCell ref="A1:F1"/>
  </mergeCells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380715-084D-46CC-8E97-E4EEA4A9A29D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04d4ff2e-cf62-40b0-a5cf-f8c6524922a9"/>
    <ds:schemaRef ds:uri="http://purl.org/dc/elements/1.1/"/>
    <ds:schemaRef ds:uri="http://schemas.openxmlformats.org/package/2006/metadata/core-properties"/>
    <ds:schemaRef ds:uri="cdfd6af9-2027-427e-aee7-f2f3dc2ea94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D47598-6400-4E25-8B61-7494DFA1CD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FEC1EA-BD51-4A79-A78C-22DA1209D5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Scoremodel</vt:lpstr>
    </vt:vector>
  </TitlesOfParts>
  <Manager/>
  <Company>inkoopadviesbureau BiC bv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Oosterhoff</dc:creator>
  <cp:keywords/>
  <dc:description>Copyright BiC!</dc:description>
  <cp:lastModifiedBy>Saskia Roos</cp:lastModifiedBy>
  <cp:revision/>
  <dcterms:created xsi:type="dcterms:W3CDTF">2020-03-23T12:24:07Z</dcterms:created>
  <dcterms:modified xsi:type="dcterms:W3CDTF">2024-10-17T08:53:50Z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