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aproc\A+ Procurement en advies\Opdrachten\Oss\Aanbestedingen\het Warenhuis meubilair\02_Specificatiefase\Gepubliceerd op Tenderned\"/>
    </mc:Choice>
  </mc:AlternateContent>
  <xr:revisionPtr revIDLastSave="0" documentId="13_ncr:1_{DBE3CC22-0326-4107-B66E-C092F3D77BC4}" xr6:coauthVersionLast="47" xr6:coauthVersionMax="47" xr10:uidLastSave="{00000000-0000-0000-0000-000000000000}"/>
  <bookViews>
    <workbookView xWindow="1416" yWindow="1716" windowWidth="21624" windowHeight="11244" xr2:uid="{AB808587-171A-46ED-A11D-89883C05F6F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8" i="1" l="1"/>
  <c r="K41" i="1"/>
  <c r="K39" i="1"/>
  <c r="K17" i="1"/>
  <c r="K7" i="1"/>
  <c r="K32" i="1"/>
  <c r="K9" i="1"/>
  <c r="K8" i="1"/>
  <c r="K10" i="1"/>
  <c r="K11" i="1"/>
  <c r="K12" i="1"/>
  <c r="K13" i="1"/>
  <c r="K14" i="1"/>
  <c r="K16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3" i="1"/>
  <c r="K34" i="1"/>
  <c r="K35" i="1"/>
  <c r="K36" i="1"/>
  <c r="K37" i="1"/>
  <c r="K38" i="1"/>
  <c r="K40" i="1"/>
  <c r="K42" i="1"/>
  <c r="K43" i="1"/>
  <c r="K44" i="1"/>
  <c r="K45" i="1"/>
  <c r="K46" i="1"/>
  <c r="K50" i="1"/>
  <c r="K51" i="1"/>
  <c r="K52" i="1"/>
  <c r="K53" i="1"/>
  <c r="K54" i="1"/>
  <c r="K55" i="1"/>
  <c r="K56" i="1"/>
  <c r="K57" i="1"/>
  <c r="K61" i="1" l="1"/>
</calcChain>
</file>

<file path=xl/sharedStrings.xml><?xml version="1.0" encoding="utf-8"?>
<sst xmlns="http://schemas.openxmlformats.org/spreadsheetml/2006/main" count="209" uniqueCount="144">
  <si>
    <t>621-0 Meubilair</t>
  </si>
  <si>
    <t>Sofa's en Loungers</t>
  </si>
  <si>
    <t>Code</t>
  </si>
  <si>
    <t>Aantal</t>
  </si>
  <si>
    <t>Naam</t>
  </si>
  <si>
    <t>Specificatie</t>
  </si>
  <si>
    <t>Afbeelding</t>
  </si>
  <si>
    <t>F01</t>
  </si>
  <si>
    <t>Sofa, driezitter</t>
  </si>
  <si>
    <t>Satelliet, Rocco. LB 3-zits. Stofferingsgroep ledergroep 2, cognac, type n.t.b. Afmeting: L 217xB 90xZH 42cm</t>
  </si>
  <si>
    <t>F02a</t>
  </si>
  <si>
    <t>Fauteuil</t>
  </si>
  <si>
    <t>Planq - Reo lounge chair. Gerecyclede flessen &amp; leer. Stofferingsgroepen: flessen 1 leder 2. Kleur: Eucalyptus, Indigo. Afmetingen: L 73xB 41xZH63</t>
  </si>
  <si>
    <t>F02b</t>
  </si>
  <si>
    <t>Harvink chair. Splinter Stofferingsgroep 3: Bravo 11. Frame: Amerikaans notenhout, Afmetingen: H 74 B 89 D 83</t>
  </si>
  <si>
    <t>F02c</t>
  </si>
  <si>
    <t>Softline - Havana wing. Chair Stofferinggroep 1. Frame: grey. Afmetingen: L 79 x D 95 x H 113, SH 39/35 cm</t>
  </si>
  <si>
    <t>F02d</t>
  </si>
  <si>
    <t>Softline - Havana low chair. Frame: koper. 100% pure new wool Stofferinggroep 4. Kleur n.t.b. (liefst de terra kleur uit groep 5) Afmetingen: L 79 x D 88 x H 86, SH 39/35 cm</t>
  </si>
  <si>
    <t>F02e</t>
  </si>
  <si>
    <t>Fauteuil, Satelliet - Lindgren. LAC Stofferingsgroep: 3. Frame: Eikenhout. Stofferingsgroep: Afmetingen: D 76 H 84 ZH 45 B 67</t>
  </si>
  <si>
    <t>F03</t>
  </si>
  <si>
    <t>Zitbank, per m1</t>
  </si>
  <si>
    <t>Satelliet, 52017 B-1 Stofferingsgroep 3 - kleur n.t.b. Frame: gelamineerd spaanplaat - kleur n.t.b. Afmetingen: D 75 H 92 ZH 47</t>
  </si>
  <si>
    <t>F04</t>
  </si>
  <si>
    <t>Cocoon 2P</t>
  </si>
  <si>
    <t>Satelliet, Clubhouse 2PB, inclusief tafel</t>
  </si>
  <si>
    <t>Stoelen en (bar)Krukken</t>
  </si>
  <si>
    <t>F10</t>
  </si>
  <si>
    <t>Stoel, stapelbaar</t>
  </si>
  <si>
    <t>F11a</t>
  </si>
  <si>
    <t>Stoel, cafe</t>
  </si>
  <si>
    <t>Stoel, Galvanitas S16. Diverse kleuren, 1:Okerbruin (RAL8001) ebben rug en zitting, 2:Okerbruin (RAL8003) Grijze rug en zitting.</t>
  </si>
  <si>
    <t>F11b</t>
  </si>
  <si>
    <t>Vepa - Hemp. Zitting: Hennep en plantaardige hars (afgewerkt met lijnolie) Onderstel: staal. Stapelbaar.</t>
  </si>
  <si>
    <t>F11c</t>
  </si>
  <si>
    <t>Satelliet - Manado SC. Zitting: natural cane + zwart rotan. Frame: Aluminium. Afmetingen: D 54 H78 ZH 46 B 49</t>
  </si>
  <si>
    <t>F11d</t>
  </si>
  <si>
    <t>Vienna - Thonet - No. 18. Bistrostoel. Beukenhout/ Afmetingen: 43 B H 89 D 40,5 ZH 45,5</t>
  </si>
  <si>
    <t>F12a</t>
  </si>
  <si>
    <t>Stoel, gestoffeerd</t>
  </si>
  <si>
    <t>Galvanitas S16 - Gestoffeerde zitting, diverse kleuren. 1: Parelmoerkoper (RAL8029) / ebben rug / zitting piket blussom 166. 2: Cementgrijs (RAL7033) / bruine rug / zitting</t>
  </si>
  <si>
    <t>F12b</t>
  </si>
  <si>
    <t>Planq - Ubu chair. Stofferingsgroep 3: Facet Orange 2012/B Recycled wool. Frame: walnoot Afmetingen: L 775 ZH 459 B 380 D 500</t>
  </si>
  <si>
    <t>F13a</t>
  </si>
  <si>
    <t>Satelliet - Novalis AC. Stofferingsgroep 3: Flow k5263/05 eucalyptus Frame: beuken Afmetingen: D 57 H 80 ZH 49 B 58</t>
  </si>
  <si>
    <t>F13b</t>
  </si>
  <si>
    <t>Satelliet - Anzio AC. Stofferingsgroep 3: Easel 013 Light grey Frame: Staal, zwart. Afmetingen: D 53 H 80 ZH 45 B 59 (ook verkrijgbaar in machinegroen. Ook toepassen?)</t>
  </si>
  <si>
    <t>F14</t>
  </si>
  <si>
    <t>Barstoel, ZH 65cm</t>
  </si>
  <si>
    <t>Planq - Reo counterstool. Zitting: n.t.b. Frame: oak Afmetingen: L 102 B 48 D 52 ZH 65</t>
  </si>
  <si>
    <t>F15</t>
  </si>
  <si>
    <t>Planq - counterstool. Zitting: n.t.b. Frame: oak Afmetingen: L 102 B 48 D 52 ZH 65</t>
  </si>
  <si>
    <t>F16</t>
  </si>
  <si>
    <t>Krukje, draaibaar</t>
  </si>
  <si>
    <t>Met zitkussen, industrieel</t>
  </si>
  <si>
    <t>F17</t>
  </si>
  <si>
    <t>Bureaustoel,</t>
  </si>
  <si>
    <t>Flokk, BMA, Axia Netweave Bureaustoel. Zitting: Join 75. Afmetingen: D 47 B 48 ZH 400-550 Footbase: Ø670 mm</t>
  </si>
  <si>
    <t>F18</t>
  </si>
  <si>
    <t>Flokk, RH Support - Blue. CuraStofferingsgroep 3: Blue Cura (Gabriel). Frame: zwart + wielen Afmetingen:</t>
  </si>
  <si>
    <t xml:space="preserve">Tafels en Bijzettafels </t>
  </si>
  <si>
    <t>F20a</t>
  </si>
  <si>
    <t>Bijzettafel</t>
  </si>
  <si>
    <t>Pedrali - Camentum. Beton frame: GC, TE, GR. Afmetingen: B 46 D 35 H 42</t>
  </si>
  <si>
    <t>F20b</t>
  </si>
  <si>
    <t>HKliving - Stoneware. Keramiek Afmetingen: H 44 x Ø 25 cm</t>
  </si>
  <si>
    <t>F20c</t>
  </si>
  <si>
    <t>Planq - Cero. Oak Afmetingen: H 45 x Ø 50 cm</t>
  </si>
  <si>
    <t>F20d</t>
  </si>
  <si>
    <t>Planq - Cero Army. Denim Afmetingen: H 45 x Ø 50 cm</t>
  </si>
  <si>
    <t>F20e</t>
  </si>
  <si>
    <t>Montis - Tor. Aluminium poedercoat Afmetingen: H 45 zonder handvat, 52 met handvat Ø 40 cm</t>
  </si>
  <si>
    <t>F21</t>
  </si>
  <si>
    <t>Tafel, rond</t>
  </si>
  <si>
    <t>Pedrali. Elliot 5477. Ronde tafel, ca. 90cm</t>
  </si>
  <si>
    <t>F22</t>
  </si>
  <si>
    <t>Tafel, 80x60cm,</t>
  </si>
  <si>
    <t>Blad: eiken natuur 57. Frame: 25 oxide corten, 24 goudgeel, oceaanblauw. Stapelbaar, koppelverbinding, kabeldoorvoerdop, inbouwcontactdozen Afmetingen: bladdikte 12mm H 73,9</t>
  </si>
  <si>
    <t>F23</t>
  </si>
  <si>
    <t>Tafel, lokaal</t>
  </si>
  <si>
    <t>F24</t>
  </si>
  <si>
    <t>Tafel, kantoor</t>
  </si>
  <si>
    <t>Blad: HPL huiscollectie. Tafelpoot: inclusief verstevingsprofiel, zwart Afmetingen 220x220</t>
  </si>
  <si>
    <t>F25</t>
  </si>
  <si>
    <t>Picknick tafel,</t>
  </si>
  <si>
    <t>Eikenhout met een stalen frame. 4personen Afmetingen: L 220 B 90 (blad) H 76</t>
  </si>
  <si>
    <t>F26a</t>
  </si>
  <si>
    <t>Bureau, duo elek.</t>
  </si>
  <si>
    <t>Frame: recyclebaar staal. Afmetingen: D80 B180 H 65-130 (8 bureaus dienen voor 16 werkplekken)</t>
  </si>
  <si>
    <t>F26b</t>
  </si>
  <si>
    <t>Bureau, enkl elek.</t>
  </si>
  <si>
    <t>F27</t>
  </si>
  <si>
    <t>Bureau,Vepa</t>
  </si>
  <si>
    <t>Overig</t>
  </si>
  <si>
    <t>F30</t>
  </si>
  <si>
    <t>Kantoorkasten,</t>
  </si>
  <si>
    <t>Met kastelement 20H met deuren, vast legbord en slot en plantenbak</t>
  </si>
  <si>
    <t>F31a</t>
  </si>
  <si>
    <t>Met 2x kastelement 20H met deuren, vast legbord en slot.</t>
  </si>
  <si>
    <t>F31b</t>
  </si>
  <si>
    <t>Met 1x kastelement 20H met deuren, vast legbord en slot.</t>
  </si>
  <si>
    <t>F32</t>
  </si>
  <si>
    <t>Poef, kids</t>
  </si>
  <si>
    <t>Satelliet, Waldorf LS 46 H 40 en 46 cm</t>
  </si>
  <si>
    <t>F33</t>
  </si>
  <si>
    <t>Zitkussens, HAY,</t>
  </si>
  <si>
    <t>Red Cayenne, Beige Yeast, Palm green</t>
  </si>
  <si>
    <t>F34</t>
  </si>
  <si>
    <t>Sokkelvitrine</t>
  </si>
  <si>
    <t>SDB vitrine SV1 500 Zwart met hoge stolp en onderkast B508XD500XH1500 mm</t>
  </si>
  <si>
    <t>F35</t>
  </si>
  <si>
    <t>Vitrine</t>
  </si>
  <si>
    <t>SDB vitrine WMS 500 ZWART geanodiseerd B500XD500XH1984 mm</t>
  </si>
  <si>
    <t>F36</t>
  </si>
  <si>
    <t>Gaaspanelen</t>
  </si>
  <si>
    <t>TROAX UR350 partitioning system. RAL 9005 Jet black. H2200XB1000XD19 mm Met post &amp; hoekbeugel.</t>
  </si>
  <si>
    <t>F37</t>
  </si>
  <si>
    <t>F10a</t>
  </si>
  <si>
    <t>BALMA Pinot stoel. Onderstel kleur Corten RAL 8023 / P431, projectstoffering cat. C/D. Stapelbaar.</t>
  </si>
  <si>
    <t>Planq, Plan1 - Rebel chair. Diverse kleuren, RAL 3009, RAL 1019, RAL 9002, RAL 1021, RAL 5008 en RAL 7009. Afmeting LxBxZH 48,8x52,5x47,8cm</t>
  </si>
  <si>
    <t>F22a</t>
  </si>
  <si>
    <t>Tafel, 160x66cm</t>
  </si>
  <si>
    <t>Blas: HPL naturel eiken Frame: 444 (RAL 8004) getextureerd. Kabeldoorvoerdop, inbouwcontactdozen en koppelverbinding. Afmeting: b160xd66xh71</t>
  </si>
  <si>
    <t>F23a</t>
  </si>
  <si>
    <t>Tafel, MARA</t>
  </si>
  <si>
    <t>Geen afgeronde hoeken, zie pdf. Blad: naturel eiken Frame: 444 (RAL 8004) getextureerd. Kabeldoorvoerdop, inbouwcontactdozen en koppelverbinding. Afmeting: b280xd77xh71cm</t>
  </si>
  <si>
    <t>Afmeting 80x180cm elektrisch zit/sta. Vepa Presto R/RT</t>
  </si>
  <si>
    <t>Afmeting 80x160cm Vepa Presto R/RT</t>
  </si>
  <si>
    <t>Kantoorkasten, optie 2</t>
  </si>
  <si>
    <t>Ronde tafel</t>
  </si>
  <si>
    <t>Balma type Minimus Afmeting: 180cm rond. H74cm Onderstel- Corten RAL 8023/P431 Blad: fineer Zand eiken 4959</t>
  </si>
  <si>
    <t>Totaalprijs all.in excl BTW</t>
  </si>
  <si>
    <t>Prijs p/e excl. BTW</t>
  </si>
  <si>
    <t>Totaal prijs excl. BTW</t>
  </si>
  <si>
    <t>zie bijlage 3b</t>
  </si>
  <si>
    <t>Naam leverancier</t>
  </si>
  <si>
    <t>Datum</t>
  </si>
  <si>
    <t>Handtekening</t>
  </si>
  <si>
    <t xml:space="preserve">Bijlage 6 Prijsinvulformulie </t>
  </si>
  <si>
    <t>Project het Warenhuis Oss</t>
  </si>
  <si>
    <t>Omschrijving alternatief</t>
  </si>
  <si>
    <t>Alternatief Ja/Nee*</t>
  </si>
  <si>
    <t>*het is alleen mogelijk een alternatief aan te bieden als het oorspronkelijke gespecificeerde item niet leverbaar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</si>
</sst>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Roboto Light"/>
    </font>
    <font>
      <b/>
      <sz val="12"/>
      <color theme="4"/>
      <name val="Roboto Light"/>
    </font>
    <font>
      <b/>
      <sz val="11"/>
      <color theme="1"/>
      <name val="Roboto Light"/>
    </font>
    <font>
      <i/>
      <sz val="11"/>
      <color theme="1"/>
      <name val="Roboto Light"/>
    </font>
    <font>
      <sz val="8"/>
      <name val="Aptos Narrow"/>
      <family val="2"/>
      <scheme val="minor"/>
    </font>
    <font>
      <b/>
      <sz val="11"/>
      <name val="Roboto Light"/>
    </font>
    <font>
      <sz val="11"/>
      <name val="Roboto Light"/>
    </font>
    <font>
      <sz val="11"/>
      <color theme="1"/>
      <name val="Aptos Narrow"/>
      <family val="2"/>
      <scheme val="minor"/>
    </font>
    <font>
      <sz val="11"/>
      <color rgb="FFFF0000"/>
      <name val="Roboto Light"/>
    </font>
    <font>
      <sz val="9"/>
      <color theme="1"/>
      <name val="Verdana"/>
      <family val="2"/>
    </font>
    <font>
      <sz val="9"/>
      <name val="Verdana"/>
      <family val="2"/>
    </font>
    <font>
      <b/>
      <sz val="14"/>
      <color theme="4"/>
      <name val="Roboto Light"/>
    </font>
    <font>
      <b/>
      <sz val="8"/>
      <color theme="1"/>
      <name val="Roboto Light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Protection="1">
      <protection locked="0"/>
    </xf>
    <xf numFmtId="44" fontId="2" fillId="0" borderId="0" xfId="1" applyFont="1" applyProtection="1">
      <protection locked="0"/>
    </xf>
    <xf numFmtId="44" fontId="2" fillId="0" borderId="0" xfId="1" applyFont="1" applyFill="1" applyBorder="1" applyProtection="1">
      <protection locked="0"/>
    </xf>
    <xf numFmtId="0" fontId="1" fillId="0" borderId="0" xfId="0" applyFont="1" applyProtection="1">
      <protection locked="0"/>
    </xf>
    <xf numFmtId="44" fontId="1" fillId="0" borderId="0" xfId="1" applyFont="1" applyProtection="1">
      <protection locked="0"/>
    </xf>
    <xf numFmtId="44" fontId="1" fillId="0" borderId="0" xfId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44" fontId="3" fillId="0" borderId="5" xfId="1" applyFont="1" applyBorder="1" applyProtection="1">
      <protection locked="0"/>
    </xf>
    <xf numFmtId="44" fontId="3" fillId="0" borderId="0" xfId="1" applyFont="1" applyProtection="1">
      <protection locked="0"/>
    </xf>
    <xf numFmtId="44" fontId="3" fillId="0" borderId="0" xfId="1" applyFont="1" applyFill="1" applyBorder="1" applyAlignment="1" applyProtection="1">
      <alignment wrapText="1"/>
      <protection locked="0"/>
    </xf>
    <xf numFmtId="0" fontId="7" fillId="0" borderId="0" xfId="0" applyFont="1" applyProtection="1">
      <protection locked="0"/>
    </xf>
    <xf numFmtId="44" fontId="9" fillId="0" borderId="0" xfId="1" applyFont="1" applyFill="1" applyBorder="1" applyProtection="1">
      <protection locked="0"/>
    </xf>
    <xf numFmtId="0" fontId="9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44" fontId="1" fillId="0" borderId="1" xfId="1" applyFont="1" applyBorder="1" applyProtection="1">
      <protection locked="0"/>
    </xf>
    <xf numFmtId="44" fontId="1" fillId="0" borderId="0" xfId="1" applyFont="1" applyProtection="1"/>
    <xf numFmtId="44" fontId="1" fillId="0" borderId="2" xfId="1" applyFont="1" applyBorder="1" applyProtection="1"/>
    <xf numFmtId="44" fontId="1" fillId="0" borderId="3" xfId="1" applyFont="1" applyBorder="1" applyProtection="1"/>
    <xf numFmtId="44" fontId="1" fillId="0" borderId="4" xfId="1" applyFont="1" applyBorder="1" applyProtection="1"/>
    <xf numFmtId="49" fontId="6" fillId="0" borderId="0" xfId="0" applyNumberFormat="1" applyFont="1" applyAlignment="1" applyProtection="1">
      <alignment wrapText="1"/>
      <protection locked="0"/>
    </xf>
    <xf numFmtId="0" fontId="12" fillId="0" borderId="0" xfId="0" applyFont="1" applyProtection="1">
      <protection locked="0"/>
    </xf>
    <xf numFmtId="0" fontId="10" fillId="0" borderId="6" xfId="2" applyBorder="1"/>
    <xf numFmtId="44" fontId="11" fillId="2" borderId="6" xfId="3" applyFont="1" applyFill="1" applyBorder="1" applyAlignment="1" applyProtection="1">
      <alignment vertical="center" wrapText="1"/>
    </xf>
    <xf numFmtId="44" fontId="11" fillId="2" borderId="6" xfId="3" applyFont="1" applyFill="1" applyBorder="1" applyAlignment="1" applyProtection="1">
      <alignment horizontal="center" vertical="center" wrapText="1"/>
    </xf>
    <xf numFmtId="0" fontId="13" fillId="0" borderId="0" xfId="0" applyFont="1" applyProtection="1">
      <protection locked="0"/>
    </xf>
  </cellXfs>
  <cellStyles count="4">
    <cellStyle name="Standaard" xfId="0" builtinId="0"/>
    <cellStyle name="Standaard 2" xfId="2" xr:uid="{A8F8C484-A23B-4476-BEE3-E9C22AC8C50A}"/>
    <cellStyle name="Valuta" xfId="1" builtinId="4"/>
    <cellStyle name="Valuta 2" xfId="3" xr:uid="{63629C0D-9C9B-4576-872F-BAF6DE83F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8D3CF-8DDC-49B5-B6B5-56F13A952BB9}">
  <dimension ref="A1:N66"/>
  <sheetViews>
    <sheetView tabSelected="1" zoomScale="85" zoomScaleNormal="85" workbookViewId="0">
      <pane xSplit="4" ySplit="6" topLeftCell="F7" activePane="bottomRight" state="frozen"/>
      <selection pane="topRight" activeCell="E1" sqref="E1"/>
      <selection pane="bottomLeft" activeCell="A7" sqref="A7"/>
      <selection pane="bottomRight" activeCell="G12" sqref="G12"/>
    </sheetView>
  </sheetViews>
  <sheetFormatPr defaultColWidth="9.109375" defaultRowHeight="14.4" x14ac:dyDescent="0.3"/>
  <cols>
    <col min="1" max="1" width="5.109375" style="4" customWidth="1"/>
    <col min="2" max="2" width="6.6640625" style="4" customWidth="1"/>
    <col min="3" max="3" width="7.44140625" style="4" customWidth="1"/>
    <col min="4" max="4" width="21.33203125" style="4" bestFit="1" customWidth="1"/>
    <col min="5" max="5" width="164.88671875" style="4" bestFit="1" customWidth="1"/>
    <col min="6" max="6" width="23.6640625" style="4" customWidth="1"/>
    <col min="7" max="7" width="24.109375" style="4" customWidth="1"/>
    <col min="8" max="8" width="39.44140625" style="4" customWidth="1"/>
    <col min="9" max="9" width="12.88671875" style="5" bestFit="1" customWidth="1"/>
    <col min="10" max="10" width="22.88671875" style="4" customWidth="1"/>
    <col min="11" max="11" width="14.109375" style="5" bestFit="1" customWidth="1"/>
    <col min="12" max="12" width="3.44140625" style="4" customWidth="1"/>
    <col min="13" max="13" width="29.33203125" style="5" bestFit="1" customWidth="1"/>
    <col min="14" max="16384" width="9.109375" style="4"/>
  </cols>
  <sheetData>
    <row r="1" spans="1:13" s="1" customFormat="1" ht="18" x14ac:dyDescent="0.35">
      <c r="A1" s="22" t="s">
        <v>139</v>
      </c>
      <c r="E1" s="1" t="s">
        <v>140</v>
      </c>
      <c r="I1" s="2"/>
      <c r="K1" s="2"/>
      <c r="M1" s="3"/>
    </row>
    <row r="2" spans="1:13" x14ac:dyDescent="0.3">
      <c r="M2" s="6"/>
    </row>
    <row r="3" spans="1:13" x14ac:dyDescent="0.3">
      <c r="M3" s="6"/>
    </row>
    <row r="4" spans="1:13" x14ac:dyDescent="0.3">
      <c r="B4" s="7" t="s">
        <v>0</v>
      </c>
      <c r="G4" s="26" t="s">
        <v>143</v>
      </c>
      <c r="M4" s="6"/>
    </row>
    <row r="5" spans="1:13" x14ac:dyDescent="0.3">
      <c r="A5" s="8" t="s">
        <v>1</v>
      </c>
      <c r="B5" s="7"/>
      <c r="M5" s="6"/>
    </row>
    <row r="6" spans="1:13" s="7" customFormat="1" x14ac:dyDescent="0.3"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142</v>
      </c>
      <c r="H6" s="7" t="s">
        <v>141</v>
      </c>
      <c r="I6" s="9" t="s">
        <v>133</v>
      </c>
      <c r="K6" s="10" t="s">
        <v>134</v>
      </c>
      <c r="M6" s="11"/>
    </row>
    <row r="7" spans="1:13" x14ac:dyDescent="0.3">
      <c r="B7" s="4" t="s">
        <v>7</v>
      </c>
      <c r="C7" s="4">
        <v>3</v>
      </c>
      <c r="D7" s="4" t="s">
        <v>8</v>
      </c>
      <c r="E7" s="4" t="s">
        <v>9</v>
      </c>
      <c r="F7" s="4" t="s">
        <v>135</v>
      </c>
      <c r="I7" s="18"/>
      <c r="K7" s="17">
        <f>C7*I7</f>
        <v>0</v>
      </c>
      <c r="M7" s="6"/>
    </row>
    <row r="8" spans="1:13" x14ac:dyDescent="0.3">
      <c r="B8" s="4" t="s">
        <v>10</v>
      </c>
      <c r="C8" s="4">
        <v>6</v>
      </c>
      <c r="D8" s="4" t="s">
        <v>11</v>
      </c>
      <c r="E8" s="4" t="s">
        <v>12</v>
      </c>
      <c r="F8" s="4" t="s">
        <v>135</v>
      </c>
      <c r="I8" s="19"/>
      <c r="K8" s="17">
        <f>C8*I8</f>
        <v>0</v>
      </c>
      <c r="M8" s="6"/>
    </row>
    <row r="9" spans="1:13" x14ac:dyDescent="0.3">
      <c r="B9" s="4" t="s">
        <v>13</v>
      </c>
      <c r="C9" s="4">
        <v>6</v>
      </c>
      <c r="D9" s="4" t="s">
        <v>11</v>
      </c>
      <c r="E9" s="4" t="s">
        <v>14</v>
      </c>
      <c r="F9" s="4" t="s">
        <v>135</v>
      </c>
      <c r="I9" s="19"/>
      <c r="K9" s="17">
        <f>C9*I9</f>
        <v>0</v>
      </c>
      <c r="M9" s="6"/>
    </row>
    <row r="10" spans="1:13" x14ac:dyDescent="0.3">
      <c r="B10" s="4" t="s">
        <v>15</v>
      </c>
      <c r="C10" s="4">
        <v>6</v>
      </c>
      <c r="D10" s="4" t="s">
        <v>11</v>
      </c>
      <c r="E10" s="4" t="s">
        <v>16</v>
      </c>
      <c r="F10" s="4" t="s">
        <v>135</v>
      </c>
      <c r="I10" s="19"/>
      <c r="K10" s="17">
        <f t="shared" ref="K10:K58" si="0">C10*I10</f>
        <v>0</v>
      </c>
      <c r="M10" s="6"/>
    </row>
    <row r="11" spans="1:13" x14ac:dyDescent="0.3">
      <c r="B11" s="4" t="s">
        <v>17</v>
      </c>
      <c r="C11" s="4">
        <v>6</v>
      </c>
      <c r="D11" s="4" t="s">
        <v>11</v>
      </c>
      <c r="E11" s="4" t="s">
        <v>18</v>
      </c>
      <c r="F11" s="4" t="s">
        <v>135</v>
      </c>
      <c r="I11" s="19"/>
      <c r="K11" s="17">
        <f t="shared" si="0"/>
        <v>0</v>
      </c>
      <c r="M11" s="6"/>
    </row>
    <row r="12" spans="1:13" x14ac:dyDescent="0.3">
      <c r="B12" s="4" t="s">
        <v>19</v>
      </c>
      <c r="C12" s="4">
        <v>6</v>
      </c>
      <c r="D12" s="4" t="s">
        <v>11</v>
      </c>
      <c r="E12" s="4" t="s">
        <v>20</v>
      </c>
      <c r="F12" s="4" t="s">
        <v>135</v>
      </c>
      <c r="I12" s="19"/>
      <c r="K12" s="17">
        <f t="shared" si="0"/>
        <v>0</v>
      </c>
      <c r="M12" s="6"/>
    </row>
    <row r="13" spans="1:13" x14ac:dyDescent="0.3">
      <c r="B13" s="4" t="s">
        <v>21</v>
      </c>
      <c r="C13" s="4">
        <v>3.6</v>
      </c>
      <c r="D13" s="4" t="s">
        <v>22</v>
      </c>
      <c r="E13" s="4" t="s">
        <v>23</v>
      </c>
      <c r="F13" s="4" t="s">
        <v>135</v>
      </c>
      <c r="I13" s="19"/>
      <c r="K13" s="17">
        <f t="shared" si="0"/>
        <v>0</v>
      </c>
      <c r="M13" s="6"/>
    </row>
    <row r="14" spans="1:13" x14ac:dyDescent="0.3">
      <c r="B14" s="4" t="s">
        <v>24</v>
      </c>
      <c r="C14" s="4">
        <v>2</v>
      </c>
      <c r="D14" s="4" t="s">
        <v>25</v>
      </c>
      <c r="E14" s="4" t="s">
        <v>26</v>
      </c>
      <c r="F14" s="4" t="s">
        <v>135</v>
      </c>
      <c r="I14" s="19"/>
      <c r="K14" s="17">
        <f t="shared" si="0"/>
        <v>0</v>
      </c>
      <c r="M14" s="6"/>
    </row>
    <row r="15" spans="1:13" x14ac:dyDescent="0.3">
      <c r="A15" s="8" t="s">
        <v>27</v>
      </c>
      <c r="I15" s="19"/>
      <c r="K15" s="17"/>
      <c r="M15" s="6"/>
    </row>
    <row r="16" spans="1:13" x14ac:dyDescent="0.3">
      <c r="B16" s="4" t="s">
        <v>28</v>
      </c>
      <c r="C16" s="4">
        <v>64</v>
      </c>
      <c r="D16" s="4" t="s">
        <v>29</v>
      </c>
      <c r="E16" s="4" t="s">
        <v>120</v>
      </c>
      <c r="F16" s="4" t="s">
        <v>135</v>
      </c>
      <c r="I16" s="19"/>
      <c r="K16" s="17">
        <f t="shared" si="0"/>
        <v>0</v>
      </c>
      <c r="M16" s="6"/>
    </row>
    <row r="17" spans="1:14" x14ac:dyDescent="0.3">
      <c r="B17" s="4" t="s">
        <v>118</v>
      </c>
      <c r="C17" s="4">
        <v>42</v>
      </c>
      <c r="D17" s="4" t="s">
        <v>29</v>
      </c>
      <c r="E17" s="4" t="s">
        <v>119</v>
      </c>
      <c r="F17" s="4" t="s">
        <v>135</v>
      </c>
      <c r="I17" s="19"/>
      <c r="K17" s="17">
        <f t="shared" si="0"/>
        <v>0</v>
      </c>
      <c r="M17" s="6"/>
    </row>
    <row r="18" spans="1:14" x14ac:dyDescent="0.3">
      <c r="B18" s="4" t="s">
        <v>30</v>
      </c>
      <c r="C18" s="4">
        <v>20</v>
      </c>
      <c r="D18" s="4" t="s">
        <v>31</v>
      </c>
      <c r="E18" s="12" t="s">
        <v>32</v>
      </c>
      <c r="F18" s="4" t="s">
        <v>135</v>
      </c>
      <c r="I18" s="19"/>
      <c r="K18" s="17">
        <f t="shared" si="0"/>
        <v>0</v>
      </c>
      <c r="M18" s="6"/>
    </row>
    <row r="19" spans="1:14" x14ac:dyDescent="0.3">
      <c r="B19" s="4" t="s">
        <v>33</v>
      </c>
      <c r="C19" s="4">
        <v>15</v>
      </c>
      <c r="D19" s="4" t="s">
        <v>31</v>
      </c>
      <c r="E19" s="12" t="s">
        <v>34</v>
      </c>
      <c r="F19" s="4" t="s">
        <v>135</v>
      </c>
      <c r="I19" s="19"/>
      <c r="K19" s="17">
        <f t="shared" si="0"/>
        <v>0</v>
      </c>
      <c r="M19" s="6"/>
    </row>
    <row r="20" spans="1:14" x14ac:dyDescent="0.3">
      <c r="B20" s="4" t="s">
        <v>35</v>
      </c>
      <c r="C20" s="4">
        <v>20</v>
      </c>
      <c r="D20" s="4" t="s">
        <v>31</v>
      </c>
      <c r="E20" s="12" t="s">
        <v>36</v>
      </c>
      <c r="F20" s="4" t="s">
        <v>135</v>
      </c>
      <c r="I20" s="19"/>
      <c r="K20" s="17">
        <f t="shared" si="0"/>
        <v>0</v>
      </c>
      <c r="M20" s="6"/>
    </row>
    <row r="21" spans="1:14" x14ac:dyDescent="0.3">
      <c r="B21" s="4" t="s">
        <v>37</v>
      </c>
      <c r="C21" s="4">
        <v>20</v>
      </c>
      <c r="D21" s="4" t="s">
        <v>31</v>
      </c>
      <c r="E21" s="12" t="s">
        <v>38</v>
      </c>
      <c r="F21" s="4" t="s">
        <v>135</v>
      </c>
      <c r="I21" s="19"/>
      <c r="K21" s="17">
        <f t="shared" si="0"/>
        <v>0</v>
      </c>
      <c r="M21" s="13"/>
      <c r="N21" s="14"/>
    </row>
    <row r="22" spans="1:14" x14ac:dyDescent="0.3">
      <c r="B22" s="4" t="s">
        <v>39</v>
      </c>
      <c r="C22" s="4">
        <v>22</v>
      </c>
      <c r="D22" s="4" t="s">
        <v>40</v>
      </c>
      <c r="E22" s="12" t="s">
        <v>41</v>
      </c>
      <c r="F22" s="4" t="s">
        <v>135</v>
      </c>
      <c r="I22" s="19"/>
      <c r="K22" s="17">
        <f t="shared" si="0"/>
        <v>0</v>
      </c>
      <c r="M22" s="6"/>
    </row>
    <row r="23" spans="1:14" x14ac:dyDescent="0.3">
      <c r="B23" s="4" t="s">
        <v>42</v>
      </c>
      <c r="C23" s="4">
        <v>18</v>
      </c>
      <c r="D23" s="4" t="s">
        <v>40</v>
      </c>
      <c r="E23" s="4" t="s">
        <v>43</v>
      </c>
      <c r="F23" s="4" t="s">
        <v>135</v>
      </c>
      <c r="I23" s="19"/>
      <c r="K23" s="17">
        <f t="shared" si="0"/>
        <v>0</v>
      </c>
      <c r="M23" s="13"/>
      <c r="N23" s="14"/>
    </row>
    <row r="24" spans="1:14" x14ac:dyDescent="0.3">
      <c r="B24" s="4" t="s">
        <v>44</v>
      </c>
      <c r="C24" s="4">
        <v>8</v>
      </c>
      <c r="D24" s="4" t="s">
        <v>40</v>
      </c>
      <c r="E24" s="4" t="s">
        <v>45</v>
      </c>
      <c r="F24" s="4" t="s">
        <v>135</v>
      </c>
      <c r="I24" s="19"/>
      <c r="K24" s="17">
        <f t="shared" si="0"/>
        <v>0</v>
      </c>
      <c r="M24" s="6"/>
    </row>
    <row r="25" spans="1:14" x14ac:dyDescent="0.3">
      <c r="B25" s="4" t="s">
        <v>46</v>
      </c>
      <c r="C25" s="4">
        <v>7</v>
      </c>
      <c r="D25" s="4" t="s">
        <v>40</v>
      </c>
      <c r="E25" s="4" t="s">
        <v>47</v>
      </c>
      <c r="F25" s="4" t="s">
        <v>135</v>
      </c>
      <c r="I25" s="19"/>
      <c r="K25" s="17">
        <f t="shared" si="0"/>
        <v>0</v>
      </c>
      <c r="M25" s="13"/>
      <c r="N25" s="14"/>
    </row>
    <row r="26" spans="1:14" x14ac:dyDescent="0.3">
      <c r="B26" s="4" t="s">
        <v>48</v>
      </c>
      <c r="C26" s="4">
        <v>25</v>
      </c>
      <c r="D26" s="4" t="s">
        <v>49</v>
      </c>
      <c r="E26" s="4" t="s">
        <v>50</v>
      </c>
      <c r="F26" s="4" t="s">
        <v>135</v>
      </c>
      <c r="I26" s="19"/>
      <c r="K26" s="17">
        <f t="shared" si="0"/>
        <v>0</v>
      </c>
      <c r="M26" s="13"/>
      <c r="N26" s="14"/>
    </row>
    <row r="27" spans="1:14" x14ac:dyDescent="0.3">
      <c r="B27" s="4" t="s">
        <v>51</v>
      </c>
      <c r="C27" s="4">
        <v>12</v>
      </c>
      <c r="D27" s="4" t="s">
        <v>49</v>
      </c>
      <c r="E27" s="4" t="s">
        <v>52</v>
      </c>
      <c r="F27" s="4" t="s">
        <v>135</v>
      </c>
      <c r="I27" s="19"/>
      <c r="K27" s="17">
        <f t="shared" si="0"/>
        <v>0</v>
      </c>
      <c r="M27" s="6"/>
    </row>
    <row r="28" spans="1:14" x14ac:dyDescent="0.3">
      <c r="B28" s="4" t="s">
        <v>53</v>
      </c>
      <c r="C28" s="4">
        <v>10</v>
      </c>
      <c r="D28" s="4" t="s">
        <v>54</v>
      </c>
      <c r="E28" s="4" t="s">
        <v>55</v>
      </c>
      <c r="F28" s="4" t="s">
        <v>135</v>
      </c>
      <c r="I28" s="19"/>
      <c r="K28" s="17">
        <f t="shared" si="0"/>
        <v>0</v>
      </c>
      <c r="M28" s="6"/>
    </row>
    <row r="29" spans="1:14" x14ac:dyDescent="0.3">
      <c r="B29" s="4" t="s">
        <v>56</v>
      </c>
      <c r="C29" s="4">
        <v>28</v>
      </c>
      <c r="D29" s="4" t="s">
        <v>57</v>
      </c>
      <c r="E29" s="4" t="s">
        <v>58</v>
      </c>
      <c r="F29" s="4" t="s">
        <v>135</v>
      </c>
      <c r="I29" s="19"/>
      <c r="K29" s="17">
        <f t="shared" si="0"/>
        <v>0</v>
      </c>
      <c r="M29" s="6"/>
    </row>
    <row r="30" spans="1:14" x14ac:dyDescent="0.3">
      <c r="B30" s="4" t="s">
        <v>59</v>
      </c>
      <c r="C30" s="4">
        <v>5</v>
      </c>
      <c r="D30" s="4" t="s">
        <v>57</v>
      </c>
      <c r="E30" s="4" t="s">
        <v>60</v>
      </c>
      <c r="F30" s="4" t="s">
        <v>135</v>
      </c>
      <c r="I30" s="19"/>
      <c r="K30" s="17">
        <f t="shared" si="0"/>
        <v>0</v>
      </c>
      <c r="M30" s="6"/>
    </row>
    <row r="31" spans="1:14" x14ac:dyDescent="0.3">
      <c r="A31" s="8" t="s">
        <v>61</v>
      </c>
      <c r="I31" s="19"/>
      <c r="K31" s="17"/>
      <c r="M31" s="6"/>
    </row>
    <row r="32" spans="1:14" x14ac:dyDescent="0.3">
      <c r="B32" s="4" t="s">
        <v>62</v>
      </c>
      <c r="C32" s="4">
        <v>5</v>
      </c>
      <c r="D32" s="4" t="s">
        <v>63</v>
      </c>
      <c r="E32" s="4" t="s">
        <v>64</v>
      </c>
      <c r="F32" s="4" t="s">
        <v>135</v>
      </c>
      <c r="I32" s="19"/>
      <c r="K32" s="17">
        <f t="shared" si="0"/>
        <v>0</v>
      </c>
      <c r="M32" s="6"/>
    </row>
    <row r="33" spans="2:14" x14ac:dyDescent="0.3">
      <c r="B33" s="4" t="s">
        <v>65</v>
      </c>
      <c r="C33" s="4">
        <v>4</v>
      </c>
      <c r="D33" s="4" t="s">
        <v>63</v>
      </c>
      <c r="E33" s="4" t="s">
        <v>66</v>
      </c>
      <c r="F33" s="4" t="s">
        <v>135</v>
      </c>
      <c r="I33" s="19"/>
      <c r="K33" s="17">
        <f t="shared" si="0"/>
        <v>0</v>
      </c>
      <c r="M33" s="6"/>
    </row>
    <row r="34" spans="2:14" x14ac:dyDescent="0.3">
      <c r="B34" s="4" t="s">
        <v>67</v>
      </c>
      <c r="C34" s="4">
        <v>4</v>
      </c>
      <c r="D34" s="4" t="s">
        <v>63</v>
      </c>
      <c r="E34" s="4" t="s">
        <v>68</v>
      </c>
      <c r="F34" s="4" t="s">
        <v>135</v>
      </c>
      <c r="I34" s="19"/>
      <c r="K34" s="17">
        <f t="shared" si="0"/>
        <v>0</v>
      </c>
      <c r="M34" s="6"/>
    </row>
    <row r="35" spans="2:14" x14ac:dyDescent="0.3">
      <c r="B35" s="4" t="s">
        <v>69</v>
      </c>
      <c r="C35" s="4">
        <v>4</v>
      </c>
      <c r="D35" s="4" t="s">
        <v>63</v>
      </c>
      <c r="E35" s="4" t="s">
        <v>70</v>
      </c>
      <c r="F35" s="4" t="s">
        <v>135</v>
      </c>
      <c r="I35" s="19"/>
      <c r="K35" s="17">
        <f t="shared" si="0"/>
        <v>0</v>
      </c>
      <c r="M35" s="6"/>
    </row>
    <row r="36" spans="2:14" x14ac:dyDescent="0.3">
      <c r="B36" s="4" t="s">
        <v>71</v>
      </c>
      <c r="C36" s="4">
        <v>5</v>
      </c>
      <c r="D36" s="4" t="s">
        <v>63</v>
      </c>
      <c r="E36" s="4" t="s">
        <v>72</v>
      </c>
      <c r="F36" s="4" t="s">
        <v>135</v>
      </c>
      <c r="I36" s="19"/>
      <c r="K36" s="17">
        <f t="shared" si="0"/>
        <v>0</v>
      </c>
      <c r="M36" s="13"/>
      <c r="N36" s="14"/>
    </row>
    <row r="37" spans="2:14" x14ac:dyDescent="0.3">
      <c r="B37" s="4" t="s">
        <v>73</v>
      </c>
      <c r="C37" s="4">
        <v>9</v>
      </c>
      <c r="D37" s="4" t="s">
        <v>74</v>
      </c>
      <c r="E37" s="4" t="s">
        <v>75</v>
      </c>
      <c r="F37" s="4" t="s">
        <v>135</v>
      </c>
      <c r="I37" s="19"/>
      <c r="K37" s="17">
        <f t="shared" si="0"/>
        <v>0</v>
      </c>
      <c r="M37" s="6"/>
    </row>
    <row r="38" spans="2:14" x14ac:dyDescent="0.3">
      <c r="B38" s="4" t="s">
        <v>76</v>
      </c>
      <c r="C38" s="4">
        <v>64</v>
      </c>
      <c r="D38" s="4" t="s">
        <v>77</v>
      </c>
      <c r="E38" s="4" t="s">
        <v>78</v>
      </c>
      <c r="F38" s="4" t="s">
        <v>135</v>
      </c>
      <c r="I38" s="19"/>
      <c r="K38" s="17">
        <f t="shared" si="0"/>
        <v>0</v>
      </c>
      <c r="M38" s="6"/>
    </row>
    <row r="39" spans="2:14" x14ac:dyDescent="0.3">
      <c r="B39" s="4" t="s">
        <v>121</v>
      </c>
      <c r="C39" s="4">
        <v>10</v>
      </c>
      <c r="D39" s="4" t="s">
        <v>122</v>
      </c>
      <c r="E39" s="4" t="s">
        <v>123</v>
      </c>
      <c r="F39" s="4" t="s">
        <v>135</v>
      </c>
      <c r="I39" s="19"/>
      <c r="K39" s="17">
        <f t="shared" si="0"/>
        <v>0</v>
      </c>
      <c r="M39" s="6"/>
    </row>
    <row r="40" spans="2:14" x14ac:dyDescent="0.3">
      <c r="B40" s="4" t="s">
        <v>79</v>
      </c>
      <c r="C40" s="4">
        <v>4</v>
      </c>
      <c r="D40" s="4" t="s">
        <v>80</v>
      </c>
      <c r="E40" s="4" t="s">
        <v>78</v>
      </c>
      <c r="F40" s="4" t="s">
        <v>135</v>
      </c>
      <c r="I40" s="19"/>
      <c r="K40" s="17">
        <f t="shared" si="0"/>
        <v>0</v>
      </c>
      <c r="M40" s="6"/>
    </row>
    <row r="41" spans="2:14" x14ac:dyDescent="0.3">
      <c r="B41" s="4" t="s">
        <v>124</v>
      </c>
      <c r="C41" s="4">
        <v>10</v>
      </c>
      <c r="D41" s="4" t="s">
        <v>125</v>
      </c>
      <c r="E41" s="4" t="s">
        <v>126</v>
      </c>
      <c r="F41" s="4" t="s">
        <v>135</v>
      </c>
      <c r="I41" s="19"/>
      <c r="K41" s="17">
        <f t="shared" si="0"/>
        <v>0</v>
      </c>
      <c r="M41" s="6"/>
    </row>
    <row r="42" spans="2:14" x14ac:dyDescent="0.3">
      <c r="B42" s="4" t="s">
        <v>81</v>
      </c>
      <c r="C42" s="4">
        <v>1</v>
      </c>
      <c r="D42" s="4" t="s">
        <v>82</v>
      </c>
      <c r="E42" s="4" t="s">
        <v>83</v>
      </c>
      <c r="F42" s="4" t="s">
        <v>135</v>
      </c>
      <c r="I42" s="19"/>
      <c r="K42" s="17">
        <f t="shared" si="0"/>
        <v>0</v>
      </c>
      <c r="M42" s="6"/>
    </row>
    <row r="43" spans="2:14" x14ac:dyDescent="0.3">
      <c r="B43" s="4" t="s">
        <v>84</v>
      </c>
      <c r="C43" s="4">
        <v>1</v>
      </c>
      <c r="D43" s="4" t="s">
        <v>85</v>
      </c>
      <c r="E43" s="4" t="s">
        <v>86</v>
      </c>
      <c r="F43" s="4" t="s">
        <v>135</v>
      </c>
      <c r="I43" s="19"/>
      <c r="K43" s="17">
        <f t="shared" si="0"/>
        <v>0</v>
      </c>
      <c r="M43" s="6"/>
    </row>
    <row r="44" spans="2:14" x14ac:dyDescent="0.3">
      <c r="B44" s="4" t="s">
        <v>87</v>
      </c>
      <c r="C44" s="4">
        <v>8</v>
      </c>
      <c r="D44" s="4" t="s">
        <v>88</v>
      </c>
      <c r="E44" s="4" t="s">
        <v>89</v>
      </c>
      <c r="F44" s="4" t="s">
        <v>135</v>
      </c>
      <c r="I44" s="19"/>
      <c r="K44" s="17">
        <f t="shared" si="0"/>
        <v>0</v>
      </c>
      <c r="M44" s="6"/>
    </row>
    <row r="45" spans="2:14" x14ac:dyDescent="0.3">
      <c r="B45" s="4" t="s">
        <v>90</v>
      </c>
      <c r="C45" s="4">
        <v>5</v>
      </c>
      <c r="D45" s="4" t="s">
        <v>91</v>
      </c>
      <c r="E45" s="4" t="s">
        <v>127</v>
      </c>
      <c r="F45" s="4" t="s">
        <v>135</v>
      </c>
      <c r="I45" s="19"/>
      <c r="K45" s="17">
        <f t="shared" si="0"/>
        <v>0</v>
      </c>
      <c r="M45" s="6"/>
    </row>
    <row r="46" spans="2:14" x14ac:dyDescent="0.3">
      <c r="B46" s="4" t="s">
        <v>92</v>
      </c>
      <c r="C46" s="4">
        <v>3</v>
      </c>
      <c r="D46" s="4" t="s">
        <v>93</v>
      </c>
      <c r="E46" s="4" t="s">
        <v>128</v>
      </c>
      <c r="F46" s="4" t="s">
        <v>135</v>
      </c>
      <c r="I46" s="19"/>
      <c r="K46" s="17">
        <f t="shared" si="0"/>
        <v>0</v>
      </c>
      <c r="M46" s="6"/>
    </row>
    <row r="47" spans="2:14" x14ac:dyDescent="0.3">
      <c r="I47" s="19"/>
      <c r="K47" s="17"/>
      <c r="M47" s="6"/>
    </row>
    <row r="48" spans="2:14" x14ac:dyDescent="0.3">
      <c r="I48" s="19"/>
      <c r="K48" s="17"/>
      <c r="M48" s="6"/>
    </row>
    <row r="49" spans="1:14" x14ac:dyDescent="0.3">
      <c r="A49" s="8" t="s">
        <v>94</v>
      </c>
      <c r="I49" s="19"/>
      <c r="K49" s="17"/>
      <c r="M49" s="6"/>
    </row>
    <row r="50" spans="1:14" x14ac:dyDescent="0.3">
      <c r="B50" s="4" t="s">
        <v>95</v>
      </c>
      <c r="C50" s="4">
        <v>6</v>
      </c>
      <c r="D50" s="4" t="s">
        <v>96</v>
      </c>
      <c r="E50" s="15" t="s">
        <v>97</v>
      </c>
      <c r="F50" s="4" t="s">
        <v>135</v>
      </c>
      <c r="I50" s="19"/>
      <c r="K50" s="17">
        <f t="shared" si="0"/>
        <v>0</v>
      </c>
      <c r="M50" s="6"/>
    </row>
    <row r="51" spans="1:14" x14ac:dyDescent="0.3">
      <c r="B51" s="4" t="s">
        <v>98</v>
      </c>
      <c r="C51" s="4">
        <v>8</v>
      </c>
      <c r="D51" s="4" t="s">
        <v>96</v>
      </c>
      <c r="E51" s="15" t="s">
        <v>99</v>
      </c>
      <c r="F51" s="4" t="s">
        <v>135</v>
      </c>
      <c r="I51" s="19"/>
      <c r="K51" s="17">
        <f t="shared" si="0"/>
        <v>0</v>
      </c>
      <c r="M51" s="6"/>
    </row>
    <row r="52" spans="1:14" x14ac:dyDescent="0.3">
      <c r="B52" s="4" t="s">
        <v>100</v>
      </c>
      <c r="C52" s="4">
        <v>8</v>
      </c>
      <c r="D52" s="4" t="s">
        <v>129</v>
      </c>
      <c r="E52" s="15" t="s">
        <v>101</v>
      </c>
      <c r="F52" s="4" t="s">
        <v>135</v>
      </c>
      <c r="I52" s="19"/>
      <c r="K52" s="17">
        <f t="shared" si="0"/>
        <v>0</v>
      </c>
      <c r="M52" s="13"/>
      <c r="N52" s="14"/>
    </row>
    <row r="53" spans="1:14" x14ac:dyDescent="0.3">
      <c r="B53" s="4" t="s">
        <v>102</v>
      </c>
      <c r="C53" s="4">
        <v>9</v>
      </c>
      <c r="D53" s="4" t="s">
        <v>103</v>
      </c>
      <c r="E53" s="4" t="s">
        <v>104</v>
      </c>
      <c r="F53" s="4" t="s">
        <v>135</v>
      </c>
      <c r="I53" s="19"/>
      <c r="K53" s="17">
        <f t="shared" si="0"/>
        <v>0</v>
      </c>
      <c r="M53" s="6"/>
    </row>
    <row r="54" spans="1:14" x14ac:dyDescent="0.3">
      <c r="B54" s="4" t="s">
        <v>105</v>
      </c>
      <c r="C54" s="4">
        <v>57</v>
      </c>
      <c r="D54" s="4" t="s">
        <v>106</v>
      </c>
      <c r="E54" s="4" t="s">
        <v>107</v>
      </c>
      <c r="F54" s="4" t="s">
        <v>135</v>
      </c>
      <c r="I54" s="19"/>
      <c r="K54" s="17">
        <f t="shared" si="0"/>
        <v>0</v>
      </c>
      <c r="M54" s="6"/>
    </row>
    <row r="55" spans="1:14" x14ac:dyDescent="0.3">
      <c r="B55" s="4" t="s">
        <v>108</v>
      </c>
      <c r="C55" s="4">
        <v>4</v>
      </c>
      <c r="D55" s="4" t="s">
        <v>109</v>
      </c>
      <c r="E55" s="4" t="s">
        <v>110</v>
      </c>
      <c r="F55" s="4" t="s">
        <v>135</v>
      </c>
      <c r="I55" s="19"/>
      <c r="K55" s="17">
        <f t="shared" si="0"/>
        <v>0</v>
      </c>
      <c r="M55" s="6"/>
    </row>
    <row r="56" spans="1:14" x14ac:dyDescent="0.3">
      <c r="B56" s="4" t="s">
        <v>111</v>
      </c>
      <c r="C56" s="4">
        <v>3</v>
      </c>
      <c r="D56" s="4" t="s">
        <v>112</v>
      </c>
      <c r="E56" s="4" t="s">
        <v>113</v>
      </c>
      <c r="F56" s="4" t="s">
        <v>135</v>
      </c>
      <c r="I56" s="19"/>
      <c r="K56" s="17">
        <f t="shared" si="0"/>
        <v>0</v>
      </c>
      <c r="M56" s="6"/>
    </row>
    <row r="57" spans="1:14" x14ac:dyDescent="0.3">
      <c r="B57" s="4" t="s">
        <v>114</v>
      </c>
      <c r="C57" s="4">
        <v>2</v>
      </c>
      <c r="D57" s="4" t="s">
        <v>115</v>
      </c>
      <c r="E57" s="4" t="s">
        <v>116</v>
      </c>
      <c r="F57" s="4" t="s">
        <v>135</v>
      </c>
      <c r="I57" s="19"/>
      <c r="K57" s="17">
        <f t="shared" si="0"/>
        <v>0</v>
      </c>
      <c r="M57" s="6"/>
    </row>
    <row r="58" spans="1:14" x14ac:dyDescent="0.3">
      <c r="B58" s="4" t="s">
        <v>117</v>
      </c>
      <c r="C58" s="4">
        <v>1</v>
      </c>
      <c r="D58" s="4" t="s">
        <v>130</v>
      </c>
      <c r="E58" s="4" t="s">
        <v>131</v>
      </c>
      <c r="F58" s="4" t="s">
        <v>135</v>
      </c>
      <c r="I58" s="20"/>
      <c r="K58" s="17">
        <f t="shared" si="0"/>
        <v>0</v>
      </c>
      <c r="M58" s="6"/>
    </row>
    <row r="59" spans="1:14" x14ac:dyDescent="0.3">
      <c r="M59" s="6"/>
    </row>
    <row r="60" spans="1:14" x14ac:dyDescent="0.3">
      <c r="M60" s="6"/>
    </row>
    <row r="61" spans="1:14" ht="29.4" thickBot="1" x14ac:dyDescent="0.35">
      <c r="D61" s="23" t="s">
        <v>136</v>
      </c>
      <c r="E61" s="24"/>
      <c r="J61" s="21" t="s">
        <v>132</v>
      </c>
      <c r="K61" s="16">
        <f>SUM(K7:K58)</f>
        <v>0</v>
      </c>
      <c r="M61" s="6"/>
    </row>
    <row r="62" spans="1:14" ht="15" thickTop="1" x14ac:dyDescent="0.3">
      <c r="D62" s="23" t="s">
        <v>137</v>
      </c>
      <c r="E62" s="24"/>
      <c r="M62" s="6"/>
    </row>
    <row r="63" spans="1:14" x14ac:dyDescent="0.3">
      <c r="D63" s="23" t="s">
        <v>138</v>
      </c>
      <c r="E63" s="25"/>
      <c r="M63" s="6"/>
    </row>
    <row r="64" spans="1:14" x14ac:dyDescent="0.3">
      <c r="D64" s="23"/>
      <c r="E64" s="25"/>
      <c r="M64" s="6"/>
    </row>
    <row r="65" spans="4:5" x14ac:dyDescent="0.3">
      <c r="D65" s="23"/>
      <c r="E65" s="25"/>
    </row>
    <row r="66" spans="4:5" x14ac:dyDescent="0.3">
      <c r="D66" s="23"/>
      <c r="E66" s="25"/>
    </row>
  </sheetData>
  <protectedRanges>
    <protectedRange sqref="I7:I58" name="Invul"/>
  </protectedRanges>
  <mergeCells count="1">
    <mergeCell ref="E63:E66"/>
  </mergeCells>
  <phoneticPr fontId="5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E13A33C15ACE428D1CE8D47F29A84A" ma:contentTypeVersion="19" ma:contentTypeDescription="Een nieuw document maken." ma:contentTypeScope="" ma:versionID="8f21c380733067bf9bf52e408c2d5612">
  <xsd:schema xmlns:xsd="http://www.w3.org/2001/XMLSchema" xmlns:xs="http://www.w3.org/2001/XMLSchema" xmlns:p="http://schemas.microsoft.com/office/2006/metadata/properties" xmlns:ns2="47fcfdf6-8945-47a0-8701-f36dc522c9f0" xmlns:ns3="b05ebef4-d357-4d06-a339-f24eae661c27" targetNamespace="http://schemas.microsoft.com/office/2006/metadata/properties" ma:root="true" ma:fieldsID="9ee3e4739e6ae5b0db67783917abd34e" ns2:_="" ns3:_="">
    <xsd:import namespace="47fcfdf6-8945-47a0-8701-f36dc522c9f0"/>
    <xsd:import namespace="b05ebef4-d357-4d06-a339-f24eae661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fcfdf6-8945-47a0-8701-f36dc522c9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024b164-82c9-4ce5-8cb3-d46ce68ea1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ebef4-d357-4d06-a339-f24eae661c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122da74-f3a5-433b-a581-a89e74b73e21}" ma:internalName="TaxCatchAll" ma:showField="CatchAllData" ma:web="b05ebef4-d357-4d06-a339-f24eae661c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5ebef4-d357-4d06-a339-f24eae661c27" xsi:nil="true"/>
    <lcf76f155ced4ddcb4097134ff3c332f xmlns="47fcfdf6-8945-47a0-8701-f36dc522c9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9BCFFE-F0FC-4481-B9E3-0692A6BAD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fcfdf6-8945-47a0-8701-f36dc522c9f0"/>
    <ds:schemaRef ds:uri="b05ebef4-d357-4d06-a339-f24eae661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0449E8-5530-4C44-AB66-02330D118B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D745E7-9FE2-43D3-AB12-F9AA824E399D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47fcfdf6-8945-47a0-8701-f36dc522c9f0"/>
    <ds:schemaRef ds:uri="http://purl.org/dc/terms/"/>
    <ds:schemaRef ds:uri="http://www.w3.org/XML/1998/namespace"/>
    <ds:schemaRef ds:uri="http://schemas.openxmlformats.org/package/2006/metadata/core-properties"/>
    <ds:schemaRef ds:uri="b05ebef4-d357-4d06-a339-f24eae661c2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Soraya Ahuluheluw | Build.ToWork</dc:creator>
  <cp:keywords/>
  <dc:description/>
  <cp:lastModifiedBy>Aschwin Popelier</cp:lastModifiedBy>
  <cp:revision/>
  <dcterms:created xsi:type="dcterms:W3CDTF">2024-12-18T13:23:22Z</dcterms:created>
  <dcterms:modified xsi:type="dcterms:W3CDTF">2025-04-28T09:33:27Z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0x01010010E13A33C15ACE428D1CE8D47F29A84A</vt:lpwstr>
  </property>
  <property fmtid="{D5CDD505-2E9C-101B-9397-08002B2CF9AE}" pid="3" name="MediaServiceImageTags">
    <vt:lpwstr/>
  </property>
</Properties>
</file>