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P:\Accountant aanbesteding\Aanbesteding Accountant 2.0\"/>
    </mc:Choice>
  </mc:AlternateContent>
  <xr:revisionPtr revIDLastSave="0" documentId="14_{88468871-FFA4-4E0E-9189-06A8D1C185F5}" xr6:coauthVersionLast="47" xr6:coauthVersionMax="47" xr10:uidLastSave="{00000000-0000-0000-0000-000000000000}"/>
  <bookViews>
    <workbookView xWindow="28680" yWindow="-120" windowWidth="29040" windowHeight="15840" xr2:uid="{1061688E-EB71-4474-81F4-084BAF727D6A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6" i="1" l="1"/>
  <c r="J24" i="1"/>
  <c r="J22" i="1"/>
  <c r="J28" i="1" s="1"/>
  <c r="D33" i="1" s="1"/>
  <c r="J17" i="1"/>
  <c r="J16" i="1"/>
  <c r="J15" i="1"/>
  <c r="J19" i="1" s="1"/>
  <c r="D32" i="1" s="1"/>
  <c r="D34" i="1" s="1"/>
</calcChain>
</file>

<file path=xl/sharedStrings.xml><?xml version="1.0" encoding="utf-8"?>
<sst xmlns="http://schemas.openxmlformats.org/spreadsheetml/2006/main" count="21" uniqueCount="20">
  <si>
    <t>Behoort bij Accountantsdiensten boekjaren 2025-2028</t>
  </si>
  <si>
    <t>Totaalprijs voor certificerende en natuurlijke</t>
  </si>
  <si>
    <t>adviesfunctie over de jaren 2025 tot en met 2028</t>
  </si>
  <si>
    <t>Totaal</t>
  </si>
  <si>
    <t>SiSa regeling; besteding &lt;= 125.00</t>
  </si>
  <si>
    <t>Factor</t>
  </si>
  <si>
    <t>*Prijs per SiSaregeling, de factor betreft een wegingsfactor en is een raming van het aantal Sisa-Regelingen</t>
  </si>
  <si>
    <t>Prijs</t>
  </si>
  <si>
    <t>Totaalprijs naturlijke adviesfunctie</t>
  </si>
  <si>
    <t>Totaalprijs uitvoering Sisa regelingen</t>
  </si>
  <si>
    <t xml:space="preserve">Totale opdrachtwaarde </t>
  </si>
  <si>
    <t>Uurtarief Partner</t>
  </si>
  <si>
    <t>uurtarief Manager</t>
  </si>
  <si>
    <t>Uurtarief Controleleider</t>
  </si>
  <si>
    <t>Uurtarief Assistent</t>
  </si>
  <si>
    <t>Enkel de groene cellen mogen worden aangepast</t>
  </si>
  <si>
    <t>Het aanpassen van andere cellen leidt tot uitsluiting</t>
  </si>
  <si>
    <t>Bijlage 3 Inschrijfformulier  Prijs en uurtarieven</t>
  </si>
  <si>
    <t>Sisa regeling; besteding &gt; 125.000 &lt;= 1.000.000</t>
  </si>
  <si>
    <t>Sisa regeling; besteding &gt; 1.000.000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</si>
</sst>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7" xfId="0" applyBorder="1"/>
    <xf numFmtId="0" fontId="0" fillId="3" borderId="2" xfId="0" applyFill="1" applyBorder="1"/>
    <xf numFmtId="0" fontId="0" fillId="3" borderId="0" xfId="0" applyFill="1" applyBorder="1"/>
    <xf numFmtId="0" fontId="0" fillId="3" borderId="7" xfId="0" applyFill="1" applyBorder="1"/>
    <xf numFmtId="0" fontId="0" fillId="3" borderId="4" xfId="0" applyFill="1" applyBorder="1"/>
    <xf numFmtId="0" fontId="0" fillId="3" borderId="5" xfId="0" applyFill="1" applyBorder="1"/>
    <xf numFmtId="0" fontId="0" fillId="0" borderId="9" xfId="0" applyBorder="1"/>
    <xf numFmtId="0" fontId="0" fillId="0" borderId="10" xfId="0" applyBorder="1"/>
    <xf numFmtId="0" fontId="0" fillId="0" borderId="12" xfId="0" applyBorder="1"/>
    <xf numFmtId="0" fontId="0" fillId="0" borderId="1" xfId="0" applyBorder="1"/>
    <xf numFmtId="164" fontId="0" fillId="0" borderId="12" xfId="0" applyNumberFormat="1" applyBorder="1"/>
    <xf numFmtId="164" fontId="0" fillId="0" borderId="8" xfId="0" applyNumberFormat="1" applyBorder="1"/>
    <xf numFmtId="164" fontId="0" fillId="0" borderId="3" xfId="0" applyNumberFormat="1" applyBorder="1"/>
    <xf numFmtId="0" fontId="1" fillId="0" borderId="4" xfId="0" applyFont="1" applyBorder="1"/>
    <xf numFmtId="164" fontId="1" fillId="0" borderId="6" xfId="0" applyNumberFormat="1" applyFont="1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3" borderId="1" xfId="0" applyFill="1" applyBorder="1"/>
    <xf numFmtId="0" fontId="0" fillId="3" borderId="3" xfId="0" applyFill="1" applyBorder="1"/>
    <xf numFmtId="0" fontId="0" fillId="3" borderId="20" xfId="0" applyFill="1" applyBorder="1"/>
    <xf numFmtId="0" fontId="0" fillId="3" borderId="8" xfId="0" applyFill="1" applyBorder="1"/>
    <xf numFmtId="0" fontId="0" fillId="3" borderId="6" xfId="0" applyFill="1" applyBorder="1"/>
    <xf numFmtId="0" fontId="0" fillId="3" borderId="21" xfId="0" applyFill="1" applyBorder="1"/>
    <xf numFmtId="164" fontId="0" fillId="3" borderId="22" xfId="0" applyNumberFormat="1" applyFill="1" applyBorder="1"/>
    <xf numFmtId="0" fontId="1" fillId="0" borderId="13" xfId="0" applyFont="1" applyBorder="1"/>
    <xf numFmtId="164" fontId="1" fillId="0" borderId="14" xfId="0" applyNumberFormat="1" applyFont="1" applyBorder="1"/>
    <xf numFmtId="0" fontId="0" fillId="0" borderId="15" xfId="0" applyFont="1" applyBorder="1"/>
    <xf numFmtId="164" fontId="0" fillId="0" borderId="16" xfId="0" applyNumberFormat="1" applyFont="1" applyBorder="1"/>
    <xf numFmtId="164" fontId="0" fillId="2" borderId="11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0" fillId="3" borderId="0" xfId="0" applyFill="1" applyBorder="1" applyAlignment="1">
      <alignment horizont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2603270</xdr:colOff>
      <xdr:row>7</xdr:row>
      <xdr:rowOff>161657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CF3819F-77A5-0084-8E41-A535CBE066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90500"/>
          <a:ext cx="3212870" cy="130465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2EB2EE-FC90-4697-A0C8-AE1597B6E608}">
  <dimension ref="C10:J42"/>
  <sheetViews>
    <sheetView tabSelected="1" topLeftCell="A10" workbookViewId="0">
      <selection activeCell="E31" sqref="E31"/>
    </sheetView>
  </sheetViews>
  <sheetFormatPr defaultRowHeight="15" x14ac:dyDescent="0.25"/>
  <cols>
    <col min="3" max="3" width="41.42578125" bestFit="1" customWidth="1"/>
    <col min="4" max="4" width="13.28515625" bestFit="1" customWidth="1"/>
    <col min="5" max="5" width="10.5703125" bestFit="1" customWidth="1"/>
    <col min="10" max="10" width="21.140625" customWidth="1"/>
  </cols>
  <sheetData>
    <row r="10" spans="3:10" ht="31.5" x14ac:dyDescent="0.5">
      <c r="C10" s="38" t="s">
        <v>17</v>
      </c>
      <c r="D10" s="38"/>
      <c r="E10" s="38"/>
      <c r="F10" s="38"/>
      <c r="G10" s="38"/>
      <c r="H10" s="38"/>
      <c r="I10" s="38"/>
      <c r="J10" s="38"/>
    </row>
    <row r="12" spans="3:10" ht="31.5" x14ac:dyDescent="0.5">
      <c r="C12" s="38" t="s">
        <v>0</v>
      </c>
      <c r="D12" s="38"/>
      <c r="E12" s="38"/>
      <c r="F12" s="38"/>
      <c r="G12" s="38"/>
      <c r="H12" s="38"/>
      <c r="I12" s="38"/>
      <c r="J12" s="38"/>
    </row>
    <row r="13" spans="3:10" ht="15.75" thickBot="1" x14ac:dyDescent="0.3"/>
    <row r="14" spans="3:10" x14ac:dyDescent="0.25">
      <c r="C14" s="39" t="s">
        <v>1</v>
      </c>
      <c r="D14" s="40"/>
      <c r="E14" s="40"/>
      <c r="F14" s="40"/>
      <c r="G14" s="40"/>
      <c r="H14" s="2"/>
      <c r="I14" s="8">
        <v>2025</v>
      </c>
      <c r="J14" s="30">
        <v>1</v>
      </c>
    </row>
    <row r="15" spans="3:10" x14ac:dyDescent="0.25">
      <c r="C15" s="41" t="s">
        <v>2</v>
      </c>
      <c r="D15" s="42"/>
      <c r="E15" s="42"/>
      <c r="F15" s="42"/>
      <c r="G15" s="42"/>
      <c r="H15" s="3"/>
      <c r="I15" s="7">
        <v>2026</v>
      </c>
      <c r="J15" s="11">
        <f>J14</f>
        <v>1</v>
      </c>
    </row>
    <row r="16" spans="3:10" x14ac:dyDescent="0.25">
      <c r="C16" s="4"/>
      <c r="D16" s="3"/>
      <c r="E16" s="3"/>
      <c r="F16" s="3"/>
      <c r="G16" s="3"/>
      <c r="H16" s="3"/>
      <c r="I16" s="7">
        <v>2027</v>
      </c>
      <c r="J16" s="11">
        <f>J14</f>
        <v>1</v>
      </c>
    </row>
    <row r="17" spans="3:10" x14ac:dyDescent="0.25">
      <c r="C17" s="4"/>
      <c r="D17" s="3"/>
      <c r="E17" s="3"/>
      <c r="F17" s="3"/>
      <c r="G17" s="3"/>
      <c r="H17" s="3"/>
      <c r="I17" s="7">
        <v>2028</v>
      </c>
      <c r="J17" s="11">
        <f>J14</f>
        <v>1</v>
      </c>
    </row>
    <row r="18" spans="3:10" x14ac:dyDescent="0.25">
      <c r="C18" s="4"/>
      <c r="D18" s="3"/>
      <c r="E18" s="3"/>
      <c r="F18" s="3"/>
      <c r="G18" s="3"/>
      <c r="H18" s="3"/>
      <c r="I18" s="7"/>
      <c r="J18" s="9"/>
    </row>
    <row r="19" spans="3:10" ht="15.75" thickBot="1" x14ac:dyDescent="0.3">
      <c r="C19" s="5"/>
      <c r="D19" s="6"/>
      <c r="E19" s="6"/>
      <c r="F19" s="6"/>
      <c r="G19" s="6"/>
      <c r="H19" s="6"/>
      <c r="I19" s="26" t="s">
        <v>3</v>
      </c>
      <c r="J19" s="27">
        <f>SUM(J14:J17)</f>
        <v>4</v>
      </c>
    </row>
    <row r="20" spans="3:10" ht="15.75" thickBot="1" x14ac:dyDescent="0.3"/>
    <row r="21" spans="3:10" x14ac:dyDescent="0.25">
      <c r="C21" s="19"/>
      <c r="D21" s="2"/>
      <c r="E21" s="2" t="s">
        <v>7</v>
      </c>
      <c r="F21" s="2"/>
      <c r="G21" s="2" t="s">
        <v>5</v>
      </c>
      <c r="H21" s="2"/>
      <c r="I21" s="2"/>
      <c r="J21" s="20"/>
    </row>
    <row r="22" spans="3:10" x14ac:dyDescent="0.25">
      <c r="C22" s="24" t="s">
        <v>4</v>
      </c>
      <c r="D22" s="21"/>
      <c r="E22" s="31">
        <v>1</v>
      </c>
      <c r="F22" s="21"/>
      <c r="G22" s="21">
        <v>16</v>
      </c>
      <c r="H22" s="21"/>
      <c r="I22" s="21"/>
      <c r="J22" s="25">
        <f>E22*G22</f>
        <v>16</v>
      </c>
    </row>
    <row r="23" spans="3:10" x14ac:dyDescent="0.25">
      <c r="C23" s="4"/>
      <c r="D23" s="3"/>
      <c r="E23" s="3"/>
      <c r="F23" s="3"/>
      <c r="G23" s="3"/>
      <c r="H23" s="3"/>
      <c r="I23" s="3"/>
      <c r="J23" s="22"/>
    </row>
    <row r="24" spans="3:10" x14ac:dyDescent="0.25">
      <c r="C24" s="24" t="s">
        <v>18</v>
      </c>
      <c r="D24" s="21"/>
      <c r="E24" s="31">
        <v>1</v>
      </c>
      <c r="F24" s="21"/>
      <c r="G24" s="21">
        <v>7</v>
      </c>
      <c r="H24" s="21"/>
      <c r="I24" s="21"/>
      <c r="J24" s="25">
        <f>E24*G24</f>
        <v>7</v>
      </c>
    </row>
    <row r="25" spans="3:10" x14ac:dyDescent="0.25">
      <c r="C25" s="4"/>
      <c r="D25" s="3"/>
      <c r="E25" s="3"/>
      <c r="F25" s="3"/>
      <c r="G25" s="3"/>
      <c r="H25" s="3"/>
      <c r="I25" s="3"/>
      <c r="J25" s="22"/>
    </row>
    <row r="26" spans="3:10" x14ac:dyDescent="0.25">
      <c r="C26" s="24" t="s">
        <v>19</v>
      </c>
      <c r="D26" s="21"/>
      <c r="E26" s="31">
        <v>1</v>
      </c>
      <c r="F26" s="21"/>
      <c r="G26" s="21">
        <v>7</v>
      </c>
      <c r="H26" s="21"/>
      <c r="I26" s="21"/>
      <c r="J26" s="25">
        <f>E26*G26</f>
        <v>7</v>
      </c>
    </row>
    <row r="27" spans="3:10" ht="15.75" thickBot="1" x14ac:dyDescent="0.3">
      <c r="C27" s="5"/>
      <c r="D27" s="6"/>
      <c r="E27" s="6"/>
      <c r="F27" s="6"/>
      <c r="G27" s="6"/>
      <c r="H27" s="6"/>
      <c r="I27" s="6"/>
      <c r="J27" s="23"/>
    </row>
    <row r="28" spans="3:10" ht="15.75" thickBot="1" x14ac:dyDescent="0.3">
      <c r="I28" s="28" t="s">
        <v>3</v>
      </c>
      <c r="J28" s="29">
        <f>SUM(J21:J27)</f>
        <v>30</v>
      </c>
    </row>
    <row r="29" spans="3:10" x14ac:dyDescent="0.25">
      <c r="C29" s="43" t="s">
        <v>6</v>
      </c>
      <c r="D29" s="43"/>
      <c r="E29" s="43"/>
      <c r="F29" s="43"/>
      <c r="G29" s="43"/>
      <c r="H29" s="43"/>
      <c r="I29" s="43"/>
    </row>
    <row r="31" spans="3:10" ht="15.75" thickBot="1" x14ac:dyDescent="0.3"/>
    <row r="32" spans="3:10" ht="15.75" thickBot="1" x14ac:dyDescent="0.3">
      <c r="C32" s="10" t="s">
        <v>8</v>
      </c>
      <c r="D32" s="13">
        <f>J19</f>
        <v>4</v>
      </c>
    </row>
    <row r="33" spans="3:10" x14ac:dyDescent="0.25">
      <c r="C33" s="1" t="s">
        <v>9</v>
      </c>
      <c r="D33" s="12">
        <f>J28*4</f>
        <v>120</v>
      </c>
      <c r="G33" s="44" t="s">
        <v>15</v>
      </c>
      <c r="H33" s="45"/>
      <c r="I33" s="45"/>
      <c r="J33" s="46"/>
    </row>
    <row r="34" spans="3:10" ht="15.75" thickBot="1" x14ac:dyDescent="0.3">
      <c r="C34" s="14" t="s">
        <v>10</v>
      </c>
      <c r="D34" s="15">
        <f>D33+D32</f>
        <v>124</v>
      </c>
      <c r="G34" s="35" t="s">
        <v>16</v>
      </c>
      <c r="H34" s="36"/>
      <c r="I34" s="36"/>
      <c r="J34" s="37"/>
    </row>
    <row r="35" spans="3:10" ht="15.75" thickBot="1" x14ac:dyDescent="0.3"/>
    <row r="36" spans="3:10" x14ac:dyDescent="0.25">
      <c r="C36" s="16" t="s">
        <v>11</v>
      </c>
      <c r="D36" s="30">
        <v>1</v>
      </c>
    </row>
    <row r="37" spans="3:10" x14ac:dyDescent="0.25">
      <c r="C37" s="17" t="s">
        <v>12</v>
      </c>
      <c r="D37" s="32">
        <v>1</v>
      </c>
    </row>
    <row r="38" spans="3:10" x14ac:dyDescent="0.25">
      <c r="C38" s="17" t="s">
        <v>13</v>
      </c>
      <c r="D38" s="32">
        <v>1</v>
      </c>
    </row>
    <row r="39" spans="3:10" ht="15.75" thickBot="1" x14ac:dyDescent="0.3">
      <c r="C39" s="18" t="s">
        <v>14</v>
      </c>
      <c r="D39" s="33">
        <v>1</v>
      </c>
    </row>
    <row r="42" spans="3:10" x14ac:dyDescent="0.25">
      <c r="F42" s="34"/>
    </row>
  </sheetData>
  <sheetProtection algorithmName="SHA-512" hashValue="ZV2cMVmkNuhSFSYfWi0oiW7Ydt0lC5YEAKjEn1wlbMMRtu9AgldqjCiFKe8VyMB6qJzehadcjw85gj2v6IHaKw==" saltValue="0hrRFsYExPSefnCp4EbBgA==" spinCount="100000" sheet="1" objects="1" scenarios="1"/>
  <mergeCells count="7">
    <mergeCell ref="G34:J34"/>
    <mergeCell ref="C10:J10"/>
    <mergeCell ref="C12:J12"/>
    <mergeCell ref="C14:G14"/>
    <mergeCell ref="C15:G15"/>
    <mergeCell ref="C29:I29"/>
    <mergeCell ref="G33:J3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Gemeente Terneuzen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Egbert Vernooij</dc:creator>
  <cp:lastModifiedBy>Egbert Vernooij</cp:lastModifiedBy>
  <dcterms:created xsi:type="dcterms:W3CDTF">2024-11-28T09:44:11Z</dcterms:created>
  <dcterms:modified xsi:type="dcterms:W3CDTF">2024-11-28T13:52:44Z</dcterms:modified>
</cp:coreProperties>
</file>