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bergenopzoom.sharepoint.com/teams/Team-VAC/Gedeelde documenten/VAC/1. Aanbestedingen/dCI-000482 Ondersteuning Buitendienst onderhoud bomen &amp; bos/06. Beschrijvend doc/"/>
    </mc:Choice>
  </mc:AlternateContent>
  <xr:revisionPtr revIDLastSave="320" documentId="8_{94878C77-F781-41BD-9BFF-9824B5DF9457}" xr6:coauthVersionLast="47" xr6:coauthVersionMax="47" xr10:uidLastSave="{0A4BB1A6-E4C6-4BEB-AAAA-3038C861BE26}"/>
  <bookViews>
    <workbookView xWindow="57480" yWindow="-120" windowWidth="29040" windowHeight="15720" xr2:uid="{9788DCE8-94F3-4FCE-9BC5-C52D32582F3F}"/>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 l="1"/>
  <c r="G45" i="1"/>
  <c r="G44" i="1"/>
  <c r="G43" i="1"/>
  <c r="G56" i="1"/>
  <c r="G55" i="1"/>
  <c r="G54" i="1"/>
  <c r="G53" i="1"/>
  <c r="G61" i="1"/>
  <c r="G62" i="1"/>
  <c r="G63" i="1"/>
  <c r="G64" i="1"/>
  <c r="G65" i="1"/>
  <c r="G66" i="1"/>
  <c r="G68" i="1"/>
  <c r="G69" i="1"/>
  <c r="G70" i="1"/>
  <c r="G60" i="1"/>
  <c r="G12" i="1"/>
  <c r="G13" i="1"/>
  <c r="G14" i="1"/>
  <c r="G50" i="1" l="1"/>
  <c r="G49" i="1"/>
  <c r="G48"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tc={B63EED86-6509-4AA6-AD8E-51E7352189E9}</author>
    <author>tc={11C6D762-2C93-4ECB-8D29-0491E7F27EF5}</author>
    <author>tc={224C822F-A54F-4897-8BF1-B5AC65CF280B}</author>
  </authors>
  <commentList>
    <comment ref="E48" authorId="0" shapeId="0" xr:uid="{B63EED86-6509-4AA6-AD8E-51E7352189E9}">
      <text>
        <t>[Opmerkingenthread]
U kunt deze opmerkingenthread lezen in uw versie van Excel. Eventuele wijzigingen aan de thread gaan echter verloren als het bestand wordt geopend in een nieuwere versie van Excel. Meer informatie: https://go.microsoft.com/fwlink/?linkid=870924
Opmerking:
    Per week of per dag?</t>
      </text>
    </comment>
    <comment ref="C73" authorId="1" shapeId="0" xr:uid="{11C6D762-2C93-4ECB-8D29-0491E7F27EF5}">
      <text>
        <t>[Opmerkingenthread]
U kunt deze opmerkingenthread lezen in uw versie van Excel. Eventuele wijzigingen aan de thread gaan echter verloren als het bestand wordt geopend in een nieuwere versie van Excel. Meer informatie: https://go.microsoft.com/fwlink/?linkid=870924
Opmerking:
    Benoemen wat hieronder valt?</t>
      </text>
    </comment>
    <comment ref="C75" authorId="2" shapeId="0" xr:uid="{224C822F-A54F-4897-8BF1-B5AC65CF280B}">
      <text>
        <t>[Opmerkingenthread]
U kunt deze opmerkingenthread lezen in uw versie van Excel. Eventuele wijzigingen aan de thread gaan echter verloren als het bestand wordt geopend in een nieuwere versie van Excel. Meer informatie: https://go.microsoft.com/fwlink/?linkid=870924
Opmerking:
    Opnemen als eis in het PvE</t>
      </text>
    </comment>
  </commentList>
</comments>
</file>

<file path=xl/sharedStrings.xml><?xml version="1.0" encoding="utf-8"?>
<sst xmlns="http://schemas.openxmlformats.org/spreadsheetml/2006/main" count="144" uniqueCount="96">
  <si>
    <t xml:space="preserve">Inschrijver moet alle gele velden invullen en het inschrijfbiljet rechtsgeldig ondertekend indienen bij de inschrijving. </t>
  </si>
  <si>
    <r>
      <t xml:space="preserve">De </t>
    </r>
    <r>
      <rPr>
        <b/>
        <sz val="11"/>
        <color theme="1"/>
        <rFont val="Calibri Light"/>
        <family val="2"/>
      </rPr>
      <t>fictieve inschrijfsom</t>
    </r>
    <r>
      <rPr>
        <sz val="11"/>
        <color theme="1"/>
        <rFont val="Calibri Light"/>
        <family val="2"/>
      </rPr>
      <t xml:space="preserve"> is de inschrijfsom op basis waarvan de score op het gunningscriterium prijs wordt bepaald. </t>
    </r>
  </si>
  <si>
    <r>
      <t xml:space="preserve">De Aanbestedende dienst wil eerlijke en marktconforme prijzen: </t>
    </r>
    <r>
      <rPr>
        <sz val="11"/>
        <color theme="1"/>
        <rFont val="Calibri Light"/>
        <family val="2"/>
      </rPr>
      <t xml:space="preserve">Wanneer de Aanbestedende dienst het vermoeden heeft dat er sprake is van een strategische (manipulatieve) inschrijving, behoudt zij zich het recht voor de inschrijver uit te sluiten van de aanbestedingsprocedure. </t>
    </r>
  </si>
  <si>
    <t>Machine nummer/On-derdeel</t>
  </si>
  <si>
    <t>Beschrijving</t>
  </si>
  <si>
    <r>
      <rPr>
        <b/>
        <sz val="11"/>
        <color theme="0"/>
        <rFont val="Calibri Light"/>
        <family val="2"/>
      </rPr>
      <t>Indicatieve inzet</t>
    </r>
    <r>
      <rPr>
        <b/>
        <sz val="9"/>
        <color theme="0"/>
        <rFont val="Calibri Light"/>
        <family val="2"/>
      </rPr>
      <t xml:space="preserve">        </t>
    </r>
    <r>
      <rPr>
        <sz val="9"/>
        <color theme="0"/>
        <rFont val="Calibri Light"/>
        <family val="2"/>
      </rPr>
      <t xml:space="preserve">                    ( per jaar) </t>
    </r>
  </si>
  <si>
    <t>Eenheid</t>
  </si>
  <si>
    <r>
      <rPr>
        <b/>
        <sz val="11"/>
        <color theme="0"/>
        <rFont val="Calibri Light"/>
        <family val="2"/>
      </rPr>
      <t>Indicatieve prijs                   per jaar</t>
    </r>
    <r>
      <rPr>
        <sz val="11"/>
        <color theme="0"/>
        <rFont val="Calibri Light"/>
        <family val="2"/>
      </rPr>
      <t xml:space="preserve"> </t>
    </r>
    <r>
      <rPr>
        <sz val="9"/>
        <color theme="0"/>
        <rFont val="Calibri Light"/>
        <family val="2"/>
      </rPr>
      <t xml:space="preserve">(all-in, excl. Btw) </t>
    </r>
  </si>
  <si>
    <t>Snoeiploeg ETW-er (klimmer), Grondman en snippercombi</t>
  </si>
  <si>
    <t>Uur</t>
  </si>
  <si>
    <t>Snoeiploeg ETW-er, Grondman en snippercombi (snipperopvangbusvoertuig + versnipperaar</t>
  </si>
  <si>
    <t>Snoeiploeg ETW-er, grondman en hout versnipperaar</t>
  </si>
  <si>
    <t>Tractor chauffeur</t>
  </si>
  <si>
    <t>vrachtauto chauffeur</t>
  </si>
  <si>
    <t xml:space="preserve">Tractor met kraaningevoerde snippercombi </t>
  </si>
  <si>
    <t>Vrachtauto met hout versnipperaar</t>
  </si>
  <si>
    <t>Mini kraan &lt; 3,5 ton (groenploeg)</t>
  </si>
  <si>
    <t>Mobiele stobbenfrees</t>
  </si>
  <si>
    <t xml:space="preserve">Tractor met chauffeur </t>
  </si>
  <si>
    <t>Tractor met maaiarm en chauffeur</t>
  </si>
  <si>
    <t>Stobbenfrees voor aan maaiarm</t>
  </si>
  <si>
    <t>Bosklepel voor aan maaiarm</t>
  </si>
  <si>
    <t>Klepelbak voor aan maaiarm</t>
  </si>
  <si>
    <t>Verreiker met velkop</t>
  </si>
  <si>
    <t>Spinhoogwerker 21 meter</t>
  </si>
  <si>
    <t>Snipperbus</t>
  </si>
  <si>
    <t>Versnipperraar</t>
  </si>
  <si>
    <t>Rupschipper</t>
  </si>
  <si>
    <t>VTA per boom</t>
  </si>
  <si>
    <t>stuk</t>
  </si>
  <si>
    <t>Naderonderzoek Geluids tomograaf</t>
  </si>
  <si>
    <t>Nader onderzoek op hoogte door middel van prikstok</t>
  </si>
  <si>
    <t>Nader onderzoek door middel van graven</t>
  </si>
  <si>
    <t>Grondploffen per m2</t>
  </si>
  <si>
    <t>m2</t>
  </si>
  <si>
    <t>Luisbestrijding per boom</t>
  </si>
  <si>
    <t>Epr bestrijding mechanisch</t>
  </si>
  <si>
    <t>uur</t>
  </si>
  <si>
    <t>Kraan met velkop</t>
  </si>
  <si>
    <t>Algemeen groen medewerker</t>
  </si>
  <si>
    <t>Plant ploeg, 2 man met bus en kar</t>
  </si>
  <si>
    <t>Grond zuig auto</t>
  </si>
  <si>
    <t>Knijperwagen</t>
  </si>
  <si>
    <t>Drone tbv ecologisch onderzoek</t>
  </si>
  <si>
    <t>Preventieve EPR bestrijding</t>
  </si>
  <si>
    <t>Hoogwerkers</t>
  </si>
  <si>
    <r>
      <t xml:space="preserve">Aantal weken, indicatief </t>
    </r>
    <r>
      <rPr>
        <sz val="9"/>
        <color theme="0"/>
        <rFont val="Calibri Light"/>
        <family val="2"/>
      </rPr>
      <t>(per jaar)</t>
    </r>
  </si>
  <si>
    <t>Bushoogwerker 21 meter</t>
  </si>
  <si>
    <t>dag</t>
  </si>
  <si>
    <t>Zelfrijdende hoogwerker 21 meter wielen</t>
  </si>
  <si>
    <t>week</t>
  </si>
  <si>
    <t>Zelfrijdende hoogwerker 21 meter Trax</t>
  </si>
  <si>
    <t>Verplaatsen hoogwerkers</t>
  </si>
  <si>
    <t>Hoeveelheid</t>
  </si>
  <si>
    <t>Eenheidsprijs</t>
  </si>
  <si>
    <t>Totaal prijs</t>
  </si>
  <si>
    <t>Transport aanvoer</t>
  </si>
  <si>
    <t>keer</t>
  </si>
  <si>
    <t>Transport afvoer</t>
  </si>
  <si>
    <t>Verplaatsen 2 tot 5 kilometer</t>
  </si>
  <si>
    <t>Verplaatsen 5 tot 15 kilometer</t>
  </si>
  <si>
    <t>Leveranties</t>
  </si>
  <si>
    <t>Leverantie boomband</t>
  </si>
  <si>
    <t>rol</t>
  </si>
  <si>
    <t>Leverantie boompalen</t>
  </si>
  <si>
    <t>Leverantie spanbanden</t>
  </si>
  <si>
    <t>Leverantie gietranden</t>
  </si>
  <si>
    <t>Kroonankers</t>
  </si>
  <si>
    <t>set</t>
  </si>
  <si>
    <t>Jute</t>
  </si>
  <si>
    <t>Boombandspijkers</t>
  </si>
  <si>
    <t>doos</t>
  </si>
  <si>
    <t>Grondmonster</t>
  </si>
  <si>
    <t>Leverantie zwarte grond</t>
  </si>
  <si>
    <t>m3</t>
  </si>
  <si>
    <t>Leverantie bomengrond</t>
  </si>
  <si>
    <t>Leverantie compost</t>
  </si>
  <si>
    <t>Stelpost levering boomgerelateerde zaken</t>
  </si>
  <si>
    <t>Opslag op loonsom (op werkdagen tussen 19.00 uur en 06.00 uur)</t>
  </si>
  <si>
    <t>Opslag op loonsom op zaterdagen</t>
  </si>
  <si>
    <t>Opslag op loonsom op zon- en feestdagen</t>
  </si>
  <si>
    <t>Totale Fictieve Inschrijfsom</t>
  </si>
  <si>
    <t xml:space="preserve">Inschrijver verklaart stellig en zonder voorbehoud: </t>
  </si>
  <si>
    <t>* dat de prijzen all-in (excl. Btw) zijn en dus incl. overhead, reiskosten, uitvoeringskosten, algemene kosten, winst en risico's, afschrijvingskosten en dergelijke.</t>
  </si>
  <si>
    <t>Naam:</t>
  </si>
  <si>
    <t>Functie:</t>
  </si>
  <si>
    <t xml:space="preserve">Onderneming: </t>
  </si>
  <si>
    <t xml:space="preserve">Handtekening: </t>
  </si>
  <si>
    <t xml:space="preserve">Plaats en datum: </t>
  </si>
  <si>
    <t>ETT-er / Ecoloog / bosbeheerder deskundige binnen stedelijk gebied</t>
  </si>
  <si>
    <t>Bijlage 3 - Inschrijfbiljet (prijzenblad)</t>
  </si>
  <si>
    <t>Behorende bij de aanbesteding 'Ondersteuning Buitendienst onderhoud bomen &amp; bos' met kenmerk: dCI-000482</t>
  </si>
  <si>
    <t>Totaal</t>
  </si>
  <si>
    <t>Percentage loonsom uurtarief</t>
  </si>
  <si>
    <t>* de prijzen (tarieven, afgerond op 2 decimalen) op te geven voor de in de aanbestedingsstukken beschreven diensten, leveringen en werkzaamheden</t>
  </si>
  <si>
    <r>
      <t xml:space="preserve">De </t>
    </r>
    <r>
      <rPr>
        <b/>
        <sz val="11"/>
        <color theme="1"/>
        <rFont val="Calibri Light"/>
        <family val="2"/>
      </rPr>
      <t>uurtarieven</t>
    </r>
    <r>
      <rPr>
        <sz val="11"/>
        <color theme="1"/>
        <rFont val="Calibri Light"/>
        <family val="2"/>
      </rPr>
      <t xml:space="preserve"> die opgegeven worden, zijn de uurtarieven die gedurende de looptijd van de overeenkomst gehanteerd worden, exclusief indexering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</si>
</sst>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Aptos Narrow"/>
      <family val="2"/>
      <scheme val="minor"/>
    </font>
    <font>
      <b/>
      <sz val="11"/>
      <color theme="0"/>
      <name val="Calibri Light"/>
      <family val="2"/>
    </font>
    <font>
      <sz val="11"/>
      <color theme="0"/>
      <name val="Calibri Light"/>
      <family val="2"/>
    </font>
    <font>
      <sz val="11"/>
      <color theme="1"/>
      <name val="Calibri Light"/>
      <family val="2"/>
    </font>
    <font>
      <b/>
      <sz val="9"/>
      <color theme="0"/>
      <name val="Calibri Light"/>
      <family val="2"/>
    </font>
    <font>
      <sz val="9"/>
      <color theme="0"/>
      <name val="Calibri Light"/>
      <family val="2"/>
    </font>
    <font>
      <b/>
      <sz val="18"/>
      <color rgb="FFB44C42"/>
      <name val="Calibri Light"/>
      <family val="2"/>
    </font>
    <font>
      <b/>
      <i/>
      <sz val="11"/>
      <color rgb="FF2C204E"/>
      <name val="Calibri Light"/>
      <family val="2"/>
    </font>
    <font>
      <sz val="11"/>
      <name val="Calibri Light"/>
      <family val="2"/>
    </font>
    <font>
      <b/>
      <sz val="11"/>
      <color theme="1"/>
      <name val="Calibri Light"/>
      <family val="2"/>
    </font>
    <font>
      <b/>
      <sz val="11"/>
      <name val="Calibri Light"/>
      <family val="2"/>
    </font>
  </fonts>
  <fills count="10">
    <fill>
      <patternFill patternType="none"/>
    </fill>
    <fill>
      <patternFill patternType="gray125"/>
    </fill>
    <fill>
      <patternFill patternType="solid">
        <fgColor rgb="FFB44C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2C204E"/>
        <bgColor indexed="64"/>
      </patternFill>
    </fill>
    <fill>
      <patternFill patternType="solid">
        <fgColor theme="0"/>
        <bgColor indexed="64"/>
      </patternFill>
    </fill>
    <fill>
      <patternFill patternType="solid">
        <fgColor rgb="FFC00000"/>
        <bgColor indexed="64"/>
      </patternFill>
    </fill>
  </fills>
  <borders count="27">
    <border>
      <left/>
      <right/>
      <top/>
      <bottom/>
      <diagonal/>
    </border>
    <border>
      <left style="medium">
        <color auto="1"/>
      </left>
      <right style="thin">
        <color indexed="64"/>
      </right>
      <top style="medium">
        <color auto="1"/>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theme="0"/>
      </right>
      <top style="thin">
        <color theme="0"/>
      </top>
      <bottom style="thin">
        <color theme="0"/>
      </bottom>
      <diagonal/>
    </border>
    <border>
      <left style="medium">
        <color auto="1"/>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indexed="64"/>
      </right>
      <top style="thin">
        <color indexed="64"/>
      </top>
      <bottom style="thin">
        <color indexed="64"/>
      </bottom>
      <diagonal/>
    </border>
    <border>
      <left/>
      <right style="medium">
        <color auto="1"/>
      </right>
      <top/>
      <bottom/>
      <diagonal/>
    </border>
    <border>
      <left style="thin">
        <color theme="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3">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44" fontId="3" fillId="3" borderId="5" xfId="0" applyNumberFormat="1" applyFont="1" applyFill="1" applyBorder="1" applyAlignment="1" applyProtection="1">
      <alignment horizontal="center" vertical="center"/>
      <protection locked="0"/>
    </xf>
    <xf numFmtId="44" fontId="3" fillId="4" borderId="6" xfId="0" applyNumberFormat="1"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4" borderId="6"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3" fillId="5" borderId="6" xfId="0" applyNumberFormat="1" applyFont="1" applyFill="1" applyBorder="1" applyAlignment="1">
      <alignment horizontal="center" vertical="center"/>
    </xf>
    <xf numFmtId="44" fontId="3" fillId="5" borderId="5" xfId="0" applyNumberFormat="1" applyFont="1" applyFill="1" applyBorder="1" applyAlignment="1">
      <alignment horizontal="center" vertical="center"/>
    </xf>
    <xf numFmtId="164" fontId="3" fillId="5" borderId="5" xfId="0" applyNumberFormat="1" applyFont="1" applyFill="1" applyBorder="1" applyAlignment="1">
      <alignment horizontal="center" vertical="center"/>
    </xf>
    <xf numFmtId="9" fontId="3" fillId="3" borderId="5" xfId="0" applyNumberFormat="1" applyFont="1" applyFill="1" applyBorder="1" applyAlignment="1" applyProtection="1">
      <alignment horizontal="center" vertical="center"/>
      <protection locked="0"/>
    </xf>
    <xf numFmtId="0" fontId="3" fillId="6" borderId="7" xfId="0" applyFont="1" applyFill="1" applyBorder="1" applyAlignment="1">
      <alignment horizontal="center" vertical="center"/>
    </xf>
    <xf numFmtId="164" fontId="1" fillId="7" borderId="8" xfId="0" applyNumberFormat="1" applyFont="1" applyFill="1" applyBorder="1" applyAlignment="1">
      <alignment horizontal="center" vertical="center"/>
    </xf>
    <xf numFmtId="0" fontId="0" fillId="0" borderId="0" xfId="0" applyAlignment="1">
      <alignment wrapText="1"/>
    </xf>
    <xf numFmtId="0" fontId="1" fillId="2"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5" borderId="5"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2" fillId="9" borderId="5" xfId="0" applyFont="1" applyFill="1" applyBorder="1" applyAlignment="1">
      <alignment horizontal="center" vertical="center"/>
    </xf>
    <xf numFmtId="44" fontId="2" fillId="9" borderId="5" xfId="0" applyNumberFormat="1" applyFont="1" applyFill="1" applyBorder="1" applyAlignment="1">
      <alignment horizontal="center" vertical="center"/>
    </xf>
    <xf numFmtId="44" fontId="2" fillId="9" borderId="6" xfId="0" applyNumberFormat="1" applyFont="1" applyFill="1" applyBorder="1" applyAlignment="1">
      <alignment horizontal="center" vertical="center"/>
    </xf>
    <xf numFmtId="0" fontId="3" fillId="5" borderId="15"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5" xfId="0" applyFont="1" applyFill="1" applyBorder="1" applyAlignment="1">
      <alignment horizontal="center" vertical="center" wrapText="1"/>
    </xf>
    <xf numFmtId="0" fontId="3" fillId="0" borderId="15" xfId="0" applyFont="1" applyBorder="1" applyAlignment="1">
      <alignment horizontal="center" vertical="center"/>
    </xf>
    <xf numFmtId="164" fontId="3" fillId="4" borderId="6" xfId="0" applyNumberFormat="1" applyFont="1" applyFill="1" applyBorder="1" applyAlignment="1">
      <alignment horizontal="center" vertical="center"/>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1" xfId="0" applyFont="1" applyBorder="1" applyAlignment="1">
      <alignment horizontal="center"/>
    </xf>
    <xf numFmtId="0" fontId="0" fillId="0" borderId="12" xfId="0" applyBorder="1" applyAlignment="1">
      <alignment vertical="center"/>
    </xf>
    <xf numFmtId="0" fontId="2" fillId="2" borderId="0" xfId="0" applyFont="1" applyFill="1" applyBorder="1" applyAlignment="1">
      <alignment horizontal="center" vertical="center" wrapText="1"/>
    </xf>
    <xf numFmtId="0" fontId="3" fillId="0" borderId="0" xfId="0" applyFont="1"/>
    <xf numFmtId="9" fontId="3" fillId="0" borderId="5" xfId="0" applyNumberFormat="1" applyFont="1" applyFill="1" applyBorder="1" applyAlignment="1" applyProtection="1">
      <alignment horizontal="center" vertical="center"/>
      <protection locked="0"/>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8" fillId="0" borderId="0" xfId="0" applyFont="1" applyFill="1" applyBorder="1" applyAlignment="1">
      <alignment vertical="top" wrapText="1"/>
    </xf>
    <xf numFmtId="0" fontId="3" fillId="0" borderId="0" xfId="0" applyFont="1" applyFill="1" applyBorder="1" applyAlignment="1">
      <alignment wrapText="1"/>
    </xf>
    <xf numFmtId="0" fontId="9" fillId="0" borderId="0" xfId="0" applyFont="1" applyFill="1" applyBorder="1" applyAlignment="1">
      <alignment vertical="top" wrapText="1"/>
    </xf>
    <xf numFmtId="0" fontId="9" fillId="4" borderId="0" xfId="0" applyFont="1" applyFill="1" applyBorder="1" applyAlignment="1">
      <alignment horizontal="left" vertical="top" wrapText="1"/>
    </xf>
    <xf numFmtId="0" fontId="8" fillId="4" borderId="18" xfId="0" applyFont="1" applyFill="1" applyBorder="1" applyAlignment="1">
      <alignment horizontal="left" vertical="top" wrapText="1"/>
    </xf>
    <xf numFmtId="0" fontId="8" fillId="4" borderId="19" xfId="0" applyFont="1" applyFill="1" applyBorder="1" applyAlignment="1">
      <alignment horizontal="left" vertical="top" wrapText="1"/>
    </xf>
    <xf numFmtId="0" fontId="8" fillId="4" borderId="20"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21" xfId="0" applyFont="1" applyFill="1" applyBorder="1" applyAlignment="1">
      <alignment horizontal="left" vertical="top" wrapText="1"/>
    </xf>
    <xf numFmtId="0" fontId="9" fillId="4" borderId="22"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16" xfId="0" applyFont="1" applyFill="1" applyBorder="1" applyAlignment="1">
      <alignment horizontal="left" vertical="top" wrapText="1"/>
    </xf>
    <xf numFmtId="0" fontId="10" fillId="0" borderId="0" xfId="0" applyFont="1" applyBorder="1"/>
    <xf numFmtId="0" fontId="3" fillId="0" borderId="0" xfId="0" applyFont="1" applyBorder="1" applyAlignment="1">
      <alignment vertical="top" wrapText="1"/>
    </xf>
    <xf numFmtId="0" fontId="10" fillId="0" borderId="0" xfId="0" applyFont="1" applyFill="1" applyBorder="1" applyAlignment="1"/>
    <xf numFmtId="0" fontId="10" fillId="0" borderId="0" xfId="0" applyFont="1" applyFill="1" applyBorder="1" applyAlignment="1">
      <alignment vertical="top"/>
    </xf>
    <xf numFmtId="0" fontId="0" fillId="0" borderId="0" xfId="0" applyFill="1"/>
    <xf numFmtId="0" fontId="10" fillId="8" borderId="18" xfId="0" applyFont="1" applyFill="1" applyBorder="1" applyAlignment="1">
      <alignment wrapText="1"/>
    </xf>
    <xf numFmtId="0" fontId="10" fillId="8" borderId="12" xfId="0" applyFont="1" applyFill="1" applyBorder="1" applyAlignment="1">
      <alignment wrapText="1"/>
    </xf>
    <xf numFmtId="0" fontId="10" fillId="8" borderId="12" xfId="0" applyFont="1" applyFill="1" applyBorder="1" applyAlignment="1">
      <alignment vertical="top" wrapText="1"/>
    </xf>
    <xf numFmtId="0" fontId="10" fillId="8" borderId="7" xfId="0" applyFont="1" applyFill="1" applyBorder="1" applyAlignment="1">
      <alignment wrapText="1"/>
    </xf>
    <xf numFmtId="0" fontId="3" fillId="0" borderId="0" xfId="0" applyFont="1" applyBorder="1" applyAlignment="1">
      <alignment horizontal="left" vertical="top" wrapText="1"/>
    </xf>
    <xf numFmtId="0" fontId="3" fillId="0" borderId="21" xfId="0" applyFont="1" applyBorder="1" applyAlignment="1">
      <alignment horizontal="left" vertical="top" wrapText="1"/>
    </xf>
    <xf numFmtId="0" fontId="7" fillId="0" borderId="17" xfId="0" applyFont="1" applyBorder="1" applyAlignment="1">
      <alignment horizontal="center" vertical="center" wrapText="1"/>
    </xf>
    <xf numFmtId="0" fontId="7" fillId="0" borderId="0" xfId="0" applyFont="1" applyBorder="1" applyAlignment="1">
      <alignment horizontal="center" vertical="center" wrapText="1"/>
    </xf>
    <xf numFmtId="0" fontId="10" fillId="3" borderId="25" xfId="0" applyFont="1" applyFill="1" applyBorder="1" applyAlignment="1" applyProtection="1">
      <alignment horizontal="center" wrapText="1"/>
      <protection locked="0"/>
    </xf>
    <xf numFmtId="0" fontId="10" fillId="3" borderId="26" xfId="0" applyFont="1" applyFill="1" applyBorder="1" applyAlignment="1" applyProtection="1">
      <alignment horizontal="center" wrapText="1"/>
      <protection locked="0"/>
    </xf>
    <xf numFmtId="0" fontId="10" fillId="3" borderId="5" xfId="0" applyFont="1" applyFill="1" applyBorder="1" applyAlignment="1" applyProtection="1">
      <alignment horizontal="center" wrapText="1"/>
      <protection locked="0"/>
    </xf>
    <xf numFmtId="0" fontId="10" fillId="3" borderId="6" xfId="0" applyFont="1" applyFill="1" applyBorder="1" applyAlignment="1" applyProtection="1">
      <alignment horizontal="center" wrapText="1"/>
      <protection locked="0"/>
    </xf>
    <xf numFmtId="0" fontId="10" fillId="3" borderId="23" xfId="0" applyFont="1" applyFill="1" applyBorder="1" applyAlignment="1" applyProtection="1">
      <alignment horizontal="center" wrapText="1"/>
      <protection locked="0"/>
    </xf>
    <xf numFmtId="0" fontId="10" fillId="3" borderId="24" xfId="0" applyFont="1" applyFill="1" applyBorder="1" applyAlignment="1" applyProtection="1">
      <alignment horizontal="center" wrapText="1"/>
      <protection locked="0"/>
    </xf>
    <xf numFmtId="0" fontId="10" fillId="3" borderId="2" xfId="0" applyFont="1" applyFill="1" applyBorder="1" applyAlignment="1" applyProtection="1">
      <alignment horizontal="center" wrapText="1"/>
      <protection locked="0"/>
    </xf>
    <xf numFmtId="0" fontId="10" fillId="3" borderId="3" xfId="0" applyFont="1" applyFill="1" applyBorder="1" applyAlignment="1" applyProtection="1">
      <alignment horizont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ons, K.F.  (Koert )" id="{4C101DE9-9847-40E8-BC09-79D499F73530}" userId="S::K.Dons@bergenopzoom.nl::e8de6f21-f348-45ec-a288-ad362627e687"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48" dT="2025-06-02T11:08:20.88" personId="{4C101DE9-9847-40E8-BC09-79D499F73530}" id="{B63EED86-6509-4AA6-AD8E-51E7352189E9}">
    <text>Per week of per dag?</text>
  </threadedComment>
  <threadedComment ref="C73" dT="2025-06-02T11:08:41.93" personId="{4C101DE9-9847-40E8-BC09-79D499F73530}" id="{11C6D762-2C93-4ECB-8D29-0491E7F27EF5}" done="1">
    <text>Benoemen wat hieronder valt?</text>
  </threadedComment>
  <threadedComment ref="C75" dT="2025-06-02T09:47:48.68" personId="{4C101DE9-9847-40E8-BC09-79D499F73530}" id="{224C822F-A54F-4897-8BF1-B5AC65CF280B}" done="1">
    <text>Opnemen als eis in het PvE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3ED2-3F7B-400C-921C-EA4161B1ECF9}">
  <dimension ref="A1:J93"/>
  <sheetViews>
    <sheetView tabSelected="1" topLeftCell="A9" zoomScale="80" zoomScaleNormal="80" workbookViewId="0">
      <selection activeCell="I12" activeCellId="100" sqref="F12 F13 F14 F15 F16 F17 F18 F20 F19 F21 F22 F23 F24 F25 F26 F27 F28 F29 F30 F31 F32 F33 F34 F35 F36 F38 F37 F39 F40 F41 F42 F43 F44 F45 F48 F49 F50 F53 F54 F55 F56 F60 F61 F62 F63 F64 F65 F66 F67 F68 F69 F70 F75 F76 F77 C92:G92 C88:G91 C87:G87 C86:G86 C85:G85 I56 I55 I54 I53 I50 I49 I48 I45 I44 I43 I42 I41 I40 I39 I38 I37 I36 I35 I34 I33 I32 I31 I30 I29 I28 I27 I26 I25 I24 I23 I22 I21 I20 I19 I18 I17 I16 I15 I14 I13 I12"/>
    </sheetView>
  </sheetViews>
  <sheetFormatPr defaultRowHeight="14.4" x14ac:dyDescent="0.3"/>
  <cols>
    <col min="1" max="1" width="4.6640625" customWidth="1"/>
    <col min="2" max="2" width="15.5546875" customWidth="1"/>
    <col min="3" max="3" width="32.5546875" style="19" customWidth="1"/>
    <col min="4" max="4" width="11.6640625" customWidth="1"/>
    <col min="5" max="5" width="9.33203125" customWidth="1"/>
    <col min="6" max="6" width="15" customWidth="1"/>
    <col min="7" max="7" width="16.5546875" bestFit="1" customWidth="1"/>
    <col min="8" max="8" width="4.88671875" customWidth="1"/>
    <col min="9" max="9" width="12.88671875" style="41" customWidth="1"/>
  </cols>
  <sheetData>
    <row r="1" spans="1:10" ht="23.4" x14ac:dyDescent="0.45">
      <c r="A1" s="36" t="s">
        <v>90</v>
      </c>
      <c r="B1" s="37"/>
      <c r="C1" s="37"/>
      <c r="D1" s="37"/>
      <c r="E1" s="37"/>
      <c r="F1" s="37"/>
      <c r="G1" s="38"/>
    </row>
    <row r="2" spans="1:10" ht="31.8" customHeight="1" thickBot="1" x14ac:dyDescent="0.35">
      <c r="A2" s="73" t="s">
        <v>91</v>
      </c>
      <c r="B2" s="74"/>
      <c r="C2" s="74"/>
      <c r="D2" s="74"/>
      <c r="E2" s="74"/>
      <c r="F2" s="74"/>
      <c r="G2" s="74"/>
      <c r="H2" s="74"/>
      <c r="I2" s="74"/>
    </row>
    <row r="3" spans="1:10" ht="32.4" customHeight="1" x14ac:dyDescent="0.3">
      <c r="B3" s="51" t="s">
        <v>0</v>
      </c>
      <c r="C3" s="52"/>
      <c r="D3" s="52"/>
      <c r="E3" s="52"/>
      <c r="F3" s="52"/>
      <c r="G3" s="52"/>
      <c r="H3" s="52"/>
      <c r="I3" s="53"/>
      <c r="J3" s="47"/>
    </row>
    <row r="4" spans="1:10" ht="28.2" customHeight="1" x14ac:dyDescent="0.3">
      <c r="B4" s="59" t="s">
        <v>1</v>
      </c>
      <c r="C4" s="60"/>
      <c r="D4" s="60"/>
      <c r="E4" s="60"/>
      <c r="F4" s="60"/>
      <c r="G4" s="60"/>
      <c r="H4" s="60"/>
      <c r="I4" s="61"/>
      <c r="J4" s="48"/>
    </row>
    <row r="5" spans="1:10" ht="31.95" customHeight="1" x14ac:dyDescent="0.3">
      <c r="B5" s="59" t="s">
        <v>95</v>
      </c>
      <c r="C5" s="60"/>
      <c r="D5" s="60"/>
      <c r="E5" s="60"/>
      <c r="F5" s="60"/>
      <c r="G5" s="60"/>
      <c r="H5" s="60"/>
      <c r="I5" s="61"/>
      <c r="J5" s="48"/>
    </row>
    <row r="6" spans="1:10" ht="14.4" customHeight="1" x14ac:dyDescent="0.3">
      <c r="B6" s="54" t="s">
        <v>2</v>
      </c>
      <c r="C6" s="50"/>
      <c r="D6" s="50"/>
      <c r="E6" s="50"/>
      <c r="F6" s="50"/>
      <c r="G6" s="50"/>
      <c r="H6" s="50"/>
      <c r="I6" s="55"/>
      <c r="J6" s="49"/>
    </row>
    <row r="7" spans="1:10" ht="28.2" customHeight="1" thickBot="1" x14ac:dyDescent="0.35">
      <c r="B7" s="56"/>
      <c r="C7" s="57"/>
      <c r="D7" s="57"/>
      <c r="E7" s="57"/>
      <c r="F7" s="57"/>
      <c r="G7" s="57"/>
      <c r="H7" s="57"/>
      <c r="I7" s="58"/>
      <c r="J7" s="49"/>
    </row>
    <row r="10" spans="1:10" ht="15" thickBot="1" x14ac:dyDescent="0.35"/>
    <row r="11" spans="1:10" ht="43.2" x14ac:dyDescent="0.3">
      <c r="B11" s="1" t="s">
        <v>3</v>
      </c>
      <c r="C11" s="20" t="s">
        <v>4</v>
      </c>
      <c r="D11" s="2" t="s">
        <v>5</v>
      </c>
      <c r="E11" s="20" t="s">
        <v>6</v>
      </c>
      <c r="F11" s="20" t="s">
        <v>54</v>
      </c>
      <c r="G11" s="3" t="s">
        <v>7</v>
      </c>
      <c r="I11" s="40" t="s">
        <v>93</v>
      </c>
    </row>
    <row r="12" spans="1:10" ht="28.8" x14ac:dyDescent="0.3">
      <c r="B12" s="4">
        <v>1</v>
      </c>
      <c r="C12" s="21" t="s">
        <v>8</v>
      </c>
      <c r="D12" s="5">
        <v>700</v>
      </c>
      <c r="E12" s="5" t="s">
        <v>9</v>
      </c>
      <c r="F12" s="6">
        <v>0</v>
      </c>
      <c r="G12" s="7">
        <f t="shared" ref="G12:G42" si="0">D12*F12</f>
        <v>0</v>
      </c>
      <c r="H12" s="39"/>
      <c r="I12" s="16">
        <v>0</v>
      </c>
    </row>
    <row r="13" spans="1:10" ht="57.6" x14ac:dyDescent="0.3">
      <c r="B13" s="4">
        <v>2</v>
      </c>
      <c r="C13" s="21" t="s">
        <v>10</v>
      </c>
      <c r="D13" s="5">
        <v>2000</v>
      </c>
      <c r="E13" s="5" t="s">
        <v>9</v>
      </c>
      <c r="F13" s="6">
        <v>0</v>
      </c>
      <c r="G13" s="7">
        <f t="shared" si="0"/>
        <v>0</v>
      </c>
      <c r="H13" s="39"/>
      <c r="I13" s="16">
        <v>0</v>
      </c>
    </row>
    <row r="14" spans="1:10" ht="28.8" x14ac:dyDescent="0.3">
      <c r="B14" s="4">
        <v>3</v>
      </c>
      <c r="C14" s="21" t="s">
        <v>11</v>
      </c>
      <c r="D14" s="5">
        <v>2000</v>
      </c>
      <c r="E14" s="5" t="s">
        <v>9</v>
      </c>
      <c r="F14" s="6">
        <v>0</v>
      </c>
      <c r="G14" s="7">
        <f>D14*F14</f>
        <v>0</v>
      </c>
      <c r="H14" s="39"/>
      <c r="I14" s="16">
        <v>0</v>
      </c>
    </row>
    <row r="15" spans="1:10" x14ac:dyDescent="0.3">
      <c r="B15" s="4">
        <v>4</v>
      </c>
      <c r="C15" s="21" t="s">
        <v>12</v>
      </c>
      <c r="D15" s="5">
        <v>1900</v>
      </c>
      <c r="E15" s="5" t="s">
        <v>9</v>
      </c>
      <c r="F15" s="6">
        <v>0</v>
      </c>
      <c r="G15" s="7">
        <f t="shared" si="0"/>
        <v>0</v>
      </c>
      <c r="I15" s="16">
        <v>0</v>
      </c>
    </row>
    <row r="16" spans="1:10" x14ac:dyDescent="0.3">
      <c r="B16" s="4">
        <v>5</v>
      </c>
      <c r="C16" s="21" t="s">
        <v>13</v>
      </c>
      <c r="D16" s="5">
        <v>1900</v>
      </c>
      <c r="E16" s="5" t="s">
        <v>9</v>
      </c>
      <c r="F16" s="6">
        <v>0</v>
      </c>
      <c r="G16" s="7">
        <f t="shared" si="0"/>
        <v>0</v>
      </c>
      <c r="I16" s="16">
        <v>0</v>
      </c>
    </row>
    <row r="17" spans="2:9" ht="28.8" x14ac:dyDescent="0.3">
      <c r="B17" s="4">
        <v>6</v>
      </c>
      <c r="C17" s="21" t="s">
        <v>14</v>
      </c>
      <c r="D17" s="5">
        <v>40</v>
      </c>
      <c r="E17" s="5" t="s">
        <v>9</v>
      </c>
      <c r="F17" s="6">
        <v>0</v>
      </c>
      <c r="G17" s="7">
        <f t="shared" si="0"/>
        <v>0</v>
      </c>
      <c r="I17" s="16">
        <v>0</v>
      </c>
    </row>
    <row r="18" spans="2:9" x14ac:dyDescent="0.3">
      <c r="B18" s="4">
        <v>7</v>
      </c>
      <c r="C18" s="21" t="s">
        <v>15</v>
      </c>
      <c r="D18" s="5">
        <v>40</v>
      </c>
      <c r="E18" s="5" t="s">
        <v>9</v>
      </c>
      <c r="F18" s="6">
        <v>0</v>
      </c>
      <c r="G18" s="7">
        <f t="shared" si="0"/>
        <v>0</v>
      </c>
      <c r="I18" s="16">
        <v>0</v>
      </c>
    </row>
    <row r="19" spans="2:9" x14ac:dyDescent="0.3">
      <c r="B19" s="4">
        <v>8</v>
      </c>
      <c r="C19" s="21" t="s">
        <v>16</v>
      </c>
      <c r="D19" s="5">
        <v>240</v>
      </c>
      <c r="E19" s="5" t="s">
        <v>9</v>
      </c>
      <c r="F19" s="6">
        <v>0</v>
      </c>
      <c r="G19" s="7">
        <f t="shared" si="0"/>
        <v>0</v>
      </c>
      <c r="I19" s="16">
        <v>0</v>
      </c>
    </row>
    <row r="20" spans="2:9" x14ac:dyDescent="0.3">
      <c r="B20" s="4">
        <v>9</v>
      </c>
      <c r="C20" s="21" t="s">
        <v>17</v>
      </c>
      <c r="D20" s="5">
        <v>40</v>
      </c>
      <c r="E20" s="5" t="s">
        <v>9</v>
      </c>
      <c r="F20" s="6">
        <v>0</v>
      </c>
      <c r="G20" s="7">
        <f t="shared" si="0"/>
        <v>0</v>
      </c>
      <c r="I20" s="16">
        <v>0</v>
      </c>
    </row>
    <row r="21" spans="2:9" x14ac:dyDescent="0.3">
      <c r="B21" s="4">
        <v>10</v>
      </c>
      <c r="C21" s="21" t="s">
        <v>18</v>
      </c>
      <c r="D21" s="5">
        <v>680</v>
      </c>
      <c r="E21" s="5" t="s">
        <v>9</v>
      </c>
      <c r="F21" s="6">
        <v>0</v>
      </c>
      <c r="G21" s="7">
        <f t="shared" si="0"/>
        <v>0</v>
      </c>
      <c r="I21" s="16">
        <v>0</v>
      </c>
    </row>
    <row r="22" spans="2:9" x14ac:dyDescent="0.3">
      <c r="B22" s="4">
        <v>11</v>
      </c>
      <c r="C22" s="21" t="s">
        <v>19</v>
      </c>
      <c r="D22" s="5">
        <v>500</v>
      </c>
      <c r="E22" s="5" t="s">
        <v>9</v>
      </c>
      <c r="F22" s="6">
        <v>0</v>
      </c>
      <c r="G22" s="7">
        <f>D22*F22</f>
        <v>0</v>
      </c>
      <c r="I22" s="16">
        <v>0</v>
      </c>
    </row>
    <row r="23" spans="2:9" x14ac:dyDescent="0.3">
      <c r="B23" s="4">
        <v>12</v>
      </c>
      <c r="C23" s="21" t="s">
        <v>20</v>
      </c>
      <c r="D23" s="5">
        <v>200</v>
      </c>
      <c r="E23" s="5" t="s">
        <v>9</v>
      </c>
      <c r="F23" s="6">
        <v>0</v>
      </c>
      <c r="G23" s="7">
        <f t="shared" si="0"/>
        <v>0</v>
      </c>
      <c r="I23" s="16">
        <v>0</v>
      </c>
    </row>
    <row r="24" spans="2:9" x14ac:dyDescent="0.3">
      <c r="B24" s="4">
        <v>13</v>
      </c>
      <c r="C24" s="21" t="s">
        <v>21</v>
      </c>
      <c r="D24" s="5">
        <v>200</v>
      </c>
      <c r="E24" s="5" t="s">
        <v>9</v>
      </c>
      <c r="F24" s="6">
        <v>0</v>
      </c>
      <c r="G24" s="7">
        <f t="shared" si="0"/>
        <v>0</v>
      </c>
      <c r="I24" s="16">
        <v>0</v>
      </c>
    </row>
    <row r="25" spans="2:9" x14ac:dyDescent="0.3">
      <c r="B25" s="4">
        <v>14</v>
      </c>
      <c r="C25" s="21" t="s">
        <v>22</v>
      </c>
      <c r="D25" s="5">
        <v>100</v>
      </c>
      <c r="E25" s="5" t="s">
        <v>9</v>
      </c>
      <c r="F25" s="6">
        <v>0</v>
      </c>
      <c r="G25" s="7">
        <f t="shared" si="0"/>
        <v>0</v>
      </c>
      <c r="I25" s="16">
        <v>0</v>
      </c>
    </row>
    <row r="26" spans="2:9" x14ac:dyDescent="0.3">
      <c r="B26" s="4">
        <v>15</v>
      </c>
      <c r="C26" s="21" t="s">
        <v>23</v>
      </c>
      <c r="D26" s="5">
        <v>200</v>
      </c>
      <c r="E26" s="5" t="s">
        <v>9</v>
      </c>
      <c r="F26" s="6">
        <v>0</v>
      </c>
      <c r="G26" s="7">
        <f t="shared" si="0"/>
        <v>0</v>
      </c>
      <c r="I26" s="16">
        <v>0</v>
      </c>
    </row>
    <row r="27" spans="2:9" ht="28.8" x14ac:dyDescent="0.3">
      <c r="B27" s="4">
        <v>16</v>
      </c>
      <c r="C27" s="24" t="s">
        <v>89</v>
      </c>
      <c r="D27" s="5">
        <v>1800</v>
      </c>
      <c r="E27" s="5" t="s">
        <v>9</v>
      </c>
      <c r="F27" s="6">
        <v>0</v>
      </c>
      <c r="G27" s="7">
        <f t="shared" si="0"/>
        <v>0</v>
      </c>
      <c r="I27" s="16">
        <v>0</v>
      </c>
    </row>
    <row r="28" spans="2:9" x14ac:dyDescent="0.3">
      <c r="B28" s="4">
        <v>17</v>
      </c>
      <c r="C28" s="21" t="s">
        <v>24</v>
      </c>
      <c r="D28" s="5">
        <v>40</v>
      </c>
      <c r="E28" s="5" t="s">
        <v>9</v>
      </c>
      <c r="F28" s="6">
        <v>0</v>
      </c>
      <c r="G28" s="7">
        <f t="shared" si="0"/>
        <v>0</v>
      </c>
      <c r="I28" s="16">
        <v>0</v>
      </c>
    </row>
    <row r="29" spans="2:9" x14ac:dyDescent="0.3">
      <c r="B29" s="4">
        <v>18</v>
      </c>
      <c r="C29" s="21" t="s">
        <v>25</v>
      </c>
      <c r="D29" s="5">
        <v>40</v>
      </c>
      <c r="E29" s="5" t="s">
        <v>9</v>
      </c>
      <c r="F29" s="6">
        <v>0</v>
      </c>
      <c r="G29" s="7">
        <f t="shared" si="0"/>
        <v>0</v>
      </c>
      <c r="I29" s="16">
        <v>0</v>
      </c>
    </row>
    <row r="30" spans="2:9" x14ac:dyDescent="0.3">
      <c r="B30" s="4">
        <v>19</v>
      </c>
      <c r="C30" s="21" t="s">
        <v>26</v>
      </c>
      <c r="D30" s="5">
        <v>80</v>
      </c>
      <c r="E30" s="5" t="s">
        <v>9</v>
      </c>
      <c r="F30" s="6">
        <v>0</v>
      </c>
      <c r="G30" s="7">
        <f t="shared" si="0"/>
        <v>0</v>
      </c>
      <c r="I30" s="16">
        <v>0</v>
      </c>
    </row>
    <row r="31" spans="2:9" x14ac:dyDescent="0.3">
      <c r="B31" s="4">
        <v>20</v>
      </c>
      <c r="C31" s="21" t="s">
        <v>27</v>
      </c>
      <c r="D31" s="5">
        <v>120</v>
      </c>
      <c r="E31" s="5" t="s">
        <v>9</v>
      </c>
      <c r="F31" s="6">
        <v>0</v>
      </c>
      <c r="G31" s="7">
        <f t="shared" si="0"/>
        <v>0</v>
      </c>
      <c r="I31" s="16">
        <v>0</v>
      </c>
    </row>
    <row r="32" spans="2:9" x14ac:dyDescent="0.3">
      <c r="B32" s="4">
        <v>21</v>
      </c>
      <c r="C32" s="21" t="s">
        <v>28</v>
      </c>
      <c r="D32" s="5">
        <v>20000</v>
      </c>
      <c r="E32" s="5" t="s">
        <v>29</v>
      </c>
      <c r="F32" s="6">
        <v>0</v>
      </c>
      <c r="G32" s="7">
        <f t="shared" si="0"/>
        <v>0</v>
      </c>
      <c r="I32" s="16">
        <v>0</v>
      </c>
    </row>
    <row r="33" spans="2:9" x14ac:dyDescent="0.3">
      <c r="B33" s="4">
        <v>22</v>
      </c>
      <c r="C33" s="21" t="s">
        <v>30</v>
      </c>
      <c r="D33" s="5">
        <v>20</v>
      </c>
      <c r="E33" s="5" t="s">
        <v>29</v>
      </c>
      <c r="F33" s="6">
        <v>0</v>
      </c>
      <c r="G33" s="7">
        <f t="shared" si="0"/>
        <v>0</v>
      </c>
      <c r="I33" s="16">
        <v>0</v>
      </c>
    </row>
    <row r="34" spans="2:9" ht="28.8" x14ac:dyDescent="0.3">
      <c r="B34" s="4">
        <v>23</v>
      </c>
      <c r="C34" s="21" t="s">
        <v>31</v>
      </c>
      <c r="D34" s="5">
        <v>10</v>
      </c>
      <c r="E34" s="5" t="s">
        <v>29</v>
      </c>
      <c r="F34" s="6">
        <v>0</v>
      </c>
      <c r="G34" s="7">
        <f t="shared" si="0"/>
        <v>0</v>
      </c>
      <c r="I34" s="16">
        <v>0</v>
      </c>
    </row>
    <row r="35" spans="2:9" ht="28.8" x14ac:dyDescent="0.3">
      <c r="B35" s="4">
        <v>24</v>
      </c>
      <c r="C35" s="21" t="s">
        <v>32</v>
      </c>
      <c r="D35" s="5">
        <v>25</v>
      </c>
      <c r="E35" s="5" t="s">
        <v>29</v>
      </c>
      <c r="F35" s="6">
        <v>0</v>
      </c>
      <c r="G35" s="7">
        <f t="shared" si="0"/>
        <v>0</v>
      </c>
      <c r="I35" s="16">
        <v>0</v>
      </c>
    </row>
    <row r="36" spans="2:9" x14ac:dyDescent="0.3">
      <c r="B36" s="4">
        <v>25</v>
      </c>
      <c r="C36" s="21" t="s">
        <v>33</v>
      </c>
      <c r="D36" s="5">
        <v>1100</v>
      </c>
      <c r="E36" s="5" t="s">
        <v>34</v>
      </c>
      <c r="F36" s="6">
        <v>0</v>
      </c>
      <c r="G36" s="7">
        <f t="shared" si="0"/>
        <v>0</v>
      </c>
      <c r="I36" s="16">
        <v>0</v>
      </c>
    </row>
    <row r="37" spans="2:9" x14ac:dyDescent="0.3">
      <c r="B37" s="4">
        <v>26</v>
      </c>
      <c r="C37" s="21" t="s">
        <v>35</v>
      </c>
      <c r="D37" s="5">
        <v>50</v>
      </c>
      <c r="E37" s="5" t="s">
        <v>29</v>
      </c>
      <c r="F37" s="6">
        <v>0</v>
      </c>
      <c r="G37" s="7">
        <f t="shared" si="0"/>
        <v>0</v>
      </c>
      <c r="I37" s="16">
        <v>0</v>
      </c>
    </row>
    <row r="38" spans="2:9" ht="18" customHeight="1" x14ac:dyDescent="0.3">
      <c r="B38" s="4">
        <v>27</v>
      </c>
      <c r="C38" s="21" t="s">
        <v>36</v>
      </c>
      <c r="D38" s="5">
        <v>80</v>
      </c>
      <c r="E38" s="5" t="s">
        <v>37</v>
      </c>
      <c r="F38" s="6">
        <v>0</v>
      </c>
      <c r="G38" s="7">
        <f t="shared" si="0"/>
        <v>0</v>
      </c>
      <c r="H38" s="23"/>
      <c r="I38" s="16">
        <v>0</v>
      </c>
    </row>
    <row r="39" spans="2:9" x14ac:dyDescent="0.3">
      <c r="B39" s="4">
        <v>28</v>
      </c>
      <c r="C39" s="21" t="s">
        <v>38</v>
      </c>
      <c r="D39" s="5">
        <v>40</v>
      </c>
      <c r="E39" s="5" t="s">
        <v>9</v>
      </c>
      <c r="F39" s="6">
        <v>0</v>
      </c>
      <c r="G39" s="7">
        <f t="shared" si="0"/>
        <v>0</v>
      </c>
      <c r="I39" s="16">
        <v>0</v>
      </c>
    </row>
    <row r="40" spans="2:9" x14ac:dyDescent="0.3">
      <c r="B40" s="4">
        <v>29</v>
      </c>
      <c r="C40" s="21" t="s">
        <v>39</v>
      </c>
      <c r="D40" s="5">
        <v>1800</v>
      </c>
      <c r="E40" s="5" t="s">
        <v>9</v>
      </c>
      <c r="F40" s="6">
        <v>0</v>
      </c>
      <c r="G40" s="7">
        <f t="shared" si="0"/>
        <v>0</v>
      </c>
      <c r="I40" s="16">
        <v>0</v>
      </c>
    </row>
    <row r="41" spans="2:9" x14ac:dyDescent="0.3">
      <c r="B41" s="4">
        <v>30</v>
      </c>
      <c r="C41" s="21" t="s">
        <v>40</v>
      </c>
      <c r="D41" s="5">
        <v>320</v>
      </c>
      <c r="E41" s="5" t="s">
        <v>9</v>
      </c>
      <c r="F41" s="6">
        <v>0</v>
      </c>
      <c r="G41" s="7">
        <f t="shared" si="0"/>
        <v>0</v>
      </c>
      <c r="I41" s="16">
        <v>0</v>
      </c>
    </row>
    <row r="42" spans="2:9" x14ac:dyDescent="0.3">
      <c r="B42" s="4">
        <v>31</v>
      </c>
      <c r="C42" s="21" t="s">
        <v>41</v>
      </c>
      <c r="D42" s="5">
        <v>40</v>
      </c>
      <c r="E42" s="5" t="s">
        <v>9</v>
      </c>
      <c r="F42" s="6">
        <v>0</v>
      </c>
      <c r="G42" s="7">
        <f t="shared" si="0"/>
        <v>0</v>
      </c>
      <c r="I42" s="16">
        <v>0</v>
      </c>
    </row>
    <row r="43" spans="2:9" x14ac:dyDescent="0.3">
      <c r="B43" s="4">
        <v>32</v>
      </c>
      <c r="C43" s="21" t="s">
        <v>42</v>
      </c>
      <c r="D43" s="5">
        <v>120</v>
      </c>
      <c r="E43" s="5" t="s">
        <v>37</v>
      </c>
      <c r="F43" s="6">
        <v>0</v>
      </c>
      <c r="G43" s="7">
        <f>D43*F43</f>
        <v>0</v>
      </c>
      <c r="I43" s="16">
        <v>0</v>
      </c>
    </row>
    <row r="44" spans="2:9" x14ac:dyDescent="0.3">
      <c r="B44" s="4">
        <v>33</v>
      </c>
      <c r="C44" s="21" t="s">
        <v>43</v>
      </c>
      <c r="D44" s="5">
        <v>40</v>
      </c>
      <c r="E44" s="5" t="s">
        <v>37</v>
      </c>
      <c r="F44" s="6">
        <v>0</v>
      </c>
      <c r="G44" s="7">
        <f>D44*F44</f>
        <v>0</v>
      </c>
      <c r="I44" s="16">
        <v>0</v>
      </c>
    </row>
    <row r="45" spans="2:9" x14ac:dyDescent="0.3">
      <c r="B45" s="4">
        <v>34</v>
      </c>
      <c r="C45" s="21" t="s">
        <v>44</v>
      </c>
      <c r="D45" s="5">
        <v>80</v>
      </c>
      <c r="E45" s="5" t="s">
        <v>9</v>
      </c>
      <c r="F45" s="6">
        <v>0</v>
      </c>
      <c r="G45" s="7">
        <f>D45*F45</f>
        <v>0</v>
      </c>
      <c r="I45" s="16">
        <v>0</v>
      </c>
    </row>
    <row r="46" spans="2:9" x14ac:dyDescent="0.3">
      <c r="B46" s="8"/>
      <c r="C46" s="22"/>
      <c r="D46" s="9"/>
      <c r="E46" s="9"/>
      <c r="F46" s="9"/>
      <c r="G46" s="10"/>
      <c r="I46" s="42"/>
    </row>
    <row r="47" spans="2:9" ht="55.2" x14ac:dyDescent="0.3">
      <c r="B47" s="11"/>
      <c r="C47" s="11" t="s">
        <v>45</v>
      </c>
      <c r="D47" s="11" t="s">
        <v>46</v>
      </c>
      <c r="E47" s="11"/>
      <c r="F47" s="12" t="s">
        <v>54</v>
      </c>
      <c r="G47" s="13"/>
      <c r="I47" s="42"/>
    </row>
    <row r="48" spans="2:9" x14ac:dyDescent="0.3">
      <c r="B48" s="4">
        <v>35</v>
      </c>
      <c r="C48" s="21" t="s">
        <v>47</v>
      </c>
      <c r="D48" s="5">
        <v>6</v>
      </c>
      <c r="E48" s="5" t="s">
        <v>48</v>
      </c>
      <c r="F48" s="6">
        <v>0</v>
      </c>
      <c r="G48" s="7">
        <f>D48*F48</f>
        <v>0</v>
      </c>
      <c r="I48" s="16">
        <v>0</v>
      </c>
    </row>
    <row r="49" spans="2:9" ht="28.8" x14ac:dyDescent="0.3">
      <c r="B49" s="4">
        <v>36</v>
      </c>
      <c r="C49" s="21" t="s">
        <v>49</v>
      </c>
      <c r="D49" s="5">
        <v>50</v>
      </c>
      <c r="E49" s="5" t="s">
        <v>50</v>
      </c>
      <c r="F49" s="6">
        <v>0</v>
      </c>
      <c r="G49" s="7">
        <f>D49*F49</f>
        <v>0</v>
      </c>
      <c r="I49" s="16">
        <v>0</v>
      </c>
    </row>
    <row r="50" spans="2:9" ht="28.8" x14ac:dyDescent="0.3">
      <c r="B50" s="4">
        <v>37</v>
      </c>
      <c r="C50" s="21" t="s">
        <v>51</v>
      </c>
      <c r="D50" s="5">
        <v>50</v>
      </c>
      <c r="E50" s="5" t="s">
        <v>50</v>
      </c>
      <c r="F50" s="6">
        <v>0</v>
      </c>
      <c r="G50" s="7">
        <f>D50*F50</f>
        <v>0</v>
      </c>
      <c r="I50" s="16">
        <v>0</v>
      </c>
    </row>
    <row r="51" spans="2:9" x14ac:dyDescent="0.3">
      <c r="B51" s="8"/>
      <c r="C51" s="22"/>
      <c r="D51" s="9"/>
      <c r="E51" s="9"/>
      <c r="F51" s="14"/>
      <c r="G51" s="13"/>
    </row>
    <row r="52" spans="2:9" x14ac:dyDescent="0.3">
      <c r="B52" s="29"/>
      <c r="C52" s="30" t="s">
        <v>52</v>
      </c>
      <c r="D52" s="25" t="s">
        <v>53</v>
      </c>
      <c r="E52" s="25" t="s">
        <v>6</v>
      </c>
      <c r="F52" s="26" t="s">
        <v>54</v>
      </c>
      <c r="G52" s="27" t="s">
        <v>55</v>
      </c>
    </row>
    <row r="53" spans="2:9" x14ac:dyDescent="0.3">
      <c r="B53" s="31">
        <v>38</v>
      </c>
      <c r="C53" s="21" t="s">
        <v>56</v>
      </c>
      <c r="D53" s="5">
        <v>8</v>
      </c>
      <c r="E53" s="5" t="s">
        <v>57</v>
      </c>
      <c r="F53" s="6">
        <v>0</v>
      </c>
      <c r="G53" s="7">
        <f>D53*F53</f>
        <v>0</v>
      </c>
      <c r="I53" s="16">
        <v>0</v>
      </c>
    </row>
    <row r="54" spans="2:9" x14ac:dyDescent="0.3">
      <c r="B54" s="31">
        <v>39</v>
      </c>
      <c r="C54" s="21" t="s">
        <v>58</v>
      </c>
      <c r="D54" s="5">
        <v>8</v>
      </c>
      <c r="E54" s="5" t="s">
        <v>57</v>
      </c>
      <c r="F54" s="6">
        <v>0</v>
      </c>
      <c r="G54" s="7">
        <f>D54*F54</f>
        <v>0</v>
      </c>
      <c r="I54" s="16">
        <v>0</v>
      </c>
    </row>
    <row r="55" spans="2:9" x14ac:dyDescent="0.3">
      <c r="B55" s="31">
        <v>40</v>
      </c>
      <c r="C55" s="21" t="s">
        <v>59</v>
      </c>
      <c r="D55" s="5">
        <v>8</v>
      </c>
      <c r="E55" s="5" t="s">
        <v>57</v>
      </c>
      <c r="F55" s="6">
        <v>0</v>
      </c>
      <c r="G55" s="7">
        <f>D55*F55</f>
        <v>0</v>
      </c>
      <c r="I55" s="16">
        <v>0</v>
      </c>
    </row>
    <row r="56" spans="2:9" x14ac:dyDescent="0.3">
      <c r="B56" s="31">
        <v>41</v>
      </c>
      <c r="C56" s="21" t="s">
        <v>60</v>
      </c>
      <c r="D56" s="5">
        <v>8</v>
      </c>
      <c r="E56" s="5" t="s">
        <v>57</v>
      </c>
      <c r="F56" s="6">
        <v>0</v>
      </c>
      <c r="G56" s="7">
        <f>D56*F56</f>
        <v>0</v>
      </c>
      <c r="I56" s="16">
        <v>0</v>
      </c>
    </row>
    <row r="57" spans="2:9" x14ac:dyDescent="0.3">
      <c r="B57" s="28"/>
      <c r="C57" s="22"/>
      <c r="D57" s="9"/>
      <c r="E57" s="9"/>
      <c r="F57" s="14"/>
      <c r="G57" s="13"/>
    </row>
    <row r="58" spans="2:9" x14ac:dyDescent="0.3">
      <c r="B58" s="28"/>
      <c r="C58" s="22"/>
      <c r="D58" s="9"/>
      <c r="E58" s="9"/>
      <c r="F58" s="14"/>
      <c r="G58" s="13"/>
    </row>
    <row r="59" spans="2:9" x14ac:dyDescent="0.3">
      <c r="B59" s="25"/>
      <c r="C59" s="25" t="s">
        <v>61</v>
      </c>
      <c r="D59" s="25" t="s">
        <v>53</v>
      </c>
      <c r="E59" s="25" t="s">
        <v>6</v>
      </c>
      <c r="F59" s="26" t="s">
        <v>54</v>
      </c>
      <c r="G59" s="27" t="s">
        <v>55</v>
      </c>
    </row>
    <row r="60" spans="2:9" x14ac:dyDescent="0.3">
      <c r="B60" s="4">
        <v>42</v>
      </c>
      <c r="C60" s="21" t="s">
        <v>62</v>
      </c>
      <c r="D60" s="5">
        <v>100</v>
      </c>
      <c r="E60" s="5" t="s">
        <v>63</v>
      </c>
      <c r="F60" s="6">
        <v>0</v>
      </c>
      <c r="G60" s="7">
        <f>D60*F60</f>
        <v>0</v>
      </c>
    </row>
    <row r="61" spans="2:9" x14ac:dyDescent="0.3">
      <c r="B61" s="4">
        <v>43</v>
      </c>
      <c r="C61" s="21" t="s">
        <v>64</v>
      </c>
      <c r="D61" s="5">
        <v>2000</v>
      </c>
      <c r="E61" s="5" t="s">
        <v>29</v>
      </c>
      <c r="F61" s="6">
        <v>0</v>
      </c>
      <c r="G61" s="7">
        <f t="shared" ref="G61:G70" si="1">D61*F61</f>
        <v>0</v>
      </c>
    </row>
    <row r="62" spans="2:9" x14ac:dyDescent="0.3">
      <c r="B62" s="4">
        <v>44</v>
      </c>
      <c r="C62" s="21" t="s">
        <v>65</v>
      </c>
      <c r="D62" s="5">
        <v>400</v>
      </c>
      <c r="E62" s="5" t="s">
        <v>29</v>
      </c>
      <c r="F62" s="6">
        <v>0</v>
      </c>
      <c r="G62" s="7">
        <f t="shared" si="1"/>
        <v>0</v>
      </c>
    </row>
    <row r="63" spans="2:9" x14ac:dyDescent="0.3">
      <c r="B63" s="4">
        <v>45</v>
      </c>
      <c r="C63" s="21" t="s">
        <v>66</v>
      </c>
      <c r="D63" s="5">
        <v>50</v>
      </c>
      <c r="E63" s="5" t="s">
        <v>63</v>
      </c>
      <c r="F63" s="6">
        <v>0</v>
      </c>
      <c r="G63" s="7">
        <f t="shared" si="1"/>
        <v>0</v>
      </c>
    </row>
    <row r="64" spans="2:9" x14ac:dyDescent="0.3">
      <c r="B64" s="4">
        <v>46</v>
      </c>
      <c r="C64" s="21" t="s">
        <v>67</v>
      </c>
      <c r="D64" s="5">
        <v>2</v>
      </c>
      <c r="E64" s="5" t="s">
        <v>68</v>
      </c>
      <c r="F64" s="6">
        <v>0</v>
      </c>
      <c r="G64" s="7">
        <f t="shared" si="1"/>
        <v>0</v>
      </c>
    </row>
    <row r="65" spans="2:7" x14ac:dyDescent="0.3">
      <c r="B65" s="4">
        <v>47</v>
      </c>
      <c r="C65" s="21" t="s">
        <v>69</v>
      </c>
      <c r="D65" s="5">
        <v>25</v>
      </c>
      <c r="E65" s="5" t="s">
        <v>63</v>
      </c>
      <c r="F65" s="6">
        <v>0</v>
      </c>
      <c r="G65" s="7">
        <f t="shared" si="1"/>
        <v>0</v>
      </c>
    </row>
    <row r="66" spans="2:7" x14ac:dyDescent="0.3">
      <c r="B66" s="4">
        <v>48</v>
      </c>
      <c r="C66" s="21" t="s">
        <v>70</v>
      </c>
      <c r="D66" s="5">
        <v>25</v>
      </c>
      <c r="E66" s="5" t="s">
        <v>71</v>
      </c>
      <c r="F66" s="6">
        <v>0</v>
      </c>
      <c r="G66" s="7">
        <f t="shared" si="1"/>
        <v>0</v>
      </c>
    </row>
    <row r="67" spans="2:7" x14ac:dyDescent="0.3">
      <c r="B67" s="4">
        <v>49</v>
      </c>
      <c r="C67" s="21" t="s">
        <v>72</v>
      </c>
      <c r="D67" s="5">
        <v>50</v>
      </c>
      <c r="E67" s="5" t="s">
        <v>29</v>
      </c>
      <c r="F67" s="6">
        <v>0</v>
      </c>
      <c r="G67" s="7">
        <f t="shared" si="1"/>
        <v>0</v>
      </c>
    </row>
    <row r="68" spans="2:7" x14ac:dyDescent="0.3">
      <c r="B68" s="4">
        <v>50</v>
      </c>
      <c r="C68" s="21" t="s">
        <v>73</v>
      </c>
      <c r="D68" s="5">
        <v>1250</v>
      </c>
      <c r="E68" s="5" t="s">
        <v>74</v>
      </c>
      <c r="F68" s="6">
        <v>0</v>
      </c>
      <c r="G68" s="7">
        <f t="shared" si="1"/>
        <v>0</v>
      </c>
    </row>
    <row r="69" spans="2:7" x14ac:dyDescent="0.3">
      <c r="B69" s="4">
        <v>51</v>
      </c>
      <c r="C69" s="21" t="s">
        <v>75</v>
      </c>
      <c r="D69" s="5">
        <v>600</v>
      </c>
      <c r="E69" s="5" t="s">
        <v>74</v>
      </c>
      <c r="F69" s="6">
        <v>0</v>
      </c>
      <c r="G69" s="7">
        <f t="shared" si="1"/>
        <v>0</v>
      </c>
    </row>
    <row r="70" spans="2:7" x14ac:dyDescent="0.3">
      <c r="B70" s="4">
        <v>52</v>
      </c>
      <c r="C70" s="21" t="s">
        <v>76</v>
      </c>
      <c r="D70" s="5">
        <v>600</v>
      </c>
      <c r="E70" s="5" t="s">
        <v>74</v>
      </c>
      <c r="F70" s="6">
        <v>0</v>
      </c>
      <c r="G70" s="7">
        <f t="shared" si="1"/>
        <v>0</v>
      </c>
    </row>
    <row r="71" spans="2:7" x14ac:dyDescent="0.3">
      <c r="B71" s="43"/>
      <c r="C71" s="44"/>
      <c r="D71" s="45"/>
      <c r="E71" s="45"/>
      <c r="F71" s="14"/>
      <c r="G71" s="13"/>
    </row>
    <row r="72" spans="2:7" x14ac:dyDescent="0.3">
      <c r="B72" s="43"/>
      <c r="C72" s="44"/>
      <c r="D72" s="46"/>
      <c r="E72" s="46"/>
      <c r="F72" s="11" t="s">
        <v>92</v>
      </c>
      <c r="G72" s="13"/>
    </row>
    <row r="73" spans="2:7" ht="28.8" x14ac:dyDescent="0.3">
      <c r="B73" s="43">
        <v>53</v>
      </c>
      <c r="C73" s="44" t="s">
        <v>77</v>
      </c>
      <c r="D73" s="45"/>
      <c r="E73" s="45"/>
      <c r="F73" s="15">
        <v>5000</v>
      </c>
      <c r="G73" s="32">
        <v>5000</v>
      </c>
    </row>
    <row r="74" spans="2:7" x14ac:dyDescent="0.3">
      <c r="B74" s="43"/>
      <c r="C74" s="44"/>
      <c r="D74" s="45"/>
      <c r="E74" s="45"/>
      <c r="F74" s="14"/>
      <c r="G74" s="13"/>
    </row>
    <row r="75" spans="2:7" ht="28.8" x14ac:dyDescent="0.3">
      <c r="B75" s="43">
        <v>54</v>
      </c>
      <c r="C75" s="44" t="s">
        <v>78</v>
      </c>
      <c r="D75" s="45"/>
      <c r="E75" s="45"/>
      <c r="F75" s="16">
        <v>0</v>
      </c>
      <c r="G75" s="13"/>
    </row>
    <row r="76" spans="2:7" x14ac:dyDescent="0.3">
      <c r="B76" s="43">
        <v>55</v>
      </c>
      <c r="C76" s="44" t="s">
        <v>79</v>
      </c>
      <c r="D76" s="45"/>
      <c r="E76" s="45"/>
      <c r="F76" s="16">
        <v>0</v>
      </c>
      <c r="G76" s="13"/>
    </row>
    <row r="77" spans="2:7" ht="28.8" x14ac:dyDescent="0.3">
      <c r="B77" s="43">
        <v>56</v>
      </c>
      <c r="C77" s="44" t="s">
        <v>80</v>
      </c>
      <c r="D77" s="45"/>
      <c r="E77" s="45"/>
      <c r="F77" s="16">
        <v>0</v>
      </c>
      <c r="G77" s="13"/>
    </row>
    <row r="78" spans="2:7" x14ac:dyDescent="0.3">
      <c r="B78" s="43"/>
      <c r="C78" s="44"/>
      <c r="D78" s="45"/>
      <c r="E78" s="45"/>
      <c r="F78" s="14"/>
      <c r="G78" s="13"/>
    </row>
    <row r="79" spans="2:7" ht="15" thickBot="1" x14ac:dyDescent="0.35">
      <c r="B79" s="17"/>
      <c r="C79" s="33" t="s">
        <v>81</v>
      </c>
      <c r="D79" s="34"/>
      <c r="E79" s="34"/>
      <c r="F79" s="35"/>
      <c r="G79" s="18">
        <f>SUM(G12:G78)</f>
        <v>5000</v>
      </c>
    </row>
    <row r="82" spans="2:10" x14ac:dyDescent="0.3">
      <c r="B82" s="62" t="s">
        <v>82</v>
      </c>
      <c r="C82" s="62"/>
      <c r="D82" s="62"/>
      <c r="E82" s="62"/>
      <c r="F82" s="62"/>
      <c r="G82" s="62"/>
      <c r="H82" s="62"/>
      <c r="I82"/>
      <c r="J82" s="41"/>
    </row>
    <row r="83" spans="2:10" ht="31.2" customHeight="1" x14ac:dyDescent="0.3">
      <c r="B83" s="71" t="s">
        <v>94</v>
      </c>
      <c r="C83" s="71"/>
      <c r="D83" s="71"/>
      <c r="E83" s="71"/>
      <c r="F83" s="71"/>
      <c r="G83" s="71"/>
      <c r="H83" s="63"/>
      <c r="I83"/>
      <c r="J83" s="41"/>
    </row>
    <row r="84" spans="2:10" ht="30" customHeight="1" thickBot="1" x14ac:dyDescent="0.35">
      <c r="B84" s="72" t="s">
        <v>83</v>
      </c>
      <c r="C84" s="72"/>
      <c r="D84" s="72"/>
      <c r="E84" s="72"/>
      <c r="F84" s="72"/>
      <c r="G84" s="72"/>
      <c r="H84" s="63"/>
      <c r="I84"/>
      <c r="J84" s="41"/>
    </row>
    <row r="85" spans="2:10" x14ac:dyDescent="0.3">
      <c r="B85" s="67" t="s">
        <v>84</v>
      </c>
      <c r="C85" s="81"/>
      <c r="D85" s="81"/>
      <c r="E85" s="81"/>
      <c r="F85" s="81"/>
      <c r="G85" s="82"/>
      <c r="H85" s="64"/>
      <c r="I85"/>
      <c r="J85" s="41"/>
    </row>
    <row r="86" spans="2:10" x14ac:dyDescent="0.3">
      <c r="B86" s="68" t="s">
        <v>85</v>
      </c>
      <c r="C86" s="77"/>
      <c r="D86" s="77"/>
      <c r="E86" s="77"/>
      <c r="F86" s="77"/>
      <c r="G86" s="78"/>
      <c r="H86" s="64"/>
      <c r="I86"/>
      <c r="J86" s="41"/>
    </row>
    <row r="87" spans="2:10" x14ac:dyDescent="0.3">
      <c r="B87" s="68" t="s">
        <v>86</v>
      </c>
      <c r="C87" s="79"/>
      <c r="D87" s="79"/>
      <c r="E87" s="79"/>
      <c r="F87" s="79"/>
      <c r="G87" s="80"/>
      <c r="H87" s="64"/>
      <c r="I87"/>
      <c r="J87" s="41"/>
    </row>
    <row r="88" spans="2:10" x14ac:dyDescent="0.3">
      <c r="B88" s="69" t="s">
        <v>87</v>
      </c>
      <c r="C88" s="77"/>
      <c r="D88" s="77"/>
      <c r="E88" s="77"/>
      <c r="F88" s="77"/>
      <c r="G88" s="78"/>
      <c r="H88" s="65"/>
      <c r="I88"/>
      <c r="J88" s="41"/>
    </row>
    <row r="89" spans="2:10" x14ac:dyDescent="0.3">
      <c r="B89" s="69"/>
      <c r="C89" s="77"/>
      <c r="D89" s="77"/>
      <c r="E89" s="77"/>
      <c r="F89" s="77"/>
      <c r="G89" s="78"/>
      <c r="H89" s="65"/>
      <c r="I89"/>
      <c r="J89" s="41"/>
    </row>
    <row r="90" spans="2:10" x14ac:dyDescent="0.3">
      <c r="B90" s="69"/>
      <c r="C90" s="77"/>
      <c r="D90" s="77"/>
      <c r="E90" s="77"/>
      <c r="F90" s="77"/>
      <c r="G90" s="78"/>
      <c r="H90" s="65"/>
      <c r="I90"/>
      <c r="J90" s="41"/>
    </row>
    <row r="91" spans="2:10" x14ac:dyDescent="0.3">
      <c r="B91" s="69"/>
      <c r="C91" s="77"/>
      <c r="D91" s="77"/>
      <c r="E91" s="77"/>
      <c r="F91" s="77"/>
      <c r="G91" s="78"/>
      <c r="H91" s="65"/>
      <c r="I91"/>
      <c r="J91" s="41"/>
    </row>
    <row r="92" spans="2:10" ht="29.4" thickBot="1" x14ac:dyDescent="0.35">
      <c r="B92" s="70" t="s">
        <v>88</v>
      </c>
      <c r="C92" s="75"/>
      <c r="D92" s="75"/>
      <c r="E92" s="75"/>
      <c r="F92" s="75"/>
      <c r="G92" s="76"/>
      <c r="H92" s="64"/>
      <c r="I92"/>
      <c r="J92" s="41"/>
    </row>
    <row r="93" spans="2:10" x14ac:dyDescent="0.3">
      <c r="H93" s="66"/>
    </row>
  </sheetData>
  <sheetProtection algorithmName="SHA-512" hashValue="+Jxzjkevg8OHyKRRDuz5xeYldm9GMQq68Gr7TPirNgT0hc+jnQLP3UXVnUCKiDDvts+Ir9q00tJ1XwyZxWoMmw==" saltValue="3O035zTIgspf3h5Q9CXmow==" spinCount="100000" sheet="1" objects="1" scenarios="1"/>
  <mergeCells count="14">
    <mergeCell ref="A2:I2"/>
    <mergeCell ref="B6:I7"/>
    <mergeCell ref="C85:G85"/>
    <mergeCell ref="C86:G86"/>
    <mergeCell ref="B83:G83"/>
    <mergeCell ref="B84:G84"/>
    <mergeCell ref="C87:G87"/>
    <mergeCell ref="C92:G92"/>
    <mergeCell ref="C88:G91"/>
    <mergeCell ref="C79:F79"/>
    <mergeCell ref="A1:G1"/>
    <mergeCell ref="B3:I3"/>
    <mergeCell ref="B4:I4"/>
    <mergeCell ref="B5:I5"/>
  </mergeCells>
  <pageMargins left="3.937007874015748E-2" right="3.937007874015748E-2" top="0" bottom="0" header="0.31496062992125984" footer="0.31496062992125984"/>
  <pageSetup paperSize="9" orientation="landscape"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b01c24-d259-42ef-916e-8e37d4824ecc">
      <Terms xmlns="http://schemas.microsoft.com/office/infopath/2007/PartnerControls"/>
    </lcf76f155ced4ddcb4097134ff3c332f>
    <TaxCatchAll xmlns="64297260-20d5-4be0-a077-da14183757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1D59B82C4ABF439D9E2D818EE679BB" ma:contentTypeVersion="20" ma:contentTypeDescription="Een nieuw document maken." ma:contentTypeScope="" ma:versionID="52a93644525db91997d28a99d7d86667">
  <xsd:schema xmlns:xsd="http://www.w3.org/2001/XMLSchema" xmlns:xs="http://www.w3.org/2001/XMLSchema" xmlns:p="http://schemas.microsoft.com/office/2006/metadata/properties" xmlns:ns2="fbb01c24-d259-42ef-916e-8e37d4824ecc" xmlns:ns3="64297260-20d5-4be0-a077-da14183757b5" targetNamespace="http://schemas.microsoft.com/office/2006/metadata/properties" ma:root="true" ma:fieldsID="e26cc7d959db975cc28b26443839271e" ns2:_="" ns3:_="">
    <xsd:import namespace="fbb01c24-d259-42ef-916e-8e37d4824ecc"/>
    <xsd:import namespace="64297260-20d5-4be0-a077-da14183757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01c24-d259-42ef-916e-8e37d4824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676824c-912b-434a-b483-fe4506ef4ba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97260-20d5-4be0-a077-da14183757b5"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c8791a98-af16-474d-9f1d-401be9d6e78b}" ma:internalName="TaxCatchAll" ma:showField="CatchAllData" ma:web="64297260-20d5-4be0-a077-da14183757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25F57D-6862-40FF-902C-302A67B142FD}">
  <ds:schemaRefs>
    <ds:schemaRef ds:uri="http://schemas.microsoft.com/sharepoint/v3/contenttype/forms"/>
  </ds:schemaRefs>
</ds:datastoreItem>
</file>

<file path=customXml/itemProps2.xml><?xml version="1.0" encoding="utf-8"?>
<ds:datastoreItem xmlns:ds="http://schemas.openxmlformats.org/officeDocument/2006/customXml" ds:itemID="{3D8371D1-71D1-48FD-B3EA-D5DB208A0D55}">
  <ds:schemaRefs>
    <ds:schemaRef ds:uri="0f4acec5-d165-4337-818b-02a12972df72"/>
    <ds:schemaRef ds:uri="http://purl.org/dc/terms/"/>
    <ds:schemaRef ds:uri="http://schemas.microsoft.com/office/2006/metadata/properties"/>
    <ds:schemaRef ds:uri="http://purl.org/dc/dcmitype/"/>
    <ds:schemaRef ds:uri="457fc794-42a0-49d4-95eb-c7d36a9e7363"/>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fbb01c24-d259-42ef-916e-8e37d4824ecc"/>
    <ds:schemaRef ds:uri="64297260-20d5-4be0-a077-da14183757b5"/>
  </ds:schemaRefs>
</ds:datastoreItem>
</file>

<file path=customXml/itemProps3.xml><?xml version="1.0" encoding="utf-8"?>
<ds:datastoreItem xmlns:ds="http://schemas.openxmlformats.org/officeDocument/2006/customXml" ds:itemID="{254EDCD4-C794-4A3B-808E-5969789F75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01c24-d259-42ef-916e-8e37d4824ecc"/>
    <ds:schemaRef ds:uri="64297260-20d5-4be0-a077-da1418375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Dons, K.F.  (Koert )</dc:creator>
  <cp:keywords/>
  <dc:description/>
  <cp:lastModifiedBy>Dons, K.F.  (Koert )</cp:lastModifiedBy>
  <cp:revision/>
  <cp:lastPrinted>2025-06-17T07:41:14Z</cp:lastPrinted>
  <dcterms:created xsi:type="dcterms:W3CDTF">2025-06-02T09:44:03Z</dcterms:created>
  <dcterms:modified xsi:type="dcterms:W3CDTF">2025-06-17T08:05:27Z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0x010100821D59B82C4ABF439D9E2D818EE679BB</vt:lpwstr>
  </property>
</Properties>
</file>