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I:\SSC\Inkoop\Geclassificeerd\Vertrouwelijk\18 Openbare ruimte\04 Aanbesteding lopend\2025-10 Bloembollen (-zaden &amp; -matten)\02 Aanbestedingsdocumenten\"/>
    </mc:Choice>
  </mc:AlternateContent>
  <xr:revisionPtr revIDLastSave="0" documentId="13_ncr:1_{A9372D71-8FB4-478B-9B76-946C995A91AE}"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1" l="1"/>
  <c r="G18" i="1" a="1"/>
  <c r="G18" i="1" s="1"/>
  <c r="G14" i="1" a="1"/>
  <c r="G14" i="1" s="1"/>
  <c r="G15" i="1" a="1"/>
  <c r="G15" i="1" s="1"/>
  <c r="G16" i="1" a="1"/>
  <c r="G16" i="1" s="1"/>
  <c r="G17" i="1" a="1"/>
  <c r="G17" i="1" s="1"/>
  <c r="G13" i="1" a="1"/>
  <c r="G13" i="1" s="1"/>
  <c r="E20"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<sst xmlns="http://schemas.openxmlformats.org/spreadsheetml/2006/main" count="51" uniqueCount="50">
  <si>
    <t>Vraag</t>
  </si>
  <si>
    <t>Antwoord 1</t>
  </si>
  <si>
    <t>Antwoord 2</t>
  </si>
  <si>
    <t>Antwoord 3</t>
  </si>
  <si>
    <t>Niet</t>
  </si>
  <si>
    <t>Hoe vaak voert u bodem- en bemestingsonderzoek vooraf de werkzaamheden uit?</t>
  </si>
  <si>
    <t>Op welke wijze borgt u voldoende capaciteit bij uw leveranciers om meer te leveren dan de genoemde afnamegarantie?</t>
  </si>
  <si>
    <t>Enkele locaties</t>
  </si>
  <si>
    <t>Alle locaties</t>
  </si>
  <si>
    <t>Hoe borgt u dat de bodemstructuur op orde is tijdens uw werkzaamheden?</t>
  </si>
  <si>
    <t>Hoeveel locaties bezoekt u voor uitvoering van een (geclusterde) deelopdracht?</t>
  </si>
  <si>
    <t>Een locatie per deelopdracht</t>
  </si>
  <si>
    <t>Hoe borgt u de bezetting- en bedekkingsgraad van kruidenmengsels en -matten aan het einde van de nazorgperiode?</t>
  </si>
  <si>
    <t>Op welke wijze adviseert u de opdrachtgever schriftelijk over mogelijke wijzigingen en aanpassingen in de opgenomen mengsels?</t>
  </si>
  <si>
    <t>Totaal te behalen punten</t>
  </si>
  <si>
    <t xml:space="preserve">Uw antwoord </t>
  </si>
  <si>
    <t>Uw behaalde score</t>
  </si>
  <si>
    <t>De inzet van materieel afstemmen op de bodem</t>
  </si>
  <si>
    <t>Het werk uitvoeren onder de juiste bodemomstandigheden (ook als dit betekent dat de planning uitloopt)</t>
  </si>
  <si>
    <t>Als een leverancier/kweker met nieuwe mogelijkheden of alternatieven komt</t>
  </si>
  <si>
    <t>Minimaal één keer per jaar (inclusief onderbouwing)</t>
  </si>
  <si>
    <t>Als er tijd voor is</t>
  </si>
  <si>
    <t>Afwachten welke uitvragen opdrachtgever doet</t>
  </si>
  <si>
    <t>Standaard ten minste 10% extra producten te reserveren</t>
  </si>
  <si>
    <t>Op eigen inzicht en frequentie water geven en onkruid wieden (zo vaak als nodig)</t>
  </si>
  <si>
    <t>Twee tot vier maal per jaar water geven en onkruiden wieden</t>
  </si>
  <si>
    <t>Eén tot twee maal per jaar water geven en onkruid wieden</t>
  </si>
  <si>
    <t>Op iedere locatie binnen de deelopdracht</t>
  </si>
  <si>
    <t>Nr</t>
  </si>
  <si>
    <t>Te behalen punten</t>
  </si>
  <si>
    <t xml:space="preserve">Rood antwoord </t>
  </si>
  <si>
    <t xml:space="preserve">Oranje antwoord </t>
  </si>
  <si>
    <t xml:space="preserve">Groen antwoord </t>
  </si>
  <si>
    <t>Door snel te werken</t>
  </si>
  <si>
    <t>GC3: Aanvullende maatregelen (keuzelijst)</t>
  </si>
  <si>
    <t>Leveren, aanbrengen en nazorg van bloembollen, kruidenmengsels en kruidenmatten voor de gemeente Groningen</t>
  </si>
  <si>
    <t xml:space="preserve">Uw behaalde score </t>
  </si>
  <si>
    <t>Inschrijver dient de geel gemarkeerde vakken in te vullen</t>
  </si>
  <si>
    <t>Naam inschrijver</t>
  </si>
  <si>
    <t>Datum</t>
  </si>
  <si>
    <t>Gegevens inschrijver</t>
  </si>
  <si>
    <t>Antwoordmogelijkheden</t>
  </si>
  <si>
    <t>A) Niet
B) Als een leverancier/kweker met nieuwe mogelijkheden of alternatieven komt
C) Minimaal één keer per jaar (inclusief onderbouwing)</t>
  </si>
  <si>
    <t>A) Door snel te werken
B) De inzet van materieel afstemmen op de bodem
C) Het werk uitvoeren onder de juiste bodemomstandigheden (ook als dit betekent dat de planning uitloopt)</t>
  </si>
  <si>
    <t>A) Als er tijd voor is
B) Enkele locaties
C) Alle locaties</t>
  </si>
  <si>
    <t>Twaalf en zes maanden voorafgaand aan het plantseizoen de behoefte van opdrachtgever ophalen</t>
  </si>
  <si>
    <t>Op verzoek van opdrachtgever</t>
  </si>
  <si>
    <r>
      <rPr>
        <sz val="11"/>
        <rFont val="Calibri"/>
        <family val="2"/>
        <scheme val="minor"/>
      </rPr>
      <t>A) Op verzoek van opdrachtgever</t>
    </r>
    <r>
      <rPr>
        <sz val="11"/>
        <color theme="1"/>
        <rFont val="Calibri"/>
        <family val="2"/>
        <scheme val="minor"/>
      </rPr>
      <t xml:space="preserve">
B) Een locatie per deelopdracht
C) Op iedere locatie binnen de deelopdracht</t>
    </r>
  </si>
  <si>
    <t>A) Afwachten welke uitvragen opdrachtgever doet
B) Standaard ten minste 10% extra producten te reserveren
C) Twaalf en zes maanden voorafgaand aan het plantseizoen de behoefte van opdrachtgever ophalen.</t>
  </si>
  <si>
    <t>A) Eén tot twee maal per jaar water geven en onkruid wieden
B) Twee tot vier maal per jaar water geven en onkruiden wieden
C) Op eigen inzicht en frequentie water geven en onkruid wieden (zo vaak als nodig)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</si>
</sst>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u/>
      <sz val="14"/>
      <color theme="1"/>
      <name val="Calibri"/>
      <family val="2"/>
      <scheme val="minor"/>
    </font>
    <font>
      <b/>
      <u/>
      <sz val="11"/>
      <color theme="1"/>
      <name val="Calibri"/>
      <family val="2"/>
      <scheme val="minor"/>
    </font>
    <font>
      <b/>
      <sz val="14"/>
      <color theme="1"/>
      <name val="Calibri"/>
      <family val="2"/>
      <scheme val="minor"/>
    </font>
    <font>
      <sz val="1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2" tint="-9.9978637043366805E-2"/>
        <bgColor indexed="64"/>
      </patternFill>
    </fill>
  </fills>
  <borders count="1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5">
    <xf numFmtId="0" fontId="0" fillId="0" borderId="0" xfId="0"/>
    <xf numFmtId="0" fontId="0" fillId="0" borderId="0" xfId="0" applyAlignment="1">
      <alignment wrapText="1"/>
    </xf>
    <xf numFmtId="3" fontId="0" fillId="0" borderId="0" xfId="0" applyNumberFormat="1" applyAlignment="1">
      <alignment wrapText="1"/>
    </xf>
    <xf numFmtId="3" fontId="2" fillId="0" borderId="0" xfId="0" applyNumberFormat="1" applyFont="1" applyBorder="1" applyAlignment="1">
      <alignment wrapText="1"/>
    </xf>
    <xf numFmtId="3" fontId="0" fillId="0" borderId="4" xfId="1" applyNumberFormat="1" applyFont="1" applyBorder="1" applyAlignment="1">
      <alignment wrapText="1"/>
    </xf>
    <xf numFmtId="0" fontId="0" fillId="0" borderId="4" xfId="0" applyBorder="1"/>
    <xf numFmtId="3" fontId="0" fillId="5" borderId="4" xfId="1" applyNumberFormat="1" applyFont="1" applyFill="1" applyBorder="1" applyAlignment="1">
      <alignment wrapText="1"/>
    </xf>
    <xf numFmtId="0" fontId="0" fillId="5" borderId="4" xfId="0" applyFill="1" applyBorder="1"/>
    <xf numFmtId="3" fontId="0" fillId="6" borderId="2" xfId="0" applyNumberFormat="1" applyFill="1" applyBorder="1" applyAlignment="1">
      <alignment wrapText="1"/>
    </xf>
    <xf numFmtId="0" fontId="2" fillId="7" borderId="4" xfId="0" applyFont="1" applyFill="1" applyBorder="1" applyAlignment="1">
      <alignment horizontal="center" vertical="center" wrapText="1"/>
    </xf>
    <xf numFmtId="3" fontId="2" fillId="7" borderId="4" xfId="0" applyNumberFormat="1" applyFont="1" applyFill="1" applyBorder="1" applyAlignment="1">
      <alignment horizontal="center" vertical="center" wrapText="1"/>
    </xf>
    <xf numFmtId="0" fontId="0" fillId="0" borderId="5" xfId="0" applyFont="1" applyBorder="1" applyAlignment="1">
      <alignment wrapText="1"/>
    </xf>
    <xf numFmtId="0" fontId="0" fillId="0" borderId="0" xfId="0" applyBorder="1" applyAlignment="1">
      <alignment wrapText="1"/>
    </xf>
    <xf numFmtId="0" fontId="4" fillId="0" borderId="0" xfId="0" applyFont="1" applyBorder="1" applyAlignment="1">
      <alignment wrapText="1"/>
    </xf>
    <xf numFmtId="3" fontId="0" fillId="0" borderId="0" xfId="0" applyNumberFormat="1" applyBorder="1" applyAlignment="1">
      <alignment wrapText="1"/>
    </xf>
    <xf numFmtId="0" fontId="0" fillId="0" borderId="0" xfId="0" applyBorder="1"/>
    <xf numFmtId="0" fontId="2" fillId="0" borderId="0" xfId="0" applyFont="1" applyBorder="1" applyAlignment="1">
      <alignment horizontal="center" vertical="center" wrapText="1"/>
    </xf>
    <xf numFmtId="0" fontId="0" fillId="4" borderId="0" xfId="0" applyFill="1" applyBorder="1" applyAlignment="1">
      <alignment wrapText="1"/>
    </xf>
    <xf numFmtId="0" fontId="0" fillId="2" borderId="0" xfId="0" applyFill="1" applyBorder="1" applyAlignment="1">
      <alignment wrapText="1"/>
    </xf>
    <xf numFmtId="0" fontId="0" fillId="3" borderId="0" xfId="0" applyFill="1" applyBorder="1" applyAlignment="1">
      <alignment wrapText="1"/>
    </xf>
    <xf numFmtId="3" fontId="0" fillId="0" borderId="0" xfId="0" applyNumberFormat="1" applyFill="1" applyBorder="1" applyAlignment="1">
      <alignment wrapText="1"/>
    </xf>
    <xf numFmtId="9" fontId="0" fillId="0" borderId="0" xfId="2" applyFont="1" applyBorder="1" applyAlignment="1">
      <alignment wrapText="1"/>
    </xf>
    <xf numFmtId="0" fontId="0" fillId="0" borderId="8" xfId="0" applyBorder="1" applyAlignment="1">
      <alignment wrapText="1"/>
    </xf>
    <xf numFmtId="3" fontId="0" fillId="0" borderId="8" xfId="0" applyNumberFormat="1" applyBorder="1" applyAlignment="1">
      <alignment wrapText="1"/>
    </xf>
    <xf numFmtId="0" fontId="0" fillId="0" borderId="9" xfId="0" applyBorder="1" applyAlignment="1">
      <alignment wrapText="1"/>
    </xf>
    <xf numFmtId="0" fontId="0" fillId="0" borderId="11" xfId="0" applyBorder="1" applyAlignment="1">
      <alignment wrapText="1"/>
    </xf>
    <xf numFmtId="0" fontId="0" fillId="0" borderId="10" xfId="0" applyBorder="1"/>
    <xf numFmtId="0" fontId="0" fillId="0" borderId="11" xfId="0" applyBorder="1"/>
    <xf numFmtId="0" fontId="0" fillId="0" borderId="11" xfId="0" applyBorder="1" applyAlignment="1">
      <alignment horizontal="center" vertical="center" wrapText="1"/>
    </xf>
    <xf numFmtId="0" fontId="0" fillId="0" borderId="13" xfId="0" applyBorder="1" applyAlignment="1">
      <alignment wrapText="1"/>
    </xf>
    <xf numFmtId="3" fontId="0" fillId="0" borderId="13" xfId="0" applyNumberFormat="1" applyBorder="1" applyAlignment="1">
      <alignment wrapText="1"/>
    </xf>
    <xf numFmtId="9" fontId="0" fillId="0" borderId="13" xfId="2" applyFont="1" applyBorder="1" applyAlignment="1">
      <alignment wrapText="1"/>
    </xf>
    <xf numFmtId="0" fontId="0" fillId="0" borderId="14" xfId="0" applyBorder="1" applyAlignment="1">
      <alignment wrapText="1"/>
    </xf>
    <xf numFmtId="0" fontId="0" fillId="6" borderId="4" xfId="0" applyFill="1" applyBorder="1"/>
    <xf numFmtId="0" fontId="2" fillId="6" borderId="1" xfId="0" applyFont="1" applyFill="1" applyBorder="1" applyAlignment="1">
      <alignment wrapText="1"/>
    </xf>
    <xf numFmtId="3" fontId="2" fillId="6" borderId="3" xfId="0" applyNumberFormat="1" applyFont="1" applyFill="1" applyBorder="1" applyAlignment="1">
      <alignment wrapText="1"/>
    </xf>
    <xf numFmtId="3" fontId="0" fillId="0" borderId="4" xfId="1" applyNumberFormat="1" applyFont="1" applyBorder="1" applyAlignment="1">
      <alignment horizontal="center" vertical="center" wrapText="1"/>
    </xf>
    <xf numFmtId="3" fontId="0" fillId="0" borderId="4" xfId="1" applyNumberFormat="1" applyFont="1" applyFill="1" applyBorder="1" applyAlignment="1">
      <alignment horizontal="center" vertical="center" wrapText="1"/>
    </xf>
    <xf numFmtId="0" fontId="0" fillId="0" borderId="4" xfId="0" applyBorder="1" applyAlignment="1">
      <alignment horizontal="left" vertical="center" wrapText="1"/>
    </xf>
    <xf numFmtId="0" fontId="0" fillId="0" borderId="7" xfId="0" applyBorder="1"/>
    <xf numFmtId="0" fontId="0" fillId="0" borderId="12" xfId="0" applyBorder="1"/>
    <xf numFmtId="0" fontId="0" fillId="0" borderId="15" xfId="0" applyFont="1" applyBorder="1" applyAlignment="1">
      <alignment wrapText="1"/>
    </xf>
    <xf numFmtId="0" fontId="2" fillId="6" borderId="3" xfId="0" applyFont="1" applyFill="1" applyBorder="1" applyAlignment="1">
      <alignment wrapText="1"/>
    </xf>
    <xf numFmtId="3" fontId="0" fillId="0" borderId="6" xfId="0" applyNumberFormat="1" applyFont="1" applyBorder="1" applyAlignment="1">
      <alignment horizontal="center" wrapText="1"/>
    </xf>
    <xf numFmtId="0" fontId="0" fillId="0" borderId="0" xfId="0" applyFill="1" applyBorder="1"/>
    <xf numFmtId="0" fontId="0" fillId="0" borderId="0" xfId="0" applyFill="1" applyBorder="1" applyAlignment="1"/>
    <xf numFmtId="0" fontId="5" fillId="0" borderId="0" xfId="0" applyFont="1" applyFill="1" applyBorder="1" applyAlignment="1"/>
    <xf numFmtId="0" fontId="7" fillId="0" borderId="4" xfId="0" applyFont="1" applyBorder="1" applyAlignment="1">
      <alignment horizontal="left" vertical="center" wrapText="1"/>
    </xf>
    <xf numFmtId="0" fontId="6" fillId="0" borderId="0" xfId="0" applyFont="1" applyBorder="1" applyAlignment="1">
      <alignment horizontal="left" wrapText="1"/>
    </xf>
    <xf numFmtId="0" fontId="6" fillId="0" borderId="11" xfId="0" applyFont="1" applyBorder="1" applyAlignment="1">
      <alignment horizontal="left" wrapText="1"/>
    </xf>
    <xf numFmtId="0" fontId="0" fillId="5" borderId="5" xfId="0" applyFill="1" applyBorder="1" applyAlignment="1">
      <alignment horizontal="left"/>
    </xf>
    <xf numFmtId="0" fontId="0" fillId="5" borderId="6" xfId="0" applyFill="1" applyBorder="1" applyAlignment="1">
      <alignment horizontal="left"/>
    </xf>
    <xf numFmtId="0" fontId="5" fillId="7" borderId="5" xfId="0" applyFont="1" applyFill="1" applyBorder="1" applyAlignment="1">
      <alignment horizontal="left"/>
    </xf>
    <xf numFmtId="0" fontId="5" fillId="7" borderId="15" xfId="0" applyFont="1" applyFill="1" applyBorder="1" applyAlignment="1">
      <alignment horizontal="left"/>
    </xf>
    <xf numFmtId="0" fontId="5" fillId="7" borderId="6" xfId="0" applyFont="1" applyFill="1" applyBorder="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1152524</xdr:colOff>
      <xdr:row>1</xdr:row>
      <xdr:rowOff>219561</xdr:rowOff>
    </xdr:from>
    <xdr:to>
      <xdr:col>5</xdr:col>
      <xdr:colOff>2811230</xdr:colOff>
      <xdr:row>5</xdr:row>
      <xdr:rowOff>177165</xdr:rowOff>
    </xdr:to>
    <xdr:pic>
      <xdr:nvPicPr>
        <xdr:cNvPr id="2" name="Afbeelding 1" descr="Colofon | Versterken en vernieuwen">
          <a:extLst>
            <a:ext uri="{FF2B5EF4-FFF2-40B4-BE49-F238E27FC236}">
              <a16:creationId xmlns:a16="http://schemas.microsoft.com/office/drawing/2014/main" id="{1EDECF95-AD42-443F-353A-B073696B25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4149" y="410061"/>
          <a:ext cx="1584411" cy="818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4"/>
  <sheetViews>
    <sheetView showGridLines="0" tabSelected="1" zoomScale="85" zoomScaleNormal="85" workbookViewId="0">
      <selection activeCell="F20" sqref="F20"/>
    </sheetView>
  </sheetViews>
  <sheetFormatPr defaultColWidth="9.109375" defaultRowHeight="14.4" x14ac:dyDescent="0.3"/>
  <cols>
    <col min="1" max="1" width="5.88671875" customWidth="1"/>
    <col min="2" max="2" width="3.109375" style="1" bestFit="1" customWidth="1"/>
    <col min="3" max="3" width="58" style="1" customWidth="1"/>
    <col min="4" max="4" width="60.33203125" style="1" customWidth="1"/>
    <col min="5" max="5" width="12.88671875" style="2" customWidth="1"/>
    <col min="6" max="6" width="41.77734375" style="2" customWidth="1"/>
    <col min="7" max="7" width="14.88671875" style="2" customWidth="1"/>
    <col min="8" max="8" width="31.33203125" style="1" hidden="1" customWidth="1"/>
    <col min="9" max="9" width="6.109375" style="1" hidden="1" customWidth="1"/>
    <col min="10" max="10" width="25.109375" style="1" hidden="1" customWidth="1"/>
    <col min="11" max="11" width="5" style="1" hidden="1" customWidth="1"/>
    <col min="12" max="12" width="32.109375" style="1" hidden="1" customWidth="1"/>
    <col min="13" max="16384" width="9.109375" style="1"/>
  </cols>
  <sheetData>
    <row r="1" spans="1:15" x14ac:dyDescent="0.3">
      <c r="A1" s="39"/>
      <c r="B1" s="22"/>
      <c r="C1" s="22"/>
      <c r="D1" s="22"/>
      <c r="E1" s="23"/>
      <c r="F1" s="23"/>
      <c r="G1" s="23"/>
      <c r="H1" s="22"/>
      <c r="I1" s="22"/>
      <c r="J1" s="22"/>
      <c r="K1" s="22"/>
      <c r="L1" s="22"/>
      <c r="M1" s="24"/>
    </row>
    <row r="2" spans="1:15" ht="18.75" customHeight="1" x14ac:dyDescent="0.35">
      <c r="A2" s="26"/>
      <c r="B2" s="12"/>
      <c r="C2" s="48" t="s">
        <v>35</v>
      </c>
      <c r="D2" s="48"/>
      <c r="E2" s="48"/>
      <c r="F2" s="48"/>
      <c r="G2" s="48"/>
      <c r="H2" s="48"/>
      <c r="I2" s="48"/>
      <c r="J2" s="48"/>
      <c r="K2" s="48"/>
      <c r="L2" s="48"/>
      <c r="M2" s="49"/>
    </row>
    <row r="3" spans="1:15" ht="18" x14ac:dyDescent="0.35">
      <c r="A3" s="26"/>
      <c r="B3" s="12"/>
      <c r="C3" s="13" t="s">
        <v>34</v>
      </c>
      <c r="D3" s="13"/>
      <c r="E3" s="14"/>
      <c r="F3" s="14"/>
      <c r="G3" s="14"/>
      <c r="H3" s="12"/>
      <c r="I3" s="12"/>
      <c r="J3" s="12"/>
      <c r="K3" s="12"/>
      <c r="L3" s="12"/>
      <c r="M3" s="25"/>
      <c r="O3"/>
    </row>
    <row r="4" spans="1:15" customFormat="1" x14ac:dyDescent="0.3">
      <c r="A4" s="26"/>
      <c r="B4" s="15"/>
      <c r="C4" s="15"/>
      <c r="D4" s="15"/>
      <c r="E4" s="15"/>
      <c r="F4" s="15"/>
      <c r="G4" s="15"/>
      <c r="H4" s="15"/>
      <c r="I4" s="15"/>
      <c r="J4" s="15"/>
      <c r="K4" s="15"/>
      <c r="L4" s="15"/>
      <c r="M4" s="27"/>
    </row>
    <row r="5" spans="1:15" customFormat="1" x14ac:dyDescent="0.3">
      <c r="A5" s="26"/>
      <c r="B5" s="15"/>
      <c r="C5" s="7" t="s">
        <v>37</v>
      </c>
      <c r="D5" s="44"/>
      <c r="E5" s="15"/>
      <c r="F5" s="15"/>
      <c r="G5" s="15"/>
      <c r="H5" s="15"/>
      <c r="I5" s="15"/>
      <c r="J5" s="15"/>
      <c r="K5" s="15"/>
      <c r="L5" s="15"/>
      <c r="M5" s="27"/>
    </row>
    <row r="6" spans="1:15" customFormat="1" x14ac:dyDescent="0.3">
      <c r="A6" s="26"/>
      <c r="B6" s="15"/>
      <c r="C6" s="33" t="s">
        <v>16</v>
      </c>
      <c r="D6" s="44"/>
      <c r="E6" s="15"/>
      <c r="F6" s="15"/>
      <c r="G6" s="15"/>
      <c r="H6" s="15"/>
      <c r="I6" s="15"/>
      <c r="J6" s="15"/>
      <c r="K6" s="15"/>
      <c r="L6" s="15"/>
      <c r="M6" s="27"/>
    </row>
    <row r="7" spans="1:15" customFormat="1" x14ac:dyDescent="0.3">
      <c r="A7" s="26"/>
      <c r="B7" s="15"/>
      <c r="C7" s="15"/>
      <c r="D7" s="15"/>
      <c r="E7" s="15"/>
      <c r="F7" s="15"/>
      <c r="G7" s="15"/>
      <c r="H7" s="15"/>
      <c r="I7" s="15"/>
      <c r="J7" s="15"/>
      <c r="K7" s="15"/>
      <c r="L7" s="15"/>
      <c r="M7" s="27"/>
    </row>
    <row r="8" spans="1:15" customFormat="1" x14ac:dyDescent="0.3">
      <c r="A8" s="26"/>
      <c r="B8" s="15"/>
      <c r="C8" s="52" t="s">
        <v>40</v>
      </c>
      <c r="D8" s="53"/>
      <c r="E8" s="54"/>
      <c r="F8" s="46"/>
      <c r="G8" s="46"/>
      <c r="H8" s="15"/>
      <c r="I8" s="15"/>
      <c r="J8" s="15"/>
      <c r="K8" s="15"/>
      <c r="L8" s="15"/>
      <c r="M8" s="27"/>
    </row>
    <row r="9" spans="1:15" customFormat="1" x14ac:dyDescent="0.3">
      <c r="A9" s="26"/>
      <c r="B9" s="15"/>
      <c r="C9" s="5" t="s">
        <v>38</v>
      </c>
      <c r="D9" s="50"/>
      <c r="E9" s="51"/>
      <c r="F9" s="45"/>
      <c r="G9" s="15"/>
      <c r="H9" s="15"/>
      <c r="I9" s="15"/>
      <c r="J9" s="15"/>
      <c r="K9" s="15"/>
      <c r="L9" s="27"/>
      <c r="M9" s="27"/>
    </row>
    <row r="10" spans="1:15" customFormat="1" x14ac:dyDescent="0.3">
      <c r="A10" s="26"/>
      <c r="B10" s="15"/>
      <c r="C10" s="5" t="s">
        <v>39</v>
      </c>
      <c r="D10" s="50"/>
      <c r="E10" s="51"/>
      <c r="F10" s="45"/>
      <c r="G10" s="15"/>
      <c r="H10" s="15"/>
      <c r="I10" s="15"/>
      <c r="J10" s="15"/>
      <c r="K10" s="15"/>
      <c r="L10" s="27"/>
      <c r="M10" s="27"/>
    </row>
    <row r="11" spans="1:15" customFormat="1" x14ac:dyDescent="0.3">
      <c r="A11" s="26"/>
      <c r="B11" s="15"/>
      <c r="C11" s="15"/>
      <c r="D11" s="15"/>
      <c r="E11" s="15"/>
      <c r="F11" s="15"/>
      <c r="G11" s="15"/>
      <c r="H11" s="15"/>
      <c r="I11" s="15"/>
      <c r="J11" s="15"/>
      <c r="K11" s="15"/>
      <c r="L11" s="15"/>
      <c r="M11" s="27"/>
    </row>
    <row r="12" spans="1:15" ht="28.8" x14ac:dyDescent="0.3">
      <c r="A12" s="26"/>
      <c r="B12" s="9" t="s">
        <v>28</v>
      </c>
      <c r="C12" s="9" t="s">
        <v>0</v>
      </c>
      <c r="D12" s="9" t="s">
        <v>41</v>
      </c>
      <c r="E12" s="10" t="s">
        <v>29</v>
      </c>
      <c r="F12" s="10" t="s">
        <v>15</v>
      </c>
      <c r="G12" s="10" t="s">
        <v>16</v>
      </c>
      <c r="H12" s="16" t="s">
        <v>1</v>
      </c>
      <c r="I12" s="16"/>
      <c r="J12" s="16" t="s">
        <v>2</v>
      </c>
      <c r="K12" s="16"/>
      <c r="L12" s="16" t="s">
        <v>3</v>
      </c>
      <c r="M12" s="28"/>
    </row>
    <row r="13" spans="1:15" ht="43.2" x14ac:dyDescent="0.3">
      <c r="A13" s="26"/>
      <c r="B13" s="38">
        <v>1</v>
      </c>
      <c r="C13" s="38" t="s">
        <v>5</v>
      </c>
      <c r="D13" s="38" t="s">
        <v>47</v>
      </c>
      <c r="E13" s="36">
        <v>75</v>
      </c>
      <c r="F13" s="6"/>
      <c r="G13" s="4" t="e" cm="1">
        <f t="array" ref="G13">_xlfn.IFS(F13=H13,E13*$I$22,F13=J13,E13*$I$23,F13=L13,E13*$I$24)</f>
        <v>#N/A</v>
      </c>
      <c r="H13" s="17" t="s">
        <v>46</v>
      </c>
      <c r="I13" s="12"/>
      <c r="J13" s="18" t="s">
        <v>11</v>
      </c>
      <c r="K13" s="12"/>
      <c r="L13" s="19" t="s">
        <v>27</v>
      </c>
      <c r="M13" s="25"/>
    </row>
    <row r="14" spans="1:15" ht="57.6" x14ac:dyDescent="0.3">
      <c r="A14" s="26"/>
      <c r="B14" s="38">
        <v>2</v>
      </c>
      <c r="C14" s="38" t="s">
        <v>12</v>
      </c>
      <c r="D14" s="38" t="s">
        <v>49</v>
      </c>
      <c r="E14" s="37">
        <v>125</v>
      </c>
      <c r="F14" s="6"/>
      <c r="G14" s="4" t="e" cm="1">
        <f t="array" ref="G14">_xlfn.IFS(F14=H14,E14*$I$22,F14=J14,E14*$I$23,F14=L14,E14*$I$24)</f>
        <v>#N/A</v>
      </c>
      <c r="H14" s="17" t="s">
        <v>26</v>
      </c>
      <c r="I14" s="12"/>
      <c r="J14" s="18" t="s">
        <v>25</v>
      </c>
      <c r="K14" s="12"/>
      <c r="L14" s="19" t="s">
        <v>24</v>
      </c>
      <c r="M14" s="25"/>
    </row>
    <row r="15" spans="1:15" ht="57.6" x14ac:dyDescent="0.3">
      <c r="A15" s="26"/>
      <c r="B15" s="38">
        <v>3</v>
      </c>
      <c r="C15" s="38" t="s">
        <v>6</v>
      </c>
      <c r="D15" s="47" t="s">
        <v>48</v>
      </c>
      <c r="E15" s="37">
        <v>125</v>
      </c>
      <c r="F15" s="6"/>
      <c r="G15" s="4" t="e" cm="1">
        <f t="array" ref="G15">_xlfn.IFS(F15=H15,E15*$I$22,F15=J15,E15*$I$23,F15=L15,E15*$I$24)</f>
        <v>#N/A</v>
      </c>
      <c r="H15" s="17" t="s">
        <v>22</v>
      </c>
      <c r="I15" s="12"/>
      <c r="J15" s="18" t="s">
        <v>23</v>
      </c>
      <c r="K15" s="12"/>
      <c r="L15" s="19" t="s">
        <v>45</v>
      </c>
      <c r="M15" s="25"/>
    </row>
    <row r="16" spans="1:15" ht="43.2" x14ac:dyDescent="0.3">
      <c r="A16" s="26"/>
      <c r="B16" s="38">
        <v>4</v>
      </c>
      <c r="C16" s="38" t="s">
        <v>10</v>
      </c>
      <c r="D16" s="38" t="s">
        <v>44</v>
      </c>
      <c r="E16" s="37">
        <v>75</v>
      </c>
      <c r="F16" s="6"/>
      <c r="G16" s="4" t="e" cm="1">
        <f t="array" ref="G16">_xlfn.IFS(F16=H16,E16*$I$22,F16=J16,E16*$I$23,F16=L16,E16*$I$24)</f>
        <v>#N/A</v>
      </c>
      <c r="H16" s="17" t="s">
        <v>21</v>
      </c>
      <c r="I16" s="12"/>
      <c r="J16" s="18" t="s">
        <v>7</v>
      </c>
      <c r="K16" s="12"/>
      <c r="L16" s="19" t="s">
        <v>8</v>
      </c>
      <c r="M16" s="25"/>
    </row>
    <row r="17" spans="1:13" ht="57.6" x14ac:dyDescent="0.3">
      <c r="A17" s="26"/>
      <c r="B17" s="38">
        <v>5</v>
      </c>
      <c r="C17" s="38" t="s">
        <v>13</v>
      </c>
      <c r="D17" s="38" t="s">
        <v>42</v>
      </c>
      <c r="E17" s="37">
        <v>75</v>
      </c>
      <c r="F17" s="6"/>
      <c r="G17" s="4" t="e" cm="1">
        <f t="array" ref="G17">_xlfn.IFS(F17=H17,E17*$I$22,F17=J17,E17*$I$23,F17=L17,E17*$I$24)</f>
        <v>#N/A</v>
      </c>
      <c r="H17" s="17" t="s">
        <v>4</v>
      </c>
      <c r="I17" s="12"/>
      <c r="J17" s="18" t="s">
        <v>19</v>
      </c>
      <c r="K17" s="12"/>
      <c r="L17" s="19" t="s">
        <v>20</v>
      </c>
      <c r="M17" s="25"/>
    </row>
    <row r="18" spans="1:13" ht="57.6" x14ac:dyDescent="0.3">
      <c r="A18" s="26"/>
      <c r="B18" s="38">
        <v>6</v>
      </c>
      <c r="C18" s="38" t="s">
        <v>9</v>
      </c>
      <c r="D18" s="38" t="s">
        <v>43</v>
      </c>
      <c r="E18" s="37">
        <v>125</v>
      </c>
      <c r="F18" s="6"/>
      <c r="G18" s="4" t="e" cm="1">
        <f t="array" ref="G18">_xlfn.IFS(F18=H18,E18*$I$22,F18=J18,E18*$I$23,F18=L18,E18*$I$24)</f>
        <v>#N/A</v>
      </c>
      <c r="H18" s="17" t="s">
        <v>33</v>
      </c>
      <c r="I18" s="12"/>
      <c r="J18" s="18" t="s">
        <v>17</v>
      </c>
      <c r="K18" s="12"/>
      <c r="L18" s="19" t="s">
        <v>18</v>
      </c>
      <c r="M18" s="25"/>
    </row>
    <row r="19" spans="1:13" x14ac:dyDescent="0.3">
      <c r="A19" s="26"/>
      <c r="B19" s="12"/>
      <c r="C19" s="12"/>
      <c r="D19" s="12"/>
      <c r="E19" s="20"/>
      <c r="F19" s="14"/>
      <c r="G19" s="14"/>
      <c r="H19" s="12"/>
      <c r="I19" s="12"/>
      <c r="J19" s="12"/>
      <c r="K19" s="12"/>
      <c r="L19" s="12"/>
      <c r="M19" s="25"/>
    </row>
    <row r="20" spans="1:13" x14ac:dyDescent="0.3">
      <c r="A20" s="26"/>
      <c r="B20" s="12"/>
      <c r="C20" s="11" t="s">
        <v>14</v>
      </c>
      <c r="D20" s="41"/>
      <c r="E20" s="43">
        <f>SUM(E13:E18)</f>
        <v>600</v>
      </c>
      <c r="F20" s="14"/>
      <c r="G20" s="14"/>
      <c r="H20" s="12"/>
      <c r="I20" s="12"/>
      <c r="J20" s="12"/>
      <c r="K20" s="12"/>
      <c r="L20" s="12"/>
      <c r="M20" s="25"/>
    </row>
    <row r="21" spans="1:13" ht="15" thickBot="1" x14ac:dyDescent="0.35">
      <c r="A21" s="26"/>
      <c r="B21" s="12"/>
      <c r="C21" s="12"/>
      <c r="D21" s="12"/>
      <c r="E21" s="12"/>
      <c r="F21" s="3"/>
      <c r="G21" s="3"/>
      <c r="H21" s="12"/>
      <c r="I21" s="12"/>
      <c r="J21" s="12"/>
      <c r="K21" s="12"/>
      <c r="L21" s="12"/>
      <c r="M21" s="25"/>
    </row>
    <row r="22" spans="1:13" ht="15" thickBot="1" x14ac:dyDescent="0.35">
      <c r="A22" s="26"/>
      <c r="B22" s="12"/>
      <c r="C22" s="34" t="s">
        <v>36</v>
      </c>
      <c r="D22" s="42"/>
      <c r="E22" s="35"/>
      <c r="F22" s="35"/>
      <c r="G22" s="8" t="e">
        <f>SUM(G13:G18)</f>
        <v>#N/A</v>
      </c>
      <c r="H22" s="12" t="s">
        <v>30</v>
      </c>
      <c r="I22" s="21">
        <v>0</v>
      </c>
      <c r="J22" s="12"/>
      <c r="K22" s="12"/>
      <c r="L22" s="12"/>
      <c r="M22" s="25"/>
    </row>
    <row r="23" spans="1:13" x14ac:dyDescent="0.3">
      <c r="A23" s="26"/>
      <c r="B23" s="12"/>
      <c r="C23" s="12"/>
      <c r="D23" s="12"/>
      <c r="E23" s="14"/>
      <c r="F23" s="14"/>
      <c r="G23" s="14"/>
      <c r="H23" s="12" t="s">
        <v>31</v>
      </c>
      <c r="I23" s="21">
        <v>0.4</v>
      </c>
      <c r="J23" s="12"/>
      <c r="K23" s="12"/>
      <c r="L23" s="12"/>
      <c r="M23" s="25"/>
    </row>
    <row r="24" spans="1:13" ht="15" thickBot="1" x14ac:dyDescent="0.35">
      <c r="A24" s="40"/>
      <c r="B24" s="29"/>
      <c r="C24" s="29"/>
      <c r="D24" s="29"/>
      <c r="E24" s="30"/>
      <c r="F24" s="30"/>
      <c r="G24" s="30"/>
      <c r="H24" s="29" t="s">
        <v>32</v>
      </c>
      <c r="I24" s="31">
        <v>1</v>
      </c>
      <c r="J24" s="29"/>
      <c r="K24" s="29"/>
      <c r="L24" s="29"/>
      <c r="M24" s="32"/>
    </row>
  </sheetData>
  <sheetProtection algorithmName="SHA-512" hashValue="S1YdadfXbbeE48wmn5rQVj7/P1q+FzTIFXWykcPkeKUnLooknkAyLaFO4Qt2aqQW5SPhTvBH7yOY5gzGIZp6rg==" saltValue="hHDyEpTG51oSF8PJqhEhaw==" spinCount="100000" sheet="1" objects="1" scenarios="1"/>
  <protectedRanges>
    <protectedRange sqref="F13:F18 D9:E10" name="Bereik1"/>
  </protectedRanges>
  <mergeCells count="4">
    <mergeCell ref="C2:M2"/>
    <mergeCell ref="D9:E9"/>
    <mergeCell ref="D10:E10"/>
    <mergeCell ref="C8:E8"/>
  </mergeCells>
  <phoneticPr fontId="3" type="noConversion"/>
  <dataValidations count="6">
    <dataValidation type="list" allowBlank="1" showInputMessage="1" showErrorMessage="1" sqref="F13" xr:uid="{CD7FF249-71ED-4FAF-BA1A-DC03A7B505D6}">
      <formula1>"Op verzoek van opdrachtgever,Een locatie per deelopdracht,Op iedere locatie binnen de deelopdracht"</formula1>
    </dataValidation>
    <dataValidation type="list" allowBlank="1" showInputMessage="1" showErrorMessage="1" sqref="F14" xr:uid="{6D9F133A-E851-4034-8BDD-AF8C5D163355}">
      <formula1>"Twee tot vier maal per jaar water geven en onkruiden wieden,Eén tot twee maal per jaar water geven en onkruid wieden,Op eigen inzicht en frequentie water geven en onkruid wieden (zo vaak als nodig)"</formula1>
    </dataValidation>
    <dataValidation type="list" allowBlank="1" showInputMessage="1" showErrorMessage="1" sqref="F15" xr:uid="{FEC444D0-8587-47C9-858A-2328F1EE00F3}">
      <formula1>"Afwachten welke uitvragen opdrachtgever doet,Standaard ten minste 10% extra producten te reserveren,Twaalf en zes maanden voorafgaand aan het plantseizoen de behoefte van opdrachtgever ophalen"</formula1>
    </dataValidation>
    <dataValidation type="list" allowBlank="1" showInputMessage="1" showErrorMessage="1" sqref="F16" xr:uid="{37324CE7-96AA-4139-B92D-13BAD66682C0}">
      <formula1>"Als er tijd voor is,Enkele locaties,Alle locaties"</formula1>
    </dataValidation>
    <dataValidation type="list" allowBlank="1" showInputMessage="1" showErrorMessage="1" sqref="F17" xr:uid="{73E23737-88C8-49F5-95C5-8411DAA7A834}">
      <formula1>"Niet,Als een leverancier/kweker met nieuwe mogelijkheden of alternatieven komt,Minimaal één keer per jaar (inclusief onderbouwing)"</formula1>
    </dataValidation>
    <dataValidation type="list" allowBlank="1" showInputMessage="1" showErrorMessage="1" sqref="F18" xr:uid="{3134D86E-E1E0-4A75-9D8F-35590271F7C8}">
      <formula1>"Door snel te werken,De inzet van materieel afstemmen op de bodem,Het werk uitvoeren onder de juiste bodemomstandigheden (ook als dit betekent dat de planning uitloopt)"</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Zuring</dc:creator>
  <cp:lastModifiedBy>Leonie Brul</cp:lastModifiedBy>
  <dcterms:created xsi:type="dcterms:W3CDTF">2015-06-05T18:19:34Z</dcterms:created>
  <dcterms:modified xsi:type="dcterms:W3CDTF">2025-04-29T15:34:20Z</dcterms:modified>
</cp:coreProperties>
</file>