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8 Openbare ruimte\04 Aanbesteding lopend\2025-10 Bloembollen (-zaden &amp; -matten)\02 Aanbestedingsdocumenten\"/>
    </mc:Choice>
  </mc:AlternateContent>
  <xr:revisionPtr revIDLastSave="0" documentId="13_ncr:1_{388459E3-76D1-4739-A080-59CAA49329E7}" xr6:coauthVersionLast="47" xr6:coauthVersionMax="47" xr10:uidLastSave="{00000000-0000-0000-0000-000000000000}"/>
  <workbookProtection workbookAlgorithmName="SHA-512" workbookHashValue="vwvqNLt67A1SPQPkrEwmB0DCgNhNb1EjslQs4/qRRv7GDwr1uUrkBH14svowwO9IvusT5YRVbG1GaXJOqenQ+Q==" workbookSaltValue="CfZAaRQ2ODPn+I2DrHCfDQ==" workbookSpinCount="100000" lockStructure="1"/>
  <bookViews>
    <workbookView xWindow="28680" yWindow="-120" windowWidth="29040" windowHeight="15840" activeTab="1" xr2:uid="{05C1592C-F5A4-4216-A3F2-01A7CD10F83F}"/>
  </bookViews>
  <sheets>
    <sheet name="Invul instructie" sheetId="2" r:id="rId1"/>
    <sheet name="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P21" i="1"/>
  <c r="P20" i="1"/>
  <c r="P19" i="1"/>
  <c r="G21" i="1"/>
  <c r="G20" i="1"/>
  <c r="G19" i="1"/>
  <c r="D22" i="1"/>
  <c r="G12" i="1"/>
  <c r="G11" i="1"/>
  <c r="G10" i="1"/>
  <c r="G9" i="1"/>
  <c r="G8" i="1"/>
  <c r="G7" i="1"/>
  <c r="G6" i="1"/>
  <c r="G5" i="1"/>
  <c r="G4" i="1"/>
  <c r="M22" i="1"/>
  <c r="P12" i="1"/>
  <c r="P11" i="1"/>
  <c r="P10" i="1"/>
  <c r="P9" i="1"/>
  <c r="P8" i="1"/>
  <c r="P7" i="1"/>
  <c r="P6" i="1"/>
  <c r="P5" i="1"/>
  <c r="P4" i="1"/>
  <c r="M13" i="1"/>
  <c r="P14" i="1" l="1"/>
  <c r="G14" i="1"/>
  <c r="Q22" i="1"/>
  <c r="H22" i="1"/>
  <c r="A25" i="1" l="1"/>
</calcChain>
</file>

<file path=xl/sharedStrings.xml><?xml version="1.0" encoding="utf-8"?>
<sst xmlns="http://schemas.openxmlformats.org/spreadsheetml/2006/main" count="91" uniqueCount="49">
  <si>
    <t>Invulinstructie vernieuwd emissiereductieformulier</t>
  </si>
  <si>
    <t>U vult dit formulier in op basis van uw eigen calculatie.</t>
  </si>
  <si>
    <t>Per categorie voertuigen en machines kijkt u hoe veel uren u heeft begroot.</t>
  </si>
  <si>
    <t>Vervolgens kijkt u per categorie welk percentage van de machines/voertuigen op welke brandstof draait.</t>
  </si>
  <si>
    <t>Dit percentage vult u per categorie in de blauwe kolom in.</t>
  </si>
  <si>
    <t xml:space="preserve">Het totaal van deze percentages moet op 100% uitkomen, overeenkomend met uw begroting. </t>
  </si>
  <si>
    <t>Het vakje onderaan de kolom 'inzet % uren' kleurt dan geel voor voertuigen en groen voor bouwmachines .</t>
  </si>
  <si>
    <t>Het formulier rekent automatisch uit hoeveel punten u per categorie scoort.</t>
  </si>
  <si>
    <t>Dit is gebaseerd op uw ingevulde percentages en de weging van de categorie welke door Opdrachtgever wordt vastgesteld.</t>
  </si>
  <si>
    <t>Onderaan het formulier in het gele vakje staat vervolgens uw totaalscore.</t>
  </si>
  <si>
    <t>Voorbeeld;</t>
  </si>
  <si>
    <t>In de categorie Zware motorvoertuigen (alle voertuigen met een massa van meer dan 12 ton) heeft u voor het hele werk 120 uren begroot.</t>
  </si>
  <si>
    <t>60 uren daarvan vult u in met elektrische vrachtwagens. 30 uren vult u in met een vrachtwagen met EuroVI motor die op HVO100 rijdt en 30 uren met een vrachtwagen met EuroVI motor die op reguliere diesel rijdt.</t>
  </si>
  <si>
    <t>De categorie komt er dan als volgt uit te zien;</t>
  </si>
  <si>
    <t>Hoofdgroep transportvoertuigen</t>
  </si>
  <si>
    <t>Lichte motorvoertuigen (massa &lt; 3,5 ton)</t>
  </si>
  <si>
    <t>Middelzware motorvoertuigen (massa 3,5 - 12 ton)</t>
  </si>
  <si>
    <t>Groep</t>
  </si>
  <si>
    <t>Motortype</t>
  </si>
  <si>
    <t>Brandstof</t>
  </si>
  <si>
    <t>Inzet % uren</t>
  </si>
  <si>
    <t>Weging motor</t>
  </si>
  <si>
    <t>Weging categorie</t>
  </si>
  <si>
    <t>Punten</t>
  </si>
  <si>
    <t>A</t>
  </si>
  <si>
    <t>Euro V 
(2008 t/m 2013)</t>
  </si>
  <si>
    <t>Diesel / Benzine</t>
  </si>
  <si>
    <t>D</t>
  </si>
  <si>
    <t>Biodiesel ≥ 30% non-fossiele additief</t>
  </si>
  <si>
    <t>GTL + LPG</t>
  </si>
  <si>
    <t>Non-fossiele brandstof</t>
  </si>
  <si>
    <t>B</t>
  </si>
  <si>
    <t>Euro VI 
(2014-heden)</t>
  </si>
  <si>
    <t>E</t>
  </si>
  <si>
    <t>C</t>
  </si>
  <si>
    <t>Elektrisch of waterstof</t>
  </si>
  <si>
    <t>F</t>
  </si>
  <si>
    <t xml:space="preserve">Totaal </t>
  </si>
  <si>
    <t>Hoofdgroep bouwmachines</t>
  </si>
  <si>
    <t>J</t>
  </si>
  <si>
    <t>Fossiele brandstof</t>
  </si>
  <si>
    <t>L</t>
  </si>
  <si>
    <t>K</t>
  </si>
  <si>
    <t>Elektrisch</t>
  </si>
  <si>
    <t>M</t>
  </si>
  <si>
    <t>Totaal</t>
  </si>
  <si>
    <t>Totaalscore inschrijver</t>
  </si>
  <si>
    <t>Middelzware bouwmachines (vermogen &gt;25 kW)</t>
  </si>
  <si>
    <t>Lichte bouwmachines (vermogen &lt;25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</si>
</sst>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42424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2" xfId="0" applyFill="1" applyBorder="1"/>
    <xf numFmtId="0" fontId="0" fillId="3" borderId="0" xfId="0" applyFill="1"/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7" borderId="2" xfId="0" applyFill="1" applyBorder="1"/>
    <xf numFmtId="0" fontId="0" fillId="7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7" borderId="0" xfId="0" applyFill="1"/>
    <xf numFmtId="0" fontId="1" fillId="3" borderId="0" xfId="0" applyFont="1" applyFill="1"/>
    <xf numFmtId="0" fontId="2" fillId="0" borderId="0" xfId="0" applyFont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right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12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</cellXfs>
  <cellStyles count="1"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17</xdr:row>
      <xdr:rowOff>19050</xdr:rowOff>
    </xdr:from>
    <xdr:to>
      <xdr:col>8</xdr:col>
      <xdr:colOff>381000</xdr:colOff>
      <xdr:row>32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02DA22-D48D-3474-34DF-0A983B100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257550"/>
          <a:ext cx="7734300" cy="2847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5F94-B9C6-4B6B-A906-462CCD531493}">
  <dimension ref="A1:A17"/>
  <sheetViews>
    <sheetView workbookViewId="0">
      <selection activeCell="A12" sqref="A12"/>
    </sheetView>
  </sheetViews>
  <sheetFormatPr defaultColWidth="9.109375" defaultRowHeight="14.4" x14ac:dyDescent="0.3"/>
  <cols>
    <col min="1" max="1" width="47" style="2" bestFit="1" customWidth="1"/>
    <col min="2" max="16384" width="9.109375" style="2"/>
  </cols>
  <sheetData>
    <row r="1" spans="1:1" x14ac:dyDescent="0.3">
      <c r="A1" s="16" t="s">
        <v>0</v>
      </c>
    </row>
    <row r="3" spans="1:1" x14ac:dyDescent="0.3">
      <c r="A3" s="2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17" t="s">
        <v>6</v>
      </c>
    </row>
    <row r="9" spans="1:1" x14ac:dyDescent="0.3">
      <c r="A9" s="17"/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  <row r="14" spans="1:1" x14ac:dyDescent="0.3">
      <c r="A14" s="16" t="s">
        <v>10</v>
      </c>
    </row>
    <row r="15" spans="1:1" x14ac:dyDescent="0.3">
      <c r="A15" s="2" t="s">
        <v>11</v>
      </c>
    </row>
    <row r="16" spans="1:1" x14ac:dyDescent="0.3">
      <c r="A16" s="2" t="s">
        <v>12</v>
      </c>
    </row>
    <row r="17" spans="1:1" x14ac:dyDescent="0.3">
      <c r="A17" s="2" t="s">
        <v>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4765-2C11-49C5-BB48-43909785BE43}">
  <dimension ref="A1:Q25"/>
  <sheetViews>
    <sheetView tabSelected="1" zoomScale="70" zoomScaleNormal="70" workbookViewId="0">
      <selection activeCell="F37" sqref="F37"/>
    </sheetView>
  </sheetViews>
  <sheetFormatPr defaultColWidth="8.88671875" defaultRowHeight="14.4" x14ac:dyDescent="0.3"/>
  <cols>
    <col min="1" max="1" width="7.33203125" style="2" bestFit="1" customWidth="1"/>
    <col min="2" max="2" width="10.5546875" style="2" customWidth="1"/>
    <col min="3" max="3" width="36.6640625" style="2" bestFit="1" customWidth="1"/>
    <col min="4" max="4" width="12.88671875" style="2" bestFit="1" customWidth="1"/>
    <col min="5" max="5" width="14.33203125" style="2" bestFit="1" customWidth="1"/>
    <col min="6" max="6" width="18.109375" style="2" bestFit="1" customWidth="1"/>
    <col min="7" max="7" width="6.88671875" style="2" customWidth="1"/>
    <col min="8" max="8" width="5.5546875" style="2" customWidth="1"/>
    <col min="9" max="9" width="8.88671875" style="2"/>
    <col min="10" max="10" width="7.33203125" style="2" bestFit="1" customWidth="1"/>
    <col min="11" max="11" width="10.5546875" style="2" bestFit="1" customWidth="1"/>
    <col min="12" max="12" width="36.6640625" style="2" bestFit="1" customWidth="1"/>
    <col min="13" max="13" width="12.88671875" style="2" bestFit="1" customWidth="1"/>
    <col min="14" max="14" width="13.5546875" style="2" customWidth="1"/>
    <col min="15" max="15" width="15.88671875" style="2" customWidth="1"/>
    <col min="16" max="16" width="6.88671875" style="2" bestFit="1" customWidth="1"/>
    <col min="17" max="17" width="5.5546875" style="2" bestFit="1" customWidth="1"/>
    <col min="18" max="16384" width="8.88671875" style="2"/>
  </cols>
  <sheetData>
    <row r="1" spans="1:17" x14ac:dyDescent="0.3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3">
      <c r="A2" s="35" t="s">
        <v>15</v>
      </c>
      <c r="B2" s="35"/>
      <c r="C2" s="35"/>
      <c r="D2" s="35"/>
      <c r="E2" s="35"/>
      <c r="F2" s="35"/>
      <c r="G2" s="35"/>
      <c r="H2" s="35"/>
      <c r="J2" s="35" t="s">
        <v>16</v>
      </c>
      <c r="K2" s="35"/>
      <c r="L2" s="35"/>
      <c r="M2" s="35"/>
      <c r="N2" s="35"/>
      <c r="O2" s="35"/>
      <c r="P2" s="35"/>
      <c r="Q2" s="35"/>
    </row>
    <row r="3" spans="1:17" x14ac:dyDescent="0.3">
      <c r="A3" s="11" t="s">
        <v>17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22</v>
      </c>
      <c r="G3" s="35" t="s">
        <v>23</v>
      </c>
      <c r="H3" s="35"/>
      <c r="J3" s="11" t="s">
        <v>17</v>
      </c>
      <c r="K3" s="11" t="s">
        <v>18</v>
      </c>
      <c r="L3" s="11" t="s">
        <v>19</v>
      </c>
      <c r="M3" s="11" t="s">
        <v>20</v>
      </c>
      <c r="N3" s="11" t="s">
        <v>21</v>
      </c>
      <c r="O3" s="11" t="s">
        <v>22</v>
      </c>
      <c r="P3" s="35" t="s">
        <v>23</v>
      </c>
      <c r="Q3" s="35"/>
    </row>
    <row r="4" spans="1:17" ht="29.1" customHeight="1" x14ac:dyDescent="0.3">
      <c r="A4" s="34" t="s">
        <v>24</v>
      </c>
      <c r="B4" s="36" t="s">
        <v>25</v>
      </c>
      <c r="C4" s="11" t="s">
        <v>26</v>
      </c>
      <c r="D4" s="4"/>
      <c r="E4" s="13">
        <v>0</v>
      </c>
      <c r="F4" s="34">
        <v>2</v>
      </c>
      <c r="G4" s="33">
        <f>D4*E4*F4</f>
        <v>0</v>
      </c>
      <c r="H4" s="33"/>
      <c r="J4" s="34" t="s">
        <v>27</v>
      </c>
      <c r="K4" s="36" t="s">
        <v>25</v>
      </c>
      <c r="L4" s="11" t="s">
        <v>26</v>
      </c>
      <c r="M4" s="4"/>
      <c r="N4" s="13">
        <v>0</v>
      </c>
      <c r="O4" s="34">
        <v>1</v>
      </c>
      <c r="P4" s="33">
        <f>M4*N4*O4</f>
        <v>0</v>
      </c>
      <c r="Q4" s="33"/>
    </row>
    <row r="5" spans="1:17" x14ac:dyDescent="0.3">
      <c r="A5" s="34"/>
      <c r="B5" s="34"/>
      <c r="C5" s="11" t="s">
        <v>28</v>
      </c>
      <c r="D5" s="4"/>
      <c r="E5" s="13">
        <v>0.1</v>
      </c>
      <c r="F5" s="34"/>
      <c r="G5" s="33">
        <f>D5*E5*F4</f>
        <v>0</v>
      </c>
      <c r="H5" s="33"/>
      <c r="J5" s="34"/>
      <c r="K5" s="34"/>
      <c r="L5" s="11" t="s">
        <v>28</v>
      </c>
      <c r="M5" s="4"/>
      <c r="N5" s="13">
        <v>0.1</v>
      </c>
      <c r="O5" s="34"/>
      <c r="P5" s="33">
        <f>M5*N5*O4</f>
        <v>0</v>
      </c>
      <c r="Q5" s="33"/>
    </row>
    <row r="6" spans="1:17" x14ac:dyDescent="0.3">
      <c r="A6" s="34"/>
      <c r="B6" s="34"/>
      <c r="C6" s="11" t="s">
        <v>29</v>
      </c>
      <c r="D6" s="4"/>
      <c r="E6" s="13">
        <v>0.35</v>
      </c>
      <c r="F6" s="34"/>
      <c r="G6" s="33">
        <f>D6*E6*F4</f>
        <v>0</v>
      </c>
      <c r="H6" s="33"/>
      <c r="J6" s="34"/>
      <c r="K6" s="34"/>
      <c r="L6" s="11" t="s">
        <v>29</v>
      </c>
      <c r="M6" s="4"/>
      <c r="N6" s="13">
        <v>0.35</v>
      </c>
      <c r="O6" s="34"/>
      <c r="P6" s="33">
        <f>M6*N6*O4</f>
        <v>0</v>
      </c>
      <c r="Q6" s="33"/>
    </row>
    <row r="7" spans="1:17" x14ac:dyDescent="0.3">
      <c r="A7" s="34"/>
      <c r="B7" s="34"/>
      <c r="C7" s="11" t="s">
        <v>30</v>
      </c>
      <c r="D7" s="4"/>
      <c r="E7" s="13">
        <v>0.5</v>
      </c>
      <c r="F7" s="34"/>
      <c r="G7" s="33">
        <f>D7*E7*F4</f>
        <v>0</v>
      </c>
      <c r="H7" s="33"/>
      <c r="J7" s="34"/>
      <c r="K7" s="34"/>
      <c r="L7" s="11" t="s">
        <v>30</v>
      </c>
      <c r="M7" s="4"/>
      <c r="N7" s="13">
        <v>0.5</v>
      </c>
      <c r="O7" s="34"/>
      <c r="P7" s="33">
        <f>M7*N7*O4</f>
        <v>0</v>
      </c>
      <c r="Q7" s="33"/>
    </row>
    <row r="8" spans="1:17" ht="14.4" customHeight="1" x14ac:dyDescent="0.3">
      <c r="A8" s="34" t="s">
        <v>31</v>
      </c>
      <c r="B8" s="36" t="s">
        <v>32</v>
      </c>
      <c r="C8" s="11" t="s">
        <v>26</v>
      </c>
      <c r="D8" s="4"/>
      <c r="E8" s="13">
        <v>0</v>
      </c>
      <c r="F8" s="34"/>
      <c r="G8" s="33">
        <f>D8*E8*F4</f>
        <v>0</v>
      </c>
      <c r="H8" s="33"/>
      <c r="J8" s="34" t="s">
        <v>33</v>
      </c>
      <c r="K8" s="36" t="s">
        <v>32</v>
      </c>
      <c r="L8" s="11" t="s">
        <v>26</v>
      </c>
      <c r="M8" s="4"/>
      <c r="N8" s="13">
        <v>0</v>
      </c>
      <c r="O8" s="34"/>
      <c r="P8" s="33">
        <f>M8*N8*O4</f>
        <v>0</v>
      </c>
      <c r="Q8" s="33"/>
    </row>
    <row r="9" spans="1:17" x14ac:dyDescent="0.3">
      <c r="A9" s="34"/>
      <c r="B9" s="34"/>
      <c r="C9" s="11" t="s">
        <v>28</v>
      </c>
      <c r="D9" s="4"/>
      <c r="E9" s="13">
        <v>0.25</v>
      </c>
      <c r="F9" s="34"/>
      <c r="G9" s="33">
        <f>D9*E9*F4</f>
        <v>0</v>
      </c>
      <c r="H9" s="33"/>
      <c r="J9" s="34"/>
      <c r="K9" s="34"/>
      <c r="L9" s="11" t="s">
        <v>28</v>
      </c>
      <c r="M9" s="4"/>
      <c r="N9" s="13">
        <v>0.25</v>
      </c>
      <c r="O9" s="34"/>
      <c r="P9" s="33">
        <f>M9*N9*O4</f>
        <v>0</v>
      </c>
      <c r="Q9" s="33"/>
    </row>
    <row r="10" spans="1:17" x14ac:dyDescent="0.3">
      <c r="A10" s="34"/>
      <c r="B10" s="34"/>
      <c r="C10" s="11" t="s">
        <v>29</v>
      </c>
      <c r="D10" s="4"/>
      <c r="E10" s="13">
        <v>0.5</v>
      </c>
      <c r="F10" s="34"/>
      <c r="G10" s="33">
        <f>D10*E10*F4</f>
        <v>0</v>
      </c>
      <c r="H10" s="33"/>
      <c r="J10" s="34"/>
      <c r="K10" s="34"/>
      <c r="L10" s="11" t="s">
        <v>29</v>
      </c>
      <c r="M10" s="4"/>
      <c r="N10" s="13">
        <v>0.5</v>
      </c>
      <c r="O10" s="34"/>
      <c r="P10" s="33">
        <f>M10*N10*O4</f>
        <v>0</v>
      </c>
      <c r="Q10" s="33"/>
    </row>
    <row r="11" spans="1:17" x14ac:dyDescent="0.3">
      <c r="A11" s="34"/>
      <c r="B11" s="34"/>
      <c r="C11" s="11" t="s">
        <v>30</v>
      </c>
      <c r="D11" s="4"/>
      <c r="E11" s="13">
        <v>0.75</v>
      </c>
      <c r="F11" s="34"/>
      <c r="G11" s="33">
        <f>D11*E11*F4</f>
        <v>0</v>
      </c>
      <c r="H11" s="33"/>
      <c r="J11" s="34"/>
      <c r="K11" s="34"/>
      <c r="L11" s="11" t="s">
        <v>30</v>
      </c>
      <c r="M11" s="4"/>
      <c r="N11" s="13">
        <v>0.75</v>
      </c>
      <c r="O11" s="34"/>
      <c r="P11" s="33">
        <f>M11*N11*O4</f>
        <v>0</v>
      </c>
      <c r="Q11" s="33"/>
    </row>
    <row r="12" spans="1:17" x14ac:dyDescent="0.3">
      <c r="A12" s="12" t="s">
        <v>34</v>
      </c>
      <c r="B12" s="15"/>
      <c r="C12" s="11" t="s">
        <v>35</v>
      </c>
      <c r="D12" s="4"/>
      <c r="E12" s="13">
        <v>1</v>
      </c>
      <c r="F12" s="34"/>
      <c r="G12" s="33">
        <f>D12*E12*F4</f>
        <v>0</v>
      </c>
      <c r="H12" s="33"/>
      <c r="J12" s="12" t="s">
        <v>36</v>
      </c>
      <c r="K12" s="15"/>
      <c r="L12" s="11" t="s">
        <v>35</v>
      </c>
      <c r="M12" s="4"/>
      <c r="N12" s="13">
        <v>1</v>
      </c>
      <c r="O12" s="34"/>
      <c r="P12" s="33">
        <f>M12*N12*O4</f>
        <v>0</v>
      </c>
      <c r="Q12" s="33"/>
    </row>
    <row r="13" spans="1:17" x14ac:dyDescent="0.3">
      <c r="A13" s="34"/>
      <c r="B13" s="34"/>
      <c r="C13" s="34"/>
      <c r="D13" s="35">
        <f>SUM(D4:D12)</f>
        <v>0</v>
      </c>
      <c r="E13" s="37"/>
      <c r="F13" s="34"/>
      <c r="G13" s="39" t="s">
        <v>37</v>
      </c>
      <c r="H13" s="40"/>
      <c r="J13" s="34"/>
      <c r="K13" s="34"/>
      <c r="L13" s="34"/>
      <c r="M13" s="35">
        <f>SUM(M4:M12)</f>
        <v>0</v>
      </c>
      <c r="N13" s="37"/>
      <c r="O13" s="34"/>
      <c r="P13" s="39" t="s">
        <v>37</v>
      </c>
      <c r="Q13" s="40"/>
    </row>
    <row r="14" spans="1:17" x14ac:dyDescent="0.3">
      <c r="A14" s="34"/>
      <c r="B14" s="34"/>
      <c r="C14" s="34"/>
      <c r="D14" s="35"/>
      <c r="E14" s="38"/>
      <c r="F14" s="34"/>
      <c r="G14" s="41">
        <f>SUM(G4:H12)</f>
        <v>0</v>
      </c>
      <c r="H14" s="42"/>
      <c r="J14" s="34"/>
      <c r="K14" s="34"/>
      <c r="L14" s="34"/>
      <c r="M14" s="35"/>
      <c r="N14" s="38"/>
      <c r="O14" s="34"/>
      <c r="P14" s="41">
        <f>SUM(P4:Q12)</f>
        <v>0</v>
      </c>
      <c r="Q14" s="42"/>
    </row>
    <row r="15" spans="1:17" x14ac:dyDescent="0.3">
      <c r="J15" s="7"/>
      <c r="K15" s="8"/>
      <c r="L15" s="8"/>
      <c r="M15" s="6"/>
      <c r="N15" s="9"/>
      <c r="O15" s="8"/>
      <c r="P15" s="10"/>
      <c r="Q15" s="10"/>
    </row>
    <row r="16" spans="1:17" x14ac:dyDescent="0.3">
      <c r="A16" s="19" t="s">
        <v>38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x14ac:dyDescent="0.3">
      <c r="A17" s="26" t="s">
        <v>48</v>
      </c>
      <c r="B17" s="27"/>
      <c r="C17" s="27"/>
      <c r="D17" s="27"/>
      <c r="E17" s="27"/>
      <c r="F17" s="27"/>
      <c r="G17" s="27"/>
      <c r="H17" s="28"/>
      <c r="J17" s="26" t="s">
        <v>47</v>
      </c>
      <c r="K17" s="27"/>
      <c r="L17" s="27"/>
      <c r="M17" s="27"/>
      <c r="N17" s="27"/>
      <c r="O17" s="27"/>
      <c r="P17" s="27"/>
      <c r="Q17" s="28"/>
    </row>
    <row r="18" spans="1:17" x14ac:dyDescent="0.3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4" t="s">
        <v>22</v>
      </c>
      <c r="G18" s="29" t="s">
        <v>23</v>
      </c>
      <c r="H18" s="29"/>
      <c r="J18" s="1" t="s">
        <v>17</v>
      </c>
      <c r="K18" s="1" t="s">
        <v>18</v>
      </c>
      <c r="L18" s="1" t="s">
        <v>19</v>
      </c>
      <c r="M18" s="1" t="s">
        <v>20</v>
      </c>
      <c r="N18" s="1" t="s">
        <v>21</v>
      </c>
      <c r="O18" s="14" t="s">
        <v>22</v>
      </c>
      <c r="P18" s="29" t="s">
        <v>23</v>
      </c>
      <c r="Q18" s="29"/>
    </row>
    <row r="19" spans="1:17" x14ac:dyDescent="0.3">
      <c r="A19" s="30" t="s">
        <v>39</v>
      </c>
      <c r="B19" s="1"/>
      <c r="C19" s="1" t="s">
        <v>40</v>
      </c>
      <c r="D19" s="3"/>
      <c r="E19" s="1">
        <v>0</v>
      </c>
      <c r="F19" s="32">
        <v>2</v>
      </c>
      <c r="G19" s="29">
        <f>D19*E19*F19</f>
        <v>0</v>
      </c>
      <c r="H19" s="29"/>
      <c r="J19" s="30" t="s">
        <v>41</v>
      </c>
      <c r="K19" s="1"/>
      <c r="L19" s="1" t="s">
        <v>40</v>
      </c>
      <c r="M19" s="3"/>
      <c r="N19" s="1">
        <v>0</v>
      </c>
      <c r="O19" s="32">
        <v>1</v>
      </c>
      <c r="P19" s="29">
        <f>M19*N19*O19</f>
        <v>0</v>
      </c>
      <c r="Q19" s="29"/>
    </row>
    <row r="20" spans="1:17" x14ac:dyDescent="0.3">
      <c r="A20" s="31"/>
      <c r="B20" s="1"/>
      <c r="C20" s="1" t="s">
        <v>30</v>
      </c>
      <c r="D20" s="3"/>
      <c r="E20" s="1">
        <v>0.5</v>
      </c>
      <c r="F20" s="32"/>
      <c r="G20" s="29">
        <f>D20*E20*F19</f>
        <v>0</v>
      </c>
      <c r="H20" s="29"/>
      <c r="J20" s="31"/>
      <c r="K20" s="1"/>
      <c r="L20" s="1" t="s">
        <v>30</v>
      </c>
      <c r="M20" s="3"/>
      <c r="N20" s="1">
        <v>0.5</v>
      </c>
      <c r="O20" s="32"/>
      <c r="P20" s="29">
        <f>M20*N20*O19</f>
        <v>0</v>
      </c>
      <c r="Q20" s="29"/>
    </row>
    <row r="21" spans="1:17" x14ac:dyDescent="0.3">
      <c r="A21" s="5" t="s">
        <v>42</v>
      </c>
      <c r="B21" s="1"/>
      <c r="C21" s="1" t="s">
        <v>43</v>
      </c>
      <c r="D21" s="3"/>
      <c r="E21" s="1">
        <v>1</v>
      </c>
      <c r="F21" s="32"/>
      <c r="G21" s="29">
        <f>D21*E21*F19</f>
        <v>0</v>
      </c>
      <c r="H21" s="29"/>
      <c r="J21" s="5" t="s">
        <v>44</v>
      </c>
      <c r="K21" s="1"/>
      <c r="L21" s="1" t="s">
        <v>43</v>
      </c>
      <c r="M21" s="3"/>
      <c r="N21" s="1">
        <v>1</v>
      </c>
      <c r="O21" s="32"/>
      <c r="P21" s="29">
        <f>M21*N21*O19</f>
        <v>0</v>
      </c>
      <c r="Q21" s="29"/>
    </row>
    <row r="22" spans="1:17" x14ac:dyDescent="0.3">
      <c r="A22" s="1"/>
      <c r="B22" s="1"/>
      <c r="C22" s="1"/>
      <c r="D22" s="5">
        <f>SUM(D19:D21)</f>
        <v>0</v>
      </c>
      <c r="E22" s="1"/>
      <c r="F22" s="31"/>
      <c r="G22" s="1" t="s">
        <v>45</v>
      </c>
      <c r="H22" s="1">
        <f>SUM(G19:H21)</f>
        <v>0</v>
      </c>
      <c r="J22" s="1"/>
      <c r="K22" s="1"/>
      <c r="L22" s="1"/>
      <c r="M22" s="5">
        <f>SUM(M19:M21)</f>
        <v>0</v>
      </c>
      <c r="N22" s="1"/>
      <c r="O22" s="31"/>
      <c r="P22" s="1" t="s">
        <v>45</v>
      </c>
      <c r="Q22" s="1">
        <f>SUM(P19:Q21)</f>
        <v>0</v>
      </c>
    </row>
    <row r="24" spans="1:17" x14ac:dyDescent="0.3">
      <c r="A24" s="20" t="s">
        <v>46</v>
      </c>
      <c r="B24" s="21"/>
      <c r="C24" s="22"/>
    </row>
    <row r="25" spans="1:17" x14ac:dyDescent="0.3">
      <c r="A25" s="23">
        <f>G14+P14+H22+Q22</f>
        <v>0</v>
      </c>
      <c r="B25" s="24"/>
      <c r="C25" s="25"/>
    </row>
  </sheetData>
  <sheetProtection algorithmName="SHA-512" hashValue="5CX18gHWDTYYc3/00UwqPqhUAB1VlE7HB4qh2ILFzdOToHuF9cBJ28U1RRSAlInoYsx4bDCjVf78jPaRYBmwsA==" saltValue="FYyQMj6C+utJTrHfHmIYow==" spinCount="100000" sheet="1" objects="1" scenarios="1"/>
  <protectedRanges>
    <protectedRange sqref="D4:D12 M4:M12 M19:M21 D19:D21" name="Bereik2"/>
    <protectedRange sqref="D4:D12 M4:M12 M19:M21 D19:D21" name="Bereik1"/>
  </protectedRanges>
  <mergeCells count="60">
    <mergeCell ref="P13:Q13"/>
    <mergeCell ref="J2:Q2"/>
    <mergeCell ref="O4:O14"/>
    <mergeCell ref="M13:M14"/>
    <mergeCell ref="J13:L14"/>
    <mergeCell ref="P4:Q4"/>
    <mergeCell ref="P5:Q5"/>
    <mergeCell ref="K4:K7"/>
    <mergeCell ref="K8:K11"/>
    <mergeCell ref="J4:J7"/>
    <mergeCell ref="J8:J11"/>
    <mergeCell ref="P6:Q6"/>
    <mergeCell ref="P7:Q7"/>
    <mergeCell ref="P8:Q8"/>
    <mergeCell ref="N13:N14"/>
    <mergeCell ref="P14:Q14"/>
    <mergeCell ref="P3:Q3"/>
    <mergeCell ref="P9:Q9"/>
    <mergeCell ref="P10:Q10"/>
    <mergeCell ref="P11:Q11"/>
    <mergeCell ref="P12:Q12"/>
    <mergeCell ref="A2:H2"/>
    <mergeCell ref="G3:H3"/>
    <mergeCell ref="A4:A7"/>
    <mergeCell ref="B4:B7"/>
    <mergeCell ref="F4:F14"/>
    <mergeCell ref="G4:H4"/>
    <mergeCell ref="G5:H5"/>
    <mergeCell ref="G6:H6"/>
    <mergeCell ref="G7:H7"/>
    <mergeCell ref="A8:A11"/>
    <mergeCell ref="B8:B11"/>
    <mergeCell ref="G8:H8"/>
    <mergeCell ref="G9:H9"/>
    <mergeCell ref="E13:E14"/>
    <mergeCell ref="G13:H13"/>
    <mergeCell ref="G14:H14"/>
    <mergeCell ref="P21:Q21"/>
    <mergeCell ref="P19:Q19"/>
    <mergeCell ref="J17:Q17"/>
    <mergeCell ref="O19:O22"/>
    <mergeCell ref="J19:J20"/>
    <mergeCell ref="P18:Q18"/>
    <mergeCell ref="P20:Q20"/>
    <mergeCell ref="A1:Q1"/>
    <mergeCell ref="A16:Q16"/>
    <mergeCell ref="A24:C24"/>
    <mergeCell ref="A25:C25"/>
    <mergeCell ref="A17:H17"/>
    <mergeCell ref="G18:H18"/>
    <mergeCell ref="A19:A20"/>
    <mergeCell ref="F19:F22"/>
    <mergeCell ref="G19:H19"/>
    <mergeCell ref="G20:H20"/>
    <mergeCell ref="G21:H21"/>
    <mergeCell ref="G10:H10"/>
    <mergeCell ref="G11:H11"/>
    <mergeCell ref="G12:H12"/>
    <mergeCell ref="A13:C14"/>
    <mergeCell ref="D13:D14"/>
  </mergeCells>
  <conditionalFormatting sqref="M13">
    <cfRule type="cellIs" dxfId="5" priority="9" operator="notEqual">
      <formula>100</formula>
    </cfRule>
  </conditionalFormatting>
  <conditionalFormatting sqref="D13">
    <cfRule type="cellIs" dxfId="4" priority="7" operator="notEqual">
      <formula>100</formula>
    </cfRule>
  </conditionalFormatting>
  <conditionalFormatting sqref="D22">
    <cfRule type="cellIs" dxfId="3" priority="6" operator="lessThan">
      <formula>100</formula>
    </cfRule>
  </conditionalFormatting>
  <conditionalFormatting sqref="M22">
    <cfRule type="cellIs" dxfId="2" priority="5" operator="lessThan">
      <formula>100</formula>
    </cfRule>
  </conditionalFormatting>
  <conditionalFormatting sqref="M13:M14">
    <cfRule type="cellIs" dxfId="1" priority="2" operator="lessThan">
      <formula>100</formula>
    </cfRule>
  </conditionalFormatting>
  <conditionalFormatting sqref="D13:D14">
    <cfRule type="cellIs" dxfId="0" priority="1" operator="lessThan">
      <formula>100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ED8C200D55546A9AC93AC5E3F4EF7" ma:contentTypeVersion="24" ma:contentTypeDescription="Een nieuw document maken." ma:contentTypeScope="" ma:versionID="418dc92c409bb46495bc774f05cf3c8f">
  <xsd:schema xmlns:xsd="http://www.w3.org/2001/XMLSchema" xmlns:xs="http://www.w3.org/2001/XMLSchema" xmlns:p="http://schemas.microsoft.com/office/2006/metadata/properties" xmlns:ns2="35403182-7148-409a-b765-3ea8974509af" xmlns:ns3="19c65030-af07-4306-b585-93eb7bfce841" targetNamespace="http://schemas.microsoft.com/office/2006/metadata/properties" ma:root="true" ma:fieldsID="ffbf2881972a80c9561fb1aee302db84" ns2:_="" ns3:_="">
    <xsd:import namespace="35403182-7148-409a-b765-3ea8974509af"/>
    <xsd:import namespace="19c65030-af07-4306-b585-93eb7bfce841"/>
    <xsd:element name="properties">
      <xsd:complexType>
        <xsd:sequence>
          <xsd:element name="documentManagement">
            <xsd:complexType>
              <xsd:all>
                <xsd:element ref="ns2:Projectleider" minOccurs="0"/>
                <xsd:element ref="ns2:Beschrijving" minOccurs="0"/>
                <xsd:element ref="ns2:Afdelingscode" minOccurs="0"/>
                <xsd:element ref="ns2:Documenttype" minOccurs="0"/>
                <xsd:element ref="ns2:Opdrachtgever" minOccurs="0"/>
                <xsd:element ref="ns2:Resultaat" minOccurs="0"/>
                <xsd:element ref="ns2:Selectielijst" minOccurs="0"/>
                <xsd:element ref="ns2:Waardering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03182-7148-409a-b765-3ea8974509af" elementFormDefault="qualified">
    <xsd:import namespace="http://schemas.microsoft.com/office/2006/documentManagement/types"/>
    <xsd:import namespace="http://schemas.microsoft.com/office/infopath/2007/PartnerControls"/>
    <xsd:element name="Projectleider" ma:index="8" nillable="true" ma:displayName="Projectleider" ma:list="UserInfo" ma:SharePointGroup="0" ma:internalName="Projectlei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schrijving" ma:index="9" nillable="true" ma:displayName="Beschrijving" ma:internalName="Beschrijving">
      <xsd:simpleType>
        <xsd:restriction base="dms:Note">
          <xsd:maxLength value="255"/>
        </xsd:restriction>
      </xsd:simpleType>
    </xsd:element>
    <xsd:element name="Afdelingscode" ma:index="10" nillable="true" ma:displayName="Afdelingscode" ma:default="AC1" ma:format="Dropdown" ma:internalName="Afdelingscode">
      <xsd:simpleType>
        <xsd:restriction base="dms:Choice">
          <xsd:enumeration value="AC1"/>
          <xsd:enumeration value="AC2"/>
          <xsd:enumeration value="AC3"/>
          <xsd:enumeration value="AC4"/>
        </xsd:restriction>
      </xsd:simpleType>
    </xsd:element>
    <xsd:element name="Documenttype" ma:index="11" nillable="true" ma:displayName="Documenttype" ma:default="DT1" ma:format="Dropdown" ma:internalName="Documenttype">
      <xsd:simpleType>
        <xsd:union memberTypes="dms:Text">
          <xsd:simpleType>
            <xsd:restriction base="dms:Choice">
              <xsd:enumeration value="DT1"/>
              <xsd:enumeration value="DT2"/>
              <xsd:enumeration value="DT3"/>
              <xsd:enumeration value="DT4"/>
            </xsd:restriction>
          </xsd:simpleType>
        </xsd:union>
      </xsd:simpleType>
    </xsd:element>
    <xsd:element name="Opdrachtgever" ma:index="12" nillable="true" ma:displayName="Opdrachtgever" ma:internalName="Opdrachtgever">
      <xsd:simpleType>
        <xsd:restriction base="dms:Text">
          <xsd:maxLength value="255"/>
        </xsd:restriction>
      </xsd:simpleType>
    </xsd:element>
    <xsd:element name="Resultaat" ma:index="13" nillable="true" ma:displayName="Resultaat" ma:internalName="Resultaat">
      <xsd:simpleType>
        <xsd:restriction base="dms:Text">
          <xsd:maxLength value="255"/>
        </xsd:restriction>
      </xsd:simpleType>
    </xsd:element>
    <xsd:element name="Selectielijst" ma:index="14" nillable="true" ma:displayName="Selectielijst" ma:internalName="Selectielijst">
      <xsd:simpleType>
        <xsd:restriction base="dms:Text">
          <xsd:maxLength value="255"/>
        </xsd:restriction>
      </xsd:simpleType>
    </xsd:element>
    <xsd:element name="Waardering" ma:index="15" nillable="true" ma:displayName="Waardering" ma:internalName="Waardering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5030-af07-4306-b585-93eb7bfce84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8d1fc08-fb5f-4de2-911e-c19c502997b1}" ma:internalName="TaxCatchAll" ma:showField="CatchAllData" ma:web="19c65030-af07-4306-b585-93eb7bfce8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35403182-7148-409a-b765-3ea8974509af">
      <UserInfo>
        <DisplayName/>
        <AccountId xsi:nil="true"/>
        <AccountType/>
      </UserInfo>
    </Projectleider>
    <Afdelingscode xmlns="35403182-7148-409a-b765-3ea8974509af">AC1</Afdelingscode>
    <lcf76f155ced4ddcb4097134ff3c332f xmlns="35403182-7148-409a-b765-3ea8974509af">
      <Terms xmlns="http://schemas.microsoft.com/office/infopath/2007/PartnerControls"/>
    </lcf76f155ced4ddcb4097134ff3c332f>
    <Documenttype xmlns="35403182-7148-409a-b765-3ea8974509af">DT1</Documenttype>
    <Resultaat xmlns="35403182-7148-409a-b765-3ea8974509af">Uitgevoerd</Resultaat>
    <Opdrachtgever xmlns="35403182-7148-409a-b765-3ea8974509af" xsi:nil="true"/>
    <Beschrijving xmlns="35403182-7148-409a-b765-3ea8974509af" xsi:nil="true"/>
    <Waardering xmlns="35403182-7148-409a-b765-3ea8974509af">Bewaren</Waardering>
    <Selectielijst xmlns="35403182-7148-409a-b765-3ea8974509af">Civieltechnisch werk</Selectielijst>
    <TaxCatchAll xmlns="19c65030-af07-4306-b585-93eb7bfce841" xsi:nil="true"/>
  </documentManagement>
</p:properties>
</file>

<file path=customXml/itemProps1.xml><?xml version="1.0" encoding="utf-8"?>
<ds:datastoreItem xmlns:ds="http://schemas.openxmlformats.org/officeDocument/2006/customXml" ds:itemID="{1C8A2F54-41DE-41E5-826A-8A09EA04F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03182-7148-409a-b765-3ea8974509af"/>
    <ds:schemaRef ds:uri="19c65030-af07-4306-b585-93eb7bfce8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5C5730-F077-44F4-B124-9A3BBFF456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5B1624-C468-4A61-8212-3E2D4FD3E40A}">
  <ds:schemaRefs>
    <ds:schemaRef ds:uri="http://schemas.openxmlformats.org/package/2006/metadata/core-properties"/>
    <ds:schemaRef ds:uri="http://schemas.microsoft.com/office/2006/metadata/properties"/>
    <ds:schemaRef ds:uri="35403182-7148-409a-b765-3ea8974509af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19c65030-af07-4306-b585-93eb7bfce84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 instructie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Kooij</dc:creator>
  <cp:keywords/>
  <dc:description/>
  <cp:lastModifiedBy>Leonie Brul</cp:lastModifiedBy>
  <cp:revision/>
  <dcterms:created xsi:type="dcterms:W3CDTF">2023-03-22T10:17:00Z</dcterms:created>
  <dcterms:modified xsi:type="dcterms:W3CDTF">2025-03-21T08:53:50Z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0x01010009AED8C200D55546A9AC93AC5E3F4EF7</vt:lpwstr>
  </property>
  <property fmtid="{D5CDD505-2E9C-101B-9397-08002B2CF9AE}" pid="3" name="MediaServiceImageTags">
    <vt:lpwstr/>
  </property>
</Properties>
</file>