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tsnl.sharepoint.com/Gedeelde documenten/1. actieve dossiers/20-1045.CC - Gemeente Smallingerland - zwem-gymvervoer/gepubliceerd/"/>
    </mc:Choice>
  </mc:AlternateContent>
  <xr:revisionPtr revIDLastSave="1" documentId="11_7C2A7AFB2689AB971768ECA5072B7B1539065802" xr6:coauthVersionLast="46" xr6:coauthVersionMax="46" xr10:uidLastSave="{68F42CA6-28D2-478D-A9F8-A8BA23586E0F}"/>
  <bookViews>
    <workbookView xWindow="36" yWindow="2124" windowWidth="18852" windowHeight="8964" xr2:uid="{00000000-000D-0000-FFFF-FFFF00000000}"/>
  </bookViews>
  <sheets>
    <sheet name="Zwem en gymvervoer" sheetId="18" r:id="rId1"/>
    <sheet name="Blad1" sheetId="19" r:id="rId2"/>
  </sheets>
  <definedNames>
    <definedName name="_xlnm.Print_Area" localSheetId="0">'Zwem en gymvervoer'!$A$1:$F$123</definedName>
    <definedName name="_xlnm.Print_Titles" localSheetId="0">'Zwem en gymvervoer'!$1:$1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4" i="18" l="1"/>
  <c r="F104" i="18" s="1"/>
  <c r="D103" i="18"/>
  <c r="F103" i="18" s="1"/>
  <c r="D102" i="18"/>
  <c r="F102" i="18" s="1"/>
  <c r="D101" i="18"/>
  <c r="F101" i="18" s="1"/>
  <c r="D100" i="18"/>
  <c r="F100" i="18" s="1"/>
  <c r="D96" i="18"/>
  <c r="F96" i="18" s="1"/>
  <c r="D95" i="18"/>
  <c r="F95" i="18" s="1"/>
  <c r="D94" i="18"/>
  <c r="F94" i="18" s="1"/>
  <c r="D93" i="18"/>
  <c r="F93" i="18" s="1"/>
  <c r="D92" i="18"/>
  <c r="F92" i="18" s="1"/>
  <c r="D88" i="18"/>
  <c r="F88" i="18" s="1"/>
  <c r="D87" i="18"/>
  <c r="F87" i="18" s="1"/>
  <c r="D86" i="18"/>
  <c r="F86" i="18" s="1"/>
  <c r="D85" i="18"/>
  <c r="F85" i="18" s="1"/>
  <c r="D84" i="18"/>
  <c r="F84" i="18" s="1"/>
  <c r="E79" i="18"/>
  <c r="B79" i="18"/>
  <c r="E64" i="18"/>
  <c r="B64" i="18"/>
  <c r="E50" i="18"/>
  <c r="B50" i="18"/>
  <c r="E36" i="18"/>
  <c r="B36" i="18"/>
  <c r="C78" i="18"/>
  <c r="C77" i="18"/>
  <c r="D77" i="18" s="1"/>
  <c r="F77" i="18" s="1"/>
  <c r="C76" i="18"/>
  <c r="D76" i="18" s="1"/>
  <c r="F76" i="18" s="1"/>
  <c r="C75" i="18"/>
  <c r="D75" i="18" s="1"/>
  <c r="F75" i="18" s="1"/>
  <c r="C74" i="18"/>
  <c r="D74" i="18" s="1"/>
  <c r="F74" i="18" s="1"/>
  <c r="C73" i="18"/>
  <c r="D73" i="18" s="1"/>
  <c r="F73" i="18" s="1"/>
  <c r="C72" i="18"/>
  <c r="D72" i="18" s="1"/>
  <c r="F72" i="18" s="1"/>
  <c r="C71" i="18"/>
  <c r="D71" i="18" s="1"/>
  <c r="C70" i="18"/>
  <c r="D70" i="18" s="1"/>
  <c r="F70" i="18" s="1"/>
  <c r="C63" i="18"/>
  <c r="D63" i="18" s="1"/>
  <c r="F63" i="18" s="1"/>
  <c r="C62" i="18"/>
  <c r="D62" i="18" s="1"/>
  <c r="F62" i="18" s="1"/>
  <c r="C61" i="18"/>
  <c r="D61" i="18" s="1"/>
  <c r="F61" i="18" s="1"/>
  <c r="C60" i="18"/>
  <c r="D60" i="18" s="1"/>
  <c r="F60" i="18" s="1"/>
  <c r="C59" i="18"/>
  <c r="D59" i="18" s="1"/>
  <c r="F59" i="18" s="1"/>
  <c r="C58" i="18"/>
  <c r="D58" i="18" s="1"/>
  <c r="F58" i="18" s="1"/>
  <c r="C57" i="18"/>
  <c r="D57" i="18" s="1"/>
  <c r="F57" i="18" s="1"/>
  <c r="C56" i="18"/>
  <c r="D56" i="18" s="1"/>
  <c r="C49" i="18"/>
  <c r="D49" i="18" s="1"/>
  <c r="F49" i="18" s="1"/>
  <c r="C48" i="18"/>
  <c r="D48" i="18" s="1"/>
  <c r="F48" i="18" s="1"/>
  <c r="C47" i="18"/>
  <c r="D47" i="18" s="1"/>
  <c r="F47" i="18" s="1"/>
  <c r="C46" i="18"/>
  <c r="D46" i="18" s="1"/>
  <c r="F46" i="18" s="1"/>
  <c r="C45" i="18"/>
  <c r="D45" i="18" s="1"/>
  <c r="F45" i="18" s="1"/>
  <c r="C44" i="18"/>
  <c r="D44" i="18" s="1"/>
  <c r="F44" i="18" s="1"/>
  <c r="C43" i="18"/>
  <c r="D43" i="18" s="1"/>
  <c r="F43" i="18" s="1"/>
  <c r="C42" i="18"/>
  <c r="D42" i="18" s="1"/>
  <c r="C35" i="18"/>
  <c r="D35" i="18" s="1"/>
  <c r="F35" i="18" s="1"/>
  <c r="C34" i="18"/>
  <c r="D34" i="18" s="1"/>
  <c r="F34" i="18" s="1"/>
  <c r="C33" i="18"/>
  <c r="D33" i="18" s="1"/>
  <c r="F33" i="18" s="1"/>
  <c r="C32" i="18"/>
  <c r="D32" i="18" s="1"/>
  <c r="F32" i="18" s="1"/>
  <c r="C31" i="18"/>
  <c r="D31" i="18" s="1"/>
  <c r="F31" i="18" s="1"/>
  <c r="C30" i="18"/>
  <c r="D30" i="18" s="1"/>
  <c r="F30" i="18" s="1"/>
  <c r="C29" i="18"/>
  <c r="D29" i="18" s="1"/>
  <c r="F29" i="18" s="1"/>
  <c r="C28" i="18"/>
  <c r="D28" i="18" s="1"/>
  <c r="F28" i="18" s="1"/>
  <c r="C15" i="18"/>
  <c r="D15" i="18" s="1"/>
  <c r="F15" i="18" s="1"/>
  <c r="C16" i="18"/>
  <c r="D16" i="18" s="1"/>
  <c r="F16" i="18" s="1"/>
  <c r="C17" i="18"/>
  <c r="C18" i="18"/>
  <c r="D18" i="18" s="1"/>
  <c r="F18" i="18" s="1"/>
  <c r="C19" i="18"/>
  <c r="D19" i="18" s="1"/>
  <c r="F19" i="18" s="1"/>
  <c r="C20" i="18"/>
  <c r="D20" i="18" s="1"/>
  <c r="F20" i="18" s="1"/>
  <c r="C21" i="18"/>
  <c r="C14" i="18"/>
  <c r="D14" i="18" s="1"/>
  <c r="F14" i="18" s="1"/>
  <c r="D21" i="18"/>
  <c r="F21" i="18" s="1"/>
  <c r="D17" i="18"/>
  <c r="F17" i="18" s="1"/>
  <c r="E22" i="18"/>
  <c r="B22" i="18"/>
  <c r="F36" i="18" l="1"/>
  <c r="F71" i="18"/>
  <c r="F79" i="18" s="1"/>
  <c r="D79" i="18"/>
  <c r="F56" i="18"/>
  <c r="F64" i="18" s="1"/>
  <c r="D64" i="18"/>
  <c r="F42" i="18"/>
  <c r="F50" i="18" s="1"/>
  <c r="D50" i="18"/>
  <c r="D36" i="18"/>
  <c r="D22" i="18"/>
  <c r="F105" i="18"/>
  <c r="F97" i="18"/>
  <c r="F89" i="18"/>
  <c r="F107" i="18" s="1"/>
  <c r="F22" i="18"/>
</calcChain>
</file>

<file path=xl/sharedStrings.xml><?xml version="1.0" encoding="utf-8"?>
<sst xmlns="http://schemas.openxmlformats.org/spreadsheetml/2006/main" count="151" uniqueCount="54">
  <si>
    <t>Prijsformulier zwem- en gymvervoer van (naam inschrijver)</t>
  </si>
  <si>
    <t>Tarieventabel inschrijver</t>
  </si>
  <si>
    <t>Vervoermiddel</t>
  </si>
  <si>
    <t>Uurtarief*</t>
  </si>
  <si>
    <t>taxi (personenauto)</t>
  </si>
  <si>
    <t>8-persoonsbus</t>
  </si>
  <si>
    <t>Touringcar</t>
  </si>
  <si>
    <t>Overzichtstabel I</t>
  </si>
  <si>
    <t>Maandag</t>
  </si>
  <si>
    <t>In te zetten voertuig</t>
  </si>
  <si>
    <t>Aantal beladen uren per rit per maandag</t>
  </si>
  <si>
    <r>
      <t xml:space="preserve">Uurtarief per voertuig        </t>
    </r>
    <r>
      <rPr>
        <sz val="8"/>
        <rFont val="Arial"/>
        <family val="2"/>
      </rPr>
      <t>(zie tarieventabel)</t>
    </r>
  </si>
  <si>
    <r>
      <t xml:space="preserve">Prijs per rit per dag </t>
    </r>
    <r>
      <rPr>
        <sz val="8"/>
        <rFont val="Arial"/>
        <family val="2"/>
      </rPr>
      <t xml:space="preserve">(aantal uur x uurtarief) </t>
    </r>
  </si>
  <si>
    <t>Aantal schooldagen per jaar</t>
  </si>
  <si>
    <r>
      <t xml:space="preserve">Totaalprijs per rit per schooljaar </t>
    </r>
    <r>
      <rPr>
        <sz val="8"/>
        <rFont val="Arial"/>
        <family val="2"/>
      </rPr>
      <t>(prijs per rit per dag x aantal dagen per jaar)</t>
    </r>
  </si>
  <si>
    <t xml:space="preserve"> </t>
  </si>
  <si>
    <t>totaal</t>
  </si>
  <si>
    <t>Overzichtstabel II</t>
  </si>
  <si>
    <t>Dinsdag</t>
  </si>
  <si>
    <t>Aantal beladen uren per rit per dinsdag</t>
  </si>
  <si>
    <t>Overzichtstabel III</t>
  </si>
  <si>
    <t>Woensdag</t>
  </si>
  <si>
    <t>In te zetten voertuigen</t>
  </si>
  <si>
    <t>Aantal beladen uren per rit per woensdag</t>
  </si>
  <si>
    <t>Overzichtstabel IV</t>
  </si>
  <si>
    <t>Donderdag</t>
  </si>
  <si>
    <t>Aantal beladen uren per rit per donderdag</t>
  </si>
  <si>
    <t>Overzichtstabel V</t>
  </si>
  <si>
    <t>Vrijdag</t>
  </si>
  <si>
    <t>Aantal beladen uren per rit per vrijdag</t>
  </si>
  <si>
    <t>Overzichtstabel VI: eindtotalen</t>
  </si>
  <si>
    <t>Aantal ingezette taxi's (personenauto)</t>
  </si>
  <si>
    <t>Totaal beladen uren voor inzet taxi per dag</t>
  </si>
  <si>
    <t>Uurtarief</t>
  </si>
  <si>
    <t>Totaalprijs per schoojaar</t>
  </si>
  <si>
    <t>Subtotaal</t>
  </si>
  <si>
    <t>Aantal ingezette 8-persoonsbus</t>
  </si>
  <si>
    <t>Totaal beladen uren voor inzet 8-persoonsbus per dag</t>
  </si>
  <si>
    <t>Aantal ingezette touringcars</t>
  </si>
  <si>
    <t>Totaal beladen uren voor inzet touringcar per dag</t>
  </si>
  <si>
    <t>EINDTOTAAL</t>
  </si>
  <si>
    <r>
      <t>Let op:</t>
    </r>
    <r>
      <rPr>
        <i/>
        <sz val="10"/>
        <rFont val="Arial"/>
        <family val="2"/>
      </rPr>
      <t xml:space="preserve"> De prijs die is opgegeven in de tarieventabel, dient te corresponderen met de uurprijs die vervoerder invult in de </t>
    </r>
  </si>
  <si>
    <t>prijsformulieren maandag tot en met vrijdag (kolom ‘uurtarief per voertuig’). Het is niet toegestaan voor hetzelfde voertuig</t>
  </si>
  <si>
    <t xml:space="preserve">verschillende uurtarieven te hanteren. </t>
  </si>
  <si>
    <t>Het is niet toegestaan per dag een ander uurtarief te hanteren.</t>
  </si>
  <si>
    <t>Aldus getekend op: ........... : …………………… te ……………………</t>
  </si>
  <si>
    <t>Naam inschrijver:     ……………………</t>
  </si>
  <si>
    <t>gevestigd te      ……………………</t>
  </si>
  <si>
    <t>ten deze rechtsgeldig  vertegenwoordigd door:</t>
  </si>
  <si>
    <t>Naam:       ……………………</t>
  </si>
  <si>
    <t>Functie:      ……………………</t>
  </si>
  <si>
    <t>Handtekening:      ……………………</t>
  </si>
  <si>
    <t>-</t>
  </si>
  <si>
    <t xml:space="preserve">* = De tarieven zijn een all- in kostprijs, excl.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</si>
</sst>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1" fillId="0" borderId="0" xfId="0" applyFont="1" applyBorder="1"/>
    <xf numFmtId="0" fontId="0" fillId="0" borderId="0" xfId="0" applyFill="1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Fill="1" applyBorder="1" applyAlignment="1">
      <alignment vertical="top" wrapText="1"/>
    </xf>
    <xf numFmtId="0" fontId="0" fillId="0" borderId="0" xfId="0" applyFill="1"/>
    <xf numFmtId="0" fontId="0" fillId="0" borderId="7" xfId="0" applyFill="1" applyBorder="1"/>
    <xf numFmtId="0" fontId="0" fillId="0" borderId="1" xfId="0" applyFill="1" applyBorder="1"/>
    <xf numFmtId="0" fontId="1" fillId="0" borderId="10" xfId="0" applyFont="1" applyBorder="1"/>
    <xf numFmtId="0" fontId="0" fillId="0" borderId="11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Fill="1" applyBorder="1"/>
    <xf numFmtId="0" fontId="0" fillId="0" borderId="14" xfId="0" applyBorder="1"/>
    <xf numFmtId="0" fontId="1" fillId="0" borderId="14" xfId="0" applyFont="1" applyBorder="1"/>
    <xf numFmtId="0" fontId="0" fillId="2" borderId="14" xfId="0" applyFill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/>
    <xf numFmtId="0" fontId="1" fillId="0" borderId="0" xfId="0" applyFont="1" applyBorder="1" applyAlignment="1">
      <alignment horizontal="left" wrapText="1"/>
    </xf>
    <xf numFmtId="0" fontId="4" fillId="0" borderId="0" xfId="0" applyFont="1"/>
    <xf numFmtId="0" fontId="0" fillId="0" borderId="17" xfId="0" applyBorder="1"/>
    <xf numFmtId="0" fontId="0" fillId="0" borderId="18" xfId="0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20" xfId="0" applyFont="1" applyBorder="1"/>
    <xf numFmtId="0" fontId="4" fillId="0" borderId="3" xfId="0" applyFont="1" applyBorder="1" applyAlignment="1">
      <alignment vertical="center" wrapText="1"/>
    </xf>
    <xf numFmtId="0" fontId="4" fillId="0" borderId="0" xfId="0" applyFont="1" applyBorder="1"/>
    <xf numFmtId="44" fontId="4" fillId="0" borderId="19" xfId="0" applyNumberFormat="1" applyFont="1" applyBorder="1" applyAlignment="1">
      <alignment vertical="top" wrapText="1"/>
    </xf>
    <xf numFmtId="44" fontId="4" fillId="0" borderId="16" xfId="0" applyNumberFormat="1" applyFont="1" applyBorder="1"/>
    <xf numFmtId="44" fontId="0" fillId="0" borderId="14" xfId="0" applyNumberFormat="1" applyBorder="1"/>
    <xf numFmtId="44" fontId="0" fillId="0" borderId="5" xfId="0" applyNumberFormat="1" applyFill="1" applyBorder="1"/>
    <xf numFmtId="44" fontId="0" fillId="0" borderId="13" xfId="0" applyNumberFormat="1" applyFill="1" applyBorder="1"/>
    <xf numFmtId="44" fontId="0" fillId="2" borderId="14" xfId="0" applyNumberFormat="1" applyFill="1" applyBorder="1"/>
    <xf numFmtId="44" fontId="4" fillId="2" borderId="14" xfId="0" applyNumberFormat="1" applyFont="1" applyFill="1" applyBorder="1"/>
    <xf numFmtId="0" fontId="4" fillId="0" borderId="3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3"/>
  <sheetViews>
    <sheetView tabSelected="1" view="pageBreakPreview" zoomScaleNormal="100" zoomScaleSheetLayoutView="100" workbookViewId="0">
      <selection activeCell="E8" sqref="E8"/>
    </sheetView>
  </sheetViews>
  <sheetFormatPr defaultRowHeight="13.2" x14ac:dyDescent="0.25"/>
  <cols>
    <col min="1" max="1" width="18.88671875" customWidth="1"/>
    <col min="2" max="2" width="17" customWidth="1"/>
    <col min="3" max="3" width="13.44140625" customWidth="1"/>
    <col min="4" max="4" width="21.5546875" customWidth="1"/>
    <col min="5" max="5" width="18.33203125" customWidth="1"/>
    <col min="6" max="6" width="23.5546875" customWidth="1"/>
  </cols>
  <sheetData>
    <row r="1" spans="1:6" ht="17.399999999999999" x14ac:dyDescent="0.3">
      <c r="A1" s="1" t="s">
        <v>0</v>
      </c>
    </row>
    <row r="2" spans="1:6" ht="18" thickBot="1" x14ac:dyDescent="0.35">
      <c r="A2" s="1"/>
    </row>
    <row r="3" spans="1:6" ht="13.8" thickBot="1" x14ac:dyDescent="0.3">
      <c r="A3" s="7" t="s">
        <v>1</v>
      </c>
      <c r="B3" s="5"/>
      <c r="C3" s="6"/>
    </row>
    <row r="4" spans="1:6" ht="13.8" thickBot="1" x14ac:dyDescent="0.3">
      <c r="A4" s="20" t="s">
        <v>2</v>
      </c>
      <c r="B4" s="2"/>
      <c r="C4" s="22" t="s">
        <v>3</v>
      </c>
      <c r="D4" s="54" t="s">
        <v>53</v>
      </c>
      <c r="E4" s="55"/>
      <c r="F4" s="56"/>
    </row>
    <row r="5" spans="1:6" x14ac:dyDescent="0.25">
      <c r="A5" s="43" t="s">
        <v>4</v>
      </c>
      <c r="B5" s="36"/>
      <c r="C5" s="46">
        <v>0</v>
      </c>
      <c r="D5" s="37"/>
      <c r="E5" s="37"/>
      <c r="F5" s="37"/>
    </row>
    <row r="6" spans="1:6" x14ac:dyDescent="0.25">
      <c r="A6" s="43" t="s">
        <v>5</v>
      </c>
      <c r="B6" s="36"/>
      <c r="C6" s="46">
        <v>0</v>
      </c>
      <c r="D6" s="37"/>
      <c r="E6" s="37"/>
      <c r="F6" s="37"/>
    </row>
    <row r="7" spans="1:6" ht="13.8" thickBot="1" x14ac:dyDescent="0.3">
      <c r="A7" s="40" t="s">
        <v>6</v>
      </c>
      <c r="B7" s="39"/>
      <c r="C7" s="47">
        <v>0</v>
      </c>
    </row>
    <row r="8" spans="1:6" x14ac:dyDescent="0.25">
      <c r="A8" s="13"/>
      <c r="B8" s="8"/>
      <c r="C8" s="8"/>
    </row>
    <row r="9" spans="1:6" x14ac:dyDescent="0.25">
      <c r="A9" s="8"/>
      <c r="B9" s="8"/>
      <c r="C9" s="8"/>
    </row>
    <row r="10" spans="1:6" ht="13.8" thickBot="1" x14ac:dyDescent="0.3">
      <c r="A10" s="14"/>
      <c r="B10" s="14"/>
      <c r="C10" s="14"/>
    </row>
    <row r="11" spans="1:6" ht="13.8" thickBot="1" x14ac:dyDescent="0.3">
      <c r="A11" s="7" t="s">
        <v>7</v>
      </c>
      <c r="B11" s="5"/>
      <c r="C11" s="5"/>
      <c r="D11" s="9"/>
      <c r="E11" s="9"/>
      <c r="F11" s="10"/>
    </row>
    <row r="12" spans="1:6" ht="13.8" thickBot="1" x14ac:dyDescent="0.3">
      <c r="A12" s="20" t="s">
        <v>8</v>
      </c>
      <c r="B12" s="8"/>
      <c r="C12" s="13"/>
      <c r="D12" s="18"/>
      <c r="E12" s="18"/>
      <c r="F12" s="19"/>
    </row>
    <row r="13" spans="1:6" ht="40.200000000000003" thickBot="1" x14ac:dyDescent="0.3">
      <c r="A13" s="3" t="s">
        <v>9</v>
      </c>
      <c r="B13" s="21" t="s">
        <v>10</v>
      </c>
      <c r="C13" s="4" t="s">
        <v>11</v>
      </c>
      <c r="D13" s="4" t="s">
        <v>12</v>
      </c>
      <c r="E13" s="23" t="s">
        <v>13</v>
      </c>
      <c r="F13" s="16" t="s">
        <v>14</v>
      </c>
    </row>
    <row r="14" spans="1:6" s="8" customFormat="1" ht="13.8" thickBot="1" x14ac:dyDescent="0.3">
      <c r="A14" s="25" t="s">
        <v>4</v>
      </c>
      <c r="B14" s="25"/>
      <c r="C14" s="48">
        <f>IF(A14=A$5,C$5,(IF(A14=A$6,C$6,(IF(A14=A$7,C$7,0)))))</f>
        <v>0</v>
      </c>
      <c r="D14" s="48">
        <f>C14*B14</f>
        <v>0</v>
      </c>
      <c r="E14" s="25"/>
      <c r="F14" s="50">
        <f>+D14*E14</f>
        <v>0</v>
      </c>
    </row>
    <row r="15" spans="1:6" ht="13.8" thickBot="1" x14ac:dyDescent="0.3">
      <c r="A15" s="25" t="s">
        <v>6</v>
      </c>
      <c r="B15" s="25"/>
      <c r="C15" s="48">
        <f t="shared" ref="C15:C21" si="0">IF(A15=A$5,C$5,(IF(A15=A$6,C$6,(IF(A15=A$7,C$7,0)))))</f>
        <v>0</v>
      </c>
      <c r="D15" s="48">
        <f t="shared" ref="D15:D21" si="1">C15*B15</f>
        <v>0</v>
      </c>
      <c r="E15" s="25"/>
      <c r="F15" s="50">
        <f t="shared" ref="F15:F21" si="2">+D15*E15</f>
        <v>0</v>
      </c>
    </row>
    <row r="16" spans="1:6" ht="13.8" thickBot="1" x14ac:dyDescent="0.3">
      <c r="A16" s="25" t="s">
        <v>15</v>
      </c>
      <c r="B16" s="25"/>
      <c r="C16" s="48">
        <f t="shared" si="0"/>
        <v>0</v>
      </c>
      <c r="D16" s="48">
        <f t="shared" si="1"/>
        <v>0</v>
      </c>
      <c r="E16" s="25"/>
      <c r="F16" s="50">
        <f t="shared" si="2"/>
        <v>0</v>
      </c>
    </row>
    <row r="17" spans="1:6" ht="13.8" thickBot="1" x14ac:dyDescent="0.3">
      <c r="A17" s="25" t="s">
        <v>15</v>
      </c>
      <c r="B17" s="25"/>
      <c r="C17" s="48">
        <f t="shared" si="0"/>
        <v>0</v>
      </c>
      <c r="D17" s="48">
        <f t="shared" si="1"/>
        <v>0</v>
      </c>
      <c r="E17" s="25"/>
      <c r="F17" s="50">
        <f t="shared" si="2"/>
        <v>0</v>
      </c>
    </row>
    <row r="18" spans="1:6" ht="13.8" thickBot="1" x14ac:dyDescent="0.3">
      <c r="A18" s="25" t="s">
        <v>15</v>
      </c>
      <c r="B18" s="25"/>
      <c r="C18" s="48">
        <f t="shared" si="0"/>
        <v>0</v>
      </c>
      <c r="D18" s="48">
        <f t="shared" si="1"/>
        <v>0</v>
      </c>
      <c r="E18" s="25"/>
      <c r="F18" s="50">
        <f t="shared" si="2"/>
        <v>0</v>
      </c>
    </row>
    <row r="19" spans="1:6" ht="13.8" thickBot="1" x14ac:dyDescent="0.3">
      <c r="A19" s="25" t="s">
        <v>15</v>
      </c>
      <c r="B19" s="25"/>
      <c r="C19" s="48">
        <f t="shared" si="0"/>
        <v>0</v>
      </c>
      <c r="D19" s="48">
        <f t="shared" si="1"/>
        <v>0</v>
      </c>
      <c r="E19" s="25"/>
      <c r="F19" s="50">
        <f t="shared" si="2"/>
        <v>0</v>
      </c>
    </row>
    <row r="20" spans="1:6" ht="13.8" thickBot="1" x14ac:dyDescent="0.3">
      <c r="A20" s="25" t="s">
        <v>15</v>
      </c>
      <c r="B20" s="25"/>
      <c r="C20" s="48">
        <f t="shared" si="0"/>
        <v>0</v>
      </c>
      <c r="D20" s="48">
        <f t="shared" si="1"/>
        <v>0</v>
      </c>
      <c r="E20" s="25"/>
      <c r="F20" s="50">
        <f t="shared" si="2"/>
        <v>0</v>
      </c>
    </row>
    <row r="21" spans="1:6" ht="13.8" thickBot="1" x14ac:dyDescent="0.3">
      <c r="A21" s="25" t="s">
        <v>15</v>
      </c>
      <c r="B21" s="25"/>
      <c r="C21" s="48">
        <f t="shared" si="0"/>
        <v>0</v>
      </c>
      <c r="D21" s="48">
        <f t="shared" si="1"/>
        <v>0</v>
      </c>
      <c r="E21" s="25"/>
      <c r="F21" s="50">
        <f t="shared" si="2"/>
        <v>0</v>
      </c>
    </row>
    <row r="22" spans="1:6" ht="13.8" thickBot="1" x14ac:dyDescent="0.3">
      <c r="A22" s="26" t="s">
        <v>16</v>
      </c>
      <c r="B22" s="27">
        <f t="shared" ref="B22:E22" si="3">SUM(B14:B21)</f>
        <v>0</v>
      </c>
      <c r="C22" s="52" t="s">
        <v>15</v>
      </c>
      <c r="D22" s="51">
        <f t="shared" si="3"/>
        <v>0</v>
      </c>
      <c r="E22" s="27">
        <f t="shared" si="3"/>
        <v>0</v>
      </c>
      <c r="F22" s="49">
        <f>SUM(F14:F21)</f>
        <v>0</v>
      </c>
    </row>
    <row r="23" spans="1:6" x14ac:dyDescent="0.25">
      <c r="A23" s="11"/>
      <c r="B23" s="8"/>
      <c r="C23" s="8"/>
      <c r="D23" s="8"/>
      <c r="E23" s="8"/>
      <c r="F23" s="12"/>
    </row>
    <row r="24" spans="1:6" ht="13.8" thickBot="1" x14ac:dyDescent="0.3">
      <c r="A24" s="8"/>
      <c r="B24" s="8"/>
      <c r="C24" s="8"/>
      <c r="F24" s="17"/>
    </row>
    <row r="25" spans="1:6" ht="13.8" thickBot="1" x14ac:dyDescent="0.3">
      <c r="A25" s="7" t="s">
        <v>17</v>
      </c>
      <c r="B25" s="5"/>
      <c r="C25" s="5"/>
      <c r="D25" s="9"/>
      <c r="E25" s="9"/>
      <c r="F25" s="10"/>
    </row>
    <row r="26" spans="1:6" ht="13.8" thickBot="1" x14ac:dyDescent="0.3">
      <c r="A26" s="20" t="s">
        <v>18</v>
      </c>
      <c r="B26" s="8"/>
      <c r="C26" s="13"/>
      <c r="D26" s="18"/>
      <c r="E26" s="18"/>
      <c r="F26" s="19"/>
    </row>
    <row r="27" spans="1:6" s="8" customFormat="1" ht="40.200000000000003" thickBot="1" x14ac:dyDescent="0.3">
      <c r="A27" s="3" t="s">
        <v>9</v>
      </c>
      <c r="B27" s="21" t="s">
        <v>19</v>
      </c>
      <c r="C27" s="4" t="s">
        <v>11</v>
      </c>
      <c r="D27" s="4" t="s">
        <v>12</v>
      </c>
      <c r="E27" s="23" t="s">
        <v>13</v>
      </c>
      <c r="F27" s="16" t="s">
        <v>14</v>
      </c>
    </row>
    <row r="28" spans="1:6" ht="13.8" thickBot="1" x14ac:dyDescent="0.3">
      <c r="A28" s="25" t="s">
        <v>15</v>
      </c>
      <c r="B28" s="25"/>
      <c r="C28" s="48">
        <f t="shared" ref="C28:C35" si="4">IF(A28=A$5,C$5,(IF(A28=A$6,C$6,(IF(A28=A$7,C$7,0)))))</f>
        <v>0</v>
      </c>
      <c r="D28" s="48">
        <f>C28*B28</f>
        <v>0</v>
      </c>
      <c r="E28" s="25"/>
      <c r="F28" s="50">
        <f>+D28*E28</f>
        <v>0</v>
      </c>
    </row>
    <row r="29" spans="1:6" ht="13.8" thickBot="1" x14ac:dyDescent="0.3">
      <c r="A29" s="25" t="s">
        <v>15</v>
      </c>
      <c r="B29" s="25"/>
      <c r="C29" s="48">
        <f t="shared" si="4"/>
        <v>0</v>
      </c>
      <c r="D29" s="48">
        <f t="shared" ref="D29:D35" si="5">C29*B29</f>
        <v>0</v>
      </c>
      <c r="E29" s="25"/>
      <c r="F29" s="50">
        <f t="shared" ref="F29:F35" si="6">+D29*E29</f>
        <v>0</v>
      </c>
    </row>
    <row r="30" spans="1:6" ht="13.8" thickBot="1" x14ac:dyDescent="0.3">
      <c r="A30" s="25" t="s">
        <v>15</v>
      </c>
      <c r="B30" s="25"/>
      <c r="C30" s="48">
        <f t="shared" si="4"/>
        <v>0</v>
      </c>
      <c r="D30" s="48">
        <f t="shared" si="5"/>
        <v>0</v>
      </c>
      <c r="E30" s="25"/>
      <c r="F30" s="50">
        <f t="shared" si="6"/>
        <v>0</v>
      </c>
    </row>
    <row r="31" spans="1:6" ht="13.8" thickBot="1" x14ac:dyDescent="0.3">
      <c r="A31" s="25" t="s">
        <v>15</v>
      </c>
      <c r="B31" s="25"/>
      <c r="C31" s="48">
        <f t="shared" si="4"/>
        <v>0</v>
      </c>
      <c r="D31" s="48">
        <f t="shared" si="5"/>
        <v>0</v>
      </c>
      <c r="E31" s="25"/>
      <c r="F31" s="50">
        <f t="shared" si="6"/>
        <v>0</v>
      </c>
    </row>
    <row r="32" spans="1:6" ht="13.8" thickBot="1" x14ac:dyDescent="0.3">
      <c r="A32" s="25" t="s">
        <v>15</v>
      </c>
      <c r="B32" s="25"/>
      <c r="C32" s="48">
        <f t="shared" si="4"/>
        <v>0</v>
      </c>
      <c r="D32" s="48">
        <f t="shared" si="5"/>
        <v>0</v>
      </c>
      <c r="E32" s="25"/>
      <c r="F32" s="50">
        <f t="shared" si="6"/>
        <v>0</v>
      </c>
    </row>
    <row r="33" spans="1:6" ht="13.8" thickBot="1" x14ac:dyDescent="0.3">
      <c r="A33" s="25" t="s">
        <v>15</v>
      </c>
      <c r="B33" s="25"/>
      <c r="C33" s="48">
        <f t="shared" si="4"/>
        <v>0</v>
      </c>
      <c r="D33" s="48">
        <f t="shared" si="5"/>
        <v>0</v>
      </c>
      <c r="E33" s="25"/>
      <c r="F33" s="50">
        <f t="shared" si="6"/>
        <v>0</v>
      </c>
    </row>
    <row r="34" spans="1:6" ht="13.8" thickBot="1" x14ac:dyDescent="0.3">
      <c r="A34" s="25" t="s">
        <v>15</v>
      </c>
      <c r="B34" s="25"/>
      <c r="C34" s="48">
        <f t="shared" si="4"/>
        <v>0</v>
      </c>
      <c r="D34" s="48">
        <f t="shared" si="5"/>
        <v>0</v>
      </c>
      <c r="E34" s="25"/>
      <c r="F34" s="50">
        <f t="shared" si="6"/>
        <v>0</v>
      </c>
    </row>
    <row r="35" spans="1:6" ht="13.8" thickBot="1" x14ac:dyDescent="0.3">
      <c r="A35" s="25" t="s">
        <v>15</v>
      </c>
      <c r="B35" s="25"/>
      <c r="C35" s="48">
        <f t="shared" si="4"/>
        <v>0</v>
      </c>
      <c r="D35" s="48">
        <f t="shared" si="5"/>
        <v>0</v>
      </c>
      <c r="E35" s="25"/>
      <c r="F35" s="50">
        <f t="shared" si="6"/>
        <v>0</v>
      </c>
    </row>
    <row r="36" spans="1:6" ht="13.8" thickBot="1" x14ac:dyDescent="0.3">
      <c r="A36" s="26" t="s">
        <v>16</v>
      </c>
      <c r="B36" s="27">
        <f t="shared" ref="B36" si="7">SUM(B28:B35)</f>
        <v>0</v>
      </c>
      <c r="C36" s="52" t="s">
        <v>15</v>
      </c>
      <c r="D36" s="51">
        <f t="shared" ref="D36" si="8">SUM(D28:D35)</f>
        <v>0</v>
      </c>
      <c r="E36" s="27">
        <f t="shared" ref="E36" si="9">SUM(E28:E35)</f>
        <v>0</v>
      </c>
      <c r="F36" s="49">
        <f>SUM(F28:F35)</f>
        <v>0</v>
      </c>
    </row>
    <row r="37" spans="1:6" s="8" customFormat="1" x14ac:dyDescent="0.25">
      <c r="D37" s="12"/>
      <c r="E37" s="12"/>
      <c r="F37" s="12"/>
    </row>
    <row r="38" spans="1:6" s="8" customFormat="1" ht="13.8" thickBot="1" x14ac:dyDescent="0.3">
      <c r="A38" s="28"/>
      <c r="B38" s="29"/>
      <c r="C38" s="28"/>
      <c r="D38" s="30"/>
      <c r="E38" s="30"/>
      <c r="F38" s="31"/>
    </row>
    <row r="39" spans="1:6" s="8" customFormat="1" ht="13.8" thickBot="1" x14ac:dyDescent="0.3">
      <c r="A39" s="7" t="s">
        <v>20</v>
      </c>
      <c r="B39" s="5"/>
      <c r="C39" s="5"/>
      <c r="D39" s="9"/>
      <c r="E39" s="9"/>
      <c r="F39" s="10"/>
    </row>
    <row r="40" spans="1:6" s="8" customFormat="1" ht="13.8" thickBot="1" x14ac:dyDescent="0.3">
      <c r="A40" s="20" t="s">
        <v>21</v>
      </c>
      <c r="C40" s="13"/>
      <c r="D40" s="18"/>
      <c r="E40" s="18"/>
      <c r="F40" s="19"/>
    </row>
    <row r="41" spans="1:6" s="8" customFormat="1" ht="40.200000000000003" thickBot="1" x14ac:dyDescent="0.3">
      <c r="A41" s="3" t="s">
        <v>22</v>
      </c>
      <c r="B41" s="21" t="s">
        <v>23</v>
      </c>
      <c r="C41" s="4" t="s">
        <v>11</v>
      </c>
      <c r="D41" s="4" t="s">
        <v>12</v>
      </c>
      <c r="E41" s="23" t="s">
        <v>13</v>
      </c>
      <c r="F41" s="16" t="s">
        <v>14</v>
      </c>
    </row>
    <row r="42" spans="1:6" s="8" customFormat="1" ht="13.8" thickBot="1" x14ac:dyDescent="0.3">
      <c r="A42" s="25" t="s">
        <v>15</v>
      </c>
      <c r="B42" s="25"/>
      <c r="C42" s="48">
        <f t="shared" ref="C42:C49" si="10">IF(A42=A$5,C$5,(IF(A42=A$6,C$6,(IF(A42=A$7,C$7,0)))))</f>
        <v>0</v>
      </c>
      <c r="D42" s="48">
        <f>C42*B42</f>
        <v>0</v>
      </c>
      <c r="E42" s="25"/>
      <c r="F42" s="50">
        <f>+D42*E42</f>
        <v>0</v>
      </c>
    </row>
    <row r="43" spans="1:6" s="8" customFormat="1" ht="13.8" thickBot="1" x14ac:dyDescent="0.3">
      <c r="A43" s="25" t="s">
        <v>15</v>
      </c>
      <c r="B43" s="25"/>
      <c r="C43" s="48">
        <f t="shared" si="10"/>
        <v>0</v>
      </c>
      <c r="D43" s="48">
        <f t="shared" ref="D43:D49" si="11">C43*B43</f>
        <v>0</v>
      </c>
      <c r="E43" s="25"/>
      <c r="F43" s="50">
        <f t="shared" ref="F43:F49" si="12">+D43*E43</f>
        <v>0</v>
      </c>
    </row>
    <row r="44" spans="1:6" s="8" customFormat="1" ht="13.8" thickBot="1" x14ac:dyDescent="0.3">
      <c r="A44" s="25" t="s">
        <v>15</v>
      </c>
      <c r="B44" s="25"/>
      <c r="C44" s="48">
        <f t="shared" si="10"/>
        <v>0</v>
      </c>
      <c r="D44" s="48">
        <f t="shared" si="11"/>
        <v>0</v>
      </c>
      <c r="E44" s="25"/>
      <c r="F44" s="50">
        <f t="shared" si="12"/>
        <v>0</v>
      </c>
    </row>
    <row r="45" spans="1:6" s="8" customFormat="1" ht="13.8" thickBot="1" x14ac:dyDescent="0.3">
      <c r="A45" s="25" t="s">
        <v>15</v>
      </c>
      <c r="B45" s="25"/>
      <c r="C45" s="48">
        <f t="shared" si="10"/>
        <v>0</v>
      </c>
      <c r="D45" s="48">
        <f t="shared" si="11"/>
        <v>0</v>
      </c>
      <c r="E45" s="25"/>
      <c r="F45" s="50">
        <f t="shared" si="12"/>
        <v>0</v>
      </c>
    </row>
    <row r="46" spans="1:6" s="8" customFormat="1" ht="13.8" thickBot="1" x14ac:dyDescent="0.3">
      <c r="A46" s="25" t="s">
        <v>15</v>
      </c>
      <c r="B46" s="25"/>
      <c r="C46" s="48">
        <f t="shared" si="10"/>
        <v>0</v>
      </c>
      <c r="D46" s="48">
        <f t="shared" si="11"/>
        <v>0</v>
      </c>
      <c r="E46" s="25"/>
      <c r="F46" s="50">
        <f t="shared" si="12"/>
        <v>0</v>
      </c>
    </row>
    <row r="47" spans="1:6" s="8" customFormat="1" ht="13.8" thickBot="1" x14ac:dyDescent="0.3">
      <c r="A47" s="25" t="s">
        <v>15</v>
      </c>
      <c r="B47" s="25"/>
      <c r="C47" s="48">
        <f t="shared" si="10"/>
        <v>0</v>
      </c>
      <c r="D47" s="48">
        <f t="shared" si="11"/>
        <v>0</v>
      </c>
      <c r="E47" s="25"/>
      <c r="F47" s="50">
        <f t="shared" si="12"/>
        <v>0</v>
      </c>
    </row>
    <row r="48" spans="1:6" s="8" customFormat="1" ht="13.8" thickBot="1" x14ac:dyDescent="0.3">
      <c r="A48" s="25" t="s">
        <v>15</v>
      </c>
      <c r="B48" s="25"/>
      <c r="C48" s="48">
        <f t="shared" si="10"/>
        <v>0</v>
      </c>
      <c r="D48" s="48">
        <f t="shared" si="11"/>
        <v>0</v>
      </c>
      <c r="E48" s="25"/>
      <c r="F48" s="50">
        <f t="shared" si="12"/>
        <v>0</v>
      </c>
    </row>
    <row r="49" spans="1:6" s="8" customFormat="1" ht="13.8" thickBot="1" x14ac:dyDescent="0.3">
      <c r="A49" s="25" t="s">
        <v>15</v>
      </c>
      <c r="B49" s="25"/>
      <c r="C49" s="48">
        <f t="shared" si="10"/>
        <v>0</v>
      </c>
      <c r="D49" s="48">
        <f t="shared" si="11"/>
        <v>0</v>
      </c>
      <c r="E49" s="25"/>
      <c r="F49" s="50">
        <f t="shared" si="12"/>
        <v>0</v>
      </c>
    </row>
    <row r="50" spans="1:6" s="8" customFormat="1" ht="13.8" thickBot="1" x14ac:dyDescent="0.3">
      <c r="A50" s="26" t="s">
        <v>16</v>
      </c>
      <c r="B50" s="27">
        <f t="shared" ref="B50" si="13">SUM(B42:B49)</f>
        <v>0</v>
      </c>
      <c r="C50" s="52" t="s">
        <v>15</v>
      </c>
      <c r="D50" s="51">
        <f t="shared" ref="D50" si="14">SUM(D42:D49)</f>
        <v>0</v>
      </c>
      <c r="E50" s="27">
        <f t="shared" ref="E50" si="15">SUM(E42:E49)</f>
        <v>0</v>
      </c>
      <c r="F50" s="49">
        <f>SUM(F42:F49)</f>
        <v>0</v>
      </c>
    </row>
    <row r="51" spans="1:6" s="8" customFormat="1" x14ac:dyDescent="0.25">
      <c r="F51" s="12"/>
    </row>
    <row r="52" spans="1:6" s="8" customFormat="1" ht="13.8" thickBot="1" x14ac:dyDescent="0.3">
      <c r="F52" s="12"/>
    </row>
    <row r="53" spans="1:6" s="8" customFormat="1" ht="13.8" thickBot="1" x14ac:dyDescent="0.3">
      <c r="A53" s="7" t="s">
        <v>24</v>
      </c>
      <c r="B53" s="5"/>
      <c r="C53" s="5"/>
      <c r="D53" s="9"/>
      <c r="E53" s="9"/>
      <c r="F53" s="10"/>
    </row>
    <row r="54" spans="1:6" s="8" customFormat="1" ht="13.8" thickBot="1" x14ac:dyDescent="0.3">
      <c r="A54" s="20" t="s">
        <v>25</v>
      </c>
      <c r="C54" s="13"/>
      <c r="D54" s="18"/>
      <c r="E54" s="18"/>
      <c r="F54" s="19"/>
    </row>
    <row r="55" spans="1:6" s="8" customFormat="1" ht="40.200000000000003" thickBot="1" x14ac:dyDescent="0.3">
      <c r="A55" s="3" t="s">
        <v>22</v>
      </c>
      <c r="B55" s="21" t="s">
        <v>26</v>
      </c>
      <c r="C55" s="4" t="s">
        <v>11</v>
      </c>
      <c r="D55" s="4" t="s">
        <v>12</v>
      </c>
      <c r="E55" s="23" t="s">
        <v>13</v>
      </c>
      <c r="F55" s="16" t="s">
        <v>14</v>
      </c>
    </row>
    <row r="56" spans="1:6" s="8" customFormat="1" ht="13.8" thickBot="1" x14ac:dyDescent="0.3">
      <c r="A56" s="25" t="s">
        <v>15</v>
      </c>
      <c r="B56" s="25"/>
      <c r="C56" s="48">
        <f t="shared" ref="C56:C63" si="16">IF(A56=A$5,C$5,(IF(A56=A$6,C$6,(IF(A56=A$7,C$7,0)))))</f>
        <v>0</v>
      </c>
      <c r="D56" s="48">
        <f>C56*B56</f>
        <v>0</v>
      </c>
      <c r="E56" s="25"/>
      <c r="F56" s="50">
        <f>+D56*E56</f>
        <v>0</v>
      </c>
    </row>
    <row r="57" spans="1:6" s="8" customFormat="1" ht="13.8" thickBot="1" x14ac:dyDescent="0.3">
      <c r="A57" s="25" t="s">
        <v>15</v>
      </c>
      <c r="B57" s="25"/>
      <c r="C57" s="48">
        <f t="shared" si="16"/>
        <v>0</v>
      </c>
      <c r="D57" s="48">
        <f t="shared" ref="D57:D63" si="17">C57*B57</f>
        <v>0</v>
      </c>
      <c r="E57" s="25"/>
      <c r="F57" s="50">
        <f t="shared" ref="F57:F63" si="18">+D57*E57</f>
        <v>0</v>
      </c>
    </row>
    <row r="58" spans="1:6" s="8" customFormat="1" ht="13.8" thickBot="1" x14ac:dyDescent="0.3">
      <c r="A58" s="25" t="s">
        <v>15</v>
      </c>
      <c r="B58" s="25"/>
      <c r="C58" s="48">
        <f t="shared" si="16"/>
        <v>0</v>
      </c>
      <c r="D58" s="48">
        <f t="shared" si="17"/>
        <v>0</v>
      </c>
      <c r="E58" s="25"/>
      <c r="F58" s="50">
        <f t="shared" si="18"/>
        <v>0</v>
      </c>
    </row>
    <row r="59" spans="1:6" s="8" customFormat="1" ht="13.8" thickBot="1" x14ac:dyDescent="0.3">
      <c r="A59" s="25" t="s">
        <v>15</v>
      </c>
      <c r="B59" s="25"/>
      <c r="C59" s="48">
        <f t="shared" si="16"/>
        <v>0</v>
      </c>
      <c r="D59" s="48">
        <f t="shared" si="17"/>
        <v>0</v>
      </c>
      <c r="E59" s="25"/>
      <c r="F59" s="50">
        <f t="shared" si="18"/>
        <v>0</v>
      </c>
    </row>
    <row r="60" spans="1:6" s="8" customFormat="1" ht="13.8" thickBot="1" x14ac:dyDescent="0.3">
      <c r="A60" s="25" t="s">
        <v>15</v>
      </c>
      <c r="B60" s="25"/>
      <c r="C60" s="48">
        <f t="shared" si="16"/>
        <v>0</v>
      </c>
      <c r="D60" s="48">
        <f t="shared" si="17"/>
        <v>0</v>
      </c>
      <c r="E60" s="25"/>
      <c r="F60" s="50">
        <f t="shared" si="18"/>
        <v>0</v>
      </c>
    </row>
    <row r="61" spans="1:6" s="8" customFormat="1" ht="13.8" thickBot="1" x14ac:dyDescent="0.3">
      <c r="A61" s="25" t="s">
        <v>15</v>
      </c>
      <c r="B61" s="25"/>
      <c r="C61" s="48">
        <f t="shared" si="16"/>
        <v>0</v>
      </c>
      <c r="D61" s="48">
        <f t="shared" si="17"/>
        <v>0</v>
      </c>
      <c r="E61" s="25"/>
      <c r="F61" s="50">
        <f t="shared" si="18"/>
        <v>0</v>
      </c>
    </row>
    <row r="62" spans="1:6" s="8" customFormat="1" ht="13.8" thickBot="1" x14ac:dyDescent="0.3">
      <c r="A62" s="25" t="s">
        <v>15</v>
      </c>
      <c r="B62" s="25"/>
      <c r="C62" s="48">
        <f t="shared" si="16"/>
        <v>0</v>
      </c>
      <c r="D62" s="48">
        <f t="shared" si="17"/>
        <v>0</v>
      </c>
      <c r="E62" s="25"/>
      <c r="F62" s="50">
        <f t="shared" si="18"/>
        <v>0</v>
      </c>
    </row>
    <row r="63" spans="1:6" s="8" customFormat="1" ht="13.8" thickBot="1" x14ac:dyDescent="0.3">
      <c r="A63" s="25" t="s">
        <v>15</v>
      </c>
      <c r="B63" s="25"/>
      <c r="C63" s="48">
        <f t="shared" si="16"/>
        <v>0</v>
      </c>
      <c r="D63" s="48">
        <f t="shared" si="17"/>
        <v>0</v>
      </c>
      <c r="E63" s="25"/>
      <c r="F63" s="50">
        <f t="shared" si="18"/>
        <v>0</v>
      </c>
    </row>
    <row r="64" spans="1:6" s="8" customFormat="1" ht="13.8" thickBot="1" x14ac:dyDescent="0.3">
      <c r="A64" s="26" t="s">
        <v>16</v>
      </c>
      <c r="B64" s="27">
        <f t="shared" ref="B64" si="19">SUM(B56:B63)</f>
        <v>0</v>
      </c>
      <c r="C64" s="52" t="s">
        <v>15</v>
      </c>
      <c r="D64" s="51">
        <f t="shared" ref="D64" si="20">SUM(D56:D63)</f>
        <v>0</v>
      </c>
      <c r="E64" s="27">
        <f t="shared" ref="E64" si="21">SUM(E56:E63)</f>
        <v>0</v>
      </c>
      <c r="F64" s="49">
        <f>SUM(F56:F63)</f>
        <v>0</v>
      </c>
    </row>
    <row r="65" spans="1:6" s="8" customFormat="1" x14ac:dyDescent="0.25">
      <c r="F65" s="12"/>
    </row>
    <row r="66" spans="1:6" s="8" customFormat="1" ht="13.8" thickBot="1" x14ac:dyDescent="0.3">
      <c r="F66" s="12"/>
    </row>
    <row r="67" spans="1:6" s="8" customFormat="1" ht="13.8" thickBot="1" x14ac:dyDescent="0.3">
      <c r="A67" s="7" t="s">
        <v>27</v>
      </c>
      <c r="B67" s="5"/>
      <c r="C67" s="5"/>
      <c r="D67" s="9"/>
      <c r="E67" s="9"/>
      <c r="F67" s="10"/>
    </row>
    <row r="68" spans="1:6" s="8" customFormat="1" ht="13.8" thickBot="1" x14ac:dyDescent="0.3">
      <c r="A68" s="20" t="s">
        <v>28</v>
      </c>
      <c r="C68" s="13"/>
      <c r="D68" s="18"/>
      <c r="E68" s="18"/>
      <c r="F68" s="19"/>
    </row>
    <row r="69" spans="1:6" s="8" customFormat="1" ht="40.200000000000003" thickBot="1" x14ac:dyDescent="0.3">
      <c r="A69" s="3" t="s">
        <v>22</v>
      </c>
      <c r="B69" s="21" t="s">
        <v>29</v>
      </c>
      <c r="C69" s="4" t="s">
        <v>11</v>
      </c>
      <c r="D69" s="4" t="s">
        <v>12</v>
      </c>
      <c r="E69" s="23" t="s">
        <v>13</v>
      </c>
      <c r="F69" s="16" t="s">
        <v>14</v>
      </c>
    </row>
    <row r="70" spans="1:6" s="8" customFormat="1" ht="13.8" thickBot="1" x14ac:dyDescent="0.3">
      <c r="A70" s="25" t="s">
        <v>15</v>
      </c>
      <c r="B70" s="25"/>
      <c r="C70" s="48">
        <f t="shared" ref="C70:C78" si="22">IF(A70=A$5,C$5,(IF(A70=A$6,C$6,(IF(A70=A$7,C$7,0)))))</f>
        <v>0</v>
      </c>
      <c r="D70" s="48">
        <f>C70*B70</f>
        <v>0</v>
      </c>
      <c r="E70" s="25"/>
      <c r="F70" s="50">
        <f>+D70*E70</f>
        <v>0</v>
      </c>
    </row>
    <row r="71" spans="1:6" s="8" customFormat="1" ht="13.8" thickBot="1" x14ac:dyDescent="0.3">
      <c r="A71" s="25" t="s">
        <v>15</v>
      </c>
      <c r="B71" s="25"/>
      <c r="C71" s="48">
        <f t="shared" si="22"/>
        <v>0</v>
      </c>
      <c r="D71" s="48">
        <f t="shared" ref="D71:D77" si="23">C71*B71</f>
        <v>0</v>
      </c>
      <c r="E71" s="25"/>
      <c r="F71" s="50">
        <f t="shared" ref="F71:F77" si="24">+D71*E71</f>
        <v>0</v>
      </c>
    </row>
    <row r="72" spans="1:6" s="8" customFormat="1" ht="13.8" thickBot="1" x14ac:dyDescent="0.3">
      <c r="A72" s="25" t="s">
        <v>15</v>
      </c>
      <c r="B72" s="25"/>
      <c r="C72" s="48">
        <f t="shared" si="22"/>
        <v>0</v>
      </c>
      <c r="D72" s="48">
        <f t="shared" si="23"/>
        <v>0</v>
      </c>
      <c r="E72" s="25"/>
      <c r="F72" s="50">
        <f t="shared" si="24"/>
        <v>0</v>
      </c>
    </row>
    <row r="73" spans="1:6" s="8" customFormat="1" ht="13.8" thickBot="1" x14ac:dyDescent="0.3">
      <c r="A73" s="25" t="s">
        <v>15</v>
      </c>
      <c r="B73" s="25"/>
      <c r="C73" s="48">
        <f t="shared" si="22"/>
        <v>0</v>
      </c>
      <c r="D73" s="48">
        <f t="shared" si="23"/>
        <v>0</v>
      </c>
      <c r="E73" s="25"/>
      <c r="F73" s="50">
        <f t="shared" si="24"/>
        <v>0</v>
      </c>
    </row>
    <row r="74" spans="1:6" s="8" customFormat="1" ht="13.8" thickBot="1" x14ac:dyDescent="0.3">
      <c r="A74" s="25" t="s">
        <v>15</v>
      </c>
      <c r="B74" s="25"/>
      <c r="C74" s="48">
        <f t="shared" si="22"/>
        <v>0</v>
      </c>
      <c r="D74" s="48">
        <f t="shared" si="23"/>
        <v>0</v>
      </c>
      <c r="E74" s="25"/>
      <c r="F74" s="50">
        <f t="shared" si="24"/>
        <v>0</v>
      </c>
    </row>
    <row r="75" spans="1:6" s="8" customFormat="1" ht="13.8" thickBot="1" x14ac:dyDescent="0.3">
      <c r="A75" s="25" t="s">
        <v>15</v>
      </c>
      <c r="B75" s="25"/>
      <c r="C75" s="48">
        <f t="shared" si="22"/>
        <v>0</v>
      </c>
      <c r="D75" s="48">
        <f t="shared" si="23"/>
        <v>0</v>
      </c>
      <c r="E75" s="25"/>
      <c r="F75" s="50">
        <f t="shared" si="24"/>
        <v>0</v>
      </c>
    </row>
    <row r="76" spans="1:6" s="8" customFormat="1" ht="13.8" thickBot="1" x14ac:dyDescent="0.3">
      <c r="A76" s="25" t="s">
        <v>15</v>
      </c>
      <c r="B76" s="25"/>
      <c r="C76" s="48">
        <f t="shared" si="22"/>
        <v>0</v>
      </c>
      <c r="D76" s="48">
        <f t="shared" si="23"/>
        <v>0</v>
      </c>
      <c r="E76" s="25"/>
      <c r="F76" s="50">
        <f t="shared" si="24"/>
        <v>0</v>
      </c>
    </row>
    <row r="77" spans="1:6" s="8" customFormat="1" ht="13.8" thickBot="1" x14ac:dyDescent="0.3">
      <c r="A77" s="25" t="s">
        <v>15</v>
      </c>
      <c r="B77" s="25"/>
      <c r="C77" s="48">
        <f t="shared" si="22"/>
        <v>0</v>
      </c>
      <c r="D77" s="48">
        <f t="shared" si="23"/>
        <v>0</v>
      </c>
      <c r="E77" s="25"/>
      <c r="F77" s="50">
        <f t="shared" si="24"/>
        <v>0</v>
      </c>
    </row>
    <row r="78" spans="1:6" s="8" customFormat="1" ht="13.8" thickBot="1" x14ac:dyDescent="0.3">
      <c r="A78" s="25" t="s">
        <v>15</v>
      </c>
      <c r="B78" s="25"/>
      <c r="C78" s="48">
        <f t="shared" si="22"/>
        <v>0</v>
      </c>
      <c r="D78" s="25"/>
      <c r="E78" s="25"/>
      <c r="F78" s="24"/>
    </row>
    <row r="79" spans="1:6" s="8" customFormat="1" ht="13.8" thickBot="1" x14ac:dyDescent="0.3">
      <c r="A79" s="26" t="s">
        <v>16</v>
      </c>
      <c r="B79" s="27">
        <f t="shared" ref="B79" si="25">SUM(B71:B78)</f>
        <v>0</v>
      </c>
      <c r="C79" s="52" t="s">
        <v>15</v>
      </c>
      <c r="D79" s="51">
        <f t="shared" ref="D79" si="26">SUM(D71:D78)</f>
        <v>0</v>
      </c>
      <c r="E79" s="27">
        <f t="shared" ref="E79" si="27">SUM(E71:E78)</f>
        <v>0</v>
      </c>
      <c r="F79" s="49">
        <f>SUM(F71:F78)</f>
        <v>0</v>
      </c>
    </row>
    <row r="80" spans="1:6" x14ac:dyDescent="0.25">
      <c r="F80" s="17"/>
    </row>
    <row r="81" spans="1:6" ht="13.8" thickBot="1" x14ac:dyDescent="0.3">
      <c r="F81" s="17"/>
    </row>
    <row r="82" spans="1:6" ht="13.8" thickBot="1" x14ac:dyDescent="0.3">
      <c r="A82" s="7" t="s">
        <v>30</v>
      </c>
      <c r="B82" s="5"/>
      <c r="C82" s="5"/>
      <c r="D82" s="5"/>
      <c r="E82" s="5"/>
      <c r="F82" s="6"/>
    </row>
    <row r="83" spans="1:6" ht="40.200000000000003" thickBot="1" x14ac:dyDescent="0.3">
      <c r="A83" s="15"/>
      <c r="B83" s="44" t="s">
        <v>31</v>
      </c>
      <c r="C83" s="53" t="s">
        <v>32</v>
      </c>
      <c r="D83" s="32" t="s">
        <v>33</v>
      </c>
      <c r="E83" s="35" t="s">
        <v>13</v>
      </c>
      <c r="F83" s="33" t="s">
        <v>34</v>
      </c>
    </row>
    <row r="84" spans="1:6" ht="13.8" thickBot="1" x14ac:dyDescent="0.3">
      <c r="A84" s="25" t="s">
        <v>8</v>
      </c>
      <c r="B84" s="34"/>
      <c r="C84" s="25"/>
      <c r="D84" s="48">
        <f>C$5</f>
        <v>0</v>
      </c>
      <c r="E84" s="25"/>
      <c r="F84" s="48">
        <f>C84*D84*E84</f>
        <v>0</v>
      </c>
    </row>
    <row r="85" spans="1:6" ht="13.8" thickBot="1" x14ac:dyDescent="0.3">
      <c r="A85" s="25" t="s">
        <v>18</v>
      </c>
      <c r="B85" s="25"/>
      <c r="C85" s="25"/>
      <c r="D85" s="48">
        <f t="shared" ref="D85:D88" si="28">C$5</f>
        <v>0</v>
      </c>
      <c r="E85" s="25"/>
      <c r="F85" s="48">
        <f t="shared" ref="F85:F88" si="29">C85*D85*E85</f>
        <v>0</v>
      </c>
    </row>
    <row r="86" spans="1:6" ht="13.8" thickBot="1" x14ac:dyDescent="0.3">
      <c r="A86" s="25" t="s">
        <v>21</v>
      </c>
      <c r="B86" s="25"/>
      <c r="C86" s="25"/>
      <c r="D86" s="48">
        <f t="shared" si="28"/>
        <v>0</v>
      </c>
      <c r="E86" s="25"/>
      <c r="F86" s="48">
        <f t="shared" si="29"/>
        <v>0</v>
      </c>
    </row>
    <row r="87" spans="1:6" ht="13.8" thickBot="1" x14ac:dyDescent="0.3">
      <c r="A87" s="25" t="s">
        <v>25</v>
      </c>
      <c r="B87" s="25"/>
      <c r="C87" s="25"/>
      <c r="D87" s="48">
        <f t="shared" si="28"/>
        <v>0</v>
      </c>
      <c r="E87" s="25"/>
      <c r="F87" s="48">
        <f t="shared" si="29"/>
        <v>0</v>
      </c>
    </row>
    <row r="88" spans="1:6" ht="13.8" thickBot="1" x14ac:dyDescent="0.3">
      <c r="A88" s="25" t="s">
        <v>28</v>
      </c>
      <c r="B88" s="25"/>
      <c r="C88" s="25"/>
      <c r="D88" s="48">
        <f t="shared" si="28"/>
        <v>0</v>
      </c>
      <c r="E88" s="25"/>
      <c r="F88" s="48">
        <f t="shared" si="29"/>
        <v>0</v>
      </c>
    </row>
    <row r="89" spans="1:6" ht="13.8" thickBot="1" x14ac:dyDescent="0.3">
      <c r="A89" s="26" t="s">
        <v>35</v>
      </c>
      <c r="B89" s="27"/>
      <c r="C89" s="27"/>
      <c r="D89" s="27"/>
      <c r="E89" s="27"/>
      <c r="F89" s="48">
        <f>SUM(F84:F88)</f>
        <v>0</v>
      </c>
    </row>
    <row r="90" spans="1:6" ht="13.8" thickBot="1" x14ac:dyDescent="0.3">
      <c r="A90" s="26"/>
      <c r="B90" s="26"/>
      <c r="C90" s="26"/>
      <c r="D90" s="26"/>
      <c r="E90" s="26"/>
      <c r="F90" s="25"/>
    </row>
    <row r="91" spans="1:6" ht="53.4" thickBot="1" x14ac:dyDescent="0.3">
      <c r="A91" s="26"/>
      <c r="B91" s="44" t="s">
        <v>36</v>
      </c>
      <c r="C91" s="53" t="s">
        <v>37</v>
      </c>
      <c r="D91" s="32" t="s">
        <v>33</v>
      </c>
      <c r="E91" s="35" t="s">
        <v>13</v>
      </c>
      <c r="F91" s="33" t="s">
        <v>34</v>
      </c>
    </row>
    <row r="92" spans="1:6" ht="13.8" thickBot="1" x14ac:dyDescent="0.3">
      <c r="A92" s="25" t="s">
        <v>8</v>
      </c>
      <c r="B92" s="34"/>
      <c r="C92" s="25"/>
      <c r="D92" s="48">
        <f>C$6</f>
        <v>0</v>
      </c>
      <c r="E92" s="25"/>
      <c r="F92" s="48">
        <f t="shared" ref="F92:F96" si="30">C92*D92*E92</f>
        <v>0</v>
      </c>
    </row>
    <row r="93" spans="1:6" ht="13.8" thickBot="1" x14ac:dyDescent="0.3">
      <c r="A93" s="25" t="s">
        <v>18</v>
      </c>
      <c r="B93" s="25"/>
      <c r="C93" s="25"/>
      <c r="D93" s="48">
        <f t="shared" ref="D93:D96" si="31">C$6</f>
        <v>0</v>
      </c>
      <c r="E93" s="25"/>
      <c r="F93" s="48">
        <f t="shared" si="30"/>
        <v>0</v>
      </c>
    </row>
    <row r="94" spans="1:6" ht="13.8" thickBot="1" x14ac:dyDescent="0.3">
      <c r="A94" s="25" t="s">
        <v>21</v>
      </c>
      <c r="B94" s="25"/>
      <c r="C94" s="25"/>
      <c r="D94" s="48">
        <f t="shared" si="31"/>
        <v>0</v>
      </c>
      <c r="E94" s="25"/>
      <c r="F94" s="48">
        <f t="shared" si="30"/>
        <v>0</v>
      </c>
    </row>
    <row r="95" spans="1:6" ht="13.8" thickBot="1" x14ac:dyDescent="0.3">
      <c r="A95" s="25" t="s">
        <v>25</v>
      </c>
      <c r="B95" s="25"/>
      <c r="C95" s="25"/>
      <c r="D95" s="48">
        <f t="shared" si="31"/>
        <v>0</v>
      </c>
      <c r="E95" s="25"/>
      <c r="F95" s="48">
        <f t="shared" si="30"/>
        <v>0</v>
      </c>
    </row>
    <row r="96" spans="1:6" ht="13.8" thickBot="1" x14ac:dyDescent="0.3">
      <c r="A96" s="25" t="s">
        <v>28</v>
      </c>
      <c r="B96" s="25"/>
      <c r="C96" s="25"/>
      <c r="D96" s="48">
        <f t="shared" si="31"/>
        <v>0</v>
      </c>
      <c r="E96" s="25"/>
      <c r="F96" s="48">
        <f t="shared" si="30"/>
        <v>0</v>
      </c>
    </row>
    <row r="97" spans="1:24" ht="13.8" thickBot="1" x14ac:dyDescent="0.3">
      <c r="A97" s="26" t="s">
        <v>35</v>
      </c>
      <c r="B97" s="27"/>
      <c r="C97" s="27"/>
      <c r="D97" s="27"/>
      <c r="E97" s="27"/>
      <c r="F97" s="48">
        <f>SUM(F92:F96)</f>
        <v>0</v>
      </c>
    </row>
    <row r="98" spans="1:24" ht="13.8" thickBot="1" x14ac:dyDescent="0.3">
      <c r="A98" s="25"/>
      <c r="B98" s="25"/>
      <c r="C98" s="25"/>
      <c r="D98" s="25"/>
      <c r="E98" s="25"/>
      <c r="F98" s="25"/>
    </row>
    <row r="99" spans="1:24" ht="53.4" thickBot="1" x14ac:dyDescent="0.3">
      <c r="A99" s="26"/>
      <c r="B99" s="44" t="s">
        <v>38</v>
      </c>
      <c r="C99" s="53" t="s">
        <v>39</v>
      </c>
      <c r="D99" s="32" t="s">
        <v>33</v>
      </c>
      <c r="E99" s="35" t="s">
        <v>13</v>
      </c>
      <c r="F99" s="33" t="s">
        <v>34</v>
      </c>
    </row>
    <row r="100" spans="1:24" ht="13.8" thickBot="1" x14ac:dyDescent="0.3">
      <c r="A100" s="25" t="s">
        <v>8</v>
      </c>
      <c r="B100" s="34"/>
      <c r="C100" s="25"/>
      <c r="D100" s="48">
        <f>C$7</f>
        <v>0</v>
      </c>
      <c r="E100" s="25"/>
      <c r="F100" s="48">
        <f t="shared" ref="F100:F104" si="32">C100*D100*E100</f>
        <v>0</v>
      </c>
    </row>
    <row r="101" spans="1:24" ht="13.8" thickBot="1" x14ac:dyDescent="0.3">
      <c r="A101" s="25" t="s">
        <v>18</v>
      </c>
      <c r="B101" s="25"/>
      <c r="C101" s="25"/>
      <c r="D101" s="48">
        <f t="shared" ref="D101:D104" si="33">C$7</f>
        <v>0</v>
      </c>
      <c r="E101" s="25"/>
      <c r="F101" s="48">
        <f t="shared" si="32"/>
        <v>0</v>
      </c>
    </row>
    <row r="102" spans="1:24" ht="13.8" thickBot="1" x14ac:dyDescent="0.3">
      <c r="A102" s="25" t="s">
        <v>21</v>
      </c>
      <c r="B102" s="25"/>
      <c r="C102" s="25"/>
      <c r="D102" s="48">
        <f t="shared" si="33"/>
        <v>0</v>
      </c>
      <c r="E102" s="25"/>
      <c r="F102" s="48">
        <f t="shared" si="32"/>
        <v>0</v>
      </c>
    </row>
    <row r="103" spans="1:24" ht="13.8" thickBot="1" x14ac:dyDescent="0.3">
      <c r="A103" s="25" t="s">
        <v>25</v>
      </c>
      <c r="B103" s="25"/>
      <c r="C103" s="25"/>
      <c r="D103" s="48">
        <f t="shared" si="33"/>
        <v>0</v>
      </c>
      <c r="E103" s="25"/>
      <c r="F103" s="48">
        <f t="shared" si="32"/>
        <v>0</v>
      </c>
    </row>
    <row r="104" spans="1:24" ht="13.8" thickBot="1" x14ac:dyDescent="0.3">
      <c r="A104" s="25" t="s">
        <v>28</v>
      </c>
      <c r="B104" s="25"/>
      <c r="C104" s="25"/>
      <c r="D104" s="48">
        <f t="shared" si="33"/>
        <v>0</v>
      </c>
      <c r="E104" s="25"/>
      <c r="F104" s="48">
        <f t="shared" si="32"/>
        <v>0</v>
      </c>
    </row>
    <row r="105" spans="1:24" ht="13.8" thickBot="1" x14ac:dyDescent="0.3">
      <c r="A105" s="26" t="s">
        <v>35</v>
      </c>
      <c r="B105" s="27"/>
      <c r="C105" s="27"/>
      <c r="D105" s="27"/>
      <c r="E105" s="27"/>
      <c r="F105" s="48">
        <f>SUM(F100:F104)</f>
        <v>0</v>
      </c>
    </row>
    <row r="106" spans="1:24" ht="13.8" thickBot="1" x14ac:dyDescent="0.3">
      <c r="A106" s="25"/>
      <c r="B106" s="25"/>
      <c r="C106" s="25"/>
      <c r="D106" s="25"/>
      <c r="E106" s="25"/>
      <c r="F106" s="25"/>
    </row>
    <row r="107" spans="1:24" ht="13.8" thickBot="1" x14ac:dyDescent="0.3">
      <c r="A107" s="26" t="s">
        <v>40</v>
      </c>
      <c r="B107" s="27"/>
      <c r="C107" s="27"/>
      <c r="D107" s="27"/>
      <c r="E107" s="27"/>
      <c r="F107" s="48">
        <f>SUM(F89,F97,F105)</f>
        <v>0</v>
      </c>
    </row>
    <row r="109" spans="1:24" x14ac:dyDescent="0.25">
      <c r="A109" s="41" t="s">
        <v>41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 x14ac:dyDescent="0.25">
      <c r="A110" s="42" t="s">
        <v>42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  <row r="111" spans="1:24" x14ac:dyDescent="0.25">
      <c r="A111" s="42" t="s">
        <v>43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</row>
    <row r="112" spans="1:24" x14ac:dyDescent="0.25">
      <c r="A112" s="42" t="s">
        <v>44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</row>
    <row r="113" spans="1:24" x14ac:dyDescent="0.25">
      <c r="A113" s="42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</row>
    <row r="114" spans="1:24" x14ac:dyDescent="0.25">
      <c r="A114" t="s">
        <v>45</v>
      </c>
    </row>
    <row r="116" spans="1:24" x14ac:dyDescent="0.25">
      <c r="A116" t="s">
        <v>46</v>
      </c>
    </row>
    <row r="117" spans="1:24" x14ac:dyDescent="0.25">
      <c r="A117" t="s">
        <v>47</v>
      </c>
    </row>
    <row r="119" spans="1:24" x14ac:dyDescent="0.25">
      <c r="A119" t="s">
        <v>48</v>
      </c>
    </row>
    <row r="120" spans="1:24" x14ac:dyDescent="0.25">
      <c r="A120" t="s">
        <v>49</v>
      </c>
    </row>
    <row r="121" spans="1:24" x14ac:dyDescent="0.25">
      <c r="A121" t="s">
        <v>50</v>
      </c>
    </row>
    <row r="123" spans="1:24" x14ac:dyDescent="0.25">
      <c r="A123" t="s">
        <v>51</v>
      </c>
    </row>
  </sheetData>
  <sheetProtection selectLockedCells="1" selectUnlockedCells="1"/>
  <mergeCells count="1">
    <mergeCell ref="D4:F4"/>
  </mergeCells>
  <phoneticPr fontId="0" type="noConversion"/>
  <pageMargins left="0.78740157480314965" right="0.78740157480314965" top="0.98425196850393704" bottom="0.51181102362204722" header="0.51181102362204722" footer="0.51181102362204722"/>
  <pageSetup paperSize="9" scale="65" firstPageNumber="79" orientation="portrait" useFirstPageNumber="1" r:id="rId1"/>
  <headerFooter alignWithMargins="0">
    <oddFooter>&amp;L&amp;9Zaaknummer: 15-0874.KKN
Referentie: 002.CC
&amp;R&amp;9International Tender Services (ITS) B.V.
&amp;P</oddFooter>
  </headerFooter>
  <rowBreaks count="1" manualBreakCount="1">
    <brk id="65" max="5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Vervoermiddel" prompt="In te zetten voertuig" xr:uid="{00000000-0002-0000-0000-000000000000}">
          <x14:formula1>
            <xm:f>Blad1!$E$3:$E$7</xm:f>
          </x14:formula1>
          <xm:sqref>A14:A21 A28:A35 A42:A49 A56:A63 A70:A78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E7"/>
  <sheetViews>
    <sheetView workbookViewId="0">
      <selection activeCell="E9" sqref="E9"/>
    </sheetView>
  </sheetViews>
  <sheetFormatPr defaultRowHeight="13.2" x14ac:dyDescent="0.25"/>
  <cols>
    <col min="5" max="5" width="16.33203125" bestFit="1" customWidth="1"/>
  </cols>
  <sheetData>
    <row r="2" spans="5:5" x14ac:dyDescent="0.25">
      <c r="E2" t="s">
        <v>15</v>
      </c>
    </row>
    <row r="3" spans="5:5" x14ac:dyDescent="0.25">
      <c r="E3" s="45" t="s">
        <v>4</v>
      </c>
    </row>
    <row r="4" spans="5:5" x14ac:dyDescent="0.25">
      <c r="E4" s="45" t="s">
        <v>5</v>
      </c>
    </row>
    <row r="5" spans="5:5" x14ac:dyDescent="0.25">
      <c r="E5" s="8" t="s">
        <v>6</v>
      </c>
    </row>
    <row r="6" spans="5:5" x14ac:dyDescent="0.25">
      <c r="E6" s="12" t="s">
        <v>52</v>
      </c>
    </row>
    <row r="7" spans="5:5" x14ac:dyDescent="0.25">
      <c r="E7" s="12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75cb317-0672-455f-8a80-a04c35d1298e">
      <UserInfo>
        <DisplayName>Rob Rijnders</DisplayName>
        <AccountId>17</AccountId>
        <AccountType/>
      </UserInfo>
    </SharedWithUsers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1" ma:contentTypeDescription="Een nieuw document maken." ma:contentTypeScope="" ma:versionID="1fead6f7feb1a2648c60eb48f56e553b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14d8d1c6eb76e5f561078b7aa78419eb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4B79E7-AB77-4645-96B4-9A984A5489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E6E499-4494-4A02-B0CF-EB80A8100CBA}">
  <ds:schemaRefs>
    <ds:schemaRef ds:uri="http://schemas.microsoft.com/office/2006/metadata/properties"/>
    <ds:schemaRef ds:uri="http://schemas.microsoft.com/office/infopath/2007/PartnerControls"/>
    <ds:schemaRef ds:uri="d75cb317-0672-455f-8a80-a04c35d1298e"/>
  </ds:schemaRefs>
</ds:datastoreItem>
</file>

<file path=customXml/itemProps3.xml><?xml version="1.0" encoding="utf-8"?>
<ds:datastoreItem xmlns:ds="http://schemas.openxmlformats.org/officeDocument/2006/customXml" ds:itemID="{3653BAE0-A7D0-4DAA-86B0-5D311BA8294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1A2E39D-3157-4AF6-BBC7-026552B5B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626f-cdf9-4740-a328-d013d4075d05"/>
    <ds:schemaRef ds:uri="d75cb317-0672-455f-8a80-a04c35d12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Zwem en gymvervoer</vt:lpstr>
      <vt:lpstr>Blad1</vt:lpstr>
      <vt:lpstr>'Zwem en gymvervoer'!Afdrukbereik</vt:lpstr>
      <vt:lpstr>'Zwem en gymvervoer'!Afdruktitels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Rijnders</dc:creator>
  <cp:keywords/>
  <dc:description/>
  <cp:lastModifiedBy>ITS</cp:lastModifiedBy>
  <cp:revision/>
  <dcterms:created xsi:type="dcterms:W3CDTF">2002-01-23T16:39:53Z</dcterms:created>
  <dcterms:modified xsi:type="dcterms:W3CDTF">2021-02-10T09:46:05Z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3531400.00000000</vt:lpwstr>
  </property>
  <property fmtid="{D5CDD505-2E9C-101B-9397-08002B2CF9AE}" pid="3" name="ContentTypeId">
    <vt:lpwstr>0x010100F25367985C5742429AB76E79B0ACC487</vt:lpwstr>
  </property>
</Properties>
</file>