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Gemeente Smallingerland/aanbesteding 2024/Nota van Inlichtingen/"/>
    </mc:Choice>
  </mc:AlternateContent>
  <xr:revisionPtr revIDLastSave="17" documentId="14_{8CB7DCCA-A954-45EA-A83C-EEB80985F152}" xr6:coauthVersionLast="47" xr6:coauthVersionMax="47" xr10:uidLastSave="{E4833C86-F471-4163-B7C0-0BBD73E478CF}"/>
  <bookViews>
    <workbookView xWindow="-28920" yWindow="-75" windowWidth="29040" windowHeight="15720" tabRatio="946"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state="hidden" r:id="rId8"/>
    <sheet name="8-Afroepprijs" sheetId="5" r:id="rId9"/>
    <sheet name="9-Glasbewassing" sheetId="35" r:id="rId10"/>
    <sheet name="11-Vloeronderhoud" sheetId="39" state="hidden" r:id="rId11"/>
    <sheet name="10-Sanitaire voorzieningen" sheetId="42" r:id="rId12"/>
    <sheet name="13-Machinekosten" sheetId="40" state="hidden" r:id="rId13"/>
  </sheets>
  <externalReferences>
    <externalReference r:id="rId14"/>
    <externalReference r:id="rId15"/>
    <externalReference r:id="rId16"/>
    <externalReference r:id="rId17"/>
    <externalReference r:id="rId18"/>
    <externalReference r:id="rId19"/>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1" hidden="1">'[2]#REF'!#REF!</definedName>
    <definedName name="_Fill" localSheetId="10" hidden="1">'[2]#REF'!#REF!</definedName>
    <definedName name="_Fill" localSheetId="1" hidden="1">'[3]#REF'!#REF!</definedName>
    <definedName name="_Fill" localSheetId="9" hidden="1">'[2]#REF'!#REF!</definedName>
    <definedName name="_Fill" hidden="1">'[3]#REF'!#REF!</definedName>
    <definedName name="_filll" hidden="1">'[4]#REF'!#REF!</definedName>
    <definedName name="_xlnm._FilterDatabase" localSheetId="11" hidden="1">'10-Sanitaire voorzieningen'!$A$11:$L$34</definedName>
    <definedName name="_xlnm._FilterDatabase" localSheetId="10" hidden="1">'11-Vloeronderhoud'!$A$12:$X$24</definedName>
    <definedName name="_xlnm._FilterDatabase" localSheetId="1" hidden="1">'2-Kosten per locatie'!$A$14:$J$19</definedName>
    <definedName name="_xlnm._FilterDatabase" localSheetId="3" hidden="1">'4-Basis ruimtestaat'!$B$9:$AD$122</definedName>
    <definedName name="_xlnm._FilterDatabase" localSheetId="9" hidden="1">'9-Glasbewassing'!$A$12:$Z$27</definedName>
    <definedName name="_Hlk39130726" localSheetId="0">'1-Uitgangspunten'!$A$16</definedName>
    <definedName name="_Key1" localSheetId="11" hidden="1">'[2]#REF'!#REF!</definedName>
    <definedName name="_Key1" localSheetId="10" hidden="1">'[2]#REF'!#REF!</definedName>
    <definedName name="_Key1" localSheetId="1" hidden="1">'[3]#REF'!#REF!</definedName>
    <definedName name="_Key1" localSheetId="9" hidden="1">'[2]#REF'!#REF!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locatie'!$A$3:$AB$18</definedName>
    <definedName name="_xlnm.Print_Area" localSheetId="3">'4-Basis ruimtestaat'!$B$3:$AD$122</definedName>
    <definedName name="_xlnm.Print_Area" localSheetId="4">'5-Premies en opslagen'!$A$3:$E$55</definedName>
    <definedName name="_xlnm.Print_Area" localSheetId="5">'6-Opbouw uurtarief productie'!$A$1:$R$63</definedName>
    <definedName name="_xlnm.Print_Area" localSheetId="8">'8-Afroepprijs'!$A$3:$F$26</definedName>
    <definedName name="_xlnm.Print_Titles" localSheetId="11">'10-Sanitaire voorzieningen'!$11:$11</definedName>
    <definedName name="_xlnm.Print_Titles" localSheetId="10">'11-Vloeronderhoud'!$12:$12</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'8-Afroepprijs'!$6:$10</definedName>
    <definedName name="_xlnm.Print_Titles" localSheetId="9">'9-Glasbewassing'!$12:$12</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11" hidden="1">'[2]#REF'!#REF!</definedName>
    <definedName name="han" localSheetId="10" hidden="1">'[2]#REF'!#REF!</definedName>
    <definedName name="han" localSheetId="1" hidden="1">'[3]#REF'!#REF!</definedName>
    <definedName name="han" localSheetId="9" hidden="1">'[2]#REF'!#REF!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35" l="1"/>
  <c r="H18" i="35"/>
  <c r="H24" i="35"/>
  <c r="H25" i="35"/>
  <c r="E13" i="35"/>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0" i="2"/>
  <c r="G11" i="28"/>
  <c r="G12" i="28"/>
  <c r="G13" i="28"/>
  <c r="G14" i="28"/>
  <c r="G15" i="28"/>
  <c r="G16" i="28"/>
  <c r="G17" i="28"/>
  <c r="G18" i="28"/>
  <c r="G19" i="28"/>
  <c r="G20" i="28"/>
  <c r="G10" i="28"/>
  <c r="A11" i="2"/>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B3" i="41"/>
  <c r="B8" i="42"/>
  <c r="A8" i="42"/>
  <c r="B7" i="42"/>
  <c r="A7" i="42"/>
  <c r="B6" i="42"/>
  <c r="A6" i="42"/>
  <c r="B5" i="42"/>
  <c r="A5" i="42"/>
  <c r="B4" i="42"/>
  <c r="A4" i="42"/>
  <c r="B3" i="42"/>
  <c r="A3" i="42"/>
  <c r="B1" i="41" l="1"/>
  <c r="B2" i="41"/>
  <c r="K52" i="38" l="1"/>
  <c r="Q19" i="2"/>
  <c r="S19" i="2"/>
  <c r="U19" i="2"/>
  <c r="Q20" i="2"/>
  <c r="S20" i="2"/>
  <c r="U20" i="2"/>
  <c r="Q21" i="2"/>
  <c r="S21" i="2"/>
  <c r="U21" i="2"/>
  <c r="Q22" i="2"/>
  <c r="S22" i="2"/>
  <c r="U22" i="2"/>
  <c r="Q23" i="2"/>
  <c r="S23" i="2"/>
  <c r="U23" i="2"/>
  <c r="Q24" i="2"/>
  <c r="S24" i="2"/>
  <c r="U24" i="2"/>
  <c r="Q25" i="2"/>
  <c r="S25" i="2"/>
  <c r="U25" i="2"/>
  <c r="Q26" i="2"/>
  <c r="S26" i="2"/>
  <c r="U26" i="2"/>
  <c r="Q27" i="2"/>
  <c r="S27" i="2"/>
  <c r="U27" i="2"/>
  <c r="Q28" i="2"/>
  <c r="S28" i="2"/>
  <c r="U28" i="2"/>
  <c r="Q29" i="2"/>
  <c r="S29" i="2"/>
  <c r="U29" i="2"/>
  <c r="Q30" i="2"/>
  <c r="S30" i="2"/>
  <c r="U30" i="2"/>
  <c r="Q31" i="2"/>
  <c r="S31" i="2"/>
  <c r="U31" i="2"/>
  <c r="Q32" i="2"/>
  <c r="S32" i="2"/>
  <c r="U32" i="2"/>
  <c r="Q33" i="2"/>
  <c r="S33" i="2"/>
  <c r="U33" i="2"/>
  <c r="Q34" i="2"/>
  <c r="S34" i="2"/>
  <c r="U34" i="2"/>
  <c r="Q35" i="2"/>
  <c r="S35" i="2"/>
  <c r="U35" i="2"/>
  <c r="Q36" i="2"/>
  <c r="S36" i="2"/>
  <c r="U36" i="2"/>
  <c r="Q37" i="2"/>
  <c r="S37" i="2"/>
  <c r="U37" i="2"/>
  <c r="Q38" i="2"/>
  <c r="S38" i="2"/>
  <c r="U38" i="2"/>
  <c r="Q39" i="2"/>
  <c r="S39" i="2"/>
  <c r="U39" i="2"/>
  <c r="Q40" i="2"/>
  <c r="S40" i="2"/>
  <c r="U40" i="2"/>
  <c r="Q47" i="2"/>
  <c r="S47" i="2"/>
  <c r="U47" i="2"/>
  <c r="Q48" i="2"/>
  <c r="S48" i="2"/>
  <c r="U48" i="2"/>
  <c r="Q49" i="2"/>
  <c r="S49" i="2"/>
  <c r="U49" i="2"/>
  <c r="Q50" i="2"/>
  <c r="S50" i="2"/>
  <c r="U50" i="2"/>
  <c r="Q51" i="2"/>
  <c r="S51" i="2"/>
  <c r="U51" i="2"/>
  <c r="Q52" i="2"/>
  <c r="S52" i="2"/>
  <c r="U52" i="2"/>
  <c r="Q55" i="2"/>
  <c r="S55" i="2"/>
  <c r="U55" i="2"/>
  <c r="Q58" i="2"/>
  <c r="S58" i="2"/>
  <c r="U58" i="2"/>
  <c r="Q59" i="2"/>
  <c r="S59" i="2"/>
  <c r="U59" i="2"/>
  <c r="Q60" i="2"/>
  <c r="S60" i="2"/>
  <c r="U60" i="2"/>
  <c r="Q61" i="2"/>
  <c r="S61" i="2"/>
  <c r="U61" i="2"/>
  <c r="Q62" i="2"/>
  <c r="S62" i="2"/>
  <c r="U62" i="2"/>
  <c r="Q63" i="2"/>
  <c r="S63" i="2"/>
  <c r="U63" i="2"/>
  <c r="Q64" i="2"/>
  <c r="S64" i="2"/>
  <c r="U64" i="2"/>
  <c r="Q65" i="2"/>
  <c r="S65" i="2"/>
  <c r="U65" i="2"/>
  <c r="Q66" i="2"/>
  <c r="S66" i="2"/>
  <c r="U66" i="2"/>
  <c r="Q67" i="2"/>
  <c r="S67" i="2"/>
  <c r="U67" i="2"/>
  <c r="Q68" i="2"/>
  <c r="S68" i="2"/>
  <c r="U68" i="2"/>
  <c r="Q69" i="2"/>
  <c r="S69" i="2"/>
  <c r="U69" i="2"/>
  <c r="Q70" i="2"/>
  <c r="S70" i="2"/>
  <c r="U70" i="2"/>
  <c r="Q71" i="2"/>
  <c r="S71" i="2"/>
  <c r="U71" i="2"/>
  <c r="Q72" i="2"/>
  <c r="S72" i="2"/>
  <c r="U72" i="2"/>
  <c r="Q73" i="2"/>
  <c r="S73" i="2"/>
  <c r="U73" i="2"/>
  <c r="Q74" i="2"/>
  <c r="S74" i="2"/>
  <c r="U74" i="2"/>
  <c r="Q75" i="2"/>
  <c r="S75" i="2"/>
  <c r="U75" i="2"/>
  <c r="Q88" i="2"/>
  <c r="S88" i="2"/>
  <c r="U88" i="2"/>
  <c r="Q89" i="2"/>
  <c r="S89" i="2"/>
  <c r="U89" i="2"/>
  <c r="Q90" i="2"/>
  <c r="S90" i="2"/>
  <c r="U90" i="2"/>
  <c r="Q91" i="2"/>
  <c r="S91" i="2"/>
  <c r="U91" i="2"/>
  <c r="Q94" i="2"/>
  <c r="S94" i="2"/>
  <c r="U94" i="2"/>
  <c r="Q95" i="2"/>
  <c r="S95" i="2"/>
  <c r="U95" i="2"/>
  <c r="Q96" i="2"/>
  <c r="S96" i="2"/>
  <c r="U96" i="2"/>
  <c r="Q97" i="2"/>
  <c r="S97" i="2"/>
  <c r="U97" i="2"/>
  <c r="Q98" i="2"/>
  <c r="S98" i="2"/>
  <c r="U98" i="2"/>
  <c r="Q99" i="2"/>
  <c r="S99" i="2"/>
  <c r="U99" i="2"/>
  <c r="Q100" i="2"/>
  <c r="S100" i="2"/>
  <c r="U100" i="2"/>
  <c r="Q101" i="2"/>
  <c r="S101" i="2"/>
  <c r="U101" i="2"/>
  <c r="Q102" i="2"/>
  <c r="S102" i="2"/>
  <c r="U102" i="2"/>
  <c r="Q103" i="2"/>
  <c r="S103" i="2"/>
  <c r="U103" i="2"/>
  <c r="Q104" i="2"/>
  <c r="S104" i="2"/>
  <c r="U104" i="2"/>
  <c r="Q105" i="2"/>
  <c r="S105" i="2"/>
  <c r="U105" i="2"/>
  <c r="Q106" i="2"/>
  <c r="S106" i="2"/>
  <c r="U106" i="2"/>
  <c r="Q107" i="2"/>
  <c r="S107" i="2"/>
  <c r="U107" i="2"/>
  <c r="Q108" i="2"/>
  <c r="S108" i="2"/>
  <c r="U108" i="2"/>
  <c r="Q109" i="2"/>
  <c r="S109" i="2"/>
  <c r="U109" i="2"/>
  <c r="Q110" i="2"/>
  <c r="S110" i="2"/>
  <c r="U110" i="2"/>
  <c r="Q111" i="2"/>
  <c r="S111" i="2"/>
  <c r="U111" i="2"/>
  <c r="Q112" i="2"/>
  <c r="S112" i="2"/>
  <c r="U112" i="2"/>
  <c r="Q113" i="2"/>
  <c r="S113" i="2"/>
  <c r="U113" i="2"/>
  <c r="Q114" i="2"/>
  <c r="S114" i="2"/>
  <c r="U114" i="2"/>
  <c r="Q115" i="2"/>
  <c r="S115" i="2"/>
  <c r="U115" i="2"/>
  <c r="Q116" i="2"/>
  <c r="S116" i="2"/>
  <c r="U116" i="2"/>
  <c r="Q117" i="2"/>
  <c r="S117" i="2"/>
  <c r="U117" i="2"/>
  <c r="Q118" i="2"/>
  <c r="S118" i="2"/>
  <c r="U118" i="2"/>
  <c r="Q119" i="2"/>
  <c r="S119" i="2"/>
  <c r="U119" i="2"/>
  <c r="Q120" i="2"/>
  <c r="S120" i="2"/>
  <c r="U120" i="2"/>
  <c r="Q121" i="2"/>
  <c r="S121" i="2"/>
  <c r="U121" i="2"/>
  <c r="Q122" i="2"/>
  <c r="S122" i="2"/>
  <c r="U122" i="2"/>
  <c r="K60" i="38" l="1"/>
  <c r="K59" i="38"/>
  <c r="K58" i="38"/>
  <c r="K57" i="38"/>
  <c r="K56" i="38"/>
  <c r="K55" i="38"/>
  <c r="K54" i="38"/>
  <c r="K53" i="38"/>
  <c r="K51" i="38"/>
  <c r="K50" i="38"/>
  <c r="E13" i="40"/>
  <c r="E14" i="40"/>
  <c r="E15" i="40"/>
  <c r="E16" i="40"/>
  <c r="E17" i="40"/>
  <c r="E18" i="40"/>
  <c r="E19" i="40"/>
  <c r="E20" i="40"/>
  <c r="E21" i="40"/>
  <c r="E22" i="40"/>
  <c r="E23" i="40"/>
  <c r="E24" i="40"/>
  <c r="E25" i="40"/>
  <c r="E26" i="40"/>
  <c r="E27" i="40"/>
  <c r="E12" i="40"/>
  <c r="B4" i="40"/>
  <c r="B5" i="40"/>
  <c r="B6" i="40"/>
  <c r="B7" i="40"/>
  <c r="B2" i="40"/>
  <c r="A3" i="40"/>
  <c r="A4" i="40"/>
  <c r="A5" i="40"/>
  <c r="A6" i="40"/>
  <c r="A7" i="40"/>
  <c r="A2" i="40"/>
  <c r="P29" i="40" l="1"/>
  <c r="L27" i="40"/>
  <c r="K27" i="40"/>
  <c r="J27" i="40"/>
  <c r="I27" i="40"/>
  <c r="F27" i="40"/>
  <c r="L26" i="40"/>
  <c r="K26" i="40"/>
  <c r="J26" i="40"/>
  <c r="I26" i="40"/>
  <c r="F26" i="40"/>
  <c r="L25" i="40"/>
  <c r="K25" i="40"/>
  <c r="J25" i="40"/>
  <c r="I25" i="40"/>
  <c r="F25" i="40"/>
  <c r="L24" i="40"/>
  <c r="K24" i="40"/>
  <c r="J24" i="40"/>
  <c r="I24" i="40"/>
  <c r="F24" i="40"/>
  <c r="L23" i="40"/>
  <c r="K23" i="40"/>
  <c r="J23" i="40"/>
  <c r="I23" i="40"/>
  <c r="F23" i="40"/>
  <c r="L22" i="40"/>
  <c r="K22" i="40"/>
  <c r="J22" i="40"/>
  <c r="I22" i="40"/>
  <c r="F22" i="40"/>
  <c r="L21" i="40"/>
  <c r="K21" i="40"/>
  <c r="J21" i="40"/>
  <c r="I21" i="40"/>
  <c r="F21" i="40"/>
  <c r="L20" i="40"/>
  <c r="K20" i="40"/>
  <c r="J20" i="40"/>
  <c r="I20" i="40"/>
  <c r="F20" i="40"/>
  <c r="L19" i="40"/>
  <c r="K19" i="40"/>
  <c r="J19" i="40"/>
  <c r="I19" i="40"/>
  <c r="F19" i="40"/>
  <c r="L18" i="40"/>
  <c r="K18" i="40"/>
  <c r="J18" i="40"/>
  <c r="I18" i="40"/>
  <c r="F18" i="40"/>
  <c r="L17" i="40"/>
  <c r="K17" i="40"/>
  <c r="J17" i="40"/>
  <c r="I17" i="40"/>
  <c r="F17" i="40"/>
  <c r="L16" i="40"/>
  <c r="K16" i="40"/>
  <c r="J16" i="40"/>
  <c r="I16" i="40"/>
  <c r="F16" i="40"/>
  <c r="L15" i="40"/>
  <c r="K15" i="40"/>
  <c r="J15" i="40"/>
  <c r="F15" i="40"/>
  <c r="I15" i="40" s="1"/>
  <c r="L14" i="40"/>
  <c r="K14" i="40"/>
  <c r="J14" i="40"/>
  <c r="F14" i="40"/>
  <c r="I14" i="40" s="1"/>
  <c r="L13" i="40"/>
  <c r="K13" i="40"/>
  <c r="J13" i="40"/>
  <c r="F13" i="40"/>
  <c r="I13" i="40" s="1"/>
  <c r="L12" i="40"/>
  <c r="K12" i="40"/>
  <c r="J12" i="40"/>
  <c r="F12" i="40"/>
  <c r="I12" i="40" s="1"/>
  <c r="B3" i="40"/>
  <c r="N26" i="40" l="1"/>
  <c r="Q26" i="40" s="1"/>
  <c r="N13" i="40"/>
  <c r="Q13" i="40" s="1"/>
  <c r="N18" i="40"/>
  <c r="Q18" i="40" s="1"/>
  <c r="N27" i="40"/>
  <c r="Q27" i="40" s="1"/>
  <c r="N16" i="40"/>
  <c r="Q16" i="40" s="1"/>
  <c r="N24" i="40"/>
  <c r="Q24" i="40" s="1"/>
  <c r="N14" i="40"/>
  <c r="Q14" i="40" s="1"/>
  <c r="N15" i="40"/>
  <c r="Q15" i="40" s="1"/>
  <c r="N21" i="40"/>
  <c r="Q21" i="40" s="1"/>
  <c r="N17" i="40"/>
  <c r="Q17" i="40" s="1"/>
  <c r="N19" i="40"/>
  <c r="Q19" i="40" s="1"/>
  <c r="N25" i="40"/>
  <c r="Q25" i="40" s="1"/>
  <c r="N23" i="40"/>
  <c r="Q23" i="40" s="1"/>
  <c r="N22" i="40"/>
  <c r="Q22" i="40" s="1"/>
  <c r="N20" i="40"/>
  <c r="Q20" i="40" s="1"/>
  <c r="N12" i="40"/>
  <c r="Q12" i="40" s="1"/>
  <c r="Q29" i="40" l="1"/>
  <c r="H23" i="31" s="1"/>
  <c r="B5" i="39"/>
  <c r="B6" i="39"/>
  <c r="B7" i="39"/>
  <c r="B8" i="39"/>
  <c r="B4" i="39"/>
  <c r="B3" i="39"/>
  <c r="A4" i="39"/>
  <c r="A5" i="39"/>
  <c r="A6" i="39"/>
  <c r="A7" i="39"/>
  <c r="A8" i="39"/>
  <c r="A3" i="39"/>
  <c r="B3" i="35"/>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W19" i="2"/>
  <c r="W20" i="2"/>
  <c r="W21" i="2"/>
  <c r="W22" i="2"/>
  <c r="W23" i="2"/>
  <c r="W24" i="2"/>
  <c r="W25" i="2"/>
  <c r="W26" i="2"/>
  <c r="W27" i="2"/>
  <c r="W28" i="2"/>
  <c r="W29" i="2"/>
  <c r="W30" i="2"/>
  <c r="W31" i="2"/>
  <c r="W32" i="2"/>
  <c r="W33" i="2"/>
  <c r="W34" i="2"/>
  <c r="W35" i="2"/>
  <c r="W36" i="2"/>
  <c r="W37" i="2"/>
  <c r="W38" i="2"/>
  <c r="W39" i="2"/>
  <c r="W40" i="2"/>
  <c r="W47" i="2"/>
  <c r="W48" i="2"/>
  <c r="W49" i="2"/>
  <c r="W50" i="2"/>
  <c r="W51" i="2"/>
  <c r="W52" i="2"/>
  <c r="W55" i="2"/>
  <c r="W58" i="2"/>
  <c r="W59" i="2"/>
  <c r="W60" i="2"/>
  <c r="W61" i="2"/>
  <c r="W62" i="2"/>
  <c r="W63" i="2"/>
  <c r="W64" i="2"/>
  <c r="W65" i="2"/>
  <c r="W66" i="2"/>
  <c r="W67" i="2"/>
  <c r="W68" i="2"/>
  <c r="W69" i="2"/>
  <c r="W70" i="2"/>
  <c r="W71" i="2"/>
  <c r="W72" i="2"/>
  <c r="W73" i="2"/>
  <c r="W74" i="2"/>
  <c r="W75" i="2"/>
  <c r="W88" i="2"/>
  <c r="W89" i="2"/>
  <c r="W90" i="2"/>
  <c r="W91" i="2"/>
  <c r="W94" i="2"/>
  <c r="W95" i="2"/>
  <c r="W96" i="2"/>
  <c r="W97" i="2"/>
  <c r="W98" i="2"/>
  <c r="W99" i="2"/>
  <c r="W100" i="2"/>
  <c r="W101" i="2"/>
  <c r="W102" i="2"/>
  <c r="W103" i="2"/>
  <c r="W104" i="2"/>
  <c r="W105" i="2"/>
  <c r="W106" i="2"/>
  <c r="W107" i="2"/>
  <c r="W108" i="2"/>
  <c r="W109" i="2"/>
  <c r="W110" i="2"/>
  <c r="W111" i="2"/>
  <c r="W112" i="2"/>
  <c r="W113" i="2"/>
  <c r="W114" i="2"/>
  <c r="W115" i="2"/>
  <c r="W116" i="2"/>
  <c r="W117" i="2"/>
  <c r="W118" i="2"/>
  <c r="W119" i="2"/>
  <c r="W120" i="2"/>
  <c r="W121" i="2"/>
  <c r="W122" i="2"/>
  <c r="AC11" i="2"/>
  <c r="AC12" i="2"/>
  <c r="AC13" i="2"/>
  <c r="AC14" i="2"/>
  <c r="AC15" i="2"/>
  <c r="AC16" i="2"/>
  <c r="AC17" i="2"/>
  <c r="AC18" i="2"/>
  <c r="I10" i="2"/>
  <c r="AC10" i="2" s="1"/>
  <c r="F15" i="31"/>
  <c r="H15" i="31" s="1"/>
  <c r="B6" i="28"/>
  <c r="B5" i="28"/>
  <c r="B3" i="28"/>
  <c r="A4" i="28"/>
  <c r="A5" i="28"/>
  <c r="A6" i="28"/>
  <c r="A3" i="28"/>
  <c r="B7" i="2"/>
  <c r="B6" i="2"/>
  <c r="B5" i="2"/>
  <c r="B4" i="2"/>
  <c r="B3" i="2"/>
  <c r="C7" i="2"/>
  <c r="C6" i="2"/>
  <c r="C5" i="2"/>
  <c r="K54" i="18"/>
  <c r="K55" i="18"/>
  <c r="K56" i="18"/>
  <c r="K58" i="18"/>
  <c r="K59" i="18"/>
  <c r="K60" i="18"/>
  <c r="K53" i="18"/>
  <c r="K51" i="18"/>
  <c r="K50" i="18"/>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57" i="2"/>
  <c r="AC58" i="2"/>
  <c r="AC59" i="2"/>
  <c r="AC60" i="2"/>
  <c r="AC61" i="2"/>
  <c r="AC62" i="2"/>
  <c r="AC63" i="2"/>
  <c r="AC64" i="2"/>
  <c r="AC65" i="2"/>
  <c r="AC66" i="2"/>
  <c r="AC67" i="2"/>
  <c r="AC68" i="2"/>
  <c r="AC69" i="2"/>
  <c r="AC70" i="2"/>
  <c r="AC71" i="2"/>
  <c r="AC72" i="2"/>
  <c r="AC73" i="2"/>
  <c r="AC74" i="2"/>
  <c r="AC75" i="2"/>
  <c r="AC76" i="2"/>
  <c r="AC77" i="2"/>
  <c r="AC78" i="2"/>
  <c r="AC79" i="2"/>
  <c r="AC80" i="2"/>
  <c r="AC81" i="2"/>
  <c r="AC82" i="2"/>
  <c r="AC83" i="2"/>
  <c r="AC84" i="2"/>
  <c r="AC85" i="2"/>
  <c r="AC86" i="2"/>
  <c r="AC87" i="2"/>
  <c r="AC88" i="2"/>
  <c r="AC89" i="2"/>
  <c r="AC90" i="2"/>
  <c r="AC91" i="2"/>
  <c r="AC92" i="2"/>
  <c r="AC93" i="2"/>
  <c r="AC94" i="2"/>
  <c r="AC95" i="2"/>
  <c r="AC96" i="2"/>
  <c r="AC97" i="2"/>
  <c r="AC98" i="2"/>
  <c r="AC99" i="2"/>
  <c r="AC100" i="2"/>
  <c r="AC101" i="2"/>
  <c r="AC102" i="2"/>
  <c r="AC103" i="2"/>
  <c r="AC104" i="2"/>
  <c r="AC105" i="2"/>
  <c r="AC106" i="2"/>
  <c r="AC107" i="2"/>
  <c r="AC108" i="2"/>
  <c r="AC109" i="2"/>
  <c r="AC110" i="2"/>
  <c r="AC111" i="2"/>
  <c r="AC112" i="2"/>
  <c r="AC113" i="2"/>
  <c r="AC114" i="2"/>
  <c r="AC115" i="2"/>
  <c r="AC116" i="2"/>
  <c r="AC117" i="2"/>
  <c r="AC118" i="2"/>
  <c r="AC119" i="2"/>
  <c r="AC120" i="2"/>
  <c r="AC121" i="2"/>
  <c r="AC122" i="2"/>
  <c r="H25" i="31"/>
  <c r="H24" i="31"/>
  <c r="G16" i="37" l="1"/>
  <c r="F15" i="37"/>
  <c r="I16" i="37"/>
  <c r="E16" i="37"/>
  <c r="H16" i="37"/>
  <c r="D16" i="37"/>
  <c r="G15" i="37"/>
  <c r="F16" i="37"/>
  <c r="I15" i="37"/>
  <c r="E15" i="37"/>
  <c r="H15" i="37"/>
  <c r="D15" i="37"/>
  <c r="B16" i="37"/>
  <c r="B15" i="37"/>
  <c r="J17" i="37"/>
  <c r="K17" i="37"/>
  <c r="L17" i="37"/>
  <c r="M17" i="37"/>
  <c r="N17" i="37"/>
  <c r="O17" i="37"/>
  <c r="V24" i="2"/>
  <c r="V28" i="2"/>
  <c r="V34" i="2"/>
  <c r="V45" i="2"/>
  <c r="V49" i="2"/>
  <c r="V58" i="2"/>
  <c r="V62" i="2"/>
  <c r="V70" i="2"/>
  <c r="V81" i="2"/>
  <c r="V85" i="2"/>
  <c r="V94" i="2"/>
  <c r="V98" i="2"/>
  <c r="V103" i="2"/>
  <c r="V111" i="2"/>
  <c r="V73" i="2"/>
  <c r="V100" i="2"/>
  <c r="V117" i="2"/>
  <c r="V92" i="2"/>
  <c r="V110" i="2"/>
  <c r="V19" i="2"/>
  <c r="V25" i="2"/>
  <c r="V29" i="2"/>
  <c r="V35" i="2"/>
  <c r="V40" i="2"/>
  <c r="V54" i="2"/>
  <c r="V63" i="2"/>
  <c r="V71" i="2"/>
  <c r="V77" i="2"/>
  <c r="P77" i="2" s="1"/>
  <c r="V90" i="2"/>
  <c r="V99" i="2"/>
  <c r="V104" i="2"/>
  <c r="V116" i="2"/>
  <c r="V120" i="2"/>
  <c r="V65" i="2"/>
  <c r="V118" i="2"/>
  <c r="V68" i="2"/>
  <c r="V36" i="2"/>
  <c r="V41" i="2"/>
  <c r="V46" i="2"/>
  <c r="V50" i="2"/>
  <c r="V59" i="2"/>
  <c r="V64" i="2"/>
  <c r="V72" i="2"/>
  <c r="V82" i="2"/>
  <c r="V86" i="2"/>
  <c r="V91" i="2"/>
  <c r="V95" i="2"/>
  <c r="V108" i="2"/>
  <c r="V112" i="2"/>
  <c r="V78" i="2"/>
  <c r="P78" i="2" s="1"/>
  <c r="V96" i="2"/>
  <c r="V113" i="2"/>
  <c r="V114" i="2"/>
  <c r="V61" i="2"/>
  <c r="V20" i="2"/>
  <c r="V30" i="2"/>
  <c r="V42" i="2"/>
  <c r="V55" i="2"/>
  <c r="V83" i="2"/>
  <c r="V21" i="2"/>
  <c r="V26" i="2"/>
  <c r="V37" i="2"/>
  <c r="V47" i="2"/>
  <c r="V51" i="2"/>
  <c r="V60" i="2"/>
  <c r="V66" i="2"/>
  <c r="V74" i="2"/>
  <c r="V79" i="2"/>
  <c r="P79" i="2" s="1"/>
  <c r="V109" i="2"/>
  <c r="V27" i="2"/>
  <c r="V31" i="2"/>
  <c r="V38" i="2"/>
  <c r="V48" i="2"/>
  <c r="V56" i="2"/>
  <c r="V67" i="2"/>
  <c r="V75" i="2"/>
  <c r="V80" i="2"/>
  <c r="V88" i="2"/>
  <c r="V97" i="2"/>
  <c r="V101" i="2"/>
  <c r="V106" i="2"/>
  <c r="V22" i="2"/>
  <c r="V32" i="2"/>
  <c r="V43" i="2"/>
  <c r="V52" i="2"/>
  <c r="V84" i="2"/>
  <c r="V23" i="2"/>
  <c r="V33" i="2"/>
  <c r="V39" i="2"/>
  <c r="V44" i="2"/>
  <c r="V53" i="2"/>
  <c r="V57" i="2"/>
  <c r="V69" i="2"/>
  <c r="V76" i="2"/>
  <c r="V89" i="2"/>
  <c r="V93" i="2"/>
  <c r="V102" i="2"/>
  <c r="V107" i="2"/>
  <c r="V115" i="2"/>
  <c r="V119" i="2"/>
  <c r="V87" i="2"/>
  <c r="V121" i="2"/>
  <c r="V105" i="2"/>
  <c r="V122" i="2"/>
  <c r="V14" i="2"/>
  <c r="V10" i="2"/>
  <c r="V15" i="2"/>
  <c r="V11" i="2"/>
  <c r="V16" i="2"/>
  <c r="V12" i="2"/>
  <c r="V17" i="2"/>
  <c r="V13" i="2"/>
  <c r="V18" i="2"/>
  <c r="H17" i="37"/>
  <c r="G17" i="37"/>
  <c r="D17" i="37"/>
  <c r="F17" i="37"/>
  <c r="B17" i="37"/>
  <c r="E17" i="37"/>
  <c r="I17"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P122" i="2" l="1"/>
  <c r="P87" i="2"/>
  <c r="P89" i="2"/>
  <c r="P106" i="2"/>
  <c r="P119" i="2"/>
  <c r="P44" i="2"/>
  <c r="P52" i="2"/>
  <c r="P101" i="2"/>
  <c r="P115" i="2"/>
  <c r="P39" i="2"/>
  <c r="P97" i="2"/>
  <c r="P67" i="2"/>
  <c r="P27" i="2"/>
  <c r="P60" i="2"/>
  <c r="P21" i="2"/>
  <c r="P30" i="2"/>
  <c r="P64" i="2"/>
  <c r="P54" i="2"/>
  <c r="P110" i="2"/>
  <c r="P73" i="2"/>
  <c r="P49" i="2"/>
  <c r="P83" i="2"/>
  <c r="P113" i="2"/>
  <c r="P59" i="2"/>
  <c r="P65" i="2"/>
  <c r="P90" i="2"/>
  <c r="P85" i="2"/>
  <c r="P45" i="2"/>
  <c r="P56" i="2"/>
  <c r="P109" i="2"/>
  <c r="P51" i="2"/>
  <c r="P20" i="2"/>
  <c r="P96" i="2"/>
  <c r="P95" i="2"/>
  <c r="P120" i="2"/>
  <c r="P81" i="2"/>
  <c r="P47" i="2"/>
  <c r="P55" i="2"/>
  <c r="P91" i="2"/>
  <c r="P50" i="2"/>
  <c r="P116" i="2"/>
  <c r="P40" i="2"/>
  <c r="P111" i="2"/>
  <c r="P34" i="2"/>
  <c r="P76" i="2"/>
  <c r="P33" i="2"/>
  <c r="P43" i="2"/>
  <c r="P107" i="2"/>
  <c r="P69" i="2"/>
  <c r="P88" i="2"/>
  <c r="P48" i="2"/>
  <c r="P86" i="2"/>
  <c r="P46" i="2"/>
  <c r="P68" i="2"/>
  <c r="P35" i="2"/>
  <c r="P70" i="2"/>
  <c r="P28" i="2"/>
  <c r="P105" i="2"/>
  <c r="P102" i="2"/>
  <c r="P23" i="2"/>
  <c r="P32" i="2"/>
  <c r="P37" i="2"/>
  <c r="P61" i="2"/>
  <c r="P82" i="2"/>
  <c r="P41" i="2"/>
  <c r="P118" i="2"/>
  <c r="P71" i="2"/>
  <c r="P29" i="2"/>
  <c r="P92" i="2"/>
  <c r="P103" i="2"/>
  <c r="P62" i="2"/>
  <c r="P24" i="2"/>
  <c r="P121" i="2"/>
  <c r="P57" i="2"/>
  <c r="P80" i="2"/>
  <c r="P38" i="2"/>
  <c r="P74" i="2"/>
  <c r="P42" i="2"/>
  <c r="P114" i="2"/>
  <c r="P112" i="2"/>
  <c r="P36" i="2"/>
  <c r="P104" i="2"/>
  <c r="P63" i="2"/>
  <c r="P25" i="2"/>
  <c r="P117" i="2"/>
  <c r="P98" i="2"/>
  <c r="P58" i="2"/>
  <c r="P93" i="2"/>
  <c r="P53" i="2"/>
  <c r="P84" i="2"/>
  <c r="P22" i="2"/>
  <c r="P75" i="2"/>
  <c r="P31" i="2"/>
  <c r="P66" i="2"/>
  <c r="P26" i="2"/>
  <c r="P108" i="2"/>
  <c r="P72" i="2"/>
  <c r="P99" i="2"/>
  <c r="P19" i="2"/>
  <c r="P100" i="2"/>
  <c r="P94" i="2"/>
  <c r="P12" i="2"/>
  <c r="P13" i="2"/>
  <c r="P15" i="2"/>
  <c r="P14" i="2"/>
  <c r="P16" i="2"/>
  <c r="P17" i="2"/>
  <c r="P18" i="2"/>
  <c r="P11" i="2"/>
  <c r="P10" i="2"/>
  <c r="V17" i="37"/>
  <c r="P17" i="37"/>
  <c r="W17" i="37"/>
  <c r="Q17" i="37"/>
  <c r="AA17" i="37"/>
  <c r="U17" i="37"/>
  <c r="X17" i="37"/>
  <c r="R17" i="37"/>
  <c r="T17" i="37"/>
  <c r="Z17" i="37"/>
  <c r="Y17" i="37"/>
  <c r="S17" i="37"/>
  <c r="I30" i="38"/>
  <c r="I27" i="38"/>
  <c r="J27" i="38"/>
  <c r="K27" i="38"/>
  <c r="L27" i="38"/>
  <c r="M27" i="38"/>
  <c r="N27" i="38"/>
  <c r="I28" i="38"/>
  <c r="J28" i="38"/>
  <c r="K28" i="38"/>
  <c r="L28" i="38"/>
  <c r="M28" i="38"/>
  <c r="N28" i="38"/>
  <c r="I29" i="38"/>
  <c r="J29" i="38"/>
  <c r="K29" i="38"/>
  <c r="L29" i="38"/>
  <c r="M29" i="38"/>
  <c r="N29" i="38"/>
  <c r="J16" i="37" l="1"/>
  <c r="J15" i="37"/>
  <c r="Y8" i="2"/>
  <c r="Y39" i="2" l="1"/>
  <c r="Y73" i="2"/>
  <c r="Y113" i="2"/>
  <c r="Y90" i="2"/>
  <c r="Y96" i="2"/>
  <c r="Y78" i="2"/>
  <c r="S78" i="2" s="1"/>
  <c r="Y86" i="2"/>
  <c r="Y70" i="2"/>
  <c r="Y102" i="2"/>
  <c r="Y63" i="2"/>
  <c r="Y31" i="2"/>
  <c r="Y108" i="2"/>
  <c r="Y85" i="2"/>
  <c r="Y95" i="2"/>
  <c r="Y53" i="2"/>
  <c r="Y99" i="2"/>
  <c r="Y89" i="2"/>
  <c r="Y119" i="2"/>
  <c r="Y52" i="2"/>
  <c r="Y67" i="2"/>
  <c r="Y56" i="2"/>
  <c r="Y111" i="2"/>
  <c r="Y69" i="2"/>
  <c r="Y32" i="2"/>
  <c r="Y29" i="2"/>
  <c r="Y38" i="2"/>
  <c r="Y112" i="2"/>
  <c r="Y98" i="2"/>
  <c r="Y93" i="2"/>
  <c r="Y100" i="2"/>
  <c r="Y65" i="2"/>
  <c r="Y109" i="2"/>
  <c r="Y81" i="2"/>
  <c r="Y77" i="2"/>
  <c r="S77" i="2" s="1"/>
  <c r="Y58" i="2"/>
  <c r="Y30" i="2"/>
  <c r="Y110" i="2"/>
  <c r="Y120" i="2"/>
  <c r="Y104" i="2"/>
  <c r="Y75" i="2"/>
  <c r="Y94" i="2"/>
  <c r="Y87" i="2"/>
  <c r="Y106" i="2"/>
  <c r="Y115" i="2"/>
  <c r="Y21" i="2"/>
  <c r="Y83" i="2"/>
  <c r="Y55" i="2"/>
  <c r="Y33" i="2"/>
  <c r="Y88" i="2"/>
  <c r="Y79" i="2"/>
  <c r="S79" i="2" s="1"/>
  <c r="Y82" i="2"/>
  <c r="Y62" i="2"/>
  <c r="Y42" i="2"/>
  <c r="Y22" i="2"/>
  <c r="Y101" i="2"/>
  <c r="Y27" i="2"/>
  <c r="Y74" i="2"/>
  <c r="Y20" i="2"/>
  <c r="Y116" i="2"/>
  <c r="Y43" i="2"/>
  <c r="Y48" i="2"/>
  <c r="Y105" i="2"/>
  <c r="Y37" i="2"/>
  <c r="Y24" i="2"/>
  <c r="Y114" i="2"/>
  <c r="Y117" i="2"/>
  <c r="Y122" i="2"/>
  <c r="Y54" i="2"/>
  <c r="Y40" i="2"/>
  <c r="Y46" i="2"/>
  <c r="Y28" i="2"/>
  <c r="Y61" i="2"/>
  <c r="Y92" i="2"/>
  <c r="Y25" i="2"/>
  <c r="Y66" i="2"/>
  <c r="Y72" i="2"/>
  <c r="Y91" i="2"/>
  <c r="Y68" i="2"/>
  <c r="Y41" i="2"/>
  <c r="Y57" i="2"/>
  <c r="Y44" i="2"/>
  <c r="Y107" i="2"/>
  <c r="Y71" i="2"/>
  <c r="Y80" i="2"/>
  <c r="Y60" i="2"/>
  <c r="Y76" i="2"/>
  <c r="Y121" i="2"/>
  <c r="Y97" i="2"/>
  <c r="Y23" i="2"/>
  <c r="Y49" i="2"/>
  <c r="Y45" i="2"/>
  <c r="Y103" i="2"/>
  <c r="Y64" i="2"/>
  <c r="Y51" i="2"/>
  <c r="Y47" i="2"/>
  <c r="Y26" i="2"/>
  <c r="Y34" i="2"/>
  <c r="Y118" i="2"/>
  <c r="Y84" i="2"/>
  <c r="Y59" i="2"/>
  <c r="Y50" i="2"/>
  <c r="Y35" i="2"/>
  <c r="Y19" i="2"/>
  <c r="Y36" i="2"/>
  <c r="Y14" i="2"/>
  <c r="Y13" i="2"/>
  <c r="Y15" i="2"/>
  <c r="Y18" i="2"/>
  <c r="Y12" i="2"/>
  <c r="Y17" i="2"/>
  <c r="Y11" i="2"/>
  <c r="Y10" i="2"/>
  <c r="Y16" i="2"/>
  <c r="A22" i="37"/>
  <c r="A23" i="37"/>
  <c r="A21" i="37"/>
  <c r="S76" i="2" l="1"/>
  <c r="U76" i="2"/>
  <c r="U83" i="2"/>
  <c r="S83" i="2"/>
  <c r="U77" i="2"/>
  <c r="U56" i="2"/>
  <c r="S56" i="2"/>
  <c r="S84" i="2"/>
  <c r="U84" i="2"/>
  <c r="U79" i="2"/>
  <c r="U80" i="2"/>
  <c r="S80" i="2"/>
  <c r="U92" i="2"/>
  <c r="S92" i="2"/>
  <c r="S81" i="2"/>
  <c r="U81" i="2"/>
  <c r="S53" i="2"/>
  <c r="U53" i="2"/>
  <c r="S86" i="2"/>
  <c r="U86" i="2"/>
  <c r="S45" i="2"/>
  <c r="U45" i="2"/>
  <c r="S41" i="2"/>
  <c r="U41" i="2"/>
  <c r="S46" i="2"/>
  <c r="U46" i="2"/>
  <c r="S93" i="2"/>
  <c r="U93" i="2"/>
  <c r="S43" i="2"/>
  <c r="U43" i="2"/>
  <c r="S82" i="2"/>
  <c r="U82" i="2"/>
  <c r="S87" i="2"/>
  <c r="U87" i="2"/>
  <c r="S44" i="2"/>
  <c r="U44" i="2"/>
  <c r="S54" i="2"/>
  <c r="U54" i="2"/>
  <c r="S42" i="2"/>
  <c r="U42" i="2"/>
  <c r="S85" i="2"/>
  <c r="U85" i="2"/>
  <c r="S57" i="2"/>
  <c r="U57" i="2"/>
  <c r="U78" i="2"/>
  <c r="P23" i="37"/>
  <c r="C16" i="17"/>
  <c r="O16" i="37" l="1"/>
  <c r="M16" i="37"/>
  <c r="N33" i="18"/>
  <c r="M33" i="18"/>
  <c r="L33" i="18"/>
  <c r="K33" i="18"/>
  <c r="J33" i="18"/>
  <c r="I33" i="18"/>
  <c r="N30" i="38"/>
  <c r="M30" i="38"/>
  <c r="L30" i="38"/>
  <c r="K30" i="38"/>
  <c r="J30" i="38"/>
  <c r="J31" i="38" l="1"/>
  <c r="I31" i="38"/>
  <c r="M31" i="38"/>
  <c r="L31" i="38"/>
  <c r="I40" i="18"/>
  <c r="N40" i="18"/>
  <c r="M40" i="18"/>
  <c r="G21" i="28"/>
  <c r="N23" i="38"/>
  <c r="M23" i="38"/>
  <c r="L23" i="38"/>
  <c r="K23" i="38"/>
  <c r="J23" i="38"/>
  <c r="I23" i="38"/>
  <c r="B4" i="38"/>
  <c r="F13" i="35"/>
  <c r="E14" i="35"/>
  <c r="F14" i="35" s="1"/>
  <c r="E15" i="35"/>
  <c r="F15" i="35" s="1"/>
  <c r="E16" i="35"/>
  <c r="F16" i="35" s="1"/>
  <c r="E19" i="35"/>
  <c r="F19" i="35" s="1"/>
  <c r="H19" i="35" s="1"/>
  <c r="E20" i="35"/>
  <c r="F20" i="35" s="1"/>
  <c r="H20" i="35" s="1"/>
  <c r="E21" i="35"/>
  <c r="F21" i="35" s="1"/>
  <c r="H21" i="35" s="1"/>
  <c r="E22" i="35"/>
  <c r="F22" i="35" s="1"/>
  <c r="H22" i="35" s="1"/>
  <c r="E23" i="35"/>
  <c r="F23" i="35" s="1"/>
  <c r="H23" i="35" s="1"/>
  <c r="X8" i="2"/>
  <c r="W8" i="2"/>
  <c r="B4" i="37"/>
  <c r="B4" i="5"/>
  <c r="B4" i="31"/>
  <c r="D27" i="35"/>
  <c r="N29" i="18"/>
  <c r="M29" i="18"/>
  <c r="L29" i="18"/>
  <c r="K29" i="18"/>
  <c r="J29" i="18"/>
  <c r="I29" i="18"/>
  <c r="F13" i="31"/>
  <c r="F20" i="31"/>
  <c r="H20" i="31" s="1"/>
  <c r="F12" i="31"/>
  <c r="F14" i="31"/>
  <c r="H14" i="31" s="1"/>
  <c r="F16" i="31"/>
  <c r="H16" i="31" s="1"/>
  <c r="F17" i="31"/>
  <c r="H17" i="31" s="1"/>
  <c r="F18" i="31"/>
  <c r="H18" i="31" s="1"/>
  <c r="F19" i="31"/>
  <c r="H19" i="31" s="1"/>
  <c r="F11" i="31"/>
  <c r="B4" i="28"/>
  <c r="C4" i="2"/>
  <c r="B4" i="18"/>
  <c r="B4" i="17"/>
  <c r="B41" i="17"/>
  <c r="B47" i="17" s="1"/>
  <c r="B51" i="17" s="1"/>
  <c r="B52" i="17"/>
  <c r="W54" i="2" l="1"/>
  <c r="Q54" i="2" s="1"/>
  <c r="W78" i="2"/>
  <c r="Q78" i="2" s="1"/>
  <c r="W86" i="2"/>
  <c r="Q86" i="2" s="1"/>
  <c r="W43" i="2"/>
  <c r="Q43" i="2" s="1"/>
  <c r="W56" i="2"/>
  <c r="Q56" i="2" s="1"/>
  <c r="W85" i="2"/>
  <c r="Q85" i="2" s="1"/>
  <c r="W81" i="2"/>
  <c r="Q81" i="2" s="1"/>
  <c r="W76" i="2"/>
  <c r="Q76" i="2" s="1"/>
  <c r="W44" i="2"/>
  <c r="Q44" i="2" s="1"/>
  <c r="W57" i="2"/>
  <c r="Q57" i="2" s="1"/>
  <c r="W84" i="2"/>
  <c r="Q84" i="2" s="1"/>
  <c r="W80" i="2"/>
  <c r="Q80" i="2" s="1"/>
  <c r="W45" i="2"/>
  <c r="Q45" i="2" s="1"/>
  <c r="W79" i="2"/>
  <c r="Q79" i="2" s="1"/>
  <c r="W41" i="2"/>
  <c r="Q41" i="2" s="1"/>
  <c r="W46" i="2"/>
  <c r="Q46" i="2" s="1"/>
  <c r="W82" i="2"/>
  <c r="Q82" i="2" s="1"/>
  <c r="W93" i="2"/>
  <c r="Q93" i="2" s="1"/>
  <c r="W53" i="2"/>
  <c r="Q53" i="2" s="1"/>
  <c r="W77" i="2"/>
  <c r="Q77" i="2" s="1"/>
  <c r="W87" i="2"/>
  <c r="Q87" i="2" s="1"/>
  <c r="W42" i="2"/>
  <c r="Q42" i="2" s="1"/>
  <c r="W83" i="2"/>
  <c r="Q83" i="2" s="1"/>
  <c r="W92" i="2"/>
  <c r="Q92" i="2" s="1"/>
  <c r="X119" i="2"/>
  <c r="X60" i="2"/>
  <c r="X51" i="2"/>
  <c r="X47" i="2"/>
  <c r="X111" i="2"/>
  <c r="X76" i="2"/>
  <c r="X118" i="2"/>
  <c r="X29" i="2"/>
  <c r="X121" i="2"/>
  <c r="X112" i="2"/>
  <c r="X98" i="2"/>
  <c r="X84" i="2"/>
  <c r="X116" i="2"/>
  <c r="X39" i="2"/>
  <c r="X73" i="2"/>
  <c r="X113" i="2"/>
  <c r="X96" i="2"/>
  <c r="X78" i="2"/>
  <c r="X102" i="2"/>
  <c r="X82" i="2"/>
  <c r="X62" i="2"/>
  <c r="X31" i="2"/>
  <c r="X120" i="2"/>
  <c r="X92" i="2"/>
  <c r="X66" i="2"/>
  <c r="X65" i="2"/>
  <c r="X109" i="2"/>
  <c r="X74" i="2"/>
  <c r="X89" i="2"/>
  <c r="X52" i="2"/>
  <c r="X67" i="2"/>
  <c r="X54" i="2"/>
  <c r="X56" i="2"/>
  <c r="X40" i="2"/>
  <c r="X69" i="2"/>
  <c r="X46" i="2"/>
  <c r="X28" i="2"/>
  <c r="X32" i="2"/>
  <c r="X38" i="2"/>
  <c r="X25" i="2"/>
  <c r="X93" i="2"/>
  <c r="X72" i="2"/>
  <c r="X100" i="2"/>
  <c r="X122" i="2"/>
  <c r="X61" i="2"/>
  <c r="X24" i="2"/>
  <c r="X101" i="2"/>
  <c r="X71" i="2"/>
  <c r="X106" i="2"/>
  <c r="X115" i="2"/>
  <c r="X21" i="2"/>
  <c r="X83" i="2"/>
  <c r="X85" i="2"/>
  <c r="X95" i="2"/>
  <c r="X81" i="2"/>
  <c r="X55" i="2"/>
  <c r="X91" i="2"/>
  <c r="X33" i="2"/>
  <c r="X88" i="2"/>
  <c r="X77" i="2"/>
  <c r="X79" i="2"/>
  <c r="X42" i="2"/>
  <c r="X58" i="2"/>
  <c r="X22" i="2"/>
  <c r="X99" i="2"/>
  <c r="X41" i="2"/>
  <c r="X104" i="2"/>
  <c r="X94" i="2"/>
  <c r="X27" i="2"/>
  <c r="X53" i="2"/>
  <c r="X110" i="2"/>
  <c r="X59" i="2"/>
  <c r="X48" i="2"/>
  <c r="X35" i="2"/>
  <c r="X75" i="2"/>
  <c r="X43" i="2"/>
  <c r="X68" i="2"/>
  <c r="X37" i="2"/>
  <c r="X103" i="2"/>
  <c r="X57" i="2"/>
  <c r="X117" i="2"/>
  <c r="X97" i="2"/>
  <c r="X23" i="2"/>
  <c r="X64" i="2"/>
  <c r="X50" i="2"/>
  <c r="X105" i="2"/>
  <c r="X114" i="2"/>
  <c r="X19" i="2"/>
  <c r="X44" i="2"/>
  <c r="X86" i="2"/>
  <c r="X63" i="2"/>
  <c r="X108" i="2"/>
  <c r="X30" i="2"/>
  <c r="X45" i="2"/>
  <c r="X34" i="2"/>
  <c r="X70" i="2"/>
  <c r="X87" i="2"/>
  <c r="X107" i="2"/>
  <c r="X80" i="2"/>
  <c r="X49" i="2"/>
  <c r="X20" i="2"/>
  <c r="X36" i="2"/>
  <c r="X90" i="2"/>
  <c r="X26" i="2"/>
  <c r="X15" i="2"/>
  <c r="X18" i="2"/>
  <c r="X14" i="2"/>
  <c r="X11" i="2"/>
  <c r="X12" i="2"/>
  <c r="X17" i="2"/>
  <c r="X10" i="2"/>
  <c r="X13" i="2"/>
  <c r="X16" i="2"/>
  <c r="W16" i="2"/>
  <c r="Q16" i="2" s="1"/>
  <c r="W18" i="2"/>
  <c r="Q18" i="2" s="1"/>
  <c r="W17" i="2"/>
  <c r="Q17" i="2" s="1"/>
  <c r="W14" i="2"/>
  <c r="Q14" i="2" s="1"/>
  <c r="W13" i="2"/>
  <c r="Q13" i="2" s="1"/>
  <c r="W15" i="2"/>
  <c r="Q15" i="2" s="1"/>
  <c r="W12" i="2"/>
  <c r="Q12" i="2" s="1"/>
  <c r="H16" i="35"/>
  <c r="H15" i="35"/>
  <c r="H14" i="35"/>
  <c r="H13" i="35"/>
  <c r="P21" i="37"/>
  <c r="O29" i="18"/>
  <c r="F27" i="31"/>
  <c r="B49" i="17"/>
  <c r="B50" i="17"/>
  <c r="G23" i="28"/>
  <c r="O23" i="38"/>
  <c r="K31" i="38"/>
  <c r="J40" i="18"/>
  <c r="N31" i="38"/>
  <c r="L40" i="18"/>
  <c r="K40" i="18"/>
  <c r="W10" i="2"/>
  <c r="W11" i="2"/>
  <c r="Q11" i="2" s="1"/>
  <c r="P22" i="37" l="1"/>
  <c r="P24" i="37" s="1"/>
  <c r="R79" i="2"/>
  <c r="T79" i="2"/>
  <c r="R78" i="2"/>
  <c r="T78" i="2"/>
  <c r="R77" i="2"/>
  <c r="T77" i="2"/>
  <c r="K16" i="37"/>
  <c r="R50" i="2"/>
  <c r="T50" i="2"/>
  <c r="T110" i="2"/>
  <c r="R110" i="2"/>
  <c r="R109" i="2"/>
  <c r="T109" i="2"/>
  <c r="R73" i="2"/>
  <c r="T73" i="2"/>
  <c r="R84" i="2"/>
  <c r="T84" i="2"/>
  <c r="R80" i="2"/>
  <c r="T80" i="2"/>
  <c r="R108" i="2"/>
  <c r="T108" i="2"/>
  <c r="R64" i="2"/>
  <c r="T64" i="2"/>
  <c r="R57" i="2"/>
  <c r="T57" i="2"/>
  <c r="T35" i="2"/>
  <c r="R35" i="2"/>
  <c r="R53" i="2"/>
  <c r="T53" i="2"/>
  <c r="R99" i="2"/>
  <c r="T99" i="2"/>
  <c r="T88" i="2"/>
  <c r="R88" i="2"/>
  <c r="R85" i="2"/>
  <c r="T85" i="2"/>
  <c r="R71" i="2"/>
  <c r="T71" i="2"/>
  <c r="R122" i="2"/>
  <c r="T122" i="2"/>
  <c r="T40" i="2"/>
  <c r="R40" i="2"/>
  <c r="R54" i="2"/>
  <c r="T54" i="2"/>
  <c r="R65" i="2"/>
  <c r="T65" i="2"/>
  <c r="T120" i="2"/>
  <c r="R120" i="2"/>
  <c r="R102" i="2"/>
  <c r="T102" i="2"/>
  <c r="T98" i="2"/>
  <c r="R98" i="2"/>
  <c r="R60" i="2"/>
  <c r="T60" i="2"/>
  <c r="R107" i="2"/>
  <c r="T107" i="2"/>
  <c r="T63" i="2"/>
  <c r="R63" i="2"/>
  <c r="R103" i="2"/>
  <c r="T103" i="2"/>
  <c r="R48" i="2"/>
  <c r="T48" i="2"/>
  <c r="T22" i="2"/>
  <c r="R22" i="2"/>
  <c r="R33" i="2"/>
  <c r="T33" i="2"/>
  <c r="T100" i="2"/>
  <c r="R100" i="2"/>
  <c r="R32" i="2"/>
  <c r="T32" i="2"/>
  <c r="R67" i="2"/>
  <c r="T67" i="2"/>
  <c r="R112" i="2"/>
  <c r="T112" i="2"/>
  <c r="T76" i="2"/>
  <c r="R76" i="2"/>
  <c r="R90" i="2"/>
  <c r="T90" i="2"/>
  <c r="R87" i="2"/>
  <c r="T87" i="2"/>
  <c r="R86" i="2"/>
  <c r="T86" i="2"/>
  <c r="R37" i="2"/>
  <c r="T37" i="2"/>
  <c r="R58" i="2"/>
  <c r="T58" i="2"/>
  <c r="T83" i="2"/>
  <c r="R83" i="2"/>
  <c r="T101" i="2"/>
  <c r="R101" i="2"/>
  <c r="R72" i="2"/>
  <c r="T72" i="2"/>
  <c r="T28" i="2"/>
  <c r="R28" i="2"/>
  <c r="R52" i="2"/>
  <c r="T52" i="2"/>
  <c r="T66" i="2"/>
  <c r="R66" i="2"/>
  <c r="R39" i="2"/>
  <c r="T39" i="2"/>
  <c r="R111" i="2"/>
  <c r="T111" i="2"/>
  <c r="R119" i="2"/>
  <c r="T119" i="2"/>
  <c r="R49" i="2"/>
  <c r="T49" i="2"/>
  <c r="R105" i="2"/>
  <c r="T105" i="2"/>
  <c r="T97" i="2"/>
  <c r="R97" i="2"/>
  <c r="R75" i="2"/>
  <c r="T75" i="2"/>
  <c r="R59" i="2"/>
  <c r="T59" i="2"/>
  <c r="T41" i="2"/>
  <c r="R41" i="2"/>
  <c r="T95" i="2"/>
  <c r="R95" i="2"/>
  <c r="T115" i="2"/>
  <c r="R115" i="2"/>
  <c r="T69" i="2"/>
  <c r="R69" i="2"/>
  <c r="R74" i="2"/>
  <c r="T74" i="2"/>
  <c r="T82" i="2"/>
  <c r="R82" i="2"/>
  <c r="R113" i="2"/>
  <c r="T113" i="2"/>
  <c r="R116" i="2"/>
  <c r="T116" i="2"/>
  <c r="T26" i="2"/>
  <c r="R26" i="2"/>
  <c r="T30" i="2"/>
  <c r="R30" i="2"/>
  <c r="R117" i="2"/>
  <c r="T117" i="2"/>
  <c r="R106" i="2"/>
  <c r="T106" i="2"/>
  <c r="R38" i="2"/>
  <c r="T38" i="2"/>
  <c r="R36" i="2"/>
  <c r="T36" i="2"/>
  <c r="R70" i="2"/>
  <c r="T70" i="2"/>
  <c r="R44" i="2"/>
  <c r="T44" i="2"/>
  <c r="T23" i="2"/>
  <c r="R23" i="2"/>
  <c r="R68" i="2"/>
  <c r="T68" i="2"/>
  <c r="R27" i="2"/>
  <c r="T27" i="2"/>
  <c r="R91" i="2"/>
  <c r="T91" i="2"/>
  <c r="R89" i="2"/>
  <c r="T89" i="2"/>
  <c r="R31" i="2"/>
  <c r="T31" i="2"/>
  <c r="T121" i="2"/>
  <c r="R121" i="2"/>
  <c r="R47" i="2"/>
  <c r="T47" i="2"/>
  <c r="R34" i="2"/>
  <c r="T34" i="2"/>
  <c r="R19" i="2"/>
  <c r="T19" i="2"/>
  <c r="R43" i="2"/>
  <c r="T43" i="2"/>
  <c r="R94" i="2"/>
  <c r="T94" i="2"/>
  <c r="T42" i="2"/>
  <c r="R42" i="2"/>
  <c r="T55" i="2"/>
  <c r="R55" i="2"/>
  <c r="R24" i="2"/>
  <c r="T24" i="2"/>
  <c r="T93" i="2"/>
  <c r="R93" i="2"/>
  <c r="T46" i="2"/>
  <c r="R46" i="2"/>
  <c r="R92" i="2"/>
  <c r="T92" i="2"/>
  <c r="R96" i="2"/>
  <c r="T96" i="2"/>
  <c r="T29" i="2"/>
  <c r="R29" i="2"/>
  <c r="R20" i="2"/>
  <c r="T20" i="2"/>
  <c r="R45" i="2"/>
  <c r="T45" i="2"/>
  <c r="T114" i="2"/>
  <c r="R114" i="2"/>
  <c r="R104" i="2"/>
  <c r="T104" i="2"/>
  <c r="R81" i="2"/>
  <c r="T81" i="2"/>
  <c r="R21" i="2"/>
  <c r="T21" i="2"/>
  <c r="T61" i="2"/>
  <c r="R61" i="2"/>
  <c r="R25" i="2"/>
  <c r="T25" i="2"/>
  <c r="R56" i="2"/>
  <c r="T56" i="2"/>
  <c r="R62" i="2"/>
  <c r="T62" i="2"/>
  <c r="R118" i="2"/>
  <c r="T118" i="2"/>
  <c r="R51" i="2"/>
  <c r="T51" i="2"/>
  <c r="S15" i="2"/>
  <c r="U15" i="2"/>
  <c r="S18" i="2"/>
  <c r="U18" i="2"/>
  <c r="S11" i="2"/>
  <c r="U11" i="2"/>
  <c r="U10" i="2"/>
  <c r="S10" i="2"/>
  <c r="S16" i="2"/>
  <c r="U16" i="2"/>
  <c r="R15" i="2"/>
  <c r="T15" i="2"/>
  <c r="R16" i="2"/>
  <c r="T16" i="2"/>
  <c r="R18" i="2"/>
  <c r="T18" i="2"/>
  <c r="U13" i="2"/>
  <c r="S13" i="2"/>
  <c r="R12" i="2"/>
  <c r="T12" i="2"/>
  <c r="S14" i="2"/>
  <c r="U14" i="2"/>
  <c r="S17" i="2"/>
  <c r="U17" i="2"/>
  <c r="R14" i="2"/>
  <c r="T14" i="2"/>
  <c r="R17" i="2"/>
  <c r="T17" i="2"/>
  <c r="R11" i="2"/>
  <c r="T11" i="2"/>
  <c r="S12" i="2"/>
  <c r="U12" i="2"/>
  <c r="T13" i="2"/>
  <c r="R13" i="2"/>
  <c r="R10" i="2"/>
  <c r="T10" i="2"/>
  <c r="Q10" i="2"/>
  <c r="B18" i="37"/>
  <c r="E12" i="18"/>
  <c r="E15" i="18" s="1"/>
  <c r="H27" i="35"/>
  <c r="B53" i="17"/>
  <c r="E12" i="38"/>
  <c r="E15" i="38" s="1"/>
  <c r="K15" i="37" l="1"/>
  <c r="G6" i="28"/>
  <c r="O15" i="37"/>
  <c r="N16" i="37"/>
  <c r="T16" i="37" s="1"/>
  <c r="N15" i="37"/>
  <c r="L15" i="37"/>
  <c r="L16" i="37"/>
  <c r="R16" i="37" s="1"/>
  <c r="M15" i="37"/>
  <c r="Y16" i="37"/>
  <c r="E17" i="38"/>
  <c r="K46" i="38" s="1"/>
  <c r="K45" i="38"/>
  <c r="P16" i="37"/>
  <c r="V15" i="37"/>
  <c r="V16" i="37"/>
  <c r="E18" i="18"/>
  <c r="K47" i="18" s="1"/>
  <c r="K45" i="18"/>
  <c r="J18" i="37"/>
  <c r="P15" i="37"/>
  <c r="E18" i="38"/>
  <c r="E17" i="18"/>
  <c r="AA15" i="37" l="1"/>
  <c r="X16" i="37"/>
  <c r="Z16" i="37"/>
  <c r="N18" i="37"/>
  <c r="K52" i="18" s="1"/>
  <c r="Y15" i="37"/>
  <c r="S16" i="37"/>
  <c r="V18" i="37"/>
  <c r="E19" i="38"/>
  <c r="E21" i="38" s="1"/>
  <c r="K47" i="38"/>
  <c r="Q16" i="37"/>
  <c r="W15" i="37"/>
  <c r="W16" i="37"/>
  <c r="U16" i="37"/>
  <c r="AA16" i="37"/>
  <c r="P18" i="37"/>
  <c r="E19" i="18"/>
  <c r="E21" i="18" s="1"/>
  <c r="C29" i="17" s="1"/>
  <c r="C31" i="17" s="1"/>
  <c r="C34" i="17" s="1"/>
  <c r="C21" i="17" s="1"/>
  <c r="C24" i="17" s="1"/>
  <c r="K46" i="18"/>
  <c r="Q15" i="37"/>
  <c r="K18" i="37"/>
  <c r="Z15" i="37"/>
  <c r="X15" i="37" l="1"/>
  <c r="X18" i="37" s="1"/>
  <c r="E22" i="38"/>
  <c r="E23" i="38" s="1"/>
  <c r="E25" i="38" s="1"/>
  <c r="R15" i="37"/>
  <c r="R18" i="37" s="1"/>
  <c r="O18" i="37"/>
  <c r="L18" i="37"/>
  <c r="U15" i="37"/>
  <c r="U18" i="37" s="1"/>
  <c r="Z18" i="37"/>
  <c r="M18" i="37"/>
  <c r="S15" i="37"/>
  <c r="S18" i="37" s="1"/>
  <c r="Y18" i="37"/>
  <c r="Q18" i="37"/>
  <c r="AA18" i="37"/>
  <c r="W18" i="37"/>
  <c r="T15" i="37"/>
  <c r="T18" i="37" s="1"/>
  <c r="E22" i="18"/>
  <c r="K48" i="38" l="1"/>
  <c r="E26" i="38"/>
  <c r="E32" i="38" s="1"/>
  <c r="E43" i="38" s="1"/>
  <c r="K61" i="38" s="1"/>
  <c r="K49" i="38"/>
  <c r="E23" i="18"/>
  <c r="E25" i="18" s="1"/>
  <c r="K48" i="18"/>
  <c r="K63" i="38" l="1"/>
  <c r="E26" i="18"/>
  <c r="E32" i="18" s="1"/>
  <c r="K49" i="18"/>
  <c r="E47" i="38"/>
  <c r="I23" i="37" l="1"/>
  <c r="J23" i="37"/>
  <c r="J22" i="37"/>
  <c r="J21" i="37"/>
  <c r="I22" i="37"/>
  <c r="I21" i="37"/>
  <c r="F35" i="38"/>
  <c r="F36" i="38"/>
  <c r="F37" i="38"/>
  <c r="F38" i="38"/>
  <c r="F39" i="38"/>
  <c r="F40" i="38"/>
  <c r="F41" i="38"/>
  <c r="E49" i="38"/>
  <c r="K65" i="38" s="1"/>
  <c r="F34" i="38"/>
  <c r="E53" i="38"/>
  <c r="F19" i="38"/>
  <c r="F45" i="38"/>
  <c r="F26" i="38"/>
  <c r="E51" i="38"/>
  <c r="F23" i="38"/>
  <c r="F32" i="38"/>
  <c r="F43" i="38"/>
  <c r="E43" i="18"/>
  <c r="K61" i="18" s="1"/>
  <c r="K63" i="18" s="1"/>
  <c r="K69" i="38" l="1"/>
  <c r="M23" i="37"/>
  <c r="N23" i="37"/>
  <c r="K67" i="38"/>
  <c r="L23" i="37"/>
  <c r="K23" i="37"/>
  <c r="J24" i="37"/>
  <c r="L21" i="37"/>
  <c r="L22" i="37"/>
  <c r="K22" i="37"/>
  <c r="K21" i="37"/>
  <c r="I24" i="37"/>
  <c r="M21" i="37"/>
  <c r="N21" i="37"/>
  <c r="N22" i="37"/>
  <c r="M22" i="37"/>
  <c r="F47" i="38"/>
  <c r="E47" i="18"/>
  <c r="O23" i="37" l="1"/>
  <c r="C23" i="37"/>
  <c r="B23" i="37"/>
  <c r="O22" i="37"/>
  <c r="M24" i="37"/>
  <c r="K24" i="37"/>
  <c r="N24" i="37"/>
  <c r="O21" i="37"/>
  <c r="L24" i="37"/>
  <c r="B22" i="37"/>
  <c r="B21" i="37"/>
  <c r="C22" i="37"/>
  <c r="C21" i="37"/>
  <c r="H2" i="31"/>
  <c r="E49" i="18"/>
  <c r="F35" i="18"/>
  <c r="F36" i="18"/>
  <c r="F37" i="18"/>
  <c r="F38" i="18"/>
  <c r="F39" i="18"/>
  <c r="F40" i="18"/>
  <c r="F41" i="18"/>
  <c r="F34" i="18"/>
  <c r="F42" i="18"/>
  <c r="E51" i="18"/>
  <c r="F45" i="18"/>
  <c r="F19" i="18"/>
  <c r="F23" i="18"/>
  <c r="F26" i="18"/>
  <c r="E53" i="18"/>
  <c r="F32" i="18"/>
  <c r="F43" i="18"/>
  <c r="D23" i="37" l="1"/>
  <c r="D22" i="37"/>
  <c r="D21" i="37"/>
  <c r="D24" i="37"/>
  <c r="O24" i="37"/>
  <c r="F23" i="37"/>
  <c r="G23" i="37"/>
  <c r="C24" i="37"/>
  <c r="E23" i="37"/>
  <c r="G12" i="31"/>
  <c r="H12" i="31" s="1"/>
  <c r="G11" i="31"/>
  <c r="H11" i="31" s="1"/>
  <c r="K69" i="18"/>
  <c r="G22" i="37"/>
  <c r="F21" i="37"/>
  <c r="F22" i="37"/>
  <c r="G21" i="37"/>
  <c r="K67" i="18"/>
  <c r="E22" i="37"/>
  <c r="E21" i="37"/>
  <c r="K65" i="18"/>
  <c r="B24" i="37"/>
  <c r="H4" i="31"/>
  <c r="G13" i="31" s="1"/>
  <c r="H13" i="31" s="1"/>
  <c r="H3" i="31"/>
  <c r="F47" i="18"/>
  <c r="H22" i="37" l="1"/>
  <c r="R22" i="37" s="1"/>
  <c r="E24" i="37"/>
  <c r="G24" i="37"/>
  <c r="H23" i="37"/>
  <c r="R23" i="37" s="1"/>
  <c r="H27" i="31"/>
  <c r="H21" i="37"/>
  <c r="R21" i="37" s="1"/>
  <c r="F24" i="37"/>
  <c r="S23" i="37" l="1"/>
  <c r="S22" i="37"/>
  <c r="H24" i="37"/>
  <c r="S21" i="37" l="1"/>
  <c r="S24" i="37" s="1"/>
  <c r="R24" i="37"/>
  <c r="P1" i="37" s="1"/>
  <c r="P2" i="37" s="1"/>
  <c r="P3" i="37" s="1"/>
  <c r="D24" i="39"/>
  <c r="H24"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 Toorenburgh</author>
  </authors>
  <commentList>
    <comment ref="F8" authorId="0" shapeId="0" xr:uid="{5780FF93-2B3A-4C1E-B6D4-311E29F90E57}">
      <text>
        <r>
          <rPr>
            <b/>
            <sz val="8"/>
            <color indexed="81"/>
            <rFont val="Century Gothic"/>
            <family val="2"/>
          </rPr>
          <t xml:space="preserve">Indien het geen complexe calculatie is de machinekosten als totaalpost opnemen onder additioneel werk.
Als richtlijn zou dan uitgegaan kunnen worden van €0,32 per uur.
Dit tabblad kan je gebruiken als onderbouwing van het bedrag dat als post bij additioneel moet worden opgenomen. 
</t>
        </r>
        <r>
          <rPr>
            <b/>
            <sz val="8"/>
            <color indexed="10"/>
            <rFont val="Century Gothic"/>
            <family val="2"/>
          </rPr>
          <t>DEZE OPMERKING VERWIJDEREN</t>
        </r>
      </text>
    </comment>
    <comment ref="A10" authorId="0" shapeId="0" xr:uid="{A3382FF5-A6CE-4AC3-BA65-DDF0211C857B}">
      <text>
        <r>
          <rPr>
            <b/>
            <sz val="9"/>
            <color indexed="81"/>
            <rFont val="Tahoma"/>
            <family val="2"/>
          </rPr>
          <t>Weghalen indien niet gebruikt.</t>
        </r>
      </text>
    </comment>
  </commentList>
</comments>
</file>

<file path=xl/sharedStrings.xml><?xml version="1.0" encoding="utf-8"?>
<sst xmlns="http://schemas.openxmlformats.org/spreadsheetml/2006/main" count="1245" uniqueCount="439">
  <si>
    <t>Premie Ouderdomspensioen (OP)</t>
  </si>
  <si>
    <t>Kleedruimten</t>
  </si>
  <si>
    <t>Opmerking:</t>
  </si>
  <si>
    <t>Opleiding</t>
  </si>
  <si>
    <t xml:space="preserve">Sociale verzekeringen </t>
  </si>
  <si>
    <t>Weekenddagen</t>
  </si>
  <si>
    <t>Aantal kalenderdagen</t>
  </si>
  <si>
    <t>Werkdagen per jaar</t>
  </si>
  <si>
    <t>Totaal</t>
  </si>
  <si>
    <t>B.T.W.</t>
  </si>
  <si>
    <t>Prijspeil</t>
  </si>
  <si>
    <t>Toelichting</t>
  </si>
  <si>
    <t>Bruto uurloon</t>
  </si>
  <si>
    <t>Calculatie onderdeel</t>
  </si>
  <si>
    <t>Specialistentoeslag</t>
  </si>
  <si>
    <t>werkgeversdeel</t>
  </si>
  <si>
    <t>Sanitaire ruimten</t>
  </si>
  <si>
    <t>Vakantiedagen</t>
  </si>
  <si>
    <t>SV uurloon inclusief toeslagen</t>
  </si>
  <si>
    <t>P.Z. kosten</t>
  </si>
  <si>
    <t>Invoervelden</t>
  </si>
  <si>
    <t>Totale kosten per jaar inclusief B.T.W.</t>
  </si>
  <si>
    <t>Werkbare dagen per jaar</t>
  </si>
  <si>
    <t>Huisvestingskosten</t>
  </si>
  <si>
    <t>Naam opdrachtgever</t>
  </si>
  <si>
    <t>Nat. feestdagen, kort verzuim, bijz. CAO</t>
  </si>
  <si>
    <t>Administratiekosten</t>
  </si>
  <si>
    <t>Managementkosten</t>
  </si>
  <si>
    <t>Opslag niet werkbare dagen</t>
  </si>
  <si>
    <t>OP/NP</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</si>
  <si>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</si>
  <si>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</si>
  <si>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</si>
  <si>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</si>
  <si>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</si>
  <si>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</si>
  <si>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</si>
  <si>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</si>
  <si>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</si>
  <si>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</si>
  <si>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</si>
  <si>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</si>
  <si>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</si>
  <si>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</si>
  <si>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</si>
  <si>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</si>
  <si>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</si>
  <si>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</si>
  <si>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</si>
  <si>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</si>
  <si>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</si>
  <si>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</si>
  <si>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</si>
  <si>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</si>
  <si>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</si>
  <si>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</si>
  <si>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</si>
  <si>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</si>
  <si>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</si>
  <si>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</si>
  <si>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</si>
  <si>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</si>
  <si>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</si>
  <si>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</si>
  <si>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</si>
  <si>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</si>
  <si>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</si>
  <si>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</si>
  <si>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</si>
  <si>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</si>
  <si>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</si>
  <si>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</si>
  <si>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</si>
  <si>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</si>
  <si>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</si>
  <si>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</si>
  <si>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</si>
  <si>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</si>
  <si>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</si>
  <si>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</si>
  <si>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</si>
  <si>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</si>
  <si>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</si>
  <si>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</si>
  <si>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Entree</t>
  </si>
  <si>
    <t>Locatie</t>
  </si>
  <si>
    <t>frequentie per jaar</t>
  </si>
  <si>
    <t>Kosten per beurt</t>
  </si>
  <si>
    <t>Frequentie van uitvoering (per jaar):</t>
  </si>
  <si>
    <t>VSR Code</t>
  </si>
  <si>
    <t>Freq</t>
  </si>
  <si>
    <t>% van reguliere norm</t>
  </si>
  <si>
    <t>Norm ma t/m vr</t>
  </si>
  <si>
    <t>M² prijs</t>
  </si>
  <si>
    <t>Uren p/j zat - zon</t>
  </si>
  <si>
    <t>B</t>
  </si>
  <si>
    <t>V</t>
  </si>
  <si>
    <t>S</t>
  </si>
  <si>
    <t>Prijs p/uur excl. btw</t>
  </si>
  <si>
    <t>Maandag - Vrijdag</t>
  </si>
  <si>
    <t>Feestdagen (incl. 150% toeslag conform cao)</t>
  </si>
  <si>
    <t>Zaterdag - zondag (incl. 50% toeslag conform cao)</t>
  </si>
  <si>
    <t>Prestatienorm in aantal m2 per uur</t>
  </si>
  <si>
    <t>18 jaar</t>
  </si>
  <si>
    <t>19 jaar</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</si>
  <si>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</si>
  <si>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</si>
  <si>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</si>
  <si>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</si>
  <si>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</si>
  <si>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</si>
  <si>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</si>
  <si>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</si>
  <si>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</si>
  <si>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</si>
  <si>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</si>
  <si>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Binnenzijde</t>
  </si>
  <si>
    <t>Buitenzijde</t>
  </si>
  <si>
    <t>Aantal m2</t>
  </si>
  <si>
    <t>Totaalkosten per jaar</t>
  </si>
  <si>
    <t>Aantal of m2</t>
  </si>
  <si>
    <t>uren per m2/ beurt</t>
  </si>
  <si>
    <t>uren per jaar</t>
  </si>
  <si>
    <t>uurtarief</t>
  </si>
  <si>
    <t>kosten per jaar</t>
  </si>
  <si>
    <t>Omschrijving werkzaamheden</t>
  </si>
  <si>
    <t>Regietarieven</t>
  </si>
  <si>
    <t>Schoonmaakonderhoud</t>
  </si>
  <si>
    <t>Mits anders aangegeven is de uitvoering op reguliere werktijden: maandag t/m vrijdag [06.00 en 21.30 uur]</t>
  </si>
  <si>
    <t>Totaal m2</t>
  </si>
  <si>
    <t>Toezicht uren per jaar ma t/m vr</t>
  </si>
  <si>
    <t>Kosten glasbewassing per jaar</t>
  </si>
  <si>
    <t>Totaal kosten per jaar excl. btw</t>
  </si>
  <si>
    <t>Totaal kosten per maand excl. btw</t>
  </si>
  <si>
    <t>Freq. ma-vr naloop</t>
  </si>
  <si>
    <t>Freq. ma-vr</t>
  </si>
  <si>
    <t>Kolom</t>
  </si>
  <si>
    <t>Uren p/j ma t/m vrij naloop</t>
  </si>
  <si>
    <t>Kolom voor matrix</t>
  </si>
  <si>
    <t>Gewogen prestatie</t>
  </si>
  <si>
    <t>m2/uur</t>
  </si>
  <si>
    <t>M2 Totaal</t>
  </si>
  <si>
    <t>WGA</t>
  </si>
  <si>
    <t>Aanvullende omschrijving</t>
  </si>
  <si>
    <t>Naam dienstverlener</t>
  </si>
  <si>
    <t>Let op -/- bedrag</t>
  </si>
  <si>
    <t>Bijzonderheden / opmerkingen</t>
  </si>
  <si>
    <t>Administratieve ruimten</t>
  </si>
  <si>
    <t>Pantry/keuken</t>
  </si>
  <si>
    <t>Sportzaal</t>
  </si>
  <si>
    <t>Multifunctionele ruimten</t>
  </si>
  <si>
    <t>Gemiddeld tarief  ma t/m vr</t>
  </si>
  <si>
    <t>Tariefopbouw toezicht</t>
  </si>
  <si>
    <t>Tariefopbouw schoonmaak</t>
  </si>
  <si>
    <t>Gemiddeld tarief ma t/m vr</t>
  </si>
  <si>
    <t>PRODUCTIE UREN PER JAAR</t>
  </si>
  <si>
    <t>RAS premie</t>
  </si>
  <si>
    <t>Frequentie verklaring</t>
  </si>
  <si>
    <t>1 x per maand</t>
  </si>
  <si>
    <t>1 x per week (52 weken)</t>
  </si>
  <si>
    <t>5 x per week (52 weken)</t>
  </si>
  <si>
    <t>3 x per week (52 weken)</t>
  </si>
  <si>
    <t>Uren p/j feestdag</t>
  </si>
  <si>
    <t xml:space="preserve">Freq zat - zon </t>
  </si>
  <si>
    <t>Totaal eindtarief  [incl. 30% toeslag]</t>
  </si>
  <si>
    <t>Referentie nummer</t>
  </si>
  <si>
    <t>Transitievergoeding</t>
  </si>
  <si>
    <t>Frequentie per jaar</t>
  </si>
  <si>
    <t>Berekening werkbare dagen</t>
  </si>
  <si>
    <t xml:space="preserve">Het aantal werkbare dagen per jaar is een gemiddelde over 5 jaar. Er vindt geen periodieke verrekening plaats in verband met schrikkeljaren. </t>
  </si>
  <si>
    <t>EINDTOTAAL KOSTEN PER JAAR  EXCLUSIEF BTW         INSCHRIJVINGSBEDRAG</t>
  </si>
  <si>
    <t>Minimale taakgrootte</t>
  </si>
  <si>
    <t>uur per dag</t>
  </si>
  <si>
    <t>Algemeen</t>
  </si>
  <si>
    <t>Omschrijving kostenaspect</t>
  </si>
  <si>
    <t>Tariefsoort</t>
  </si>
  <si>
    <t>Tarief</t>
  </si>
  <si>
    <t>Toezicht percentage</t>
  </si>
  <si>
    <t>per prod. Uur</t>
  </si>
  <si>
    <t>Hoogste frequentie ma t/m vr</t>
  </si>
  <si>
    <t>Hoogste frequentie ma t/m vr naloop</t>
  </si>
  <si>
    <t>Hoogste frequentie za - zo</t>
  </si>
  <si>
    <t>Hoogste frequentie feestdag</t>
  </si>
  <si>
    <t>Toezicht uren per jaar ma t/m vr naloop</t>
  </si>
  <si>
    <t>Toezicht uren per jaar za - zo</t>
  </si>
  <si>
    <t>Toezicht uren per jaar feestdag</t>
  </si>
  <si>
    <t>Totaal frequentie</t>
  </si>
  <si>
    <t>Locatie factor</t>
  </si>
  <si>
    <t>MAXIMALE BOVENGRENS PLAFONDBEDRAG INSCHRIJVINGSBEDRAG</t>
  </si>
  <si>
    <t>MAXIMALE ONDERGRENS INSCHRIJVINGSBEDRAG</t>
  </si>
  <si>
    <t>Hoogste frequentie za - zo naloop</t>
  </si>
  <si>
    <t>Hoogste frequentie feestdag naloop</t>
  </si>
  <si>
    <t>Freq. zat-zon naloop</t>
  </si>
  <si>
    <t xml:space="preserve">Freq  feestdag </t>
  </si>
  <si>
    <t>Freq feestdag naloop</t>
  </si>
  <si>
    <t>Uren p/j zat-zonj naloop</t>
  </si>
  <si>
    <t>Uren p/j feestdag naloop</t>
  </si>
  <si>
    <t>TOEZICHTUREN PER JAAR</t>
  </si>
  <si>
    <t>Toezicht uren per jaar za - zo naloop</t>
  </si>
  <si>
    <t>Toezicht uren per jaar feestdag naloop</t>
  </si>
  <si>
    <t>Handeling</t>
  </si>
  <si>
    <t>Sprayen</t>
  </si>
  <si>
    <t>Schrobben</t>
  </si>
  <si>
    <t>Vloerafwerking</t>
  </si>
  <si>
    <t>1</t>
  </si>
  <si>
    <t>Machine</t>
  </si>
  <si>
    <t>Omschrijving</t>
  </si>
  <si>
    <t>Catalogus prijs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</si>
  <si>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</si>
  <si>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</si>
  <si>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</si>
  <si>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</si>
  <si>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</si>
  <si>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</si>
  <si>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</si>
  <si>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</si>
  <si>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</si>
  <si>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</si>
  <si>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Schrobzuigmachine</t>
  </si>
  <si>
    <t>I-Mop incl toebehoren</t>
  </si>
  <si>
    <t>Eenschijfmachine</t>
  </si>
  <si>
    <t>Tapijtreiniger</t>
  </si>
  <si>
    <t>Taski Swingo 455</t>
  </si>
  <si>
    <t>Karcher BRC 45/45</t>
  </si>
  <si>
    <t>Schobzuigmachine</t>
  </si>
  <si>
    <t>Kortings%</t>
  </si>
  <si>
    <t>Tapijtreiniging (bonnet)</t>
  </si>
  <si>
    <t>M² prijs (incl uit- en inruimen)</t>
  </si>
  <si>
    <t>Totale kosten productie per jaar</t>
  </si>
  <si>
    <t>Totale kosten toezicht per jaar</t>
  </si>
  <si>
    <t xml:space="preserve">Kosten toezicht per jaar ma t/m vr </t>
  </si>
  <si>
    <t>Kosten toezicht per jaar ma t/m vr naloop</t>
  </si>
  <si>
    <t>Kosten toezicht per jaar za - zo</t>
  </si>
  <si>
    <t>Kosten toezicht per jaar za / zo / fe naloop</t>
  </si>
  <si>
    <t>Kosten toezicht per jaar feestdag naloop</t>
  </si>
  <si>
    <t>Kosten toezicht per jaar feestdag</t>
  </si>
  <si>
    <t>Weekend / feestdag opslag</t>
  </si>
  <si>
    <t>Naloop opslag ma-vr</t>
  </si>
  <si>
    <t>Naloop weekend / feestdag opslag</t>
  </si>
  <si>
    <t>UREN OPSLAG MINIMALE TAAKGROOTTE PER JAAR</t>
  </si>
  <si>
    <t>Uren minimale taakgrootte ma t/m vrij</t>
  </si>
  <si>
    <t>Uren minimale taakgrootte ma t/m vrij naloop</t>
  </si>
  <si>
    <t>Uren minimale taakgrootte za - zo</t>
  </si>
  <si>
    <t>Uren minimale taakgrootte za - zo naloop</t>
  </si>
  <si>
    <t>Uren minimale taakgrootte feestdag</t>
  </si>
  <si>
    <t>Uren minimale taakgrootte feestdag naloop</t>
  </si>
  <si>
    <t>Kosten productie per jaar ma t/m vr incl minimale taakgrootte</t>
  </si>
  <si>
    <t>Kosten productie per jaar ma t/m vr naloop incl minimale taakgrootte</t>
  </si>
  <si>
    <t>Kosten productie per jaar za - zo incl minimale taakgrootte</t>
  </si>
  <si>
    <t>Kosten productie per jaar za / zo / fe naloop incl minimale taakgrootte</t>
  </si>
  <si>
    <t>Kosten productie per jaar feestdag incl minimale taakgrootte</t>
  </si>
  <si>
    <t>Kosten productie per jaar feestdag naloop incl minimale taakgrootte</t>
  </si>
  <si>
    <t>…......................................................</t>
  </si>
  <si>
    <t>Top-coaten</t>
  </si>
  <si>
    <t>Lift</t>
  </si>
  <si>
    <t>Gang, hal</t>
  </si>
  <si>
    <t>Tarief componenten samenvatting</t>
  </si>
  <si>
    <t>Versie</t>
  </si>
  <si>
    <t>Aanbesteding</t>
  </si>
  <si>
    <t>Artikel</t>
  </si>
  <si>
    <t>Vouwhanddoekautomaat</t>
  </si>
  <si>
    <t>Toiletrolautomaat</t>
  </si>
  <si>
    <t>Zeepautomaat</t>
  </si>
  <si>
    <t>Luchtverfrissing</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</si>
  <si>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</si>
  <si>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</si>
  <si>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Suppletiekosten toeslag</t>
  </si>
  <si>
    <t>CAO gebonden kosten</t>
  </si>
  <si>
    <t>Productie uren ma t/m vr</t>
  </si>
  <si>
    <t>Productie uren ma t/m vr naloop</t>
  </si>
  <si>
    <t>Productie uren za - zo</t>
  </si>
  <si>
    <t>Productie uren za - zo naloop</t>
  </si>
  <si>
    <t>Productie uren feestdag</t>
  </si>
  <si>
    <t>Productie uren feestdag naloop</t>
  </si>
  <si>
    <r>
      <t>Kosten per m</t>
    </r>
    <r>
      <rPr>
        <b/>
        <vertAlign val="superscript"/>
        <sz val="10"/>
        <color theme="0"/>
        <rFont val="Arial Black"/>
        <family val="2"/>
      </rPr>
      <t>2</t>
    </r>
  </si>
  <si>
    <t>Uurlonen 1 juli 2024</t>
  </si>
  <si>
    <t>Gemeente Smallingerland</t>
  </si>
  <si>
    <t>Burgemeester Wuiteweg 38</t>
  </si>
  <si>
    <t>2</t>
  </si>
  <si>
    <t>0.1a</t>
  </si>
  <si>
    <t>0.1b</t>
  </si>
  <si>
    <t>0.1c</t>
  </si>
  <si>
    <t>0.1e</t>
  </si>
  <si>
    <t>0.1f</t>
  </si>
  <si>
    <t>0.1g</t>
  </si>
  <si>
    <t>0.1h</t>
  </si>
  <si>
    <t>0.1i</t>
  </si>
  <si>
    <t>0.1j</t>
  </si>
  <si>
    <t>0.1k</t>
  </si>
  <si>
    <t>0.1l</t>
  </si>
  <si>
    <t>0.1m</t>
  </si>
  <si>
    <t>0.1n</t>
  </si>
  <si>
    <t>0.1o</t>
  </si>
  <si>
    <t>0.1p</t>
  </si>
  <si>
    <t>0.1q</t>
  </si>
  <si>
    <t>0.1r</t>
  </si>
  <si>
    <t>0.1s</t>
  </si>
  <si>
    <t>0.1t</t>
  </si>
  <si>
    <t>0.1u</t>
  </si>
  <si>
    <t>0.1v</t>
  </si>
  <si>
    <t>0.1w</t>
  </si>
  <si>
    <t>1.0</t>
  </si>
  <si>
    <t>1.0a</t>
  </si>
  <si>
    <t>1.0a1</t>
  </si>
  <si>
    <t>1.0b</t>
  </si>
  <si>
    <t>1.0c</t>
  </si>
  <si>
    <t>1.0ca</t>
  </si>
  <si>
    <t>1.0d</t>
  </si>
  <si>
    <t>1.0e</t>
  </si>
  <si>
    <t>1.12</t>
  </si>
  <si>
    <t>1.13</t>
  </si>
  <si>
    <t>1.14</t>
  </si>
  <si>
    <t>1.15</t>
  </si>
  <si>
    <t>1.15a</t>
  </si>
  <si>
    <t>1.7</t>
  </si>
  <si>
    <t>1.8</t>
  </si>
  <si>
    <t>2.0</t>
  </si>
  <si>
    <t>2.0a</t>
  </si>
  <si>
    <t>2.0b</t>
  </si>
  <si>
    <t>2.0c</t>
  </si>
  <si>
    <t>2.0d</t>
  </si>
  <si>
    <t>2.0e</t>
  </si>
  <si>
    <t>2.16</t>
  </si>
  <si>
    <t>2.17</t>
  </si>
  <si>
    <t>2.18</t>
  </si>
  <si>
    <t>2.7</t>
  </si>
  <si>
    <t>2.9</t>
  </si>
  <si>
    <t>Gangen en hallen</t>
  </si>
  <si>
    <t>Activiteiten-/verblijf en wachtruimten</t>
  </si>
  <si>
    <t>Trappenhuizen</t>
  </si>
  <si>
    <t>Overige</t>
  </si>
  <si>
    <t>tapijt</t>
  </si>
  <si>
    <t>Rubber nop</t>
  </si>
  <si>
    <t>d.h.g.tegel</t>
  </si>
  <si>
    <t>betoncoating</t>
  </si>
  <si>
    <t>linoleum</t>
  </si>
  <si>
    <t>natuursteen</t>
  </si>
  <si>
    <t>Wetterwille 68</t>
  </si>
  <si>
    <t>0.01</t>
  </si>
  <si>
    <t>0.02</t>
  </si>
  <si>
    <t>0.03</t>
  </si>
  <si>
    <t>0.04</t>
  </si>
  <si>
    <t>0.05</t>
  </si>
  <si>
    <t>0.10</t>
  </si>
  <si>
    <t>0.11</t>
  </si>
  <si>
    <t>0.12</t>
  </si>
  <si>
    <t>0.14</t>
  </si>
  <si>
    <t>0.15</t>
  </si>
  <si>
    <t>0.18</t>
  </si>
  <si>
    <t>0.20</t>
  </si>
  <si>
    <t>0.20a</t>
  </si>
  <si>
    <t>0.21</t>
  </si>
  <si>
    <t>0.22</t>
  </si>
  <si>
    <t>0.24</t>
  </si>
  <si>
    <t>0.27</t>
  </si>
  <si>
    <t>0.30</t>
  </si>
  <si>
    <t>0.33</t>
  </si>
  <si>
    <t>0.33a</t>
  </si>
  <si>
    <t>0.33b</t>
  </si>
  <si>
    <t>0.34</t>
  </si>
  <si>
    <t>0.35</t>
  </si>
  <si>
    <t>0.36</t>
  </si>
  <si>
    <t>0.37</t>
  </si>
  <si>
    <t>0.38</t>
  </si>
  <si>
    <t>0.39</t>
  </si>
  <si>
    <t>0.40</t>
  </si>
  <si>
    <t>0.41</t>
  </si>
  <si>
    <t>0.47</t>
  </si>
  <si>
    <t>0.52</t>
  </si>
  <si>
    <t>0.53</t>
  </si>
  <si>
    <t>0.53a</t>
  </si>
  <si>
    <t>502</t>
  </si>
  <si>
    <t>503a</t>
  </si>
  <si>
    <t>503b</t>
  </si>
  <si>
    <t>525</t>
  </si>
  <si>
    <t>g0.01</t>
  </si>
  <si>
    <t>g0.02</t>
  </si>
  <si>
    <t>g0.03</t>
  </si>
  <si>
    <t>g0.04</t>
  </si>
  <si>
    <t>lift</t>
  </si>
  <si>
    <t>v0.01</t>
  </si>
  <si>
    <t>v0.02</t>
  </si>
  <si>
    <t>v0.03</t>
  </si>
  <si>
    <t>v0.03a</t>
  </si>
  <si>
    <t>v0.03b</t>
  </si>
  <si>
    <t>v0.03c</t>
  </si>
  <si>
    <t>v0.03d</t>
  </si>
  <si>
    <t>v0.03e</t>
  </si>
  <si>
    <t>v0.03f</t>
  </si>
  <si>
    <t>v0.04</t>
  </si>
  <si>
    <t>v0.04a</t>
  </si>
  <si>
    <t>v0.04b</t>
  </si>
  <si>
    <t>v0.04c</t>
  </si>
  <si>
    <t>v0.04d</t>
  </si>
  <si>
    <t>v0.05a</t>
  </si>
  <si>
    <t>v0.05b</t>
  </si>
  <si>
    <t>v0.05c</t>
  </si>
  <si>
    <t>v0.05d</t>
  </si>
  <si>
    <t>v0.05e</t>
  </si>
  <si>
    <t>v0.05f</t>
  </si>
  <si>
    <t>v1.01</t>
  </si>
  <si>
    <t>v1.02</t>
  </si>
  <si>
    <t>v1.03</t>
  </si>
  <si>
    <t>Opslagruimten</t>
  </si>
  <si>
    <t>steen</t>
  </si>
  <si>
    <t>pvc</t>
  </si>
  <si>
    <t>gietvloer</t>
  </si>
  <si>
    <t>Sportvloer</t>
  </si>
  <si>
    <t>hout</t>
  </si>
  <si>
    <t>Steen/dhgt</t>
  </si>
  <si>
    <t>Beplating</t>
  </si>
  <si>
    <t>Separatieglas</t>
  </si>
  <si>
    <t>Receptie</t>
  </si>
  <si>
    <t>Kleed, wasruimten</t>
  </si>
  <si>
    <t>Keuken, pantry</t>
  </si>
  <si>
    <t>Trap</t>
  </si>
  <si>
    <t>Berging</t>
  </si>
  <si>
    <t>Enkelzijdig gemeten, dubbelzijdig te bewassen</t>
  </si>
  <si>
    <t>Bereikbaarheidsvoorzieningen</t>
  </si>
  <si>
    <t>Natuursteen bekleding</t>
  </si>
  <si>
    <t>Opvanglocaties</t>
  </si>
  <si>
    <t>Specialistisch schoonmaakonderhoud</t>
  </si>
  <si>
    <t>GS-EU-MB-MVD-2024</t>
  </si>
  <si>
    <t>Toiletborstelset</t>
  </si>
  <si>
    <t>Vouwhanddoekjes</t>
  </si>
  <si>
    <t>Kosten per stuk</t>
  </si>
  <si>
    <t>Omschrijving verbruiksartikelen</t>
  </si>
  <si>
    <t>Toiletpapier</t>
  </si>
  <si>
    <t>Handzeep</t>
  </si>
  <si>
    <t>Algemeen - huur en service</t>
  </si>
  <si>
    <t>Algemeen - huur, service en verbruiksartikelen</t>
  </si>
  <si>
    <t>Omschrijving automaat</t>
  </si>
  <si>
    <t>DISPENSERS</t>
  </si>
  <si>
    <t>VERBRUIKSARTIKELEN</t>
  </si>
  <si>
    <t>Luchtverfrissers</t>
  </si>
  <si>
    <t>Afvalbak 20l met deksel</t>
  </si>
  <si>
    <t>Merk, eenheid en productlijn</t>
  </si>
  <si>
    <t>Kosten per stuk minder dan 10 stuks</t>
  </si>
  <si>
    <t>Kosten per stuk 10 of meer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</si>
</sst>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0.000"/>
    <numFmt numFmtId="172" formatCode="_-* #,##0_-;_-* #,##0\-;_-* &quot;-&quot;??_-;_-@_-"/>
    <numFmt numFmtId="173" formatCode="000"/>
    <numFmt numFmtId="174" formatCode="0.0%"/>
    <numFmt numFmtId="175" formatCode="0.0"/>
    <numFmt numFmtId="176" formatCode="0.000%"/>
    <numFmt numFmtId="177" formatCode="_-[$€-2]\ * #,##0.00_ ;_-[$€-2]\ * \-#,##0.00\ ;_-[$€-2]\ * &quot;-&quot;??_ ;_-@_ "/>
    <numFmt numFmtId="178" formatCode="_([$€-2]\ * #,##0.00_);_([$€-2]\ * \(#,##0.00\);_([$€-2]\ * &quot;-&quot;??_);_(@_)"/>
    <numFmt numFmtId="179" formatCode="_ [$€-413]\ * #,##0.00_ ;_ [$€-413]\ * \-#,##0.00_ ;_ [$€-413]\ * &quot;-&quot;??_ ;_ @_ "/>
    <numFmt numFmtId="180" formatCode="0.0000000"/>
    <numFmt numFmtId="181" formatCode="_-* #,##0.0_-;_-* #,##0.0\-;_-* &quot;-&quot;??_-;_-@_-"/>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 numFmtId="195" formatCode="[$-413]d\-mmm\-yy;@"/>
    <numFmt numFmtId="196" formatCode="_ [$€-2]\ * #,##0.00_ ;_ [$€-2]\ * \-#,##0.00_ ;_ [$€-2]\ * &quot;-&quot;??_ ;_ @_ "/>
  </numFmts>
  <fonts count="144">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amily val="2"/>
    </font>
    <font>
      <sz val="10"/>
      <name val="Times"/>
    </font>
    <font>
      <sz val="10"/>
      <name val="Arial"/>
      <family val="2"/>
    </font>
    <font>
      <sz val="10"/>
      <name val="Courier"/>
      <family val="3"/>
    </font>
    <font>
      <sz val="8"/>
      <name val="MS Sans Serif"/>
      <family val="2"/>
    </font>
    <font>
      <sz val="9"/>
      <name val="Geneva"/>
      <family val="2"/>
    </font>
    <font>
      <sz val="8"/>
      <name val="Geneva"/>
      <family val="2"/>
    </font>
    <font>
      <u/>
      <sz val="10"/>
      <color indexed="36"/>
      <name val="Arial"/>
      <family val="2"/>
    </font>
    <font>
      <sz val="10"/>
      <name val="Verdana"/>
      <family val="2"/>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Helvetica"/>
      <family val="2"/>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b/>
      <sz val="9"/>
      <color indexed="81"/>
      <name val="Tahoma"/>
      <family val="2"/>
    </font>
    <font>
      <sz val="8"/>
      <name val="MS Sans Serif"/>
    </font>
    <font>
      <i/>
      <sz val="8"/>
      <name val="Century Gothic"/>
      <family val="2"/>
    </font>
    <font>
      <b/>
      <sz val="10"/>
      <color rgb="FFFF0000"/>
      <name val="MS Sans Serif"/>
    </font>
    <font>
      <b/>
      <sz val="8"/>
      <color indexed="81"/>
      <name val="Century Gothic"/>
      <family val="2"/>
    </font>
    <font>
      <b/>
      <sz val="8"/>
      <color indexed="10"/>
      <name val="Century Gothic"/>
      <family val="2"/>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9"/>
      <color rgb="FFFF0000"/>
      <name val="Georgia"/>
      <family val="1"/>
    </font>
    <font>
      <b/>
      <sz val="12"/>
      <color indexed="10"/>
      <name val="Georgia"/>
      <family val="1"/>
    </font>
    <font>
      <b/>
      <sz val="10"/>
      <color theme="1" tint="0.34998626667073579"/>
      <name val="Georgia"/>
      <family val="1"/>
    </font>
    <font>
      <b/>
      <sz val="12"/>
      <name val="Arial Black"/>
      <family val="2"/>
    </font>
    <font>
      <b/>
      <sz val="10"/>
      <color theme="1"/>
      <name val="Arial Black"/>
      <family val="2"/>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10"/>
      <color indexed="10"/>
      <name val="Arial Black"/>
      <family val="2"/>
    </font>
    <font>
      <b/>
      <vertAlign val="superscript"/>
      <sz val="10"/>
      <color theme="0"/>
      <name val="Arial Black"/>
      <family val="2"/>
    </font>
    <font>
      <b/>
      <sz val="10"/>
      <color indexed="2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s>
  <fills count="65">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
      <patternFill patternType="solid">
        <fgColor theme="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52868">
    <xf numFmtId="0" fontId="0" fillId="0" borderId="0"/>
    <xf numFmtId="164" fontId="4" fillId="0" borderId="0" applyFont="0" applyFill="0" applyBorder="0" applyAlignment="0" applyProtection="0"/>
    <xf numFmtId="169"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13" applyNumberFormat="0" applyFill="0" applyAlignment="0" applyProtection="0"/>
    <xf numFmtId="0" fontId="15" fillId="0" borderId="14" applyNumberFormat="0" applyFill="0" applyAlignment="0" applyProtection="0"/>
    <xf numFmtId="0" fontId="16" fillId="0" borderId="15"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xf numFmtId="0" fontId="18" fillId="4" borderId="16" applyNumberFormat="0" applyAlignment="0" applyProtection="0"/>
    <xf numFmtId="0" fontId="19" fillId="5" borderId="17" applyNumberFormat="0" applyAlignment="0" applyProtection="0"/>
    <xf numFmtId="0" fontId="20" fillId="6" borderId="18" applyNumberFormat="0" applyAlignment="0" applyProtection="0"/>
    <xf numFmtId="0" fontId="21" fillId="0" borderId="0" applyNumberFormat="0" applyFill="0" applyBorder="0" applyAlignment="0" applyProtection="0"/>
    <xf numFmtId="0" fontId="2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2" fillId="31" borderId="0" applyNumberFormat="0" applyBorder="0" applyAlignment="0" applyProtection="0"/>
    <xf numFmtId="0" fontId="2" fillId="0" borderId="0"/>
    <xf numFmtId="0" fontId="2" fillId="7" borderId="19" applyNumberFormat="0" applyFont="0" applyAlignment="0" applyProtection="0"/>
    <xf numFmtId="0" fontId="7" fillId="0" borderId="0"/>
    <xf numFmtId="0" fontId="23" fillId="0" borderId="0"/>
    <xf numFmtId="0" fontId="23"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2"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3" fontId="24" fillId="0" borderId="0" applyFont="0" applyFill="0" applyBorder="0" applyAlignment="0" applyProtection="0"/>
    <xf numFmtId="183" fontId="24" fillId="0" borderId="0" applyFont="0" applyFill="0" applyBorder="0" applyAlignment="0" applyProtection="0"/>
    <xf numFmtId="184" fontId="7" fillId="0" borderId="0" applyFont="0" applyFill="0" applyBorder="0" applyAlignment="0" applyProtection="0"/>
    <xf numFmtId="182"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25" fillId="32" borderId="0"/>
    <xf numFmtId="185"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26" fillId="0" borderId="0"/>
    <xf numFmtId="0" fontId="7" fillId="0" borderId="0"/>
    <xf numFmtId="0" fontId="1" fillId="0" borderId="0"/>
    <xf numFmtId="0" fontId="3" fillId="0" borderId="0"/>
    <xf numFmtId="0" fontId="27" fillId="0" borderId="0"/>
    <xf numFmtId="0" fontId="27" fillId="0" borderId="0"/>
    <xf numFmtId="0" fontId="3" fillId="0" borderId="0"/>
    <xf numFmtId="0" fontId="3" fillId="0" borderId="0"/>
    <xf numFmtId="0" fontId="27" fillId="0" borderId="0"/>
    <xf numFmtId="0" fontId="27" fillId="0" borderId="0"/>
    <xf numFmtId="0" fontId="7" fillId="0" borderId="0"/>
    <xf numFmtId="0" fontId="3" fillId="0" borderId="0"/>
    <xf numFmtId="0" fontId="13" fillId="0" borderId="0"/>
    <xf numFmtId="0" fontId="5" fillId="0" borderId="0"/>
    <xf numFmtId="18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27"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7"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 borderId="0" applyNumberFormat="0" applyBorder="0" applyAlignment="0" applyProtection="0"/>
    <xf numFmtId="0" fontId="31" fillId="52" borderId="20" applyNumberFormat="0" applyAlignment="0" applyProtection="0"/>
    <xf numFmtId="0" fontId="7" fillId="0" borderId="0"/>
    <xf numFmtId="0" fontId="32" fillId="53" borderId="20" applyNumberFormat="0" applyAlignment="0" applyProtection="0"/>
    <xf numFmtId="0" fontId="33" fillId="54" borderId="21" applyNumberFormat="0" applyAlignment="0" applyProtection="0"/>
    <xf numFmtId="0" fontId="35" fillId="0" borderId="22" applyNumberFormat="0" applyFill="0" applyAlignment="0" applyProtection="0"/>
    <xf numFmtId="0" fontId="36" fillId="36"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28" fillId="56" borderId="1"/>
    <xf numFmtId="0" fontId="37" fillId="0" borderId="23" applyNumberFormat="0" applyFill="0" applyAlignment="0" applyProtection="0"/>
    <xf numFmtId="0" fontId="38" fillId="0" borderId="24" applyNumberFormat="0" applyFill="0" applyAlignment="0" applyProtection="0"/>
    <xf numFmtId="0" fontId="39" fillId="0" borderId="25" applyNumberFormat="0" applyFill="0" applyAlignment="0" applyProtection="0"/>
    <xf numFmtId="0" fontId="39" fillId="0" borderId="0" applyNumberFormat="0" applyFill="0" applyBorder="0" applyAlignment="0" applyProtection="0"/>
    <xf numFmtId="167" fontId="40" fillId="0" borderId="0">
      <alignment horizontal="center" vertical="center" textRotation="90" wrapText="1"/>
    </xf>
    <xf numFmtId="0" fontId="41" fillId="56" borderId="26"/>
    <xf numFmtId="0" fontId="42" fillId="0" borderId="27" applyNumberFormat="0" applyFill="0" applyAlignment="0" applyProtection="0"/>
    <xf numFmtId="188" fontId="3" fillId="0" borderId="0"/>
    <xf numFmtId="0" fontId="43" fillId="55" borderId="0" applyNumberFormat="0" applyBorder="0" applyAlignment="0" applyProtection="0"/>
    <xf numFmtId="0" fontId="43" fillId="55" borderId="0" applyNumberFormat="0" applyBorder="0" applyAlignment="0" applyProtection="0"/>
    <xf numFmtId="0" fontId="26" fillId="0" borderId="0"/>
    <xf numFmtId="0" fontId="3" fillId="57" borderId="28" applyNumberFormat="0" applyFont="0" applyAlignment="0" applyProtection="0"/>
    <xf numFmtId="0" fontId="27" fillId="57" borderId="28" applyNumberFormat="0" applyFont="0" applyAlignment="0" applyProtection="0"/>
    <xf numFmtId="0" fontId="44" fillId="35" borderId="0" applyNumberFormat="0" applyBorder="0" applyAlignment="0" applyProtection="0"/>
    <xf numFmtId="0" fontId="41" fillId="58" borderId="30" applyNumberFormat="0" applyFont="0" applyBorder="0">
      <alignment horizontal="center"/>
    </xf>
    <xf numFmtId="0" fontId="46" fillId="0" borderId="0" applyNumberFormat="0" applyFill="0" applyBorder="0" applyAlignment="0" applyProtection="0"/>
    <xf numFmtId="0" fontId="47" fillId="0" borderId="0" applyNumberFormat="0" applyFill="0" applyBorder="0" applyAlignment="0" applyProtection="0"/>
    <xf numFmtId="0" fontId="48" fillId="0" borderId="31" applyNumberFormat="0" applyFill="0" applyAlignment="0" applyProtection="0"/>
    <xf numFmtId="0" fontId="48" fillId="0" borderId="32" applyNumberFormat="0" applyFill="0" applyAlignment="0" applyProtection="0"/>
    <xf numFmtId="0" fontId="45" fillId="52" borderId="29" applyNumberFormat="0" applyAlignment="0" applyProtection="0"/>
    <xf numFmtId="189" fontId="3" fillId="0" borderId="0"/>
    <xf numFmtId="190" fontId="7" fillId="0" borderId="0" applyFont="0" applyFill="0" applyBorder="0" applyAlignment="0" applyProtection="0"/>
    <xf numFmtId="170" fontId="3" fillId="0" borderId="0"/>
    <xf numFmtId="0" fontId="34"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38" fontId="5" fillId="0" borderId="0" applyFont="0" applyFill="0" applyBorder="0" applyAlignment="0" applyProtection="0"/>
    <xf numFmtId="191" fontId="5"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92" fontId="28" fillId="0" borderId="0"/>
    <xf numFmtId="192" fontId="28" fillId="0" borderId="0"/>
    <xf numFmtId="0" fontId="50"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41" fillId="56" borderId="26"/>
    <xf numFmtId="193" fontId="41" fillId="0" borderId="0"/>
    <xf numFmtId="9" fontId="27" fillId="0" borderId="0" applyFont="0" applyFill="0" applyBorder="0" applyAlignment="0" applyProtection="0"/>
    <xf numFmtId="0" fontId="1" fillId="0" borderId="0"/>
    <xf numFmtId="0" fontId="7" fillId="0" borderId="0"/>
    <xf numFmtId="0" fontId="3" fillId="0" borderId="0"/>
    <xf numFmtId="0" fontId="7" fillId="0" borderId="0"/>
    <xf numFmtId="0" fontId="51"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27" fillId="0" borderId="0" applyFont="0" applyFill="0" applyBorder="0" applyAlignment="0" applyProtection="0"/>
    <xf numFmtId="166" fontId="7" fillId="0" borderId="0" applyFont="0" applyFill="0" applyBorder="0" applyAlignment="0" applyProtection="0"/>
    <xf numFmtId="194" fontId="7" fillId="0" borderId="0" applyFont="0" applyFill="0" applyBorder="0" applyAlignment="0" applyProtection="0"/>
  </cellStyleXfs>
  <cellXfs count="579">
    <xf numFmtId="0" fontId="0" fillId="0" borderId="0" xfId="0"/>
    <xf numFmtId="0" fontId="53" fillId="0" borderId="0" xfId="11" applyFont="1" applyProtection="1">
      <protection hidden="1"/>
    </xf>
    <xf numFmtId="0" fontId="53" fillId="0" borderId="0" xfId="0" applyFont="1"/>
    <xf numFmtId="2" fontId="53" fillId="0" borderId="0" xfId="9" applyNumberFormat="1" applyFont="1" applyProtection="1">
      <protection hidden="1"/>
    </xf>
    <xf numFmtId="0" fontId="53" fillId="0" borderId="0" xfId="11" applyFont="1" applyAlignment="1" applyProtection="1">
      <alignment vertical="center"/>
      <protection hidden="1"/>
    </xf>
    <xf numFmtId="0" fontId="54" fillId="0" borderId="0" xfId="11" applyFont="1" applyAlignment="1" applyProtection="1">
      <alignment horizontal="right" vertical="center"/>
      <protection hidden="1"/>
    </xf>
    <xf numFmtId="175" fontId="53" fillId="0" borderId="0" xfId="11" applyNumberFormat="1" applyFont="1" applyAlignment="1" applyProtection="1">
      <alignment vertical="center"/>
      <protection hidden="1"/>
    </xf>
    <xf numFmtId="0" fontId="57" fillId="0" borderId="0" xfId="11" applyFont="1" applyAlignment="1" applyProtection="1">
      <alignment vertical="center"/>
      <protection hidden="1"/>
    </xf>
    <xf numFmtId="2" fontId="53" fillId="0" borderId="0" xfId="0" applyNumberFormat="1" applyFont="1" applyAlignment="1">
      <alignment vertical="center"/>
    </xf>
    <xf numFmtId="175" fontId="59" fillId="0" borderId="0" xfId="11" applyNumberFormat="1" applyFont="1" applyAlignment="1" applyProtection="1">
      <alignment vertical="center"/>
      <protection hidden="1"/>
    </xf>
    <xf numFmtId="176" fontId="53" fillId="0" borderId="0" xfId="11" applyNumberFormat="1" applyFont="1" applyAlignment="1" applyProtection="1">
      <alignment horizontal="right" vertical="center"/>
      <protection hidden="1"/>
    </xf>
    <xf numFmtId="0" fontId="53" fillId="0" borderId="0" xfId="11" applyFont="1" applyAlignment="1" applyProtection="1">
      <alignment horizontal="right" vertical="center"/>
      <protection hidden="1"/>
    </xf>
    <xf numFmtId="0" fontId="53" fillId="0" borderId="0" xfId="80" applyFont="1"/>
    <xf numFmtId="0" fontId="58" fillId="0" borderId="0" xfId="0" applyFont="1"/>
    <xf numFmtId="0" fontId="55" fillId="0" borderId="0" xfId="0" applyFont="1"/>
    <xf numFmtId="2" fontId="55" fillId="0" borderId="0" xfId="6" applyNumberFormat="1" applyFont="1" applyFill="1" applyBorder="1" applyAlignment="1">
      <alignment horizontal="center"/>
    </xf>
    <xf numFmtId="0" fontId="53" fillId="0" borderId="0" xfId="0" applyFont="1" applyAlignment="1">
      <alignment vertical="center"/>
    </xf>
    <xf numFmtId="2" fontId="53" fillId="0" borderId="0" xfId="11" applyNumberFormat="1" applyFont="1" applyAlignment="1" applyProtection="1">
      <alignment vertical="center"/>
      <protection hidden="1"/>
    </xf>
    <xf numFmtId="176" fontId="53" fillId="2" borderId="0" xfId="9" applyNumberFormat="1" applyFont="1" applyFill="1" applyAlignment="1" applyProtection="1">
      <alignment vertical="center"/>
      <protection hidden="1"/>
    </xf>
    <xf numFmtId="10" fontId="57" fillId="0" borderId="0" xfId="14" applyNumberFormat="1" applyFont="1" applyFill="1" applyBorder="1" applyAlignment="1" applyProtection="1">
      <alignment horizontal="right" vertical="center"/>
      <protection hidden="1"/>
    </xf>
    <xf numFmtId="10" fontId="52" fillId="0" borderId="0" xfId="14" applyNumberFormat="1" applyFont="1" applyFill="1" applyBorder="1" applyAlignment="1"/>
    <xf numFmtId="178" fontId="53" fillId="0" borderId="0" xfId="11" applyNumberFormat="1" applyFont="1" applyAlignment="1" applyProtection="1">
      <alignment vertical="center"/>
      <protection hidden="1"/>
    </xf>
    <xf numFmtId="0" fontId="53" fillId="0" borderId="0" xfId="0" applyFont="1" applyAlignment="1">
      <alignment horizontal="center" wrapText="1"/>
    </xf>
    <xf numFmtId="0" fontId="56" fillId="0" borderId="0" xfId="0" applyFont="1" applyAlignment="1">
      <alignment wrapText="1"/>
    </xf>
    <xf numFmtId="0" fontId="53" fillId="0" borderId="0" xfId="75" applyFont="1"/>
    <xf numFmtId="174" fontId="54" fillId="0" borderId="0" xfId="2" applyNumberFormat="1" applyFont="1" applyFill="1" applyBorder="1" applyAlignment="1" applyProtection="1">
      <alignment horizontal="center"/>
      <protection hidden="1"/>
    </xf>
    <xf numFmtId="169" fontId="54" fillId="0" borderId="0" xfId="2" applyFont="1" applyFill="1" applyBorder="1" applyAlignment="1" applyProtection="1">
      <alignment horizontal="center"/>
      <protection hidden="1"/>
    </xf>
    <xf numFmtId="0" fontId="54" fillId="0" borderId="0" xfId="11" applyFont="1" applyAlignment="1" applyProtection="1">
      <alignment horizontal="center"/>
      <protection hidden="1"/>
    </xf>
    <xf numFmtId="0" fontId="53" fillId="0" borderId="0" xfId="75" applyFont="1" applyAlignment="1">
      <alignment horizontal="center" vertical="center"/>
    </xf>
    <xf numFmtId="174" fontId="53" fillId="0" borderId="0" xfId="75" applyNumberFormat="1" applyFont="1" applyAlignment="1">
      <alignment horizontal="center" vertical="center"/>
    </xf>
    <xf numFmtId="0" fontId="53" fillId="0" borderId="0" xfId="94" applyFont="1"/>
    <xf numFmtId="0" fontId="58" fillId="0" borderId="0" xfId="94" applyFont="1"/>
    <xf numFmtId="0" fontId="60" fillId="0" borderId="0" xfId="11" applyFont="1" applyProtection="1">
      <protection hidden="1"/>
    </xf>
    <xf numFmtId="0" fontId="60" fillId="0" borderId="0" xfId="11" applyFont="1" applyAlignment="1" applyProtection="1">
      <alignment horizontal="right" vertical="center"/>
      <protection hidden="1"/>
    </xf>
    <xf numFmtId="2" fontId="60" fillId="0" borderId="0" xfId="11" applyNumberFormat="1" applyFont="1" applyAlignment="1" applyProtection="1">
      <alignment vertical="center"/>
      <protection hidden="1"/>
    </xf>
    <xf numFmtId="0" fontId="60" fillId="0" borderId="0" xfId="11" applyFont="1" applyAlignment="1" applyProtection="1">
      <alignment vertical="center"/>
      <protection hidden="1"/>
    </xf>
    <xf numFmtId="0" fontId="60" fillId="0" borderId="0" xfId="0" applyFont="1"/>
    <xf numFmtId="44" fontId="53" fillId="0" borderId="0" xfId="0" applyNumberFormat="1" applyFont="1"/>
    <xf numFmtId="0" fontId="53" fillId="0" borderId="0" xfId="75" applyFont="1" applyAlignment="1">
      <alignment wrapText="1"/>
    </xf>
    <xf numFmtId="0" fontId="63" fillId="0" borderId="0" xfId="75" applyFont="1"/>
    <xf numFmtId="0" fontId="64" fillId="0" borderId="0" xfId="0" applyFont="1"/>
    <xf numFmtId="2" fontId="67" fillId="0" borderId="0" xfId="10" applyNumberFormat="1" applyFont="1"/>
    <xf numFmtId="2" fontId="68" fillId="2" borderId="0" xfId="10" applyNumberFormat="1" applyFont="1" applyFill="1"/>
    <xf numFmtId="0" fontId="70" fillId="0" borderId="0" xfId="80" applyFont="1"/>
    <xf numFmtId="167" fontId="70" fillId="0" borderId="0" xfId="6" applyFont="1"/>
    <xf numFmtId="172" fontId="72" fillId="0" borderId="0" xfId="6" applyNumberFormat="1" applyFont="1" applyAlignment="1">
      <alignment horizontal="center"/>
    </xf>
    <xf numFmtId="167" fontId="70" fillId="0" borderId="35" xfId="6" applyFont="1" applyBorder="1"/>
    <xf numFmtId="49" fontId="74" fillId="0" borderId="0" xfId="54" applyNumberFormat="1" applyFont="1"/>
    <xf numFmtId="0" fontId="74" fillId="0" borderId="0" xfId="54" applyFont="1"/>
    <xf numFmtId="10" fontId="74" fillId="0" borderId="0" xfId="54" applyNumberFormat="1" applyFont="1" applyAlignment="1">
      <alignment horizontal="left"/>
    </xf>
    <xf numFmtId="2" fontId="68" fillId="0" borderId="0" xfId="10" applyNumberFormat="1" applyFont="1"/>
    <xf numFmtId="187" fontId="75" fillId="0" borderId="0" xfId="54" applyNumberFormat="1" applyFont="1" applyAlignment="1">
      <alignment horizontal="left"/>
    </xf>
    <xf numFmtId="0" fontId="70" fillId="0" borderId="0" xfId="54" applyFont="1"/>
    <xf numFmtId="2" fontId="75" fillId="0" borderId="0" xfId="10" applyNumberFormat="1" applyFont="1"/>
    <xf numFmtId="0" fontId="74" fillId="0" borderId="0" xfId="80" applyFont="1"/>
    <xf numFmtId="167" fontId="74" fillId="0" borderId="0" xfId="6" applyFont="1"/>
    <xf numFmtId="2" fontId="72" fillId="0" borderId="0" xfId="80" applyNumberFormat="1" applyFont="1"/>
    <xf numFmtId="2" fontId="70" fillId="0" borderId="1" xfId="0" applyNumberFormat="1" applyFont="1" applyBorder="1"/>
    <xf numFmtId="2" fontId="70" fillId="0" borderId="1" xfId="80" applyNumberFormat="1" applyFont="1" applyBorder="1"/>
    <xf numFmtId="0" fontId="76" fillId="0" borderId="1" xfId="0" applyFont="1" applyBorder="1"/>
    <xf numFmtId="0" fontId="77" fillId="0" borderId="0" xfId="80" applyFont="1"/>
    <xf numFmtId="0" fontId="72" fillId="0" borderId="0" xfId="80" applyFont="1"/>
    <xf numFmtId="0" fontId="70" fillId="0" borderId="0" xfId="0" applyFont="1"/>
    <xf numFmtId="0" fontId="70" fillId="0" borderId="0" xfId="0" applyFont="1" applyAlignment="1">
      <alignment horizontal="center" vertical="center"/>
    </xf>
    <xf numFmtId="2" fontId="78" fillId="0" borderId="0" xfId="10" applyNumberFormat="1" applyFont="1"/>
    <xf numFmtId="0" fontId="70" fillId="0" borderId="0" xfId="15" applyFont="1" applyAlignment="1">
      <alignment horizontal="center"/>
    </xf>
    <xf numFmtId="2" fontId="70" fillId="0" borderId="0" xfId="6" applyNumberFormat="1" applyFont="1" applyAlignment="1">
      <alignment horizontal="left"/>
    </xf>
    <xf numFmtId="171" fontId="70" fillId="0" borderId="0" xfId="15" applyNumberFormat="1" applyFont="1" applyAlignment="1">
      <alignment horizontal="center"/>
    </xf>
    <xf numFmtId="171" fontId="79" fillId="0" borderId="0" xfId="10" applyNumberFormat="1" applyFont="1"/>
    <xf numFmtId="3" fontId="79" fillId="0" borderId="0" xfId="10" applyNumberFormat="1" applyFont="1" applyAlignment="1">
      <alignment horizontal="right"/>
    </xf>
    <xf numFmtId="3" fontId="70" fillId="0" borderId="0" xfId="6" applyNumberFormat="1" applyFont="1" applyAlignment="1">
      <alignment horizontal="right"/>
    </xf>
    <xf numFmtId="0" fontId="70" fillId="0" borderId="0" xfId="15" applyFont="1"/>
    <xf numFmtId="167" fontId="70" fillId="0" borderId="0" xfId="6" applyFont="1" applyAlignment="1">
      <alignment horizontal="right"/>
    </xf>
    <xf numFmtId="0" fontId="70" fillId="0" borderId="0" xfId="15" applyFont="1" applyAlignment="1">
      <alignment horizontal="center" vertical="center"/>
    </xf>
    <xf numFmtId="0" fontId="80" fillId="0" borderId="0" xfId="15" applyFont="1"/>
    <xf numFmtId="0" fontId="70" fillId="2" borderId="1" xfId="0" applyFont="1" applyFill="1" applyBorder="1" applyAlignment="1">
      <alignment vertical="center"/>
    </xf>
    <xf numFmtId="172" fontId="70" fillId="0" borderId="0" xfId="0" applyNumberFormat="1" applyFont="1"/>
    <xf numFmtId="0" fontId="70" fillId="0" borderId="1" xfId="0" applyFont="1" applyBorder="1" applyAlignment="1">
      <alignment horizontal="center" vertical="center"/>
    </xf>
    <xf numFmtId="0" fontId="70" fillId="0" borderId="1" xfId="0" applyFont="1" applyBorder="1" applyAlignment="1">
      <alignment vertical="center"/>
    </xf>
    <xf numFmtId="0" fontId="72" fillId="0" borderId="1" xfId="0" applyFont="1" applyBorder="1" applyAlignment="1">
      <alignment vertical="center"/>
    </xf>
    <xf numFmtId="0" fontId="72" fillId="0" borderId="1" xfId="0" applyFont="1" applyBorder="1"/>
    <xf numFmtId="0" fontId="72" fillId="0" borderId="1" xfId="0" applyFont="1" applyBorder="1" applyAlignment="1">
      <alignment horizontal="center" vertical="center"/>
    </xf>
    <xf numFmtId="0" fontId="70" fillId="0" borderId="37" xfId="0" applyFont="1" applyBorder="1"/>
    <xf numFmtId="1" fontId="70" fillId="0" borderId="37" xfId="52" applyNumberFormat="1" applyFont="1" applyBorder="1" applyAlignment="1">
      <alignment horizontal="center"/>
    </xf>
    <xf numFmtId="1" fontId="80" fillId="0" borderId="37" xfId="52" applyNumberFormat="1" applyFont="1" applyBorder="1" applyAlignment="1">
      <alignment horizontal="center"/>
    </xf>
    <xf numFmtId="0" fontId="74" fillId="0" borderId="0" xfId="0" applyFont="1"/>
    <xf numFmtId="0" fontId="77" fillId="0" borderId="0" xfId="0" applyFont="1" applyAlignment="1">
      <alignment horizontal="center"/>
    </xf>
    <xf numFmtId="2" fontId="81" fillId="0" borderId="0" xfId="0" applyNumberFormat="1" applyFont="1"/>
    <xf numFmtId="2" fontId="72" fillId="0" borderId="0" xfId="0" applyNumberFormat="1" applyFont="1" applyAlignment="1">
      <alignment horizontal="center"/>
    </xf>
    <xf numFmtId="2" fontId="72" fillId="0" borderId="0" xfId="0" applyNumberFormat="1" applyFont="1"/>
    <xf numFmtId="0" fontId="72" fillId="0" borderId="0" xfId="0" applyFont="1"/>
    <xf numFmtId="1" fontId="72" fillId="0" borderId="0" xfId="0" applyNumberFormat="1" applyFont="1" applyAlignment="1">
      <alignment horizontal="center"/>
    </xf>
    <xf numFmtId="0" fontId="73" fillId="0" borderId="0" xfId="0" applyFont="1"/>
    <xf numFmtId="0" fontId="69" fillId="0" borderId="0" xfId="0" applyFont="1"/>
    <xf numFmtId="167" fontId="72" fillId="0" borderId="0" xfId="6" applyFont="1"/>
    <xf numFmtId="0" fontId="70" fillId="0" borderId="0" xfId="0" applyFont="1" applyAlignment="1">
      <alignment horizontal="center"/>
    </xf>
    <xf numFmtId="0" fontId="70" fillId="0" borderId="1" xfId="0" applyFont="1" applyBorder="1"/>
    <xf numFmtId="2" fontId="77" fillId="0" borderId="1" xfId="6" applyNumberFormat="1" applyFont="1" applyFill="1" applyBorder="1" applyAlignment="1">
      <alignment horizontal="center"/>
    </xf>
    <xf numFmtId="0" fontId="70" fillId="0" borderId="7" xfId="0" applyFont="1" applyBorder="1"/>
    <xf numFmtId="2" fontId="70" fillId="0" borderId="8" xfId="0" applyNumberFormat="1" applyFont="1" applyBorder="1"/>
    <xf numFmtId="1" fontId="70" fillId="0" borderId="8" xfId="0" applyNumberFormat="1" applyFont="1" applyBorder="1" applyAlignment="1">
      <alignment horizontal="center"/>
    </xf>
    <xf numFmtId="0" fontId="70" fillId="0" borderId="8" xfId="6" applyNumberFormat="1" applyFont="1" applyFill="1" applyBorder="1" applyAlignment="1"/>
    <xf numFmtId="0" fontId="70" fillId="0" borderId="8" xfId="0" applyFont="1" applyBorder="1"/>
    <xf numFmtId="2" fontId="70" fillId="0" borderId="8" xfId="0" applyNumberFormat="1" applyFont="1" applyBorder="1" applyAlignment="1">
      <alignment horizontal="right"/>
    </xf>
    <xf numFmtId="1" fontId="74" fillId="0" borderId="8" xfId="0" applyNumberFormat="1" applyFont="1" applyBorder="1" applyAlignment="1">
      <alignment horizontal="center"/>
    </xf>
    <xf numFmtId="1" fontId="76" fillId="0" borderId="8" xfId="0" applyNumberFormat="1" applyFont="1" applyBorder="1" applyAlignment="1">
      <alignment horizontal="center"/>
    </xf>
    <xf numFmtId="1" fontId="76" fillId="0" borderId="39" xfId="0" applyNumberFormat="1" applyFont="1" applyBorder="1" applyAlignment="1">
      <alignment horizontal="center"/>
    </xf>
    <xf numFmtId="43" fontId="77" fillId="0" borderId="8" xfId="6" applyNumberFormat="1" applyFont="1" applyFill="1" applyBorder="1" applyAlignment="1">
      <alignment horizontal="center"/>
    </xf>
    <xf numFmtId="167" fontId="77" fillId="0" borderId="8" xfId="6" applyFont="1" applyFill="1" applyBorder="1" applyAlignment="1">
      <alignment horizontal="center"/>
    </xf>
    <xf numFmtId="167" fontId="77" fillId="0" borderId="39" xfId="6" applyFont="1" applyFill="1" applyBorder="1" applyAlignment="1">
      <alignment horizontal="center"/>
    </xf>
    <xf numFmtId="167" fontId="77" fillId="0" borderId="0" xfId="6" applyFont="1" applyFill="1" applyBorder="1" applyAlignment="1">
      <alignment horizontal="center"/>
    </xf>
    <xf numFmtId="2" fontId="77" fillId="0" borderId="0" xfId="6" applyNumberFormat="1" applyFont="1" applyFill="1" applyBorder="1" applyAlignment="1">
      <alignment horizontal="center"/>
    </xf>
    <xf numFmtId="2" fontId="70" fillId="0" borderId="0" xfId="0" applyNumberFormat="1" applyFont="1"/>
    <xf numFmtId="1" fontId="70" fillId="0" borderId="0" xfId="0" applyNumberFormat="1" applyFont="1" applyAlignment="1">
      <alignment horizontal="center"/>
    </xf>
    <xf numFmtId="0" fontId="70" fillId="0" borderId="0" xfId="6" applyNumberFormat="1" applyFont="1" applyFill="1" applyBorder="1" applyAlignment="1"/>
    <xf numFmtId="2" fontId="70" fillId="0" borderId="0" xfId="0" applyNumberFormat="1" applyFont="1" applyAlignment="1">
      <alignment horizontal="right"/>
    </xf>
    <xf numFmtId="1" fontId="74" fillId="0" borderId="0" xfId="0" applyNumberFormat="1" applyFont="1" applyAlignment="1">
      <alignment horizontal="center"/>
    </xf>
    <xf numFmtId="1" fontId="76" fillId="0" borderId="0" xfId="0" applyNumberFormat="1" applyFont="1" applyAlignment="1">
      <alignment horizontal="center"/>
    </xf>
    <xf numFmtId="43" fontId="77" fillId="0" borderId="0" xfId="6" applyNumberFormat="1" applyFont="1" applyFill="1" applyBorder="1" applyAlignment="1">
      <alignment horizontal="center"/>
    </xf>
    <xf numFmtId="0" fontId="76" fillId="0" borderId="0" xfId="0" applyFont="1"/>
    <xf numFmtId="0" fontId="77" fillId="0" borderId="0" xfId="11" applyFont="1" applyProtection="1">
      <protection hidden="1"/>
    </xf>
    <xf numFmtId="0" fontId="70" fillId="0" borderId="0" xfId="11" applyFont="1" applyProtection="1">
      <protection hidden="1"/>
    </xf>
    <xf numFmtId="0" fontId="72" fillId="0" borderId="0" xfId="0" applyFont="1" applyAlignment="1">
      <alignment horizontal="center"/>
    </xf>
    <xf numFmtId="2" fontId="70" fillId="0" borderId="0" xfId="11" applyNumberFormat="1" applyFont="1" applyAlignment="1" applyProtection="1">
      <alignment vertical="center"/>
      <protection hidden="1"/>
    </xf>
    <xf numFmtId="2" fontId="70" fillId="0" borderId="3" xfId="9" applyNumberFormat="1" applyFont="1" applyBorder="1" applyProtection="1">
      <protection hidden="1"/>
    </xf>
    <xf numFmtId="2" fontId="70" fillId="0" borderId="0" xfId="9" applyNumberFormat="1" applyFont="1" applyProtection="1">
      <protection hidden="1"/>
    </xf>
    <xf numFmtId="2" fontId="70" fillId="0" borderId="5" xfId="9" applyNumberFormat="1" applyFont="1" applyBorder="1" applyProtection="1">
      <protection hidden="1"/>
    </xf>
    <xf numFmtId="2" fontId="70" fillId="0" borderId="7" xfId="9" applyNumberFormat="1" applyFont="1" applyBorder="1" applyProtection="1">
      <protection hidden="1"/>
    </xf>
    <xf numFmtId="0" fontId="70" fillId="0" borderId="5" xfId="0" applyFont="1" applyBorder="1"/>
    <xf numFmtId="0" fontId="72" fillId="0" borderId="5" xfId="0" applyFont="1" applyBorder="1"/>
    <xf numFmtId="0" fontId="72" fillId="0" borderId="7" xfId="0" applyFont="1" applyBorder="1"/>
    <xf numFmtId="0" fontId="70" fillId="0" borderId="36" xfId="0" applyFont="1" applyBorder="1"/>
    <xf numFmtId="0" fontId="70" fillId="0" borderId="35" xfId="0" applyFont="1" applyBorder="1" applyAlignment="1">
      <alignment horizontal="left"/>
    </xf>
    <xf numFmtId="0" fontId="84" fillId="0" borderId="3" xfId="11" applyFont="1" applyBorder="1" applyAlignment="1" applyProtection="1">
      <alignment horizontal="left" vertical="center"/>
      <protection hidden="1"/>
    </xf>
    <xf numFmtId="0" fontId="70" fillId="0" borderId="0" xfId="0" applyFont="1" applyAlignment="1">
      <alignment vertical="center"/>
    </xf>
    <xf numFmtId="0" fontId="84" fillId="0" borderId="0" xfId="11" applyFont="1" applyAlignment="1" applyProtection="1">
      <alignment horizontal="left" vertical="center"/>
      <protection hidden="1"/>
    </xf>
    <xf numFmtId="2" fontId="72" fillId="0" borderId="1" xfId="9" applyNumberFormat="1" applyFont="1" applyBorder="1" applyAlignment="1" applyProtection="1">
      <alignment horizontal="center"/>
      <protection hidden="1"/>
    </xf>
    <xf numFmtId="0" fontId="74" fillId="0" borderId="35" xfId="0" applyFont="1" applyBorder="1"/>
    <xf numFmtId="0" fontId="70" fillId="0" borderId="5" xfId="9" applyFont="1" applyBorder="1" applyAlignment="1" applyProtection="1">
      <alignment vertical="center"/>
      <protection hidden="1"/>
    </xf>
    <xf numFmtId="0" fontId="70" fillId="0" borderId="2" xfId="0" applyFont="1" applyBorder="1"/>
    <xf numFmtId="0" fontId="70" fillId="0" borderId="6" xfId="0" applyFont="1" applyBorder="1"/>
    <xf numFmtId="0" fontId="72" fillId="0" borderId="5" xfId="11" applyFont="1" applyBorder="1" applyAlignment="1" applyProtection="1">
      <alignment vertical="center"/>
      <protection hidden="1"/>
    </xf>
    <xf numFmtId="0" fontId="72" fillId="0" borderId="6" xfId="0" applyFont="1" applyBorder="1"/>
    <xf numFmtId="0" fontId="80" fillId="0" borderId="1" xfId="11" applyFont="1" applyBorder="1" applyAlignment="1" applyProtection="1">
      <alignment horizontal="left" vertical="center"/>
      <protection hidden="1"/>
    </xf>
    <xf numFmtId="0" fontId="72" fillId="0" borderId="1" xfId="11" applyFont="1" applyBorder="1" applyAlignment="1" applyProtection="1">
      <alignment vertical="center"/>
      <protection hidden="1"/>
    </xf>
    <xf numFmtId="0" fontId="84" fillId="0" borderId="1" xfId="11" applyFont="1" applyBorder="1" applyAlignment="1" applyProtection="1">
      <alignment vertical="center"/>
      <protection hidden="1"/>
    </xf>
    <xf numFmtId="0" fontId="85" fillId="0" borderId="1" xfId="11" applyFont="1" applyBorder="1" applyAlignment="1" applyProtection="1">
      <alignment vertical="center"/>
      <protection hidden="1"/>
    </xf>
    <xf numFmtId="0" fontId="70" fillId="0" borderId="1" xfId="11" applyFont="1" applyBorder="1" applyAlignment="1" applyProtection="1">
      <alignment vertical="center"/>
      <protection hidden="1"/>
    </xf>
    <xf numFmtId="0" fontId="81" fillId="0" borderId="0" xfId="11" applyFont="1" applyProtection="1">
      <protection hidden="1"/>
    </xf>
    <xf numFmtId="0" fontId="86" fillId="0" borderId="0" xfId="0" applyFont="1" applyAlignment="1">
      <alignment horizontal="left" indent="3"/>
    </xf>
    <xf numFmtId="0" fontId="86" fillId="0" borderId="0" xfId="0" applyFont="1"/>
    <xf numFmtId="0" fontId="86" fillId="0" borderId="0" xfId="0" applyFont="1" applyAlignment="1">
      <alignment horizontal="left" indent="1"/>
    </xf>
    <xf numFmtId="179" fontId="86" fillId="0" borderId="0" xfId="0" applyNumberFormat="1" applyFont="1"/>
    <xf numFmtId="178" fontId="86" fillId="0" borderId="0" xfId="0" applyNumberFormat="1" applyFont="1"/>
    <xf numFmtId="0" fontId="87" fillId="0" borderId="0" xfId="11" applyFont="1" applyProtection="1">
      <protection hidden="1"/>
    </xf>
    <xf numFmtId="0" fontId="87" fillId="0" borderId="0" xfId="11" applyFont="1" applyAlignment="1" applyProtection="1">
      <alignment horizontal="center"/>
      <protection hidden="1"/>
    </xf>
    <xf numFmtId="0" fontId="87" fillId="0" borderId="0" xfId="11" applyFont="1" applyAlignment="1" applyProtection="1">
      <alignment horizontal="right"/>
      <protection hidden="1"/>
    </xf>
    <xf numFmtId="169" fontId="87" fillId="0" borderId="0" xfId="2" applyFont="1" applyFill="1" applyBorder="1" applyAlignment="1" applyProtection="1">
      <alignment horizontal="center"/>
      <protection hidden="1"/>
    </xf>
    <xf numFmtId="174" fontId="87" fillId="0" borderId="0" xfId="2" applyNumberFormat="1" applyFont="1" applyFill="1" applyBorder="1" applyAlignment="1" applyProtection="1">
      <alignment horizontal="center"/>
      <protection hidden="1"/>
    </xf>
    <xf numFmtId="2" fontId="67" fillId="0" borderId="0" xfId="0" applyNumberFormat="1" applyFont="1"/>
    <xf numFmtId="2" fontId="68" fillId="0" borderId="0" xfId="0" applyNumberFormat="1" applyFont="1"/>
    <xf numFmtId="0" fontId="88" fillId="0" borderId="0" xfId="11" applyFont="1" applyAlignment="1" applyProtection="1">
      <alignment horizontal="right"/>
      <protection hidden="1"/>
    </xf>
    <xf numFmtId="0" fontId="89" fillId="0" borderId="0" xfId="0" applyFont="1" applyAlignment="1">
      <alignment horizontal="center" vertical="center"/>
    </xf>
    <xf numFmtId="174" fontId="89" fillId="0" borderId="0" xfId="0" applyNumberFormat="1" applyFont="1" applyAlignment="1">
      <alignment horizontal="center" vertical="center"/>
    </xf>
    <xf numFmtId="1" fontId="68" fillId="0" borderId="0" xfId="0" applyNumberFormat="1" applyFont="1" applyAlignment="1">
      <alignment horizontal="left"/>
    </xf>
    <xf numFmtId="2" fontId="88" fillId="0" borderId="0" xfId="11" applyNumberFormat="1" applyFont="1" applyAlignment="1" applyProtection="1">
      <alignment horizontal="right"/>
      <protection hidden="1"/>
    </xf>
    <xf numFmtId="2" fontId="90" fillId="0" borderId="0" xfId="11" applyNumberFormat="1" applyFont="1" applyAlignment="1" applyProtection="1">
      <alignment horizontal="center"/>
      <protection hidden="1"/>
    </xf>
    <xf numFmtId="0" fontId="70" fillId="0" borderId="0" xfId="0" applyFont="1" applyAlignment="1">
      <alignment vertical="top" wrapText="1"/>
    </xf>
    <xf numFmtId="0" fontId="70" fillId="0" borderId="0" xfId="0" applyFont="1" applyAlignment="1">
      <alignment horizontal="center" wrapText="1"/>
    </xf>
    <xf numFmtId="2" fontId="82" fillId="0" borderId="0" xfId="0" applyNumberFormat="1" applyFont="1"/>
    <xf numFmtId="1" fontId="91" fillId="0" borderId="0" xfId="0" applyNumberFormat="1" applyFont="1" applyAlignment="1">
      <alignment horizontal="left"/>
    </xf>
    <xf numFmtId="2" fontId="90" fillId="0" borderId="0" xfId="11" applyNumberFormat="1" applyFont="1" applyAlignment="1" applyProtection="1">
      <alignment horizontal="right"/>
      <protection hidden="1"/>
    </xf>
    <xf numFmtId="2" fontId="79" fillId="0" borderId="0" xfId="0" applyNumberFormat="1" applyFont="1" applyAlignment="1">
      <alignment horizontal="center" vertical="center"/>
    </xf>
    <xf numFmtId="174" fontId="79" fillId="0" borderId="0" xfId="0" applyNumberFormat="1" applyFont="1" applyAlignment="1">
      <alignment horizontal="center" vertical="center"/>
    </xf>
    <xf numFmtId="2" fontId="70" fillId="0" borderId="5" xfId="11" applyNumberFormat="1" applyFont="1" applyBorder="1" applyProtection="1">
      <protection hidden="1"/>
    </xf>
    <xf numFmtId="2" fontId="92" fillId="0" borderId="6" xfId="2" applyNumberFormat="1" applyFont="1" applyFill="1" applyBorder="1" applyAlignment="1" applyProtection="1">
      <alignment horizontal="center" vertical="center"/>
      <protection hidden="1"/>
    </xf>
    <xf numFmtId="2" fontId="92" fillId="0" borderId="7" xfId="2" applyNumberFormat="1" applyFont="1" applyFill="1" applyBorder="1" applyAlignment="1" applyProtection="1">
      <alignment horizontal="right" vertical="center"/>
      <protection hidden="1"/>
    </xf>
    <xf numFmtId="2" fontId="80" fillId="0" borderId="37" xfId="2" applyNumberFormat="1" applyFont="1" applyFill="1" applyBorder="1" applyAlignment="1" applyProtection="1">
      <protection hidden="1"/>
    </xf>
    <xf numFmtId="174" fontId="79" fillId="0" borderId="9" xfId="0" applyNumberFormat="1" applyFont="1" applyBorder="1" applyAlignment="1">
      <alignment horizontal="center" vertical="center"/>
    </xf>
    <xf numFmtId="1" fontId="72" fillId="0" borderId="37" xfId="11" applyNumberFormat="1" applyFont="1" applyBorder="1" applyAlignment="1" applyProtection="1">
      <alignment horizontal="center"/>
      <protection hidden="1"/>
    </xf>
    <xf numFmtId="2" fontId="93" fillId="0" borderId="6" xfId="2" applyNumberFormat="1" applyFont="1" applyFill="1" applyBorder="1" applyAlignment="1" applyProtection="1">
      <alignment horizontal="left" vertical="center"/>
      <protection hidden="1"/>
    </xf>
    <xf numFmtId="2" fontId="87" fillId="0" borderId="7" xfId="2" applyNumberFormat="1" applyFont="1" applyFill="1" applyBorder="1" applyAlignment="1" applyProtection="1">
      <alignment horizontal="right" vertical="center"/>
      <protection hidden="1"/>
    </xf>
    <xf numFmtId="10" fontId="94" fillId="0" borderId="7" xfId="14" applyNumberFormat="1" applyFont="1" applyFill="1" applyBorder="1" applyAlignment="1" applyProtection="1">
      <alignment horizontal="right"/>
      <protection hidden="1"/>
    </xf>
    <xf numFmtId="0" fontId="70" fillId="0" borderId="36" xfId="11" applyFont="1" applyBorder="1" applyProtection="1">
      <protection hidden="1"/>
    </xf>
    <xf numFmtId="0" fontId="95" fillId="0" borderId="35" xfId="11" applyFont="1" applyBorder="1" applyAlignment="1" applyProtection="1">
      <alignment horizontal="right"/>
      <protection hidden="1"/>
    </xf>
    <xf numFmtId="0" fontId="72" fillId="0" borderId="5" xfId="11" applyFont="1" applyBorder="1" applyProtection="1">
      <protection hidden="1"/>
    </xf>
    <xf numFmtId="0" fontId="96" fillId="0" borderId="6" xfId="11" applyFont="1" applyBorder="1" applyProtection="1">
      <protection hidden="1"/>
    </xf>
    <xf numFmtId="0" fontId="96" fillId="0" borderId="7" xfId="11" applyFont="1" applyBorder="1" applyAlignment="1" applyProtection="1">
      <alignment horizontal="right"/>
      <protection hidden="1"/>
    </xf>
    <xf numFmtId="2" fontId="88" fillId="0" borderId="0" xfId="11" applyNumberFormat="1" applyFont="1" applyAlignment="1" applyProtection="1">
      <alignment horizontal="center"/>
      <protection hidden="1"/>
    </xf>
    <xf numFmtId="0" fontId="70" fillId="0" borderId="5" xfId="11" applyFont="1" applyBorder="1" applyProtection="1">
      <protection hidden="1"/>
    </xf>
    <xf numFmtId="0" fontId="94" fillId="0" borderId="6" xfId="11" applyFont="1" applyBorder="1" applyAlignment="1" applyProtection="1">
      <alignment horizontal="right"/>
      <protection hidden="1"/>
    </xf>
    <xf numFmtId="0" fontId="94" fillId="0" borderId="7" xfId="11" applyFont="1" applyBorder="1" applyAlignment="1" applyProtection="1">
      <alignment horizontal="right"/>
      <protection hidden="1"/>
    </xf>
    <xf numFmtId="0" fontId="80" fillId="0" borderId="5" xfId="11" applyFont="1" applyBorder="1" applyProtection="1">
      <protection hidden="1"/>
    </xf>
    <xf numFmtId="0" fontId="95" fillId="0" borderId="6" xfId="11" applyFont="1" applyBorder="1" applyAlignment="1" applyProtection="1">
      <alignment horizontal="center"/>
      <protection hidden="1"/>
    </xf>
    <xf numFmtId="0" fontId="95" fillId="0" borderId="7" xfId="11" applyFont="1" applyBorder="1" applyAlignment="1" applyProtection="1">
      <alignment horizontal="right"/>
      <protection hidden="1"/>
    </xf>
    <xf numFmtId="0" fontId="77" fillId="0" borderId="5" xfId="11" applyFont="1" applyBorder="1" applyProtection="1">
      <protection hidden="1"/>
    </xf>
    <xf numFmtId="10" fontId="94" fillId="0" borderId="6" xfId="11" applyNumberFormat="1" applyFont="1" applyBorder="1" applyAlignment="1" applyProtection="1">
      <alignment horizontal="right"/>
      <protection hidden="1"/>
    </xf>
    <xf numFmtId="2" fontId="97" fillId="0" borderId="0" xfId="11" applyNumberFormat="1" applyFont="1" applyAlignment="1" applyProtection="1">
      <alignment horizontal="center"/>
      <protection hidden="1"/>
    </xf>
    <xf numFmtId="0" fontId="77" fillId="0" borderId="0" xfId="0" applyFont="1"/>
    <xf numFmtId="174" fontId="95" fillId="0" borderId="7" xfId="14" applyNumberFormat="1" applyFont="1" applyFill="1" applyBorder="1" applyAlignment="1" applyProtection="1">
      <alignment horizontal="right"/>
      <protection hidden="1"/>
    </xf>
    <xf numFmtId="0" fontId="98" fillId="0" borderId="6" xfId="11" applyFont="1" applyBorder="1" applyAlignment="1" applyProtection="1">
      <alignment horizontal="center"/>
      <protection hidden="1"/>
    </xf>
    <xf numFmtId="169" fontId="95" fillId="0" borderId="6" xfId="11" applyNumberFormat="1" applyFont="1" applyBorder="1" applyAlignment="1" applyProtection="1">
      <alignment horizontal="center"/>
      <protection hidden="1"/>
    </xf>
    <xf numFmtId="165" fontId="95" fillId="0" borderId="6" xfId="11" applyNumberFormat="1" applyFont="1" applyBorder="1" applyAlignment="1" applyProtection="1">
      <alignment horizontal="center"/>
      <protection hidden="1"/>
    </xf>
    <xf numFmtId="167" fontId="95" fillId="0" borderId="7" xfId="6" applyFont="1" applyFill="1" applyBorder="1" applyAlignment="1" applyProtection="1">
      <alignment horizontal="right"/>
      <protection hidden="1"/>
    </xf>
    <xf numFmtId="2" fontId="70" fillId="0" borderId="36" xfId="11" applyNumberFormat="1" applyFont="1" applyBorder="1" applyProtection="1">
      <protection hidden="1"/>
    </xf>
    <xf numFmtId="10" fontId="95" fillId="0" borderId="7" xfId="14" applyNumberFormat="1" applyFont="1" applyFill="1" applyBorder="1" applyAlignment="1" applyProtection="1">
      <alignment horizontal="right"/>
      <protection hidden="1"/>
    </xf>
    <xf numFmtId="0" fontId="72" fillId="0" borderId="37" xfId="0" applyFont="1" applyBorder="1"/>
    <xf numFmtId="0" fontId="95" fillId="0" borderId="6" xfId="11" applyFont="1" applyBorder="1" applyProtection="1">
      <protection hidden="1"/>
    </xf>
    <xf numFmtId="169" fontId="96" fillId="0" borderId="6" xfId="11" applyNumberFormat="1" applyFont="1" applyBorder="1" applyProtection="1">
      <protection hidden="1"/>
    </xf>
    <xf numFmtId="169" fontId="95" fillId="0" borderId="7" xfId="11" applyNumberFormat="1" applyFont="1" applyBorder="1" applyAlignment="1" applyProtection="1">
      <alignment horizontal="right"/>
      <protection hidden="1"/>
    </xf>
    <xf numFmtId="0" fontId="96" fillId="0" borderId="0" xfId="0" applyFont="1"/>
    <xf numFmtId="0" fontId="96" fillId="0" borderId="9" xfId="0" applyFont="1" applyBorder="1" applyAlignment="1">
      <alignment horizontal="right"/>
    </xf>
    <xf numFmtId="0" fontId="99" fillId="0" borderId="36" xfId="11" applyFont="1" applyBorder="1" applyProtection="1">
      <protection hidden="1"/>
    </xf>
    <xf numFmtId="0" fontId="100" fillId="0" borderId="38" xfId="11" applyFont="1" applyBorder="1" applyProtection="1">
      <protection hidden="1"/>
    </xf>
    <xf numFmtId="0" fontId="100" fillId="0" borderId="35" xfId="11" applyFont="1" applyBorder="1" applyAlignment="1" applyProtection="1">
      <alignment horizontal="right"/>
      <protection hidden="1"/>
    </xf>
    <xf numFmtId="0" fontId="81" fillId="0" borderId="5" xfId="11" applyFont="1" applyBorder="1" applyProtection="1">
      <protection hidden="1"/>
    </xf>
    <xf numFmtId="169" fontId="94" fillId="0" borderId="6" xfId="11" applyNumberFormat="1" applyFont="1" applyBorder="1" applyProtection="1">
      <protection hidden="1"/>
    </xf>
    <xf numFmtId="169" fontId="94" fillId="0" borderId="7" xfId="11" applyNumberFormat="1" applyFont="1" applyBorder="1" applyAlignment="1" applyProtection="1">
      <alignment horizontal="right"/>
      <protection hidden="1"/>
    </xf>
    <xf numFmtId="0" fontId="80" fillId="0" borderId="34" xfId="11" applyFont="1" applyBorder="1" applyProtection="1">
      <protection hidden="1"/>
    </xf>
    <xf numFmtId="10" fontId="94" fillId="0" borderId="2" xfId="11" applyNumberFormat="1" applyFont="1" applyBorder="1" applyAlignment="1" applyProtection="1">
      <alignment horizontal="right"/>
      <protection hidden="1"/>
    </xf>
    <xf numFmtId="174" fontId="95" fillId="0" borderId="12" xfId="14" applyNumberFormat="1" applyFont="1" applyFill="1" applyBorder="1" applyAlignment="1" applyProtection="1">
      <alignment horizontal="right"/>
      <protection hidden="1"/>
    </xf>
    <xf numFmtId="0" fontId="94" fillId="0" borderId="0" xfId="0" applyFont="1"/>
    <xf numFmtId="0" fontId="94" fillId="0" borderId="11" xfId="0" applyFont="1" applyBorder="1" applyAlignment="1">
      <alignment horizontal="right"/>
    </xf>
    <xf numFmtId="0" fontId="94" fillId="0" borderId="0" xfId="0" applyFont="1" applyAlignment="1">
      <alignment horizontal="right"/>
    </xf>
    <xf numFmtId="174" fontId="77" fillId="0" borderId="0" xfId="0" applyNumberFormat="1" applyFont="1"/>
    <xf numFmtId="0" fontId="77" fillId="0" borderId="0" xfId="0" applyFont="1" applyAlignment="1">
      <alignment horizontal="right"/>
    </xf>
    <xf numFmtId="0" fontId="70" fillId="2" borderId="36" xfId="8" applyFont="1" applyFill="1" applyBorder="1"/>
    <xf numFmtId="44" fontId="70" fillId="33" borderId="38" xfId="57" applyFont="1" applyFill="1" applyBorder="1" applyAlignment="1" applyProtection="1">
      <protection locked="0"/>
    </xf>
    <xf numFmtId="44" fontId="70" fillId="33" borderId="35" xfId="57" applyFont="1" applyFill="1" applyBorder="1" applyAlignment="1" applyProtection="1">
      <protection locked="0"/>
    </xf>
    <xf numFmtId="2" fontId="67" fillId="0" borderId="0" xfId="54" applyNumberFormat="1" applyFont="1"/>
    <xf numFmtId="2" fontId="68" fillId="0" borderId="0" xfId="54" applyNumberFormat="1" applyFont="1"/>
    <xf numFmtId="0" fontId="70" fillId="0" borderId="34" xfId="0" applyFont="1" applyBorder="1" applyAlignment="1">
      <alignment horizontal="center"/>
    </xf>
    <xf numFmtId="0" fontId="70" fillId="0" borderId="2" xfId="0" applyFont="1" applyBorder="1" applyAlignment="1">
      <alignment horizontal="center"/>
    </xf>
    <xf numFmtId="0" fontId="70" fillId="0" borderId="12" xfId="0" applyFont="1" applyBorder="1" applyAlignment="1">
      <alignment horizontal="center"/>
    </xf>
    <xf numFmtId="0" fontId="96" fillId="0" borderId="0" xfId="8" applyFont="1"/>
    <xf numFmtId="178" fontId="96" fillId="0" borderId="0" xfId="8" applyNumberFormat="1" applyFont="1"/>
    <xf numFmtId="2" fontId="96" fillId="0" borderId="0" xfId="8" applyNumberFormat="1" applyFont="1"/>
    <xf numFmtId="2" fontId="82" fillId="0" borderId="0" xfId="8" applyNumberFormat="1" applyFont="1" applyAlignment="1">
      <alignment vertical="center"/>
    </xf>
    <xf numFmtId="2" fontId="82" fillId="0" borderId="0" xfId="8" applyNumberFormat="1" applyFont="1" applyAlignment="1">
      <alignment horizontal="right" vertical="center"/>
    </xf>
    <xf numFmtId="2" fontId="82" fillId="0" borderId="0" xfId="10" applyNumberFormat="1" applyFont="1"/>
    <xf numFmtId="2" fontId="91" fillId="0" borderId="0" xfId="8" applyNumberFormat="1" applyFont="1" applyAlignment="1">
      <alignment vertical="center"/>
    </xf>
    <xf numFmtId="0" fontId="79" fillId="0" borderId="0" xfId="12" applyFont="1"/>
    <xf numFmtId="2" fontId="79" fillId="0" borderId="0" xfId="12" applyNumberFormat="1" applyFont="1"/>
    <xf numFmtId="0" fontId="70" fillId="0" borderId="5" xfId="7" applyFont="1" applyBorder="1" applyAlignment="1" applyProtection="1">
      <alignment horizontal="left"/>
      <protection hidden="1"/>
    </xf>
    <xf numFmtId="0" fontId="70" fillId="0" borderId="1" xfId="7" applyFont="1" applyBorder="1" applyAlignment="1" applyProtection="1">
      <alignment horizontal="left"/>
      <protection hidden="1"/>
    </xf>
    <xf numFmtId="0" fontId="70" fillId="0" borderId="1" xfId="8" applyFont="1" applyBorder="1"/>
    <xf numFmtId="0" fontId="70" fillId="0" borderId="0" xfId="8" applyFont="1"/>
    <xf numFmtId="0" fontId="72" fillId="0" borderId="0" xfId="7" applyFont="1" applyAlignment="1" applyProtection="1">
      <alignment horizontal="left" vertical="center"/>
      <protection hidden="1"/>
    </xf>
    <xf numFmtId="0" fontId="70" fillId="0" borderId="6" xfId="8" applyFont="1" applyBorder="1"/>
    <xf numFmtId="0" fontId="70" fillId="0" borderId="1" xfId="7" applyFont="1" applyBorder="1" applyAlignment="1" applyProtection="1">
      <alignment horizontal="right"/>
      <protection hidden="1"/>
    </xf>
    <xf numFmtId="0" fontId="70" fillId="0" borderId="2" xfId="8" applyFont="1" applyBorder="1"/>
    <xf numFmtId="0" fontId="70" fillId="0" borderId="0" xfId="0" applyFont="1" applyAlignment="1">
      <alignment horizontal="left" vertical="center" indent="6"/>
    </xf>
    <xf numFmtId="0" fontId="77" fillId="0" borderId="0" xfId="11" applyFont="1" applyAlignment="1" applyProtection="1">
      <alignment horizontal="center"/>
      <protection hidden="1"/>
    </xf>
    <xf numFmtId="172" fontId="70" fillId="0" borderId="0" xfId="6" applyNumberFormat="1" applyFont="1" applyFill="1" applyAlignment="1" applyProtection="1">
      <protection hidden="1"/>
    </xf>
    <xf numFmtId="0" fontId="70" fillId="0" borderId="0" xfId="75" applyFont="1"/>
    <xf numFmtId="0" fontId="70" fillId="0" borderId="1" xfId="94" applyFont="1" applyBorder="1" applyAlignment="1">
      <alignment vertical="top" wrapText="1"/>
    </xf>
    <xf numFmtId="0" fontId="70" fillId="0" borderId="1" xfId="94" applyFont="1" applyBorder="1" applyAlignment="1">
      <alignment vertical="top"/>
    </xf>
    <xf numFmtId="174" fontId="101" fillId="0" borderId="0" xfId="2" applyNumberFormat="1" applyFont="1" applyFill="1" applyBorder="1" applyAlignment="1" applyProtection="1">
      <alignment horizontal="center"/>
      <protection hidden="1"/>
    </xf>
    <xf numFmtId="2" fontId="82" fillId="0" borderId="0" xfId="75" applyNumberFormat="1" applyFont="1"/>
    <xf numFmtId="169" fontId="101" fillId="0" borderId="0" xfId="2" applyFont="1" applyFill="1" applyBorder="1" applyAlignment="1" applyProtection="1">
      <alignment horizontal="center"/>
      <protection hidden="1"/>
    </xf>
    <xf numFmtId="172" fontId="101" fillId="0" borderId="0" xfId="6" applyNumberFormat="1" applyFont="1" applyFill="1" applyBorder="1" applyAlignment="1" applyProtection="1">
      <alignment horizontal="center"/>
      <protection hidden="1"/>
    </xf>
    <xf numFmtId="2" fontId="70" fillId="0" borderId="1" xfId="75" applyNumberFormat="1" applyFont="1" applyBorder="1"/>
    <xf numFmtId="3" fontId="70" fillId="0" borderId="1" xfId="6" applyNumberFormat="1" applyFont="1" applyFill="1" applyBorder="1" applyAlignment="1">
      <alignment horizontal="center" vertical="top" wrapText="1"/>
    </xf>
    <xf numFmtId="166" fontId="70" fillId="0" borderId="1" xfId="16" applyFont="1" applyBorder="1" applyAlignment="1">
      <alignment horizontal="center" vertical="top" wrapText="1"/>
    </xf>
    <xf numFmtId="44" fontId="70" fillId="0" borderId="1" xfId="57" applyFont="1" applyBorder="1" applyAlignment="1">
      <alignment vertical="top" wrapText="1"/>
    </xf>
    <xf numFmtId="49" fontId="70" fillId="0" borderId="1" xfId="94" applyNumberFormat="1" applyFont="1" applyBorder="1" applyAlignment="1">
      <alignment horizontal="center" vertical="top" wrapText="1"/>
    </xf>
    <xf numFmtId="0" fontId="70" fillId="0" borderId="1" xfId="75" applyFont="1" applyBorder="1"/>
    <xf numFmtId="0" fontId="70" fillId="0" borderId="0" xfId="94" applyFont="1"/>
    <xf numFmtId="2" fontId="72" fillId="2" borderId="5" xfId="75" applyNumberFormat="1" applyFont="1" applyFill="1" applyBorder="1" applyAlignment="1">
      <alignment vertical="top" wrapText="1"/>
    </xf>
    <xf numFmtId="2" fontId="72" fillId="2" borderId="7" xfId="75" applyNumberFormat="1" applyFont="1" applyFill="1" applyBorder="1" applyAlignment="1">
      <alignment vertical="top" wrapText="1"/>
    </xf>
    <xf numFmtId="2" fontId="72" fillId="2" borderId="6" xfId="75" applyNumberFormat="1" applyFont="1" applyFill="1" applyBorder="1" applyAlignment="1">
      <alignment vertical="top" wrapText="1"/>
    </xf>
    <xf numFmtId="0" fontId="70" fillId="0" borderId="0" xfId="94" applyFont="1" applyAlignment="1">
      <alignment horizontal="center"/>
    </xf>
    <xf numFmtId="167" fontId="70" fillId="0" borderId="0" xfId="96" applyFont="1"/>
    <xf numFmtId="172" fontId="70" fillId="0" borderId="0" xfId="6" applyNumberFormat="1" applyFont="1"/>
    <xf numFmtId="0" fontId="70" fillId="0" borderId="37" xfId="80" applyFont="1" applyBorder="1"/>
    <xf numFmtId="2" fontId="70" fillId="0" borderId="37" xfId="54" applyNumberFormat="1" applyFont="1" applyBorder="1"/>
    <xf numFmtId="0" fontId="70" fillId="0" borderId="37" xfId="75" applyFont="1" applyBorder="1"/>
    <xf numFmtId="187" fontId="70" fillId="0" borderId="37" xfId="54" applyNumberFormat="1" applyFont="1" applyBorder="1"/>
    <xf numFmtId="0" fontId="102" fillId="0" borderId="0" xfId="8" applyFont="1"/>
    <xf numFmtId="0" fontId="96" fillId="0" borderId="0" xfId="8" applyFont="1" applyAlignment="1">
      <alignment horizontal="center"/>
    </xf>
    <xf numFmtId="0" fontId="70" fillId="0" borderId="0" xfId="88" applyFont="1"/>
    <xf numFmtId="2" fontId="82" fillId="0" borderId="0" xfId="54" applyNumberFormat="1" applyFont="1"/>
    <xf numFmtId="195" fontId="103" fillId="0" borderId="0" xfId="54" applyNumberFormat="1" applyFont="1" applyAlignment="1">
      <alignment horizontal="left"/>
    </xf>
    <xf numFmtId="0" fontId="72" fillId="0" borderId="36" xfId="75" applyFont="1" applyBorder="1"/>
    <xf numFmtId="0" fontId="72" fillId="0" borderId="38" xfId="75" applyFont="1" applyBorder="1"/>
    <xf numFmtId="1" fontId="104" fillId="0" borderId="5" xfId="0" applyNumberFormat="1" applyFont="1" applyBorder="1" applyAlignment="1">
      <alignment horizontal="left" vertical="center"/>
    </xf>
    <xf numFmtId="1" fontId="104" fillId="0" borderId="6" xfId="0" applyNumberFormat="1" applyFont="1" applyBorder="1" applyAlignment="1">
      <alignment horizontal="left" vertical="center"/>
    </xf>
    <xf numFmtId="1" fontId="104" fillId="0" borderId="7" xfId="0" applyNumberFormat="1" applyFont="1" applyBorder="1" applyAlignment="1">
      <alignment horizontal="center" vertical="center" wrapText="1"/>
    </xf>
    <xf numFmtId="0" fontId="71" fillId="61" borderId="37" xfId="0" applyFont="1" applyFill="1" applyBorder="1" applyAlignment="1">
      <alignment wrapText="1"/>
    </xf>
    <xf numFmtId="0" fontId="71" fillId="61" borderId="37" xfId="0" applyFont="1" applyFill="1" applyBorder="1"/>
    <xf numFmtId="2" fontId="83" fillId="61" borderId="6" xfId="9" applyNumberFormat="1" applyFont="1" applyFill="1" applyBorder="1" applyProtection="1">
      <protection hidden="1"/>
    </xf>
    <xf numFmtId="2" fontId="83" fillId="61" borderId="7" xfId="9" applyNumberFormat="1" applyFont="1" applyFill="1" applyBorder="1" applyProtection="1">
      <protection hidden="1"/>
    </xf>
    <xf numFmtId="0" fontId="83" fillId="61" borderId="6" xfId="8" applyFont="1" applyFill="1" applyBorder="1"/>
    <xf numFmtId="0" fontId="83" fillId="61" borderId="7" xfId="8" applyFont="1" applyFill="1" applyBorder="1"/>
    <xf numFmtId="2" fontId="68" fillId="62" borderId="0" xfId="10" applyNumberFormat="1" applyFont="1" applyFill="1"/>
    <xf numFmtId="2" fontId="67" fillId="62" borderId="0" xfId="10" applyNumberFormat="1" applyFont="1" applyFill="1"/>
    <xf numFmtId="0" fontId="77" fillId="62" borderId="1" xfId="11" applyFont="1" applyFill="1" applyBorder="1" applyProtection="1">
      <protection hidden="1"/>
    </xf>
    <xf numFmtId="0" fontId="70" fillId="62" borderId="5" xfId="11" applyFont="1" applyFill="1" applyBorder="1" applyProtection="1">
      <protection hidden="1"/>
    </xf>
    <xf numFmtId="0" fontId="95" fillId="62" borderId="6" xfId="11" applyFont="1" applyFill="1" applyBorder="1" applyAlignment="1" applyProtection="1">
      <alignment horizontal="center"/>
      <protection hidden="1"/>
    </xf>
    <xf numFmtId="0" fontId="95" fillId="62" borderId="7" xfId="11" applyFont="1" applyFill="1" applyBorder="1" applyAlignment="1" applyProtection="1">
      <alignment horizontal="right"/>
      <protection hidden="1"/>
    </xf>
    <xf numFmtId="10" fontId="95" fillId="62" borderId="7" xfId="14" applyNumberFormat="1" applyFont="1" applyFill="1" applyBorder="1" applyAlignment="1" applyProtection="1">
      <alignment horizontal="right"/>
      <protection hidden="1"/>
    </xf>
    <xf numFmtId="3" fontId="80" fillId="62" borderId="37" xfId="53" applyNumberFormat="1" applyFont="1" applyFill="1" applyBorder="1" applyAlignment="1" applyProtection="1">
      <alignment horizontal="left"/>
      <protection hidden="1"/>
    </xf>
    <xf numFmtId="3" fontId="70" fillId="62" borderId="37" xfId="53" applyNumberFormat="1" applyFont="1" applyFill="1" applyBorder="1" applyAlignment="1" applyProtection="1">
      <alignment horizontal="left"/>
      <protection hidden="1"/>
    </xf>
    <xf numFmtId="3" fontId="80" fillId="62" borderId="37" xfId="53" applyNumberFormat="1" applyFont="1" applyFill="1" applyBorder="1" applyAlignment="1" applyProtection="1">
      <alignment horizontal="left" wrapText="1"/>
      <protection hidden="1"/>
    </xf>
    <xf numFmtId="3" fontId="80" fillId="62" borderId="37" xfId="53" applyNumberFormat="1" applyFont="1" applyFill="1" applyBorder="1" applyAlignment="1" applyProtection="1">
      <alignment horizontal="left" vertical="top" wrapText="1"/>
      <protection hidden="1"/>
    </xf>
    <xf numFmtId="2" fontId="105" fillId="0" borderId="0" xfId="10" applyNumberFormat="1" applyFont="1"/>
    <xf numFmtId="167" fontId="108" fillId="61" borderId="33" xfId="6" applyFont="1" applyFill="1" applyBorder="1" applyAlignment="1">
      <alignment horizontal="center" vertical="top" wrapText="1"/>
    </xf>
    <xf numFmtId="2" fontId="108" fillId="61" borderId="1" xfId="0" applyNumberFormat="1" applyFont="1" applyFill="1" applyBorder="1" applyAlignment="1">
      <alignment horizontal="left" vertical="center" wrapText="1"/>
    </xf>
    <xf numFmtId="1" fontId="108" fillId="61" borderId="1" xfId="0" applyNumberFormat="1" applyFont="1" applyFill="1" applyBorder="1" applyAlignment="1">
      <alignment horizontal="center" vertical="center" wrapText="1"/>
    </xf>
    <xf numFmtId="0" fontId="108" fillId="61" borderId="1" xfId="0" applyFont="1" applyFill="1" applyBorder="1" applyAlignment="1">
      <alignment horizontal="left" vertical="center" wrapText="1"/>
    </xf>
    <xf numFmtId="0" fontId="107" fillId="0" borderId="0" xfId="0" applyFont="1" applyAlignment="1">
      <alignment horizontal="center" vertical="center"/>
    </xf>
    <xf numFmtId="0" fontId="111" fillId="0" borderId="0" xfId="15" applyFont="1"/>
    <xf numFmtId="2" fontId="108" fillId="61" borderId="1" xfId="0" applyNumberFormat="1" applyFont="1" applyFill="1" applyBorder="1" applyAlignment="1">
      <alignment horizontal="center" vertical="center" wrapText="1"/>
    </xf>
    <xf numFmtId="1" fontId="109" fillId="0" borderId="1" xfId="0" applyNumberFormat="1" applyFont="1" applyBorder="1" applyAlignment="1">
      <alignment horizontal="center" vertical="center" wrapText="1"/>
    </xf>
    <xf numFmtId="49" fontId="106" fillId="63" borderId="1" xfId="7" applyNumberFormat="1" applyFont="1" applyFill="1" applyBorder="1" applyAlignment="1" applyProtection="1">
      <alignment horizontal="left" vertical="top"/>
      <protection hidden="1"/>
    </xf>
    <xf numFmtId="0" fontId="107" fillId="0" borderId="0" xfId="0" applyFont="1"/>
    <xf numFmtId="1" fontId="108" fillId="61" borderId="1" xfId="0" applyNumberFormat="1" applyFont="1" applyFill="1" applyBorder="1" applyAlignment="1">
      <alignment horizontal="left"/>
    </xf>
    <xf numFmtId="1" fontId="108" fillId="61" borderId="1" xfId="0" applyNumberFormat="1" applyFont="1" applyFill="1" applyBorder="1" applyAlignment="1">
      <alignment horizontal="center"/>
    </xf>
    <xf numFmtId="1" fontId="72" fillId="0" borderId="37" xfId="52" applyNumberFormat="1" applyFont="1" applyBorder="1" applyAlignment="1">
      <alignment horizontal="center"/>
    </xf>
    <xf numFmtId="2" fontId="112" fillId="0" borderId="0" xfId="0" applyNumberFormat="1" applyFont="1"/>
    <xf numFmtId="2" fontId="108" fillId="61" borderId="4" xfId="0" applyNumberFormat="1" applyFont="1" applyFill="1" applyBorder="1" applyAlignment="1">
      <alignment horizontal="left" vertical="top" wrapText="1"/>
    </xf>
    <xf numFmtId="0" fontId="108" fillId="61" borderId="4" xfId="0" applyFont="1" applyFill="1" applyBorder="1" applyAlignment="1">
      <alignment horizontal="left" vertical="top" wrapText="1"/>
    </xf>
    <xf numFmtId="167" fontId="110" fillId="61" borderId="4" xfId="6" applyFont="1" applyFill="1" applyBorder="1" applyAlignment="1">
      <alignment horizontal="center" vertical="top" wrapText="1"/>
    </xf>
    <xf numFmtId="167" fontId="108" fillId="61" borderId="4" xfId="6" applyFont="1" applyFill="1" applyBorder="1" applyAlignment="1">
      <alignment horizontal="center" vertical="top" wrapText="1"/>
    </xf>
    <xf numFmtId="2" fontId="110" fillId="61" borderId="4" xfId="0" applyNumberFormat="1" applyFont="1" applyFill="1" applyBorder="1" applyAlignment="1">
      <alignment horizontal="center" vertical="top" wrapText="1"/>
    </xf>
    <xf numFmtId="2" fontId="110" fillId="61" borderId="33" xfId="0" applyNumberFormat="1" applyFont="1" applyFill="1" applyBorder="1" applyAlignment="1">
      <alignment horizontal="center" vertical="top" wrapText="1"/>
    </xf>
    <xf numFmtId="0" fontId="107" fillId="0" borderId="0" xfId="0" applyFont="1" applyAlignment="1">
      <alignment horizontal="center"/>
    </xf>
    <xf numFmtId="2" fontId="113" fillId="0" borderId="0" xfId="11" applyNumberFormat="1" applyFont="1" applyAlignment="1" applyProtection="1">
      <alignment vertical="center"/>
      <protection locked="0"/>
    </xf>
    <xf numFmtId="2" fontId="114" fillId="61" borderId="5" xfId="11" applyNumberFormat="1" applyFont="1" applyFill="1" applyBorder="1" applyAlignment="1" applyProtection="1">
      <alignment horizontal="left" vertical="center"/>
      <protection hidden="1"/>
    </xf>
    <xf numFmtId="0" fontId="107" fillId="62" borderId="1" xfId="11" applyFont="1" applyFill="1" applyBorder="1" applyProtection="1">
      <protection hidden="1"/>
    </xf>
    <xf numFmtId="0" fontId="114" fillId="61" borderId="5" xfId="11" applyFont="1" applyFill="1" applyBorder="1" applyAlignment="1" applyProtection="1">
      <alignment horizontal="left" vertical="center"/>
      <protection hidden="1"/>
    </xf>
    <xf numFmtId="0" fontId="115" fillId="61" borderId="6" xfId="11" applyFont="1" applyFill="1" applyBorder="1" applyAlignment="1" applyProtection="1">
      <alignment horizontal="left" vertical="center"/>
      <protection hidden="1"/>
    </xf>
    <xf numFmtId="9" fontId="116" fillId="61" borderId="7" xfId="11" applyNumberFormat="1" applyFont="1" applyFill="1" applyBorder="1" applyAlignment="1" applyProtection="1">
      <alignment vertical="center"/>
      <protection hidden="1"/>
    </xf>
    <xf numFmtId="0" fontId="108" fillId="61" borderId="1" xfId="11" applyFont="1" applyFill="1" applyBorder="1" applyAlignment="1" applyProtection="1">
      <alignment horizontal="left" vertical="center"/>
      <protection hidden="1"/>
    </xf>
    <xf numFmtId="2" fontId="115" fillId="61" borderId="5" xfId="11" applyNumberFormat="1" applyFont="1" applyFill="1" applyBorder="1" applyAlignment="1" applyProtection="1">
      <alignment horizontal="left" vertical="center" wrapText="1"/>
      <protection hidden="1"/>
    </xf>
    <xf numFmtId="2" fontId="117" fillId="61" borderId="6" xfId="11" applyNumberFormat="1" applyFont="1" applyFill="1" applyBorder="1" applyAlignment="1" applyProtection="1">
      <alignment horizontal="center" wrapText="1"/>
      <protection hidden="1"/>
    </xf>
    <xf numFmtId="2" fontId="117" fillId="61" borderId="7" xfId="11" applyNumberFormat="1" applyFont="1" applyFill="1" applyBorder="1" applyAlignment="1" applyProtection="1">
      <alignment horizontal="right" wrapText="1"/>
      <protection hidden="1"/>
    </xf>
    <xf numFmtId="2" fontId="118" fillId="0" borderId="0" xfId="11" applyNumberFormat="1" applyFont="1" applyAlignment="1" applyProtection="1">
      <alignment horizontal="center" wrapText="1"/>
      <protection hidden="1"/>
    </xf>
    <xf numFmtId="0" fontId="107" fillId="0" borderId="0" xfId="0" applyFont="1" applyAlignment="1">
      <alignment horizontal="center" wrapText="1"/>
    </xf>
    <xf numFmtId="2" fontId="117" fillId="61" borderId="5" xfId="11" applyNumberFormat="1" applyFont="1" applyFill="1" applyBorder="1" applyAlignment="1" applyProtection="1">
      <alignment horizontal="left" vertical="center" wrapText="1"/>
      <protection hidden="1"/>
    </xf>
    <xf numFmtId="0" fontId="119" fillId="0" borderId="0" xfId="11" applyFont="1" applyProtection="1">
      <protection hidden="1"/>
    </xf>
    <xf numFmtId="2" fontId="105" fillId="0" borderId="0" xfId="0" applyNumberFormat="1" applyFont="1"/>
    <xf numFmtId="2" fontId="117" fillId="61" borderId="36" xfId="11" applyNumberFormat="1" applyFont="1" applyFill="1" applyBorder="1" applyAlignment="1" applyProtection="1">
      <alignment horizontal="left" vertical="center" wrapText="1"/>
      <protection hidden="1"/>
    </xf>
    <xf numFmtId="2" fontId="117" fillId="61" borderId="37" xfId="2" applyNumberFormat="1" applyFont="1" applyFill="1" applyBorder="1" applyAlignment="1" applyProtection="1">
      <alignment vertical="center" wrapText="1"/>
      <protection hidden="1"/>
    </xf>
    <xf numFmtId="2" fontId="105" fillId="0" borderId="0" xfId="54" applyNumberFormat="1" applyFont="1"/>
    <xf numFmtId="0" fontId="107" fillId="62" borderId="1" xfId="8" applyFont="1" applyFill="1" applyBorder="1"/>
    <xf numFmtId="172" fontId="108" fillId="61" borderId="36" xfId="6" applyNumberFormat="1" applyFont="1" applyFill="1" applyBorder="1" applyAlignment="1">
      <alignment vertical="top" wrapText="1"/>
    </xf>
    <xf numFmtId="172" fontId="108" fillId="61" borderId="38" xfId="6" applyNumberFormat="1" applyFont="1" applyFill="1" applyBorder="1" applyAlignment="1">
      <alignment vertical="top" wrapText="1"/>
    </xf>
    <xf numFmtId="172" fontId="108" fillId="61" borderId="35" xfId="6" applyNumberFormat="1" applyFont="1" applyFill="1" applyBorder="1" applyAlignment="1">
      <alignment vertical="top" wrapText="1"/>
    </xf>
    <xf numFmtId="172" fontId="108" fillId="61" borderId="40" xfId="6" applyNumberFormat="1" applyFont="1" applyFill="1" applyBorder="1" applyAlignment="1">
      <alignment vertical="top" wrapText="1"/>
    </xf>
    <xf numFmtId="0" fontId="108" fillId="61" borderId="1" xfId="50" applyFont="1" applyFill="1" applyBorder="1" applyAlignment="1">
      <alignment horizontal="left" vertical="top" wrapText="1"/>
    </xf>
    <xf numFmtId="0" fontId="108" fillId="61" borderId="36" xfId="50" applyFont="1" applyFill="1" applyBorder="1" applyAlignment="1">
      <alignment horizontal="left" vertical="top" wrapText="1"/>
    </xf>
    <xf numFmtId="0" fontId="108" fillId="61" borderId="38" xfId="50" applyFont="1" applyFill="1" applyBorder="1" applyAlignment="1">
      <alignment horizontal="left" vertical="top" wrapText="1"/>
    </xf>
    <xf numFmtId="0" fontId="108" fillId="61" borderId="35" xfId="50" applyFont="1" applyFill="1" applyBorder="1" applyAlignment="1">
      <alignment horizontal="left" vertical="top" wrapText="1"/>
    </xf>
    <xf numFmtId="0" fontId="120" fillId="62" borderId="1" xfId="8" applyFont="1" applyFill="1" applyBorder="1"/>
    <xf numFmtId="0" fontId="115" fillId="61" borderId="5" xfId="7" applyFont="1" applyFill="1" applyBorder="1" applyAlignment="1" applyProtection="1">
      <alignment horizontal="left" vertical="center"/>
      <protection hidden="1"/>
    </xf>
    <xf numFmtId="0" fontId="75" fillId="0" borderId="0" xfId="7" applyFont="1" applyAlignment="1" applyProtection="1">
      <alignment horizontal="left" vertical="center"/>
      <protection hidden="1"/>
    </xf>
    <xf numFmtId="2" fontId="108" fillId="61" borderId="4" xfId="75" applyNumberFormat="1" applyFont="1" applyFill="1" applyBorder="1" applyAlignment="1">
      <alignment horizontal="left" vertical="top" wrapText="1"/>
    </xf>
    <xf numFmtId="2" fontId="108" fillId="61" borderId="4" xfId="75" applyNumberFormat="1" applyFont="1" applyFill="1" applyBorder="1" applyAlignment="1">
      <alignment vertical="top" wrapText="1"/>
    </xf>
    <xf numFmtId="172" fontId="108" fillId="61" borderId="4" xfId="6" applyNumberFormat="1" applyFont="1" applyFill="1" applyBorder="1" applyAlignment="1">
      <alignment vertical="top" wrapText="1"/>
    </xf>
    <xf numFmtId="0" fontId="120" fillId="62" borderId="1" xfId="11" applyFont="1" applyFill="1" applyBorder="1" applyProtection="1">
      <protection hidden="1"/>
    </xf>
    <xf numFmtId="0" fontId="122" fillId="0" borderId="0" xfId="11" applyFont="1" applyProtection="1">
      <protection hidden="1"/>
    </xf>
    <xf numFmtId="178" fontId="108" fillId="61" borderId="37" xfId="80" applyNumberFormat="1" applyFont="1" applyFill="1" applyBorder="1" applyAlignment="1" applyProtection="1">
      <alignment vertical="center" wrapText="1"/>
      <protection hidden="1"/>
    </xf>
    <xf numFmtId="178" fontId="108" fillId="61" borderId="37" xfId="80" applyNumberFormat="1" applyFont="1" applyFill="1" applyBorder="1" applyAlignment="1" applyProtection="1">
      <alignment horizontal="center" vertical="center" wrapText="1"/>
      <protection hidden="1"/>
    </xf>
    <xf numFmtId="0" fontId="108" fillId="61" borderId="33" xfId="80" applyFont="1" applyFill="1" applyBorder="1" applyAlignment="1" applyProtection="1">
      <alignment horizontal="left" vertical="center" wrapText="1"/>
      <protection hidden="1"/>
    </xf>
    <xf numFmtId="2" fontId="108" fillId="61" borderId="33" xfId="0" applyNumberFormat="1" applyFont="1" applyFill="1" applyBorder="1" applyAlignment="1">
      <alignment horizontal="left" vertical="top" wrapText="1"/>
    </xf>
    <xf numFmtId="0" fontId="107" fillId="0" borderId="0" xfId="75" applyFont="1"/>
    <xf numFmtId="166" fontId="126" fillId="2" borderId="35" xfId="16" applyFont="1" applyFill="1" applyBorder="1" applyAlignment="1"/>
    <xf numFmtId="167" fontId="28" fillId="62" borderId="37" xfId="6" applyFont="1" applyFill="1" applyBorder="1" applyAlignment="1">
      <alignment horizontal="left"/>
    </xf>
    <xf numFmtId="0" fontId="127" fillId="0" borderId="0" xfId="54" applyFont="1"/>
    <xf numFmtId="177" fontId="127" fillId="0" borderId="2" xfId="4" applyNumberFormat="1" applyFont="1" applyFill="1" applyBorder="1" applyAlignment="1"/>
    <xf numFmtId="44" fontId="127" fillId="0" borderId="0" xfId="54" applyNumberFormat="1" applyFont="1"/>
    <xf numFmtId="9" fontId="28" fillId="62" borderId="37" xfId="14" applyFont="1" applyFill="1" applyBorder="1" applyAlignment="1">
      <alignment horizontal="center"/>
    </xf>
    <xf numFmtId="44" fontId="124" fillId="61" borderId="35" xfId="54" applyNumberFormat="1" applyFont="1" applyFill="1" applyBorder="1"/>
    <xf numFmtId="1" fontId="28" fillId="2" borderId="1" xfId="6" applyNumberFormat="1" applyFont="1" applyFill="1" applyBorder="1" applyAlignment="1">
      <alignment horizontal="center"/>
    </xf>
    <xf numFmtId="2" fontId="28" fillId="62" borderId="37" xfId="6" applyNumberFormat="1" applyFont="1" applyFill="1" applyBorder="1" applyAlignment="1">
      <alignment horizontal="center"/>
    </xf>
    <xf numFmtId="1" fontId="125" fillId="2" borderId="37" xfId="6" applyNumberFormat="1" applyFont="1" applyFill="1" applyBorder="1" applyAlignment="1">
      <alignment horizontal="center"/>
    </xf>
    <xf numFmtId="2" fontId="28" fillId="2" borderId="1" xfId="6" applyNumberFormat="1" applyFont="1" applyFill="1" applyBorder="1" applyAlignment="1">
      <alignment horizontal="center"/>
    </xf>
    <xf numFmtId="2" fontId="28" fillId="2" borderId="37" xfId="6" applyNumberFormat="1" applyFont="1" applyFill="1" applyBorder="1" applyAlignment="1">
      <alignment horizontal="center"/>
    </xf>
    <xf numFmtId="1" fontId="125" fillId="2" borderId="1" xfId="6" applyNumberFormat="1" applyFont="1" applyFill="1" applyBorder="1" applyAlignment="1">
      <alignment horizontal="center"/>
    </xf>
    <xf numFmtId="172" fontId="125" fillId="2" borderId="37" xfId="6" applyNumberFormat="1" applyFont="1" applyFill="1" applyBorder="1"/>
    <xf numFmtId="167" fontId="125" fillId="2" borderId="37" xfId="6" applyFont="1" applyFill="1" applyBorder="1"/>
    <xf numFmtId="2" fontId="125" fillId="2" borderId="1" xfId="6" applyNumberFormat="1" applyFont="1" applyFill="1" applyBorder="1" applyAlignment="1">
      <alignment horizontal="center"/>
    </xf>
    <xf numFmtId="166" fontId="28" fillId="2" borderId="1" xfId="16" applyFont="1" applyFill="1" applyBorder="1" applyAlignment="1">
      <alignment horizontal="center"/>
    </xf>
    <xf numFmtId="166" fontId="28" fillId="0" borderId="37" xfId="16" applyFont="1" applyBorder="1"/>
    <xf numFmtId="166" fontId="28" fillId="0" borderId="37" xfId="80" applyNumberFormat="1" applyFont="1" applyBorder="1"/>
    <xf numFmtId="166" fontId="125" fillId="2" borderId="1" xfId="16" applyFont="1" applyFill="1" applyBorder="1"/>
    <xf numFmtId="49" fontId="69" fillId="63" borderId="1" xfId="53" applyNumberFormat="1" applyFont="1" applyFill="1" applyBorder="1" applyAlignment="1" applyProtection="1">
      <alignment horizontal="left" vertical="top"/>
      <protection hidden="1"/>
    </xf>
    <xf numFmtId="172" fontId="71" fillId="61" borderId="36" xfId="6" applyNumberFormat="1" applyFont="1" applyFill="1" applyBorder="1" applyAlignment="1">
      <alignment horizontal="left"/>
    </xf>
    <xf numFmtId="167" fontId="71" fillId="61" borderId="35" xfId="6" applyFont="1" applyFill="1" applyBorder="1"/>
    <xf numFmtId="49" fontId="73" fillId="0" borderId="36" xfId="54" applyNumberFormat="1" applyFont="1" applyBorder="1" applyAlignment="1">
      <alignment vertical="top"/>
    </xf>
    <xf numFmtId="0" fontId="70" fillId="0" borderId="38" xfId="54" applyFont="1" applyBorder="1"/>
    <xf numFmtId="49" fontId="72" fillId="0" borderId="38" xfId="54" applyNumberFormat="1" applyFont="1" applyBorder="1"/>
    <xf numFmtId="49" fontId="71" fillId="61" borderId="36" xfId="54" applyNumberFormat="1" applyFont="1" applyFill="1" applyBorder="1"/>
    <xf numFmtId="0" fontId="71" fillId="61" borderId="38" xfId="54" applyFont="1" applyFill="1" applyBorder="1"/>
    <xf numFmtId="2" fontId="71" fillId="61" borderId="1" xfId="80" applyNumberFormat="1" applyFont="1" applyFill="1" applyBorder="1" applyAlignment="1">
      <alignment vertical="top" wrapText="1"/>
    </xf>
    <xf numFmtId="172" fontId="71" fillId="61" borderId="1" xfId="6" applyNumberFormat="1" applyFont="1" applyFill="1" applyBorder="1" applyAlignment="1">
      <alignment vertical="top" wrapText="1"/>
    </xf>
    <xf numFmtId="172" fontId="71" fillId="61" borderId="37" xfId="6" applyNumberFormat="1" applyFont="1" applyFill="1" applyBorder="1" applyAlignment="1">
      <alignment vertical="top" wrapText="1"/>
    </xf>
    <xf numFmtId="172" fontId="71" fillId="61" borderId="37" xfId="6" applyNumberFormat="1" applyFont="1" applyFill="1" applyBorder="1" applyAlignment="1">
      <alignment horizontal="center" vertical="top" wrapText="1"/>
    </xf>
    <xf numFmtId="167" fontId="71" fillId="61" borderId="37" xfId="6" applyFont="1" applyFill="1" applyBorder="1" applyAlignment="1">
      <alignment horizontal="center" vertical="top" wrapText="1"/>
    </xf>
    <xf numFmtId="167" fontId="71" fillId="61" borderId="1" xfId="6" applyFont="1" applyFill="1" applyBorder="1" applyAlignment="1">
      <alignment horizontal="center" vertical="top" wrapText="1"/>
    </xf>
    <xf numFmtId="0" fontId="72" fillId="0" borderId="1" xfId="80" applyFont="1" applyBorder="1"/>
    <xf numFmtId="2" fontId="71" fillId="61" borderId="33" xfId="80" applyNumberFormat="1" applyFont="1" applyFill="1" applyBorder="1" applyAlignment="1">
      <alignment vertical="top" wrapText="1"/>
    </xf>
    <xf numFmtId="167" fontId="71" fillId="61" borderId="33" xfId="6" applyFont="1" applyFill="1" applyBorder="1" applyAlignment="1">
      <alignment horizontal="center" vertical="top" wrapText="1"/>
    </xf>
    <xf numFmtId="172" fontId="125" fillId="62" borderId="1" xfId="6" applyNumberFormat="1" applyFont="1" applyFill="1" applyBorder="1" applyAlignment="1">
      <alignment horizontal="center"/>
    </xf>
    <xf numFmtId="172" fontId="28" fillId="0" borderId="1" xfId="6" applyNumberFormat="1" applyFont="1" applyFill="1" applyBorder="1" applyAlignment="1">
      <alignment horizontal="center" vertical="center"/>
    </xf>
    <xf numFmtId="172" fontId="125" fillId="0" borderId="1" xfId="6" applyNumberFormat="1" applyFont="1" applyFill="1" applyBorder="1" applyAlignment="1">
      <alignment horizontal="center"/>
    </xf>
    <xf numFmtId="49" fontId="28" fillId="0" borderId="1" xfId="0" applyNumberFormat="1" applyFont="1" applyBorder="1" applyAlignment="1">
      <alignment horizontal="center"/>
    </xf>
    <xf numFmtId="0" fontId="125" fillId="0" borderId="1" xfId="0" applyFont="1" applyBorder="1"/>
    <xf numFmtId="172" fontId="125" fillId="0" borderId="1" xfId="6" applyNumberFormat="1" applyFont="1" applyFill="1" applyBorder="1" applyAlignment="1">
      <alignment horizontal="center" vertical="center"/>
    </xf>
    <xf numFmtId="9" fontId="123" fillId="62" borderId="1" xfId="52" applyNumberFormat="1" applyFont="1" applyFill="1" applyBorder="1" applyAlignment="1">
      <alignment horizontal="center" vertical="center"/>
    </xf>
    <xf numFmtId="1" fontId="132" fillId="0" borderId="6" xfId="0" applyNumberFormat="1" applyFont="1" applyBorder="1" applyAlignment="1">
      <alignment horizontal="center" vertical="center" wrapText="1"/>
    </xf>
    <xf numFmtId="0" fontId="28" fillId="0" borderId="0" xfId="0" applyFont="1"/>
    <xf numFmtId="0" fontId="28" fillId="0" borderId="0" xfId="0" applyFont="1" applyAlignment="1">
      <alignment horizontal="center"/>
    </xf>
    <xf numFmtId="2" fontId="125" fillId="0" borderId="0" xfId="0" applyNumberFormat="1" applyFont="1" applyAlignment="1">
      <alignment horizontal="center"/>
    </xf>
    <xf numFmtId="2" fontId="128" fillId="0" borderId="0" xfId="0" applyNumberFormat="1" applyFont="1" applyAlignment="1">
      <alignment horizontal="center"/>
    </xf>
    <xf numFmtId="2" fontId="133" fillId="0" borderId="0" xfId="10" applyNumberFormat="1" applyFont="1" applyAlignment="1">
      <alignment horizontal="center"/>
    </xf>
    <xf numFmtId="173" fontId="28" fillId="0" borderId="8" xfId="0" applyNumberFormat="1" applyFont="1" applyBorder="1" applyAlignment="1">
      <alignment horizontal="center"/>
    </xf>
    <xf numFmtId="173" fontId="28" fillId="0" borderId="0" xfId="0" applyNumberFormat="1" applyFont="1" applyAlignment="1">
      <alignment horizontal="center"/>
    </xf>
    <xf numFmtId="1" fontId="127" fillId="0" borderId="1" xfId="0" applyNumberFormat="1" applyFont="1" applyBorder="1" applyAlignment="1">
      <alignment horizontal="center"/>
    </xf>
    <xf numFmtId="1" fontId="131" fillId="0" borderId="1" xfId="0" applyNumberFormat="1" applyFont="1" applyBorder="1" applyAlignment="1">
      <alignment horizontal="center"/>
    </xf>
    <xf numFmtId="43" fontId="130" fillId="0" borderId="1" xfId="6" applyNumberFormat="1" applyFont="1" applyFill="1" applyBorder="1" applyAlignment="1">
      <alignment horizontal="center"/>
    </xf>
    <xf numFmtId="43" fontId="130" fillId="0" borderId="37" xfId="6" applyNumberFormat="1" applyFont="1" applyFill="1" applyBorder="1" applyAlignment="1">
      <alignment horizontal="center"/>
    </xf>
    <xf numFmtId="1" fontId="130" fillId="0" borderId="1" xfId="6" applyNumberFormat="1" applyFont="1" applyFill="1" applyBorder="1" applyAlignment="1">
      <alignment horizontal="center"/>
    </xf>
    <xf numFmtId="1" fontId="131" fillId="0" borderId="37" xfId="0" applyNumberFormat="1" applyFont="1" applyBorder="1" applyAlignment="1">
      <alignment horizontal="center"/>
    </xf>
    <xf numFmtId="9" fontId="126" fillId="61" borderId="4" xfId="14" applyFont="1" applyFill="1" applyBorder="1" applyAlignment="1">
      <alignment horizontal="center" vertical="top" wrapText="1"/>
    </xf>
    <xf numFmtId="172" fontId="130" fillId="0" borderId="1" xfId="6" applyNumberFormat="1" applyFont="1" applyFill="1" applyBorder="1" applyAlignment="1">
      <alignment horizontal="center"/>
    </xf>
    <xf numFmtId="14" fontId="129" fillId="0" borderId="0" xfId="10" applyNumberFormat="1" applyFont="1" applyAlignment="1">
      <alignment horizontal="left"/>
    </xf>
    <xf numFmtId="176" fontId="28" fillId="62" borderId="1" xfId="9" applyNumberFormat="1" applyFont="1" applyFill="1" applyBorder="1" applyAlignment="1" applyProtection="1">
      <alignment vertical="center"/>
      <protection hidden="1"/>
    </xf>
    <xf numFmtId="176" fontId="125" fillId="0" borderId="1" xfId="9" applyNumberFormat="1" applyFont="1" applyBorder="1" applyAlignment="1" applyProtection="1">
      <alignment vertical="center"/>
      <protection hidden="1"/>
    </xf>
    <xf numFmtId="176" fontId="28" fillId="62" borderId="37" xfId="9" applyNumberFormat="1" applyFont="1" applyFill="1" applyBorder="1" applyAlignment="1" applyProtection="1">
      <alignment vertical="center"/>
      <protection hidden="1"/>
    </xf>
    <xf numFmtId="176" fontId="28" fillId="0" borderId="1" xfId="9" applyNumberFormat="1" applyFont="1" applyBorder="1" applyAlignment="1" applyProtection="1">
      <alignment vertical="center"/>
      <protection hidden="1"/>
    </xf>
    <xf numFmtId="10" fontId="125" fillId="0" borderId="7" xfId="0" applyNumberFormat="1" applyFont="1" applyBorder="1"/>
    <xf numFmtId="178" fontId="134" fillId="0" borderId="1" xfId="11" applyNumberFormat="1" applyFont="1" applyBorder="1" applyAlignment="1" applyProtection="1">
      <alignment horizontal="left" vertical="center"/>
      <protection hidden="1"/>
    </xf>
    <xf numFmtId="166" fontId="134" fillId="62" borderId="1" xfId="16" applyFont="1" applyFill="1" applyBorder="1" applyAlignment="1" applyProtection="1">
      <alignment horizontal="right" vertical="center"/>
      <protection hidden="1"/>
    </xf>
    <xf numFmtId="178" fontId="134" fillId="0" borderId="12" xfId="11" applyNumberFormat="1" applyFont="1" applyBorder="1" applyAlignment="1" applyProtection="1">
      <alignment horizontal="left" vertical="center"/>
      <protection hidden="1"/>
    </xf>
    <xf numFmtId="10" fontId="28" fillId="62" borderId="1" xfId="9" applyNumberFormat="1" applyFont="1" applyFill="1" applyBorder="1" applyAlignment="1" applyProtection="1">
      <alignment vertical="center"/>
      <protection hidden="1"/>
    </xf>
    <xf numFmtId="180" fontId="28" fillId="0" borderId="0" xfId="9" applyNumberFormat="1" applyFont="1" applyProtection="1">
      <protection hidden="1"/>
    </xf>
    <xf numFmtId="10" fontId="125" fillId="0" borderId="1" xfId="14" applyNumberFormat="1" applyFont="1" applyFill="1" applyBorder="1" applyAlignment="1"/>
    <xf numFmtId="2" fontId="134" fillId="2" borderId="1" xfId="11" applyNumberFormat="1" applyFont="1" applyFill="1" applyBorder="1" applyAlignment="1" applyProtection="1">
      <alignment horizontal="right" vertical="center"/>
      <protection hidden="1"/>
    </xf>
    <xf numFmtId="2" fontId="125" fillId="0" borderId="1" xfId="11" applyNumberFormat="1" applyFont="1" applyBorder="1" applyAlignment="1" applyProtection="1">
      <alignment vertical="center"/>
      <protection hidden="1"/>
    </xf>
    <xf numFmtId="0" fontId="28" fillId="0" borderId="1" xfId="0" applyFont="1" applyBorder="1" applyAlignment="1">
      <alignment vertical="center"/>
    </xf>
    <xf numFmtId="2" fontId="134" fillId="62" borderId="1" xfId="11" applyNumberFormat="1" applyFont="1" applyFill="1" applyBorder="1" applyAlignment="1" applyProtection="1">
      <alignment horizontal="right" vertical="center"/>
      <protection hidden="1"/>
    </xf>
    <xf numFmtId="10" fontId="134" fillId="0" borderId="1" xfId="14" applyNumberFormat="1" applyFont="1" applyFill="1" applyBorder="1" applyAlignment="1" applyProtection="1">
      <alignment vertical="center"/>
      <protection hidden="1"/>
    </xf>
    <xf numFmtId="10" fontId="125" fillId="0" borderId="1" xfId="14" applyNumberFormat="1" applyFont="1" applyFill="1" applyBorder="1" applyAlignment="1" applyProtection="1">
      <alignment vertical="center"/>
      <protection hidden="1"/>
    </xf>
    <xf numFmtId="2" fontId="134" fillId="0" borderId="37" xfId="2" applyNumberFormat="1" applyFont="1" applyFill="1" applyBorder="1" applyAlignment="1" applyProtection="1">
      <protection hidden="1"/>
    </xf>
    <xf numFmtId="174" fontId="135" fillId="0" borderId="9" xfId="0" applyNumberFormat="1" applyFont="1" applyBorder="1" applyAlignment="1">
      <alignment horizontal="center" vertical="center"/>
    </xf>
    <xf numFmtId="166" fontId="134" fillId="33" borderId="37" xfId="16" applyFont="1" applyFill="1" applyBorder="1" applyAlignment="1" applyProtection="1">
      <protection locked="0"/>
    </xf>
    <xf numFmtId="174" fontId="135" fillId="0" borderId="11" xfId="0" applyNumberFormat="1" applyFont="1" applyBorder="1" applyAlignment="1">
      <alignment horizontal="center" vertical="center"/>
    </xf>
    <xf numFmtId="166" fontId="134" fillId="63" borderId="37" xfId="16" applyFont="1" applyFill="1" applyBorder="1" applyAlignment="1" applyProtection="1">
      <protection locked="0"/>
    </xf>
    <xf numFmtId="178" fontId="125" fillId="0" borderId="37" xfId="2" applyNumberFormat="1" applyFont="1" applyFill="1" applyBorder="1" applyAlignment="1" applyProtection="1">
      <protection hidden="1"/>
    </xf>
    <xf numFmtId="169" fontId="134" fillId="0" borderId="37" xfId="2" applyFont="1" applyFill="1" applyBorder="1" applyAlignment="1" applyProtection="1">
      <protection hidden="1"/>
    </xf>
    <xf numFmtId="166" fontId="134" fillId="0" borderId="37" xfId="16" applyFont="1" applyFill="1" applyBorder="1" applyAlignment="1" applyProtection="1">
      <protection locked="0"/>
    </xf>
    <xf numFmtId="169" fontId="134" fillId="0" borderId="37" xfId="2" applyFont="1" applyFill="1" applyBorder="1" applyAlignment="1" applyProtection="1">
      <protection locked="0"/>
    </xf>
    <xf numFmtId="174" fontId="136" fillId="0" borderId="1" xfId="14" applyNumberFormat="1" applyFont="1" applyFill="1" applyBorder="1" applyAlignment="1" applyProtection="1">
      <alignment horizontal="center"/>
      <protection hidden="1"/>
    </xf>
    <xf numFmtId="166" fontId="137" fillId="2" borderId="37" xfId="16" applyFont="1" applyFill="1" applyBorder="1" applyAlignment="1" applyProtection="1">
      <alignment horizontal="right"/>
      <protection locked="0"/>
    </xf>
    <xf numFmtId="174" fontId="130" fillId="0" borderId="11" xfId="0" applyNumberFormat="1" applyFont="1" applyBorder="1" applyAlignment="1">
      <alignment horizontal="center" vertical="center"/>
    </xf>
    <xf numFmtId="174" fontId="138" fillId="0" borderId="11" xfId="0" applyNumberFormat="1" applyFont="1" applyBorder="1" applyAlignment="1">
      <alignment horizontal="center" vertical="center"/>
    </xf>
    <xf numFmtId="174" fontId="28" fillId="0" borderId="11" xfId="0" applyNumberFormat="1" applyFont="1" applyBorder="1"/>
    <xf numFmtId="178" fontId="125" fillId="0" borderId="10" xfId="3" applyNumberFormat="1" applyFont="1" applyFill="1" applyBorder="1" applyAlignment="1" applyProtection="1">
      <protection hidden="1"/>
    </xf>
    <xf numFmtId="174" fontId="28" fillId="0" borderId="12" xfId="0" applyNumberFormat="1" applyFont="1" applyBorder="1" applyAlignment="1">
      <alignment horizontal="center" vertical="center"/>
    </xf>
    <xf numFmtId="174" fontId="28" fillId="0" borderId="0" xfId="0" applyNumberFormat="1" applyFont="1"/>
    <xf numFmtId="178" fontId="139" fillId="0" borderId="37" xfId="3" applyNumberFormat="1" applyFont="1" applyFill="1" applyBorder="1" applyAlignment="1" applyProtection="1">
      <protection hidden="1"/>
    </xf>
    <xf numFmtId="178" fontId="130" fillId="0" borderId="0" xfId="0" applyNumberFormat="1" applyFont="1"/>
    <xf numFmtId="0" fontId="130" fillId="0" borderId="0" xfId="0" applyFont="1"/>
    <xf numFmtId="10" fontId="140" fillId="62" borderId="1" xfId="14" applyNumberFormat="1" applyFont="1" applyFill="1" applyBorder="1" applyAlignment="1" applyProtection="1">
      <alignment horizontal="right"/>
      <protection hidden="1"/>
    </xf>
    <xf numFmtId="14" fontId="129" fillId="0" borderId="0" xfId="0" applyNumberFormat="1" applyFont="1" applyAlignment="1">
      <alignment horizontal="left"/>
    </xf>
    <xf numFmtId="166" fontId="28" fillId="0" borderId="36" xfId="16" applyFont="1" applyFill="1" applyBorder="1" applyAlignment="1" applyProtection="1">
      <protection hidden="1"/>
    </xf>
    <xf numFmtId="166" fontId="28" fillId="0" borderId="37" xfId="16" applyFont="1" applyFill="1" applyBorder="1" applyAlignment="1" applyProtection="1">
      <protection hidden="1"/>
    </xf>
    <xf numFmtId="166" fontId="125" fillId="0" borderId="37" xfId="16" applyFont="1" applyBorder="1"/>
    <xf numFmtId="1" fontId="125" fillId="0" borderId="37" xfId="11" applyNumberFormat="1" applyFont="1" applyBorder="1" applyAlignment="1" applyProtection="1">
      <alignment horizontal="center"/>
      <protection hidden="1"/>
    </xf>
    <xf numFmtId="166" fontId="28" fillId="62" borderId="37" xfId="16" applyFont="1" applyFill="1" applyBorder="1"/>
    <xf numFmtId="1" fontId="125" fillId="0" borderId="1" xfId="11" applyNumberFormat="1" applyFont="1" applyBorder="1" applyAlignment="1" applyProtection="1">
      <alignment horizontal="center"/>
      <protection hidden="1"/>
    </xf>
    <xf numFmtId="9" fontId="134" fillId="62" borderId="1" xfId="14" applyFont="1" applyFill="1" applyBorder="1" applyAlignment="1" applyProtection="1">
      <alignment horizontal="center"/>
      <protection hidden="1"/>
    </xf>
    <xf numFmtId="9" fontId="125" fillId="0" borderId="1" xfId="0" applyNumberFormat="1" applyFont="1" applyBorder="1" applyAlignment="1">
      <alignment horizontal="center"/>
    </xf>
    <xf numFmtId="9" fontId="125" fillId="59" borderId="1" xfId="56" applyFont="1" applyFill="1" applyBorder="1" applyAlignment="1">
      <alignment horizontal="center"/>
    </xf>
    <xf numFmtId="166" fontId="125" fillId="0" borderId="1" xfId="16" applyFont="1" applyBorder="1" applyAlignment="1">
      <alignment horizontal="center"/>
    </xf>
    <xf numFmtId="166" fontId="134" fillId="62" borderId="1" xfId="16" applyFont="1" applyFill="1" applyBorder="1" applyAlignment="1" applyProtection="1">
      <alignment horizontal="center"/>
      <protection hidden="1"/>
    </xf>
    <xf numFmtId="2" fontId="28" fillId="0" borderId="36" xfId="11" applyNumberFormat="1" applyFont="1" applyBorder="1" applyProtection="1">
      <protection hidden="1"/>
    </xf>
    <xf numFmtId="44" fontId="28" fillId="63" borderId="35" xfId="57" applyFont="1" applyFill="1" applyBorder="1" applyAlignment="1" applyProtection="1">
      <protection locked="0"/>
    </xf>
    <xf numFmtId="0" fontId="28" fillId="0" borderId="1" xfId="0" applyFont="1" applyBorder="1" applyAlignment="1">
      <alignment horizontal="center"/>
    </xf>
    <xf numFmtId="3" fontId="134" fillId="62" borderId="1" xfId="53" applyNumberFormat="1" applyFont="1" applyFill="1" applyBorder="1" applyAlignment="1" applyProtection="1">
      <alignment horizontal="center"/>
      <protection hidden="1"/>
    </xf>
    <xf numFmtId="167" fontId="28" fillId="0" borderId="1" xfId="6" applyFont="1" applyBorder="1"/>
    <xf numFmtId="44" fontId="134" fillId="33" borderId="1" xfId="57" applyFont="1" applyFill="1" applyBorder="1" applyAlignment="1" applyProtection="1">
      <protection locked="0"/>
    </xf>
    <xf numFmtId="166" fontId="28" fillId="0" borderId="1" xfId="16" applyFont="1" applyBorder="1"/>
    <xf numFmtId="166" fontId="28" fillId="0" borderId="1" xfId="16" applyFont="1" applyFill="1" applyBorder="1"/>
    <xf numFmtId="166" fontId="28" fillId="62" borderId="1" xfId="16" applyFont="1" applyFill="1" applyBorder="1"/>
    <xf numFmtId="166" fontId="125" fillId="0" borderId="1" xfId="16" applyFont="1" applyBorder="1"/>
    <xf numFmtId="167" fontId="125" fillId="0" borderId="1" xfId="6" applyFont="1" applyBorder="1"/>
    <xf numFmtId="14" fontId="129" fillId="0" borderId="0" xfId="54" applyNumberFormat="1" applyFont="1" applyAlignment="1">
      <alignment horizontal="left"/>
    </xf>
    <xf numFmtId="178" fontId="141" fillId="62" borderId="1" xfId="8" applyNumberFormat="1" applyFont="1" applyFill="1" applyBorder="1"/>
    <xf numFmtId="44" fontId="28" fillId="63" borderId="1" xfId="57" applyFont="1" applyFill="1" applyBorder="1" applyAlignment="1" applyProtection="1">
      <protection locked="0"/>
    </xf>
    <xf numFmtId="3" fontId="28" fillId="0" borderId="1" xfId="6" applyNumberFormat="1" applyFont="1" applyFill="1" applyBorder="1" applyAlignment="1">
      <alignment horizontal="center" vertical="top" wrapText="1"/>
    </xf>
    <xf numFmtId="166" fontId="28" fillId="0" borderId="1" xfId="16" applyFont="1" applyBorder="1" applyAlignment="1">
      <alignment horizontal="center" vertical="top" wrapText="1"/>
    </xf>
    <xf numFmtId="44" fontId="28" fillId="0" borderId="1" xfId="57" applyFont="1" applyBorder="1" applyAlignment="1">
      <alignment vertical="top" wrapText="1"/>
    </xf>
    <xf numFmtId="49" fontId="28" fillId="0" borderId="1" xfId="94" applyNumberFormat="1" applyFont="1" applyBorder="1" applyAlignment="1">
      <alignment horizontal="center" vertical="top" wrapText="1"/>
    </xf>
    <xf numFmtId="0" fontId="28" fillId="0" borderId="0" xfId="94" applyFont="1"/>
    <xf numFmtId="3" fontId="125" fillId="2" borderId="6" xfId="6" applyNumberFormat="1" applyFont="1" applyFill="1" applyBorder="1" applyAlignment="1">
      <alignment horizontal="center" vertical="top" wrapText="1"/>
    </xf>
    <xf numFmtId="2" fontId="125" fillId="2" borderId="7" xfId="75" applyNumberFormat="1" applyFont="1" applyFill="1" applyBorder="1" applyAlignment="1">
      <alignment vertical="top" wrapText="1"/>
    </xf>
    <xf numFmtId="179" fontId="125" fillId="2" borderId="5" xfId="75" applyNumberFormat="1" applyFont="1" applyFill="1" applyBorder="1" applyAlignment="1">
      <alignment vertical="top" wrapText="1"/>
    </xf>
    <xf numFmtId="2" fontId="125" fillId="2" borderId="6" xfId="75" applyNumberFormat="1" applyFont="1" applyFill="1" applyBorder="1" applyAlignment="1">
      <alignment vertical="top" wrapText="1"/>
    </xf>
    <xf numFmtId="179" fontId="125" fillId="2" borderId="7" xfId="75" applyNumberFormat="1" applyFont="1" applyFill="1" applyBorder="1" applyAlignment="1">
      <alignment vertical="top" wrapText="1"/>
    </xf>
    <xf numFmtId="166" fontId="28" fillId="62" borderId="37" xfId="16" applyFont="1" applyFill="1" applyBorder="1" applyAlignment="1">
      <alignment horizontal="center"/>
    </xf>
    <xf numFmtId="14" fontId="142" fillId="0" borderId="0" xfId="54" applyNumberFormat="1" applyFont="1" applyAlignment="1">
      <alignment horizontal="left"/>
    </xf>
    <xf numFmtId="0" fontId="134" fillId="0" borderId="33" xfId="53" applyFont="1" applyBorder="1" applyAlignment="1" applyProtection="1">
      <alignment horizontal="left" textRotation="90"/>
      <protection hidden="1"/>
    </xf>
    <xf numFmtId="174" fontId="134" fillId="62" borderId="33" xfId="56" applyNumberFormat="1" applyFont="1" applyFill="1" applyBorder="1" applyAlignment="1" applyProtection="1">
      <alignment horizontal="center"/>
      <protection hidden="1"/>
    </xf>
    <xf numFmtId="0" fontId="134" fillId="0" borderId="0" xfId="53" applyFont="1" applyAlignment="1" applyProtection="1">
      <alignment horizontal="left" textRotation="90"/>
      <protection hidden="1"/>
    </xf>
    <xf numFmtId="0" fontId="28" fillId="0" borderId="0" xfId="75" applyFont="1"/>
    <xf numFmtId="0" fontId="143" fillId="0" borderId="0" xfId="53" applyFont="1" applyAlignment="1" applyProtection="1">
      <alignment horizontal="left" textRotation="90"/>
      <protection hidden="1"/>
    </xf>
    <xf numFmtId="178" fontId="134" fillId="62" borderId="37" xfId="53" applyNumberFormat="1" applyFont="1" applyFill="1" applyBorder="1" applyAlignment="1" applyProtection="1">
      <alignment horizontal="center"/>
      <protection hidden="1"/>
    </xf>
    <xf numFmtId="178" fontId="134" fillId="2" borderId="37" xfId="53" applyNumberFormat="1" applyFont="1" applyFill="1" applyBorder="1" applyAlignment="1" applyProtection="1">
      <alignment horizontal="center"/>
      <protection hidden="1"/>
    </xf>
    <xf numFmtId="178" fontId="134" fillId="0" borderId="37" xfId="53" applyNumberFormat="1" applyFont="1" applyBorder="1" applyAlignment="1" applyProtection="1">
      <alignment horizontal="center"/>
      <protection hidden="1"/>
    </xf>
    <xf numFmtId="3" fontId="134" fillId="62" borderId="37" xfId="53" applyNumberFormat="1" applyFont="1" applyFill="1" applyBorder="1" applyAlignment="1" applyProtection="1">
      <alignment horizontal="center"/>
      <protection hidden="1"/>
    </xf>
    <xf numFmtId="166" fontId="28" fillId="0" borderId="37" xfId="93" applyFont="1" applyBorder="1"/>
    <xf numFmtId="179" fontId="28" fillId="0" borderId="37" xfId="75" applyNumberFormat="1" applyFont="1" applyBorder="1"/>
    <xf numFmtId="196" fontId="28" fillId="0" borderId="37" xfId="75" applyNumberFormat="1" applyFont="1" applyBorder="1"/>
    <xf numFmtId="166" fontId="28" fillId="0" borderId="37" xfId="75" applyNumberFormat="1" applyFont="1" applyBorder="1"/>
    <xf numFmtId="0" fontId="125" fillId="0" borderId="38" xfId="75" applyFont="1" applyBorder="1"/>
    <xf numFmtId="0" fontId="125" fillId="0" borderId="35" xfId="75" applyFont="1" applyBorder="1"/>
    <xf numFmtId="49" fontId="125" fillId="0" borderId="37" xfId="6" applyNumberFormat="1" applyFont="1" applyBorder="1" applyAlignment="1">
      <alignment horizontal="center"/>
    </xf>
    <xf numFmtId="166" fontId="125" fillId="0" borderId="37" xfId="75" applyNumberFormat="1" applyFont="1" applyBorder="1"/>
    <xf numFmtId="0" fontId="0" fillId="0" borderId="37" xfId="0" applyBorder="1"/>
    <xf numFmtId="181" fontId="108" fillId="61" borderId="4" xfId="6" applyNumberFormat="1" applyFont="1" applyFill="1" applyBorder="1" applyAlignment="1">
      <alignment horizontal="center" vertical="top" wrapText="1"/>
    </xf>
    <xf numFmtId="2" fontId="28" fillId="0" borderId="37" xfId="0" applyNumberFormat="1" applyFont="1" applyBorder="1" applyAlignment="1">
      <alignment horizontal="center"/>
    </xf>
    <xf numFmtId="3" fontId="28" fillId="2" borderId="1" xfId="6" applyNumberFormat="1" applyFont="1" applyFill="1" applyBorder="1" applyAlignment="1">
      <alignment horizontal="center"/>
    </xf>
    <xf numFmtId="166" fontId="28" fillId="2" borderId="1" xfId="16" applyFont="1" applyFill="1" applyBorder="1" applyAlignment="1">
      <alignment horizontal="right"/>
    </xf>
    <xf numFmtId="166" fontId="28" fillId="2" borderId="37" xfId="16" applyFont="1" applyFill="1" applyBorder="1" applyAlignment="1">
      <alignment horizontal="right"/>
    </xf>
    <xf numFmtId="167" fontId="28" fillId="2" borderId="1" xfId="6" applyFont="1" applyFill="1" applyBorder="1" applyAlignment="1">
      <alignment horizontal="center"/>
    </xf>
    <xf numFmtId="167" fontId="28" fillId="2" borderId="37" xfId="6" applyFont="1" applyFill="1" applyBorder="1" applyAlignment="1">
      <alignment horizontal="center"/>
    </xf>
    <xf numFmtId="166" fontId="28" fillId="2" borderId="37" xfId="16" applyFont="1" applyFill="1" applyBorder="1" applyAlignment="1">
      <alignment horizontal="center"/>
    </xf>
    <xf numFmtId="3" fontId="28" fillId="64" borderId="1" xfId="6" applyNumberFormat="1" applyFont="1" applyFill="1" applyBorder="1" applyAlignment="1">
      <alignment horizontal="center" vertical="top" wrapText="1"/>
    </xf>
    <xf numFmtId="166" fontId="28" fillId="64" borderId="1" xfId="16" applyFont="1" applyFill="1" applyBorder="1" applyAlignment="1">
      <alignment horizontal="center" vertical="top" wrapText="1"/>
    </xf>
    <xf numFmtId="167" fontId="125" fillId="2" borderId="1" xfId="6" applyFont="1" applyFill="1" applyBorder="1" applyAlignment="1">
      <alignment horizontal="center"/>
    </xf>
    <xf numFmtId="0" fontId="70" fillId="0" borderId="37" xfId="8" applyFont="1" applyBorder="1"/>
    <xf numFmtId="178" fontId="141" fillId="62" borderId="37" xfId="8" applyNumberFormat="1" applyFont="1" applyFill="1" applyBorder="1"/>
    <xf numFmtId="0" fontId="28" fillId="0" borderId="0" xfId="94" applyFont="1" applyAlignment="1">
      <alignment horizontal="center"/>
    </xf>
    <xf numFmtId="0" fontId="70" fillId="0" borderId="0" xfId="94" applyFont="1" applyAlignment="1">
      <alignment vertical="top" wrapText="1"/>
    </xf>
    <xf numFmtId="3" fontId="28" fillId="0" borderId="0" xfId="6" applyNumberFormat="1" applyFont="1" applyFill="1" applyBorder="1" applyAlignment="1">
      <alignment horizontal="center" vertical="top" wrapText="1"/>
    </xf>
    <xf numFmtId="2" fontId="108" fillId="61" borderId="4" xfId="75" applyNumberFormat="1" applyFont="1" applyFill="1" applyBorder="1" applyAlignment="1">
      <alignment horizontal="left" vertical="center" wrapText="1"/>
    </xf>
    <xf numFmtId="2" fontId="70" fillId="0" borderId="39" xfId="75" applyNumberFormat="1" applyFont="1" applyBorder="1"/>
    <xf numFmtId="2" fontId="70" fillId="0" borderId="39" xfId="54" applyNumberFormat="1" applyFont="1" applyBorder="1"/>
    <xf numFmtId="2" fontId="70" fillId="0" borderId="2" xfId="75" applyNumberFormat="1" applyFont="1" applyBorder="1"/>
    <xf numFmtId="0" fontId="70" fillId="0" borderId="2" xfId="75" applyFont="1" applyBorder="1"/>
    <xf numFmtId="0" fontId="70" fillId="0" borderId="39" xfId="75" applyFont="1" applyBorder="1"/>
    <xf numFmtId="166" fontId="125" fillId="0" borderId="39" xfId="16" applyFont="1" applyFill="1" applyBorder="1" applyAlignment="1">
      <alignment horizontal="center"/>
    </xf>
    <xf numFmtId="172" fontId="71" fillId="61" borderId="36" xfId="6" applyNumberFormat="1" applyFont="1" applyFill="1" applyBorder="1" applyAlignment="1">
      <alignment horizontal="center" vertical="top"/>
    </xf>
    <xf numFmtId="172" fontId="71" fillId="60" borderId="38" xfId="6" applyNumberFormat="1" applyFont="1" applyFill="1" applyBorder="1" applyAlignment="1">
      <alignment horizontal="center" vertical="top"/>
    </xf>
    <xf numFmtId="172" fontId="71" fillId="60" borderId="35" xfId="6" applyNumberFormat="1" applyFont="1" applyFill="1" applyBorder="1" applyAlignment="1">
      <alignment horizontal="center" vertical="top"/>
    </xf>
    <xf numFmtId="172" fontId="71" fillId="61" borderId="36" xfId="6" applyNumberFormat="1" applyFont="1" applyFill="1" applyBorder="1" applyAlignment="1">
      <alignment horizontal="center"/>
    </xf>
    <xf numFmtId="172" fontId="71" fillId="60" borderId="38" xfId="6" applyNumberFormat="1" applyFont="1" applyFill="1" applyBorder="1" applyAlignment="1">
      <alignment horizontal="center"/>
    </xf>
    <xf numFmtId="172" fontId="71" fillId="60" borderId="35" xfId="6" applyNumberFormat="1" applyFont="1" applyFill="1" applyBorder="1" applyAlignment="1">
      <alignment horizontal="center"/>
    </xf>
    <xf numFmtId="2" fontId="108" fillId="61" borderId="36" xfId="0" applyNumberFormat="1" applyFont="1" applyFill="1" applyBorder="1" applyAlignment="1">
      <alignment horizontal="center" vertical="center" wrapText="1"/>
    </xf>
    <xf numFmtId="2" fontId="108" fillId="61" borderId="38" xfId="0" applyNumberFormat="1" applyFont="1" applyFill="1" applyBorder="1" applyAlignment="1">
      <alignment horizontal="center" vertical="center" wrapText="1"/>
    </xf>
    <xf numFmtId="167" fontId="110" fillId="61" borderId="41" xfId="6" applyFont="1" applyFill="1" applyBorder="1" applyAlignment="1">
      <alignment horizontal="center" vertical="center" wrapText="1"/>
    </xf>
    <xf numFmtId="167" fontId="110" fillId="61" borderId="0" xfId="6" applyFont="1" applyFill="1" applyBorder="1" applyAlignment="1">
      <alignment horizontal="center" vertical="center" wrapText="1"/>
    </xf>
    <xf numFmtId="167" fontId="110" fillId="61" borderId="34" xfId="6" applyFont="1" applyFill="1" applyBorder="1" applyAlignment="1">
      <alignment horizontal="center" vertical="center" wrapText="1"/>
    </xf>
    <xf numFmtId="167" fontId="110" fillId="61" borderId="2" xfId="6" applyFont="1" applyFill="1" applyBorder="1" applyAlignment="1">
      <alignment horizontal="center" vertical="center" wrapText="1"/>
    </xf>
    <xf numFmtId="49" fontId="108" fillId="61" borderId="36" xfId="54" applyNumberFormat="1" applyFont="1" applyFill="1" applyBorder="1" applyAlignment="1">
      <alignment horizontal="left" vertical="top" wrapText="1"/>
    </xf>
    <xf numFmtId="49" fontId="108" fillId="60" borderId="38" xfId="54" applyNumberFormat="1" applyFont="1" applyFill="1" applyBorder="1" applyAlignment="1">
      <alignment horizontal="left" vertical="top" wrapText="1"/>
    </xf>
    <xf numFmtId="49" fontId="108" fillId="60" borderId="35" xfId="54" applyNumberFormat="1" applyFont="1" applyFill="1" applyBorder="1" applyAlignment="1">
      <alignment horizontal="left" vertical="top" wrapText="1"/>
    </xf>
    <xf numFmtId="0" fontId="70" fillId="0" borderId="5" xfId="0" applyFont="1" applyBorder="1" applyAlignment="1">
      <alignment horizontal="left"/>
    </xf>
    <xf numFmtId="0" fontId="70" fillId="0" borderId="7" xfId="0" applyFont="1" applyBorder="1" applyAlignment="1">
      <alignment horizontal="left"/>
    </xf>
    <xf numFmtId="0" fontId="72" fillId="0" borderId="5" xfId="11" applyFont="1" applyBorder="1" applyAlignment="1" applyProtection="1">
      <alignment horizontal="left" vertical="center"/>
      <protection hidden="1"/>
    </xf>
    <xf numFmtId="0" fontId="72" fillId="0" borderId="7" xfId="11" applyFont="1" applyBorder="1" applyAlignment="1" applyProtection="1">
      <alignment horizontal="left" vertical="center"/>
      <protection hidden="1"/>
    </xf>
    <xf numFmtId="2" fontId="117" fillId="61" borderId="37" xfId="11" applyNumberFormat="1" applyFont="1" applyFill="1" applyBorder="1" applyAlignment="1" applyProtection="1">
      <alignment horizontal="center" vertical="center" wrapText="1"/>
      <protection hidden="1"/>
    </xf>
    <xf numFmtId="2" fontId="117" fillId="60" borderId="37" xfId="11" applyNumberFormat="1" applyFont="1" applyFill="1" applyBorder="1" applyAlignment="1" applyProtection="1">
      <alignment horizontal="center" vertical="center" wrapText="1"/>
      <protection hidden="1"/>
    </xf>
    <xf numFmtId="2" fontId="117" fillId="61" borderId="5" xfId="2" applyNumberFormat="1" applyFont="1" applyFill="1" applyBorder="1" applyAlignment="1" applyProtection="1">
      <alignment horizontal="center" vertical="center" wrapText="1"/>
      <protection hidden="1"/>
    </xf>
    <xf numFmtId="0" fontId="108" fillId="60" borderId="7" xfId="0" applyFont="1" applyFill="1" applyBorder="1" applyAlignment="1">
      <alignment horizontal="center" vertical="center" wrapText="1"/>
    </xf>
    <xf numFmtId="0" fontId="70" fillId="0" borderId="0" xfId="0" applyFont="1" applyAlignment="1">
      <alignment horizontal="left" vertical="top" wrapText="1"/>
    </xf>
    <xf numFmtId="2" fontId="117" fillId="61" borderId="36" xfId="11" applyNumberFormat="1" applyFont="1" applyFill="1" applyBorder="1" applyAlignment="1" applyProtection="1">
      <alignment horizontal="center" vertical="center" wrapText="1"/>
      <protection hidden="1"/>
    </xf>
    <xf numFmtId="2" fontId="117" fillId="60" borderId="38" xfId="11" applyNumberFormat="1" applyFont="1" applyFill="1" applyBorder="1" applyAlignment="1" applyProtection="1">
      <alignment horizontal="center" vertical="center" wrapText="1"/>
      <protection hidden="1"/>
    </xf>
    <xf numFmtId="2" fontId="117" fillId="60" borderId="35" xfId="11" applyNumberFormat="1" applyFont="1" applyFill="1" applyBorder="1" applyAlignment="1" applyProtection="1">
      <alignment horizontal="center" vertical="center" wrapText="1"/>
      <protection hidden="1"/>
    </xf>
    <xf numFmtId="2" fontId="117" fillId="61" borderId="38" xfId="11" applyNumberFormat="1" applyFont="1" applyFill="1" applyBorder="1" applyAlignment="1" applyProtection="1">
      <alignment horizontal="center" vertical="center" wrapText="1"/>
      <protection hidden="1"/>
    </xf>
    <xf numFmtId="2" fontId="117" fillId="61" borderId="35" xfId="11" applyNumberFormat="1" applyFont="1" applyFill="1" applyBorder="1" applyAlignment="1" applyProtection="1">
      <alignment horizontal="center" vertical="center" wrapText="1"/>
      <protection hidden="1"/>
    </xf>
    <xf numFmtId="0" fontId="102" fillId="0" borderId="0" xfId="80" applyFont="1" applyAlignment="1">
      <alignment horizontal="left" vertical="center" wrapText="1"/>
    </xf>
    <xf numFmtId="0" fontId="108" fillId="61" borderId="36" xfId="80" applyFont="1" applyFill="1" applyBorder="1" applyAlignment="1" applyProtection="1">
      <alignment horizontal="center" vertical="center" wrapText="1"/>
      <protection hidden="1"/>
    </xf>
    <xf numFmtId="0" fontId="108" fillId="61" borderId="38" xfId="80" applyFont="1" applyFill="1" applyBorder="1" applyAlignment="1" applyProtection="1">
      <alignment horizontal="center" vertical="center" wrapText="1"/>
      <protection hidden="1"/>
    </xf>
    <xf numFmtId="0" fontId="108" fillId="61" borderId="34" xfId="80" applyFont="1" applyFill="1" applyBorder="1" applyAlignment="1" applyProtection="1">
      <alignment horizontal="center" vertical="center" wrapText="1"/>
      <protection hidden="1"/>
    </xf>
    <xf numFmtId="0" fontId="108" fillId="61" borderId="2" xfId="80" applyFont="1" applyFill="1" applyBorder="1" applyAlignment="1" applyProtection="1">
      <alignment horizontal="center" vertical="center" wrapText="1"/>
      <protection hidden="1"/>
    </xf>
  </cellXfs>
  <cellStyles count="52868">
    <cellStyle name="20% - Accent1" xfId="27" builtinId="30" customBuiltin="1"/>
    <cellStyle name="20% - Accent1 10" xfId="181" xr:uid="{00000000-0005-0000-0000-000001000000}"/>
    <cellStyle name="20% - Accent1 10 10" xfId="182" xr:uid="{00000000-0005-0000-0000-000002000000}"/>
    <cellStyle name="20% - Accent1 10 10 2" xfId="183" xr:uid="{00000000-0005-0000-0000-000003000000}"/>
    <cellStyle name="20% - Accent1 10 11" xfId="184" xr:uid="{00000000-0005-0000-0000-000004000000}"/>
    <cellStyle name="20% - Accent1 10 11 2" xfId="185" xr:uid="{00000000-0005-0000-0000-000005000000}"/>
    <cellStyle name="20% - Accent1 10 12" xfId="186" xr:uid="{00000000-0005-0000-0000-000006000000}"/>
    <cellStyle name="20% - Accent1 10 2" xfId="187" xr:uid="{00000000-0005-0000-0000-000007000000}"/>
    <cellStyle name="20% - Accent1 10 2 10" xfId="188" xr:uid="{00000000-0005-0000-0000-000008000000}"/>
    <cellStyle name="20% - Accent1 10 2 10 2" xfId="189" xr:uid="{00000000-0005-0000-0000-000009000000}"/>
    <cellStyle name="20% - Accent1 10 2 11" xfId="190" xr:uid="{00000000-0005-0000-0000-00000A000000}"/>
    <cellStyle name="20% - Accent1 10 2 2" xfId="191" xr:uid="{00000000-0005-0000-0000-00000B000000}"/>
    <cellStyle name="20% - Accent1 10 2 2 2" xfId="192" xr:uid="{00000000-0005-0000-0000-00000C000000}"/>
    <cellStyle name="20% - Accent1 10 2 2 2 2" xfId="193" xr:uid="{00000000-0005-0000-0000-00000D000000}"/>
    <cellStyle name="20% - Accent1 10 2 2 2 2 2" xfId="194" xr:uid="{00000000-0005-0000-0000-00000E000000}"/>
    <cellStyle name="20% - Accent1 10 2 2 2 2 2 2" xfId="195" xr:uid="{00000000-0005-0000-0000-00000F000000}"/>
    <cellStyle name="20% - Accent1 10 2 2 2 2 3" xfId="196" xr:uid="{00000000-0005-0000-0000-000010000000}"/>
    <cellStyle name="20% - Accent1 10 2 2 2 3" xfId="197" xr:uid="{00000000-0005-0000-0000-000011000000}"/>
    <cellStyle name="20% - Accent1 10 2 2 2 3 2" xfId="198" xr:uid="{00000000-0005-0000-0000-000012000000}"/>
    <cellStyle name="20% - Accent1 10 2 2 2 4" xfId="199" xr:uid="{00000000-0005-0000-0000-000013000000}"/>
    <cellStyle name="20% - Accent1 10 2 2 3" xfId="200" xr:uid="{00000000-0005-0000-0000-000014000000}"/>
    <cellStyle name="20% - Accent1 10 2 2 3 2" xfId="201" xr:uid="{00000000-0005-0000-0000-000015000000}"/>
    <cellStyle name="20% - Accent1 10 2 2 3 2 2" xfId="202" xr:uid="{00000000-0005-0000-0000-000016000000}"/>
    <cellStyle name="20% - Accent1 10 2 2 3 2 2 2" xfId="203" xr:uid="{00000000-0005-0000-0000-000017000000}"/>
    <cellStyle name="20% - Accent1 10 2 2 3 2 3" xfId="204" xr:uid="{00000000-0005-0000-0000-000018000000}"/>
    <cellStyle name="20% - Accent1 10 2 2 3 3" xfId="205" xr:uid="{00000000-0005-0000-0000-000019000000}"/>
    <cellStyle name="20% - Accent1 10 2 2 3 3 2" xfId="206" xr:uid="{00000000-0005-0000-0000-00001A000000}"/>
    <cellStyle name="20% - Accent1 10 2 2 3 4" xfId="207" xr:uid="{00000000-0005-0000-0000-00001B000000}"/>
    <cellStyle name="20% - Accent1 10 2 2 4" xfId="208" xr:uid="{00000000-0005-0000-0000-00001C000000}"/>
    <cellStyle name="20% - Accent1 10 2 2 4 2" xfId="209" xr:uid="{00000000-0005-0000-0000-00001D000000}"/>
    <cellStyle name="20% - Accent1 10 2 2 4 2 2" xfId="210" xr:uid="{00000000-0005-0000-0000-00001E000000}"/>
    <cellStyle name="20% - Accent1 10 2 2 4 2 2 2" xfId="211" xr:uid="{00000000-0005-0000-0000-00001F000000}"/>
    <cellStyle name="20% - Accent1 10 2 2 4 2 3" xfId="212" xr:uid="{00000000-0005-0000-0000-000020000000}"/>
    <cellStyle name="20% - Accent1 10 2 2 4 3" xfId="213" xr:uid="{00000000-0005-0000-0000-000021000000}"/>
    <cellStyle name="20% - Accent1 10 2 2 4 3 2" xfId="214" xr:uid="{00000000-0005-0000-0000-000022000000}"/>
    <cellStyle name="20% - Accent1 10 2 2 4 4" xfId="215" xr:uid="{00000000-0005-0000-0000-000023000000}"/>
    <cellStyle name="20% - Accent1 10 2 2 5" xfId="216" xr:uid="{00000000-0005-0000-0000-000024000000}"/>
    <cellStyle name="20% - Accent1 10 2 2 5 2" xfId="217" xr:uid="{00000000-0005-0000-0000-000025000000}"/>
    <cellStyle name="20% - Accent1 10 2 2 5 2 2" xfId="218" xr:uid="{00000000-0005-0000-0000-000026000000}"/>
    <cellStyle name="20% - Accent1 10 2 2 5 3" xfId="219" xr:uid="{00000000-0005-0000-0000-000027000000}"/>
    <cellStyle name="20% - Accent1 10 2 2 6" xfId="220" xr:uid="{00000000-0005-0000-0000-000028000000}"/>
    <cellStyle name="20% - Accent1 10 2 2 6 2" xfId="221" xr:uid="{00000000-0005-0000-0000-000029000000}"/>
    <cellStyle name="20% - Accent1 10 2 2 6 2 2" xfId="222" xr:uid="{00000000-0005-0000-0000-00002A000000}"/>
    <cellStyle name="20% - Accent1 10 2 2 6 3" xfId="223" xr:uid="{00000000-0005-0000-0000-00002B000000}"/>
    <cellStyle name="20% - Accent1 10 2 2 7" xfId="224" xr:uid="{00000000-0005-0000-0000-00002C000000}"/>
    <cellStyle name="20% - Accent1 10 2 2 7 2" xfId="225" xr:uid="{00000000-0005-0000-0000-00002D000000}"/>
    <cellStyle name="20% - Accent1 10 2 2 8" xfId="226" xr:uid="{00000000-0005-0000-0000-00002E000000}"/>
    <cellStyle name="20% - Accent1 10 2 2 8 2" xfId="227" xr:uid="{00000000-0005-0000-0000-00002F000000}"/>
    <cellStyle name="20% - Accent1 10 2 2 9" xfId="228" xr:uid="{00000000-0005-0000-0000-000030000000}"/>
    <cellStyle name="20% - Accent1 10 2 3" xfId="229" xr:uid="{00000000-0005-0000-0000-000031000000}"/>
    <cellStyle name="20% - Accent1 10 2 3 2" xfId="230" xr:uid="{00000000-0005-0000-0000-000032000000}"/>
    <cellStyle name="20% - Accent1 10 2 3 2 2" xfId="231" xr:uid="{00000000-0005-0000-0000-000033000000}"/>
    <cellStyle name="20% - Accent1 10 2 3 2 2 2" xfId="232" xr:uid="{00000000-0005-0000-0000-000034000000}"/>
    <cellStyle name="20% - Accent1 10 2 3 2 2 2 2" xfId="233" xr:uid="{00000000-0005-0000-0000-000035000000}"/>
    <cellStyle name="20% - Accent1 10 2 3 2 2 3" xfId="234" xr:uid="{00000000-0005-0000-0000-000036000000}"/>
    <cellStyle name="20% - Accent1 10 2 3 2 3" xfId="235" xr:uid="{00000000-0005-0000-0000-000037000000}"/>
    <cellStyle name="20% - Accent1 10 2 3 2 3 2" xfId="236" xr:uid="{00000000-0005-0000-0000-000038000000}"/>
    <cellStyle name="20% - Accent1 10 2 3 2 4" xfId="237" xr:uid="{00000000-0005-0000-0000-000039000000}"/>
    <cellStyle name="20% - Accent1 10 2 3 3" xfId="238" xr:uid="{00000000-0005-0000-0000-00003A000000}"/>
    <cellStyle name="20% - Accent1 10 2 3 3 2" xfId="239" xr:uid="{00000000-0005-0000-0000-00003B000000}"/>
    <cellStyle name="20% - Accent1 10 2 3 3 2 2" xfId="240" xr:uid="{00000000-0005-0000-0000-00003C000000}"/>
    <cellStyle name="20% - Accent1 10 2 3 3 2 2 2" xfId="241" xr:uid="{00000000-0005-0000-0000-00003D000000}"/>
    <cellStyle name="20% - Accent1 10 2 3 3 2 3" xfId="242" xr:uid="{00000000-0005-0000-0000-00003E000000}"/>
    <cellStyle name="20% - Accent1 10 2 3 3 3" xfId="243" xr:uid="{00000000-0005-0000-0000-00003F000000}"/>
    <cellStyle name="20% - Accent1 10 2 3 3 3 2" xfId="244" xr:uid="{00000000-0005-0000-0000-000040000000}"/>
    <cellStyle name="20% - Accent1 10 2 3 3 4" xfId="245" xr:uid="{00000000-0005-0000-0000-000041000000}"/>
    <cellStyle name="20% - Accent1 10 2 3 4" xfId="246" xr:uid="{00000000-0005-0000-0000-000042000000}"/>
    <cellStyle name="20% - Accent1 10 2 3 4 2" xfId="247" xr:uid="{00000000-0005-0000-0000-000043000000}"/>
    <cellStyle name="20% - Accent1 10 2 3 4 2 2" xfId="248" xr:uid="{00000000-0005-0000-0000-000044000000}"/>
    <cellStyle name="20% - Accent1 10 2 3 4 2 2 2" xfId="249" xr:uid="{00000000-0005-0000-0000-000045000000}"/>
    <cellStyle name="20% - Accent1 10 2 3 4 2 3" xfId="250" xr:uid="{00000000-0005-0000-0000-000046000000}"/>
    <cellStyle name="20% - Accent1 10 2 3 4 3" xfId="251" xr:uid="{00000000-0005-0000-0000-000047000000}"/>
    <cellStyle name="20% - Accent1 10 2 3 4 3 2" xfId="252" xr:uid="{00000000-0005-0000-0000-000048000000}"/>
    <cellStyle name="20% - Accent1 10 2 3 4 4" xfId="253" xr:uid="{00000000-0005-0000-0000-000049000000}"/>
    <cellStyle name="20% - Accent1 10 2 3 5" xfId="254" xr:uid="{00000000-0005-0000-0000-00004A000000}"/>
    <cellStyle name="20% - Accent1 10 2 3 5 2" xfId="255" xr:uid="{00000000-0005-0000-0000-00004B000000}"/>
    <cellStyle name="20% - Accent1 10 2 3 5 2 2" xfId="256" xr:uid="{00000000-0005-0000-0000-00004C000000}"/>
    <cellStyle name="20% - Accent1 10 2 3 5 3" xfId="257" xr:uid="{00000000-0005-0000-0000-00004D000000}"/>
    <cellStyle name="20% - Accent1 10 2 3 6" xfId="258" xr:uid="{00000000-0005-0000-0000-00004E000000}"/>
    <cellStyle name="20% - Accent1 10 2 3 6 2" xfId="259" xr:uid="{00000000-0005-0000-0000-00004F000000}"/>
    <cellStyle name="20% - Accent1 10 2 3 6 2 2" xfId="260" xr:uid="{00000000-0005-0000-0000-000050000000}"/>
    <cellStyle name="20% - Accent1 10 2 3 6 3" xfId="261" xr:uid="{00000000-0005-0000-0000-000051000000}"/>
    <cellStyle name="20% - Accent1 10 2 3 7" xfId="262" xr:uid="{00000000-0005-0000-0000-000052000000}"/>
    <cellStyle name="20% - Accent1 10 2 3 7 2" xfId="263" xr:uid="{00000000-0005-0000-0000-000053000000}"/>
    <cellStyle name="20% - Accent1 10 2 3 8" xfId="264" xr:uid="{00000000-0005-0000-0000-000054000000}"/>
    <cellStyle name="20% - Accent1 10 2 3 8 2" xfId="265" xr:uid="{00000000-0005-0000-0000-000055000000}"/>
    <cellStyle name="20% - Accent1 10 2 3 9" xfId="266" xr:uid="{00000000-0005-0000-0000-000056000000}"/>
    <cellStyle name="20% - Accent1 10 2 4" xfId="267" xr:uid="{00000000-0005-0000-0000-000057000000}"/>
    <cellStyle name="20% - Accent1 10 2 4 2" xfId="268" xr:uid="{00000000-0005-0000-0000-000058000000}"/>
    <cellStyle name="20% - Accent1 10 2 4 2 2" xfId="269" xr:uid="{00000000-0005-0000-0000-000059000000}"/>
    <cellStyle name="20% - Accent1 10 2 4 2 2 2" xfId="270" xr:uid="{00000000-0005-0000-0000-00005A000000}"/>
    <cellStyle name="20% - Accent1 10 2 4 2 3" xfId="271" xr:uid="{00000000-0005-0000-0000-00005B000000}"/>
    <cellStyle name="20% - Accent1 10 2 4 3" xfId="272" xr:uid="{00000000-0005-0000-0000-00005C000000}"/>
    <cellStyle name="20% - Accent1 10 2 4 3 2" xfId="273" xr:uid="{00000000-0005-0000-0000-00005D000000}"/>
    <cellStyle name="20% - Accent1 10 2 4 4" xfId="274" xr:uid="{00000000-0005-0000-0000-00005E000000}"/>
    <cellStyle name="20% - Accent1 10 2 5" xfId="275" xr:uid="{00000000-0005-0000-0000-00005F000000}"/>
    <cellStyle name="20% - Accent1 10 2 5 2" xfId="276" xr:uid="{00000000-0005-0000-0000-000060000000}"/>
    <cellStyle name="20% - Accent1 10 2 5 2 2" xfId="277" xr:uid="{00000000-0005-0000-0000-000061000000}"/>
    <cellStyle name="20% - Accent1 10 2 5 2 2 2" xfId="278" xr:uid="{00000000-0005-0000-0000-000062000000}"/>
    <cellStyle name="20% - Accent1 10 2 5 2 3" xfId="279" xr:uid="{00000000-0005-0000-0000-000063000000}"/>
    <cellStyle name="20% - Accent1 10 2 5 3" xfId="280" xr:uid="{00000000-0005-0000-0000-000064000000}"/>
    <cellStyle name="20% - Accent1 10 2 5 3 2" xfId="281" xr:uid="{00000000-0005-0000-0000-000065000000}"/>
    <cellStyle name="20% - Accent1 10 2 5 4" xfId="282" xr:uid="{00000000-0005-0000-0000-000066000000}"/>
    <cellStyle name="20% - Accent1 10 2 6" xfId="283" xr:uid="{00000000-0005-0000-0000-000067000000}"/>
    <cellStyle name="20% - Accent1 10 2 6 2" xfId="284" xr:uid="{00000000-0005-0000-0000-000068000000}"/>
    <cellStyle name="20% - Accent1 10 2 6 2 2" xfId="285" xr:uid="{00000000-0005-0000-0000-000069000000}"/>
    <cellStyle name="20% - Accent1 10 2 6 2 2 2" xfId="286" xr:uid="{00000000-0005-0000-0000-00006A000000}"/>
    <cellStyle name="20% - Accent1 10 2 6 2 3" xfId="287" xr:uid="{00000000-0005-0000-0000-00006B000000}"/>
    <cellStyle name="20% - Accent1 10 2 6 3" xfId="288" xr:uid="{00000000-0005-0000-0000-00006C000000}"/>
    <cellStyle name="20% - Accent1 10 2 6 3 2" xfId="289" xr:uid="{00000000-0005-0000-0000-00006D000000}"/>
    <cellStyle name="20% - Accent1 10 2 6 4" xfId="290" xr:uid="{00000000-0005-0000-0000-00006E000000}"/>
    <cellStyle name="20% - Accent1 10 2 7" xfId="291" xr:uid="{00000000-0005-0000-0000-00006F000000}"/>
    <cellStyle name="20% - Accent1 10 2 7 2" xfId="292" xr:uid="{00000000-0005-0000-0000-000070000000}"/>
    <cellStyle name="20% - Accent1 10 2 7 2 2" xfId="293" xr:uid="{00000000-0005-0000-0000-000071000000}"/>
    <cellStyle name="20% - Accent1 10 2 7 3" xfId="294" xr:uid="{00000000-0005-0000-0000-000072000000}"/>
    <cellStyle name="20% - Accent1 10 2 8" xfId="295" xr:uid="{00000000-0005-0000-0000-000073000000}"/>
    <cellStyle name="20% - Accent1 10 2 8 2" xfId="296" xr:uid="{00000000-0005-0000-0000-000074000000}"/>
    <cellStyle name="20% - Accent1 10 2 8 2 2" xfId="297" xr:uid="{00000000-0005-0000-0000-000075000000}"/>
    <cellStyle name="20% - Accent1 10 2 8 3" xfId="298" xr:uid="{00000000-0005-0000-0000-000076000000}"/>
    <cellStyle name="20% - Accent1 10 2 9" xfId="299" xr:uid="{00000000-0005-0000-0000-000077000000}"/>
    <cellStyle name="20% - Accent1 10 2 9 2" xfId="300" xr:uid="{00000000-0005-0000-0000-000078000000}"/>
    <cellStyle name="20% - Accent1 10 3" xfId="301" xr:uid="{00000000-0005-0000-0000-000079000000}"/>
    <cellStyle name="20% - Accent1 10 3 2" xfId="302" xr:uid="{00000000-0005-0000-0000-00007A000000}"/>
    <cellStyle name="20% - Accent1 10 3 2 2" xfId="303" xr:uid="{00000000-0005-0000-0000-00007B000000}"/>
    <cellStyle name="20% - Accent1 10 3 2 2 2" xfId="304" xr:uid="{00000000-0005-0000-0000-00007C000000}"/>
    <cellStyle name="20% - Accent1 10 3 2 2 2 2" xfId="305" xr:uid="{00000000-0005-0000-0000-00007D000000}"/>
    <cellStyle name="20% - Accent1 10 3 2 2 3" xfId="306" xr:uid="{00000000-0005-0000-0000-00007E000000}"/>
    <cellStyle name="20% - Accent1 10 3 2 3" xfId="307" xr:uid="{00000000-0005-0000-0000-00007F000000}"/>
    <cellStyle name="20% - Accent1 10 3 2 3 2" xfId="308" xr:uid="{00000000-0005-0000-0000-000080000000}"/>
    <cellStyle name="20% - Accent1 10 3 2 4" xfId="309" xr:uid="{00000000-0005-0000-0000-000081000000}"/>
    <cellStyle name="20% - Accent1 10 3 3" xfId="310" xr:uid="{00000000-0005-0000-0000-000082000000}"/>
    <cellStyle name="20% - Accent1 10 3 3 2" xfId="311" xr:uid="{00000000-0005-0000-0000-000083000000}"/>
    <cellStyle name="20% - Accent1 10 3 3 2 2" xfId="312" xr:uid="{00000000-0005-0000-0000-000084000000}"/>
    <cellStyle name="20% - Accent1 10 3 3 2 2 2" xfId="313" xr:uid="{00000000-0005-0000-0000-000085000000}"/>
    <cellStyle name="20% - Accent1 10 3 3 2 3" xfId="314" xr:uid="{00000000-0005-0000-0000-000086000000}"/>
    <cellStyle name="20% - Accent1 10 3 3 3" xfId="315" xr:uid="{00000000-0005-0000-0000-000087000000}"/>
    <cellStyle name="20% - Accent1 10 3 3 3 2" xfId="316" xr:uid="{00000000-0005-0000-0000-000088000000}"/>
    <cellStyle name="20% - Accent1 10 3 3 4" xfId="317" xr:uid="{00000000-0005-0000-0000-000089000000}"/>
    <cellStyle name="20% - Accent1 10 3 4" xfId="318" xr:uid="{00000000-0005-0000-0000-00008A000000}"/>
    <cellStyle name="20% - Accent1 10 3 4 2" xfId="319" xr:uid="{00000000-0005-0000-0000-00008B000000}"/>
    <cellStyle name="20% - Accent1 10 3 4 2 2" xfId="320" xr:uid="{00000000-0005-0000-0000-00008C000000}"/>
    <cellStyle name="20% - Accent1 10 3 4 2 2 2" xfId="321" xr:uid="{00000000-0005-0000-0000-00008D000000}"/>
    <cellStyle name="20% - Accent1 10 3 4 2 3" xfId="322" xr:uid="{00000000-0005-0000-0000-00008E000000}"/>
    <cellStyle name="20% - Accent1 10 3 4 3" xfId="323" xr:uid="{00000000-0005-0000-0000-00008F000000}"/>
    <cellStyle name="20% - Accent1 10 3 4 3 2" xfId="324" xr:uid="{00000000-0005-0000-0000-000090000000}"/>
    <cellStyle name="20% - Accent1 10 3 4 4" xfId="325" xr:uid="{00000000-0005-0000-0000-000091000000}"/>
    <cellStyle name="20% - Accent1 10 3 5" xfId="326" xr:uid="{00000000-0005-0000-0000-000092000000}"/>
    <cellStyle name="20% - Accent1 10 3 5 2" xfId="327" xr:uid="{00000000-0005-0000-0000-000093000000}"/>
    <cellStyle name="20% - Accent1 10 3 5 2 2" xfId="328" xr:uid="{00000000-0005-0000-0000-000094000000}"/>
    <cellStyle name="20% - Accent1 10 3 5 3" xfId="329" xr:uid="{00000000-0005-0000-0000-000095000000}"/>
    <cellStyle name="20% - Accent1 10 3 6" xfId="330" xr:uid="{00000000-0005-0000-0000-000096000000}"/>
    <cellStyle name="20% - Accent1 10 3 6 2" xfId="331" xr:uid="{00000000-0005-0000-0000-000097000000}"/>
    <cellStyle name="20% - Accent1 10 3 6 2 2" xfId="332" xr:uid="{00000000-0005-0000-0000-000098000000}"/>
    <cellStyle name="20% - Accent1 10 3 6 3" xfId="333" xr:uid="{00000000-0005-0000-0000-000099000000}"/>
    <cellStyle name="20% - Accent1 10 3 7" xfId="334" xr:uid="{00000000-0005-0000-0000-00009A000000}"/>
    <cellStyle name="20% - Accent1 10 3 7 2" xfId="335" xr:uid="{00000000-0005-0000-0000-00009B000000}"/>
    <cellStyle name="20% - Accent1 10 3 8" xfId="336" xr:uid="{00000000-0005-0000-0000-00009C000000}"/>
    <cellStyle name="20% - Accent1 10 3 8 2" xfId="337" xr:uid="{00000000-0005-0000-0000-00009D000000}"/>
    <cellStyle name="20% - Accent1 10 3 9" xfId="338" xr:uid="{00000000-0005-0000-0000-00009E000000}"/>
    <cellStyle name="20% - Accent1 10 4" xfId="339" xr:uid="{00000000-0005-0000-0000-00009F000000}"/>
    <cellStyle name="20% - Accent1 10 4 2" xfId="340" xr:uid="{00000000-0005-0000-0000-0000A0000000}"/>
    <cellStyle name="20% - Accent1 10 4 2 2" xfId="341" xr:uid="{00000000-0005-0000-0000-0000A1000000}"/>
    <cellStyle name="20% - Accent1 10 4 2 2 2" xfId="342" xr:uid="{00000000-0005-0000-0000-0000A2000000}"/>
    <cellStyle name="20% - Accent1 10 4 2 2 2 2" xfId="343" xr:uid="{00000000-0005-0000-0000-0000A3000000}"/>
    <cellStyle name="20% - Accent1 10 4 2 2 3" xfId="344" xr:uid="{00000000-0005-0000-0000-0000A4000000}"/>
    <cellStyle name="20% - Accent1 10 4 2 3" xfId="345" xr:uid="{00000000-0005-0000-0000-0000A5000000}"/>
    <cellStyle name="20% - Accent1 10 4 2 3 2" xfId="346" xr:uid="{00000000-0005-0000-0000-0000A6000000}"/>
    <cellStyle name="20% - Accent1 10 4 2 4" xfId="347" xr:uid="{00000000-0005-0000-0000-0000A7000000}"/>
    <cellStyle name="20% - Accent1 10 4 3" xfId="348" xr:uid="{00000000-0005-0000-0000-0000A8000000}"/>
    <cellStyle name="20% - Accent1 10 4 3 2" xfId="349" xr:uid="{00000000-0005-0000-0000-0000A9000000}"/>
    <cellStyle name="20% - Accent1 10 4 3 2 2" xfId="350" xr:uid="{00000000-0005-0000-0000-0000AA000000}"/>
    <cellStyle name="20% - Accent1 10 4 3 2 2 2" xfId="351" xr:uid="{00000000-0005-0000-0000-0000AB000000}"/>
    <cellStyle name="20% - Accent1 10 4 3 2 3" xfId="352" xr:uid="{00000000-0005-0000-0000-0000AC000000}"/>
    <cellStyle name="20% - Accent1 10 4 3 3" xfId="353" xr:uid="{00000000-0005-0000-0000-0000AD000000}"/>
    <cellStyle name="20% - Accent1 10 4 3 3 2" xfId="354" xr:uid="{00000000-0005-0000-0000-0000AE000000}"/>
    <cellStyle name="20% - Accent1 10 4 3 4" xfId="355" xr:uid="{00000000-0005-0000-0000-0000AF000000}"/>
    <cellStyle name="20% - Accent1 10 4 4" xfId="356" xr:uid="{00000000-0005-0000-0000-0000B0000000}"/>
    <cellStyle name="20% - Accent1 10 4 4 2" xfId="357" xr:uid="{00000000-0005-0000-0000-0000B1000000}"/>
    <cellStyle name="20% - Accent1 10 4 4 2 2" xfId="358" xr:uid="{00000000-0005-0000-0000-0000B2000000}"/>
    <cellStyle name="20% - Accent1 10 4 4 2 2 2" xfId="359" xr:uid="{00000000-0005-0000-0000-0000B3000000}"/>
    <cellStyle name="20% - Accent1 10 4 4 2 3" xfId="360" xr:uid="{00000000-0005-0000-0000-0000B4000000}"/>
    <cellStyle name="20% - Accent1 10 4 4 3" xfId="361" xr:uid="{00000000-0005-0000-0000-0000B5000000}"/>
    <cellStyle name="20% - Accent1 10 4 4 3 2" xfId="362" xr:uid="{00000000-0005-0000-0000-0000B6000000}"/>
    <cellStyle name="20% - Accent1 10 4 4 4" xfId="363" xr:uid="{00000000-0005-0000-0000-0000B7000000}"/>
    <cellStyle name="20% - Accent1 10 4 5" xfId="364" xr:uid="{00000000-0005-0000-0000-0000B8000000}"/>
    <cellStyle name="20% - Accent1 10 4 5 2" xfId="365" xr:uid="{00000000-0005-0000-0000-0000B9000000}"/>
    <cellStyle name="20% - Accent1 10 4 5 2 2" xfId="366" xr:uid="{00000000-0005-0000-0000-0000BA000000}"/>
    <cellStyle name="20% - Accent1 10 4 5 3" xfId="367" xr:uid="{00000000-0005-0000-0000-0000BB000000}"/>
    <cellStyle name="20% - Accent1 10 4 6" xfId="368" xr:uid="{00000000-0005-0000-0000-0000BC000000}"/>
    <cellStyle name="20% - Accent1 10 4 6 2" xfId="369" xr:uid="{00000000-0005-0000-0000-0000BD000000}"/>
    <cellStyle name="20% - Accent1 10 4 6 2 2" xfId="370" xr:uid="{00000000-0005-0000-0000-0000BE000000}"/>
    <cellStyle name="20% - Accent1 10 4 6 3" xfId="371" xr:uid="{00000000-0005-0000-0000-0000BF000000}"/>
    <cellStyle name="20% - Accent1 10 4 7" xfId="372" xr:uid="{00000000-0005-0000-0000-0000C0000000}"/>
    <cellStyle name="20% - Accent1 10 4 7 2" xfId="373" xr:uid="{00000000-0005-0000-0000-0000C1000000}"/>
    <cellStyle name="20% - Accent1 10 4 8" xfId="374" xr:uid="{00000000-0005-0000-0000-0000C2000000}"/>
    <cellStyle name="20% - Accent1 10 4 8 2" xfId="375" xr:uid="{00000000-0005-0000-0000-0000C3000000}"/>
    <cellStyle name="20% - Accent1 10 4 9" xfId="376" xr:uid="{00000000-0005-0000-0000-0000C4000000}"/>
    <cellStyle name="20% - Accent1 10 5" xfId="377" xr:uid="{00000000-0005-0000-0000-0000C5000000}"/>
    <cellStyle name="20% - Accent1 10 5 2" xfId="378" xr:uid="{00000000-0005-0000-0000-0000C6000000}"/>
    <cellStyle name="20% - Accent1 10 5 2 2" xfId="379" xr:uid="{00000000-0005-0000-0000-0000C7000000}"/>
    <cellStyle name="20% - Accent1 10 5 2 2 2" xfId="380" xr:uid="{00000000-0005-0000-0000-0000C8000000}"/>
    <cellStyle name="20% - Accent1 10 5 2 3" xfId="381" xr:uid="{00000000-0005-0000-0000-0000C9000000}"/>
    <cellStyle name="20% - Accent1 10 5 3" xfId="382" xr:uid="{00000000-0005-0000-0000-0000CA000000}"/>
    <cellStyle name="20% - Accent1 10 5 3 2" xfId="383" xr:uid="{00000000-0005-0000-0000-0000CB000000}"/>
    <cellStyle name="20% - Accent1 10 5 4" xfId="384" xr:uid="{00000000-0005-0000-0000-0000CC000000}"/>
    <cellStyle name="20% - Accent1 10 6" xfId="385" xr:uid="{00000000-0005-0000-0000-0000CD000000}"/>
    <cellStyle name="20% - Accent1 10 6 2" xfId="386" xr:uid="{00000000-0005-0000-0000-0000CE000000}"/>
    <cellStyle name="20% - Accent1 10 6 2 2" xfId="387" xr:uid="{00000000-0005-0000-0000-0000CF000000}"/>
    <cellStyle name="20% - Accent1 10 6 2 2 2" xfId="388" xr:uid="{00000000-0005-0000-0000-0000D0000000}"/>
    <cellStyle name="20% - Accent1 10 6 2 3" xfId="389" xr:uid="{00000000-0005-0000-0000-0000D1000000}"/>
    <cellStyle name="20% - Accent1 10 6 3" xfId="390" xr:uid="{00000000-0005-0000-0000-0000D2000000}"/>
    <cellStyle name="20% - Accent1 10 6 3 2" xfId="391" xr:uid="{00000000-0005-0000-0000-0000D3000000}"/>
    <cellStyle name="20% - Accent1 10 6 4" xfId="392" xr:uid="{00000000-0005-0000-0000-0000D4000000}"/>
    <cellStyle name="20% - Accent1 10 7" xfId="393" xr:uid="{00000000-0005-0000-0000-0000D5000000}"/>
    <cellStyle name="20% - Accent1 10 7 2" xfId="394" xr:uid="{00000000-0005-0000-0000-0000D6000000}"/>
    <cellStyle name="20% - Accent1 10 7 2 2" xfId="395" xr:uid="{00000000-0005-0000-0000-0000D7000000}"/>
    <cellStyle name="20% - Accent1 10 7 2 2 2" xfId="396" xr:uid="{00000000-0005-0000-0000-0000D8000000}"/>
    <cellStyle name="20% - Accent1 10 7 2 3" xfId="397" xr:uid="{00000000-0005-0000-0000-0000D9000000}"/>
    <cellStyle name="20% - Accent1 10 7 3" xfId="398" xr:uid="{00000000-0005-0000-0000-0000DA000000}"/>
    <cellStyle name="20% - Accent1 10 7 3 2" xfId="399" xr:uid="{00000000-0005-0000-0000-0000DB000000}"/>
    <cellStyle name="20% - Accent1 10 7 4" xfId="400" xr:uid="{00000000-0005-0000-0000-0000DC000000}"/>
    <cellStyle name="20% - Accent1 10 8" xfId="401" xr:uid="{00000000-0005-0000-0000-0000DD000000}"/>
    <cellStyle name="20% - Accent1 10 8 2" xfId="402" xr:uid="{00000000-0005-0000-0000-0000DE000000}"/>
    <cellStyle name="20% - Accent1 10 8 2 2" xfId="403" xr:uid="{00000000-0005-0000-0000-0000DF000000}"/>
    <cellStyle name="20% - Accent1 10 8 3" xfId="404" xr:uid="{00000000-0005-0000-0000-0000E0000000}"/>
    <cellStyle name="20% - Accent1 10 9" xfId="405" xr:uid="{00000000-0005-0000-0000-0000E1000000}"/>
    <cellStyle name="20% - Accent1 10 9 2" xfId="406" xr:uid="{00000000-0005-0000-0000-0000E2000000}"/>
    <cellStyle name="20% - Accent1 10 9 2 2" xfId="407" xr:uid="{00000000-0005-0000-0000-0000E3000000}"/>
    <cellStyle name="20% - Accent1 10 9 3" xfId="408" xr:uid="{00000000-0005-0000-0000-0000E4000000}"/>
    <cellStyle name="20% - Accent1 11" xfId="409" xr:uid="{00000000-0005-0000-0000-0000E5000000}"/>
    <cellStyle name="20% - Accent1 11 10" xfId="410" xr:uid="{00000000-0005-0000-0000-0000E6000000}"/>
    <cellStyle name="20% - Accent1 11 10 2" xfId="411" xr:uid="{00000000-0005-0000-0000-0000E7000000}"/>
    <cellStyle name="20% - Accent1 11 11" xfId="412" xr:uid="{00000000-0005-0000-0000-0000E8000000}"/>
    <cellStyle name="20% - Accent1 11 2" xfId="413" xr:uid="{00000000-0005-0000-0000-0000E9000000}"/>
    <cellStyle name="20% - Accent1 11 2 2" xfId="414" xr:uid="{00000000-0005-0000-0000-0000EA000000}"/>
    <cellStyle name="20% - Accent1 11 2 2 2" xfId="415" xr:uid="{00000000-0005-0000-0000-0000EB000000}"/>
    <cellStyle name="20% - Accent1 11 2 2 2 2" xfId="416" xr:uid="{00000000-0005-0000-0000-0000EC000000}"/>
    <cellStyle name="20% - Accent1 11 2 2 2 2 2" xfId="417" xr:uid="{00000000-0005-0000-0000-0000ED000000}"/>
    <cellStyle name="20% - Accent1 11 2 2 2 3" xfId="418" xr:uid="{00000000-0005-0000-0000-0000EE000000}"/>
    <cellStyle name="20% - Accent1 11 2 2 3" xfId="419" xr:uid="{00000000-0005-0000-0000-0000EF000000}"/>
    <cellStyle name="20% - Accent1 11 2 2 3 2" xfId="420" xr:uid="{00000000-0005-0000-0000-0000F0000000}"/>
    <cellStyle name="20% - Accent1 11 2 2 4" xfId="421" xr:uid="{00000000-0005-0000-0000-0000F1000000}"/>
    <cellStyle name="20% - Accent1 11 2 3" xfId="422" xr:uid="{00000000-0005-0000-0000-0000F2000000}"/>
    <cellStyle name="20% - Accent1 11 2 3 2" xfId="423" xr:uid="{00000000-0005-0000-0000-0000F3000000}"/>
    <cellStyle name="20% - Accent1 11 2 3 2 2" xfId="424" xr:uid="{00000000-0005-0000-0000-0000F4000000}"/>
    <cellStyle name="20% - Accent1 11 2 3 2 2 2" xfId="425" xr:uid="{00000000-0005-0000-0000-0000F5000000}"/>
    <cellStyle name="20% - Accent1 11 2 3 2 3" xfId="426" xr:uid="{00000000-0005-0000-0000-0000F6000000}"/>
    <cellStyle name="20% - Accent1 11 2 3 3" xfId="427" xr:uid="{00000000-0005-0000-0000-0000F7000000}"/>
    <cellStyle name="20% - Accent1 11 2 3 3 2" xfId="428" xr:uid="{00000000-0005-0000-0000-0000F8000000}"/>
    <cellStyle name="20% - Accent1 11 2 3 4" xfId="429" xr:uid="{00000000-0005-0000-0000-0000F9000000}"/>
    <cellStyle name="20% - Accent1 11 2 4" xfId="430" xr:uid="{00000000-0005-0000-0000-0000FA000000}"/>
    <cellStyle name="20% - Accent1 11 2 4 2" xfId="431" xr:uid="{00000000-0005-0000-0000-0000FB000000}"/>
    <cellStyle name="20% - Accent1 11 2 4 2 2" xfId="432" xr:uid="{00000000-0005-0000-0000-0000FC000000}"/>
    <cellStyle name="20% - Accent1 11 2 4 2 2 2" xfId="433" xr:uid="{00000000-0005-0000-0000-0000FD000000}"/>
    <cellStyle name="20% - Accent1 11 2 4 2 3" xfId="434" xr:uid="{00000000-0005-0000-0000-0000FE000000}"/>
    <cellStyle name="20% - Accent1 11 2 4 3" xfId="435" xr:uid="{00000000-0005-0000-0000-0000FF000000}"/>
    <cellStyle name="20% - Accent1 11 2 4 3 2" xfId="436" xr:uid="{00000000-0005-0000-0000-000000010000}"/>
    <cellStyle name="20% - Accent1 11 2 4 4" xfId="437" xr:uid="{00000000-0005-0000-0000-000001010000}"/>
    <cellStyle name="20% - Accent1 11 2 5" xfId="438" xr:uid="{00000000-0005-0000-0000-000002010000}"/>
    <cellStyle name="20% - Accent1 11 2 5 2" xfId="439" xr:uid="{00000000-0005-0000-0000-000003010000}"/>
    <cellStyle name="20% - Accent1 11 2 5 2 2" xfId="440" xr:uid="{00000000-0005-0000-0000-000004010000}"/>
    <cellStyle name="20% - Accent1 11 2 5 3" xfId="441" xr:uid="{00000000-0005-0000-0000-000005010000}"/>
    <cellStyle name="20% - Accent1 11 2 6" xfId="442" xr:uid="{00000000-0005-0000-0000-000006010000}"/>
    <cellStyle name="20% - Accent1 11 2 6 2" xfId="443" xr:uid="{00000000-0005-0000-0000-000007010000}"/>
    <cellStyle name="20% - Accent1 11 2 6 2 2" xfId="444" xr:uid="{00000000-0005-0000-0000-000008010000}"/>
    <cellStyle name="20% - Accent1 11 2 6 3" xfId="445" xr:uid="{00000000-0005-0000-0000-000009010000}"/>
    <cellStyle name="20% - Accent1 11 2 7" xfId="446" xr:uid="{00000000-0005-0000-0000-00000A010000}"/>
    <cellStyle name="20% - Accent1 11 2 7 2" xfId="447" xr:uid="{00000000-0005-0000-0000-00000B010000}"/>
    <cellStyle name="20% - Accent1 11 2 8" xfId="448" xr:uid="{00000000-0005-0000-0000-00000C010000}"/>
    <cellStyle name="20% - Accent1 11 2 8 2" xfId="449" xr:uid="{00000000-0005-0000-0000-00000D010000}"/>
    <cellStyle name="20% - Accent1 11 2 9" xfId="450" xr:uid="{00000000-0005-0000-0000-00000E010000}"/>
    <cellStyle name="20% - Accent1 11 3" xfId="451" xr:uid="{00000000-0005-0000-0000-00000F010000}"/>
    <cellStyle name="20% - Accent1 11 3 2" xfId="452" xr:uid="{00000000-0005-0000-0000-000010010000}"/>
    <cellStyle name="20% - Accent1 11 3 2 2" xfId="453" xr:uid="{00000000-0005-0000-0000-000011010000}"/>
    <cellStyle name="20% - Accent1 11 3 2 2 2" xfId="454" xr:uid="{00000000-0005-0000-0000-000012010000}"/>
    <cellStyle name="20% - Accent1 11 3 2 2 2 2" xfId="455" xr:uid="{00000000-0005-0000-0000-000013010000}"/>
    <cellStyle name="20% - Accent1 11 3 2 2 3" xfId="456" xr:uid="{00000000-0005-0000-0000-000014010000}"/>
    <cellStyle name="20% - Accent1 11 3 2 3" xfId="457" xr:uid="{00000000-0005-0000-0000-000015010000}"/>
    <cellStyle name="20% - Accent1 11 3 2 3 2" xfId="458" xr:uid="{00000000-0005-0000-0000-000016010000}"/>
    <cellStyle name="20% - Accent1 11 3 2 4" xfId="459" xr:uid="{00000000-0005-0000-0000-000017010000}"/>
    <cellStyle name="20% - Accent1 11 3 3" xfId="460" xr:uid="{00000000-0005-0000-0000-000018010000}"/>
    <cellStyle name="20% - Accent1 11 3 3 2" xfId="461" xr:uid="{00000000-0005-0000-0000-000019010000}"/>
    <cellStyle name="20% - Accent1 11 3 3 2 2" xfId="462" xr:uid="{00000000-0005-0000-0000-00001A010000}"/>
    <cellStyle name="20% - Accent1 11 3 3 2 2 2" xfId="463" xr:uid="{00000000-0005-0000-0000-00001B010000}"/>
    <cellStyle name="20% - Accent1 11 3 3 2 3" xfId="464" xr:uid="{00000000-0005-0000-0000-00001C010000}"/>
    <cellStyle name="20% - Accent1 11 3 3 3" xfId="465" xr:uid="{00000000-0005-0000-0000-00001D010000}"/>
    <cellStyle name="20% - Accent1 11 3 3 3 2" xfId="466" xr:uid="{00000000-0005-0000-0000-00001E010000}"/>
    <cellStyle name="20% - Accent1 11 3 3 4" xfId="467" xr:uid="{00000000-0005-0000-0000-00001F010000}"/>
    <cellStyle name="20% - Accent1 11 3 4" xfId="468" xr:uid="{00000000-0005-0000-0000-000020010000}"/>
    <cellStyle name="20% - Accent1 11 3 4 2" xfId="469" xr:uid="{00000000-0005-0000-0000-000021010000}"/>
    <cellStyle name="20% - Accent1 11 3 4 2 2" xfId="470" xr:uid="{00000000-0005-0000-0000-000022010000}"/>
    <cellStyle name="20% - Accent1 11 3 4 2 2 2" xfId="471" xr:uid="{00000000-0005-0000-0000-000023010000}"/>
    <cellStyle name="20% - Accent1 11 3 4 2 3" xfId="472" xr:uid="{00000000-0005-0000-0000-000024010000}"/>
    <cellStyle name="20% - Accent1 11 3 4 3" xfId="473" xr:uid="{00000000-0005-0000-0000-000025010000}"/>
    <cellStyle name="20% - Accent1 11 3 4 3 2" xfId="474" xr:uid="{00000000-0005-0000-0000-000026010000}"/>
    <cellStyle name="20% - Accent1 11 3 4 4" xfId="475" xr:uid="{00000000-0005-0000-0000-000027010000}"/>
    <cellStyle name="20% - Accent1 11 3 5" xfId="476" xr:uid="{00000000-0005-0000-0000-000028010000}"/>
    <cellStyle name="20% - Accent1 11 3 5 2" xfId="477" xr:uid="{00000000-0005-0000-0000-000029010000}"/>
    <cellStyle name="20% - Accent1 11 3 5 2 2" xfId="478" xr:uid="{00000000-0005-0000-0000-00002A010000}"/>
    <cellStyle name="20% - Accent1 11 3 5 3" xfId="479" xr:uid="{00000000-0005-0000-0000-00002B010000}"/>
    <cellStyle name="20% - Accent1 11 3 6" xfId="480" xr:uid="{00000000-0005-0000-0000-00002C010000}"/>
    <cellStyle name="20% - Accent1 11 3 6 2" xfId="481" xr:uid="{00000000-0005-0000-0000-00002D010000}"/>
    <cellStyle name="20% - Accent1 11 3 6 2 2" xfId="482" xr:uid="{00000000-0005-0000-0000-00002E010000}"/>
    <cellStyle name="20% - Accent1 11 3 6 3" xfId="483" xr:uid="{00000000-0005-0000-0000-00002F010000}"/>
    <cellStyle name="20% - Accent1 11 3 7" xfId="484" xr:uid="{00000000-0005-0000-0000-000030010000}"/>
    <cellStyle name="20% - Accent1 11 3 7 2" xfId="485" xr:uid="{00000000-0005-0000-0000-000031010000}"/>
    <cellStyle name="20% - Accent1 11 3 8" xfId="486" xr:uid="{00000000-0005-0000-0000-000032010000}"/>
    <cellStyle name="20% - Accent1 11 3 8 2" xfId="487" xr:uid="{00000000-0005-0000-0000-000033010000}"/>
    <cellStyle name="20% - Accent1 11 3 9" xfId="488" xr:uid="{00000000-0005-0000-0000-000034010000}"/>
    <cellStyle name="20% - Accent1 11 4" xfId="489" xr:uid="{00000000-0005-0000-0000-000035010000}"/>
    <cellStyle name="20% - Accent1 11 4 2" xfId="490" xr:uid="{00000000-0005-0000-0000-000036010000}"/>
    <cellStyle name="20% - Accent1 11 4 2 2" xfId="491" xr:uid="{00000000-0005-0000-0000-000037010000}"/>
    <cellStyle name="20% - Accent1 11 4 2 2 2" xfId="492" xr:uid="{00000000-0005-0000-0000-000038010000}"/>
    <cellStyle name="20% - Accent1 11 4 2 3" xfId="493" xr:uid="{00000000-0005-0000-0000-000039010000}"/>
    <cellStyle name="20% - Accent1 11 4 3" xfId="494" xr:uid="{00000000-0005-0000-0000-00003A010000}"/>
    <cellStyle name="20% - Accent1 11 4 3 2" xfId="495" xr:uid="{00000000-0005-0000-0000-00003B010000}"/>
    <cellStyle name="20% - Accent1 11 4 4" xfId="496" xr:uid="{00000000-0005-0000-0000-00003C010000}"/>
    <cellStyle name="20% - Accent1 11 5" xfId="497" xr:uid="{00000000-0005-0000-0000-00003D010000}"/>
    <cellStyle name="20% - Accent1 11 5 2" xfId="498" xr:uid="{00000000-0005-0000-0000-00003E010000}"/>
    <cellStyle name="20% - Accent1 11 5 2 2" xfId="499" xr:uid="{00000000-0005-0000-0000-00003F010000}"/>
    <cellStyle name="20% - Accent1 11 5 2 2 2" xfId="500" xr:uid="{00000000-0005-0000-0000-000040010000}"/>
    <cellStyle name="20% - Accent1 11 5 2 3" xfId="501" xr:uid="{00000000-0005-0000-0000-000041010000}"/>
    <cellStyle name="20% - Accent1 11 5 3" xfId="502" xr:uid="{00000000-0005-0000-0000-000042010000}"/>
    <cellStyle name="20% - Accent1 11 5 3 2" xfId="503" xr:uid="{00000000-0005-0000-0000-000043010000}"/>
    <cellStyle name="20% - Accent1 11 5 4" xfId="504" xr:uid="{00000000-0005-0000-0000-000044010000}"/>
    <cellStyle name="20% - Accent1 11 6" xfId="505" xr:uid="{00000000-0005-0000-0000-000045010000}"/>
    <cellStyle name="20% - Accent1 11 6 2" xfId="506" xr:uid="{00000000-0005-0000-0000-000046010000}"/>
    <cellStyle name="20% - Accent1 11 6 2 2" xfId="507" xr:uid="{00000000-0005-0000-0000-000047010000}"/>
    <cellStyle name="20% - Accent1 11 6 2 2 2" xfId="508" xr:uid="{00000000-0005-0000-0000-000048010000}"/>
    <cellStyle name="20% - Accent1 11 6 2 3" xfId="509" xr:uid="{00000000-0005-0000-0000-000049010000}"/>
    <cellStyle name="20% - Accent1 11 6 3" xfId="510" xr:uid="{00000000-0005-0000-0000-00004A010000}"/>
    <cellStyle name="20% - Accent1 11 6 3 2" xfId="511" xr:uid="{00000000-0005-0000-0000-00004B010000}"/>
    <cellStyle name="20% - Accent1 11 6 4" xfId="512" xr:uid="{00000000-0005-0000-0000-00004C010000}"/>
    <cellStyle name="20% - Accent1 11 7" xfId="513" xr:uid="{00000000-0005-0000-0000-00004D010000}"/>
    <cellStyle name="20% - Accent1 11 7 2" xfId="514" xr:uid="{00000000-0005-0000-0000-00004E010000}"/>
    <cellStyle name="20% - Accent1 11 7 2 2" xfId="515" xr:uid="{00000000-0005-0000-0000-00004F010000}"/>
    <cellStyle name="20% - Accent1 11 7 3" xfId="516" xr:uid="{00000000-0005-0000-0000-000050010000}"/>
    <cellStyle name="20% - Accent1 11 8" xfId="517" xr:uid="{00000000-0005-0000-0000-000051010000}"/>
    <cellStyle name="20% - Accent1 11 8 2" xfId="518" xr:uid="{00000000-0005-0000-0000-000052010000}"/>
    <cellStyle name="20% - Accent1 11 8 2 2" xfId="519" xr:uid="{00000000-0005-0000-0000-000053010000}"/>
    <cellStyle name="20% - Accent1 11 8 3" xfId="520" xr:uid="{00000000-0005-0000-0000-000054010000}"/>
    <cellStyle name="20% - Accent1 11 9" xfId="521" xr:uid="{00000000-0005-0000-0000-000055010000}"/>
    <cellStyle name="20% - Accent1 11 9 2" xfId="522" xr:uid="{00000000-0005-0000-0000-000056010000}"/>
    <cellStyle name="20% - Accent1 12" xfId="523" xr:uid="{00000000-0005-0000-0000-000057010000}"/>
    <cellStyle name="20% - Accent1 12 10" xfId="524" xr:uid="{00000000-0005-0000-0000-000058010000}"/>
    <cellStyle name="20% - Accent1 12 10 2" xfId="525" xr:uid="{00000000-0005-0000-0000-000059010000}"/>
    <cellStyle name="20% - Accent1 12 11" xfId="526" xr:uid="{00000000-0005-0000-0000-00005A010000}"/>
    <cellStyle name="20% - Accent1 12 2" xfId="527" xr:uid="{00000000-0005-0000-0000-00005B010000}"/>
    <cellStyle name="20% - Accent1 12 2 2" xfId="528" xr:uid="{00000000-0005-0000-0000-00005C010000}"/>
    <cellStyle name="20% - Accent1 12 2 2 2" xfId="529" xr:uid="{00000000-0005-0000-0000-00005D010000}"/>
    <cellStyle name="20% - Accent1 12 2 2 2 2" xfId="530" xr:uid="{00000000-0005-0000-0000-00005E010000}"/>
    <cellStyle name="20% - Accent1 12 2 2 2 2 2" xfId="531" xr:uid="{00000000-0005-0000-0000-00005F010000}"/>
    <cellStyle name="20% - Accent1 12 2 2 2 3" xfId="532" xr:uid="{00000000-0005-0000-0000-000060010000}"/>
    <cellStyle name="20% - Accent1 12 2 2 3" xfId="533" xr:uid="{00000000-0005-0000-0000-000061010000}"/>
    <cellStyle name="20% - Accent1 12 2 2 3 2" xfId="534" xr:uid="{00000000-0005-0000-0000-000062010000}"/>
    <cellStyle name="20% - Accent1 12 2 2 4" xfId="535" xr:uid="{00000000-0005-0000-0000-000063010000}"/>
    <cellStyle name="20% - Accent1 12 2 3" xfId="536" xr:uid="{00000000-0005-0000-0000-000064010000}"/>
    <cellStyle name="20% - Accent1 12 2 3 2" xfId="537" xr:uid="{00000000-0005-0000-0000-000065010000}"/>
    <cellStyle name="20% - Accent1 12 2 3 2 2" xfId="538" xr:uid="{00000000-0005-0000-0000-000066010000}"/>
    <cellStyle name="20% - Accent1 12 2 3 2 2 2" xfId="539" xr:uid="{00000000-0005-0000-0000-000067010000}"/>
    <cellStyle name="20% - Accent1 12 2 3 2 3" xfId="540" xr:uid="{00000000-0005-0000-0000-000068010000}"/>
    <cellStyle name="20% - Accent1 12 2 3 3" xfId="541" xr:uid="{00000000-0005-0000-0000-000069010000}"/>
    <cellStyle name="20% - Accent1 12 2 3 3 2" xfId="542" xr:uid="{00000000-0005-0000-0000-00006A010000}"/>
    <cellStyle name="20% - Accent1 12 2 3 4" xfId="543" xr:uid="{00000000-0005-0000-0000-00006B010000}"/>
    <cellStyle name="20% - Accent1 12 2 4" xfId="544" xr:uid="{00000000-0005-0000-0000-00006C010000}"/>
    <cellStyle name="20% - Accent1 12 2 4 2" xfId="545" xr:uid="{00000000-0005-0000-0000-00006D010000}"/>
    <cellStyle name="20% - Accent1 12 2 4 2 2" xfId="546" xr:uid="{00000000-0005-0000-0000-00006E010000}"/>
    <cellStyle name="20% - Accent1 12 2 4 2 2 2" xfId="547" xr:uid="{00000000-0005-0000-0000-00006F010000}"/>
    <cellStyle name="20% - Accent1 12 2 4 2 3" xfId="548" xr:uid="{00000000-0005-0000-0000-000070010000}"/>
    <cellStyle name="20% - Accent1 12 2 4 3" xfId="549" xr:uid="{00000000-0005-0000-0000-000071010000}"/>
    <cellStyle name="20% - Accent1 12 2 4 3 2" xfId="550" xr:uid="{00000000-0005-0000-0000-000072010000}"/>
    <cellStyle name="20% - Accent1 12 2 4 4" xfId="551" xr:uid="{00000000-0005-0000-0000-000073010000}"/>
    <cellStyle name="20% - Accent1 12 2 5" xfId="552" xr:uid="{00000000-0005-0000-0000-000074010000}"/>
    <cellStyle name="20% - Accent1 12 2 5 2" xfId="553" xr:uid="{00000000-0005-0000-0000-000075010000}"/>
    <cellStyle name="20% - Accent1 12 2 5 2 2" xfId="554" xr:uid="{00000000-0005-0000-0000-000076010000}"/>
    <cellStyle name="20% - Accent1 12 2 5 3" xfId="555" xr:uid="{00000000-0005-0000-0000-000077010000}"/>
    <cellStyle name="20% - Accent1 12 2 6" xfId="556" xr:uid="{00000000-0005-0000-0000-000078010000}"/>
    <cellStyle name="20% - Accent1 12 2 6 2" xfId="557" xr:uid="{00000000-0005-0000-0000-000079010000}"/>
    <cellStyle name="20% - Accent1 12 2 6 2 2" xfId="558" xr:uid="{00000000-0005-0000-0000-00007A010000}"/>
    <cellStyle name="20% - Accent1 12 2 6 3" xfId="559" xr:uid="{00000000-0005-0000-0000-00007B010000}"/>
    <cellStyle name="20% - Accent1 12 2 7" xfId="560" xr:uid="{00000000-0005-0000-0000-00007C010000}"/>
    <cellStyle name="20% - Accent1 12 2 7 2" xfId="561" xr:uid="{00000000-0005-0000-0000-00007D010000}"/>
    <cellStyle name="20% - Accent1 12 2 8" xfId="562" xr:uid="{00000000-0005-0000-0000-00007E010000}"/>
    <cellStyle name="20% - Accent1 12 2 8 2" xfId="563" xr:uid="{00000000-0005-0000-0000-00007F010000}"/>
    <cellStyle name="20% - Accent1 12 2 9" xfId="564" xr:uid="{00000000-0005-0000-0000-000080010000}"/>
    <cellStyle name="20% - Accent1 12 3" xfId="565" xr:uid="{00000000-0005-0000-0000-000081010000}"/>
    <cellStyle name="20% - Accent1 12 3 2" xfId="566" xr:uid="{00000000-0005-0000-0000-000082010000}"/>
    <cellStyle name="20% - Accent1 12 3 2 2" xfId="567" xr:uid="{00000000-0005-0000-0000-000083010000}"/>
    <cellStyle name="20% - Accent1 12 3 2 2 2" xfId="568" xr:uid="{00000000-0005-0000-0000-000084010000}"/>
    <cellStyle name="20% - Accent1 12 3 2 2 2 2" xfId="569" xr:uid="{00000000-0005-0000-0000-000085010000}"/>
    <cellStyle name="20% - Accent1 12 3 2 2 3" xfId="570" xr:uid="{00000000-0005-0000-0000-000086010000}"/>
    <cellStyle name="20% - Accent1 12 3 2 3" xfId="571" xr:uid="{00000000-0005-0000-0000-000087010000}"/>
    <cellStyle name="20% - Accent1 12 3 2 3 2" xfId="572" xr:uid="{00000000-0005-0000-0000-000088010000}"/>
    <cellStyle name="20% - Accent1 12 3 2 4" xfId="573" xr:uid="{00000000-0005-0000-0000-000089010000}"/>
    <cellStyle name="20% - Accent1 12 3 3" xfId="574" xr:uid="{00000000-0005-0000-0000-00008A010000}"/>
    <cellStyle name="20% - Accent1 12 3 3 2" xfId="575" xr:uid="{00000000-0005-0000-0000-00008B010000}"/>
    <cellStyle name="20% - Accent1 12 3 3 2 2" xfId="576" xr:uid="{00000000-0005-0000-0000-00008C010000}"/>
    <cellStyle name="20% - Accent1 12 3 3 2 2 2" xfId="577" xr:uid="{00000000-0005-0000-0000-00008D010000}"/>
    <cellStyle name="20% - Accent1 12 3 3 2 3" xfId="578" xr:uid="{00000000-0005-0000-0000-00008E010000}"/>
    <cellStyle name="20% - Accent1 12 3 3 3" xfId="579" xr:uid="{00000000-0005-0000-0000-00008F010000}"/>
    <cellStyle name="20% - Accent1 12 3 3 3 2" xfId="580" xr:uid="{00000000-0005-0000-0000-000090010000}"/>
    <cellStyle name="20% - Accent1 12 3 3 4" xfId="581" xr:uid="{00000000-0005-0000-0000-000091010000}"/>
    <cellStyle name="20% - Accent1 12 3 4" xfId="582" xr:uid="{00000000-0005-0000-0000-000092010000}"/>
    <cellStyle name="20% - Accent1 12 3 4 2" xfId="583" xr:uid="{00000000-0005-0000-0000-000093010000}"/>
    <cellStyle name="20% - Accent1 12 3 4 2 2" xfId="584" xr:uid="{00000000-0005-0000-0000-000094010000}"/>
    <cellStyle name="20% - Accent1 12 3 4 2 2 2" xfId="585" xr:uid="{00000000-0005-0000-0000-000095010000}"/>
    <cellStyle name="20% - Accent1 12 3 4 2 3" xfId="586" xr:uid="{00000000-0005-0000-0000-000096010000}"/>
    <cellStyle name="20% - Accent1 12 3 4 3" xfId="587" xr:uid="{00000000-0005-0000-0000-000097010000}"/>
    <cellStyle name="20% - Accent1 12 3 4 3 2" xfId="588" xr:uid="{00000000-0005-0000-0000-000098010000}"/>
    <cellStyle name="20% - Accent1 12 3 4 4" xfId="589" xr:uid="{00000000-0005-0000-0000-000099010000}"/>
    <cellStyle name="20% - Accent1 12 3 5" xfId="590" xr:uid="{00000000-0005-0000-0000-00009A010000}"/>
    <cellStyle name="20% - Accent1 12 3 5 2" xfId="591" xr:uid="{00000000-0005-0000-0000-00009B010000}"/>
    <cellStyle name="20% - Accent1 12 3 5 2 2" xfId="592" xr:uid="{00000000-0005-0000-0000-00009C010000}"/>
    <cellStyle name="20% - Accent1 12 3 5 3" xfId="593" xr:uid="{00000000-0005-0000-0000-00009D010000}"/>
    <cellStyle name="20% - Accent1 12 3 6" xfId="594" xr:uid="{00000000-0005-0000-0000-00009E010000}"/>
    <cellStyle name="20% - Accent1 12 3 6 2" xfId="595" xr:uid="{00000000-0005-0000-0000-00009F010000}"/>
    <cellStyle name="20% - Accent1 12 3 6 2 2" xfId="596" xr:uid="{00000000-0005-0000-0000-0000A0010000}"/>
    <cellStyle name="20% - Accent1 12 3 6 3" xfId="597" xr:uid="{00000000-0005-0000-0000-0000A1010000}"/>
    <cellStyle name="20% - Accent1 12 3 7" xfId="598" xr:uid="{00000000-0005-0000-0000-0000A2010000}"/>
    <cellStyle name="20% - Accent1 12 3 7 2" xfId="599" xr:uid="{00000000-0005-0000-0000-0000A3010000}"/>
    <cellStyle name="20% - Accent1 12 3 8" xfId="600" xr:uid="{00000000-0005-0000-0000-0000A4010000}"/>
    <cellStyle name="20% - Accent1 12 3 8 2" xfId="601" xr:uid="{00000000-0005-0000-0000-0000A5010000}"/>
    <cellStyle name="20% - Accent1 12 3 9" xfId="602" xr:uid="{00000000-0005-0000-0000-0000A6010000}"/>
    <cellStyle name="20% - Accent1 12 4" xfId="603" xr:uid="{00000000-0005-0000-0000-0000A7010000}"/>
    <cellStyle name="20% - Accent1 12 4 2" xfId="604" xr:uid="{00000000-0005-0000-0000-0000A8010000}"/>
    <cellStyle name="20% - Accent1 12 4 2 2" xfId="605" xr:uid="{00000000-0005-0000-0000-0000A9010000}"/>
    <cellStyle name="20% - Accent1 12 4 2 2 2" xfId="606" xr:uid="{00000000-0005-0000-0000-0000AA010000}"/>
    <cellStyle name="20% - Accent1 12 4 2 3" xfId="607" xr:uid="{00000000-0005-0000-0000-0000AB010000}"/>
    <cellStyle name="20% - Accent1 12 4 3" xfId="608" xr:uid="{00000000-0005-0000-0000-0000AC010000}"/>
    <cellStyle name="20% - Accent1 12 4 3 2" xfId="609" xr:uid="{00000000-0005-0000-0000-0000AD010000}"/>
    <cellStyle name="20% - Accent1 12 4 4" xfId="610" xr:uid="{00000000-0005-0000-0000-0000AE010000}"/>
    <cellStyle name="20% - Accent1 12 5" xfId="611" xr:uid="{00000000-0005-0000-0000-0000AF010000}"/>
    <cellStyle name="20% - Accent1 12 5 2" xfId="612" xr:uid="{00000000-0005-0000-0000-0000B0010000}"/>
    <cellStyle name="20% - Accent1 12 5 2 2" xfId="613" xr:uid="{00000000-0005-0000-0000-0000B1010000}"/>
    <cellStyle name="20% - Accent1 12 5 2 2 2" xfId="614" xr:uid="{00000000-0005-0000-0000-0000B2010000}"/>
    <cellStyle name="20% - Accent1 12 5 2 3" xfId="615" xr:uid="{00000000-0005-0000-0000-0000B3010000}"/>
    <cellStyle name="20% - Accent1 12 5 3" xfId="616" xr:uid="{00000000-0005-0000-0000-0000B4010000}"/>
    <cellStyle name="20% - Accent1 12 5 3 2" xfId="617" xr:uid="{00000000-0005-0000-0000-0000B5010000}"/>
    <cellStyle name="20% - Accent1 12 5 4" xfId="618" xr:uid="{00000000-0005-0000-0000-0000B6010000}"/>
    <cellStyle name="20% - Accent1 12 6" xfId="619" xr:uid="{00000000-0005-0000-0000-0000B7010000}"/>
    <cellStyle name="20% - Accent1 12 6 2" xfId="620" xr:uid="{00000000-0005-0000-0000-0000B8010000}"/>
    <cellStyle name="20% - Accent1 12 6 2 2" xfId="621" xr:uid="{00000000-0005-0000-0000-0000B9010000}"/>
    <cellStyle name="20% - Accent1 12 6 2 2 2" xfId="622" xr:uid="{00000000-0005-0000-0000-0000BA010000}"/>
    <cellStyle name="20% - Accent1 12 6 2 3" xfId="623" xr:uid="{00000000-0005-0000-0000-0000BB010000}"/>
    <cellStyle name="20% - Accent1 12 6 3" xfId="624" xr:uid="{00000000-0005-0000-0000-0000BC010000}"/>
    <cellStyle name="20% - Accent1 12 6 3 2" xfId="625" xr:uid="{00000000-0005-0000-0000-0000BD010000}"/>
    <cellStyle name="20% - Accent1 12 6 4" xfId="626" xr:uid="{00000000-0005-0000-0000-0000BE010000}"/>
    <cellStyle name="20% - Accent1 12 7" xfId="627" xr:uid="{00000000-0005-0000-0000-0000BF010000}"/>
    <cellStyle name="20% - Accent1 12 7 2" xfId="628" xr:uid="{00000000-0005-0000-0000-0000C0010000}"/>
    <cellStyle name="20% - Accent1 12 7 2 2" xfId="629" xr:uid="{00000000-0005-0000-0000-0000C1010000}"/>
    <cellStyle name="20% - Accent1 12 7 3" xfId="630" xr:uid="{00000000-0005-0000-0000-0000C2010000}"/>
    <cellStyle name="20% - Accent1 12 8" xfId="631" xr:uid="{00000000-0005-0000-0000-0000C3010000}"/>
    <cellStyle name="20% - Accent1 12 8 2" xfId="632" xr:uid="{00000000-0005-0000-0000-0000C4010000}"/>
    <cellStyle name="20% - Accent1 12 8 2 2" xfId="633" xr:uid="{00000000-0005-0000-0000-0000C5010000}"/>
    <cellStyle name="20% - Accent1 12 8 3" xfId="634" xr:uid="{00000000-0005-0000-0000-0000C6010000}"/>
    <cellStyle name="20% - Accent1 12 9" xfId="635" xr:uid="{00000000-0005-0000-0000-0000C7010000}"/>
    <cellStyle name="20% - Accent1 12 9 2" xfId="636" xr:uid="{00000000-0005-0000-0000-0000C8010000}"/>
    <cellStyle name="20% - Accent1 13" xfId="637" xr:uid="{00000000-0005-0000-0000-0000C9010000}"/>
    <cellStyle name="20% - Accent1 13 10" xfId="638" xr:uid="{00000000-0005-0000-0000-0000CA010000}"/>
    <cellStyle name="20% - Accent1 13 10 2" xfId="639" xr:uid="{00000000-0005-0000-0000-0000CB010000}"/>
    <cellStyle name="20% - Accent1 13 11" xfId="640" xr:uid="{00000000-0005-0000-0000-0000CC010000}"/>
    <cellStyle name="20% - Accent1 13 2" xfId="641" xr:uid="{00000000-0005-0000-0000-0000CD010000}"/>
    <cellStyle name="20% - Accent1 13 2 2" xfId="642" xr:uid="{00000000-0005-0000-0000-0000CE010000}"/>
    <cellStyle name="20% - Accent1 13 2 2 2" xfId="643" xr:uid="{00000000-0005-0000-0000-0000CF010000}"/>
    <cellStyle name="20% - Accent1 13 2 2 2 2" xfId="644" xr:uid="{00000000-0005-0000-0000-0000D0010000}"/>
    <cellStyle name="20% - Accent1 13 2 2 2 2 2" xfId="645" xr:uid="{00000000-0005-0000-0000-0000D1010000}"/>
    <cellStyle name="20% - Accent1 13 2 2 2 3" xfId="646" xr:uid="{00000000-0005-0000-0000-0000D2010000}"/>
    <cellStyle name="20% - Accent1 13 2 2 3" xfId="647" xr:uid="{00000000-0005-0000-0000-0000D3010000}"/>
    <cellStyle name="20% - Accent1 13 2 2 3 2" xfId="648" xr:uid="{00000000-0005-0000-0000-0000D4010000}"/>
    <cellStyle name="20% - Accent1 13 2 2 4" xfId="649" xr:uid="{00000000-0005-0000-0000-0000D5010000}"/>
    <cellStyle name="20% - Accent1 13 2 3" xfId="650" xr:uid="{00000000-0005-0000-0000-0000D6010000}"/>
    <cellStyle name="20% - Accent1 13 2 3 2" xfId="651" xr:uid="{00000000-0005-0000-0000-0000D7010000}"/>
    <cellStyle name="20% - Accent1 13 2 3 2 2" xfId="652" xr:uid="{00000000-0005-0000-0000-0000D8010000}"/>
    <cellStyle name="20% - Accent1 13 2 3 2 2 2" xfId="653" xr:uid="{00000000-0005-0000-0000-0000D9010000}"/>
    <cellStyle name="20% - Accent1 13 2 3 2 3" xfId="654" xr:uid="{00000000-0005-0000-0000-0000DA010000}"/>
    <cellStyle name="20% - Accent1 13 2 3 3" xfId="655" xr:uid="{00000000-0005-0000-0000-0000DB010000}"/>
    <cellStyle name="20% - Accent1 13 2 3 3 2" xfId="656" xr:uid="{00000000-0005-0000-0000-0000DC010000}"/>
    <cellStyle name="20% - Accent1 13 2 3 4" xfId="657" xr:uid="{00000000-0005-0000-0000-0000DD010000}"/>
    <cellStyle name="20% - Accent1 13 2 4" xfId="658" xr:uid="{00000000-0005-0000-0000-0000DE010000}"/>
    <cellStyle name="20% - Accent1 13 2 4 2" xfId="659" xr:uid="{00000000-0005-0000-0000-0000DF010000}"/>
    <cellStyle name="20% - Accent1 13 2 4 2 2" xfId="660" xr:uid="{00000000-0005-0000-0000-0000E0010000}"/>
    <cellStyle name="20% - Accent1 13 2 4 2 2 2" xfId="661" xr:uid="{00000000-0005-0000-0000-0000E1010000}"/>
    <cellStyle name="20% - Accent1 13 2 4 2 3" xfId="662" xr:uid="{00000000-0005-0000-0000-0000E2010000}"/>
    <cellStyle name="20% - Accent1 13 2 4 3" xfId="663" xr:uid="{00000000-0005-0000-0000-0000E3010000}"/>
    <cellStyle name="20% - Accent1 13 2 4 3 2" xfId="664" xr:uid="{00000000-0005-0000-0000-0000E4010000}"/>
    <cellStyle name="20% - Accent1 13 2 4 4" xfId="665" xr:uid="{00000000-0005-0000-0000-0000E5010000}"/>
    <cellStyle name="20% - Accent1 13 2 5" xfId="666" xr:uid="{00000000-0005-0000-0000-0000E6010000}"/>
    <cellStyle name="20% - Accent1 13 2 5 2" xfId="667" xr:uid="{00000000-0005-0000-0000-0000E7010000}"/>
    <cellStyle name="20% - Accent1 13 2 5 2 2" xfId="668" xr:uid="{00000000-0005-0000-0000-0000E8010000}"/>
    <cellStyle name="20% - Accent1 13 2 5 3" xfId="669" xr:uid="{00000000-0005-0000-0000-0000E9010000}"/>
    <cellStyle name="20% - Accent1 13 2 6" xfId="670" xr:uid="{00000000-0005-0000-0000-0000EA010000}"/>
    <cellStyle name="20% - Accent1 13 2 6 2" xfId="671" xr:uid="{00000000-0005-0000-0000-0000EB010000}"/>
    <cellStyle name="20% - Accent1 13 2 6 2 2" xfId="672" xr:uid="{00000000-0005-0000-0000-0000EC010000}"/>
    <cellStyle name="20% - Accent1 13 2 6 3" xfId="673" xr:uid="{00000000-0005-0000-0000-0000ED010000}"/>
    <cellStyle name="20% - Accent1 13 2 7" xfId="674" xr:uid="{00000000-0005-0000-0000-0000EE010000}"/>
    <cellStyle name="20% - Accent1 13 2 7 2" xfId="675" xr:uid="{00000000-0005-0000-0000-0000EF010000}"/>
    <cellStyle name="20% - Accent1 13 2 8" xfId="676" xr:uid="{00000000-0005-0000-0000-0000F0010000}"/>
    <cellStyle name="20% - Accent1 13 2 8 2" xfId="677" xr:uid="{00000000-0005-0000-0000-0000F1010000}"/>
    <cellStyle name="20% - Accent1 13 2 9" xfId="678" xr:uid="{00000000-0005-0000-0000-0000F2010000}"/>
    <cellStyle name="20% - Accent1 13 3" xfId="679" xr:uid="{00000000-0005-0000-0000-0000F3010000}"/>
    <cellStyle name="20% - Accent1 13 3 2" xfId="680" xr:uid="{00000000-0005-0000-0000-0000F4010000}"/>
    <cellStyle name="20% - Accent1 13 3 2 2" xfId="681" xr:uid="{00000000-0005-0000-0000-0000F5010000}"/>
    <cellStyle name="20% - Accent1 13 3 2 2 2" xfId="682" xr:uid="{00000000-0005-0000-0000-0000F6010000}"/>
    <cellStyle name="20% - Accent1 13 3 2 2 2 2" xfId="683" xr:uid="{00000000-0005-0000-0000-0000F7010000}"/>
    <cellStyle name="20% - Accent1 13 3 2 2 3" xfId="684" xr:uid="{00000000-0005-0000-0000-0000F8010000}"/>
    <cellStyle name="20% - Accent1 13 3 2 3" xfId="685" xr:uid="{00000000-0005-0000-0000-0000F9010000}"/>
    <cellStyle name="20% - Accent1 13 3 2 3 2" xfId="686" xr:uid="{00000000-0005-0000-0000-0000FA010000}"/>
    <cellStyle name="20% - Accent1 13 3 2 4" xfId="687" xr:uid="{00000000-0005-0000-0000-0000FB010000}"/>
    <cellStyle name="20% - Accent1 13 3 3" xfId="688" xr:uid="{00000000-0005-0000-0000-0000FC010000}"/>
    <cellStyle name="20% - Accent1 13 3 3 2" xfId="689" xr:uid="{00000000-0005-0000-0000-0000FD010000}"/>
    <cellStyle name="20% - Accent1 13 3 3 2 2" xfId="690" xr:uid="{00000000-0005-0000-0000-0000FE010000}"/>
    <cellStyle name="20% - Accent1 13 3 3 2 2 2" xfId="691" xr:uid="{00000000-0005-0000-0000-0000FF010000}"/>
    <cellStyle name="20% - Accent1 13 3 3 2 3" xfId="692" xr:uid="{00000000-0005-0000-0000-000000020000}"/>
    <cellStyle name="20% - Accent1 13 3 3 3" xfId="693" xr:uid="{00000000-0005-0000-0000-000001020000}"/>
    <cellStyle name="20% - Accent1 13 3 3 3 2" xfId="694" xr:uid="{00000000-0005-0000-0000-000002020000}"/>
    <cellStyle name="20% - Accent1 13 3 3 4" xfId="695" xr:uid="{00000000-0005-0000-0000-000003020000}"/>
    <cellStyle name="20% - Accent1 13 3 4" xfId="696" xr:uid="{00000000-0005-0000-0000-000004020000}"/>
    <cellStyle name="20% - Accent1 13 3 4 2" xfId="697" xr:uid="{00000000-0005-0000-0000-000005020000}"/>
    <cellStyle name="20% - Accent1 13 3 4 2 2" xfId="698" xr:uid="{00000000-0005-0000-0000-000006020000}"/>
    <cellStyle name="20% - Accent1 13 3 4 2 2 2" xfId="699" xr:uid="{00000000-0005-0000-0000-000007020000}"/>
    <cellStyle name="20% - Accent1 13 3 4 2 3" xfId="700" xr:uid="{00000000-0005-0000-0000-000008020000}"/>
    <cellStyle name="20% - Accent1 13 3 4 3" xfId="701" xr:uid="{00000000-0005-0000-0000-000009020000}"/>
    <cellStyle name="20% - Accent1 13 3 4 3 2" xfId="702" xr:uid="{00000000-0005-0000-0000-00000A020000}"/>
    <cellStyle name="20% - Accent1 13 3 4 4" xfId="703" xr:uid="{00000000-0005-0000-0000-00000B020000}"/>
    <cellStyle name="20% - Accent1 13 3 5" xfId="704" xr:uid="{00000000-0005-0000-0000-00000C020000}"/>
    <cellStyle name="20% - Accent1 13 3 5 2" xfId="705" xr:uid="{00000000-0005-0000-0000-00000D020000}"/>
    <cellStyle name="20% - Accent1 13 3 5 2 2" xfId="706" xr:uid="{00000000-0005-0000-0000-00000E020000}"/>
    <cellStyle name="20% - Accent1 13 3 5 3" xfId="707" xr:uid="{00000000-0005-0000-0000-00000F020000}"/>
    <cellStyle name="20% - Accent1 13 3 6" xfId="708" xr:uid="{00000000-0005-0000-0000-000010020000}"/>
    <cellStyle name="20% - Accent1 13 3 6 2" xfId="709" xr:uid="{00000000-0005-0000-0000-000011020000}"/>
    <cellStyle name="20% - Accent1 13 3 6 2 2" xfId="710" xr:uid="{00000000-0005-0000-0000-000012020000}"/>
    <cellStyle name="20% - Accent1 13 3 6 3" xfId="711" xr:uid="{00000000-0005-0000-0000-000013020000}"/>
    <cellStyle name="20% - Accent1 13 3 7" xfId="712" xr:uid="{00000000-0005-0000-0000-000014020000}"/>
    <cellStyle name="20% - Accent1 13 3 7 2" xfId="713" xr:uid="{00000000-0005-0000-0000-000015020000}"/>
    <cellStyle name="20% - Accent1 13 3 8" xfId="714" xr:uid="{00000000-0005-0000-0000-000016020000}"/>
    <cellStyle name="20% - Accent1 13 3 8 2" xfId="715" xr:uid="{00000000-0005-0000-0000-000017020000}"/>
    <cellStyle name="20% - Accent1 13 3 9" xfId="716" xr:uid="{00000000-0005-0000-0000-000018020000}"/>
    <cellStyle name="20% - Accent1 13 4" xfId="717" xr:uid="{00000000-0005-0000-0000-000019020000}"/>
    <cellStyle name="20% - Accent1 13 4 2" xfId="718" xr:uid="{00000000-0005-0000-0000-00001A020000}"/>
    <cellStyle name="20% - Accent1 13 4 2 2" xfId="719" xr:uid="{00000000-0005-0000-0000-00001B020000}"/>
    <cellStyle name="20% - Accent1 13 4 2 2 2" xfId="720" xr:uid="{00000000-0005-0000-0000-00001C020000}"/>
    <cellStyle name="20% - Accent1 13 4 2 3" xfId="721" xr:uid="{00000000-0005-0000-0000-00001D020000}"/>
    <cellStyle name="20% - Accent1 13 4 3" xfId="722" xr:uid="{00000000-0005-0000-0000-00001E020000}"/>
    <cellStyle name="20% - Accent1 13 4 3 2" xfId="723" xr:uid="{00000000-0005-0000-0000-00001F020000}"/>
    <cellStyle name="20% - Accent1 13 4 4" xfId="724" xr:uid="{00000000-0005-0000-0000-000020020000}"/>
    <cellStyle name="20% - Accent1 13 5" xfId="725" xr:uid="{00000000-0005-0000-0000-000021020000}"/>
    <cellStyle name="20% - Accent1 13 5 2" xfId="726" xr:uid="{00000000-0005-0000-0000-000022020000}"/>
    <cellStyle name="20% - Accent1 13 5 2 2" xfId="727" xr:uid="{00000000-0005-0000-0000-000023020000}"/>
    <cellStyle name="20% - Accent1 13 5 2 2 2" xfId="728" xr:uid="{00000000-0005-0000-0000-000024020000}"/>
    <cellStyle name="20% - Accent1 13 5 2 3" xfId="729" xr:uid="{00000000-0005-0000-0000-000025020000}"/>
    <cellStyle name="20% - Accent1 13 5 3" xfId="730" xr:uid="{00000000-0005-0000-0000-000026020000}"/>
    <cellStyle name="20% - Accent1 13 5 3 2" xfId="731" xr:uid="{00000000-0005-0000-0000-000027020000}"/>
    <cellStyle name="20% - Accent1 13 5 4" xfId="732" xr:uid="{00000000-0005-0000-0000-000028020000}"/>
    <cellStyle name="20% - Accent1 13 6" xfId="733" xr:uid="{00000000-0005-0000-0000-000029020000}"/>
    <cellStyle name="20% - Accent1 13 6 2" xfId="734" xr:uid="{00000000-0005-0000-0000-00002A020000}"/>
    <cellStyle name="20% - Accent1 13 6 2 2" xfId="735" xr:uid="{00000000-0005-0000-0000-00002B020000}"/>
    <cellStyle name="20% - Accent1 13 6 2 2 2" xfId="736" xr:uid="{00000000-0005-0000-0000-00002C020000}"/>
    <cellStyle name="20% - Accent1 13 6 2 3" xfId="737" xr:uid="{00000000-0005-0000-0000-00002D020000}"/>
    <cellStyle name="20% - Accent1 13 6 3" xfId="738" xr:uid="{00000000-0005-0000-0000-00002E020000}"/>
    <cellStyle name="20% - Accent1 13 6 3 2" xfId="739" xr:uid="{00000000-0005-0000-0000-00002F020000}"/>
    <cellStyle name="20% - Accent1 13 6 4" xfId="740" xr:uid="{00000000-0005-0000-0000-000030020000}"/>
    <cellStyle name="20% - Accent1 13 7" xfId="741" xr:uid="{00000000-0005-0000-0000-000031020000}"/>
    <cellStyle name="20% - Accent1 13 7 2" xfId="742" xr:uid="{00000000-0005-0000-0000-000032020000}"/>
    <cellStyle name="20% - Accent1 13 7 2 2" xfId="743" xr:uid="{00000000-0005-0000-0000-000033020000}"/>
    <cellStyle name="20% - Accent1 13 7 3" xfId="744" xr:uid="{00000000-0005-0000-0000-000034020000}"/>
    <cellStyle name="20% - Accent1 13 8" xfId="745" xr:uid="{00000000-0005-0000-0000-000035020000}"/>
    <cellStyle name="20% - Accent1 13 8 2" xfId="746" xr:uid="{00000000-0005-0000-0000-000036020000}"/>
    <cellStyle name="20% - Accent1 13 8 2 2" xfId="747" xr:uid="{00000000-0005-0000-0000-000037020000}"/>
    <cellStyle name="20% - Accent1 13 8 3" xfId="748" xr:uid="{00000000-0005-0000-0000-000038020000}"/>
    <cellStyle name="20% - Accent1 13 9" xfId="749" xr:uid="{00000000-0005-0000-0000-000039020000}"/>
    <cellStyle name="20% - Accent1 13 9 2" xfId="750" xr:uid="{00000000-0005-0000-0000-00003A020000}"/>
    <cellStyle name="20% - Accent1 14" xfId="751" xr:uid="{00000000-0005-0000-0000-00003B020000}"/>
    <cellStyle name="20% - Accent1 14 2" xfId="752" xr:uid="{00000000-0005-0000-0000-00003C020000}"/>
    <cellStyle name="20% - Accent1 14 2 2" xfId="753" xr:uid="{00000000-0005-0000-0000-00003D020000}"/>
    <cellStyle name="20% - Accent1 14 2 2 2" xfId="754" xr:uid="{00000000-0005-0000-0000-00003E020000}"/>
    <cellStyle name="20% - Accent1 14 2 2 2 2" xfId="755" xr:uid="{00000000-0005-0000-0000-00003F020000}"/>
    <cellStyle name="20% - Accent1 14 2 2 3" xfId="756" xr:uid="{00000000-0005-0000-0000-000040020000}"/>
    <cellStyle name="20% - Accent1 14 2 3" xfId="757" xr:uid="{00000000-0005-0000-0000-000041020000}"/>
    <cellStyle name="20% - Accent1 14 2 3 2" xfId="758" xr:uid="{00000000-0005-0000-0000-000042020000}"/>
    <cellStyle name="20% - Accent1 14 2 4" xfId="759" xr:uid="{00000000-0005-0000-0000-000043020000}"/>
    <cellStyle name="20% - Accent1 14 3" xfId="760" xr:uid="{00000000-0005-0000-0000-000044020000}"/>
    <cellStyle name="20% - Accent1 14 3 2" xfId="761" xr:uid="{00000000-0005-0000-0000-000045020000}"/>
    <cellStyle name="20% - Accent1 14 3 2 2" xfId="762" xr:uid="{00000000-0005-0000-0000-000046020000}"/>
    <cellStyle name="20% - Accent1 14 3 2 2 2" xfId="763" xr:uid="{00000000-0005-0000-0000-000047020000}"/>
    <cellStyle name="20% - Accent1 14 3 2 3" xfId="764" xr:uid="{00000000-0005-0000-0000-000048020000}"/>
    <cellStyle name="20% - Accent1 14 3 3" xfId="765" xr:uid="{00000000-0005-0000-0000-000049020000}"/>
    <cellStyle name="20% - Accent1 14 3 3 2" xfId="766" xr:uid="{00000000-0005-0000-0000-00004A020000}"/>
    <cellStyle name="20% - Accent1 14 3 4" xfId="767" xr:uid="{00000000-0005-0000-0000-00004B020000}"/>
    <cellStyle name="20% - Accent1 14 4" xfId="768" xr:uid="{00000000-0005-0000-0000-00004C020000}"/>
    <cellStyle name="20% - Accent1 14 4 2" xfId="769" xr:uid="{00000000-0005-0000-0000-00004D020000}"/>
    <cellStyle name="20% - Accent1 14 4 2 2" xfId="770" xr:uid="{00000000-0005-0000-0000-00004E020000}"/>
    <cellStyle name="20% - Accent1 14 4 2 2 2" xfId="771" xr:uid="{00000000-0005-0000-0000-00004F020000}"/>
    <cellStyle name="20% - Accent1 14 4 2 3" xfId="772" xr:uid="{00000000-0005-0000-0000-000050020000}"/>
    <cellStyle name="20% - Accent1 14 4 3" xfId="773" xr:uid="{00000000-0005-0000-0000-000051020000}"/>
    <cellStyle name="20% - Accent1 14 4 3 2" xfId="774" xr:uid="{00000000-0005-0000-0000-000052020000}"/>
    <cellStyle name="20% - Accent1 14 4 4" xfId="775" xr:uid="{00000000-0005-0000-0000-000053020000}"/>
    <cellStyle name="20% - Accent1 14 5" xfId="776" xr:uid="{00000000-0005-0000-0000-000054020000}"/>
    <cellStyle name="20% - Accent1 14 5 2" xfId="777" xr:uid="{00000000-0005-0000-0000-000055020000}"/>
    <cellStyle name="20% - Accent1 14 5 2 2" xfId="778" xr:uid="{00000000-0005-0000-0000-000056020000}"/>
    <cellStyle name="20% - Accent1 14 5 3" xfId="779" xr:uid="{00000000-0005-0000-0000-000057020000}"/>
    <cellStyle name="20% - Accent1 14 6" xfId="780" xr:uid="{00000000-0005-0000-0000-000058020000}"/>
    <cellStyle name="20% - Accent1 14 6 2" xfId="781" xr:uid="{00000000-0005-0000-0000-000059020000}"/>
    <cellStyle name="20% - Accent1 14 6 2 2" xfId="782" xr:uid="{00000000-0005-0000-0000-00005A020000}"/>
    <cellStyle name="20% - Accent1 14 6 3" xfId="783" xr:uid="{00000000-0005-0000-0000-00005B020000}"/>
    <cellStyle name="20% - Accent1 14 7" xfId="784" xr:uid="{00000000-0005-0000-0000-00005C020000}"/>
    <cellStyle name="20% - Accent1 14 7 2" xfId="785" xr:uid="{00000000-0005-0000-0000-00005D020000}"/>
    <cellStyle name="20% - Accent1 14 8" xfId="786" xr:uid="{00000000-0005-0000-0000-00005E020000}"/>
    <cellStyle name="20% - Accent1 14 8 2" xfId="787" xr:uid="{00000000-0005-0000-0000-00005F020000}"/>
    <cellStyle name="20% - Accent1 14 9" xfId="788" xr:uid="{00000000-0005-0000-0000-000060020000}"/>
    <cellStyle name="20% - Accent1 15" xfId="789" xr:uid="{00000000-0005-0000-0000-000061020000}"/>
    <cellStyle name="20% - Accent1 15 2" xfId="790" xr:uid="{00000000-0005-0000-0000-000062020000}"/>
    <cellStyle name="20% - Accent1 15 2 2" xfId="791" xr:uid="{00000000-0005-0000-0000-000063020000}"/>
    <cellStyle name="20% - Accent1 15 2 2 2" xfId="792" xr:uid="{00000000-0005-0000-0000-000064020000}"/>
    <cellStyle name="20% - Accent1 15 2 2 2 2" xfId="793" xr:uid="{00000000-0005-0000-0000-000065020000}"/>
    <cellStyle name="20% - Accent1 15 2 2 3" xfId="794" xr:uid="{00000000-0005-0000-0000-000066020000}"/>
    <cellStyle name="20% - Accent1 15 2 3" xfId="795" xr:uid="{00000000-0005-0000-0000-000067020000}"/>
    <cellStyle name="20% - Accent1 15 2 3 2" xfId="796" xr:uid="{00000000-0005-0000-0000-000068020000}"/>
    <cellStyle name="20% - Accent1 15 2 4" xfId="797" xr:uid="{00000000-0005-0000-0000-000069020000}"/>
    <cellStyle name="20% - Accent1 15 3" xfId="798" xr:uid="{00000000-0005-0000-0000-00006A020000}"/>
    <cellStyle name="20% - Accent1 15 3 2" xfId="799" xr:uid="{00000000-0005-0000-0000-00006B020000}"/>
    <cellStyle name="20% - Accent1 15 3 2 2" xfId="800" xr:uid="{00000000-0005-0000-0000-00006C020000}"/>
    <cellStyle name="20% - Accent1 15 3 2 2 2" xfId="801" xr:uid="{00000000-0005-0000-0000-00006D020000}"/>
    <cellStyle name="20% - Accent1 15 3 2 3" xfId="802" xr:uid="{00000000-0005-0000-0000-00006E020000}"/>
    <cellStyle name="20% - Accent1 15 3 3" xfId="803" xr:uid="{00000000-0005-0000-0000-00006F020000}"/>
    <cellStyle name="20% - Accent1 15 3 3 2" xfId="804" xr:uid="{00000000-0005-0000-0000-000070020000}"/>
    <cellStyle name="20% - Accent1 15 3 4" xfId="805" xr:uid="{00000000-0005-0000-0000-000071020000}"/>
    <cellStyle name="20% - Accent1 15 4" xfId="806" xr:uid="{00000000-0005-0000-0000-000072020000}"/>
    <cellStyle name="20% - Accent1 15 4 2" xfId="807" xr:uid="{00000000-0005-0000-0000-000073020000}"/>
    <cellStyle name="20% - Accent1 15 4 2 2" xfId="808" xr:uid="{00000000-0005-0000-0000-000074020000}"/>
    <cellStyle name="20% - Accent1 15 4 2 2 2" xfId="809" xr:uid="{00000000-0005-0000-0000-000075020000}"/>
    <cellStyle name="20% - Accent1 15 4 2 3" xfId="810" xr:uid="{00000000-0005-0000-0000-000076020000}"/>
    <cellStyle name="20% - Accent1 15 4 3" xfId="811" xr:uid="{00000000-0005-0000-0000-000077020000}"/>
    <cellStyle name="20% - Accent1 15 4 3 2" xfId="812" xr:uid="{00000000-0005-0000-0000-000078020000}"/>
    <cellStyle name="20% - Accent1 15 4 4" xfId="813" xr:uid="{00000000-0005-0000-0000-000079020000}"/>
    <cellStyle name="20% - Accent1 15 5" xfId="814" xr:uid="{00000000-0005-0000-0000-00007A020000}"/>
    <cellStyle name="20% - Accent1 15 5 2" xfId="815" xr:uid="{00000000-0005-0000-0000-00007B020000}"/>
    <cellStyle name="20% - Accent1 15 5 2 2" xfId="816" xr:uid="{00000000-0005-0000-0000-00007C020000}"/>
    <cellStyle name="20% - Accent1 15 5 3" xfId="817" xr:uid="{00000000-0005-0000-0000-00007D020000}"/>
    <cellStyle name="20% - Accent1 15 6" xfId="818" xr:uid="{00000000-0005-0000-0000-00007E020000}"/>
    <cellStyle name="20% - Accent1 15 6 2" xfId="819" xr:uid="{00000000-0005-0000-0000-00007F020000}"/>
    <cellStyle name="20% - Accent1 15 6 2 2" xfId="820" xr:uid="{00000000-0005-0000-0000-000080020000}"/>
    <cellStyle name="20% - Accent1 15 6 3" xfId="821" xr:uid="{00000000-0005-0000-0000-000081020000}"/>
    <cellStyle name="20% - Accent1 15 7" xfId="822" xr:uid="{00000000-0005-0000-0000-000082020000}"/>
    <cellStyle name="20% - Accent1 15 7 2" xfId="823" xr:uid="{00000000-0005-0000-0000-000083020000}"/>
    <cellStyle name="20% - Accent1 15 8" xfId="824" xr:uid="{00000000-0005-0000-0000-000084020000}"/>
    <cellStyle name="20% - Accent1 15 8 2" xfId="825" xr:uid="{00000000-0005-0000-0000-000085020000}"/>
    <cellStyle name="20% - Accent1 15 9" xfId="826" xr:uid="{00000000-0005-0000-0000-000086020000}"/>
    <cellStyle name="20% - Accent1 16" xfId="827" xr:uid="{00000000-0005-0000-0000-000087020000}"/>
    <cellStyle name="20% - Accent1 16 2" xfId="828" xr:uid="{00000000-0005-0000-0000-000088020000}"/>
    <cellStyle name="20% - Accent1 16 2 2" xfId="829" xr:uid="{00000000-0005-0000-0000-000089020000}"/>
    <cellStyle name="20% - Accent1 16 2 2 2" xfId="830" xr:uid="{00000000-0005-0000-0000-00008A020000}"/>
    <cellStyle name="20% - Accent1 16 2 3" xfId="831" xr:uid="{00000000-0005-0000-0000-00008B020000}"/>
    <cellStyle name="20% - Accent1 16 3" xfId="832" xr:uid="{00000000-0005-0000-0000-00008C020000}"/>
    <cellStyle name="20% - Accent1 16 3 2" xfId="833" xr:uid="{00000000-0005-0000-0000-00008D020000}"/>
    <cellStyle name="20% - Accent1 16 4" xfId="834" xr:uid="{00000000-0005-0000-0000-00008E020000}"/>
    <cellStyle name="20% - Accent1 17" xfId="835" xr:uid="{00000000-0005-0000-0000-00008F020000}"/>
    <cellStyle name="20% - Accent1 17 2" xfId="836" xr:uid="{00000000-0005-0000-0000-000090020000}"/>
    <cellStyle name="20% - Accent1 17 2 2" xfId="837" xr:uid="{00000000-0005-0000-0000-000091020000}"/>
    <cellStyle name="20% - Accent1 17 2 2 2" xfId="838" xr:uid="{00000000-0005-0000-0000-000092020000}"/>
    <cellStyle name="20% - Accent1 17 2 3" xfId="839" xr:uid="{00000000-0005-0000-0000-000093020000}"/>
    <cellStyle name="20% - Accent1 17 3" xfId="840" xr:uid="{00000000-0005-0000-0000-000094020000}"/>
    <cellStyle name="20% - Accent1 17 3 2" xfId="841" xr:uid="{00000000-0005-0000-0000-000095020000}"/>
    <cellStyle name="20% - Accent1 17 4" xfId="842" xr:uid="{00000000-0005-0000-0000-000096020000}"/>
    <cellStyle name="20% - Accent1 18" xfId="843" xr:uid="{00000000-0005-0000-0000-000097020000}"/>
    <cellStyle name="20% - Accent1 18 2" xfId="844" xr:uid="{00000000-0005-0000-0000-000098020000}"/>
    <cellStyle name="20% - Accent1 18 2 2" xfId="845" xr:uid="{00000000-0005-0000-0000-000099020000}"/>
    <cellStyle name="20% - Accent1 18 2 2 2" xfId="846" xr:uid="{00000000-0005-0000-0000-00009A020000}"/>
    <cellStyle name="20% - Accent1 18 2 3" xfId="847" xr:uid="{00000000-0005-0000-0000-00009B020000}"/>
    <cellStyle name="20% - Accent1 18 3" xfId="848" xr:uid="{00000000-0005-0000-0000-00009C020000}"/>
    <cellStyle name="20% - Accent1 18 3 2" xfId="849" xr:uid="{00000000-0005-0000-0000-00009D020000}"/>
    <cellStyle name="20% - Accent1 18 4" xfId="850" xr:uid="{00000000-0005-0000-0000-00009E020000}"/>
    <cellStyle name="20% - Accent1 19" xfId="851" xr:uid="{00000000-0005-0000-0000-00009F020000}"/>
    <cellStyle name="20% - Accent1 19 2" xfId="852" xr:uid="{00000000-0005-0000-0000-0000A0020000}"/>
    <cellStyle name="20% - Accent1 19 2 2" xfId="853" xr:uid="{00000000-0005-0000-0000-0000A1020000}"/>
    <cellStyle name="20% - Accent1 19 3" xfId="854" xr:uid="{00000000-0005-0000-0000-0000A2020000}"/>
    <cellStyle name="20% - Accent1 2" xfId="97" xr:uid="{00000000-0005-0000-0000-0000A3020000}"/>
    <cellStyle name="20% - Accent1 2 10" xfId="855" xr:uid="{00000000-0005-0000-0000-0000A4020000}"/>
    <cellStyle name="20% - Accent1 2 10 10" xfId="856" xr:uid="{00000000-0005-0000-0000-0000A5020000}"/>
    <cellStyle name="20% - Accent1 2 10 10 2" xfId="857" xr:uid="{00000000-0005-0000-0000-0000A6020000}"/>
    <cellStyle name="20% - Accent1 2 10 11" xfId="858" xr:uid="{00000000-0005-0000-0000-0000A7020000}"/>
    <cellStyle name="20% - Accent1 2 10 2" xfId="859" xr:uid="{00000000-0005-0000-0000-0000A8020000}"/>
    <cellStyle name="20% - Accent1 2 10 2 2" xfId="860" xr:uid="{00000000-0005-0000-0000-0000A9020000}"/>
    <cellStyle name="20% - Accent1 2 10 2 2 2" xfId="861" xr:uid="{00000000-0005-0000-0000-0000AA020000}"/>
    <cellStyle name="20% - Accent1 2 10 2 2 2 2" xfId="862" xr:uid="{00000000-0005-0000-0000-0000AB020000}"/>
    <cellStyle name="20% - Accent1 2 10 2 2 2 2 2" xfId="863" xr:uid="{00000000-0005-0000-0000-0000AC020000}"/>
    <cellStyle name="20% - Accent1 2 10 2 2 2 3" xfId="864" xr:uid="{00000000-0005-0000-0000-0000AD020000}"/>
    <cellStyle name="20% - Accent1 2 10 2 2 3" xfId="865" xr:uid="{00000000-0005-0000-0000-0000AE020000}"/>
    <cellStyle name="20% - Accent1 2 10 2 2 3 2" xfId="866" xr:uid="{00000000-0005-0000-0000-0000AF020000}"/>
    <cellStyle name="20% - Accent1 2 10 2 2 4" xfId="867" xr:uid="{00000000-0005-0000-0000-0000B0020000}"/>
    <cellStyle name="20% - Accent1 2 10 2 3" xfId="868" xr:uid="{00000000-0005-0000-0000-0000B1020000}"/>
    <cellStyle name="20% - Accent1 2 10 2 3 2" xfId="869" xr:uid="{00000000-0005-0000-0000-0000B2020000}"/>
    <cellStyle name="20% - Accent1 2 10 2 3 2 2" xfId="870" xr:uid="{00000000-0005-0000-0000-0000B3020000}"/>
    <cellStyle name="20% - Accent1 2 10 2 3 2 2 2" xfId="871" xr:uid="{00000000-0005-0000-0000-0000B4020000}"/>
    <cellStyle name="20% - Accent1 2 10 2 3 2 3" xfId="872" xr:uid="{00000000-0005-0000-0000-0000B5020000}"/>
    <cellStyle name="20% - Accent1 2 10 2 3 3" xfId="873" xr:uid="{00000000-0005-0000-0000-0000B6020000}"/>
    <cellStyle name="20% - Accent1 2 10 2 3 3 2" xfId="874" xr:uid="{00000000-0005-0000-0000-0000B7020000}"/>
    <cellStyle name="20% - Accent1 2 10 2 3 4" xfId="875" xr:uid="{00000000-0005-0000-0000-0000B8020000}"/>
    <cellStyle name="20% - Accent1 2 10 2 4" xfId="876" xr:uid="{00000000-0005-0000-0000-0000B9020000}"/>
    <cellStyle name="20% - Accent1 2 10 2 4 2" xfId="877" xr:uid="{00000000-0005-0000-0000-0000BA020000}"/>
    <cellStyle name="20% - Accent1 2 10 2 4 2 2" xfId="878" xr:uid="{00000000-0005-0000-0000-0000BB020000}"/>
    <cellStyle name="20% - Accent1 2 10 2 4 2 2 2" xfId="879" xr:uid="{00000000-0005-0000-0000-0000BC020000}"/>
    <cellStyle name="20% - Accent1 2 10 2 4 2 3" xfId="880" xr:uid="{00000000-0005-0000-0000-0000BD020000}"/>
    <cellStyle name="20% - Accent1 2 10 2 4 3" xfId="881" xr:uid="{00000000-0005-0000-0000-0000BE020000}"/>
    <cellStyle name="20% - Accent1 2 10 2 4 3 2" xfId="882" xr:uid="{00000000-0005-0000-0000-0000BF020000}"/>
    <cellStyle name="20% - Accent1 2 10 2 4 4" xfId="883" xr:uid="{00000000-0005-0000-0000-0000C0020000}"/>
    <cellStyle name="20% - Accent1 2 10 2 5" xfId="884" xr:uid="{00000000-0005-0000-0000-0000C1020000}"/>
    <cellStyle name="20% - Accent1 2 10 2 5 2" xfId="885" xr:uid="{00000000-0005-0000-0000-0000C2020000}"/>
    <cellStyle name="20% - Accent1 2 10 2 5 2 2" xfId="886" xr:uid="{00000000-0005-0000-0000-0000C3020000}"/>
    <cellStyle name="20% - Accent1 2 10 2 5 3" xfId="887" xr:uid="{00000000-0005-0000-0000-0000C4020000}"/>
    <cellStyle name="20% - Accent1 2 10 2 6" xfId="98" xr:uid="{00000000-0005-0000-0000-0000C5020000}"/>
    <cellStyle name="20% - Accent1 2 10 2 6 2" xfId="99" xr:uid="{00000000-0005-0000-0000-0000C6020000}"/>
    <cellStyle name="20% - Accent1 2 10 2 6 2 2" xfId="888" xr:uid="{00000000-0005-0000-0000-0000C7020000}"/>
    <cellStyle name="20% - Accent1 2 10 2 6 3" xfId="100" xr:uid="{00000000-0005-0000-0000-0000C8020000}"/>
    <cellStyle name="20% - Accent1 2 10 2 6 4" xfId="889" xr:uid="{00000000-0005-0000-0000-0000C9020000}"/>
    <cellStyle name="20% - Accent1 2 10 2 7" xfId="101" xr:uid="{00000000-0005-0000-0000-0000CA020000}"/>
    <cellStyle name="20% - Accent1 2 10 2 7 2" xfId="102" xr:uid="{00000000-0005-0000-0000-0000CB020000}"/>
    <cellStyle name="20% - Accent1 2 10 2 7 3" xfId="103" xr:uid="{00000000-0005-0000-0000-0000CC020000}"/>
    <cellStyle name="20% - Accent1 2 10 2 8" xfId="890" xr:uid="{00000000-0005-0000-0000-0000CD020000}"/>
    <cellStyle name="20% - Accent1 2 10 2 8 2" xfId="891" xr:uid="{00000000-0005-0000-0000-0000CE020000}"/>
    <cellStyle name="20% - Accent1 2 10 2 9" xfId="892" xr:uid="{00000000-0005-0000-0000-0000CF020000}"/>
    <cellStyle name="20% - Accent1 2 10 3" xfId="893" xr:uid="{00000000-0005-0000-0000-0000D0020000}"/>
    <cellStyle name="20% - Accent1 2 10 3 2" xfId="894" xr:uid="{00000000-0005-0000-0000-0000D1020000}"/>
    <cellStyle name="20% - Accent1 2 10 3 2 2" xfId="895" xr:uid="{00000000-0005-0000-0000-0000D2020000}"/>
    <cellStyle name="20% - Accent1 2 10 3 2 2 2" xfId="896" xr:uid="{00000000-0005-0000-0000-0000D3020000}"/>
    <cellStyle name="20% - Accent1 2 10 3 2 2 2 2" xfId="897" xr:uid="{00000000-0005-0000-0000-0000D4020000}"/>
    <cellStyle name="20% - Accent1 2 10 3 2 2 3" xfId="898" xr:uid="{00000000-0005-0000-0000-0000D5020000}"/>
    <cellStyle name="20% - Accent1 2 10 3 2 3" xfId="899" xr:uid="{00000000-0005-0000-0000-0000D6020000}"/>
    <cellStyle name="20% - Accent1 2 10 3 2 3 2" xfId="900" xr:uid="{00000000-0005-0000-0000-0000D7020000}"/>
    <cellStyle name="20% - Accent1 2 10 3 2 4" xfId="901" xr:uid="{00000000-0005-0000-0000-0000D8020000}"/>
    <cellStyle name="20% - Accent1 2 10 3 3" xfId="902" xr:uid="{00000000-0005-0000-0000-0000D9020000}"/>
    <cellStyle name="20% - Accent1 2 10 3 3 2" xfId="903" xr:uid="{00000000-0005-0000-0000-0000DA020000}"/>
    <cellStyle name="20% - Accent1 2 10 3 3 2 2" xfId="904" xr:uid="{00000000-0005-0000-0000-0000DB020000}"/>
    <cellStyle name="20% - Accent1 2 10 3 3 2 2 2" xfId="905" xr:uid="{00000000-0005-0000-0000-0000DC020000}"/>
    <cellStyle name="20% - Accent1 2 10 3 3 2 3" xfId="906" xr:uid="{00000000-0005-0000-0000-0000DD020000}"/>
    <cellStyle name="20% - Accent1 2 10 3 3 3" xfId="907" xr:uid="{00000000-0005-0000-0000-0000DE020000}"/>
    <cellStyle name="20% - Accent1 2 10 3 3 3 2" xfId="908" xr:uid="{00000000-0005-0000-0000-0000DF020000}"/>
    <cellStyle name="20% - Accent1 2 10 3 3 4" xfId="909" xr:uid="{00000000-0005-0000-0000-0000E0020000}"/>
    <cellStyle name="20% - Accent1 2 10 3 4" xfId="910" xr:uid="{00000000-0005-0000-0000-0000E1020000}"/>
    <cellStyle name="20% - Accent1 2 10 3 4 2" xfId="911" xr:uid="{00000000-0005-0000-0000-0000E2020000}"/>
    <cellStyle name="20% - Accent1 2 10 3 4 2 2" xfId="912" xr:uid="{00000000-0005-0000-0000-0000E3020000}"/>
    <cellStyle name="20% - Accent1 2 10 3 4 2 2 2" xfId="913" xr:uid="{00000000-0005-0000-0000-0000E4020000}"/>
    <cellStyle name="20% - Accent1 2 10 3 4 2 3" xfId="914" xr:uid="{00000000-0005-0000-0000-0000E5020000}"/>
    <cellStyle name="20% - Accent1 2 10 3 4 3" xfId="915" xr:uid="{00000000-0005-0000-0000-0000E6020000}"/>
    <cellStyle name="20% - Accent1 2 10 3 4 3 2" xfId="916" xr:uid="{00000000-0005-0000-0000-0000E7020000}"/>
    <cellStyle name="20% - Accent1 2 10 3 4 4" xfId="917" xr:uid="{00000000-0005-0000-0000-0000E8020000}"/>
    <cellStyle name="20% - Accent1 2 10 3 5" xfId="918" xr:uid="{00000000-0005-0000-0000-0000E9020000}"/>
    <cellStyle name="20% - Accent1 2 10 3 5 2" xfId="919" xr:uid="{00000000-0005-0000-0000-0000EA020000}"/>
    <cellStyle name="20% - Accent1 2 10 3 5 2 2" xfId="920" xr:uid="{00000000-0005-0000-0000-0000EB020000}"/>
    <cellStyle name="20% - Accent1 2 10 3 5 3" xfId="921" xr:uid="{00000000-0005-0000-0000-0000EC020000}"/>
    <cellStyle name="20% - Accent1 2 10 3 6" xfId="922" xr:uid="{00000000-0005-0000-0000-0000ED020000}"/>
    <cellStyle name="20% - Accent1 2 10 3 6 2" xfId="923" xr:uid="{00000000-0005-0000-0000-0000EE020000}"/>
    <cellStyle name="20% - Accent1 2 10 3 6 2 2" xfId="924" xr:uid="{00000000-0005-0000-0000-0000EF020000}"/>
    <cellStyle name="20% - Accent1 2 10 3 6 3" xfId="925" xr:uid="{00000000-0005-0000-0000-0000F0020000}"/>
    <cellStyle name="20% - Accent1 2 10 3 7" xfId="926" xr:uid="{00000000-0005-0000-0000-0000F1020000}"/>
    <cellStyle name="20% - Accent1 2 10 3 7 2" xfId="927" xr:uid="{00000000-0005-0000-0000-0000F2020000}"/>
    <cellStyle name="20% - Accent1 2 10 3 8" xfId="928" xr:uid="{00000000-0005-0000-0000-0000F3020000}"/>
    <cellStyle name="20% - Accent1 2 10 3 8 2" xfId="929" xr:uid="{00000000-0005-0000-0000-0000F4020000}"/>
    <cellStyle name="20% - Accent1 2 10 3 9" xfId="930" xr:uid="{00000000-0005-0000-0000-0000F5020000}"/>
    <cellStyle name="20% - Accent1 2 10 4" xfId="931" xr:uid="{00000000-0005-0000-0000-0000F6020000}"/>
    <cellStyle name="20% - Accent1 2 10 4 2" xfId="932" xr:uid="{00000000-0005-0000-0000-0000F7020000}"/>
    <cellStyle name="20% - Accent1 2 10 4 2 2" xfId="933" xr:uid="{00000000-0005-0000-0000-0000F8020000}"/>
    <cellStyle name="20% - Accent1 2 10 4 2 2 2" xfId="934" xr:uid="{00000000-0005-0000-0000-0000F9020000}"/>
    <cellStyle name="20% - Accent1 2 10 4 2 3" xfId="935" xr:uid="{00000000-0005-0000-0000-0000FA020000}"/>
    <cellStyle name="20% - Accent1 2 10 4 3" xfId="936" xr:uid="{00000000-0005-0000-0000-0000FB020000}"/>
    <cellStyle name="20% - Accent1 2 10 4 3 2" xfId="937" xr:uid="{00000000-0005-0000-0000-0000FC020000}"/>
    <cellStyle name="20% - Accent1 2 10 4 4" xfId="938" xr:uid="{00000000-0005-0000-0000-0000FD020000}"/>
    <cellStyle name="20% - Accent1 2 10 5" xfId="939" xr:uid="{00000000-0005-0000-0000-0000FE020000}"/>
    <cellStyle name="20% - Accent1 2 10 5 2" xfId="940" xr:uid="{00000000-0005-0000-0000-0000FF020000}"/>
    <cellStyle name="20% - Accent1 2 10 5 2 2" xfId="941" xr:uid="{00000000-0005-0000-0000-000000030000}"/>
    <cellStyle name="20% - Accent1 2 10 5 2 2 2" xfId="942" xr:uid="{00000000-0005-0000-0000-000001030000}"/>
    <cellStyle name="20% - Accent1 2 10 5 2 3" xfId="943" xr:uid="{00000000-0005-0000-0000-000002030000}"/>
    <cellStyle name="20% - Accent1 2 10 5 3" xfId="944" xr:uid="{00000000-0005-0000-0000-000003030000}"/>
    <cellStyle name="20% - Accent1 2 10 5 3 2" xfId="945" xr:uid="{00000000-0005-0000-0000-000004030000}"/>
    <cellStyle name="20% - Accent1 2 10 5 4" xfId="946" xr:uid="{00000000-0005-0000-0000-000005030000}"/>
    <cellStyle name="20% - Accent1 2 10 6" xfId="947" xr:uid="{00000000-0005-0000-0000-000006030000}"/>
    <cellStyle name="20% - Accent1 2 10 6 2" xfId="948" xr:uid="{00000000-0005-0000-0000-000007030000}"/>
    <cellStyle name="20% - Accent1 2 10 6 2 2" xfId="949" xr:uid="{00000000-0005-0000-0000-000008030000}"/>
    <cellStyle name="20% - Accent1 2 10 6 2 2 2" xfId="950" xr:uid="{00000000-0005-0000-0000-000009030000}"/>
    <cellStyle name="20% - Accent1 2 10 6 2 3" xfId="951" xr:uid="{00000000-0005-0000-0000-00000A030000}"/>
    <cellStyle name="20% - Accent1 2 10 6 3" xfId="952" xr:uid="{00000000-0005-0000-0000-00000B030000}"/>
    <cellStyle name="20% - Accent1 2 10 6 3 2" xfId="953" xr:uid="{00000000-0005-0000-0000-00000C030000}"/>
    <cellStyle name="20% - Accent1 2 10 6 4" xfId="954" xr:uid="{00000000-0005-0000-0000-00000D030000}"/>
    <cellStyle name="20% - Accent1 2 10 7" xfId="955" xr:uid="{00000000-0005-0000-0000-00000E030000}"/>
    <cellStyle name="20% - Accent1 2 10 7 2" xfId="956" xr:uid="{00000000-0005-0000-0000-00000F030000}"/>
    <cellStyle name="20% - Accent1 2 10 7 2 2" xfId="957" xr:uid="{00000000-0005-0000-0000-000010030000}"/>
    <cellStyle name="20% - Accent1 2 10 7 3" xfId="958" xr:uid="{00000000-0005-0000-0000-000011030000}"/>
    <cellStyle name="20% - Accent1 2 10 8" xfId="959" xr:uid="{00000000-0005-0000-0000-000012030000}"/>
    <cellStyle name="20% - Accent1 2 10 8 2" xfId="960" xr:uid="{00000000-0005-0000-0000-000013030000}"/>
    <cellStyle name="20% - Accent1 2 10 8 2 2" xfId="961" xr:uid="{00000000-0005-0000-0000-000014030000}"/>
    <cellStyle name="20% - Accent1 2 10 8 3" xfId="962" xr:uid="{00000000-0005-0000-0000-000015030000}"/>
    <cellStyle name="20% - Accent1 2 10 9" xfId="963" xr:uid="{00000000-0005-0000-0000-000016030000}"/>
    <cellStyle name="20% - Accent1 2 10 9 2" xfId="964" xr:uid="{00000000-0005-0000-0000-000017030000}"/>
    <cellStyle name="20% - Accent1 2 11" xfId="965" xr:uid="{00000000-0005-0000-0000-000018030000}"/>
    <cellStyle name="20% - Accent1 2 11 10" xfId="966" xr:uid="{00000000-0005-0000-0000-000019030000}"/>
    <cellStyle name="20% - Accent1 2 11 10 2" xfId="967" xr:uid="{00000000-0005-0000-0000-00001A030000}"/>
    <cellStyle name="20% - Accent1 2 11 11" xfId="968" xr:uid="{00000000-0005-0000-0000-00001B030000}"/>
    <cellStyle name="20% - Accent1 2 11 2" xfId="969" xr:uid="{00000000-0005-0000-0000-00001C030000}"/>
    <cellStyle name="20% - Accent1 2 11 2 2" xfId="970" xr:uid="{00000000-0005-0000-0000-00001D030000}"/>
    <cellStyle name="20% - Accent1 2 11 2 2 2" xfId="971" xr:uid="{00000000-0005-0000-0000-00001E030000}"/>
    <cellStyle name="20% - Accent1 2 11 2 2 2 2" xfId="972" xr:uid="{00000000-0005-0000-0000-00001F030000}"/>
    <cellStyle name="20% - Accent1 2 11 2 2 2 2 2" xfId="973" xr:uid="{00000000-0005-0000-0000-000020030000}"/>
    <cellStyle name="20% - Accent1 2 11 2 2 2 3" xfId="974" xr:uid="{00000000-0005-0000-0000-000021030000}"/>
    <cellStyle name="20% - Accent1 2 11 2 2 3" xfId="975" xr:uid="{00000000-0005-0000-0000-000022030000}"/>
    <cellStyle name="20% - Accent1 2 11 2 2 3 2" xfId="976" xr:uid="{00000000-0005-0000-0000-000023030000}"/>
    <cellStyle name="20% - Accent1 2 11 2 2 4" xfId="977" xr:uid="{00000000-0005-0000-0000-000024030000}"/>
    <cellStyle name="20% - Accent1 2 11 2 3" xfId="978" xr:uid="{00000000-0005-0000-0000-000025030000}"/>
    <cellStyle name="20% - Accent1 2 11 2 3 2" xfId="979" xr:uid="{00000000-0005-0000-0000-000026030000}"/>
    <cellStyle name="20% - Accent1 2 11 2 3 2 2" xfId="980" xr:uid="{00000000-0005-0000-0000-000027030000}"/>
    <cellStyle name="20% - Accent1 2 11 2 3 2 2 2" xfId="981" xr:uid="{00000000-0005-0000-0000-000028030000}"/>
    <cellStyle name="20% - Accent1 2 11 2 3 2 3" xfId="982" xr:uid="{00000000-0005-0000-0000-000029030000}"/>
    <cellStyle name="20% - Accent1 2 11 2 3 3" xfId="983" xr:uid="{00000000-0005-0000-0000-00002A030000}"/>
    <cellStyle name="20% - Accent1 2 11 2 3 3 2" xfId="984" xr:uid="{00000000-0005-0000-0000-00002B030000}"/>
    <cellStyle name="20% - Accent1 2 11 2 3 4" xfId="985" xr:uid="{00000000-0005-0000-0000-00002C030000}"/>
    <cellStyle name="20% - Accent1 2 11 2 4" xfId="986" xr:uid="{00000000-0005-0000-0000-00002D030000}"/>
    <cellStyle name="20% - Accent1 2 11 2 4 2" xfId="987" xr:uid="{00000000-0005-0000-0000-00002E030000}"/>
    <cellStyle name="20% - Accent1 2 11 2 4 2 2" xfId="988" xr:uid="{00000000-0005-0000-0000-00002F030000}"/>
    <cellStyle name="20% - Accent1 2 11 2 4 2 2 2" xfId="989" xr:uid="{00000000-0005-0000-0000-000030030000}"/>
    <cellStyle name="20% - Accent1 2 11 2 4 2 3" xfId="990" xr:uid="{00000000-0005-0000-0000-000031030000}"/>
    <cellStyle name="20% - Accent1 2 11 2 4 3" xfId="991" xr:uid="{00000000-0005-0000-0000-000032030000}"/>
    <cellStyle name="20% - Accent1 2 11 2 4 3 2" xfId="992" xr:uid="{00000000-0005-0000-0000-000033030000}"/>
    <cellStyle name="20% - Accent1 2 11 2 4 4" xfId="993" xr:uid="{00000000-0005-0000-0000-000034030000}"/>
    <cellStyle name="20% - Accent1 2 11 2 5" xfId="994" xr:uid="{00000000-0005-0000-0000-000035030000}"/>
    <cellStyle name="20% - Accent1 2 11 2 5 2" xfId="995" xr:uid="{00000000-0005-0000-0000-000036030000}"/>
    <cellStyle name="20% - Accent1 2 11 2 5 2 2" xfId="996" xr:uid="{00000000-0005-0000-0000-000037030000}"/>
    <cellStyle name="20% - Accent1 2 11 2 5 3" xfId="997" xr:uid="{00000000-0005-0000-0000-000038030000}"/>
    <cellStyle name="20% - Accent1 2 11 2 6" xfId="998" xr:uid="{00000000-0005-0000-0000-000039030000}"/>
    <cellStyle name="20% - Accent1 2 11 2 6 2" xfId="999" xr:uid="{00000000-0005-0000-0000-00003A030000}"/>
    <cellStyle name="20% - Accent1 2 11 2 6 2 2" xfId="1000" xr:uid="{00000000-0005-0000-0000-00003B030000}"/>
    <cellStyle name="20% - Accent1 2 11 2 6 3" xfId="1001" xr:uid="{00000000-0005-0000-0000-00003C030000}"/>
    <cellStyle name="20% - Accent1 2 11 2 7" xfId="1002" xr:uid="{00000000-0005-0000-0000-00003D030000}"/>
    <cellStyle name="20% - Accent1 2 11 2 7 2" xfId="1003" xr:uid="{00000000-0005-0000-0000-00003E030000}"/>
    <cellStyle name="20% - Accent1 2 11 2 8" xfId="1004" xr:uid="{00000000-0005-0000-0000-00003F030000}"/>
    <cellStyle name="20% - Accent1 2 11 2 8 2" xfId="1005" xr:uid="{00000000-0005-0000-0000-000040030000}"/>
    <cellStyle name="20% - Accent1 2 11 2 9" xfId="1006" xr:uid="{00000000-0005-0000-0000-000041030000}"/>
    <cellStyle name="20% - Accent1 2 11 3" xfId="1007" xr:uid="{00000000-0005-0000-0000-000042030000}"/>
    <cellStyle name="20% - Accent1 2 11 3 2" xfId="1008" xr:uid="{00000000-0005-0000-0000-000043030000}"/>
    <cellStyle name="20% - Accent1 2 11 3 2 2" xfId="1009" xr:uid="{00000000-0005-0000-0000-000044030000}"/>
    <cellStyle name="20% - Accent1 2 11 3 2 2 2" xfId="1010" xr:uid="{00000000-0005-0000-0000-000045030000}"/>
    <cellStyle name="20% - Accent1 2 11 3 2 2 2 2" xfId="1011" xr:uid="{00000000-0005-0000-0000-000046030000}"/>
    <cellStyle name="20% - Accent1 2 11 3 2 2 3" xfId="1012" xr:uid="{00000000-0005-0000-0000-000047030000}"/>
    <cellStyle name="20% - Accent1 2 11 3 2 3" xfId="1013" xr:uid="{00000000-0005-0000-0000-000048030000}"/>
    <cellStyle name="20% - Accent1 2 11 3 2 3 2" xfId="1014" xr:uid="{00000000-0005-0000-0000-000049030000}"/>
    <cellStyle name="20% - Accent1 2 11 3 2 4" xfId="1015" xr:uid="{00000000-0005-0000-0000-00004A030000}"/>
    <cellStyle name="20% - Accent1 2 11 3 3" xfId="1016" xr:uid="{00000000-0005-0000-0000-00004B030000}"/>
    <cellStyle name="20% - Accent1 2 11 3 3 2" xfId="1017" xr:uid="{00000000-0005-0000-0000-00004C030000}"/>
    <cellStyle name="20% - Accent1 2 11 3 3 2 2" xfId="1018" xr:uid="{00000000-0005-0000-0000-00004D030000}"/>
    <cellStyle name="20% - Accent1 2 11 3 3 2 2 2" xfId="1019" xr:uid="{00000000-0005-0000-0000-00004E030000}"/>
    <cellStyle name="20% - Accent1 2 11 3 3 2 3" xfId="1020" xr:uid="{00000000-0005-0000-0000-00004F030000}"/>
    <cellStyle name="20% - Accent1 2 11 3 3 3" xfId="1021" xr:uid="{00000000-0005-0000-0000-000050030000}"/>
    <cellStyle name="20% - Accent1 2 11 3 3 3 2" xfId="1022" xr:uid="{00000000-0005-0000-0000-000051030000}"/>
    <cellStyle name="20% - Accent1 2 11 3 3 4" xfId="1023" xr:uid="{00000000-0005-0000-0000-000052030000}"/>
    <cellStyle name="20% - Accent1 2 11 3 4" xfId="1024" xr:uid="{00000000-0005-0000-0000-000053030000}"/>
    <cellStyle name="20% - Accent1 2 11 3 4 2" xfId="1025" xr:uid="{00000000-0005-0000-0000-000054030000}"/>
    <cellStyle name="20% - Accent1 2 11 3 4 2 2" xfId="1026" xr:uid="{00000000-0005-0000-0000-000055030000}"/>
    <cellStyle name="20% - Accent1 2 11 3 4 2 2 2" xfId="1027" xr:uid="{00000000-0005-0000-0000-000056030000}"/>
    <cellStyle name="20% - Accent1 2 11 3 4 2 3" xfId="1028" xr:uid="{00000000-0005-0000-0000-000057030000}"/>
    <cellStyle name="20% - Accent1 2 11 3 4 3" xfId="1029" xr:uid="{00000000-0005-0000-0000-000058030000}"/>
    <cellStyle name="20% - Accent1 2 11 3 4 3 2" xfId="1030" xr:uid="{00000000-0005-0000-0000-000059030000}"/>
    <cellStyle name="20% - Accent1 2 11 3 4 4" xfId="1031" xr:uid="{00000000-0005-0000-0000-00005A030000}"/>
    <cellStyle name="20% - Accent1 2 11 3 5" xfId="1032" xr:uid="{00000000-0005-0000-0000-00005B030000}"/>
    <cellStyle name="20% - Accent1 2 11 3 5 2" xfId="1033" xr:uid="{00000000-0005-0000-0000-00005C030000}"/>
    <cellStyle name="20% - Accent1 2 11 3 5 2 2" xfId="1034" xr:uid="{00000000-0005-0000-0000-00005D030000}"/>
    <cellStyle name="20% - Accent1 2 11 3 5 3" xfId="1035" xr:uid="{00000000-0005-0000-0000-00005E030000}"/>
    <cellStyle name="20% - Accent1 2 11 3 6" xfId="1036" xr:uid="{00000000-0005-0000-0000-00005F030000}"/>
    <cellStyle name="20% - Accent1 2 11 3 6 2" xfId="1037" xr:uid="{00000000-0005-0000-0000-000060030000}"/>
    <cellStyle name="20% - Accent1 2 11 3 6 2 2" xfId="1038" xr:uid="{00000000-0005-0000-0000-000061030000}"/>
    <cellStyle name="20% - Accent1 2 11 3 6 3" xfId="1039" xr:uid="{00000000-0005-0000-0000-000062030000}"/>
    <cellStyle name="20% - Accent1 2 11 3 7" xfId="1040" xr:uid="{00000000-0005-0000-0000-000063030000}"/>
    <cellStyle name="20% - Accent1 2 11 3 7 2" xfId="1041" xr:uid="{00000000-0005-0000-0000-000064030000}"/>
    <cellStyle name="20% - Accent1 2 11 3 8" xfId="1042" xr:uid="{00000000-0005-0000-0000-000065030000}"/>
    <cellStyle name="20% - Accent1 2 11 3 8 2" xfId="1043" xr:uid="{00000000-0005-0000-0000-000066030000}"/>
    <cellStyle name="20% - Accent1 2 11 3 9" xfId="1044" xr:uid="{00000000-0005-0000-0000-000067030000}"/>
    <cellStyle name="20% - Accent1 2 11 4" xfId="1045" xr:uid="{00000000-0005-0000-0000-000068030000}"/>
    <cellStyle name="20% - Accent1 2 11 4 2" xfId="1046" xr:uid="{00000000-0005-0000-0000-000069030000}"/>
    <cellStyle name="20% - Accent1 2 11 4 2 2" xfId="1047" xr:uid="{00000000-0005-0000-0000-00006A030000}"/>
    <cellStyle name="20% - Accent1 2 11 4 2 2 2" xfId="1048" xr:uid="{00000000-0005-0000-0000-00006B030000}"/>
    <cellStyle name="20% - Accent1 2 11 4 2 3" xfId="1049" xr:uid="{00000000-0005-0000-0000-00006C030000}"/>
    <cellStyle name="20% - Accent1 2 11 4 3" xfId="1050" xr:uid="{00000000-0005-0000-0000-00006D030000}"/>
    <cellStyle name="20% - Accent1 2 11 4 3 2" xfId="1051" xr:uid="{00000000-0005-0000-0000-00006E030000}"/>
    <cellStyle name="20% - Accent1 2 11 4 4" xfId="1052" xr:uid="{00000000-0005-0000-0000-00006F030000}"/>
    <cellStyle name="20% - Accent1 2 11 5" xfId="1053" xr:uid="{00000000-0005-0000-0000-000070030000}"/>
    <cellStyle name="20% - Accent1 2 11 5 2" xfId="1054" xr:uid="{00000000-0005-0000-0000-000071030000}"/>
    <cellStyle name="20% - Accent1 2 11 5 2 2" xfId="1055" xr:uid="{00000000-0005-0000-0000-000072030000}"/>
    <cellStyle name="20% - Accent1 2 11 5 2 2 2" xfId="1056" xr:uid="{00000000-0005-0000-0000-000073030000}"/>
    <cellStyle name="20% - Accent1 2 11 5 2 3" xfId="1057" xr:uid="{00000000-0005-0000-0000-000074030000}"/>
    <cellStyle name="20% - Accent1 2 11 5 3" xfId="1058" xr:uid="{00000000-0005-0000-0000-000075030000}"/>
    <cellStyle name="20% - Accent1 2 11 5 3 2" xfId="1059" xr:uid="{00000000-0005-0000-0000-000076030000}"/>
    <cellStyle name="20% - Accent1 2 11 5 4" xfId="1060" xr:uid="{00000000-0005-0000-0000-000077030000}"/>
    <cellStyle name="20% - Accent1 2 11 6" xfId="1061" xr:uid="{00000000-0005-0000-0000-000078030000}"/>
    <cellStyle name="20% - Accent1 2 11 6 2" xfId="1062" xr:uid="{00000000-0005-0000-0000-000079030000}"/>
    <cellStyle name="20% - Accent1 2 11 6 2 2" xfId="1063" xr:uid="{00000000-0005-0000-0000-00007A030000}"/>
    <cellStyle name="20% - Accent1 2 11 6 2 2 2" xfId="1064" xr:uid="{00000000-0005-0000-0000-00007B030000}"/>
    <cellStyle name="20% - Accent1 2 11 6 2 3" xfId="1065" xr:uid="{00000000-0005-0000-0000-00007C030000}"/>
    <cellStyle name="20% - Accent1 2 11 6 3" xfId="1066" xr:uid="{00000000-0005-0000-0000-00007D030000}"/>
    <cellStyle name="20% - Accent1 2 11 6 3 2" xfId="1067" xr:uid="{00000000-0005-0000-0000-00007E030000}"/>
    <cellStyle name="20% - Accent1 2 11 6 4" xfId="1068" xr:uid="{00000000-0005-0000-0000-00007F030000}"/>
    <cellStyle name="20% - Accent1 2 11 7" xfId="1069" xr:uid="{00000000-0005-0000-0000-000080030000}"/>
    <cellStyle name="20% - Accent1 2 11 7 2" xfId="1070" xr:uid="{00000000-0005-0000-0000-000081030000}"/>
    <cellStyle name="20% - Accent1 2 11 7 2 2" xfId="1071" xr:uid="{00000000-0005-0000-0000-000082030000}"/>
    <cellStyle name="20% - Accent1 2 11 7 3" xfId="1072" xr:uid="{00000000-0005-0000-0000-000083030000}"/>
    <cellStyle name="20% - Accent1 2 11 8" xfId="1073" xr:uid="{00000000-0005-0000-0000-000084030000}"/>
    <cellStyle name="20% - Accent1 2 11 8 2" xfId="1074" xr:uid="{00000000-0005-0000-0000-000085030000}"/>
    <cellStyle name="20% - Accent1 2 11 8 2 2" xfId="1075" xr:uid="{00000000-0005-0000-0000-000086030000}"/>
    <cellStyle name="20% - Accent1 2 11 8 3" xfId="1076" xr:uid="{00000000-0005-0000-0000-000087030000}"/>
    <cellStyle name="20% - Accent1 2 11 9" xfId="1077" xr:uid="{00000000-0005-0000-0000-000088030000}"/>
    <cellStyle name="20% - Accent1 2 11 9 2" xfId="1078" xr:uid="{00000000-0005-0000-0000-000089030000}"/>
    <cellStyle name="20% - Accent1 2 12" xfId="1079" xr:uid="{00000000-0005-0000-0000-00008A030000}"/>
    <cellStyle name="20% - Accent1 2 12 2" xfId="1080" xr:uid="{00000000-0005-0000-0000-00008B030000}"/>
    <cellStyle name="20% - Accent1 2 12 2 2" xfId="1081" xr:uid="{00000000-0005-0000-0000-00008C030000}"/>
    <cellStyle name="20% - Accent1 2 12 2 2 2" xfId="1082" xr:uid="{00000000-0005-0000-0000-00008D030000}"/>
    <cellStyle name="20% - Accent1 2 12 2 2 2 2" xfId="1083" xr:uid="{00000000-0005-0000-0000-00008E030000}"/>
    <cellStyle name="20% - Accent1 2 12 2 2 3" xfId="1084" xr:uid="{00000000-0005-0000-0000-00008F030000}"/>
    <cellStyle name="20% - Accent1 2 12 2 3" xfId="1085" xr:uid="{00000000-0005-0000-0000-000090030000}"/>
    <cellStyle name="20% - Accent1 2 12 2 3 2" xfId="1086" xr:uid="{00000000-0005-0000-0000-000091030000}"/>
    <cellStyle name="20% - Accent1 2 12 2 4" xfId="1087" xr:uid="{00000000-0005-0000-0000-000092030000}"/>
    <cellStyle name="20% - Accent1 2 12 3" xfId="1088" xr:uid="{00000000-0005-0000-0000-000093030000}"/>
    <cellStyle name="20% - Accent1 2 12 3 2" xfId="1089" xr:uid="{00000000-0005-0000-0000-000094030000}"/>
    <cellStyle name="20% - Accent1 2 12 3 2 2" xfId="1090" xr:uid="{00000000-0005-0000-0000-000095030000}"/>
    <cellStyle name="20% - Accent1 2 12 3 2 2 2" xfId="1091" xr:uid="{00000000-0005-0000-0000-000096030000}"/>
    <cellStyle name="20% - Accent1 2 12 3 2 3" xfId="1092" xr:uid="{00000000-0005-0000-0000-000097030000}"/>
    <cellStyle name="20% - Accent1 2 12 3 3" xfId="1093" xr:uid="{00000000-0005-0000-0000-000098030000}"/>
    <cellStyle name="20% - Accent1 2 12 3 3 2" xfId="1094" xr:uid="{00000000-0005-0000-0000-000099030000}"/>
    <cellStyle name="20% - Accent1 2 12 3 4" xfId="1095" xr:uid="{00000000-0005-0000-0000-00009A030000}"/>
    <cellStyle name="20% - Accent1 2 12 4" xfId="1096" xr:uid="{00000000-0005-0000-0000-00009B030000}"/>
    <cellStyle name="20% - Accent1 2 12 4 2" xfId="1097" xr:uid="{00000000-0005-0000-0000-00009C030000}"/>
    <cellStyle name="20% - Accent1 2 12 4 2 2" xfId="1098" xr:uid="{00000000-0005-0000-0000-00009D030000}"/>
    <cellStyle name="20% - Accent1 2 12 4 2 2 2" xfId="1099" xr:uid="{00000000-0005-0000-0000-00009E030000}"/>
    <cellStyle name="20% - Accent1 2 12 4 2 3" xfId="1100" xr:uid="{00000000-0005-0000-0000-00009F030000}"/>
    <cellStyle name="20% - Accent1 2 12 4 3" xfId="1101" xr:uid="{00000000-0005-0000-0000-0000A0030000}"/>
    <cellStyle name="20% - Accent1 2 12 4 3 2" xfId="1102" xr:uid="{00000000-0005-0000-0000-0000A1030000}"/>
    <cellStyle name="20% - Accent1 2 12 4 4" xfId="1103" xr:uid="{00000000-0005-0000-0000-0000A2030000}"/>
    <cellStyle name="20% - Accent1 2 12 5" xfId="1104" xr:uid="{00000000-0005-0000-0000-0000A3030000}"/>
    <cellStyle name="20% - Accent1 2 12 5 2" xfId="1105" xr:uid="{00000000-0005-0000-0000-0000A4030000}"/>
    <cellStyle name="20% - Accent1 2 12 5 2 2" xfId="1106" xr:uid="{00000000-0005-0000-0000-0000A5030000}"/>
    <cellStyle name="20% - Accent1 2 12 5 3" xfId="1107" xr:uid="{00000000-0005-0000-0000-0000A6030000}"/>
    <cellStyle name="20% - Accent1 2 12 6" xfId="1108" xr:uid="{00000000-0005-0000-0000-0000A7030000}"/>
    <cellStyle name="20% - Accent1 2 12 6 2" xfId="1109" xr:uid="{00000000-0005-0000-0000-0000A8030000}"/>
    <cellStyle name="20% - Accent1 2 12 6 2 2" xfId="1110" xr:uid="{00000000-0005-0000-0000-0000A9030000}"/>
    <cellStyle name="20% - Accent1 2 12 6 3" xfId="1111" xr:uid="{00000000-0005-0000-0000-0000AA030000}"/>
    <cellStyle name="20% - Accent1 2 12 7" xfId="1112" xr:uid="{00000000-0005-0000-0000-0000AB030000}"/>
    <cellStyle name="20% - Accent1 2 12 7 2" xfId="1113" xr:uid="{00000000-0005-0000-0000-0000AC030000}"/>
    <cellStyle name="20% - Accent1 2 12 8" xfId="1114" xr:uid="{00000000-0005-0000-0000-0000AD030000}"/>
    <cellStyle name="20% - Accent1 2 12 8 2" xfId="1115" xr:uid="{00000000-0005-0000-0000-0000AE030000}"/>
    <cellStyle name="20% - Accent1 2 12 9" xfId="1116" xr:uid="{00000000-0005-0000-0000-0000AF030000}"/>
    <cellStyle name="20% - Accent1 2 13" xfId="1117" xr:uid="{00000000-0005-0000-0000-0000B0030000}"/>
    <cellStyle name="20% - Accent1 2 13 2" xfId="1118" xr:uid="{00000000-0005-0000-0000-0000B1030000}"/>
    <cellStyle name="20% - Accent1 2 13 2 2" xfId="1119" xr:uid="{00000000-0005-0000-0000-0000B2030000}"/>
    <cellStyle name="20% - Accent1 2 13 2 2 2" xfId="1120" xr:uid="{00000000-0005-0000-0000-0000B3030000}"/>
    <cellStyle name="20% - Accent1 2 13 2 2 2 2" xfId="1121" xr:uid="{00000000-0005-0000-0000-0000B4030000}"/>
    <cellStyle name="20% - Accent1 2 13 2 2 3" xfId="1122" xr:uid="{00000000-0005-0000-0000-0000B5030000}"/>
    <cellStyle name="20% - Accent1 2 13 2 3" xfId="1123" xr:uid="{00000000-0005-0000-0000-0000B6030000}"/>
    <cellStyle name="20% - Accent1 2 13 2 3 2" xfId="1124" xr:uid="{00000000-0005-0000-0000-0000B7030000}"/>
    <cellStyle name="20% - Accent1 2 13 2 4" xfId="1125" xr:uid="{00000000-0005-0000-0000-0000B8030000}"/>
    <cellStyle name="20% - Accent1 2 13 3" xfId="1126" xr:uid="{00000000-0005-0000-0000-0000B9030000}"/>
    <cellStyle name="20% - Accent1 2 13 3 2" xfId="1127" xr:uid="{00000000-0005-0000-0000-0000BA030000}"/>
    <cellStyle name="20% - Accent1 2 13 3 2 2" xfId="1128" xr:uid="{00000000-0005-0000-0000-0000BB030000}"/>
    <cellStyle name="20% - Accent1 2 13 3 2 2 2" xfId="1129" xr:uid="{00000000-0005-0000-0000-0000BC030000}"/>
    <cellStyle name="20% - Accent1 2 13 3 2 3" xfId="1130" xr:uid="{00000000-0005-0000-0000-0000BD030000}"/>
    <cellStyle name="20% - Accent1 2 13 3 3" xfId="1131" xr:uid="{00000000-0005-0000-0000-0000BE030000}"/>
    <cellStyle name="20% - Accent1 2 13 3 3 2" xfId="1132" xr:uid="{00000000-0005-0000-0000-0000BF030000}"/>
    <cellStyle name="20% - Accent1 2 13 3 4" xfId="1133" xr:uid="{00000000-0005-0000-0000-0000C0030000}"/>
    <cellStyle name="20% - Accent1 2 13 4" xfId="1134" xr:uid="{00000000-0005-0000-0000-0000C1030000}"/>
    <cellStyle name="20% - Accent1 2 13 4 2" xfId="1135" xr:uid="{00000000-0005-0000-0000-0000C2030000}"/>
    <cellStyle name="20% - Accent1 2 13 4 2 2" xfId="1136" xr:uid="{00000000-0005-0000-0000-0000C3030000}"/>
    <cellStyle name="20% - Accent1 2 13 4 2 2 2" xfId="1137" xr:uid="{00000000-0005-0000-0000-0000C4030000}"/>
    <cellStyle name="20% - Accent1 2 13 4 2 3" xfId="1138" xr:uid="{00000000-0005-0000-0000-0000C5030000}"/>
    <cellStyle name="20% - Accent1 2 13 4 3" xfId="1139" xr:uid="{00000000-0005-0000-0000-0000C6030000}"/>
    <cellStyle name="20% - Accent1 2 13 4 3 2" xfId="1140" xr:uid="{00000000-0005-0000-0000-0000C7030000}"/>
    <cellStyle name="20% - Accent1 2 13 4 4" xfId="1141" xr:uid="{00000000-0005-0000-0000-0000C8030000}"/>
    <cellStyle name="20% - Accent1 2 13 5" xfId="1142" xr:uid="{00000000-0005-0000-0000-0000C9030000}"/>
    <cellStyle name="20% - Accent1 2 13 5 2" xfId="1143" xr:uid="{00000000-0005-0000-0000-0000CA030000}"/>
    <cellStyle name="20% - Accent1 2 13 5 2 2" xfId="1144" xr:uid="{00000000-0005-0000-0000-0000CB030000}"/>
    <cellStyle name="20% - Accent1 2 13 5 3" xfId="1145" xr:uid="{00000000-0005-0000-0000-0000CC030000}"/>
    <cellStyle name="20% - Accent1 2 13 6" xfId="1146" xr:uid="{00000000-0005-0000-0000-0000CD030000}"/>
    <cellStyle name="20% - Accent1 2 13 6 2" xfId="1147" xr:uid="{00000000-0005-0000-0000-0000CE030000}"/>
    <cellStyle name="20% - Accent1 2 13 6 2 2" xfId="1148" xr:uid="{00000000-0005-0000-0000-0000CF030000}"/>
    <cellStyle name="20% - Accent1 2 13 6 3" xfId="1149" xr:uid="{00000000-0005-0000-0000-0000D0030000}"/>
    <cellStyle name="20% - Accent1 2 13 7" xfId="1150" xr:uid="{00000000-0005-0000-0000-0000D1030000}"/>
    <cellStyle name="20% - Accent1 2 13 7 2" xfId="1151" xr:uid="{00000000-0005-0000-0000-0000D2030000}"/>
    <cellStyle name="20% - Accent1 2 13 8" xfId="1152" xr:uid="{00000000-0005-0000-0000-0000D3030000}"/>
    <cellStyle name="20% - Accent1 2 13 8 2" xfId="1153" xr:uid="{00000000-0005-0000-0000-0000D4030000}"/>
    <cellStyle name="20% - Accent1 2 13 9" xfId="1154" xr:uid="{00000000-0005-0000-0000-0000D5030000}"/>
    <cellStyle name="20% - Accent1 2 14" xfId="1155" xr:uid="{00000000-0005-0000-0000-0000D6030000}"/>
    <cellStyle name="20% - Accent1 2 14 2" xfId="1156" xr:uid="{00000000-0005-0000-0000-0000D7030000}"/>
    <cellStyle name="20% - Accent1 2 14 2 2" xfId="1157" xr:uid="{00000000-0005-0000-0000-0000D8030000}"/>
    <cellStyle name="20% - Accent1 2 14 2 2 2" xfId="1158" xr:uid="{00000000-0005-0000-0000-0000D9030000}"/>
    <cellStyle name="20% - Accent1 2 14 2 3" xfId="1159" xr:uid="{00000000-0005-0000-0000-0000DA030000}"/>
    <cellStyle name="20% - Accent1 2 14 3" xfId="1160" xr:uid="{00000000-0005-0000-0000-0000DB030000}"/>
    <cellStyle name="20% - Accent1 2 14 3 2" xfId="1161" xr:uid="{00000000-0005-0000-0000-0000DC030000}"/>
    <cellStyle name="20% - Accent1 2 14 4" xfId="1162" xr:uid="{00000000-0005-0000-0000-0000DD030000}"/>
    <cellStyle name="20% - Accent1 2 15" xfId="1163" xr:uid="{00000000-0005-0000-0000-0000DE030000}"/>
    <cellStyle name="20% - Accent1 2 15 2" xfId="1164" xr:uid="{00000000-0005-0000-0000-0000DF030000}"/>
    <cellStyle name="20% - Accent1 2 15 2 2" xfId="1165" xr:uid="{00000000-0005-0000-0000-0000E0030000}"/>
    <cellStyle name="20% - Accent1 2 15 2 2 2" xfId="1166" xr:uid="{00000000-0005-0000-0000-0000E1030000}"/>
    <cellStyle name="20% - Accent1 2 15 2 3" xfId="1167" xr:uid="{00000000-0005-0000-0000-0000E2030000}"/>
    <cellStyle name="20% - Accent1 2 15 3" xfId="1168" xr:uid="{00000000-0005-0000-0000-0000E3030000}"/>
    <cellStyle name="20% - Accent1 2 15 3 2" xfId="1169" xr:uid="{00000000-0005-0000-0000-0000E4030000}"/>
    <cellStyle name="20% - Accent1 2 15 4" xfId="1170" xr:uid="{00000000-0005-0000-0000-0000E5030000}"/>
    <cellStyle name="20% - Accent1 2 16" xfId="1171" xr:uid="{00000000-0005-0000-0000-0000E6030000}"/>
    <cellStyle name="20% - Accent1 2 16 2" xfId="1172" xr:uid="{00000000-0005-0000-0000-0000E7030000}"/>
    <cellStyle name="20% - Accent1 2 16 2 2" xfId="1173" xr:uid="{00000000-0005-0000-0000-0000E8030000}"/>
    <cellStyle name="20% - Accent1 2 16 2 2 2" xfId="1174" xr:uid="{00000000-0005-0000-0000-0000E9030000}"/>
    <cellStyle name="20% - Accent1 2 16 2 3" xfId="1175" xr:uid="{00000000-0005-0000-0000-0000EA030000}"/>
    <cellStyle name="20% - Accent1 2 16 3" xfId="1176" xr:uid="{00000000-0005-0000-0000-0000EB030000}"/>
    <cellStyle name="20% - Accent1 2 16 3 2" xfId="1177" xr:uid="{00000000-0005-0000-0000-0000EC030000}"/>
    <cellStyle name="20% - Accent1 2 16 4" xfId="1178" xr:uid="{00000000-0005-0000-0000-0000ED030000}"/>
    <cellStyle name="20% - Accent1 2 17" xfId="1179" xr:uid="{00000000-0005-0000-0000-0000EE030000}"/>
    <cellStyle name="20% - Accent1 2 17 2" xfId="1180" xr:uid="{00000000-0005-0000-0000-0000EF030000}"/>
    <cellStyle name="20% - Accent1 2 17 2 2" xfId="1181" xr:uid="{00000000-0005-0000-0000-0000F0030000}"/>
    <cellStyle name="20% - Accent1 2 17 3" xfId="1182" xr:uid="{00000000-0005-0000-0000-0000F1030000}"/>
    <cellStyle name="20% - Accent1 2 18" xfId="104" xr:uid="{00000000-0005-0000-0000-0000F2030000}"/>
    <cellStyle name="20% - Accent1 2 18 2" xfId="105" xr:uid="{00000000-0005-0000-0000-0000F3030000}"/>
    <cellStyle name="20% - Accent1 2 18 2 2" xfId="1183" xr:uid="{00000000-0005-0000-0000-0000F4030000}"/>
    <cellStyle name="20% - Accent1 2 18 3" xfId="106" xr:uid="{00000000-0005-0000-0000-0000F5030000}"/>
    <cellStyle name="20% - Accent1 2 18 4" xfId="1184" xr:uid="{00000000-0005-0000-0000-0000F6030000}"/>
    <cellStyle name="20% - Accent1 2 19" xfId="1185" xr:uid="{00000000-0005-0000-0000-0000F7030000}"/>
    <cellStyle name="20% - Accent1 2 19 2" xfId="1186" xr:uid="{00000000-0005-0000-0000-0000F8030000}"/>
    <cellStyle name="20% - Accent1 2 2" xfId="1187" xr:uid="{00000000-0005-0000-0000-0000F9030000}"/>
    <cellStyle name="20% - Accent1 2 2 10" xfId="1188" xr:uid="{00000000-0005-0000-0000-0000FA030000}"/>
    <cellStyle name="20% - Accent1 2 2 10 10" xfId="1189" xr:uid="{00000000-0005-0000-0000-0000FB030000}"/>
    <cellStyle name="20% - Accent1 2 2 10 10 2" xfId="1190" xr:uid="{00000000-0005-0000-0000-0000FC030000}"/>
    <cellStyle name="20% - Accent1 2 2 10 11" xfId="1191" xr:uid="{00000000-0005-0000-0000-0000FD030000}"/>
    <cellStyle name="20% - Accent1 2 2 10 2" xfId="1192" xr:uid="{00000000-0005-0000-0000-0000FE030000}"/>
    <cellStyle name="20% - Accent1 2 2 10 2 2" xfId="1193" xr:uid="{00000000-0005-0000-0000-0000FF030000}"/>
    <cellStyle name="20% - Accent1 2 2 10 2 2 2" xfId="1194" xr:uid="{00000000-0005-0000-0000-000000040000}"/>
    <cellStyle name="20% - Accent1 2 2 10 2 2 2 2" xfId="1195" xr:uid="{00000000-0005-0000-0000-000001040000}"/>
    <cellStyle name="20% - Accent1 2 2 10 2 2 2 2 2" xfId="1196" xr:uid="{00000000-0005-0000-0000-000002040000}"/>
    <cellStyle name="20% - Accent1 2 2 10 2 2 2 3" xfId="1197" xr:uid="{00000000-0005-0000-0000-000003040000}"/>
    <cellStyle name="20% - Accent1 2 2 10 2 2 3" xfId="1198" xr:uid="{00000000-0005-0000-0000-000004040000}"/>
    <cellStyle name="20% - Accent1 2 2 10 2 2 3 2" xfId="1199" xr:uid="{00000000-0005-0000-0000-000005040000}"/>
    <cellStyle name="20% - Accent1 2 2 10 2 2 4" xfId="1200" xr:uid="{00000000-0005-0000-0000-000006040000}"/>
    <cellStyle name="20% - Accent1 2 2 10 2 3" xfId="1201" xr:uid="{00000000-0005-0000-0000-000007040000}"/>
    <cellStyle name="20% - Accent1 2 2 10 2 3 2" xfId="1202" xr:uid="{00000000-0005-0000-0000-000008040000}"/>
    <cellStyle name="20% - Accent1 2 2 10 2 3 2 2" xfId="1203" xr:uid="{00000000-0005-0000-0000-000009040000}"/>
    <cellStyle name="20% - Accent1 2 2 10 2 3 2 2 2" xfId="1204" xr:uid="{00000000-0005-0000-0000-00000A040000}"/>
    <cellStyle name="20% - Accent1 2 2 10 2 3 2 3" xfId="1205" xr:uid="{00000000-0005-0000-0000-00000B040000}"/>
    <cellStyle name="20% - Accent1 2 2 10 2 3 3" xfId="1206" xr:uid="{00000000-0005-0000-0000-00000C040000}"/>
    <cellStyle name="20% - Accent1 2 2 10 2 3 3 2" xfId="1207" xr:uid="{00000000-0005-0000-0000-00000D040000}"/>
    <cellStyle name="20% - Accent1 2 2 10 2 3 4" xfId="1208" xr:uid="{00000000-0005-0000-0000-00000E040000}"/>
    <cellStyle name="20% - Accent1 2 2 10 2 4" xfId="1209" xr:uid="{00000000-0005-0000-0000-00000F040000}"/>
    <cellStyle name="20% - Accent1 2 2 10 2 4 2" xfId="1210" xr:uid="{00000000-0005-0000-0000-000010040000}"/>
    <cellStyle name="20% - Accent1 2 2 10 2 4 2 2" xfId="1211" xr:uid="{00000000-0005-0000-0000-000011040000}"/>
    <cellStyle name="20% - Accent1 2 2 10 2 4 2 2 2" xfId="1212" xr:uid="{00000000-0005-0000-0000-000012040000}"/>
    <cellStyle name="20% - Accent1 2 2 10 2 4 2 3" xfId="1213" xr:uid="{00000000-0005-0000-0000-000013040000}"/>
    <cellStyle name="20% - Accent1 2 2 10 2 4 3" xfId="1214" xr:uid="{00000000-0005-0000-0000-000014040000}"/>
    <cellStyle name="20% - Accent1 2 2 10 2 4 3 2" xfId="1215" xr:uid="{00000000-0005-0000-0000-000015040000}"/>
    <cellStyle name="20% - Accent1 2 2 10 2 4 4" xfId="1216" xr:uid="{00000000-0005-0000-0000-000016040000}"/>
    <cellStyle name="20% - Accent1 2 2 10 2 5" xfId="1217" xr:uid="{00000000-0005-0000-0000-000017040000}"/>
    <cellStyle name="20% - Accent1 2 2 10 2 5 2" xfId="1218" xr:uid="{00000000-0005-0000-0000-000018040000}"/>
    <cellStyle name="20% - Accent1 2 2 10 2 5 2 2" xfId="1219" xr:uid="{00000000-0005-0000-0000-000019040000}"/>
    <cellStyle name="20% - Accent1 2 2 10 2 5 3" xfId="1220" xr:uid="{00000000-0005-0000-0000-00001A040000}"/>
    <cellStyle name="20% - Accent1 2 2 10 2 6" xfId="1221" xr:uid="{00000000-0005-0000-0000-00001B040000}"/>
    <cellStyle name="20% - Accent1 2 2 10 2 6 2" xfId="1222" xr:uid="{00000000-0005-0000-0000-00001C040000}"/>
    <cellStyle name="20% - Accent1 2 2 10 2 6 2 2" xfId="1223" xr:uid="{00000000-0005-0000-0000-00001D040000}"/>
    <cellStyle name="20% - Accent1 2 2 10 2 6 3" xfId="1224" xr:uid="{00000000-0005-0000-0000-00001E040000}"/>
    <cellStyle name="20% - Accent1 2 2 10 2 7" xfId="1225" xr:uid="{00000000-0005-0000-0000-00001F040000}"/>
    <cellStyle name="20% - Accent1 2 2 10 2 7 2" xfId="1226" xr:uid="{00000000-0005-0000-0000-000020040000}"/>
    <cellStyle name="20% - Accent1 2 2 10 2 8" xfId="1227" xr:uid="{00000000-0005-0000-0000-000021040000}"/>
    <cellStyle name="20% - Accent1 2 2 10 2 8 2" xfId="1228" xr:uid="{00000000-0005-0000-0000-000022040000}"/>
    <cellStyle name="20% - Accent1 2 2 10 2 9" xfId="1229" xr:uid="{00000000-0005-0000-0000-000023040000}"/>
    <cellStyle name="20% - Accent1 2 2 10 3" xfId="1230" xr:uid="{00000000-0005-0000-0000-000024040000}"/>
    <cellStyle name="20% - Accent1 2 2 10 3 2" xfId="1231" xr:uid="{00000000-0005-0000-0000-000025040000}"/>
    <cellStyle name="20% - Accent1 2 2 10 3 2 2" xfId="1232" xr:uid="{00000000-0005-0000-0000-000026040000}"/>
    <cellStyle name="20% - Accent1 2 2 10 3 2 2 2" xfId="1233" xr:uid="{00000000-0005-0000-0000-000027040000}"/>
    <cellStyle name="20% - Accent1 2 2 10 3 2 2 2 2" xfId="1234" xr:uid="{00000000-0005-0000-0000-000028040000}"/>
    <cellStyle name="20% - Accent1 2 2 10 3 2 2 3" xfId="1235" xr:uid="{00000000-0005-0000-0000-000029040000}"/>
    <cellStyle name="20% - Accent1 2 2 10 3 2 3" xfId="1236" xr:uid="{00000000-0005-0000-0000-00002A040000}"/>
    <cellStyle name="20% - Accent1 2 2 10 3 2 3 2" xfId="1237" xr:uid="{00000000-0005-0000-0000-00002B040000}"/>
    <cellStyle name="20% - Accent1 2 2 10 3 2 4" xfId="1238" xr:uid="{00000000-0005-0000-0000-00002C040000}"/>
    <cellStyle name="20% - Accent1 2 2 10 3 3" xfId="1239" xr:uid="{00000000-0005-0000-0000-00002D040000}"/>
    <cellStyle name="20% - Accent1 2 2 10 3 3 2" xfId="1240" xr:uid="{00000000-0005-0000-0000-00002E040000}"/>
    <cellStyle name="20% - Accent1 2 2 10 3 3 2 2" xfId="1241" xr:uid="{00000000-0005-0000-0000-00002F040000}"/>
    <cellStyle name="20% - Accent1 2 2 10 3 3 2 2 2" xfId="1242" xr:uid="{00000000-0005-0000-0000-000030040000}"/>
    <cellStyle name="20% - Accent1 2 2 10 3 3 2 3" xfId="1243" xr:uid="{00000000-0005-0000-0000-000031040000}"/>
    <cellStyle name="20% - Accent1 2 2 10 3 3 3" xfId="1244" xr:uid="{00000000-0005-0000-0000-000032040000}"/>
    <cellStyle name="20% - Accent1 2 2 10 3 3 3 2" xfId="1245" xr:uid="{00000000-0005-0000-0000-000033040000}"/>
    <cellStyle name="20% - Accent1 2 2 10 3 3 4" xfId="1246" xr:uid="{00000000-0005-0000-0000-000034040000}"/>
    <cellStyle name="20% - Accent1 2 2 10 3 4" xfId="1247" xr:uid="{00000000-0005-0000-0000-000035040000}"/>
    <cellStyle name="20% - Accent1 2 2 10 3 4 2" xfId="1248" xr:uid="{00000000-0005-0000-0000-000036040000}"/>
    <cellStyle name="20% - Accent1 2 2 10 3 4 2 2" xfId="1249" xr:uid="{00000000-0005-0000-0000-000037040000}"/>
    <cellStyle name="20% - Accent1 2 2 10 3 4 2 2 2" xfId="1250" xr:uid="{00000000-0005-0000-0000-000038040000}"/>
    <cellStyle name="20% - Accent1 2 2 10 3 4 2 3" xfId="1251" xr:uid="{00000000-0005-0000-0000-000039040000}"/>
    <cellStyle name="20% - Accent1 2 2 10 3 4 3" xfId="1252" xr:uid="{00000000-0005-0000-0000-00003A040000}"/>
    <cellStyle name="20% - Accent1 2 2 10 3 4 3 2" xfId="1253" xr:uid="{00000000-0005-0000-0000-00003B040000}"/>
    <cellStyle name="20% - Accent1 2 2 10 3 4 4" xfId="1254" xr:uid="{00000000-0005-0000-0000-00003C040000}"/>
    <cellStyle name="20% - Accent1 2 2 10 3 5" xfId="1255" xr:uid="{00000000-0005-0000-0000-00003D040000}"/>
    <cellStyle name="20% - Accent1 2 2 10 3 5 2" xfId="1256" xr:uid="{00000000-0005-0000-0000-00003E040000}"/>
    <cellStyle name="20% - Accent1 2 2 10 3 5 2 2" xfId="1257" xr:uid="{00000000-0005-0000-0000-00003F040000}"/>
    <cellStyle name="20% - Accent1 2 2 10 3 5 3" xfId="1258" xr:uid="{00000000-0005-0000-0000-000040040000}"/>
    <cellStyle name="20% - Accent1 2 2 10 3 6" xfId="1259" xr:uid="{00000000-0005-0000-0000-000041040000}"/>
    <cellStyle name="20% - Accent1 2 2 10 3 6 2" xfId="1260" xr:uid="{00000000-0005-0000-0000-000042040000}"/>
    <cellStyle name="20% - Accent1 2 2 10 3 6 2 2" xfId="1261" xr:uid="{00000000-0005-0000-0000-000043040000}"/>
    <cellStyle name="20% - Accent1 2 2 10 3 6 3" xfId="1262" xr:uid="{00000000-0005-0000-0000-000044040000}"/>
    <cellStyle name="20% - Accent1 2 2 10 3 7" xfId="1263" xr:uid="{00000000-0005-0000-0000-000045040000}"/>
    <cellStyle name="20% - Accent1 2 2 10 3 7 2" xfId="1264" xr:uid="{00000000-0005-0000-0000-000046040000}"/>
    <cellStyle name="20% - Accent1 2 2 10 3 8" xfId="1265" xr:uid="{00000000-0005-0000-0000-000047040000}"/>
    <cellStyle name="20% - Accent1 2 2 10 3 8 2" xfId="1266" xr:uid="{00000000-0005-0000-0000-000048040000}"/>
    <cellStyle name="20% - Accent1 2 2 10 3 9" xfId="1267" xr:uid="{00000000-0005-0000-0000-000049040000}"/>
    <cellStyle name="20% - Accent1 2 2 10 4" xfId="1268" xr:uid="{00000000-0005-0000-0000-00004A040000}"/>
    <cellStyle name="20% - Accent1 2 2 10 4 2" xfId="1269" xr:uid="{00000000-0005-0000-0000-00004B040000}"/>
    <cellStyle name="20% - Accent1 2 2 10 4 2 2" xfId="1270" xr:uid="{00000000-0005-0000-0000-00004C040000}"/>
    <cellStyle name="20% - Accent1 2 2 10 4 2 2 2" xfId="1271" xr:uid="{00000000-0005-0000-0000-00004D040000}"/>
    <cellStyle name="20% - Accent1 2 2 10 4 2 3" xfId="1272" xr:uid="{00000000-0005-0000-0000-00004E040000}"/>
    <cellStyle name="20% - Accent1 2 2 10 4 3" xfId="1273" xr:uid="{00000000-0005-0000-0000-00004F040000}"/>
    <cellStyle name="20% - Accent1 2 2 10 4 3 2" xfId="1274" xr:uid="{00000000-0005-0000-0000-000050040000}"/>
    <cellStyle name="20% - Accent1 2 2 10 4 4" xfId="1275" xr:uid="{00000000-0005-0000-0000-000051040000}"/>
    <cellStyle name="20% - Accent1 2 2 10 5" xfId="1276" xr:uid="{00000000-0005-0000-0000-000052040000}"/>
    <cellStyle name="20% - Accent1 2 2 10 5 2" xfId="1277" xr:uid="{00000000-0005-0000-0000-000053040000}"/>
    <cellStyle name="20% - Accent1 2 2 10 5 2 2" xfId="1278" xr:uid="{00000000-0005-0000-0000-000054040000}"/>
    <cellStyle name="20% - Accent1 2 2 10 5 2 2 2" xfId="1279" xr:uid="{00000000-0005-0000-0000-000055040000}"/>
    <cellStyle name="20% - Accent1 2 2 10 5 2 3" xfId="1280" xr:uid="{00000000-0005-0000-0000-000056040000}"/>
    <cellStyle name="20% - Accent1 2 2 10 5 3" xfId="1281" xr:uid="{00000000-0005-0000-0000-000057040000}"/>
    <cellStyle name="20% - Accent1 2 2 10 5 3 2" xfId="1282" xr:uid="{00000000-0005-0000-0000-000058040000}"/>
    <cellStyle name="20% - Accent1 2 2 10 5 4" xfId="1283" xr:uid="{00000000-0005-0000-0000-000059040000}"/>
    <cellStyle name="20% - Accent1 2 2 10 6" xfId="1284" xr:uid="{00000000-0005-0000-0000-00005A040000}"/>
    <cellStyle name="20% - Accent1 2 2 10 6 2" xfId="1285" xr:uid="{00000000-0005-0000-0000-00005B040000}"/>
    <cellStyle name="20% - Accent1 2 2 10 6 2 2" xfId="1286" xr:uid="{00000000-0005-0000-0000-00005C040000}"/>
    <cellStyle name="20% - Accent1 2 2 10 6 2 2 2" xfId="1287" xr:uid="{00000000-0005-0000-0000-00005D040000}"/>
    <cellStyle name="20% - Accent1 2 2 10 6 2 3" xfId="1288" xr:uid="{00000000-0005-0000-0000-00005E040000}"/>
    <cellStyle name="20% - Accent1 2 2 10 6 3" xfId="1289" xr:uid="{00000000-0005-0000-0000-00005F040000}"/>
    <cellStyle name="20% - Accent1 2 2 10 6 3 2" xfId="1290" xr:uid="{00000000-0005-0000-0000-000060040000}"/>
    <cellStyle name="20% - Accent1 2 2 10 6 4" xfId="1291" xr:uid="{00000000-0005-0000-0000-000061040000}"/>
    <cellStyle name="20% - Accent1 2 2 10 7" xfId="1292" xr:uid="{00000000-0005-0000-0000-000062040000}"/>
    <cellStyle name="20% - Accent1 2 2 10 7 2" xfId="1293" xr:uid="{00000000-0005-0000-0000-000063040000}"/>
    <cellStyle name="20% - Accent1 2 2 10 7 2 2" xfId="1294" xr:uid="{00000000-0005-0000-0000-000064040000}"/>
    <cellStyle name="20% - Accent1 2 2 10 7 3" xfId="1295" xr:uid="{00000000-0005-0000-0000-000065040000}"/>
    <cellStyle name="20% - Accent1 2 2 10 8" xfId="1296" xr:uid="{00000000-0005-0000-0000-000066040000}"/>
    <cellStyle name="20% - Accent1 2 2 10 8 2" xfId="1297" xr:uid="{00000000-0005-0000-0000-000067040000}"/>
    <cellStyle name="20% - Accent1 2 2 10 8 2 2" xfId="1298" xr:uid="{00000000-0005-0000-0000-000068040000}"/>
    <cellStyle name="20% - Accent1 2 2 10 8 3" xfId="1299" xr:uid="{00000000-0005-0000-0000-000069040000}"/>
    <cellStyle name="20% - Accent1 2 2 10 9" xfId="1300" xr:uid="{00000000-0005-0000-0000-00006A040000}"/>
    <cellStyle name="20% - Accent1 2 2 10 9 2" xfId="1301" xr:uid="{00000000-0005-0000-0000-00006B040000}"/>
    <cellStyle name="20% - Accent1 2 2 11" xfId="1302" xr:uid="{00000000-0005-0000-0000-00006C040000}"/>
    <cellStyle name="20% - Accent1 2 2 11 2" xfId="1303" xr:uid="{00000000-0005-0000-0000-00006D040000}"/>
    <cellStyle name="20% - Accent1 2 2 11 2 2" xfId="1304" xr:uid="{00000000-0005-0000-0000-00006E040000}"/>
    <cellStyle name="20% - Accent1 2 2 11 2 2 2" xfId="1305" xr:uid="{00000000-0005-0000-0000-00006F040000}"/>
    <cellStyle name="20% - Accent1 2 2 11 2 2 2 2" xfId="1306" xr:uid="{00000000-0005-0000-0000-000070040000}"/>
    <cellStyle name="20% - Accent1 2 2 11 2 2 3" xfId="1307" xr:uid="{00000000-0005-0000-0000-000071040000}"/>
    <cellStyle name="20% - Accent1 2 2 11 2 3" xfId="1308" xr:uid="{00000000-0005-0000-0000-000072040000}"/>
    <cellStyle name="20% - Accent1 2 2 11 2 3 2" xfId="1309" xr:uid="{00000000-0005-0000-0000-000073040000}"/>
    <cellStyle name="20% - Accent1 2 2 11 2 4" xfId="1310" xr:uid="{00000000-0005-0000-0000-000074040000}"/>
    <cellStyle name="20% - Accent1 2 2 11 3" xfId="1311" xr:uid="{00000000-0005-0000-0000-000075040000}"/>
    <cellStyle name="20% - Accent1 2 2 11 3 2" xfId="1312" xr:uid="{00000000-0005-0000-0000-000076040000}"/>
    <cellStyle name="20% - Accent1 2 2 11 3 2 2" xfId="1313" xr:uid="{00000000-0005-0000-0000-000077040000}"/>
    <cellStyle name="20% - Accent1 2 2 11 3 2 2 2" xfId="1314" xr:uid="{00000000-0005-0000-0000-000078040000}"/>
    <cellStyle name="20% - Accent1 2 2 11 3 2 3" xfId="1315" xr:uid="{00000000-0005-0000-0000-000079040000}"/>
    <cellStyle name="20% - Accent1 2 2 11 3 3" xfId="1316" xr:uid="{00000000-0005-0000-0000-00007A040000}"/>
    <cellStyle name="20% - Accent1 2 2 11 3 3 2" xfId="1317" xr:uid="{00000000-0005-0000-0000-00007B040000}"/>
    <cellStyle name="20% - Accent1 2 2 11 3 4" xfId="1318" xr:uid="{00000000-0005-0000-0000-00007C040000}"/>
    <cellStyle name="20% - Accent1 2 2 11 4" xfId="1319" xr:uid="{00000000-0005-0000-0000-00007D040000}"/>
    <cellStyle name="20% - Accent1 2 2 11 4 2" xfId="1320" xr:uid="{00000000-0005-0000-0000-00007E040000}"/>
    <cellStyle name="20% - Accent1 2 2 11 4 2 2" xfId="1321" xr:uid="{00000000-0005-0000-0000-00007F040000}"/>
    <cellStyle name="20% - Accent1 2 2 11 4 2 2 2" xfId="1322" xr:uid="{00000000-0005-0000-0000-000080040000}"/>
    <cellStyle name="20% - Accent1 2 2 11 4 2 3" xfId="1323" xr:uid="{00000000-0005-0000-0000-000081040000}"/>
    <cellStyle name="20% - Accent1 2 2 11 4 3" xfId="1324" xr:uid="{00000000-0005-0000-0000-000082040000}"/>
    <cellStyle name="20% - Accent1 2 2 11 4 3 2" xfId="1325" xr:uid="{00000000-0005-0000-0000-000083040000}"/>
    <cellStyle name="20% - Accent1 2 2 11 4 4" xfId="1326" xr:uid="{00000000-0005-0000-0000-000084040000}"/>
    <cellStyle name="20% - Accent1 2 2 11 5" xfId="1327" xr:uid="{00000000-0005-0000-0000-000085040000}"/>
    <cellStyle name="20% - Accent1 2 2 11 5 2" xfId="1328" xr:uid="{00000000-0005-0000-0000-000086040000}"/>
    <cellStyle name="20% - Accent1 2 2 11 5 2 2" xfId="1329" xr:uid="{00000000-0005-0000-0000-000087040000}"/>
    <cellStyle name="20% - Accent1 2 2 11 5 3" xfId="1330" xr:uid="{00000000-0005-0000-0000-000088040000}"/>
    <cellStyle name="20% - Accent1 2 2 11 6" xfId="1331" xr:uid="{00000000-0005-0000-0000-000089040000}"/>
    <cellStyle name="20% - Accent1 2 2 11 6 2" xfId="1332" xr:uid="{00000000-0005-0000-0000-00008A040000}"/>
    <cellStyle name="20% - Accent1 2 2 11 6 2 2" xfId="1333" xr:uid="{00000000-0005-0000-0000-00008B040000}"/>
    <cellStyle name="20% - Accent1 2 2 11 6 3" xfId="1334" xr:uid="{00000000-0005-0000-0000-00008C040000}"/>
    <cellStyle name="20% - Accent1 2 2 11 7" xfId="1335" xr:uid="{00000000-0005-0000-0000-00008D040000}"/>
    <cellStyle name="20% - Accent1 2 2 11 7 2" xfId="1336" xr:uid="{00000000-0005-0000-0000-00008E040000}"/>
    <cellStyle name="20% - Accent1 2 2 11 8" xfId="1337" xr:uid="{00000000-0005-0000-0000-00008F040000}"/>
    <cellStyle name="20% - Accent1 2 2 11 8 2" xfId="1338" xr:uid="{00000000-0005-0000-0000-000090040000}"/>
    <cellStyle name="20% - Accent1 2 2 11 9" xfId="1339" xr:uid="{00000000-0005-0000-0000-000091040000}"/>
    <cellStyle name="20% - Accent1 2 2 12" xfId="1340" xr:uid="{00000000-0005-0000-0000-000092040000}"/>
    <cellStyle name="20% - Accent1 2 2 12 2" xfId="1341" xr:uid="{00000000-0005-0000-0000-000093040000}"/>
    <cellStyle name="20% - Accent1 2 2 12 2 2" xfId="1342" xr:uid="{00000000-0005-0000-0000-000094040000}"/>
    <cellStyle name="20% - Accent1 2 2 12 2 2 2" xfId="1343" xr:uid="{00000000-0005-0000-0000-000095040000}"/>
    <cellStyle name="20% - Accent1 2 2 12 2 2 2 2" xfId="1344" xr:uid="{00000000-0005-0000-0000-000096040000}"/>
    <cellStyle name="20% - Accent1 2 2 12 2 2 3" xfId="1345" xr:uid="{00000000-0005-0000-0000-000097040000}"/>
    <cellStyle name="20% - Accent1 2 2 12 2 3" xfId="1346" xr:uid="{00000000-0005-0000-0000-000098040000}"/>
    <cellStyle name="20% - Accent1 2 2 12 2 3 2" xfId="1347" xr:uid="{00000000-0005-0000-0000-000099040000}"/>
    <cellStyle name="20% - Accent1 2 2 12 2 4" xfId="1348" xr:uid="{00000000-0005-0000-0000-00009A040000}"/>
    <cellStyle name="20% - Accent1 2 2 12 3" xfId="1349" xr:uid="{00000000-0005-0000-0000-00009B040000}"/>
    <cellStyle name="20% - Accent1 2 2 12 3 2" xfId="1350" xr:uid="{00000000-0005-0000-0000-00009C040000}"/>
    <cellStyle name="20% - Accent1 2 2 12 3 2 2" xfId="1351" xr:uid="{00000000-0005-0000-0000-00009D040000}"/>
    <cellStyle name="20% - Accent1 2 2 12 3 2 2 2" xfId="1352" xr:uid="{00000000-0005-0000-0000-00009E040000}"/>
    <cellStyle name="20% - Accent1 2 2 12 3 2 3" xfId="1353" xr:uid="{00000000-0005-0000-0000-00009F040000}"/>
    <cellStyle name="20% - Accent1 2 2 12 3 3" xfId="1354" xr:uid="{00000000-0005-0000-0000-0000A0040000}"/>
    <cellStyle name="20% - Accent1 2 2 12 3 3 2" xfId="1355" xr:uid="{00000000-0005-0000-0000-0000A1040000}"/>
    <cellStyle name="20% - Accent1 2 2 12 3 4" xfId="1356" xr:uid="{00000000-0005-0000-0000-0000A2040000}"/>
    <cellStyle name="20% - Accent1 2 2 12 4" xfId="1357" xr:uid="{00000000-0005-0000-0000-0000A3040000}"/>
    <cellStyle name="20% - Accent1 2 2 12 4 2" xfId="1358" xr:uid="{00000000-0005-0000-0000-0000A4040000}"/>
    <cellStyle name="20% - Accent1 2 2 12 4 2 2" xfId="1359" xr:uid="{00000000-0005-0000-0000-0000A5040000}"/>
    <cellStyle name="20% - Accent1 2 2 12 4 2 2 2" xfId="1360" xr:uid="{00000000-0005-0000-0000-0000A6040000}"/>
    <cellStyle name="20% - Accent1 2 2 12 4 2 3" xfId="1361" xr:uid="{00000000-0005-0000-0000-0000A7040000}"/>
    <cellStyle name="20% - Accent1 2 2 12 4 3" xfId="1362" xr:uid="{00000000-0005-0000-0000-0000A8040000}"/>
    <cellStyle name="20% - Accent1 2 2 12 4 3 2" xfId="1363" xr:uid="{00000000-0005-0000-0000-0000A9040000}"/>
    <cellStyle name="20% - Accent1 2 2 12 4 4" xfId="1364" xr:uid="{00000000-0005-0000-0000-0000AA040000}"/>
    <cellStyle name="20% - Accent1 2 2 12 5" xfId="1365" xr:uid="{00000000-0005-0000-0000-0000AB040000}"/>
    <cellStyle name="20% - Accent1 2 2 12 5 2" xfId="1366" xr:uid="{00000000-0005-0000-0000-0000AC040000}"/>
    <cellStyle name="20% - Accent1 2 2 12 5 2 2" xfId="1367" xr:uid="{00000000-0005-0000-0000-0000AD040000}"/>
    <cellStyle name="20% - Accent1 2 2 12 5 3" xfId="1368" xr:uid="{00000000-0005-0000-0000-0000AE040000}"/>
    <cellStyle name="20% - Accent1 2 2 12 6" xfId="1369" xr:uid="{00000000-0005-0000-0000-0000AF040000}"/>
    <cellStyle name="20% - Accent1 2 2 12 6 2" xfId="1370" xr:uid="{00000000-0005-0000-0000-0000B0040000}"/>
    <cellStyle name="20% - Accent1 2 2 12 6 2 2" xfId="1371" xr:uid="{00000000-0005-0000-0000-0000B1040000}"/>
    <cellStyle name="20% - Accent1 2 2 12 6 3" xfId="1372" xr:uid="{00000000-0005-0000-0000-0000B2040000}"/>
    <cellStyle name="20% - Accent1 2 2 12 7" xfId="1373" xr:uid="{00000000-0005-0000-0000-0000B3040000}"/>
    <cellStyle name="20% - Accent1 2 2 12 7 2" xfId="1374" xr:uid="{00000000-0005-0000-0000-0000B4040000}"/>
    <cellStyle name="20% - Accent1 2 2 12 8" xfId="1375" xr:uid="{00000000-0005-0000-0000-0000B5040000}"/>
    <cellStyle name="20% - Accent1 2 2 12 8 2" xfId="1376" xr:uid="{00000000-0005-0000-0000-0000B6040000}"/>
    <cellStyle name="20% - Accent1 2 2 12 9" xfId="1377" xr:uid="{00000000-0005-0000-0000-0000B7040000}"/>
    <cellStyle name="20% - Accent1 2 2 13" xfId="1378" xr:uid="{00000000-0005-0000-0000-0000B8040000}"/>
    <cellStyle name="20% - Accent1 2 2 13 2" xfId="1379" xr:uid="{00000000-0005-0000-0000-0000B9040000}"/>
    <cellStyle name="20% - Accent1 2 2 13 2 2" xfId="1380" xr:uid="{00000000-0005-0000-0000-0000BA040000}"/>
    <cellStyle name="20% - Accent1 2 2 13 2 2 2" xfId="1381" xr:uid="{00000000-0005-0000-0000-0000BB040000}"/>
    <cellStyle name="20% - Accent1 2 2 13 2 3" xfId="1382" xr:uid="{00000000-0005-0000-0000-0000BC040000}"/>
    <cellStyle name="20% - Accent1 2 2 13 3" xfId="1383" xr:uid="{00000000-0005-0000-0000-0000BD040000}"/>
    <cellStyle name="20% - Accent1 2 2 13 3 2" xfId="1384" xr:uid="{00000000-0005-0000-0000-0000BE040000}"/>
    <cellStyle name="20% - Accent1 2 2 13 4" xfId="1385" xr:uid="{00000000-0005-0000-0000-0000BF040000}"/>
    <cellStyle name="20% - Accent1 2 2 14" xfId="1386" xr:uid="{00000000-0005-0000-0000-0000C0040000}"/>
    <cellStyle name="20% - Accent1 2 2 14 2" xfId="1387" xr:uid="{00000000-0005-0000-0000-0000C1040000}"/>
    <cellStyle name="20% - Accent1 2 2 14 2 2" xfId="1388" xr:uid="{00000000-0005-0000-0000-0000C2040000}"/>
    <cellStyle name="20% - Accent1 2 2 14 2 2 2" xfId="1389" xr:uid="{00000000-0005-0000-0000-0000C3040000}"/>
    <cellStyle name="20% - Accent1 2 2 14 2 3" xfId="1390" xr:uid="{00000000-0005-0000-0000-0000C4040000}"/>
    <cellStyle name="20% - Accent1 2 2 14 3" xfId="1391" xr:uid="{00000000-0005-0000-0000-0000C5040000}"/>
    <cellStyle name="20% - Accent1 2 2 14 3 2" xfId="1392" xr:uid="{00000000-0005-0000-0000-0000C6040000}"/>
    <cellStyle name="20% - Accent1 2 2 14 4" xfId="1393" xr:uid="{00000000-0005-0000-0000-0000C7040000}"/>
    <cellStyle name="20% - Accent1 2 2 15" xfId="1394" xr:uid="{00000000-0005-0000-0000-0000C8040000}"/>
    <cellStyle name="20% - Accent1 2 2 15 2" xfId="1395" xr:uid="{00000000-0005-0000-0000-0000C9040000}"/>
    <cellStyle name="20% - Accent1 2 2 15 2 2" xfId="1396" xr:uid="{00000000-0005-0000-0000-0000CA040000}"/>
    <cellStyle name="20% - Accent1 2 2 15 2 2 2" xfId="1397" xr:uid="{00000000-0005-0000-0000-0000CB040000}"/>
    <cellStyle name="20% - Accent1 2 2 15 2 3" xfId="1398" xr:uid="{00000000-0005-0000-0000-0000CC040000}"/>
    <cellStyle name="20% - Accent1 2 2 15 3" xfId="1399" xr:uid="{00000000-0005-0000-0000-0000CD040000}"/>
    <cellStyle name="20% - Accent1 2 2 15 3 2" xfId="1400" xr:uid="{00000000-0005-0000-0000-0000CE040000}"/>
    <cellStyle name="20% - Accent1 2 2 15 4" xfId="1401" xr:uid="{00000000-0005-0000-0000-0000CF040000}"/>
    <cellStyle name="20% - Accent1 2 2 16" xfId="1402" xr:uid="{00000000-0005-0000-0000-0000D0040000}"/>
    <cellStyle name="20% - Accent1 2 2 16 2" xfId="1403" xr:uid="{00000000-0005-0000-0000-0000D1040000}"/>
    <cellStyle name="20% - Accent1 2 2 16 2 2" xfId="1404" xr:uid="{00000000-0005-0000-0000-0000D2040000}"/>
    <cellStyle name="20% - Accent1 2 2 16 3" xfId="1405" xr:uid="{00000000-0005-0000-0000-0000D3040000}"/>
    <cellStyle name="20% - Accent1 2 2 17" xfId="1406" xr:uid="{00000000-0005-0000-0000-0000D4040000}"/>
    <cellStyle name="20% - Accent1 2 2 17 2" xfId="1407" xr:uid="{00000000-0005-0000-0000-0000D5040000}"/>
    <cellStyle name="20% - Accent1 2 2 17 2 2" xfId="1408" xr:uid="{00000000-0005-0000-0000-0000D6040000}"/>
    <cellStyle name="20% - Accent1 2 2 17 3" xfId="1409" xr:uid="{00000000-0005-0000-0000-0000D7040000}"/>
    <cellStyle name="20% - Accent1 2 2 18" xfId="1410" xr:uid="{00000000-0005-0000-0000-0000D8040000}"/>
    <cellStyle name="20% - Accent1 2 2 18 2" xfId="1411" xr:uid="{00000000-0005-0000-0000-0000D9040000}"/>
    <cellStyle name="20% - Accent1 2 2 19" xfId="1412" xr:uid="{00000000-0005-0000-0000-0000DA040000}"/>
    <cellStyle name="20% - Accent1 2 2 19 2" xfId="1413" xr:uid="{00000000-0005-0000-0000-0000DB040000}"/>
    <cellStyle name="20% - Accent1 2 2 2" xfId="1414" xr:uid="{00000000-0005-0000-0000-0000DC040000}"/>
    <cellStyle name="20% - Accent1 2 2 2 10" xfId="1415" xr:uid="{00000000-0005-0000-0000-0000DD040000}"/>
    <cellStyle name="20% - Accent1 2 2 2 10 2" xfId="1416" xr:uid="{00000000-0005-0000-0000-0000DE040000}"/>
    <cellStyle name="20% - Accent1 2 2 2 10 2 2" xfId="1417" xr:uid="{00000000-0005-0000-0000-0000DF040000}"/>
    <cellStyle name="20% - Accent1 2 2 2 10 2 2 2" xfId="1418" xr:uid="{00000000-0005-0000-0000-0000E0040000}"/>
    <cellStyle name="20% - Accent1 2 2 2 10 2 3" xfId="1419" xr:uid="{00000000-0005-0000-0000-0000E1040000}"/>
    <cellStyle name="20% - Accent1 2 2 2 10 3" xfId="1420" xr:uid="{00000000-0005-0000-0000-0000E2040000}"/>
    <cellStyle name="20% - Accent1 2 2 2 10 3 2" xfId="1421" xr:uid="{00000000-0005-0000-0000-0000E3040000}"/>
    <cellStyle name="20% - Accent1 2 2 2 10 4" xfId="1422" xr:uid="{00000000-0005-0000-0000-0000E4040000}"/>
    <cellStyle name="20% - Accent1 2 2 2 11" xfId="1423" xr:uid="{00000000-0005-0000-0000-0000E5040000}"/>
    <cellStyle name="20% - Accent1 2 2 2 11 2" xfId="1424" xr:uid="{00000000-0005-0000-0000-0000E6040000}"/>
    <cellStyle name="20% - Accent1 2 2 2 11 2 2" xfId="1425" xr:uid="{00000000-0005-0000-0000-0000E7040000}"/>
    <cellStyle name="20% - Accent1 2 2 2 11 2 2 2" xfId="1426" xr:uid="{00000000-0005-0000-0000-0000E8040000}"/>
    <cellStyle name="20% - Accent1 2 2 2 11 2 3" xfId="1427" xr:uid="{00000000-0005-0000-0000-0000E9040000}"/>
    <cellStyle name="20% - Accent1 2 2 2 11 3" xfId="1428" xr:uid="{00000000-0005-0000-0000-0000EA040000}"/>
    <cellStyle name="20% - Accent1 2 2 2 11 3 2" xfId="1429" xr:uid="{00000000-0005-0000-0000-0000EB040000}"/>
    <cellStyle name="20% - Accent1 2 2 2 11 4" xfId="1430" xr:uid="{00000000-0005-0000-0000-0000EC040000}"/>
    <cellStyle name="20% - Accent1 2 2 2 12" xfId="1431" xr:uid="{00000000-0005-0000-0000-0000ED040000}"/>
    <cellStyle name="20% - Accent1 2 2 2 12 2" xfId="1432" xr:uid="{00000000-0005-0000-0000-0000EE040000}"/>
    <cellStyle name="20% - Accent1 2 2 2 12 2 2" xfId="1433" xr:uid="{00000000-0005-0000-0000-0000EF040000}"/>
    <cellStyle name="20% - Accent1 2 2 2 12 3" xfId="1434" xr:uid="{00000000-0005-0000-0000-0000F0040000}"/>
    <cellStyle name="20% - Accent1 2 2 2 13" xfId="1435" xr:uid="{00000000-0005-0000-0000-0000F1040000}"/>
    <cellStyle name="20% - Accent1 2 2 2 13 2" xfId="1436" xr:uid="{00000000-0005-0000-0000-0000F2040000}"/>
    <cellStyle name="20% - Accent1 2 2 2 13 2 2" xfId="1437" xr:uid="{00000000-0005-0000-0000-0000F3040000}"/>
    <cellStyle name="20% - Accent1 2 2 2 13 3" xfId="1438" xr:uid="{00000000-0005-0000-0000-0000F4040000}"/>
    <cellStyle name="20% - Accent1 2 2 2 14" xfId="1439" xr:uid="{00000000-0005-0000-0000-0000F5040000}"/>
    <cellStyle name="20% - Accent1 2 2 2 14 2" xfId="1440" xr:uid="{00000000-0005-0000-0000-0000F6040000}"/>
    <cellStyle name="20% - Accent1 2 2 2 15" xfId="1441" xr:uid="{00000000-0005-0000-0000-0000F7040000}"/>
    <cellStyle name="20% - Accent1 2 2 2 15 2" xfId="1442" xr:uid="{00000000-0005-0000-0000-0000F8040000}"/>
    <cellStyle name="20% - Accent1 2 2 2 16" xfId="1443" xr:uid="{00000000-0005-0000-0000-0000F9040000}"/>
    <cellStyle name="20% - Accent1 2 2 2 2" xfId="1444" xr:uid="{00000000-0005-0000-0000-0000FA040000}"/>
    <cellStyle name="20% - Accent1 2 2 2 2 10" xfId="1445" xr:uid="{00000000-0005-0000-0000-0000FB040000}"/>
    <cellStyle name="20% - Accent1 2 2 2 2 10 2" xfId="1446" xr:uid="{00000000-0005-0000-0000-0000FC040000}"/>
    <cellStyle name="20% - Accent1 2 2 2 2 10 2 2" xfId="1447" xr:uid="{00000000-0005-0000-0000-0000FD040000}"/>
    <cellStyle name="20% - Accent1 2 2 2 2 10 2 2 2" xfId="1448" xr:uid="{00000000-0005-0000-0000-0000FE040000}"/>
    <cellStyle name="20% - Accent1 2 2 2 2 10 2 3" xfId="1449" xr:uid="{00000000-0005-0000-0000-0000FF040000}"/>
    <cellStyle name="20% - Accent1 2 2 2 2 10 3" xfId="1450" xr:uid="{00000000-0005-0000-0000-000000050000}"/>
    <cellStyle name="20% - Accent1 2 2 2 2 10 3 2" xfId="1451" xr:uid="{00000000-0005-0000-0000-000001050000}"/>
    <cellStyle name="20% - Accent1 2 2 2 2 10 4" xfId="1452" xr:uid="{00000000-0005-0000-0000-000002050000}"/>
    <cellStyle name="20% - Accent1 2 2 2 2 11" xfId="1453" xr:uid="{00000000-0005-0000-0000-000003050000}"/>
    <cellStyle name="20% - Accent1 2 2 2 2 11 2" xfId="1454" xr:uid="{00000000-0005-0000-0000-000004050000}"/>
    <cellStyle name="20% - Accent1 2 2 2 2 11 2 2" xfId="1455" xr:uid="{00000000-0005-0000-0000-000005050000}"/>
    <cellStyle name="20% - Accent1 2 2 2 2 11 3" xfId="1456" xr:uid="{00000000-0005-0000-0000-000006050000}"/>
    <cellStyle name="20% - Accent1 2 2 2 2 12" xfId="1457" xr:uid="{00000000-0005-0000-0000-000007050000}"/>
    <cellStyle name="20% - Accent1 2 2 2 2 12 2" xfId="1458" xr:uid="{00000000-0005-0000-0000-000008050000}"/>
    <cellStyle name="20% - Accent1 2 2 2 2 12 2 2" xfId="1459" xr:uid="{00000000-0005-0000-0000-000009050000}"/>
    <cellStyle name="20% - Accent1 2 2 2 2 12 3" xfId="1460" xr:uid="{00000000-0005-0000-0000-00000A050000}"/>
    <cellStyle name="20% - Accent1 2 2 2 2 13" xfId="1461" xr:uid="{00000000-0005-0000-0000-00000B050000}"/>
    <cellStyle name="20% - Accent1 2 2 2 2 13 2" xfId="1462" xr:uid="{00000000-0005-0000-0000-00000C050000}"/>
    <cellStyle name="20% - Accent1 2 2 2 2 14" xfId="1463" xr:uid="{00000000-0005-0000-0000-00000D050000}"/>
    <cellStyle name="20% - Accent1 2 2 2 2 14 2" xfId="1464" xr:uid="{00000000-0005-0000-0000-00000E050000}"/>
    <cellStyle name="20% - Accent1 2 2 2 2 15" xfId="1465" xr:uid="{00000000-0005-0000-0000-00000F050000}"/>
    <cellStyle name="20% - Accent1 2 2 2 2 2" xfId="1466" xr:uid="{00000000-0005-0000-0000-000010050000}"/>
    <cellStyle name="20% - Accent1 2 2 2 2 2 10" xfId="1467" xr:uid="{00000000-0005-0000-0000-000011050000}"/>
    <cellStyle name="20% - Accent1 2 2 2 2 2 10 2" xfId="1468" xr:uid="{00000000-0005-0000-0000-000012050000}"/>
    <cellStyle name="20% - Accent1 2 2 2 2 2 10 2 2" xfId="1469" xr:uid="{00000000-0005-0000-0000-000013050000}"/>
    <cellStyle name="20% - Accent1 2 2 2 2 2 10 3" xfId="1470" xr:uid="{00000000-0005-0000-0000-000014050000}"/>
    <cellStyle name="20% - Accent1 2 2 2 2 2 11" xfId="1471" xr:uid="{00000000-0005-0000-0000-000015050000}"/>
    <cellStyle name="20% - Accent1 2 2 2 2 2 11 2" xfId="1472" xr:uid="{00000000-0005-0000-0000-000016050000}"/>
    <cellStyle name="20% - Accent1 2 2 2 2 2 11 2 2" xfId="1473" xr:uid="{00000000-0005-0000-0000-000017050000}"/>
    <cellStyle name="20% - Accent1 2 2 2 2 2 11 3" xfId="1474" xr:uid="{00000000-0005-0000-0000-000018050000}"/>
    <cellStyle name="20% - Accent1 2 2 2 2 2 12" xfId="1475" xr:uid="{00000000-0005-0000-0000-000019050000}"/>
    <cellStyle name="20% - Accent1 2 2 2 2 2 12 2" xfId="1476" xr:uid="{00000000-0005-0000-0000-00001A050000}"/>
    <cellStyle name="20% - Accent1 2 2 2 2 2 13" xfId="1477" xr:uid="{00000000-0005-0000-0000-00001B050000}"/>
    <cellStyle name="20% - Accent1 2 2 2 2 2 13 2" xfId="1478" xr:uid="{00000000-0005-0000-0000-00001C050000}"/>
    <cellStyle name="20% - Accent1 2 2 2 2 2 14" xfId="1479" xr:uid="{00000000-0005-0000-0000-00001D050000}"/>
    <cellStyle name="20% - Accent1 2 2 2 2 2 2" xfId="1480" xr:uid="{00000000-0005-0000-0000-00001E050000}"/>
    <cellStyle name="20% - Accent1 2 2 2 2 2 2 10" xfId="1481" xr:uid="{00000000-0005-0000-0000-00001F050000}"/>
    <cellStyle name="20% - Accent1 2 2 2 2 2 2 10 2" xfId="1482" xr:uid="{00000000-0005-0000-0000-000020050000}"/>
    <cellStyle name="20% - Accent1 2 2 2 2 2 2 11" xfId="1483" xr:uid="{00000000-0005-0000-0000-000021050000}"/>
    <cellStyle name="20% - Accent1 2 2 2 2 2 2 2" xfId="1484" xr:uid="{00000000-0005-0000-0000-000022050000}"/>
    <cellStyle name="20% - Accent1 2 2 2 2 2 2 2 2" xfId="1485" xr:uid="{00000000-0005-0000-0000-000023050000}"/>
    <cellStyle name="20% - Accent1 2 2 2 2 2 2 2 2 2" xfId="1486" xr:uid="{00000000-0005-0000-0000-000024050000}"/>
    <cellStyle name="20% - Accent1 2 2 2 2 2 2 2 2 2 2" xfId="1487" xr:uid="{00000000-0005-0000-0000-000025050000}"/>
    <cellStyle name="20% - Accent1 2 2 2 2 2 2 2 2 2 2 2" xfId="1488" xr:uid="{00000000-0005-0000-0000-000026050000}"/>
    <cellStyle name="20% - Accent1 2 2 2 2 2 2 2 2 2 3" xfId="1489" xr:uid="{00000000-0005-0000-0000-000027050000}"/>
    <cellStyle name="20% - Accent1 2 2 2 2 2 2 2 2 3" xfId="1490" xr:uid="{00000000-0005-0000-0000-000028050000}"/>
    <cellStyle name="20% - Accent1 2 2 2 2 2 2 2 2 3 2" xfId="1491" xr:uid="{00000000-0005-0000-0000-000029050000}"/>
    <cellStyle name="20% - Accent1 2 2 2 2 2 2 2 2 4" xfId="1492" xr:uid="{00000000-0005-0000-0000-00002A050000}"/>
    <cellStyle name="20% - Accent1 2 2 2 2 2 2 2 3" xfId="1493" xr:uid="{00000000-0005-0000-0000-00002B050000}"/>
    <cellStyle name="20% - Accent1 2 2 2 2 2 2 2 3 2" xfId="1494" xr:uid="{00000000-0005-0000-0000-00002C050000}"/>
    <cellStyle name="20% - Accent1 2 2 2 2 2 2 2 3 2 2" xfId="1495" xr:uid="{00000000-0005-0000-0000-00002D050000}"/>
    <cellStyle name="20% - Accent1 2 2 2 2 2 2 2 3 2 2 2" xfId="1496" xr:uid="{00000000-0005-0000-0000-00002E050000}"/>
    <cellStyle name="20% - Accent1 2 2 2 2 2 2 2 3 2 3" xfId="1497" xr:uid="{00000000-0005-0000-0000-00002F050000}"/>
    <cellStyle name="20% - Accent1 2 2 2 2 2 2 2 3 3" xfId="1498" xr:uid="{00000000-0005-0000-0000-000030050000}"/>
    <cellStyle name="20% - Accent1 2 2 2 2 2 2 2 3 3 2" xfId="1499" xr:uid="{00000000-0005-0000-0000-000031050000}"/>
    <cellStyle name="20% - Accent1 2 2 2 2 2 2 2 3 4" xfId="1500" xr:uid="{00000000-0005-0000-0000-000032050000}"/>
    <cellStyle name="20% - Accent1 2 2 2 2 2 2 2 4" xfId="1501" xr:uid="{00000000-0005-0000-0000-000033050000}"/>
    <cellStyle name="20% - Accent1 2 2 2 2 2 2 2 4 2" xfId="1502" xr:uid="{00000000-0005-0000-0000-000034050000}"/>
    <cellStyle name="20% - Accent1 2 2 2 2 2 2 2 4 2 2" xfId="1503" xr:uid="{00000000-0005-0000-0000-000035050000}"/>
    <cellStyle name="20% - Accent1 2 2 2 2 2 2 2 4 2 2 2" xfId="1504" xr:uid="{00000000-0005-0000-0000-000036050000}"/>
    <cellStyle name="20% - Accent1 2 2 2 2 2 2 2 4 2 3" xfId="1505" xr:uid="{00000000-0005-0000-0000-000037050000}"/>
    <cellStyle name="20% - Accent1 2 2 2 2 2 2 2 4 3" xfId="1506" xr:uid="{00000000-0005-0000-0000-000038050000}"/>
    <cellStyle name="20% - Accent1 2 2 2 2 2 2 2 4 3 2" xfId="1507" xr:uid="{00000000-0005-0000-0000-000039050000}"/>
    <cellStyle name="20% - Accent1 2 2 2 2 2 2 2 4 4" xfId="1508" xr:uid="{00000000-0005-0000-0000-00003A050000}"/>
    <cellStyle name="20% - Accent1 2 2 2 2 2 2 2 5" xfId="1509" xr:uid="{00000000-0005-0000-0000-00003B050000}"/>
    <cellStyle name="20% - Accent1 2 2 2 2 2 2 2 5 2" xfId="1510" xr:uid="{00000000-0005-0000-0000-00003C050000}"/>
    <cellStyle name="20% - Accent1 2 2 2 2 2 2 2 5 2 2" xfId="1511" xr:uid="{00000000-0005-0000-0000-00003D050000}"/>
    <cellStyle name="20% - Accent1 2 2 2 2 2 2 2 5 3" xfId="1512" xr:uid="{00000000-0005-0000-0000-00003E050000}"/>
    <cellStyle name="20% - Accent1 2 2 2 2 2 2 2 6" xfId="1513" xr:uid="{00000000-0005-0000-0000-00003F050000}"/>
    <cellStyle name="20% - Accent1 2 2 2 2 2 2 2 6 2" xfId="1514" xr:uid="{00000000-0005-0000-0000-000040050000}"/>
    <cellStyle name="20% - Accent1 2 2 2 2 2 2 2 6 2 2" xfId="1515" xr:uid="{00000000-0005-0000-0000-000041050000}"/>
    <cellStyle name="20% - Accent1 2 2 2 2 2 2 2 6 3" xfId="1516" xr:uid="{00000000-0005-0000-0000-000042050000}"/>
    <cellStyle name="20% - Accent1 2 2 2 2 2 2 2 7" xfId="1517" xr:uid="{00000000-0005-0000-0000-000043050000}"/>
    <cellStyle name="20% - Accent1 2 2 2 2 2 2 2 7 2" xfId="1518" xr:uid="{00000000-0005-0000-0000-000044050000}"/>
    <cellStyle name="20% - Accent1 2 2 2 2 2 2 2 8" xfId="1519" xr:uid="{00000000-0005-0000-0000-000045050000}"/>
    <cellStyle name="20% - Accent1 2 2 2 2 2 2 2 8 2" xfId="1520" xr:uid="{00000000-0005-0000-0000-000046050000}"/>
    <cellStyle name="20% - Accent1 2 2 2 2 2 2 2 9" xfId="1521" xr:uid="{00000000-0005-0000-0000-000047050000}"/>
    <cellStyle name="20% - Accent1 2 2 2 2 2 2 3" xfId="1522" xr:uid="{00000000-0005-0000-0000-000048050000}"/>
    <cellStyle name="20% - Accent1 2 2 2 2 2 2 3 2" xfId="1523" xr:uid="{00000000-0005-0000-0000-000049050000}"/>
    <cellStyle name="20% - Accent1 2 2 2 2 2 2 3 2 2" xfId="1524" xr:uid="{00000000-0005-0000-0000-00004A050000}"/>
    <cellStyle name="20% - Accent1 2 2 2 2 2 2 3 2 2 2" xfId="1525" xr:uid="{00000000-0005-0000-0000-00004B050000}"/>
    <cellStyle name="20% - Accent1 2 2 2 2 2 2 3 2 2 2 2" xfId="1526" xr:uid="{00000000-0005-0000-0000-00004C050000}"/>
    <cellStyle name="20% - Accent1 2 2 2 2 2 2 3 2 2 3" xfId="1527" xr:uid="{00000000-0005-0000-0000-00004D050000}"/>
    <cellStyle name="20% - Accent1 2 2 2 2 2 2 3 2 3" xfId="1528" xr:uid="{00000000-0005-0000-0000-00004E050000}"/>
    <cellStyle name="20% - Accent1 2 2 2 2 2 2 3 2 3 2" xfId="1529" xr:uid="{00000000-0005-0000-0000-00004F050000}"/>
    <cellStyle name="20% - Accent1 2 2 2 2 2 2 3 2 4" xfId="1530" xr:uid="{00000000-0005-0000-0000-000050050000}"/>
    <cellStyle name="20% - Accent1 2 2 2 2 2 2 3 3" xfId="1531" xr:uid="{00000000-0005-0000-0000-000051050000}"/>
    <cellStyle name="20% - Accent1 2 2 2 2 2 2 3 3 2" xfId="1532" xr:uid="{00000000-0005-0000-0000-000052050000}"/>
    <cellStyle name="20% - Accent1 2 2 2 2 2 2 3 3 2 2" xfId="1533" xr:uid="{00000000-0005-0000-0000-000053050000}"/>
    <cellStyle name="20% - Accent1 2 2 2 2 2 2 3 3 2 2 2" xfId="1534" xr:uid="{00000000-0005-0000-0000-000054050000}"/>
    <cellStyle name="20% - Accent1 2 2 2 2 2 2 3 3 2 3" xfId="1535" xr:uid="{00000000-0005-0000-0000-000055050000}"/>
    <cellStyle name="20% - Accent1 2 2 2 2 2 2 3 3 3" xfId="1536" xr:uid="{00000000-0005-0000-0000-000056050000}"/>
    <cellStyle name="20% - Accent1 2 2 2 2 2 2 3 3 3 2" xfId="1537" xr:uid="{00000000-0005-0000-0000-000057050000}"/>
    <cellStyle name="20% - Accent1 2 2 2 2 2 2 3 3 4" xfId="1538" xr:uid="{00000000-0005-0000-0000-000058050000}"/>
    <cellStyle name="20% - Accent1 2 2 2 2 2 2 3 4" xfId="1539" xr:uid="{00000000-0005-0000-0000-000059050000}"/>
    <cellStyle name="20% - Accent1 2 2 2 2 2 2 3 4 2" xfId="1540" xr:uid="{00000000-0005-0000-0000-00005A050000}"/>
    <cellStyle name="20% - Accent1 2 2 2 2 2 2 3 4 2 2" xfId="1541" xr:uid="{00000000-0005-0000-0000-00005B050000}"/>
    <cellStyle name="20% - Accent1 2 2 2 2 2 2 3 4 2 2 2" xfId="1542" xr:uid="{00000000-0005-0000-0000-00005C050000}"/>
    <cellStyle name="20% - Accent1 2 2 2 2 2 2 3 4 2 3" xfId="1543" xr:uid="{00000000-0005-0000-0000-00005D050000}"/>
    <cellStyle name="20% - Accent1 2 2 2 2 2 2 3 4 3" xfId="1544" xr:uid="{00000000-0005-0000-0000-00005E050000}"/>
    <cellStyle name="20% - Accent1 2 2 2 2 2 2 3 4 3 2" xfId="1545" xr:uid="{00000000-0005-0000-0000-00005F050000}"/>
    <cellStyle name="20% - Accent1 2 2 2 2 2 2 3 4 4" xfId="1546" xr:uid="{00000000-0005-0000-0000-000060050000}"/>
    <cellStyle name="20% - Accent1 2 2 2 2 2 2 3 5" xfId="1547" xr:uid="{00000000-0005-0000-0000-000061050000}"/>
    <cellStyle name="20% - Accent1 2 2 2 2 2 2 3 5 2" xfId="1548" xr:uid="{00000000-0005-0000-0000-000062050000}"/>
    <cellStyle name="20% - Accent1 2 2 2 2 2 2 3 5 2 2" xfId="1549" xr:uid="{00000000-0005-0000-0000-000063050000}"/>
    <cellStyle name="20% - Accent1 2 2 2 2 2 2 3 5 3" xfId="1550" xr:uid="{00000000-0005-0000-0000-000064050000}"/>
    <cellStyle name="20% - Accent1 2 2 2 2 2 2 3 6" xfId="1551" xr:uid="{00000000-0005-0000-0000-000065050000}"/>
    <cellStyle name="20% - Accent1 2 2 2 2 2 2 3 6 2" xfId="1552" xr:uid="{00000000-0005-0000-0000-000066050000}"/>
    <cellStyle name="20% - Accent1 2 2 2 2 2 2 3 6 2 2" xfId="1553" xr:uid="{00000000-0005-0000-0000-000067050000}"/>
    <cellStyle name="20% - Accent1 2 2 2 2 2 2 3 6 3" xfId="1554" xr:uid="{00000000-0005-0000-0000-000068050000}"/>
    <cellStyle name="20% - Accent1 2 2 2 2 2 2 3 7" xfId="1555" xr:uid="{00000000-0005-0000-0000-000069050000}"/>
    <cellStyle name="20% - Accent1 2 2 2 2 2 2 3 7 2" xfId="1556" xr:uid="{00000000-0005-0000-0000-00006A050000}"/>
    <cellStyle name="20% - Accent1 2 2 2 2 2 2 3 8" xfId="1557" xr:uid="{00000000-0005-0000-0000-00006B050000}"/>
    <cellStyle name="20% - Accent1 2 2 2 2 2 2 3 8 2" xfId="1558" xr:uid="{00000000-0005-0000-0000-00006C050000}"/>
    <cellStyle name="20% - Accent1 2 2 2 2 2 2 3 9" xfId="1559" xr:uid="{00000000-0005-0000-0000-00006D050000}"/>
    <cellStyle name="20% - Accent1 2 2 2 2 2 2 4" xfId="1560" xr:uid="{00000000-0005-0000-0000-00006E050000}"/>
    <cellStyle name="20% - Accent1 2 2 2 2 2 2 4 2" xfId="1561" xr:uid="{00000000-0005-0000-0000-00006F050000}"/>
    <cellStyle name="20% - Accent1 2 2 2 2 2 2 4 2 2" xfId="1562" xr:uid="{00000000-0005-0000-0000-000070050000}"/>
    <cellStyle name="20% - Accent1 2 2 2 2 2 2 4 2 2 2" xfId="1563" xr:uid="{00000000-0005-0000-0000-000071050000}"/>
    <cellStyle name="20% - Accent1 2 2 2 2 2 2 4 2 3" xfId="1564" xr:uid="{00000000-0005-0000-0000-000072050000}"/>
    <cellStyle name="20% - Accent1 2 2 2 2 2 2 4 3" xfId="1565" xr:uid="{00000000-0005-0000-0000-000073050000}"/>
    <cellStyle name="20% - Accent1 2 2 2 2 2 2 4 3 2" xfId="1566" xr:uid="{00000000-0005-0000-0000-000074050000}"/>
    <cellStyle name="20% - Accent1 2 2 2 2 2 2 4 4" xfId="1567" xr:uid="{00000000-0005-0000-0000-000075050000}"/>
    <cellStyle name="20% - Accent1 2 2 2 2 2 2 5" xfId="1568" xr:uid="{00000000-0005-0000-0000-000076050000}"/>
    <cellStyle name="20% - Accent1 2 2 2 2 2 2 5 2" xfId="1569" xr:uid="{00000000-0005-0000-0000-000077050000}"/>
    <cellStyle name="20% - Accent1 2 2 2 2 2 2 5 2 2" xfId="1570" xr:uid="{00000000-0005-0000-0000-000078050000}"/>
    <cellStyle name="20% - Accent1 2 2 2 2 2 2 5 2 2 2" xfId="1571" xr:uid="{00000000-0005-0000-0000-000079050000}"/>
    <cellStyle name="20% - Accent1 2 2 2 2 2 2 5 2 3" xfId="1572" xr:uid="{00000000-0005-0000-0000-00007A050000}"/>
    <cellStyle name="20% - Accent1 2 2 2 2 2 2 5 3" xfId="1573" xr:uid="{00000000-0005-0000-0000-00007B050000}"/>
    <cellStyle name="20% - Accent1 2 2 2 2 2 2 5 3 2" xfId="1574" xr:uid="{00000000-0005-0000-0000-00007C050000}"/>
    <cellStyle name="20% - Accent1 2 2 2 2 2 2 5 4" xfId="1575" xr:uid="{00000000-0005-0000-0000-00007D050000}"/>
    <cellStyle name="20% - Accent1 2 2 2 2 2 2 6" xfId="1576" xr:uid="{00000000-0005-0000-0000-00007E050000}"/>
    <cellStyle name="20% - Accent1 2 2 2 2 2 2 6 2" xfId="1577" xr:uid="{00000000-0005-0000-0000-00007F050000}"/>
    <cellStyle name="20% - Accent1 2 2 2 2 2 2 6 2 2" xfId="1578" xr:uid="{00000000-0005-0000-0000-000080050000}"/>
    <cellStyle name="20% - Accent1 2 2 2 2 2 2 6 2 2 2" xfId="1579" xr:uid="{00000000-0005-0000-0000-000081050000}"/>
    <cellStyle name="20% - Accent1 2 2 2 2 2 2 6 2 3" xfId="1580" xr:uid="{00000000-0005-0000-0000-000082050000}"/>
    <cellStyle name="20% - Accent1 2 2 2 2 2 2 6 3" xfId="1581" xr:uid="{00000000-0005-0000-0000-000083050000}"/>
    <cellStyle name="20% - Accent1 2 2 2 2 2 2 6 3 2" xfId="1582" xr:uid="{00000000-0005-0000-0000-000084050000}"/>
    <cellStyle name="20% - Accent1 2 2 2 2 2 2 6 4" xfId="1583" xr:uid="{00000000-0005-0000-0000-000085050000}"/>
    <cellStyle name="20% - Accent1 2 2 2 2 2 2 7" xfId="1584" xr:uid="{00000000-0005-0000-0000-000086050000}"/>
    <cellStyle name="20% - Accent1 2 2 2 2 2 2 7 2" xfId="1585" xr:uid="{00000000-0005-0000-0000-000087050000}"/>
    <cellStyle name="20% - Accent1 2 2 2 2 2 2 7 2 2" xfId="1586" xr:uid="{00000000-0005-0000-0000-000088050000}"/>
    <cellStyle name="20% - Accent1 2 2 2 2 2 2 7 3" xfId="1587" xr:uid="{00000000-0005-0000-0000-000089050000}"/>
    <cellStyle name="20% - Accent1 2 2 2 2 2 2 8" xfId="1588" xr:uid="{00000000-0005-0000-0000-00008A050000}"/>
    <cellStyle name="20% - Accent1 2 2 2 2 2 2 8 2" xfId="1589" xr:uid="{00000000-0005-0000-0000-00008B050000}"/>
    <cellStyle name="20% - Accent1 2 2 2 2 2 2 8 2 2" xfId="1590" xr:uid="{00000000-0005-0000-0000-00008C050000}"/>
    <cellStyle name="20% - Accent1 2 2 2 2 2 2 8 3" xfId="1591" xr:uid="{00000000-0005-0000-0000-00008D050000}"/>
    <cellStyle name="20% - Accent1 2 2 2 2 2 2 9" xfId="1592" xr:uid="{00000000-0005-0000-0000-00008E050000}"/>
    <cellStyle name="20% - Accent1 2 2 2 2 2 2 9 2" xfId="1593" xr:uid="{00000000-0005-0000-0000-00008F050000}"/>
    <cellStyle name="20% - Accent1 2 2 2 2 2 3" xfId="1594" xr:uid="{00000000-0005-0000-0000-000090050000}"/>
    <cellStyle name="20% - Accent1 2 2 2 2 2 3 10" xfId="1595" xr:uid="{00000000-0005-0000-0000-000091050000}"/>
    <cellStyle name="20% - Accent1 2 2 2 2 2 3 10 2" xfId="1596" xr:uid="{00000000-0005-0000-0000-000092050000}"/>
    <cellStyle name="20% - Accent1 2 2 2 2 2 3 11" xfId="1597" xr:uid="{00000000-0005-0000-0000-000093050000}"/>
    <cellStyle name="20% - Accent1 2 2 2 2 2 3 2" xfId="1598" xr:uid="{00000000-0005-0000-0000-000094050000}"/>
    <cellStyle name="20% - Accent1 2 2 2 2 2 3 2 2" xfId="1599" xr:uid="{00000000-0005-0000-0000-000095050000}"/>
    <cellStyle name="20% - Accent1 2 2 2 2 2 3 2 2 2" xfId="1600" xr:uid="{00000000-0005-0000-0000-000096050000}"/>
    <cellStyle name="20% - Accent1 2 2 2 2 2 3 2 2 2 2" xfId="1601" xr:uid="{00000000-0005-0000-0000-000097050000}"/>
    <cellStyle name="20% - Accent1 2 2 2 2 2 3 2 2 2 2 2" xfId="1602" xr:uid="{00000000-0005-0000-0000-000098050000}"/>
    <cellStyle name="20% - Accent1 2 2 2 2 2 3 2 2 2 3" xfId="1603" xr:uid="{00000000-0005-0000-0000-000099050000}"/>
    <cellStyle name="20% - Accent1 2 2 2 2 2 3 2 2 3" xfId="1604" xr:uid="{00000000-0005-0000-0000-00009A050000}"/>
    <cellStyle name="20% - Accent1 2 2 2 2 2 3 2 2 3 2" xfId="1605" xr:uid="{00000000-0005-0000-0000-00009B050000}"/>
    <cellStyle name="20% - Accent1 2 2 2 2 2 3 2 2 4" xfId="1606" xr:uid="{00000000-0005-0000-0000-00009C050000}"/>
    <cellStyle name="20% - Accent1 2 2 2 2 2 3 2 3" xfId="1607" xr:uid="{00000000-0005-0000-0000-00009D050000}"/>
    <cellStyle name="20% - Accent1 2 2 2 2 2 3 2 3 2" xfId="1608" xr:uid="{00000000-0005-0000-0000-00009E050000}"/>
    <cellStyle name="20% - Accent1 2 2 2 2 2 3 2 3 2 2" xfId="1609" xr:uid="{00000000-0005-0000-0000-00009F050000}"/>
    <cellStyle name="20% - Accent1 2 2 2 2 2 3 2 3 2 2 2" xfId="1610" xr:uid="{00000000-0005-0000-0000-0000A0050000}"/>
    <cellStyle name="20% - Accent1 2 2 2 2 2 3 2 3 2 3" xfId="1611" xr:uid="{00000000-0005-0000-0000-0000A1050000}"/>
    <cellStyle name="20% - Accent1 2 2 2 2 2 3 2 3 3" xfId="1612" xr:uid="{00000000-0005-0000-0000-0000A2050000}"/>
    <cellStyle name="20% - Accent1 2 2 2 2 2 3 2 3 3 2" xfId="1613" xr:uid="{00000000-0005-0000-0000-0000A3050000}"/>
    <cellStyle name="20% - Accent1 2 2 2 2 2 3 2 3 4" xfId="1614" xr:uid="{00000000-0005-0000-0000-0000A4050000}"/>
    <cellStyle name="20% - Accent1 2 2 2 2 2 3 2 4" xfId="1615" xr:uid="{00000000-0005-0000-0000-0000A5050000}"/>
    <cellStyle name="20% - Accent1 2 2 2 2 2 3 2 4 2" xfId="1616" xr:uid="{00000000-0005-0000-0000-0000A6050000}"/>
    <cellStyle name="20% - Accent1 2 2 2 2 2 3 2 4 2 2" xfId="1617" xr:uid="{00000000-0005-0000-0000-0000A7050000}"/>
    <cellStyle name="20% - Accent1 2 2 2 2 2 3 2 4 2 2 2" xfId="1618" xr:uid="{00000000-0005-0000-0000-0000A8050000}"/>
    <cellStyle name="20% - Accent1 2 2 2 2 2 3 2 4 2 3" xfId="1619" xr:uid="{00000000-0005-0000-0000-0000A9050000}"/>
    <cellStyle name="20% - Accent1 2 2 2 2 2 3 2 4 3" xfId="1620" xr:uid="{00000000-0005-0000-0000-0000AA050000}"/>
    <cellStyle name="20% - Accent1 2 2 2 2 2 3 2 4 3 2" xfId="1621" xr:uid="{00000000-0005-0000-0000-0000AB050000}"/>
    <cellStyle name="20% - Accent1 2 2 2 2 2 3 2 4 4" xfId="1622" xr:uid="{00000000-0005-0000-0000-0000AC050000}"/>
    <cellStyle name="20% - Accent1 2 2 2 2 2 3 2 5" xfId="1623" xr:uid="{00000000-0005-0000-0000-0000AD050000}"/>
    <cellStyle name="20% - Accent1 2 2 2 2 2 3 2 5 2" xfId="1624" xr:uid="{00000000-0005-0000-0000-0000AE050000}"/>
    <cellStyle name="20% - Accent1 2 2 2 2 2 3 2 5 2 2" xfId="1625" xr:uid="{00000000-0005-0000-0000-0000AF050000}"/>
    <cellStyle name="20% - Accent1 2 2 2 2 2 3 2 5 3" xfId="1626" xr:uid="{00000000-0005-0000-0000-0000B0050000}"/>
    <cellStyle name="20% - Accent1 2 2 2 2 2 3 2 6" xfId="1627" xr:uid="{00000000-0005-0000-0000-0000B1050000}"/>
    <cellStyle name="20% - Accent1 2 2 2 2 2 3 2 6 2" xfId="1628" xr:uid="{00000000-0005-0000-0000-0000B2050000}"/>
    <cellStyle name="20% - Accent1 2 2 2 2 2 3 2 6 2 2" xfId="1629" xr:uid="{00000000-0005-0000-0000-0000B3050000}"/>
    <cellStyle name="20% - Accent1 2 2 2 2 2 3 2 6 3" xfId="1630" xr:uid="{00000000-0005-0000-0000-0000B4050000}"/>
    <cellStyle name="20% - Accent1 2 2 2 2 2 3 2 7" xfId="1631" xr:uid="{00000000-0005-0000-0000-0000B5050000}"/>
    <cellStyle name="20% - Accent1 2 2 2 2 2 3 2 7 2" xfId="1632" xr:uid="{00000000-0005-0000-0000-0000B6050000}"/>
    <cellStyle name="20% - Accent1 2 2 2 2 2 3 2 8" xfId="1633" xr:uid="{00000000-0005-0000-0000-0000B7050000}"/>
    <cellStyle name="20% - Accent1 2 2 2 2 2 3 2 8 2" xfId="1634" xr:uid="{00000000-0005-0000-0000-0000B8050000}"/>
    <cellStyle name="20% - Accent1 2 2 2 2 2 3 2 9" xfId="1635" xr:uid="{00000000-0005-0000-0000-0000B9050000}"/>
    <cellStyle name="20% - Accent1 2 2 2 2 2 3 3" xfId="1636" xr:uid="{00000000-0005-0000-0000-0000BA050000}"/>
    <cellStyle name="20% - Accent1 2 2 2 2 2 3 3 2" xfId="1637" xr:uid="{00000000-0005-0000-0000-0000BB050000}"/>
    <cellStyle name="20% - Accent1 2 2 2 2 2 3 3 2 2" xfId="1638" xr:uid="{00000000-0005-0000-0000-0000BC050000}"/>
    <cellStyle name="20% - Accent1 2 2 2 2 2 3 3 2 2 2" xfId="1639" xr:uid="{00000000-0005-0000-0000-0000BD050000}"/>
    <cellStyle name="20% - Accent1 2 2 2 2 2 3 3 2 2 2 2" xfId="1640" xr:uid="{00000000-0005-0000-0000-0000BE050000}"/>
    <cellStyle name="20% - Accent1 2 2 2 2 2 3 3 2 2 3" xfId="1641" xr:uid="{00000000-0005-0000-0000-0000BF050000}"/>
    <cellStyle name="20% - Accent1 2 2 2 2 2 3 3 2 3" xfId="1642" xr:uid="{00000000-0005-0000-0000-0000C0050000}"/>
    <cellStyle name="20% - Accent1 2 2 2 2 2 3 3 2 3 2" xfId="1643" xr:uid="{00000000-0005-0000-0000-0000C1050000}"/>
    <cellStyle name="20% - Accent1 2 2 2 2 2 3 3 2 4" xfId="1644" xr:uid="{00000000-0005-0000-0000-0000C2050000}"/>
    <cellStyle name="20% - Accent1 2 2 2 2 2 3 3 3" xfId="1645" xr:uid="{00000000-0005-0000-0000-0000C3050000}"/>
    <cellStyle name="20% - Accent1 2 2 2 2 2 3 3 3 2" xfId="1646" xr:uid="{00000000-0005-0000-0000-0000C4050000}"/>
    <cellStyle name="20% - Accent1 2 2 2 2 2 3 3 3 2 2" xfId="1647" xr:uid="{00000000-0005-0000-0000-0000C5050000}"/>
    <cellStyle name="20% - Accent1 2 2 2 2 2 3 3 3 2 2 2" xfId="1648" xr:uid="{00000000-0005-0000-0000-0000C6050000}"/>
    <cellStyle name="20% - Accent1 2 2 2 2 2 3 3 3 2 3" xfId="1649" xr:uid="{00000000-0005-0000-0000-0000C7050000}"/>
    <cellStyle name="20% - Accent1 2 2 2 2 2 3 3 3 3" xfId="1650" xr:uid="{00000000-0005-0000-0000-0000C8050000}"/>
    <cellStyle name="20% - Accent1 2 2 2 2 2 3 3 3 3 2" xfId="1651" xr:uid="{00000000-0005-0000-0000-0000C9050000}"/>
    <cellStyle name="20% - Accent1 2 2 2 2 2 3 3 3 4" xfId="1652" xr:uid="{00000000-0005-0000-0000-0000CA050000}"/>
    <cellStyle name="20% - Accent1 2 2 2 2 2 3 3 4" xfId="1653" xr:uid="{00000000-0005-0000-0000-0000CB050000}"/>
    <cellStyle name="20% - Accent1 2 2 2 2 2 3 3 4 2" xfId="1654" xr:uid="{00000000-0005-0000-0000-0000CC050000}"/>
    <cellStyle name="20% - Accent1 2 2 2 2 2 3 3 4 2 2" xfId="1655" xr:uid="{00000000-0005-0000-0000-0000CD050000}"/>
    <cellStyle name="20% - Accent1 2 2 2 2 2 3 3 4 2 2 2" xfId="1656" xr:uid="{00000000-0005-0000-0000-0000CE050000}"/>
    <cellStyle name="20% - Accent1 2 2 2 2 2 3 3 4 2 3" xfId="1657" xr:uid="{00000000-0005-0000-0000-0000CF050000}"/>
    <cellStyle name="20% - Accent1 2 2 2 2 2 3 3 4 3" xfId="1658" xr:uid="{00000000-0005-0000-0000-0000D0050000}"/>
    <cellStyle name="20% - Accent1 2 2 2 2 2 3 3 4 3 2" xfId="1659" xr:uid="{00000000-0005-0000-0000-0000D1050000}"/>
    <cellStyle name="20% - Accent1 2 2 2 2 2 3 3 4 4" xfId="1660" xr:uid="{00000000-0005-0000-0000-0000D2050000}"/>
    <cellStyle name="20% - Accent1 2 2 2 2 2 3 3 5" xfId="1661" xr:uid="{00000000-0005-0000-0000-0000D3050000}"/>
    <cellStyle name="20% - Accent1 2 2 2 2 2 3 3 5 2" xfId="1662" xr:uid="{00000000-0005-0000-0000-0000D4050000}"/>
    <cellStyle name="20% - Accent1 2 2 2 2 2 3 3 5 2 2" xfId="1663" xr:uid="{00000000-0005-0000-0000-0000D5050000}"/>
    <cellStyle name="20% - Accent1 2 2 2 2 2 3 3 5 3" xfId="1664" xr:uid="{00000000-0005-0000-0000-0000D6050000}"/>
    <cellStyle name="20% - Accent1 2 2 2 2 2 3 3 6" xfId="1665" xr:uid="{00000000-0005-0000-0000-0000D7050000}"/>
    <cellStyle name="20% - Accent1 2 2 2 2 2 3 3 6 2" xfId="1666" xr:uid="{00000000-0005-0000-0000-0000D8050000}"/>
    <cellStyle name="20% - Accent1 2 2 2 2 2 3 3 6 2 2" xfId="1667" xr:uid="{00000000-0005-0000-0000-0000D9050000}"/>
    <cellStyle name="20% - Accent1 2 2 2 2 2 3 3 6 3" xfId="1668" xr:uid="{00000000-0005-0000-0000-0000DA050000}"/>
    <cellStyle name="20% - Accent1 2 2 2 2 2 3 3 7" xfId="1669" xr:uid="{00000000-0005-0000-0000-0000DB050000}"/>
    <cellStyle name="20% - Accent1 2 2 2 2 2 3 3 7 2" xfId="1670" xr:uid="{00000000-0005-0000-0000-0000DC050000}"/>
    <cellStyle name="20% - Accent1 2 2 2 2 2 3 3 8" xfId="1671" xr:uid="{00000000-0005-0000-0000-0000DD050000}"/>
    <cellStyle name="20% - Accent1 2 2 2 2 2 3 3 8 2" xfId="1672" xr:uid="{00000000-0005-0000-0000-0000DE050000}"/>
    <cellStyle name="20% - Accent1 2 2 2 2 2 3 3 9" xfId="1673" xr:uid="{00000000-0005-0000-0000-0000DF050000}"/>
    <cellStyle name="20% - Accent1 2 2 2 2 2 3 4" xfId="1674" xr:uid="{00000000-0005-0000-0000-0000E0050000}"/>
    <cellStyle name="20% - Accent1 2 2 2 2 2 3 4 2" xfId="1675" xr:uid="{00000000-0005-0000-0000-0000E1050000}"/>
    <cellStyle name="20% - Accent1 2 2 2 2 2 3 4 2 2" xfId="1676" xr:uid="{00000000-0005-0000-0000-0000E2050000}"/>
    <cellStyle name="20% - Accent1 2 2 2 2 2 3 4 2 2 2" xfId="1677" xr:uid="{00000000-0005-0000-0000-0000E3050000}"/>
    <cellStyle name="20% - Accent1 2 2 2 2 2 3 4 2 3" xfId="1678" xr:uid="{00000000-0005-0000-0000-0000E4050000}"/>
    <cellStyle name="20% - Accent1 2 2 2 2 2 3 4 3" xfId="1679" xr:uid="{00000000-0005-0000-0000-0000E5050000}"/>
    <cellStyle name="20% - Accent1 2 2 2 2 2 3 4 3 2" xfId="1680" xr:uid="{00000000-0005-0000-0000-0000E6050000}"/>
    <cellStyle name="20% - Accent1 2 2 2 2 2 3 4 4" xfId="1681" xr:uid="{00000000-0005-0000-0000-0000E7050000}"/>
    <cellStyle name="20% - Accent1 2 2 2 2 2 3 5" xfId="1682" xr:uid="{00000000-0005-0000-0000-0000E8050000}"/>
    <cellStyle name="20% - Accent1 2 2 2 2 2 3 5 2" xfId="1683" xr:uid="{00000000-0005-0000-0000-0000E9050000}"/>
    <cellStyle name="20% - Accent1 2 2 2 2 2 3 5 2 2" xfId="1684" xr:uid="{00000000-0005-0000-0000-0000EA050000}"/>
    <cellStyle name="20% - Accent1 2 2 2 2 2 3 5 2 2 2" xfId="1685" xr:uid="{00000000-0005-0000-0000-0000EB050000}"/>
    <cellStyle name="20% - Accent1 2 2 2 2 2 3 5 2 3" xfId="1686" xr:uid="{00000000-0005-0000-0000-0000EC050000}"/>
    <cellStyle name="20% - Accent1 2 2 2 2 2 3 5 3" xfId="1687" xr:uid="{00000000-0005-0000-0000-0000ED050000}"/>
    <cellStyle name="20% - Accent1 2 2 2 2 2 3 5 3 2" xfId="1688" xr:uid="{00000000-0005-0000-0000-0000EE050000}"/>
    <cellStyle name="20% - Accent1 2 2 2 2 2 3 5 4" xfId="1689" xr:uid="{00000000-0005-0000-0000-0000EF050000}"/>
    <cellStyle name="20% - Accent1 2 2 2 2 2 3 6" xfId="1690" xr:uid="{00000000-0005-0000-0000-0000F0050000}"/>
    <cellStyle name="20% - Accent1 2 2 2 2 2 3 6 2" xfId="1691" xr:uid="{00000000-0005-0000-0000-0000F1050000}"/>
    <cellStyle name="20% - Accent1 2 2 2 2 2 3 6 2 2" xfId="1692" xr:uid="{00000000-0005-0000-0000-0000F2050000}"/>
    <cellStyle name="20% - Accent1 2 2 2 2 2 3 6 2 2 2" xfId="1693" xr:uid="{00000000-0005-0000-0000-0000F3050000}"/>
    <cellStyle name="20% - Accent1 2 2 2 2 2 3 6 2 3" xfId="1694" xr:uid="{00000000-0005-0000-0000-0000F4050000}"/>
    <cellStyle name="20% - Accent1 2 2 2 2 2 3 6 3" xfId="1695" xr:uid="{00000000-0005-0000-0000-0000F5050000}"/>
    <cellStyle name="20% - Accent1 2 2 2 2 2 3 6 3 2" xfId="1696" xr:uid="{00000000-0005-0000-0000-0000F6050000}"/>
    <cellStyle name="20% - Accent1 2 2 2 2 2 3 6 4" xfId="1697" xr:uid="{00000000-0005-0000-0000-0000F7050000}"/>
    <cellStyle name="20% - Accent1 2 2 2 2 2 3 7" xfId="1698" xr:uid="{00000000-0005-0000-0000-0000F8050000}"/>
    <cellStyle name="20% - Accent1 2 2 2 2 2 3 7 2" xfId="1699" xr:uid="{00000000-0005-0000-0000-0000F9050000}"/>
    <cellStyle name="20% - Accent1 2 2 2 2 2 3 7 2 2" xfId="1700" xr:uid="{00000000-0005-0000-0000-0000FA050000}"/>
    <cellStyle name="20% - Accent1 2 2 2 2 2 3 7 3" xfId="1701" xr:uid="{00000000-0005-0000-0000-0000FB050000}"/>
    <cellStyle name="20% - Accent1 2 2 2 2 2 3 8" xfId="1702" xr:uid="{00000000-0005-0000-0000-0000FC050000}"/>
    <cellStyle name="20% - Accent1 2 2 2 2 2 3 8 2" xfId="1703" xr:uid="{00000000-0005-0000-0000-0000FD050000}"/>
    <cellStyle name="20% - Accent1 2 2 2 2 2 3 8 2 2" xfId="1704" xr:uid="{00000000-0005-0000-0000-0000FE050000}"/>
    <cellStyle name="20% - Accent1 2 2 2 2 2 3 8 3" xfId="1705" xr:uid="{00000000-0005-0000-0000-0000FF050000}"/>
    <cellStyle name="20% - Accent1 2 2 2 2 2 3 9" xfId="1706" xr:uid="{00000000-0005-0000-0000-000000060000}"/>
    <cellStyle name="20% - Accent1 2 2 2 2 2 3 9 2" xfId="1707" xr:uid="{00000000-0005-0000-0000-000001060000}"/>
    <cellStyle name="20% - Accent1 2 2 2 2 2 4" xfId="1708" xr:uid="{00000000-0005-0000-0000-000002060000}"/>
    <cellStyle name="20% - Accent1 2 2 2 2 2 4 10" xfId="1709" xr:uid="{00000000-0005-0000-0000-000003060000}"/>
    <cellStyle name="20% - Accent1 2 2 2 2 2 4 10 2" xfId="1710" xr:uid="{00000000-0005-0000-0000-000004060000}"/>
    <cellStyle name="20% - Accent1 2 2 2 2 2 4 11" xfId="1711" xr:uid="{00000000-0005-0000-0000-000005060000}"/>
    <cellStyle name="20% - Accent1 2 2 2 2 2 4 2" xfId="1712" xr:uid="{00000000-0005-0000-0000-000006060000}"/>
    <cellStyle name="20% - Accent1 2 2 2 2 2 4 2 2" xfId="1713" xr:uid="{00000000-0005-0000-0000-000007060000}"/>
    <cellStyle name="20% - Accent1 2 2 2 2 2 4 2 2 2" xfId="1714" xr:uid="{00000000-0005-0000-0000-000008060000}"/>
    <cellStyle name="20% - Accent1 2 2 2 2 2 4 2 2 2 2" xfId="1715" xr:uid="{00000000-0005-0000-0000-000009060000}"/>
    <cellStyle name="20% - Accent1 2 2 2 2 2 4 2 2 2 2 2" xfId="1716" xr:uid="{00000000-0005-0000-0000-00000A060000}"/>
    <cellStyle name="20% - Accent1 2 2 2 2 2 4 2 2 2 3" xfId="1717" xr:uid="{00000000-0005-0000-0000-00000B060000}"/>
    <cellStyle name="20% - Accent1 2 2 2 2 2 4 2 2 3" xfId="1718" xr:uid="{00000000-0005-0000-0000-00000C060000}"/>
    <cellStyle name="20% - Accent1 2 2 2 2 2 4 2 2 3 2" xfId="1719" xr:uid="{00000000-0005-0000-0000-00000D060000}"/>
    <cellStyle name="20% - Accent1 2 2 2 2 2 4 2 2 4" xfId="1720" xr:uid="{00000000-0005-0000-0000-00000E060000}"/>
    <cellStyle name="20% - Accent1 2 2 2 2 2 4 2 3" xfId="1721" xr:uid="{00000000-0005-0000-0000-00000F060000}"/>
    <cellStyle name="20% - Accent1 2 2 2 2 2 4 2 3 2" xfId="1722" xr:uid="{00000000-0005-0000-0000-000010060000}"/>
    <cellStyle name="20% - Accent1 2 2 2 2 2 4 2 3 2 2" xfId="1723" xr:uid="{00000000-0005-0000-0000-000011060000}"/>
    <cellStyle name="20% - Accent1 2 2 2 2 2 4 2 3 2 2 2" xfId="1724" xr:uid="{00000000-0005-0000-0000-000012060000}"/>
    <cellStyle name="20% - Accent1 2 2 2 2 2 4 2 3 2 3" xfId="1725" xr:uid="{00000000-0005-0000-0000-000013060000}"/>
    <cellStyle name="20% - Accent1 2 2 2 2 2 4 2 3 3" xfId="1726" xr:uid="{00000000-0005-0000-0000-000014060000}"/>
    <cellStyle name="20% - Accent1 2 2 2 2 2 4 2 3 3 2" xfId="1727" xr:uid="{00000000-0005-0000-0000-000015060000}"/>
    <cellStyle name="20% - Accent1 2 2 2 2 2 4 2 3 4" xfId="1728" xr:uid="{00000000-0005-0000-0000-000016060000}"/>
    <cellStyle name="20% - Accent1 2 2 2 2 2 4 2 4" xfId="1729" xr:uid="{00000000-0005-0000-0000-000017060000}"/>
    <cellStyle name="20% - Accent1 2 2 2 2 2 4 2 4 2" xfId="1730" xr:uid="{00000000-0005-0000-0000-000018060000}"/>
    <cellStyle name="20% - Accent1 2 2 2 2 2 4 2 4 2 2" xfId="1731" xr:uid="{00000000-0005-0000-0000-000019060000}"/>
    <cellStyle name="20% - Accent1 2 2 2 2 2 4 2 4 2 2 2" xfId="1732" xr:uid="{00000000-0005-0000-0000-00001A060000}"/>
    <cellStyle name="20% - Accent1 2 2 2 2 2 4 2 4 2 3" xfId="1733" xr:uid="{00000000-0005-0000-0000-00001B060000}"/>
    <cellStyle name="20% - Accent1 2 2 2 2 2 4 2 4 3" xfId="1734" xr:uid="{00000000-0005-0000-0000-00001C060000}"/>
    <cellStyle name="20% - Accent1 2 2 2 2 2 4 2 4 3 2" xfId="1735" xr:uid="{00000000-0005-0000-0000-00001D060000}"/>
    <cellStyle name="20% - Accent1 2 2 2 2 2 4 2 4 4" xfId="1736" xr:uid="{00000000-0005-0000-0000-00001E060000}"/>
    <cellStyle name="20% - Accent1 2 2 2 2 2 4 2 5" xfId="1737" xr:uid="{00000000-0005-0000-0000-00001F060000}"/>
    <cellStyle name="20% - Accent1 2 2 2 2 2 4 2 5 2" xfId="1738" xr:uid="{00000000-0005-0000-0000-000020060000}"/>
    <cellStyle name="20% - Accent1 2 2 2 2 2 4 2 5 2 2" xfId="1739" xr:uid="{00000000-0005-0000-0000-000021060000}"/>
    <cellStyle name="20% - Accent1 2 2 2 2 2 4 2 5 3" xfId="1740" xr:uid="{00000000-0005-0000-0000-000022060000}"/>
    <cellStyle name="20% - Accent1 2 2 2 2 2 4 2 6" xfId="1741" xr:uid="{00000000-0005-0000-0000-000023060000}"/>
    <cellStyle name="20% - Accent1 2 2 2 2 2 4 2 6 2" xfId="1742" xr:uid="{00000000-0005-0000-0000-000024060000}"/>
    <cellStyle name="20% - Accent1 2 2 2 2 2 4 2 6 2 2" xfId="1743" xr:uid="{00000000-0005-0000-0000-000025060000}"/>
    <cellStyle name="20% - Accent1 2 2 2 2 2 4 2 6 3" xfId="1744" xr:uid="{00000000-0005-0000-0000-000026060000}"/>
    <cellStyle name="20% - Accent1 2 2 2 2 2 4 2 7" xfId="1745" xr:uid="{00000000-0005-0000-0000-000027060000}"/>
    <cellStyle name="20% - Accent1 2 2 2 2 2 4 2 7 2" xfId="1746" xr:uid="{00000000-0005-0000-0000-000028060000}"/>
    <cellStyle name="20% - Accent1 2 2 2 2 2 4 2 8" xfId="1747" xr:uid="{00000000-0005-0000-0000-000029060000}"/>
    <cellStyle name="20% - Accent1 2 2 2 2 2 4 2 8 2" xfId="1748" xr:uid="{00000000-0005-0000-0000-00002A060000}"/>
    <cellStyle name="20% - Accent1 2 2 2 2 2 4 2 9" xfId="1749" xr:uid="{00000000-0005-0000-0000-00002B060000}"/>
    <cellStyle name="20% - Accent1 2 2 2 2 2 4 3" xfId="1750" xr:uid="{00000000-0005-0000-0000-00002C060000}"/>
    <cellStyle name="20% - Accent1 2 2 2 2 2 4 3 2" xfId="1751" xr:uid="{00000000-0005-0000-0000-00002D060000}"/>
    <cellStyle name="20% - Accent1 2 2 2 2 2 4 3 2 2" xfId="1752" xr:uid="{00000000-0005-0000-0000-00002E060000}"/>
    <cellStyle name="20% - Accent1 2 2 2 2 2 4 3 2 2 2" xfId="1753" xr:uid="{00000000-0005-0000-0000-00002F060000}"/>
    <cellStyle name="20% - Accent1 2 2 2 2 2 4 3 2 2 2 2" xfId="1754" xr:uid="{00000000-0005-0000-0000-000030060000}"/>
    <cellStyle name="20% - Accent1 2 2 2 2 2 4 3 2 2 3" xfId="1755" xr:uid="{00000000-0005-0000-0000-000031060000}"/>
    <cellStyle name="20% - Accent1 2 2 2 2 2 4 3 2 3" xfId="1756" xr:uid="{00000000-0005-0000-0000-000032060000}"/>
    <cellStyle name="20% - Accent1 2 2 2 2 2 4 3 2 3 2" xfId="1757" xr:uid="{00000000-0005-0000-0000-000033060000}"/>
    <cellStyle name="20% - Accent1 2 2 2 2 2 4 3 2 4" xfId="1758" xr:uid="{00000000-0005-0000-0000-000034060000}"/>
    <cellStyle name="20% - Accent1 2 2 2 2 2 4 3 3" xfId="1759" xr:uid="{00000000-0005-0000-0000-000035060000}"/>
    <cellStyle name="20% - Accent1 2 2 2 2 2 4 3 3 2" xfId="1760" xr:uid="{00000000-0005-0000-0000-000036060000}"/>
    <cellStyle name="20% - Accent1 2 2 2 2 2 4 3 3 2 2" xfId="1761" xr:uid="{00000000-0005-0000-0000-000037060000}"/>
    <cellStyle name="20% - Accent1 2 2 2 2 2 4 3 3 2 2 2" xfId="1762" xr:uid="{00000000-0005-0000-0000-000038060000}"/>
    <cellStyle name="20% - Accent1 2 2 2 2 2 4 3 3 2 3" xfId="1763" xr:uid="{00000000-0005-0000-0000-000039060000}"/>
    <cellStyle name="20% - Accent1 2 2 2 2 2 4 3 3 3" xfId="1764" xr:uid="{00000000-0005-0000-0000-00003A060000}"/>
    <cellStyle name="20% - Accent1 2 2 2 2 2 4 3 3 3 2" xfId="1765" xr:uid="{00000000-0005-0000-0000-00003B060000}"/>
    <cellStyle name="20% - Accent1 2 2 2 2 2 4 3 3 4" xfId="1766" xr:uid="{00000000-0005-0000-0000-00003C060000}"/>
    <cellStyle name="20% - Accent1 2 2 2 2 2 4 3 4" xfId="1767" xr:uid="{00000000-0005-0000-0000-00003D060000}"/>
    <cellStyle name="20% - Accent1 2 2 2 2 2 4 3 4 2" xfId="1768" xr:uid="{00000000-0005-0000-0000-00003E060000}"/>
    <cellStyle name="20% - Accent1 2 2 2 2 2 4 3 4 2 2" xfId="1769" xr:uid="{00000000-0005-0000-0000-00003F060000}"/>
    <cellStyle name="20% - Accent1 2 2 2 2 2 4 3 4 2 2 2" xfId="1770" xr:uid="{00000000-0005-0000-0000-000040060000}"/>
    <cellStyle name="20% - Accent1 2 2 2 2 2 4 3 4 2 3" xfId="1771" xr:uid="{00000000-0005-0000-0000-000041060000}"/>
    <cellStyle name="20% - Accent1 2 2 2 2 2 4 3 4 3" xfId="1772" xr:uid="{00000000-0005-0000-0000-000042060000}"/>
    <cellStyle name="20% - Accent1 2 2 2 2 2 4 3 4 3 2" xfId="1773" xr:uid="{00000000-0005-0000-0000-000043060000}"/>
    <cellStyle name="20% - Accent1 2 2 2 2 2 4 3 4 4" xfId="1774" xr:uid="{00000000-0005-0000-0000-000044060000}"/>
    <cellStyle name="20% - Accent1 2 2 2 2 2 4 3 5" xfId="1775" xr:uid="{00000000-0005-0000-0000-000045060000}"/>
    <cellStyle name="20% - Accent1 2 2 2 2 2 4 3 5 2" xfId="1776" xr:uid="{00000000-0005-0000-0000-000046060000}"/>
    <cellStyle name="20% - Accent1 2 2 2 2 2 4 3 5 2 2" xfId="1777" xr:uid="{00000000-0005-0000-0000-000047060000}"/>
    <cellStyle name="20% - Accent1 2 2 2 2 2 4 3 5 3" xfId="1778" xr:uid="{00000000-0005-0000-0000-000048060000}"/>
    <cellStyle name="20% - Accent1 2 2 2 2 2 4 3 6" xfId="1779" xr:uid="{00000000-0005-0000-0000-000049060000}"/>
    <cellStyle name="20% - Accent1 2 2 2 2 2 4 3 6 2" xfId="1780" xr:uid="{00000000-0005-0000-0000-00004A060000}"/>
    <cellStyle name="20% - Accent1 2 2 2 2 2 4 3 6 2 2" xfId="1781" xr:uid="{00000000-0005-0000-0000-00004B060000}"/>
    <cellStyle name="20% - Accent1 2 2 2 2 2 4 3 6 3" xfId="1782" xr:uid="{00000000-0005-0000-0000-00004C060000}"/>
    <cellStyle name="20% - Accent1 2 2 2 2 2 4 3 7" xfId="1783" xr:uid="{00000000-0005-0000-0000-00004D060000}"/>
    <cellStyle name="20% - Accent1 2 2 2 2 2 4 3 7 2" xfId="1784" xr:uid="{00000000-0005-0000-0000-00004E060000}"/>
    <cellStyle name="20% - Accent1 2 2 2 2 2 4 3 8" xfId="1785" xr:uid="{00000000-0005-0000-0000-00004F060000}"/>
    <cellStyle name="20% - Accent1 2 2 2 2 2 4 3 8 2" xfId="1786" xr:uid="{00000000-0005-0000-0000-000050060000}"/>
    <cellStyle name="20% - Accent1 2 2 2 2 2 4 3 9" xfId="1787" xr:uid="{00000000-0005-0000-0000-000051060000}"/>
    <cellStyle name="20% - Accent1 2 2 2 2 2 4 4" xfId="1788" xr:uid="{00000000-0005-0000-0000-000052060000}"/>
    <cellStyle name="20% - Accent1 2 2 2 2 2 4 4 2" xfId="1789" xr:uid="{00000000-0005-0000-0000-000053060000}"/>
    <cellStyle name="20% - Accent1 2 2 2 2 2 4 4 2 2" xfId="1790" xr:uid="{00000000-0005-0000-0000-000054060000}"/>
    <cellStyle name="20% - Accent1 2 2 2 2 2 4 4 2 2 2" xfId="1791" xr:uid="{00000000-0005-0000-0000-000055060000}"/>
    <cellStyle name="20% - Accent1 2 2 2 2 2 4 4 2 3" xfId="1792" xr:uid="{00000000-0005-0000-0000-000056060000}"/>
    <cellStyle name="20% - Accent1 2 2 2 2 2 4 4 3" xfId="1793" xr:uid="{00000000-0005-0000-0000-000057060000}"/>
    <cellStyle name="20% - Accent1 2 2 2 2 2 4 4 3 2" xfId="1794" xr:uid="{00000000-0005-0000-0000-000058060000}"/>
    <cellStyle name="20% - Accent1 2 2 2 2 2 4 4 4" xfId="1795" xr:uid="{00000000-0005-0000-0000-000059060000}"/>
    <cellStyle name="20% - Accent1 2 2 2 2 2 4 5" xfId="1796" xr:uid="{00000000-0005-0000-0000-00005A060000}"/>
    <cellStyle name="20% - Accent1 2 2 2 2 2 4 5 2" xfId="1797" xr:uid="{00000000-0005-0000-0000-00005B060000}"/>
    <cellStyle name="20% - Accent1 2 2 2 2 2 4 5 2 2" xfId="1798" xr:uid="{00000000-0005-0000-0000-00005C060000}"/>
    <cellStyle name="20% - Accent1 2 2 2 2 2 4 5 2 2 2" xfId="1799" xr:uid="{00000000-0005-0000-0000-00005D060000}"/>
    <cellStyle name="20% - Accent1 2 2 2 2 2 4 5 2 3" xfId="1800" xr:uid="{00000000-0005-0000-0000-00005E060000}"/>
    <cellStyle name="20% - Accent1 2 2 2 2 2 4 5 3" xfId="1801" xr:uid="{00000000-0005-0000-0000-00005F060000}"/>
    <cellStyle name="20% - Accent1 2 2 2 2 2 4 5 3 2" xfId="1802" xr:uid="{00000000-0005-0000-0000-000060060000}"/>
    <cellStyle name="20% - Accent1 2 2 2 2 2 4 5 4" xfId="1803" xr:uid="{00000000-0005-0000-0000-000061060000}"/>
    <cellStyle name="20% - Accent1 2 2 2 2 2 4 6" xfId="1804" xr:uid="{00000000-0005-0000-0000-000062060000}"/>
    <cellStyle name="20% - Accent1 2 2 2 2 2 4 6 2" xfId="1805" xr:uid="{00000000-0005-0000-0000-000063060000}"/>
    <cellStyle name="20% - Accent1 2 2 2 2 2 4 6 2 2" xfId="1806" xr:uid="{00000000-0005-0000-0000-000064060000}"/>
    <cellStyle name="20% - Accent1 2 2 2 2 2 4 6 2 2 2" xfId="1807" xr:uid="{00000000-0005-0000-0000-000065060000}"/>
    <cellStyle name="20% - Accent1 2 2 2 2 2 4 6 2 3" xfId="1808" xr:uid="{00000000-0005-0000-0000-000066060000}"/>
    <cellStyle name="20% - Accent1 2 2 2 2 2 4 6 3" xfId="1809" xr:uid="{00000000-0005-0000-0000-000067060000}"/>
    <cellStyle name="20% - Accent1 2 2 2 2 2 4 6 3 2" xfId="1810" xr:uid="{00000000-0005-0000-0000-000068060000}"/>
    <cellStyle name="20% - Accent1 2 2 2 2 2 4 6 4" xfId="1811" xr:uid="{00000000-0005-0000-0000-000069060000}"/>
    <cellStyle name="20% - Accent1 2 2 2 2 2 4 7" xfId="1812" xr:uid="{00000000-0005-0000-0000-00006A060000}"/>
    <cellStyle name="20% - Accent1 2 2 2 2 2 4 7 2" xfId="1813" xr:uid="{00000000-0005-0000-0000-00006B060000}"/>
    <cellStyle name="20% - Accent1 2 2 2 2 2 4 7 2 2" xfId="1814" xr:uid="{00000000-0005-0000-0000-00006C060000}"/>
    <cellStyle name="20% - Accent1 2 2 2 2 2 4 7 3" xfId="1815" xr:uid="{00000000-0005-0000-0000-00006D060000}"/>
    <cellStyle name="20% - Accent1 2 2 2 2 2 4 8" xfId="1816" xr:uid="{00000000-0005-0000-0000-00006E060000}"/>
    <cellStyle name="20% - Accent1 2 2 2 2 2 4 8 2" xfId="1817" xr:uid="{00000000-0005-0000-0000-00006F060000}"/>
    <cellStyle name="20% - Accent1 2 2 2 2 2 4 8 2 2" xfId="1818" xr:uid="{00000000-0005-0000-0000-000070060000}"/>
    <cellStyle name="20% - Accent1 2 2 2 2 2 4 8 3" xfId="1819" xr:uid="{00000000-0005-0000-0000-000071060000}"/>
    <cellStyle name="20% - Accent1 2 2 2 2 2 4 9" xfId="1820" xr:uid="{00000000-0005-0000-0000-000072060000}"/>
    <cellStyle name="20% - Accent1 2 2 2 2 2 4 9 2" xfId="1821" xr:uid="{00000000-0005-0000-0000-000073060000}"/>
    <cellStyle name="20% - Accent1 2 2 2 2 2 5" xfId="1822" xr:uid="{00000000-0005-0000-0000-000074060000}"/>
    <cellStyle name="20% - Accent1 2 2 2 2 2 5 2" xfId="1823" xr:uid="{00000000-0005-0000-0000-000075060000}"/>
    <cellStyle name="20% - Accent1 2 2 2 2 2 5 2 2" xfId="1824" xr:uid="{00000000-0005-0000-0000-000076060000}"/>
    <cellStyle name="20% - Accent1 2 2 2 2 2 5 2 2 2" xfId="1825" xr:uid="{00000000-0005-0000-0000-000077060000}"/>
    <cellStyle name="20% - Accent1 2 2 2 2 2 5 2 2 2 2" xfId="1826" xr:uid="{00000000-0005-0000-0000-000078060000}"/>
    <cellStyle name="20% - Accent1 2 2 2 2 2 5 2 2 3" xfId="1827" xr:uid="{00000000-0005-0000-0000-000079060000}"/>
    <cellStyle name="20% - Accent1 2 2 2 2 2 5 2 3" xfId="1828" xr:uid="{00000000-0005-0000-0000-00007A060000}"/>
    <cellStyle name="20% - Accent1 2 2 2 2 2 5 2 3 2" xfId="1829" xr:uid="{00000000-0005-0000-0000-00007B060000}"/>
    <cellStyle name="20% - Accent1 2 2 2 2 2 5 2 4" xfId="1830" xr:uid="{00000000-0005-0000-0000-00007C060000}"/>
    <cellStyle name="20% - Accent1 2 2 2 2 2 5 3" xfId="1831" xr:uid="{00000000-0005-0000-0000-00007D060000}"/>
    <cellStyle name="20% - Accent1 2 2 2 2 2 5 3 2" xfId="1832" xr:uid="{00000000-0005-0000-0000-00007E060000}"/>
    <cellStyle name="20% - Accent1 2 2 2 2 2 5 3 2 2" xfId="1833" xr:uid="{00000000-0005-0000-0000-00007F060000}"/>
    <cellStyle name="20% - Accent1 2 2 2 2 2 5 3 2 2 2" xfId="1834" xr:uid="{00000000-0005-0000-0000-000080060000}"/>
    <cellStyle name="20% - Accent1 2 2 2 2 2 5 3 2 3" xfId="1835" xr:uid="{00000000-0005-0000-0000-000081060000}"/>
    <cellStyle name="20% - Accent1 2 2 2 2 2 5 3 3" xfId="1836" xr:uid="{00000000-0005-0000-0000-000082060000}"/>
    <cellStyle name="20% - Accent1 2 2 2 2 2 5 3 3 2" xfId="1837" xr:uid="{00000000-0005-0000-0000-000083060000}"/>
    <cellStyle name="20% - Accent1 2 2 2 2 2 5 3 4" xfId="1838" xr:uid="{00000000-0005-0000-0000-000084060000}"/>
    <cellStyle name="20% - Accent1 2 2 2 2 2 5 4" xfId="1839" xr:uid="{00000000-0005-0000-0000-000085060000}"/>
    <cellStyle name="20% - Accent1 2 2 2 2 2 5 4 2" xfId="1840" xr:uid="{00000000-0005-0000-0000-000086060000}"/>
    <cellStyle name="20% - Accent1 2 2 2 2 2 5 4 2 2" xfId="1841" xr:uid="{00000000-0005-0000-0000-000087060000}"/>
    <cellStyle name="20% - Accent1 2 2 2 2 2 5 4 2 2 2" xfId="1842" xr:uid="{00000000-0005-0000-0000-000088060000}"/>
    <cellStyle name="20% - Accent1 2 2 2 2 2 5 4 2 3" xfId="1843" xr:uid="{00000000-0005-0000-0000-000089060000}"/>
    <cellStyle name="20% - Accent1 2 2 2 2 2 5 4 3" xfId="1844" xr:uid="{00000000-0005-0000-0000-00008A060000}"/>
    <cellStyle name="20% - Accent1 2 2 2 2 2 5 4 3 2" xfId="1845" xr:uid="{00000000-0005-0000-0000-00008B060000}"/>
    <cellStyle name="20% - Accent1 2 2 2 2 2 5 4 4" xfId="1846" xr:uid="{00000000-0005-0000-0000-00008C060000}"/>
    <cellStyle name="20% - Accent1 2 2 2 2 2 5 5" xfId="1847" xr:uid="{00000000-0005-0000-0000-00008D060000}"/>
    <cellStyle name="20% - Accent1 2 2 2 2 2 5 5 2" xfId="1848" xr:uid="{00000000-0005-0000-0000-00008E060000}"/>
    <cellStyle name="20% - Accent1 2 2 2 2 2 5 5 2 2" xfId="1849" xr:uid="{00000000-0005-0000-0000-00008F060000}"/>
    <cellStyle name="20% - Accent1 2 2 2 2 2 5 5 3" xfId="1850" xr:uid="{00000000-0005-0000-0000-000090060000}"/>
    <cellStyle name="20% - Accent1 2 2 2 2 2 5 6" xfId="1851" xr:uid="{00000000-0005-0000-0000-000091060000}"/>
    <cellStyle name="20% - Accent1 2 2 2 2 2 5 6 2" xfId="1852" xr:uid="{00000000-0005-0000-0000-000092060000}"/>
    <cellStyle name="20% - Accent1 2 2 2 2 2 5 6 2 2" xfId="1853" xr:uid="{00000000-0005-0000-0000-000093060000}"/>
    <cellStyle name="20% - Accent1 2 2 2 2 2 5 6 3" xfId="1854" xr:uid="{00000000-0005-0000-0000-000094060000}"/>
    <cellStyle name="20% - Accent1 2 2 2 2 2 5 7" xfId="1855" xr:uid="{00000000-0005-0000-0000-000095060000}"/>
    <cellStyle name="20% - Accent1 2 2 2 2 2 5 7 2" xfId="1856" xr:uid="{00000000-0005-0000-0000-000096060000}"/>
    <cellStyle name="20% - Accent1 2 2 2 2 2 5 8" xfId="1857" xr:uid="{00000000-0005-0000-0000-000097060000}"/>
    <cellStyle name="20% - Accent1 2 2 2 2 2 5 8 2" xfId="1858" xr:uid="{00000000-0005-0000-0000-000098060000}"/>
    <cellStyle name="20% - Accent1 2 2 2 2 2 5 9" xfId="1859" xr:uid="{00000000-0005-0000-0000-000099060000}"/>
    <cellStyle name="20% - Accent1 2 2 2 2 2 6" xfId="1860" xr:uid="{00000000-0005-0000-0000-00009A060000}"/>
    <cellStyle name="20% - Accent1 2 2 2 2 2 6 2" xfId="1861" xr:uid="{00000000-0005-0000-0000-00009B060000}"/>
    <cellStyle name="20% - Accent1 2 2 2 2 2 6 2 2" xfId="1862" xr:uid="{00000000-0005-0000-0000-00009C060000}"/>
    <cellStyle name="20% - Accent1 2 2 2 2 2 6 2 2 2" xfId="1863" xr:uid="{00000000-0005-0000-0000-00009D060000}"/>
    <cellStyle name="20% - Accent1 2 2 2 2 2 6 2 2 2 2" xfId="1864" xr:uid="{00000000-0005-0000-0000-00009E060000}"/>
    <cellStyle name="20% - Accent1 2 2 2 2 2 6 2 2 3" xfId="1865" xr:uid="{00000000-0005-0000-0000-00009F060000}"/>
    <cellStyle name="20% - Accent1 2 2 2 2 2 6 2 3" xfId="1866" xr:uid="{00000000-0005-0000-0000-0000A0060000}"/>
    <cellStyle name="20% - Accent1 2 2 2 2 2 6 2 3 2" xfId="1867" xr:uid="{00000000-0005-0000-0000-0000A1060000}"/>
    <cellStyle name="20% - Accent1 2 2 2 2 2 6 2 4" xfId="1868" xr:uid="{00000000-0005-0000-0000-0000A2060000}"/>
    <cellStyle name="20% - Accent1 2 2 2 2 2 6 3" xfId="1869" xr:uid="{00000000-0005-0000-0000-0000A3060000}"/>
    <cellStyle name="20% - Accent1 2 2 2 2 2 6 3 2" xfId="1870" xr:uid="{00000000-0005-0000-0000-0000A4060000}"/>
    <cellStyle name="20% - Accent1 2 2 2 2 2 6 3 2 2" xfId="1871" xr:uid="{00000000-0005-0000-0000-0000A5060000}"/>
    <cellStyle name="20% - Accent1 2 2 2 2 2 6 3 2 2 2" xfId="1872" xr:uid="{00000000-0005-0000-0000-0000A6060000}"/>
    <cellStyle name="20% - Accent1 2 2 2 2 2 6 3 2 3" xfId="1873" xr:uid="{00000000-0005-0000-0000-0000A7060000}"/>
    <cellStyle name="20% - Accent1 2 2 2 2 2 6 3 3" xfId="1874" xr:uid="{00000000-0005-0000-0000-0000A8060000}"/>
    <cellStyle name="20% - Accent1 2 2 2 2 2 6 3 3 2" xfId="1875" xr:uid="{00000000-0005-0000-0000-0000A9060000}"/>
    <cellStyle name="20% - Accent1 2 2 2 2 2 6 3 4" xfId="1876" xr:uid="{00000000-0005-0000-0000-0000AA060000}"/>
    <cellStyle name="20% - Accent1 2 2 2 2 2 6 4" xfId="1877" xr:uid="{00000000-0005-0000-0000-0000AB060000}"/>
    <cellStyle name="20% - Accent1 2 2 2 2 2 6 4 2" xfId="1878" xr:uid="{00000000-0005-0000-0000-0000AC060000}"/>
    <cellStyle name="20% - Accent1 2 2 2 2 2 6 4 2 2" xfId="1879" xr:uid="{00000000-0005-0000-0000-0000AD060000}"/>
    <cellStyle name="20% - Accent1 2 2 2 2 2 6 4 2 2 2" xfId="1880" xr:uid="{00000000-0005-0000-0000-0000AE060000}"/>
    <cellStyle name="20% - Accent1 2 2 2 2 2 6 4 2 3" xfId="1881" xr:uid="{00000000-0005-0000-0000-0000AF060000}"/>
    <cellStyle name="20% - Accent1 2 2 2 2 2 6 4 3" xfId="1882" xr:uid="{00000000-0005-0000-0000-0000B0060000}"/>
    <cellStyle name="20% - Accent1 2 2 2 2 2 6 4 3 2" xfId="1883" xr:uid="{00000000-0005-0000-0000-0000B1060000}"/>
    <cellStyle name="20% - Accent1 2 2 2 2 2 6 4 4" xfId="1884" xr:uid="{00000000-0005-0000-0000-0000B2060000}"/>
    <cellStyle name="20% - Accent1 2 2 2 2 2 6 5" xfId="1885" xr:uid="{00000000-0005-0000-0000-0000B3060000}"/>
    <cellStyle name="20% - Accent1 2 2 2 2 2 6 5 2" xfId="1886" xr:uid="{00000000-0005-0000-0000-0000B4060000}"/>
    <cellStyle name="20% - Accent1 2 2 2 2 2 6 5 2 2" xfId="1887" xr:uid="{00000000-0005-0000-0000-0000B5060000}"/>
    <cellStyle name="20% - Accent1 2 2 2 2 2 6 5 3" xfId="1888" xr:uid="{00000000-0005-0000-0000-0000B6060000}"/>
    <cellStyle name="20% - Accent1 2 2 2 2 2 6 6" xfId="1889" xr:uid="{00000000-0005-0000-0000-0000B7060000}"/>
    <cellStyle name="20% - Accent1 2 2 2 2 2 6 6 2" xfId="1890" xr:uid="{00000000-0005-0000-0000-0000B8060000}"/>
    <cellStyle name="20% - Accent1 2 2 2 2 2 6 6 2 2" xfId="1891" xr:uid="{00000000-0005-0000-0000-0000B9060000}"/>
    <cellStyle name="20% - Accent1 2 2 2 2 2 6 6 3" xfId="1892" xr:uid="{00000000-0005-0000-0000-0000BA060000}"/>
    <cellStyle name="20% - Accent1 2 2 2 2 2 6 7" xfId="1893" xr:uid="{00000000-0005-0000-0000-0000BB060000}"/>
    <cellStyle name="20% - Accent1 2 2 2 2 2 6 7 2" xfId="1894" xr:uid="{00000000-0005-0000-0000-0000BC060000}"/>
    <cellStyle name="20% - Accent1 2 2 2 2 2 6 8" xfId="1895" xr:uid="{00000000-0005-0000-0000-0000BD060000}"/>
    <cellStyle name="20% - Accent1 2 2 2 2 2 6 8 2" xfId="1896" xr:uid="{00000000-0005-0000-0000-0000BE060000}"/>
    <cellStyle name="20% - Accent1 2 2 2 2 2 6 9" xfId="1897" xr:uid="{00000000-0005-0000-0000-0000BF060000}"/>
    <cellStyle name="20% - Accent1 2 2 2 2 2 7" xfId="1898" xr:uid="{00000000-0005-0000-0000-0000C0060000}"/>
    <cellStyle name="20% - Accent1 2 2 2 2 2 7 2" xfId="1899" xr:uid="{00000000-0005-0000-0000-0000C1060000}"/>
    <cellStyle name="20% - Accent1 2 2 2 2 2 7 2 2" xfId="1900" xr:uid="{00000000-0005-0000-0000-0000C2060000}"/>
    <cellStyle name="20% - Accent1 2 2 2 2 2 7 2 2 2" xfId="1901" xr:uid="{00000000-0005-0000-0000-0000C3060000}"/>
    <cellStyle name="20% - Accent1 2 2 2 2 2 7 2 3" xfId="1902" xr:uid="{00000000-0005-0000-0000-0000C4060000}"/>
    <cellStyle name="20% - Accent1 2 2 2 2 2 7 3" xfId="1903" xr:uid="{00000000-0005-0000-0000-0000C5060000}"/>
    <cellStyle name="20% - Accent1 2 2 2 2 2 7 3 2" xfId="1904" xr:uid="{00000000-0005-0000-0000-0000C6060000}"/>
    <cellStyle name="20% - Accent1 2 2 2 2 2 7 4" xfId="1905" xr:uid="{00000000-0005-0000-0000-0000C7060000}"/>
    <cellStyle name="20% - Accent1 2 2 2 2 2 8" xfId="1906" xr:uid="{00000000-0005-0000-0000-0000C8060000}"/>
    <cellStyle name="20% - Accent1 2 2 2 2 2 8 2" xfId="1907" xr:uid="{00000000-0005-0000-0000-0000C9060000}"/>
    <cellStyle name="20% - Accent1 2 2 2 2 2 8 2 2" xfId="1908" xr:uid="{00000000-0005-0000-0000-0000CA060000}"/>
    <cellStyle name="20% - Accent1 2 2 2 2 2 8 2 2 2" xfId="1909" xr:uid="{00000000-0005-0000-0000-0000CB060000}"/>
    <cellStyle name="20% - Accent1 2 2 2 2 2 8 2 3" xfId="1910" xr:uid="{00000000-0005-0000-0000-0000CC060000}"/>
    <cellStyle name="20% - Accent1 2 2 2 2 2 8 3" xfId="1911" xr:uid="{00000000-0005-0000-0000-0000CD060000}"/>
    <cellStyle name="20% - Accent1 2 2 2 2 2 8 3 2" xfId="1912" xr:uid="{00000000-0005-0000-0000-0000CE060000}"/>
    <cellStyle name="20% - Accent1 2 2 2 2 2 8 4" xfId="1913" xr:uid="{00000000-0005-0000-0000-0000CF060000}"/>
    <cellStyle name="20% - Accent1 2 2 2 2 2 9" xfId="1914" xr:uid="{00000000-0005-0000-0000-0000D0060000}"/>
    <cellStyle name="20% - Accent1 2 2 2 2 2 9 2" xfId="1915" xr:uid="{00000000-0005-0000-0000-0000D1060000}"/>
    <cellStyle name="20% - Accent1 2 2 2 2 2 9 2 2" xfId="1916" xr:uid="{00000000-0005-0000-0000-0000D2060000}"/>
    <cellStyle name="20% - Accent1 2 2 2 2 2 9 2 2 2" xfId="1917" xr:uid="{00000000-0005-0000-0000-0000D3060000}"/>
    <cellStyle name="20% - Accent1 2 2 2 2 2 9 2 3" xfId="1918" xr:uid="{00000000-0005-0000-0000-0000D4060000}"/>
    <cellStyle name="20% - Accent1 2 2 2 2 2 9 3" xfId="1919" xr:uid="{00000000-0005-0000-0000-0000D5060000}"/>
    <cellStyle name="20% - Accent1 2 2 2 2 2 9 3 2" xfId="1920" xr:uid="{00000000-0005-0000-0000-0000D6060000}"/>
    <cellStyle name="20% - Accent1 2 2 2 2 2 9 4" xfId="1921" xr:uid="{00000000-0005-0000-0000-0000D7060000}"/>
    <cellStyle name="20% - Accent1 2 2 2 2 3" xfId="1922" xr:uid="{00000000-0005-0000-0000-0000D8060000}"/>
    <cellStyle name="20% - Accent1 2 2 2 2 3 10" xfId="1923" xr:uid="{00000000-0005-0000-0000-0000D9060000}"/>
    <cellStyle name="20% - Accent1 2 2 2 2 3 10 2" xfId="1924" xr:uid="{00000000-0005-0000-0000-0000DA060000}"/>
    <cellStyle name="20% - Accent1 2 2 2 2 3 11" xfId="1925" xr:uid="{00000000-0005-0000-0000-0000DB060000}"/>
    <cellStyle name="20% - Accent1 2 2 2 2 3 2" xfId="1926" xr:uid="{00000000-0005-0000-0000-0000DC060000}"/>
    <cellStyle name="20% - Accent1 2 2 2 2 3 2 2" xfId="1927" xr:uid="{00000000-0005-0000-0000-0000DD060000}"/>
    <cellStyle name="20% - Accent1 2 2 2 2 3 2 2 2" xfId="1928" xr:uid="{00000000-0005-0000-0000-0000DE060000}"/>
    <cellStyle name="20% - Accent1 2 2 2 2 3 2 2 2 2" xfId="1929" xr:uid="{00000000-0005-0000-0000-0000DF060000}"/>
    <cellStyle name="20% - Accent1 2 2 2 2 3 2 2 2 2 2" xfId="1930" xr:uid="{00000000-0005-0000-0000-0000E0060000}"/>
    <cellStyle name="20% - Accent1 2 2 2 2 3 2 2 2 3" xfId="1931" xr:uid="{00000000-0005-0000-0000-0000E1060000}"/>
    <cellStyle name="20% - Accent1 2 2 2 2 3 2 2 3" xfId="1932" xr:uid="{00000000-0005-0000-0000-0000E2060000}"/>
    <cellStyle name="20% - Accent1 2 2 2 2 3 2 2 3 2" xfId="1933" xr:uid="{00000000-0005-0000-0000-0000E3060000}"/>
    <cellStyle name="20% - Accent1 2 2 2 2 3 2 2 4" xfId="1934" xr:uid="{00000000-0005-0000-0000-0000E4060000}"/>
    <cellStyle name="20% - Accent1 2 2 2 2 3 2 3" xfId="1935" xr:uid="{00000000-0005-0000-0000-0000E5060000}"/>
    <cellStyle name="20% - Accent1 2 2 2 2 3 2 3 2" xfId="1936" xr:uid="{00000000-0005-0000-0000-0000E6060000}"/>
    <cellStyle name="20% - Accent1 2 2 2 2 3 2 3 2 2" xfId="1937" xr:uid="{00000000-0005-0000-0000-0000E7060000}"/>
    <cellStyle name="20% - Accent1 2 2 2 2 3 2 3 2 2 2" xfId="1938" xr:uid="{00000000-0005-0000-0000-0000E8060000}"/>
    <cellStyle name="20% - Accent1 2 2 2 2 3 2 3 2 3" xfId="1939" xr:uid="{00000000-0005-0000-0000-0000E9060000}"/>
    <cellStyle name="20% - Accent1 2 2 2 2 3 2 3 3" xfId="1940" xr:uid="{00000000-0005-0000-0000-0000EA060000}"/>
    <cellStyle name="20% - Accent1 2 2 2 2 3 2 3 3 2" xfId="1941" xr:uid="{00000000-0005-0000-0000-0000EB060000}"/>
    <cellStyle name="20% - Accent1 2 2 2 2 3 2 3 4" xfId="1942" xr:uid="{00000000-0005-0000-0000-0000EC060000}"/>
    <cellStyle name="20% - Accent1 2 2 2 2 3 2 4" xfId="1943" xr:uid="{00000000-0005-0000-0000-0000ED060000}"/>
    <cellStyle name="20% - Accent1 2 2 2 2 3 2 4 2" xfId="1944" xr:uid="{00000000-0005-0000-0000-0000EE060000}"/>
    <cellStyle name="20% - Accent1 2 2 2 2 3 2 4 2 2" xfId="1945" xr:uid="{00000000-0005-0000-0000-0000EF060000}"/>
    <cellStyle name="20% - Accent1 2 2 2 2 3 2 4 2 2 2" xfId="1946" xr:uid="{00000000-0005-0000-0000-0000F0060000}"/>
    <cellStyle name="20% - Accent1 2 2 2 2 3 2 4 2 3" xfId="1947" xr:uid="{00000000-0005-0000-0000-0000F1060000}"/>
    <cellStyle name="20% - Accent1 2 2 2 2 3 2 4 3" xfId="1948" xr:uid="{00000000-0005-0000-0000-0000F2060000}"/>
    <cellStyle name="20% - Accent1 2 2 2 2 3 2 4 3 2" xfId="1949" xr:uid="{00000000-0005-0000-0000-0000F3060000}"/>
    <cellStyle name="20% - Accent1 2 2 2 2 3 2 4 4" xfId="1950" xr:uid="{00000000-0005-0000-0000-0000F4060000}"/>
    <cellStyle name="20% - Accent1 2 2 2 2 3 2 5" xfId="1951" xr:uid="{00000000-0005-0000-0000-0000F5060000}"/>
    <cellStyle name="20% - Accent1 2 2 2 2 3 2 5 2" xfId="1952" xr:uid="{00000000-0005-0000-0000-0000F6060000}"/>
    <cellStyle name="20% - Accent1 2 2 2 2 3 2 5 2 2" xfId="1953" xr:uid="{00000000-0005-0000-0000-0000F7060000}"/>
    <cellStyle name="20% - Accent1 2 2 2 2 3 2 5 3" xfId="1954" xr:uid="{00000000-0005-0000-0000-0000F8060000}"/>
    <cellStyle name="20% - Accent1 2 2 2 2 3 2 6" xfId="1955" xr:uid="{00000000-0005-0000-0000-0000F9060000}"/>
    <cellStyle name="20% - Accent1 2 2 2 2 3 2 6 2" xfId="1956" xr:uid="{00000000-0005-0000-0000-0000FA060000}"/>
    <cellStyle name="20% - Accent1 2 2 2 2 3 2 6 2 2" xfId="1957" xr:uid="{00000000-0005-0000-0000-0000FB060000}"/>
    <cellStyle name="20% - Accent1 2 2 2 2 3 2 6 3" xfId="1958" xr:uid="{00000000-0005-0000-0000-0000FC060000}"/>
    <cellStyle name="20% - Accent1 2 2 2 2 3 2 7" xfId="1959" xr:uid="{00000000-0005-0000-0000-0000FD060000}"/>
    <cellStyle name="20% - Accent1 2 2 2 2 3 2 7 2" xfId="1960" xr:uid="{00000000-0005-0000-0000-0000FE060000}"/>
    <cellStyle name="20% - Accent1 2 2 2 2 3 2 8" xfId="1961" xr:uid="{00000000-0005-0000-0000-0000FF060000}"/>
    <cellStyle name="20% - Accent1 2 2 2 2 3 2 8 2" xfId="1962" xr:uid="{00000000-0005-0000-0000-000000070000}"/>
    <cellStyle name="20% - Accent1 2 2 2 2 3 2 9" xfId="1963" xr:uid="{00000000-0005-0000-0000-000001070000}"/>
    <cellStyle name="20% - Accent1 2 2 2 2 3 3" xfId="1964" xr:uid="{00000000-0005-0000-0000-000002070000}"/>
    <cellStyle name="20% - Accent1 2 2 2 2 3 3 2" xfId="1965" xr:uid="{00000000-0005-0000-0000-000003070000}"/>
    <cellStyle name="20% - Accent1 2 2 2 2 3 3 2 2" xfId="1966" xr:uid="{00000000-0005-0000-0000-000004070000}"/>
    <cellStyle name="20% - Accent1 2 2 2 2 3 3 2 2 2" xfId="1967" xr:uid="{00000000-0005-0000-0000-000005070000}"/>
    <cellStyle name="20% - Accent1 2 2 2 2 3 3 2 2 2 2" xfId="1968" xr:uid="{00000000-0005-0000-0000-000006070000}"/>
    <cellStyle name="20% - Accent1 2 2 2 2 3 3 2 2 3" xfId="1969" xr:uid="{00000000-0005-0000-0000-000007070000}"/>
    <cellStyle name="20% - Accent1 2 2 2 2 3 3 2 3" xfId="1970" xr:uid="{00000000-0005-0000-0000-000008070000}"/>
    <cellStyle name="20% - Accent1 2 2 2 2 3 3 2 3 2" xfId="1971" xr:uid="{00000000-0005-0000-0000-000009070000}"/>
    <cellStyle name="20% - Accent1 2 2 2 2 3 3 2 4" xfId="1972" xr:uid="{00000000-0005-0000-0000-00000A070000}"/>
    <cellStyle name="20% - Accent1 2 2 2 2 3 3 3" xfId="1973" xr:uid="{00000000-0005-0000-0000-00000B070000}"/>
    <cellStyle name="20% - Accent1 2 2 2 2 3 3 3 2" xfId="1974" xr:uid="{00000000-0005-0000-0000-00000C070000}"/>
    <cellStyle name="20% - Accent1 2 2 2 2 3 3 3 2 2" xfId="1975" xr:uid="{00000000-0005-0000-0000-00000D070000}"/>
    <cellStyle name="20% - Accent1 2 2 2 2 3 3 3 2 2 2" xfId="1976" xr:uid="{00000000-0005-0000-0000-00000E070000}"/>
    <cellStyle name="20% - Accent1 2 2 2 2 3 3 3 2 3" xfId="1977" xr:uid="{00000000-0005-0000-0000-00000F070000}"/>
    <cellStyle name="20% - Accent1 2 2 2 2 3 3 3 3" xfId="1978" xr:uid="{00000000-0005-0000-0000-000010070000}"/>
    <cellStyle name="20% - Accent1 2 2 2 2 3 3 3 3 2" xfId="1979" xr:uid="{00000000-0005-0000-0000-000011070000}"/>
    <cellStyle name="20% - Accent1 2 2 2 2 3 3 3 4" xfId="1980" xr:uid="{00000000-0005-0000-0000-000012070000}"/>
    <cellStyle name="20% - Accent1 2 2 2 2 3 3 4" xfId="1981" xr:uid="{00000000-0005-0000-0000-000013070000}"/>
    <cellStyle name="20% - Accent1 2 2 2 2 3 3 4 2" xfId="1982" xr:uid="{00000000-0005-0000-0000-000014070000}"/>
    <cellStyle name="20% - Accent1 2 2 2 2 3 3 4 2 2" xfId="1983" xr:uid="{00000000-0005-0000-0000-000015070000}"/>
    <cellStyle name="20% - Accent1 2 2 2 2 3 3 4 2 2 2" xfId="1984" xr:uid="{00000000-0005-0000-0000-000016070000}"/>
    <cellStyle name="20% - Accent1 2 2 2 2 3 3 4 2 3" xfId="1985" xr:uid="{00000000-0005-0000-0000-000017070000}"/>
    <cellStyle name="20% - Accent1 2 2 2 2 3 3 4 3" xfId="1986" xr:uid="{00000000-0005-0000-0000-000018070000}"/>
    <cellStyle name="20% - Accent1 2 2 2 2 3 3 4 3 2" xfId="1987" xr:uid="{00000000-0005-0000-0000-000019070000}"/>
    <cellStyle name="20% - Accent1 2 2 2 2 3 3 4 4" xfId="1988" xr:uid="{00000000-0005-0000-0000-00001A070000}"/>
    <cellStyle name="20% - Accent1 2 2 2 2 3 3 5" xfId="1989" xr:uid="{00000000-0005-0000-0000-00001B070000}"/>
    <cellStyle name="20% - Accent1 2 2 2 2 3 3 5 2" xfId="1990" xr:uid="{00000000-0005-0000-0000-00001C070000}"/>
    <cellStyle name="20% - Accent1 2 2 2 2 3 3 5 2 2" xfId="1991" xr:uid="{00000000-0005-0000-0000-00001D070000}"/>
    <cellStyle name="20% - Accent1 2 2 2 2 3 3 5 3" xfId="1992" xr:uid="{00000000-0005-0000-0000-00001E070000}"/>
    <cellStyle name="20% - Accent1 2 2 2 2 3 3 6" xfId="1993" xr:uid="{00000000-0005-0000-0000-00001F070000}"/>
    <cellStyle name="20% - Accent1 2 2 2 2 3 3 6 2" xfId="1994" xr:uid="{00000000-0005-0000-0000-000020070000}"/>
    <cellStyle name="20% - Accent1 2 2 2 2 3 3 6 2 2" xfId="1995" xr:uid="{00000000-0005-0000-0000-000021070000}"/>
    <cellStyle name="20% - Accent1 2 2 2 2 3 3 6 3" xfId="1996" xr:uid="{00000000-0005-0000-0000-000022070000}"/>
    <cellStyle name="20% - Accent1 2 2 2 2 3 3 7" xfId="1997" xr:uid="{00000000-0005-0000-0000-000023070000}"/>
    <cellStyle name="20% - Accent1 2 2 2 2 3 3 7 2" xfId="1998" xr:uid="{00000000-0005-0000-0000-000024070000}"/>
    <cellStyle name="20% - Accent1 2 2 2 2 3 3 8" xfId="1999" xr:uid="{00000000-0005-0000-0000-000025070000}"/>
    <cellStyle name="20% - Accent1 2 2 2 2 3 3 8 2" xfId="2000" xr:uid="{00000000-0005-0000-0000-000026070000}"/>
    <cellStyle name="20% - Accent1 2 2 2 2 3 3 9" xfId="2001" xr:uid="{00000000-0005-0000-0000-000027070000}"/>
    <cellStyle name="20% - Accent1 2 2 2 2 3 4" xfId="2002" xr:uid="{00000000-0005-0000-0000-000028070000}"/>
    <cellStyle name="20% - Accent1 2 2 2 2 3 4 2" xfId="2003" xr:uid="{00000000-0005-0000-0000-000029070000}"/>
    <cellStyle name="20% - Accent1 2 2 2 2 3 4 2 2" xfId="2004" xr:uid="{00000000-0005-0000-0000-00002A070000}"/>
    <cellStyle name="20% - Accent1 2 2 2 2 3 4 2 2 2" xfId="2005" xr:uid="{00000000-0005-0000-0000-00002B070000}"/>
    <cellStyle name="20% - Accent1 2 2 2 2 3 4 2 3" xfId="2006" xr:uid="{00000000-0005-0000-0000-00002C070000}"/>
    <cellStyle name="20% - Accent1 2 2 2 2 3 4 3" xfId="2007" xr:uid="{00000000-0005-0000-0000-00002D070000}"/>
    <cellStyle name="20% - Accent1 2 2 2 2 3 4 3 2" xfId="2008" xr:uid="{00000000-0005-0000-0000-00002E070000}"/>
    <cellStyle name="20% - Accent1 2 2 2 2 3 4 4" xfId="2009" xr:uid="{00000000-0005-0000-0000-00002F070000}"/>
    <cellStyle name="20% - Accent1 2 2 2 2 3 5" xfId="2010" xr:uid="{00000000-0005-0000-0000-000030070000}"/>
    <cellStyle name="20% - Accent1 2 2 2 2 3 5 2" xfId="2011" xr:uid="{00000000-0005-0000-0000-000031070000}"/>
    <cellStyle name="20% - Accent1 2 2 2 2 3 5 2 2" xfId="2012" xr:uid="{00000000-0005-0000-0000-000032070000}"/>
    <cellStyle name="20% - Accent1 2 2 2 2 3 5 2 2 2" xfId="2013" xr:uid="{00000000-0005-0000-0000-000033070000}"/>
    <cellStyle name="20% - Accent1 2 2 2 2 3 5 2 3" xfId="2014" xr:uid="{00000000-0005-0000-0000-000034070000}"/>
    <cellStyle name="20% - Accent1 2 2 2 2 3 5 3" xfId="2015" xr:uid="{00000000-0005-0000-0000-000035070000}"/>
    <cellStyle name="20% - Accent1 2 2 2 2 3 5 3 2" xfId="2016" xr:uid="{00000000-0005-0000-0000-000036070000}"/>
    <cellStyle name="20% - Accent1 2 2 2 2 3 5 4" xfId="2017" xr:uid="{00000000-0005-0000-0000-000037070000}"/>
    <cellStyle name="20% - Accent1 2 2 2 2 3 6" xfId="2018" xr:uid="{00000000-0005-0000-0000-000038070000}"/>
    <cellStyle name="20% - Accent1 2 2 2 2 3 6 2" xfId="2019" xr:uid="{00000000-0005-0000-0000-000039070000}"/>
    <cellStyle name="20% - Accent1 2 2 2 2 3 6 2 2" xfId="2020" xr:uid="{00000000-0005-0000-0000-00003A070000}"/>
    <cellStyle name="20% - Accent1 2 2 2 2 3 6 2 2 2" xfId="2021" xr:uid="{00000000-0005-0000-0000-00003B070000}"/>
    <cellStyle name="20% - Accent1 2 2 2 2 3 6 2 3" xfId="2022" xr:uid="{00000000-0005-0000-0000-00003C070000}"/>
    <cellStyle name="20% - Accent1 2 2 2 2 3 6 3" xfId="2023" xr:uid="{00000000-0005-0000-0000-00003D070000}"/>
    <cellStyle name="20% - Accent1 2 2 2 2 3 6 3 2" xfId="2024" xr:uid="{00000000-0005-0000-0000-00003E070000}"/>
    <cellStyle name="20% - Accent1 2 2 2 2 3 6 4" xfId="2025" xr:uid="{00000000-0005-0000-0000-00003F070000}"/>
    <cellStyle name="20% - Accent1 2 2 2 2 3 7" xfId="2026" xr:uid="{00000000-0005-0000-0000-000040070000}"/>
    <cellStyle name="20% - Accent1 2 2 2 2 3 7 2" xfId="2027" xr:uid="{00000000-0005-0000-0000-000041070000}"/>
    <cellStyle name="20% - Accent1 2 2 2 2 3 7 2 2" xfId="2028" xr:uid="{00000000-0005-0000-0000-000042070000}"/>
    <cellStyle name="20% - Accent1 2 2 2 2 3 7 3" xfId="2029" xr:uid="{00000000-0005-0000-0000-000043070000}"/>
    <cellStyle name="20% - Accent1 2 2 2 2 3 8" xfId="2030" xr:uid="{00000000-0005-0000-0000-000044070000}"/>
    <cellStyle name="20% - Accent1 2 2 2 2 3 8 2" xfId="2031" xr:uid="{00000000-0005-0000-0000-000045070000}"/>
    <cellStyle name="20% - Accent1 2 2 2 2 3 8 2 2" xfId="2032" xr:uid="{00000000-0005-0000-0000-000046070000}"/>
    <cellStyle name="20% - Accent1 2 2 2 2 3 8 3" xfId="2033" xr:uid="{00000000-0005-0000-0000-000047070000}"/>
    <cellStyle name="20% - Accent1 2 2 2 2 3 9" xfId="2034" xr:uid="{00000000-0005-0000-0000-000048070000}"/>
    <cellStyle name="20% - Accent1 2 2 2 2 3 9 2" xfId="2035" xr:uid="{00000000-0005-0000-0000-000049070000}"/>
    <cellStyle name="20% - Accent1 2 2 2 2 4" xfId="2036" xr:uid="{00000000-0005-0000-0000-00004A070000}"/>
    <cellStyle name="20% - Accent1 2 2 2 2 4 10" xfId="2037" xr:uid="{00000000-0005-0000-0000-00004B070000}"/>
    <cellStyle name="20% - Accent1 2 2 2 2 4 10 2" xfId="2038" xr:uid="{00000000-0005-0000-0000-00004C070000}"/>
    <cellStyle name="20% - Accent1 2 2 2 2 4 11" xfId="2039" xr:uid="{00000000-0005-0000-0000-00004D070000}"/>
    <cellStyle name="20% - Accent1 2 2 2 2 4 2" xfId="2040" xr:uid="{00000000-0005-0000-0000-00004E070000}"/>
    <cellStyle name="20% - Accent1 2 2 2 2 4 2 2" xfId="2041" xr:uid="{00000000-0005-0000-0000-00004F070000}"/>
    <cellStyle name="20% - Accent1 2 2 2 2 4 2 2 2" xfId="2042" xr:uid="{00000000-0005-0000-0000-000050070000}"/>
    <cellStyle name="20% - Accent1 2 2 2 2 4 2 2 2 2" xfId="2043" xr:uid="{00000000-0005-0000-0000-000051070000}"/>
    <cellStyle name="20% - Accent1 2 2 2 2 4 2 2 2 2 2" xfId="2044" xr:uid="{00000000-0005-0000-0000-000052070000}"/>
    <cellStyle name="20% - Accent1 2 2 2 2 4 2 2 2 3" xfId="2045" xr:uid="{00000000-0005-0000-0000-000053070000}"/>
    <cellStyle name="20% - Accent1 2 2 2 2 4 2 2 3" xfId="2046" xr:uid="{00000000-0005-0000-0000-000054070000}"/>
    <cellStyle name="20% - Accent1 2 2 2 2 4 2 2 3 2" xfId="2047" xr:uid="{00000000-0005-0000-0000-000055070000}"/>
    <cellStyle name="20% - Accent1 2 2 2 2 4 2 2 4" xfId="2048" xr:uid="{00000000-0005-0000-0000-000056070000}"/>
    <cellStyle name="20% - Accent1 2 2 2 2 4 2 3" xfId="2049" xr:uid="{00000000-0005-0000-0000-000057070000}"/>
    <cellStyle name="20% - Accent1 2 2 2 2 4 2 3 2" xfId="2050" xr:uid="{00000000-0005-0000-0000-000058070000}"/>
    <cellStyle name="20% - Accent1 2 2 2 2 4 2 3 2 2" xfId="2051" xr:uid="{00000000-0005-0000-0000-000059070000}"/>
    <cellStyle name="20% - Accent1 2 2 2 2 4 2 3 2 2 2" xfId="2052" xr:uid="{00000000-0005-0000-0000-00005A070000}"/>
    <cellStyle name="20% - Accent1 2 2 2 2 4 2 3 2 3" xfId="2053" xr:uid="{00000000-0005-0000-0000-00005B070000}"/>
    <cellStyle name="20% - Accent1 2 2 2 2 4 2 3 3" xfId="2054" xr:uid="{00000000-0005-0000-0000-00005C070000}"/>
    <cellStyle name="20% - Accent1 2 2 2 2 4 2 3 3 2" xfId="2055" xr:uid="{00000000-0005-0000-0000-00005D070000}"/>
    <cellStyle name="20% - Accent1 2 2 2 2 4 2 3 4" xfId="2056" xr:uid="{00000000-0005-0000-0000-00005E070000}"/>
    <cellStyle name="20% - Accent1 2 2 2 2 4 2 4" xfId="2057" xr:uid="{00000000-0005-0000-0000-00005F070000}"/>
    <cellStyle name="20% - Accent1 2 2 2 2 4 2 4 2" xfId="2058" xr:uid="{00000000-0005-0000-0000-000060070000}"/>
    <cellStyle name="20% - Accent1 2 2 2 2 4 2 4 2 2" xfId="2059" xr:uid="{00000000-0005-0000-0000-000061070000}"/>
    <cellStyle name="20% - Accent1 2 2 2 2 4 2 4 2 2 2" xfId="2060" xr:uid="{00000000-0005-0000-0000-000062070000}"/>
    <cellStyle name="20% - Accent1 2 2 2 2 4 2 4 2 3" xfId="2061" xr:uid="{00000000-0005-0000-0000-000063070000}"/>
    <cellStyle name="20% - Accent1 2 2 2 2 4 2 4 3" xfId="2062" xr:uid="{00000000-0005-0000-0000-000064070000}"/>
    <cellStyle name="20% - Accent1 2 2 2 2 4 2 4 3 2" xfId="2063" xr:uid="{00000000-0005-0000-0000-000065070000}"/>
    <cellStyle name="20% - Accent1 2 2 2 2 4 2 4 4" xfId="2064" xr:uid="{00000000-0005-0000-0000-000066070000}"/>
    <cellStyle name="20% - Accent1 2 2 2 2 4 2 5" xfId="2065" xr:uid="{00000000-0005-0000-0000-000067070000}"/>
    <cellStyle name="20% - Accent1 2 2 2 2 4 2 5 2" xfId="2066" xr:uid="{00000000-0005-0000-0000-000068070000}"/>
    <cellStyle name="20% - Accent1 2 2 2 2 4 2 5 2 2" xfId="2067" xr:uid="{00000000-0005-0000-0000-000069070000}"/>
    <cellStyle name="20% - Accent1 2 2 2 2 4 2 5 3" xfId="2068" xr:uid="{00000000-0005-0000-0000-00006A070000}"/>
    <cellStyle name="20% - Accent1 2 2 2 2 4 2 6" xfId="2069" xr:uid="{00000000-0005-0000-0000-00006B070000}"/>
    <cellStyle name="20% - Accent1 2 2 2 2 4 2 6 2" xfId="2070" xr:uid="{00000000-0005-0000-0000-00006C070000}"/>
    <cellStyle name="20% - Accent1 2 2 2 2 4 2 6 2 2" xfId="2071" xr:uid="{00000000-0005-0000-0000-00006D070000}"/>
    <cellStyle name="20% - Accent1 2 2 2 2 4 2 6 3" xfId="2072" xr:uid="{00000000-0005-0000-0000-00006E070000}"/>
    <cellStyle name="20% - Accent1 2 2 2 2 4 2 7" xfId="2073" xr:uid="{00000000-0005-0000-0000-00006F070000}"/>
    <cellStyle name="20% - Accent1 2 2 2 2 4 2 7 2" xfId="2074" xr:uid="{00000000-0005-0000-0000-000070070000}"/>
    <cellStyle name="20% - Accent1 2 2 2 2 4 2 8" xfId="2075" xr:uid="{00000000-0005-0000-0000-000071070000}"/>
    <cellStyle name="20% - Accent1 2 2 2 2 4 2 8 2" xfId="2076" xr:uid="{00000000-0005-0000-0000-000072070000}"/>
    <cellStyle name="20% - Accent1 2 2 2 2 4 2 9" xfId="2077" xr:uid="{00000000-0005-0000-0000-000073070000}"/>
    <cellStyle name="20% - Accent1 2 2 2 2 4 3" xfId="2078" xr:uid="{00000000-0005-0000-0000-000074070000}"/>
    <cellStyle name="20% - Accent1 2 2 2 2 4 3 2" xfId="2079" xr:uid="{00000000-0005-0000-0000-000075070000}"/>
    <cellStyle name="20% - Accent1 2 2 2 2 4 3 2 2" xfId="2080" xr:uid="{00000000-0005-0000-0000-000076070000}"/>
    <cellStyle name="20% - Accent1 2 2 2 2 4 3 2 2 2" xfId="2081" xr:uid="{00000000-0005-0000-0000-000077070000}"/>
    <cellStyle name="20% - Accent1 2 2 2 2 4 3 2 2 2 2" xfId="2082" xr:uid="{00000000-0005-0000-0000-000078070000}"/>
    <cellStyle name="20% - Accent1 2 2 2 2 4 3 2 2 3" xfId="2083" xr:uid="{00000000-0005-0000-0000-000079070000}"/>
    <cellStyle name="20% - Accent1 2 2 2 2 4 3 2 3" xfId="2084" xr:uid="{00000000-0005-0000-0000-00007A070000}"/>
    <cellStyle name="20% - Accent1 2 2 2 2 4 3 2 3 2" xfId="2085" xr:uid="{00000000-0005-0000-0000-00007B070000}"/>
    <cellStyle name="20% - Accent1 2 2 2 2 4 3 2 4" xfId="2086" xr:uid="{00000000-0005-0000-0000-00007C070000}"/>
    <cellStyle name="20% - Accent1 2 2 2 2 4 3 3" xfId="2087" xr:uid="{00000000-0005-0000-0000-00007D070000}"/>
    <cellStyle name="20% - Accent1 2 2 2 2 4 3 3 2" xfId="2088" xr:uid="{00000000-0005-0000-0000-00007E070000}"/>
    <cellStyle name="20% - Accent1 2 2 2 2 4 3 3 2 2" xfId="2089" xr:uid="{00000000-0005-0000-0000-00007F070000}"/>
    <cellStyle name="20% - Accent1 2 2 2 2 4 3 3 2 2 2" xfId="2090" xr:uid="{00000000-0005-0000-0000-000080070000}"/>
    <cellStyle name="20% - Accent1 2 2 2 2 4 3 3 2 3" xfId="2091" xr:uid="{00000000-0005-0000-0000-000081070000}"/>
    <cellStyle name="20% - Accent1 2 2 2 2 4 3 3 3" xfId="2092" xr:uid="{00000000-0005-0000-0000-000082070000}"/>
    <cellStyle name="20% - Accent1 2 2 2 2 4 3 3 3 2" xfId="2093" xr:uid="{00000000-0005-0000-0000-000083070000}"/>
    <cellStyle name="20% - Accent1 2 2 2 2 4 3 3 4" xfId="2094" xr:uid="{00000000-0005-0000-0000-000084070000}"/>
    <cellStyle name="20% - Accent1 2 2 2 2 4 3 4" xfId="2095" xr:uid="{00000000-0005-0000-0000-000085070000}"/>
    <cellStyle name="20% - Accent1 2 2 2 2 4 3 4 2" xfId="2096" xr:uid="{00000000-0005-0000-0000-000086070000}"/>
    <cellStyle name="20% - Accent1 2 2 2 2 4 3 4 2 2" xfId="2097" xr:uid="{00000000-0005-0000-0000-000087070000}"/>
    <cellStyle name="20% - Accent1 2 2 2 2 4 3 4 2 2 2" xfId="2098" xr:uid="{00000000-0005-0000-0000-000088070000}"/>
    <cellStyle name="20% - Accent1 2 2 2 2 4 3 4 2 3" xfId="2099" xr:uid="{00000000-0005-0000-0000-000089070000}"/>
    <cellStyle name="20% - Accent1 2 2 2 2 4 3 4 3" xfId="2100" xr:uid="{00000000-0005-0000-0000-00008A070000}"/>
    <cellStyle name="20% - Accent1 2 2 2 2 4 3 4 3 2" xfId="2101" xr:uid="{00000000-0005-0000-0000-00008B070000}"/>
    <cellStyle name="20% - Accent1 2 2 2 2 4 3 4 4" xfId="2102" xr:uid="{00000000-0005-0000-0000-00008C070000}"/>
    <cellStyle name="20% - Accent1 2 2 2 2 4 3 5" xfId="2103" xr:uid="{00000000-0005-0000-0000-00008D070000}"/>
    <cellStyle name="20% - Accent1 2 2 2 2 4 3 5 2" xfId="2104" xr:uid="{00000000-0005-0000-0000-00008E070000}"/>
    <cellStyle name="20% - Accent1 2 2 2 2 4 3 5 2 2" xfId="2105" xr:uid="{00000000-0005-0000-0000-00008F070000}"/>
    <cellStyle name="20% - Accent1 2 2 2 2 4 3 5 3" xfId="2106" xr:uid="{00000000-0005-0000-0000-000090070000}"/>
    <cellStyle name="20% - Accent1 2 2 2 2 4 3 6" xfId="2107" xr:uid="{00000000-0005-0000-0000-000091070000}"/>
    <cellStyle name="20% - Accent1 2 2 2 2 4 3 6 2" xfId="2108" xr:uid="{00000000-0005-0000-0000-000092070000}"/>
    <cellStyle name="20% - Accent1 2 2 2 2 4 3 6 2 2" xfId="2109" xr:uid="{00000000-0005-0000-0000-000093070000}"/>
    <cellStyle name="20% - Accent1 2 2 2 2 4 3 6 3" xfId="2110" xr:uid="{00000000-0005-0000-0000-000094070000}"/>
    <cellStyle name="20% - Accent1 2 2 2 2 4 3 7" xfId="2111" xr:uid="{00000000-0005-0000-0000-000095070000}"/>
    <cellStyle name="20% - Accent1 2 2 2 2 4 3 7 2" xfId="2112" xr:uid="{00000000-0005-0000-0000-000096070000}"/>
    <cellStyle name="20% - Accent1 2 2 2 2 4 3 8" xfId="2113" xr:uid="{00000000-0005-0000-0000-000097070000}"/>
    <cellStyle name="20% - Accent1 2 2 2 2 4 3 8 2" xfId="2114" xr:uid="{00000000-0005-0000-0000-000098070000}"/>
    <cellStyle name="20% - Accent1 2 2 2 2 4 3 9" xfId="2115" xr:uid="{00000000-0005-0000-0000-000099070000}"/>
    <cellStyle name="20% - Accent1 2 2 2 2 4 4" xfId="2116" xr:uid="{00000000-0005-0000-0000-00009A070000}"/>
    <cellStyle name="20% - Accent1 2 2 2 2 4 4 2" xfId="2117" xr:uid="{00000000-0005-0000-0000-00009B070000}"/>
    <cellStyle name="20% - Accent1 2 2 2 2 4 4 2 2" xfId="2118" xr:uid="{00000000-0005-0000-0000-00009C070000}"/>
    <cellStyle name="20% - Accent1 2 2 2 2 4 4 2 2 2" xfId="2119" xr:uid="{00000000-0005-0000-0000-00009D070000}"/>
    <cellStyle name="20% - Accent1 2 2 2 2 4 4 2 3" xfId="2120" xr:uid="{00000000-0005-0000-0000-00009E070000}"/>
    <cellStyle name="20% - Accent1 2 2 2 2 4 4 3" xfId="2121" xr:uid="{00000000-0005-0000-0000-00009F070000}"/>
    <cellStyle name="20% - Accent1 2 2 2 2 4 4 3 2" xfId="2122" xr:uid="{00000000-0005-0000-0000-0000A0070000}"/>
    <cellStyle name="20% - Accent1 2 2 2 2 4 4 4" xfId="2123" xr:uid="{00000000-0005-0000-0000-0000A1070000}"/>
    <cellStyle name="20% - Accent1 2 2 2 2 4 5" xfId="2124" xr:uid="{00000000-0005-0000-0000-0000A2070000}"/>
    <cellStyle name="20% - Accent1 2 2 2 2 4 5 2" xfId="2125" xr:uid="{00000000-0005-0000-0000-0000A3070000}"/>
    <cellStyle name="20% - Accent1 2 2 2 2 4 5 2 2" xfId="2126" xr:uid="{00000000-0005-0000-0000-0000A4070000}"/>
    <cellStyle name="20% - Accent1 2 2 2 2 4 5 2 2 2" xfId="2127" xr:uid="{00000000-0005-0000-0000-0000A5070000}"/>
    <cellStyle name="20% - Accent1 2 2 2 2 4 5 2 3" xfId="2128" xr:uid="{00000000-0005-0000-0000-0000A6070000}"/>
    <cellStyle name="20% - Accent1 2 2 2 2 4 5 3" xfId="2129" xr:uid="{00000000-0005-0000-0000-0000A7070000}"/>
    <cellStyle name="20% - Accent1 2 2 2 2 4 5 3 2" xfId="2130" xr:uid="{00000000-0005-0000-0000-0000A8070000}"/>
    <cellStyle name="20% - Accent1 2 2 2 2 4 5 4" xfId="2131" xr:uid="{00000000-0005-0000-0000-0000A9070000}"/>
    <cellStyle name="20% - Accent1 2 2 2 2 4 6" xfId="2132" xr:uid="{00000000-0005-0000-0000-0000AA070000}"/>
    <cellStyle name="20% - Accent1 2 2 2 2 4 6 2" xfId="2133" xr:uid="{00000000-0005-0000-0000-0000AB070000}"/>
    <cellStyle name="20% - Accent1 2 2 2 2 4 6 2 2" xfId="2134" xr:uid="{00000000-0005-0000-0000-0000AC070000}"/>
    <cellStyle name="20% - Accent1 2 2 2 2 4 6 2 2 2" xfId="2135" xr:uid="{00000000-0005-0000-0000-0000AD070000}"/>
    <cellStyle name="20% - Accent1 2 2 2 2 4 6 2 3" xfId="2136" xr:uid="{00000000-0005-0000-0000-0000AE070000}"/>
    <cellStyle name="20% - Accent1 2 2 2 2 4 6 3" xfId="2137" xr:uid="{00000000-0005-0000-0000-0000AF070000}"/>
    <cellStyle name="20% - Accent1 2 2 2 2 4 6 3 2" xfId="2138" xr:uid="{00000000-0005-0000-0000-0000B0070000}"/>
    <cellStyle name="20% - Accent1 2 2 2 2 4 6 4" xfId="2139" xr:uid="{00000000-0005-0000-0000-0000B1070000}"/>
    <cellStyle name="20% - Accent1 2 2 2 2 4 7" xfId="2140" xr:uid="{00000000-0005-0000-0000-0000B2070000}"/>
    <cellStyle name="20% - Accent1 2 2 2 2 4 7 2" xfId="2141" xr:uid="{00000000-0005-0000-0000-0000B3070000}"/>
    <cellStyle name="20% - Accent1 2 2 2 2 4 7 2 2" xfId="2142" xr:uid="{00000000-0005-0000-0000-0000B4070000}"/>
    <cellStyle name="20% - Accent1 2 2 2 2 4 7 3" xfId="2143" xr:uid="{00000000-0005-0000-0000-0000B5070000}"/>
    <cellStyle name="20% - Accent1 2 2 2 2 4 8" xfId="2144" xr:uid="{00000000-0005-0000-0000-0000B6070000}"/>
    <cellStyle name="20% - Accent1 2 2 2 2 4 8 2" xfId="2145" xr:uid="{00000000-0005-0000-0000-0000B7070000}"/>
    <cellStyle name="20% - Accent1 2 2 2 2 4 8 2 2" xfId="2146" xr:uid="{00000000-0005-0000-0000-0000B8070000}"/>
    <cellStyle name="20% - Accent1 2 2 2 2 4 8 3" xfId="2147" xr:uid="{00000000-0005-0000-0000-0000B9070000}"/>
    <cellStyle name="20% - Accent1 2 2 2 2 4 9" xfId="2148" xr:uid="{00000000-0005-0000-0000-0000BA070000}"/>
    <cellStyle name="20% - Accent1 2 2 2 2 4 9 2" xfId="2149" xr:uid="{00000000-0005-0000-0000-0000BB070000}"/>
    <cellStyle name="20% - Accent1 2 2 2 2 5" xfId="2150" xr:uid="{00000000-0005-0000-0000-0000BC070000}"/>
    <cellStyle name="20% - Accent1 2 2 2 2 5 10" xfId="2151" xr:uid="{00000000-0005-0000-0000-0000BD070000}"/>
    <cellStyle name="20% - Accent1 2 2 2 2 5 10 2" xfId="2152" xr:uid="{00000000-0005-0000-0000-0000BE070000}"/>
    <cellStyle name="20% - Accent1 2 2 2 2 5 11" xfId="2153" xr:uid="{00000000-0005-0000-0000-0000BF070000}"/>
    <cellStyle name="20% - Accent1 2 2 2 2 5 2" xfId="2154" xr:uid="{00000000-0005-0000-0000-0000C0070000}"/>
    <cellStyle name="20% - Accent1 2 2 2 2 5 2 2" xfId="2155" xr:uid="{00000000-0005-0000-0000-0000C1070000}"/>
    <cellStyle name="20% - Accent1 2 2 2 2 5 2 2 2" xfId="2156" xr:uid="{00000000-0005-0000-0000-0000C2070000}"/>
    <cellStyle name="20% - Accent1 2 2 2 2 5 2 2 2 2" xfId="2157" xr:uid="{00000000-0005-0000-0000-0000C3070000}"/>
    <cellStyle name="20% - Accent1 2 2 2 2 5 2 2 2 2 2" xfId="2158" xr:uid="{00000000-0005-0000-0000-0000C4070000}"/>
    <cellStyle name="20% - Accent1 2 2 2 2 5 2 2 2 3" xfId="2159" xr:uid="{00000000-0005-0000-0000-0000C5070000}"/>
    <cellStyle name="20% - Accent1 2 2 2 2 5 2 2 3" xfId="2160" xr:uid="{00000000-0005-0000-0000-0000C6070000}"/>
    <cellStyle name="20% - Accent1 2 2 2 2 5 2 2 3 2" xfId="2161" xr:uid="{00000000-0005-0000-0000-0000C7070000}"/>
    <cellStyle name="20% - Accent1 2 2 2 2 5 2 2 4" xfId="2162" xr:uid="{00000000-0005-0000-0000-0000C8070000}"/>
    <cellStyle name="20% - Accent1 2 2 2 2 5 2 3" xfId="2163" xr:uid="{00000000-0005-0000-0000-0000C9070000}"/>
    <cellStyle name="20% - Accent1 2 2 2 2 5 2 3 2" xfId="2164" xr:uid="{00000000-0005-0000-0000-0000CA070000}"/>
    <cellStyle name="20% - Accent1 2 2 2 2 5 2 3 2 2" xfId="2165" xr:uid="{00000000-0005-0000-0000-0000CB070000}"/>
    <cellStyle name="20% - Accent1 2 2 2 2 5 2 3 2 2 2" xfId="2166" xr:uid="{00000000-0005-0000-0000-0000CC070000}"/>
    <cellStyle name="20% - Accent1 2 2 2 2 5 2 3 2 3" xfId="2167" xr:uid="{00000000-0005-0000-0000-0000CD070000}"/>
    <cellStyle name="20% - Accent1 2 2 2 2 5 2 3 3" xfId="2168" xr:uid="{00000000-0005-0000-0000-0000CE070000}"/>
    <cellStyle name="20% - Accent1 2 2 2 2 5 2 3 3 2" xfId="2169" xr:uid="{00000000-0005-0000-0000-0000CF070000}"/>
    <cellStyle name="20% - Accent1 2 2 2 2 5 2 3 4" xfId="2170" xr:uid="{00000000-0005-0000-0000-0000D0070000}"/>
    <cellStyle name="20% - Accent1 2 2 2 2 5 2 4" xfId="2171" xr:uid="{00000000-0005-0000-0000-0000D1070000}"/>
    <cellStyle name="20% - Accent1 2 2 2 2 5 2 4 2" xfId="2172" xr:uid="{00000000-0005-0000-0000-0000D2070000}"/>
    <cellStyle name="20% - Accent1 2 2 2 2 5 2 4 2 2" xfId="2173" xr:uid="{00000000-0005-0000-0000-0000D3070000}"/>
    <cellStyle name="20% - Accent1 2 2 2 2 5 2 4 2 2 2" xfId="2174" xr:uid="{00000000-0005-0000-0000-0000D4070000}"/>
    <cellStyle name="20% - Accent1 2 2 2 2 5 2 4 2 3" xfId="2175" xr:uid="{00000000-0005-0000-0000-0000D5070000}"/>
    <cellStyle name="20% - Accent1 2 2 2 2 5 2 4 3" xfId="2176" xr:uid="{00000000-0005-0000-0000-0000D6070000}"/>
    <cellStyle name="20% - Accent1 2 2 2 2 5 2 4 3 2" xfId="2177" xr:uid="{00000000-0005-0000-0000-0000D7070000}"/>
    <cellStyle name="20% - Accent1 2 2 2 2 5 2 4 4" xfId="2178" xr:uid="{00000000-0005-0000-0000-0000D8070000}"/>
    <cellStyle name="20% - Accent1 2 2 2 2 5 2 5" xfId="2179" xr:uid="{00000000-0005-0000-0000-0000D9070000}"/>
    <cellStyle name="20% - Accent1 2 2 2 2 5 2 5 2" xfId="2180" xr:uid="{00000000-0005-0000-0000-0000DA070000}"/>
    <cellStyle name="20% - Accent1 2 2 2 2 5 2 5 2 2" xfId="2181" xr:uid="{00000000-0005-0000-0000-0000DB070000}"/>
    <cellStyle name="20% - Accent1 2 2 2 2 5 2 5 3" xfId="2182" xr:uid="{00000000-0005-0000-0000-0000DC070000}"/>
    <cellStyle name="20% - Accent1 2 2 2 2 5 2 6" xfId="2183" xr:uid="{00000000-0005-0000-0000-0000DD070000}"/>
    <cellStyle name="20% - Accent1 2 2 2 2 5 2 6 2" xfId="2184" xr:uid="{00000000-0005-0000-0000-0000DE070000}"/>
    <cellStyle name="20% - Accent1 2 2 2 2 5 2 6 2 2" xfId="2185" xr:uid="{00000000-0005-0000-0000-0000DF070000}"/>
    <cellStyle name="20% - Accent1 2 2 2 2 5 2 6 3" xfId="2186" xr:uid="{00000000-0005-0000-0000-0000E0070000}"/>
    <cellStyle name="20% - Accent1 2 2 2 2 5 2 7" xfId="2187" xr:uid="{00000000-0005-0000-0000-0000E1070000}"/>
    <cellStyle name="20% - Accent1 2 2 2 2 5 2 7 2" xfId="2188" xr:uid="{00000000-0005-0000-0000-0000E2070000}"/>
    <cellStyle name="20% - Accent1 2 2 2 2 5 2 8" xfId="2189" xr:uid="{00000000-0005-0000-0000-0000E3070000}"/>
    <cellStyle name="20% - Accent1 2 2 2 2 5 2 8 2" xfId="2190" xr:uid="{00000000-0005-0000-0000-0000E4070000}"/>
    <cellStyle name="20% - Accent1 2 2 2 2 5 2 9" xfId="2191" xr:uid="{00000000-0005-0000-0000-0000E5070000}"/>
    <cellStyle name="20% - Accent1 2 2 2 2 5 3" xfId="2192" xr:uid="{00000000-0005-0000-0000-0000E6070000}"/>
    <cellStyle name="20% - Accent1 2 2 2 2 5 3 2" xfId="2193" xr:uid="{00000000-0005-0000-0000-0000E7070000}"/>
    <cellStyle name="20% - Accent1 2 2 2 2 5 3 2 2" xfId="2194" xr:uid="{00000000-0005-0000-0000-0000E8070000}"/>
    <cellStyle name="20% - Accent1 2 2 2 2 5 3 2 2 2" xfId="2195" xr:uid="{00000000-0005-0000-0000-0000E9070000}"/>
    <cellStyle name="20% - Accent1 2 2 2 2 5 3 2 2 2 2" xfId="2196" xr:uid="{00000000-0005-0000-0000-0000EA070000}"/>
    <cellStyle name="20% - Accent1 2 2 2 2 5 3 2 2 3" xfId="2197" xr:uid="{00000000-0005-0000-0000-0000EB070000}"/>
    <cellStyle name="20% - Accent1 2 2 2 2 5 3 2 3" xfId="2198" xr:uid="{00000000-0005-0000-0000-0000EC070000}"/>
    <cellStyle name="20% - Accent1 2 2 2 2 5 3 2 3 2" xfId="2199" xr:uid="{00000000-0005-0000-0000-0000ED070000}"/>
    <cellStyle name="20% - Accent1 2 2 2 2 5 3 2 4" xfId="2200" xr:uid="{00000000-0005-0000-0000-0000EE070000}"/>
    <cellStyle name="20% - Accent1 2 2 2 2 5 3 3" xfId="2201" xr:uid="{00000000-0005-0000-0000-0000EF070000}"/>
    <cellStyle name="20% - Accent1 2 2 2 2 5 3 3 2" xfId="2202" xr:uid="{00000000-0005-0000-0000-0000F0070000}"/>
    <cellStyle name="20% - Accent1 2 2 2 2 5 3 3 2 2" xfId="2203" xr:uid="{00000000-0005-0000-0000-0000F1070000}"/>
    <cellStyle name="20% - Accent1 2 2 2 2 5 3 3 2 2 2" xfId="2204" xr:uid="{00000000-0005-0000-0000-0000F2070000}"/>
    <cellStyle name="20% - Accent1 2 2 2 2 5 3 3 2 3" xfId="2205" xr:uid="{00000000-0005-0000-0000-0000F3070000}"/>
    <cellStyle name="20% - Accent1 2 2 2 2 5 3 3 3" xfId="2206" xr:uid="{00000000-0005-0000-0000-0000F4070000}"/>
    <cellStyle name="20% - Accent1 2 2 2 2 5 3 3 3 2" xfId="2207" xr:uid="{00000000-0005-0000-0000-0000F5070000}"/>
    <cellStyle name="20% - Accent1 2 2 2 2 5 3 3 4" xfId="2208" xr:uid="{00000000-0005-0000-0000-0000F6070000}"/>
    <cellStyle name="20% - Accent1 2 2 2 2 5 3 4" xfId="2209" xr:uid="{00000000-0005-0000-0000-0000F7070000}"/>
    <cellStyle name="20% - Accent1 2 2 2 2 5 3 4 2" xfId="2210" xr:uid="{00000000-0005-0000-0000-0000F8070000}"/>
    <cellStyle name="20% - Accent1 2 2 2 2 5 3 4 2 2" xfId="2211" xr:uid="{00000000-0005-0000-0000-0000F9070000}"/>
    <cellStyle name="20% - Accent1 2 2 2 2 5 3 4 2 2 2" xfId="2212" xr:uid="{00000000-0005-0000-0000-0000FA070000}"/>
    <cellStyle name="20% - Accent1 2 2 2 2 5 3 4 2 3" xfId="2213" xr:uid="{00000000-0005-0000-0000-0000FB070000}"/>
    <cellStyle name="20% - Accent1 2 2 2 2 5 3 4 3" xfId="2214" xr:uid="{00000000-0005-0000-0000-0000FC070000}"/>
    <cellStyle name="20% - Accent1 2 2 2 2 5 3 4 3 2" xfId="2215" xr:uid="{00000000-0005-0000-0000-0000FD070000}"/>
    <cellStyle name="20% - Accent1 2 2 2 2 5 3 4 4" xfId="2216" xr:uid="{00000000-0005-0000-0000-0000FE070000}"/>
    <cellStyle name="20% - Accent1 2 2 2 2 5 3 5" xfId="2217" xr:uid="{00000000-0005-0000-0000-0000FF070000}"/>
    <cellStyle name="20% - Accent1 2 2 2 2 5 3 5 2" xfId="2218" xr:uid="{00000000-0005-0000-0000-000000080000}"/>
    <cellStyle name="20% - Accent1 2 2 2 2 5 3 5 2 2" xfId="2219" xr:uid="{00000000-0005-0000-0000-000001080000}"/>
    <cellStyle name="20% - Accent1 2 2 2 2 5 3 5 3" xfId="2220" xr:uid="{00000000-0005-0000-0000-000002080000}"/>
    <cellStyle name="20% - Accent1 2 2 2 2 5 3 6" xfId="2221" xr:uid="{00000000-0005-0000-0000-000003080000}"/>
    <cellStyle name="20% - Accent1 2 2 2 2 5 3 6 2" xfId="2222" xr:uid="{00000000-0005-0000-0000-000004080000}"/>
    <cellStyle name="20% - Accent1 2 2 2 2 5 3 6 2 2" xfId="2223" xr:uid="{00000000-0005-0000-0000-000005080000}"/>
    <cellStyle name="20% - Accent1 2 2 2 2 5 3 6 3" xfId="2224" xr:uid="{00000000-0005-0000-0000-000006080000}"/>
    <cellStyle name="20% - Accent1 2 2 2 2 5 3 7" xfId="2225" xr:uid="{00000000-0005-0000-0000-000007080000}"/>
    <cellStyle name="20% - Accent1 2 2 2 2 5 3 7 2" xfId="2226" xr:uid="{00000000-0005-0000-0000-000008080000}"/>
    <cellStyle name="20% - Accent1 2 2 2 2 5 3 8" xfId="2227" xr:uid="{00000000-0005-0000-0000-000009080000}"/>
    <cellStyle name="20% - Accent1 2 2 2 2 5 3 8 2" xfId="2228" xr:uid="{00000000-0005-0000-0000-00000A080000}"/>
    <cellStyle name="20% - Accent1 2 2 2 2 5 3 9" xfId="2229" xr:uid="{00000000-0005-0000-0000-00000B080000}"/>
    <cellStyle name="20% - Accent1 2 2 2 2 5 4" xfId="2230" xr:uid="{00000000-0005-0000-0000-00000C080000}"/>
    <cellStyle name="20% - Accent1 2 2 2 2 5 4 2" xfId="2231" xr:uid="{00000000-0005-0000-0000-00000D080000}"/>
    <cellStyle name="20% - Accent1 2 2 2 2 5 4 2 2" xfId="2232" xr:uid="{00000000-0005-0000-0000-00000E080000}"/>
    <cellStyle name="20% - Accent1 2 2 2 2 5 4 2 2 2" xfId="2233" xr:uid="{00000000-0005-0000-0000-00000F080000}"/>
    <cellStyle name="20% - Accent1 2 2 2 2 5 4 2 3" xfId="2234" xr:uid="{00000000-0005-0000-0000-000010080000}"/>
    <cellStyle name="20% - Accent1 2 2 2 2 5 4 3" xfId="2235" xr:uid="{00000000-0005-0000-0000-000011080000}"/>
    <cellStyle name="20% - Accent1 2 2 2 2 5 4 3 2" xfId="2236" xr:uid="{00000000-0005-0000-0000-000012080000}"/>
    <cellStyle name="20% - Accent1 2 2 2 2 5 4 4" xfId="2237" xr:uid="{00000000-0005-0000-0000-000013080000}"/>
    <cellStyle name="20% - Accent1 2 2 2 2 5 5" xfId="2238" xr:uid="{00000000-0005-0000-0000-000014080000}"/>
    <cellStyle name="20% - Accent1 2 2 2 2 5 5 2" xfId="2239" xr:uid="{00000000-0005-0000-0000-000015080000}"/>
    <cellStyle name="20% - Accent1 2 2 2 2 5 5 2 2" xfId="2240" xr:uid="{00000000-0005-0000-0000-000016080000}"/>
    <cellStyle name="20% - Accent1 2 2 2 2 5 5 2 2 2" xfId="2241" xr:uid="{00000000-0005-0000-0000-000017080000}"/>
    <cellStyle name="20% - Accent1 2 2 2 2 5 5 2 3" xfId="2242" xr:uid="{00000000-0005-0000-0000-000018080000}"/>
    <cellStyle name="20% - Accent1 2 2 2 2 5 5 3" xfId="2243" xr:uid="{00000000-0005-0000-0000-000019080000}"/>
    <cellStyle name="20% - Accent1 2 2 2 2 5 5 3 2" xfId="2244" xr:uid="{00000000-0005-0000-0000-00001A080000}"/>
    <cellStyle name="20% - Accent1 2 2 2 2 5 5 4" xfId="2245" xr:uid="{00000000-0005-0000-0000-00001B080000}"/>
    <cellStyle name="20% - Accent1 2 2 2 2 5 6" xfId="2246" xr:uid="{00000000-0005-0000-0000-00001C080000}"/>
    <cellStyle name="20% - Accent1 2 2 2 2 5 6 2" xfId="2247" xr:uid="{00000000-0005-0000-0000-00001D080000}"/>
    <cellStyle name="20% - Accent1 2 2 2 2 5 6 2 2" xfId="2248" xr:uid="{00000000-0005-0000-0000-00001E080000}"/>
    <cellStyle name="20% - Accent1 2 2 2 2 5 6 2 2 2" xfId="2249" xr:uid="{00000000-0005-0000-0000-00001F080000}"/>
    <cellStyle name="20% - Accent1 2 2 2 2 5 6 2 3" xfId="2250" xr:uid="{00000000-0005-0000-0000-000020080000}"/>
    <cellStyle name="20% - Accent1 2 2 2 2 5 6 3" xfId="2251" xr:uid="{00000000-0005-0000-0000-000021080000}"/>
    <cellStyle name="20% - Accent1 2 2 2 2 5 6 3 2" xfId="2252" xr:uid="{00000000-0005-0000-0000-000022080000}"/>
    <cellStyle name="20% - Accent1 2 2 2 2 5 6 4" xfId="2253" xr:uid="{00000000-0005-0000-0000-000023080000}"/>
    <cellStyle name="20% - Accent1 2 2 2 2 5 7" xfId="2254" xr:uid="{00000000-0005-0000-0000-000024080000}"/>
    <cellStyle name="20% - Accent1 2 2 2 2 5 7 2" xfId="2255" xr:uid="{00000000-0005-0000-0000-000025080000}"/>
    <cellStyle name="20% - Accent1 2 2 2 2 5 7 2 2" xfId="2256" xr:uid="{00000000-0005-0000-0000-000026080000}"/>
    <cellStyle name="20% - Accent1 2 2 2 2 5 7 3" xfId="2257" xr:uid="{00000000-0005-0000-0000-000027080000}"/>
    <cellStyle name="20% - Accent1 2 2 2 2 5 8" xfId="2258" xr:uid="{00000000-0005-0000-0000-000028080000}"/>
    <cellStyle name="20% - Accent1 2 2 2 2 5 8 2" xfId="2259" xr:uid="{00000000-0005-0000-0000-000029080000}"/>
    <cellStyle name="20% - Accent1 2 2 2 2 5 8 2 2" xfId="2260" xr:uid="{00000000-0005-0000-0000-00002A080000}"/>
    <cellStyle name="20% - Accent1 2 2 2 2 5 8 3" xfId="2261" xr:uid="{00000000-0005-0000-0000-00002B080000}"/>
    <cellStyle name="20% - Accent1 2 2 2 2 5 9" xfId="2262" xr:uid="{00000000-0005-0000-0000-00002C080000}"/>
    <cellStyle name="20% - Accent1 2 2 2 2 5 9 2" xfId="2263" xr:uid="{00000000-0005-0000-0000-00002D080000}"/>
    <cellStyle name="20% - Accent1 2 2 2 2 6" xfId="2264" xr:uid="{00000000-0005-0000-0000-00002E080000}"/>
    <cellStyle name="20% - Accent1 2 2 2 2 6 2" xfId="2265" xr:uid="{00000000-0005-0000-0000-00002F080000}"/>
    <cellStyle name="20% - Accent1 2 2 2 2 6 2 2" xfId="2266" xr:uid="{00000000-0005-0000-0000-000030080000}"/>
    <cellStyle name="20% - Accent1 2 2 2 2 6 2 2 2" xfId="2267" xr:uid="{00000000-0005-0000-0000-000031080000}"/>
    <cellStyle name="20% - Accent1 2 2 2 2 6 2 2 2 2" xfId="2268" xr:uid="{00000000-0005-0000-0000-000032080000}"/>
    <cellStyle name="20% - Accent1 2 2 2 2 6 2 2 3" xfId="2269" xr:uid="{00000000-0005-0000-0000-000033080000}"/>
    <cellStyle name="20% - Accent1 2 2 2 2 6 2 3" xfId="2270" xr:uid="{00000000-0005-0000-0000-000034080000}"/>
    <cellStyle name="20% - Accent1 2 2 2 2 6 2 3 2" xfId="2271" xr:uid="{00000000-0005-0000-0000-000035080000}"/>
    <cellStyle name="20% - Accent1 2 2 2 2 6 2 4" xfId="2272" xr:uid="{00000000-0005-0000-0000-000036080000}"/>
    <cellStyle name="20% - Accent1 2 2 2 2 6 3" xfId="2273" xr:uid="{00000000-0005-0000-0000-000037080000}"/>
    <cellStyle name="20% - Accent1 2 2 2 2 6 3 2" xfId="2274" xr:uid="{00000000-0005-0000-0000-000038080000}"/>
    <cellStyle name="20% - Accent1 2 2 2 2 6 3 2 2" xfId="2275" xr:uid="{00000000-0005-0000-0000-000039080000}"/>
    <cellStyle name="20% - Accent1 2 2 2 2 6 3 2 2 2" xfId="2276" xr:uid="{00000000-0005-0000-0000-00003A080000}"/>
    <cellStyle name="20% - Accent1 2 2 2 2 6 3 2 3" xfId="2277" xr:uid="{00000000-0005-0000-0000-00003B080000}"/>
    <cellStyle name="20% - Accent1 2 2 2 2 6 3 3" xfId="2278" xr:uid="{00000000-0005-0000-0000-00003C080000}"/>
    <cellStyle name="20% - Accent1 2 2 2 2 6 3 3 2" xfId="2279" xr:uid="{00000000-0005-0000-0000-00003D080000}"/>
    <cellStyle name="20% - Accent1 2 2 2 2 6 3 4" xfId="2280" xr:uid="{00000000-0005-0000-0000-00003E080000}"/>
    <cellStyle name="20% - Accent1 2 2 2 2 6 4" xfId="2281" xr:uid="{00000000-0005-0000-0000-00003F080000}"/>
    <cellStyle name="20% - Accent1 2 2 2 2 6 4 2" xfId="2282" xr:uid="{00000000-0005-0000-0000-000040080000}"/>
    <cellStyle name="20% - Accent1 2 2 2 2 6 4 2 2" xfId="2283" xr:uid="{00000000-0005-0000-0000-000041080000}"/>
    <cellStyle name="20% - Accent1 2 2 2 2 6 4 2 2 2" xfId="2284" xr:uid="{00000000-0005-0000-0000-000042080000}"/>
    <cellStyle name="20% - Accent1 2 2 2 2 6 4 2 3" xfId="2285" xr:uid="{00000000-0005-0000-0000-000043080000}"/>
    <cellStyle name="20% - Accent1 2 2 2 2 6 4 3" xfId="2286" xr:uid="{00000000-0005-0000-0000-000044080000}"/>
    <cellStyle name="20% - Accent1 2 2 2 2 6 4 3 2" xfId="2287" xr:uid="{00000000-0005-0000-0000-000045080000}"/>
    <cellStyle name="20% - Accent1 2 2 2 2 6 4 4" xfId="2288" xr:uid="{00000000-0005-0000-0000-000046080000}"/>
    <cellStyle name="20% - Accent1 2 2 2 2 6 5" xfId="2289" xr:uid="{00000000-0005-0000-0000-000047080000}"/>
    <cellStyle name="20% - Accent1 2 2 2 2 6 5 2" xfId="2290" xr:uid="{00000000-0005-0000-0000-000048080000}"/>
    <cellStyle name="20% - Accent1 2 2 2 2 6 5 2 2" xfId="2291" xr:uid="{00000000-0005-0000-0000-000049080000}"/>
    <cellStyle name="20% - Accent1 2 2 2 2 6 5 3" xfId="2292" xr:uid="{00000000-0005-0000-0000-00004A080000}"/>
    <cellStyle name="20% - Accent1 2 2 2 2 6 6" xfId="2293" xr:uid="{00000000-0005-0000-0000-00004B080000}"/>
    <cellStyle name="20% - Accent1 2 2 2 2 6 6 2" xfId="2294" xr:uid="{00000000-0005-0000-0000-00004C080000}"/>
    <cellStyle name="20% - Accent1 2 2 2 2 6 6 2 2" xfId="2295" xr:uid="{00000000-0005-0000-0000-00004D080000}"/>
    <cellStyle name="20% - Accent1 2 2 2 2 6 6 3" xfId="2296" xr:uid="{00000000-0005-0000-0000-00004E080000}"/>
    <cellStyle name="20% - Accent1 2 2 2 2 6 7" xfId="2297" xr:uid="{00000000-0005-0000-0000-00004F080000}"/>
    <cellStyle name="20% - Accent1 2 2 2 2 6 7 2" xfId="2298" xr:uid="{00000000-0005-0000-0000-000050080000}"/>
    <cellStyle name="20% - Accent1 2 2 2 2 6 8" xfId="2299" xr:uid="{00000000-0005-0000-0000-000051080000}"/>
    <cellStyle name="20% - Accent1 2 2 2 2 6 8 2" xfId="2300" xr:uid="{00000000-0005-0000-0000-000052080000}"/>
    <cellStyle name="20% - Accent1 2 2 2 2 6 9" xfId="2301" xr:uid="{00000000-0005-0000-0000-000053080000}"/>
    <cellStyle name="20% - Accent1 2 2 2 2 7" xfId="2302" xr:uid="{00000000-0005-0000-0000-000054080000}"/>
    <cellStyle name="20% - Accent1 2 2 2 2 7 2" xfId="2303" xr:uid="{00000000-0005-0000-0000-000055080000}"/>
    <cellStyle name="20% - Accent1 2 2 2 2 7 2 2" xfId="2304" xr:uid="{00000000-0005-0000-0000-000056080000}"/>
    <cellStyle name="20% - Accent1 2 2 2 2 7 2 2 2" xfId="2305" xr:uid="{00000000-0005-0000-0000-000057080000}"/>
    <cellStyle name="20% - Accent1 2 2 2 2 7 2 2 2 2" xfId="2306" xr:uid="{00000000-0005-0000-0000-000058080000}"/>
    <cellStyle name="20% - Accent1 2 2 2 2 7 2 2 3" xfId="2307" xr:uid="{00000000-0005-0000-0000-000059080000}"/>
    <cellStyle name="20% - Accent1 2 2 2 2 7 2 3" xfId="2308" xr:uid="{00000000-0005-0000-0000-00005A080000}"/>
    <cellStyle name="20% - Accent1 2 2 2 2 7 2 3 2" xfId="2309" xr:uid="{00000000-0005-0000-0000-00005B080000}"/>
    <cellStyle name="20% - Accent1 2 2 2 2 7 2 4" xfId="2310" xr:uid="{00000000-0005-0000-0000-00005C080000}"/>
    <cellStyle name="20% - Accent1 2 2 2 2 7 3" xfId="2311" xr:uid="{00000000-0005-0000-0000-00005D080000}"/>
    <cellStyle name="20% - Accent1 2 2 2 2 7 3 2" xfId="2312" xr:uid="{00000000-0005-0000-0000-00005E080000}"/>
    <cellStyle name="20% - Accent1 2 2 2 2 7 3 2 2" xfId="2313" xr:uid="{00000000-0005-0000-0000-00005F080000}"/>
    <cellStyle name="20% - Accent1 2 2 2 2 7 3 2 2 2" xfId="2314" xr:uid="{00000000-0005-0000-0000-000060080000}"/>
    <cellStyle name="20% - Accent1 2 2 2 2 7 3 2 3" xfId="2315" xr:uid="{00000000-0005-0000-0000-000061080000}"/>
    <cellStyle name="20% - Accent1 2 2 2 2 7 3 3" xfId="2316" xr:uid="{00000000-0005-0000-0000-000062080000}"/>
    <cellStyle name="20% - Accent1 2 2 2 2 7 3 3 2" xfId="2317" xr:uid="{00000000-0005-0000-0000-000063080000}"/>
    <cellStyle name="20% - Accent1 2 2 2 2 7 3 4" xfId="2318" xr:uid="{00000000-0005-0000-0000-000064080000}"/>
    <cellStyle name="20% - Accent1 2 2 2 2 7 4" xfId="2319" xr:uid="{00000000-0005-0000-0000-000065080000}"/>
    <cellStyle name="20% - Accent1 2 2 2 2 7 4 2" xfId="2320" xr:uid="{00000000-0005-0000-0000-000066080000}"/>
    <cellStyle name="20% - Accent1 2 2 2 2 7 4 2 2" xfId="2321" xr:uid="{00000000-0005-0000-0000-000067080000}"/>
    <cellStyle name="20% - Accent1 2 2 2 2 7 4 2 2 2" xfId="2322" xr:uid="{00000000-0005-0000-0000-000068080000}"/>
    <cellStyle name="20% - Accent1 2 2 2 2 7 4 2 3" xfId="2323" xr:uid="{00000000-0005-0000-0000-000069080000}"/>
    <cellStyle name="20% - Accent1 2 2 2 2 7 4 3" xfId="2324" xr:uid="{00000000-0005-0000-0000-00006A080000}"/>
    <cellStyle name="20% - Accent1 2 2 2 2 7 4 3 2" xfId="2325" xr:uid="{00000000-0005-0000-0000-00006B080000}"/>
    <cellStyle name="20% - Accent1 2 2 2 2 7 4 4" xfId="2326" xr:uid="{00000000-0005-0000-0000-00006C080000}"/>
    <cellStyle name="20% - Accent1 2 2 2 2 7 5" xfId="2327" xr:uid="{00000000-0005-0000-0000-00006D080000}"/>
    <cellStyle name="20% - Accent1 2 2 2 2 7 5 2" xfId="2328" xr:uid="{00000000-0005-0000-0000-00006E080000}"/>
    <cellStyle name="20% - Accent1 2 2 2 2 7 5 2 2" xfId="2329" xr:uid="{00000000-0005-0000-0000-00006F080000}"/>
    <cellStyle name="20% - Accent1 2 2 2 2 7 5 3" xfId="2330" xr:uid="{00000000-0005-0000-0000-000070080000}"/>
    <cellStyle name="20% - Accent1 2 2 2 2 7 6" xfId="2331" xr:uid="{00000000-0005-0000-0000-000071080000}"/>
    <cellStyle name="20% - Accent1 2 2 2 2 7 6 2" xfId="2332" xr:uid="{00000000-0005-0000-0000-000072080000}"/>
    <cellStyle name="20% - Accent1 2 2 2 2 7 6 2 2" xfId="2333" xr:uid="{00000000-0005-0000-0000-000073080000}"/>
    <cellStyle name="20% - Accent1 2 2 2 2 7 6 3" xfId="2334" xr:uid="{00000000-0005-0000-0000-000074080000}"/>
    <cellStyle name="20% - Accent1 2 2 2 2 7 7" xfId="2335" xr:uid="{00000000-0005-0000-0000-000075080000}"/>
    <cellStyle name="20% - Accent1 2 2 2 2 7 7 2" xfId="2336" xr:uid="{00000000-0005-0000-0000-000076080000}"/>
    <cellStyle name="20% - Accent1 2 2 2 2 7 8" xfId="2337" xr:uid="{00000000-0005-0000-0000-000077080000}"/>
    <cellStyle name="20% - Accent1 2 2 2 2 7 8 2" xfId="2338" xr:uid="{00000000-0005-0000-0000-000078080000}"/>
    <cellStyle name="20% - Accent1 2 2 2 2 7 9" xfId="2339" xr:uid="{00000000-0005-0000-0000-000079080000}"/>
    <cellStyle name="20% - Accent1 2 2 2 2 8" xfId="2340" xr:uid="{00000000-0005-0000-0000-00007A080000}"/>
    <cellStyle name="20% - Accent1 2 2 2 2 8 2" xfId="2341" xr:uid="{00000000-0005-0000-0000-00007B080000}"/>
    <cellStyle name="20% - Accent1 2 2 2 2 8 2 2" xfId="2342" xr:uid="{00000000-0005-0000-0000-00007C080000}"/>
    <cellStyle name="20% - Accent1 2 2 2 2 8 2 2 2" xfId="2343" xr:uid="{00000000-0005-0000-0000-00007D080000}"/>
    <cellStyle name="20% - Accent1 2 2 2 2 8 2 3" xfId="2344" xr:uid="{00000000-0005-0000-0000-00007E080000}"/>
    <cellStyle name="20% - Accent1 2 2 2 2 8 3" xfId="2345" xr:uid="{00000000-0005-0000-0000-00007F080000}"/>
    <cellStyle name="20% - Accent1 2 2 2 2 8 3 2" xfId="2346" xr:uid="{00000000-0005-0000-0000-000080080000}"/>
    <cellStyle name="20% - Accent1 2 2 2 2 8 4" xfId="2347" xr:uid="{00000000-0005-0000-0000-000081080000}"/>
    <cellStyle name="20% - Accent1 2 2 2 2 9" xfId="2348" xr:uid="{00000000-0005-0000-0000-000082080000}"/>
    <cellStyle name="20% - Accent1 2 2 2 2 9 2" xfId="2349" xr:uid="{00000000-0005-0000-0000-000083080000}"/>
    <cellStyle name="20% - Accent1 2 2 2 2 9 2 2" xfId="2350" xr:uid="{00000000-0005-0000-0000-000084080000}"/>
    <cellStyle name="20% - Accent1 2 2 2 2 9 2 2 2" xfId="2351" xr:uid="{00000000-0005-0000-0000-000085080000}"/>
    <cellStyle name="20% - Accent1 2 2 2 2 9 2 3" xfId="2352" xr:uid="{00000000-0005-0000-0000-000086080000}"/>
    <cellStyle name="20% - Accent1 2 2 2 2 9 3" xfId="2353" xr:uid="{00000000-0005-0000-0000-000087080000}"/>
    <cellStyle name="20% - Accent1 2 2 2 2 9 3 2" xfId="2354" xr:uid="{00000000-0005-0000-0000-000088080000}"/>
    <cellStyle name="20% - Accent1 2 2 2 2 9 4" xfId="2355" xr:uid="{00000000-0005-0000-0000-000089080000}"/>
    <cellStyle name="20% - Accent1 2 2 2 3" xfId="2356" xr:uid="{00000000-0005-0000-0000-00008A080000}"/>
    <cellStyle name="20% - Accent1 2 2 2 3 10" xfId="2357" xr:uid="{00000000-0005-0000-0000-00008B080000}"/>
    <cellStyle name="20% - Accent1 2 2 2 3 10 2" xfId="2358" xr:uid="{00000000-0005-0000-0000-00008C080000}"/>
    <cellStyle name="20% - Accent1 2 2 2 3 10 2 2" xfId="2359" xr:uid="{00000000-0005-0000-0000-00008D080000}"/>
    <cellStyle name="20% - Accent1 2 2 2 3 10 3" xfId="2360" xr:uid="{00000000-0005-0000-0000-00008E080000}"/>
    <cellStyle name="20% - Accent1 2 2 2 3 11" xfId="2361" xr:uid="{00000000-0005-0000-0000-00008F080000}"/>
    <cellStyle name="20% - Accent1 2 2 2 3 11 2" xfId="2362" xr:uid="{00000000-0005-0000-0000-000090080000}"/>
    <cellStyle name="20% - Accent1 2 2 2 3 11 2 2" xfId="2363" xr:uid="{00000000-0005-0000-0000-000091080000}"/>
    <cellStyle name="20% - Accent1 2 2 2 3 11 3" xfId="2364" xr:uid="{00000000-0005-0000-0000-000092080000}"/>
    <cellStyle name="20% - Accent1 2 2 2 3 12" xfId="2365" xr:uid="{00000000-0005-0000-0000-000093080000}"/>
    <cellStyle name="20% - Accent1 2 2 2 3 12 2" xfId="2366" xr:uid="{00000000-0005-0000-0000-000094080000}"/>
    <cellStyle name="20% - Accent1 2 2 2 3 13" xfId="2367" xr:uid="{00000000-0005-0000-0000-000095080000}"/>
    <cellStyle name="20% - Accent1 2 2 2 3 13 2" xfId="2368" xr:uid="{00000000-0005-0000-0000-000096080000}"/>
    <cellStyle name="20% - Accent1 2 2 2 3 14" xfId="2369" xr:uid="{00000000-0005-0000-0000-000097080000}"/>
    <cellStyle name="20% - Accent1 2 2 2 3 2" xfId="2370" xr:uid="{00000000-0005-0000-0000-000098080000}"/>
    <cellStyle name="20% - Accent1 2 2 2 3 2 10" xfId="2371" xr:uid="{00000000-0005-0000-0000-000099080000}"/>
    <cellStyle name="20% - Accent1 2 2 2 3 2 10 2" xfId="2372" xr:uid="{00000000-0005-0000-0000-00009A080000}"/>
    <cellStyle name="20% - Accent1 2 2 2 3 2 11" xfId="2373" xr:uid="{00000000-0005-0000-0000-00009B080000}"/>
    <cellStyle name="20% - Accent1 2 2 2 3 2 2" xfId="2374" xr:uid="{00000000-0005-0000-0000-00009C080000}"/>
    <cellStyle name="20% - Accent1 2 2 2 3 2 2 2" xfId="2375" xr:uid="{00000000-0005-0000-0000-00009D080000}"/>
    <cellStyle name="20% - Accent1 2 2 2 3 2 2 2 2" xfId="2376" xr:uid="{00000000-0005-0000-0000-00009E080000}"/>
    <cellStyle name="20% - Accent1 2 2 2 3 2 2 2 2 2" xfId="2377" xr:uid="{00000000-0005-0000-0000-00009F080000}"/>
    <cellStyle name="20% - Accent1 2 2 2 3 2 2 2 2 2 2" xfId="2378" xr:uid="{00000000-0005-0000-0000-0000A0080000}"/>
    <cellStyle name="20% - Accent1 2 2 2 3 2 2 2 2 3" xfId="2379" xr:uid="{00000000-0005-0000-0000-0000A1080000}"/>
    <cellStyle name="20% - Accent1 2 2 2 3 2 2 2 3" xfId="2380" xr:uid="{00000000-0005-0000-0000-0000A2080000}"/>
    <cellStyle name="20% - Accent1 2 2 2 3 2 2 2 3 2" xfId="2381" xr:uid="{00000000-0005-0000-0000-0000A3080000}"/>
    <cellStyle name="20% - Accent1 2 2 2 3 2 2 2 4" xfId="2382" xr:uid="{00000000-0005-0000-0000-0000A4080000}"/>
    <cellStyle name="20% - Accent1 2 2 2 3 2 2 3" xfId="2383" xr:uid="{00000000-0005-0000-0000-0000A5080000}"/>
    <cellStyle name="20% - Accent1 2 2 2 3 2 2 3 2" xfId="2384" xr:uid="{00000000-0005-0000-0000-0000A6080000}"/>
    <cellStyle name="20% - Accent1 2 2 2 3 2 2 3 2 2" xfId="2385" xr:uid="{00000000-0005-0000-0000-0000A7080000}"/>
    <cellStyle name="20% - Accent1 2 2 2 3 2 2 3 2 2 2" xfId="2386" xr:uid="{00000000-0005-0000-0000-0000A8080000}"/>
    <cellStyle name="20% - Accent1 2 2 2 3 2 2 3 2 3" xfId="2387" xr:uid="{00000000-0005-0000-0000-0000A9080000}"/>
    <cellStyle name="20% - Accent1 2 2 2 3 2 2 3 3" xfId="2388" xr:uid="{00000000-0005-0000-0000-0000AA080000}"/>
    <cellStyle name="20% - Accent1 2 2 2 3 2 2 3 3 2" xfId="2389" xr:uid="{00000000-0005-0000-0000-0000AB080000}"/>
    <cellStyle name="20% - Accent1 2 2 2 3 2 2 3 4" xfId="2390" xr:uid="{00000000-0005-0000-0000-0000AC080000}"/>
    <cellStyle name="20% - Accent1 2 2 2 3 2 2 4" xfId="2391" xr:uid="{00000000-0005-0000-0000-0000AD080000}"/>
    <cellStyle name="20% - Accent1 2 2 2 3 2 2 4 2" xfId="2392" xr:uid="{00000000-0005-0000-0000-0000AE080000}"/>
    <cellStyle name="20% - Accent1 2 2 2 3 2 2 4 2 2" xfId="2393" xr:uid="{00000000-0005-0000-0000-0000AF080000}"/>
    <cellStyle name="20% - Accent1 2 2 2 3 2 2 4 2 2 2" xfId="2394" xr:uid="{00000000-0005-0000-0000-0000B0080000}"/>
    <cellStyle name="20% - Accent1 2 2 2 3 2 2 4 2 3" xfId="2395" xr:uid="{00000000-0005-0000-0000-0000B1080000}"/>
    <cellStyle name="20% - Accent1 2 2 2 3 2 2 4 3" xfId="2396" xr:uid="{00000000-0005-0000-0000-0000B2080000}"/>
    <cellStyle name="20% - Accent1 2 2 2 3 2 2 4 3 2" xfId="2397" xr:uid="{00000000-0005-0000-0000-0000B3080000}"/>
    <cellStyle name="20% - Accent1 2 2 2 3 2 2 4 4" xfId="2398" xr:uid="{00000000-0005-0000-0000-0000B4080000}"/>
    <cellStyle name="20% - Accent1 2 2 2 3 2 2 5" xfId="2399" xr:uid="{00000000-0005-0000-0000-0000B5080000}"/>
    <cellStyle name="20% - Accent1 2 2 2 3 2 2 5 2" xfId="2400" xr:uid="{00000000-0005-0000-0000-0000B6080000}"/>
    <cellStyle name="20% - Accent1 2 2 2 3 2 2 5 2 2" xfId="2401" xr:uid="{00000000-0005-0000-0000-0000B7080000}"/>
    <cellStyle name="20% - Accent1 2 2 2 3 2 2 5 3" xfId="2402" xr:uid="{00000000-0005-0000-0000-0000B8080000}"/>
    <cellStyle name="20% - Accent1 2 2 2 3 2 2 6" xfId="2403" xr:uid="{00000000-0005-0000-0000-0000B9080000}"/>
    <cellStyle name="20% - Accent1 2 2 2 3 2 2 6 2" xfId="2404" xr:uid="{00000000-0005-0000-0000-0000BA080000}"/>
    <cellStyle name="20% - Accent1 2 2 2 3 2 2 6 2 2" xfId="2405" xr:uid="{00000000-0005-0000-0000-0000BB080000}"/>
    <cellStyle name="20% - Accent1 2 2 2 3 2 2 6 3" xfId="2406" xr:uid="{00000000-0005-0000-0000-0000BC080000}"/>
    <cellStyle name="20% - Accent1 2 2 2 3 2 2 7" xfId="2407" xr:uid="{00000000-0005-0000-0000-0000BD080000}"/>
    <cellStyle name="20% - Accent1 2 2 2 3 2 2 7 2" xfId="2408" xr:uid="{00000000-0005-0000-0000-0000BE080000}"/>
    <cellStyle name="20% - Accent1 2 2 2 3 2 2 8" xfId="2409" xr:uid="{00000000-0005-0000-0000-0000BF080000}"/>
    <cellStyle name="20% - Accent1 2 2 2 3 2 2 8 2" xfId="2410" xr:uid="{00000000-0005-0000-0000-0000C0080000}"/>
    <cellStyle name="20% - Accent1 2 2 2 3 2 2 9" xfId="2411" xr:uid="{00000000-0005-0000-0000-0000C1080000}"/>
    <cellStyle name="20% - Accent1 2 2 2 3 2 3" xfId="2412" xr:uid="{00000000-0005-0000-0000-0000C2080000}"/>
    <cellStyle name="20% - Accent1 2 2 2 3 2 3 2" xfId="2413" xr:uid="{00000000-0005-0000-0000-0000C3080000}"/>
    <cellStyle name="20% - Accent1 2 2 2 3 2 3 2 2" xfId="2414" xr:uid="{00000000-0005-0000-0000-0000C4080000}"/>
    <cellStyle name="20% - Accent1 2 2 2 3 2 3 2 2 2" xfId="2415" xr:uid="{00000000-0005-0000-0000-0000C5080000}"/>
    <cellStyle name="20% - Accent1 2 2 2 3 2 3 2 2 2 2" xfId="2416" xr:uid="{00000000-0005-0000-0000-0000C6080000}"/>
    <cellStyle name="20% - Accent1 2 2 2 3 2 3 2 2 3" xfId="2417" xr:uid="{00000000-0005-0000-0000-0000C7080000}"/>
    <cellStyle name="20% - Accent1 2 2 2 3 2 3 2 3" xfId="2418" xr:uid="{00000000-0005-0000-0000-0000C8080000}"/>
    <cellStyle name="20% - Accent1 2 2 2 3 2 3 2 3 2" xfId="2419" xr:uid="{00000000-0005-0000-0000-0000C9080000}"/>
    <cellStyle name="20% - Accent1 2 2 2 3 2 3 2 4" xfId="2420" xr:uid="{00000000-0005-0000-0000-0000CA080000}"/>
    <cellStyle name="20% - Accent1 2 2 2 3 2 3 3" xfId="2421" xr:uid="{00000000-0005-0000-0000-0000CB080000}"/>
    <cellStyle name="20% - Accent1 2 2 2 3 2 3 3 2" xfId="2422" xr:uid="{00000000-0005-0000-0000-0000CC080000}"/>
    <cellStyle name="20% - Accent1 2 2 2 3 2 3 3 2 2" xfId="2423" xr:uid="{00000000-0005-0000-0000-0000CD080000}"/>
    <cellStyle name="20% - Accent1 2 2 2 3 2 3 3 2 2 2" xfId="2424" xr:uid="{00000000-0005-0000-0000-0000CE080000}"/>
    <cellStyle name="20% - Accent1 2 2 2 3 2 3 3 2 3" xfId="2425" xr:uid="{00000000-0005-0000-0000-0000CF080000}"/>
    <cellStyle name="20% - Accent1 2 2 2 3 2 3 3 3" xfId="2426" xr:uid="{00000000-0005-0000-0000-0000D0080000}"/>
    <cellStyle name="20% - Accent1 2 2 2 3 2 3 3 3 2" xfId="2427" xr:uid="{00000000-0005-0000-0000-0000D1080000}"/>
    <cellStyle name="20% - Accent1 2 2 2 3 2 3 3 4" xfId="2428" xr:uid="{00000000-0005-0000-0000-0000D2080000}"/>
    <cellStyle name="20% - Accent1 2 2 2 3 2 3 4" xfId="2429" xr:uid="{00000000-0005-0000-0000-0000D3080000}"/>
    <cellStyle name="20% - Accent1 2 2 2 3 2 3 4 2" xfId="2430" xr:uid="{00000000-0005-0000-0000-0000D4080000}"/>
    <cellStyle name="20% - Accent1 2 2 2 3 2 3 4 2 2" xfId="2431" xr:uid="{00000000-0005-0000-0000-0000D5080000}"/>
    <cellStyle name="20% - Accent1 2 2 2 3 2 3 4 2 2 2" xfId="2432" xr:uid="{00000000-0005-0000-0000-0000D6080000}"/>
    <cellStyle name="20% - Accent1 2 2 2 3 2 3 4 2 3" xfId="2433" xr:uid="{00000000-0005-0000-0000-0000D7080000}"/>
    <cellStyle name="20% - Accent1 2 2 2 3 2 3 4 3" xfId="2434" xr:uid="{00000000-0005-0000-0000-0000D8080000}"/>
    <cellStyle name="20% - Accent1 2 2 2 3 2 3 4 3 2" xfId="2435" xr:uid="{00000000-0005-0000-0000-0000D9080000}"/>
    <cellStyle name="20% - Accent1 2 2 2 3 2 3 4 4" xfId="2436" xr:uid="{00000000-0005-0000-0000-0000DA080000}"/>
    <cellStyle name="20% - Accent1 2 2 2 3 2 3 5" xfId="2437" xr:uid="{00000000-0005-0000-0000-0000DB080000}"/>
    <cellStyle name="20% - Accent1 2 2 2 3 2 3 5 2" xfId="2438" xr:uid="{00000000-0005-0000-0000-0000DC080000}"/>
    <cellStyle name="20% - Accent1 2 2 2 3 2 3 5 2 2" xfId="2439" xr:uid="{00000000-0005-0000-0000-0000DD080000}"/>
    <cellStyle name="20% - Accent1 2 2 2 3 2 3 5 3" xfId="2440" xr:uid="{00000000-0005-0000-0000-0000DE080000}"/>
    <cellStyle name="20% - Accent1 2 2 2 3 2 3 6" xfId="2441" xr:uid="{00000000-0005-0000-0000-0000DF080000}"/>
    <cellStyle name="20% - Accent1 2 2 2 3 2 3 6 2" xfId="2442" xr:uid="{00000000-0005-0000-0000-0000E0080000}"/>
    <cellStyle name="20% - Accent1 2 2 2 3 2 3 6 2 2" xfId="2443" xr:uid="{00000000-0005-0000-0000-0000E1080000}"/>
    <cellStyle name="20% - Accent1 2 2 2 3 2 3 6 3" xfId="2444" xr:uid="{00000000-0005-0000-0000-0000E2080000}"/>
    <cellStyle name="20% - Accent1 2 2 2 3 2 3 7" xfId="2445" xr:uid="{00000000-0005-0000-0000-0000E3080000}"/>
    <cellStyle name="20% - Accent1 2 2 2 3 2 3 7 2" xfId="2446" xr:uid="{00000000-0005-0000-0000-0000E4080000}"/>
    <cellStyle name="20% - Accent1 2 2 2 3 2 3 8" xfId="2447" xr:uid="{00000000-0005-0000-0000-0000E5080000}"/>
    <cellStyle name="20% - Accent1 2 2 2 3 2 3 8 2" xfId="2448" xr:uid="{00000000-0005-0000-0000-0000E6080000}"/>
    <cellStyle name="20% - Accent1 2 2 2 3 2 3 9" xfId="2449" xr:uid="{00000000-0005-0000-0000-0000E7080000}"/>
    <cellStyle name="20% - Accent1 2 2 2 3 2 4" xfId="2450" xr:uid="{00000000-0005-0000-0000-0000E8080000}"/>
    <cellStyle name="20% - Accent1 2 2 2 3 2 4 2" xfId="2451" xr:uid="{00000000-0005-0000-0000-0000E9080000}"/>
    <cellStyle name="20% - Accent1 2 2 2 3 2 4 2 2" xfId="2452" xr:uid="{00000000-0005-0000-0000-0000EA080000}"/>
    <cellStyle name="20% - Accent1 2 2 2 3 2 4 2 2 2" xfId="2453" xr:uid="{00000000-0005-0000-0000-0000EB080000}"/>
    <cellStyle name="20% - Accent1 2 2 2 3 2 4 2 3" xfId="2454" xr:uid="{00000000-0005-0000-0000-0000EC080000}"/>
    <cellStyle name="20% - Accent1 2 2 2 3 2 4 3" xfId="2455" xr:uid="{00000000-0005-0000-0000-0000ED080000}"/>
    <cellStyle name="20% - Accent1 2 2 2 3 2 4 3 2" xfId="2456" xr:uid="{00000000-0005-0000-0000-0000EE080000}"/>
    <cellStyle name="20% - Accent1 2 2 2 3 2 4 4" xfId="2457" xr:uid="{00000000-0005-0000-0000-0000EF080000}"/>
    <cellStyle name="20% - Accent1 2 2 2 3 2 5" xfId="2458" xr:uid="{00000000-0005-0000-0000-0000F0080000}"/>
    <cellStyle name="20% - Accent1 2 2 2 3 2 5 2" xfId="2459" xr:uid="{00000000-0005-0000-0000-0000F1080000}"/>
    <cellStyle name="20% - Accent1 2 2 2 3 2 5 2 2" xfId="2460" xr:uid="{00000000-0005-0000-0000-0000F2080000}"/>
    <cellStyle name="20% - Accent1 2 2 2 3 2 5 2 2 2" xfId="2461" xr:uid="{00000000-0005-0000-0000-0000F3080000}"/>
    <cellStyle name="20% - Accent1 2 2 2 3 2 5 2 3" xfId="2462" xr:uid="{00000000-0005-0000-0000-0000F4080000}"/>
    <cellStyle name="20% - Accent1 2 2 2 3 2 5 3" xfId="2463" xr:uid="{00000000-0005-0000-0000-0000F5080000}"/>
    <cellStyle name="20% - Accent1 2 2 2 3 2 5 3 2" xfId="2464" xr:uid="{00000000-0005-0000-0000-0000F6080000}"/>
    <cellStyle name="20% - Accent1 2 2 2 3 2 5 4" xfId="2465" xr:uid="{00000000-0005-0000-0000-0000F7080000}"/>
    <cellStyle name="20% - Accent1 2 2 2 3 2 6" xfId="2466" xr:uid="{00000000-0005-0000-0000-0000F8080000}"/>
    <cellStyle name="20% - Accent1 2 2 2 3 2 6 2" xfId="2467" xr:uid="{00000000-0005-0000-0000-0000F9080000}"/>
    <cellStyle name="20% - Accent1 2 2 2 3 2 6 2 2" xfId="2468" xr:uid="{00000000-0005-0000-0000-0000FA080000}"/>
    <cellStyle name="20% - Accent1 2 2 2 3 2 6 2 2 2" xfId="2469" xr:uid="{00000000-0005-0000-0000-0000FB080000}"/>
    <cellStyle name="20% - Accent1 2 2 2 3 2 6 2 3" xfId="2470" xr:uid="{00000000-0005-0000-0000-0000FC080000}"/>
    <cellStyle name="20% - Accent1 2 2 2 3 2 6 3" xfId="2471" xr:uid="{00000000-0005-0000-0000-0000FD080000}"/>
    <cellStyle name="20% - Accent1 2 2 2 3 2 6 3 2" xfId="2472" xr:uid="{00000000-0005-0000-0000-0000FE080000}"/>
    <cellStyle name="20% - Accent1 2 2 2 3 2 6 4" xfId="2473" xr:uid="{00000000-0005-0000-0000-0000FF080000}"/>
    <cellStyle name="20% - Accent1 2 2 2 3 2 7" xfId="2474" xr:uid="{00000000-0005-0000-0000-000000090000}"/>
    <cellStyle name="20% - Accent1 2 2 2 3 2 7 2" xfId="2475" xr:uid="{00000000-0005-0000-0000-000001090000}"/>
    <cellStyle name="20% - Accent1 2 2 2 3 2 7 2 2" xfId="2476" xr:uid="{00000000-0005-0000-0000-000002090000}"/>
    <cellStyle name="20% - Accent1 2 2 2 3 2 7 3" xfId="2477" xr:uid="{00000000-0005-0000-0000-000003090000}"/>
    <cellStyle name="20% - Accent1 2 2 2 3 2 8" xfId="2478" xr:uid="{00000000-0005-0000-0000-000004090000}"/>
    <cellStyle name="20% - Accent1 2 2 2 3 2 8 2" xfId="2479" xr:uid="{00000000-0005-0000-0000-000005090000}"/>
    <cellStyle name="20% - Accent1 2 2 2 3 2 8 2 2" xfId="2480" xr:uid="{00000000-0005-0000-0000-000006090000}"/>
    <cellStyle name="20% - Accent1 2 2 2 3 2 8 3" xfId="2481" xr:uid="{00000000-0005-0000-0000-000007090000}"/>
    <cellStyle name="20% - Accent1 2 2 2 3 2 9" xfId="2482" xr:uid="{00000000-0005-0000-0000-000008090000}"/>
    <cellStyle name="20% - Accent1 2 2 2 3 2 9 2" xfId="2483" xr:uid="{00000000-0005-0000-0000-000009090000}"/>
    <cellStyle name="20% - Accent1 2 2 2 3 3" xfId="2484" xr:uid="{00000000-0005-0000-0000-00000A090000}"/>
    <cellStyle name="20% - Accent1 2 2 2 3 3 10" xfId="2485" xr:uid="{00000000-0005-0000-0000-00000B090000}"/>
    <cellStyle name="20% - Accent1 2 2 2 3 3 10 2" xfId="2486" xr:uid="{00000000-0005-0000-0000-00000C090000}"/>
    <cellStyle name="20% - Accent1 2 2 2 3 3 11" xfId="2487" xr:uid="{00000000-0005-0000-0000-00000D090000}"/>
    <cellStyle name="20% - Accent1 2 2 2 3 3 2" xfId="2488" xr:uid="{00000000-0005-0000-0000-00000E090000}"/>
    <cellStyle name="20% - Accent1 2 2 2 3 3 2 2" xfId="2489" xr:uid="{00000000-0005-0000-0000-00000F090000}"/>
    <cellStyle name="20% - Accent1 2 2 2 3 3 2 2 2" xfId="2490" xr:uid="{00000000-0005-0000-0000-000010090000}"/>
    <cellStyle name="20% - Accent1 2 2 2 3 3 2 2 2 2" xfId="2491" xr:uid="{00000000-0005-0000-0000-000011090000}"/>
    <cellStyle name="20% - Accent1 2 2 2 3 3 2 2 2 2 2" xfId="2492" xr:uid="{00000000-0005-0000-0000-000012090000}"/>
    <cellStyle name="20% - Accent1 2 2 2 3 3 2 2 2 3" xfId="2493" xr:uid="{00000000-0005-0000-0000-000013090000}"/>
    <cellStyle name="20% - Accent1 2 2 2 3 3 2 2 3" xfId="2494" xr:uid="{00000000-0005-0000-0000-000014090000}"/>
    <cellStyle name="20% - Accent1 2 2 2 3 3 2 2 3 2" xfId="2495" xr:uid="{00000000-0005-0000-0000-000015090000}"/>
    <cellStyle name="20% - Accent1 2 2 2 3 3 2 2 4" xfId="2496" xr:uid="{00000000-0005-0000-0000-000016090000}"/>
    <cellStyle name="20% - Accent1 2 2 2 3 3 2 3" xfId="2497" xr:uid="{00000000-0005-0000-0000-000017090000}"/>
    <cellStyle name="20% - Accent1 2 2 2 3 3 2 3 2" xfId="2498" xr:uid="{00000000-0005-0000-0000-000018090000}"/>
    <cellStyle name="20% - Accent1 2 2 2 3 3 2 3 2 2" xfId="2499" xr:uid="{00000000-0005-0000-0000-000019090000}"/>
    <cellStyle name="20% - Accent1 2 2 2 3 3 2 3 2 2 2" xfId="2500" xr:uid="{00000000-0005-0000-0000-00001A090000}"/>
    <cellStyle name="20% - Accent1 2 2 2 3 3 2 3 2 3" xfId="2501" xr:uid="{00000000-0005-0000-0000-00001B090000}"/>
    <cellStyle name="20% - Accent1 2 2 2 3 3 2 3 3" xfId="2502" xr:uid="{00000000-0005-0000-0000-00001C090000}"/>
    <cellStyle name="20% - Accent1 2 2 2 3 3 2 3 3 2" xfId="2503" xr:uid="{00000000-0005-0000-0000-00001D090000}"/>
    <cellStyle name="20% - Accent1 2 2 2 3 3 2 3 4" xfId="2504" xr:uid="{00000000-0005-0000-0000-00001E090000}"/>
    <cellStyle name="20% - Accent1 2 2 2 3 3 2 4" xfId="2505" xr:uid="{00000000-0005-0000-0000-00001F090000}"/>
    <cellStyle name="20% - Accent1 2 2 2 3 3 2 4 2" xfId="2506" xr:uid="{00000000-0005-0000-0000-000020090000}"/>
    <cellStyle name="20% - Accent1 2 2 2 3 3 2 4 2 2" xfId="2507" xr:uid="{00000000-0005-0000-0000-000021090000}"/>
    <cellStyle name="20% - Accent1 2 2 2 3 3 2 4 2 2 2" xfId="2508" xr:uid="{00000000-0005-0000-0000-000022090000}"/>
    <cellStyle name="20% - Accent1 2 2 2 3 3 2 4 2 3" xfId="2509" xr:uid="{00000000-0005-0000-0000-000023090000}"/>
    <cellStyle name="20% - Accent1 2 2 2 3 3 2 4 3" xfId="2510" xr:uid="{00000000-0005-0000-0000-000024090000}"/>
    <cellStyle name="20% - Accent1 2 2 2 3 3 2 4 3 2" xfId="2511" xr:uid="{00000000-0005-0000-0000-000025090000}"/>
    <cellStyle name="20% - Accent1 2 2 2 3 3 2 4 4" xfId="2512" xr:uid="{00000000-0005-0000-0000-000026090000}"/>
    <cellStyle name="20% - Accent1 2 2 2 3 3 2 5" xfId="2513" xr:uid="{00000000-0005-0000-0000-000027090000}"/>
    <cellStyle name="20% - Accent1 2 2 2 3 3 2 5 2" xfId="2514" xr:uid="{00000000-0005-0000-0000-000028090000}"/>
    <cellStyle name="20% - Accent1 2 2 2 3 3 2 5 2 2" xfId="2515" xr:uid="{00000000-0005-0000-0000-000029090000}"/>
    <cellStyle name="20% - Accent1 2 2 2 3 3 2 5 3" xfId="2516" xr:uid="{00000000-0005-0000-0000-00002A090000}"/>
    <cellStyle name="20% - Accent1 2 2 2 3 3 2 6" xfId="2517" xr:uid="{00000000-0005-0000-0000-00002B090000}"/>
    <cellStyle name="20% - Accent1 2 2 2 3 3 2 6 2" xfId="2518" xr:uid="{00000000-0005-0000-0000-00002C090000}"/>
    <cellStyle name="20% - Accent1 2 2 2 3 3 2 6 2 2" xfId="2519" xr:uid="{00000000-0005-0000-0000-00002D090000}"/>
    <cellStyle name="20% - Accent1 2 2 2 3 3 2 6 3" xfId="2520" xr:uid="{00000000-0005-0000-0000-00002E090000}"/>
    <cellStyle name="20% - Accent1 2 2 2 3 3 2 7" xfId="2521" xr:uid="{00000000-0005-0000-0000-00002F090000}"/>
    <cellStyle name="20% - Accent1 2 2 2 3 3 2 7 2" xfId="2522" xr:uid="{00000000-0005-0000-0000-000030090000}"/>
    <cellStyle name="20% - Accent1 2 2 2 3 3 2 8" xfId="2523" xr:uid="{00000000-0005-0000-0000-000031090000}"/>
    <cellStyle name="20% - Accent1 2 2 2 3 3 2 8 2" xfId="2524" xr:uid="{00000000-0005-0000-0000-000032090000}"/>
    <cellStyle name="20% - Accent1 2 2 2 3 3 2 9" xfId="2525" xr:uid="{00000000-0005-0000-0000-000033090000}"/>
    <cellStyle name="20% - Accent1 2 2 2 3 3 3" xfId="2526" xr:uid="{00000000-0005-0000-0000-000034090000}"/>
    <cellStyle name="20% - Accent1 2 2 2 3 3 3 2" xfId="2527" xr:uid="{00000000-0005-0000-0000-000035090000}"/>
    <cellStyle name="20% - Accent1 2 2 2 3 3 3 2 2" xfId="2528" xr:uid="{00000000-0005-0000-0000-000036090000}"/>
    <cellStyle name="20% - Accent1 2 2 2 3 3 3 2 2 2" xfId="2529" xr:uid="{00000000-0005-0000-0000-000037090000}"/>
    <cellStyle name="20% - Accent1 2 2 2 3 3 3 2 2 2 2" xfId="2530" xr:uid="{00000000-0005-0000-0000-000038090000}"/>
    <cellStyle name="20% - Accent1 2 2 2 3 3 3 2 2 3" xfId="2531" xr:uid="{00000000-0005-0000-0000-000039090000}"/>
    <cellStyle name="20% - Accent1 2 2 2 3 3 3 2 3" xfId="2532" xr:uid="{00000000-0005-0000-0000-00003A090000}"/>
    <cellStyle name="20% - Accent1 2 2 2 3 3 3 2 3 2" xfId="2533" xr:uid="{00000000-0005-0000-0000-00003B090000}"/>
    <cellStyle name="20% - Accent1 2 2 2 3 3 3 2 4" xfId="2534" xr:uid="{00000000-0005-0000-0000-00003C090000}"/>
    <cellStyle name="20% - Accent1 2 2 2 3 3 3 3" xfId="2535" xr:uid="{00000000-0005-0000-0000-00003D090000}"/>
    <cellStyle name="20% - Accent1 2 2 2 3 3 3 3 2" xfId="2536" xr:uid="{00000000-0005-0000-0000-00003E090000}"/>
    <cellStyle name="20% - Accent1 2 2 2 3 3 3 3 2 2" xfId="2537" xr:uid="{00000000-0005-0000-0000-00003F090000}"/>
    <cellStyle name="20% - Accent1 2 2 2 3 3 3 3 2 2 2" xfId="2538" xr:uid="{00000000-0005-0000-0000-000040090000}"/>
    <cellStyle name="20% - Accent1 2 2 2 3 3 3 3 2 3" xfId="2539" xr:uid="{00000000-0005-0000-0000-000041090000}"/>
    <cellStyle name="20% - Accent1 2 2 2 3 3 3 3 3" xfId="2540" xr:uid="{00000000-0005-0000-0000-000042090000}"/>
    <cellStyle name="20% - Accent1 2 2 2 3 3 3 3 3 2" xfId="2541" xr:uid="{00000000-0005-0000-0000-000043090000}"/>
    <cellStyle name="20% - Accent1 2 2 2 3 3 3 3 4" xfId="2542" xr:uid="{00000000-0005-0000-0000-000044090000}"/>
    <cellStyle name="20% - Accent1 2 2 2 3 3 3 4" xfId="2543" xr:uid="{00000000-0005-0000-0000-000045090000}"/>
    <cellStyle name="20% - Accent1 2 2 2 3 3 3 4 2" xfId="2544" xr:uid="{00000000-0005-0000-0000-000046090000}"/>
    <cellStyle name="20% - Accent1 2 2 2 3 3 3 4 2 2" xfId="2545" xr:uid="{00000000-0005-0000-0000-000047090000}"/>
    <cellStyle name="20% - Accent1 2 2 2 3 3 3 4 2 2 2" xfId="2546" xr:uid="{00000000-0005-0000-0000-000048090000}"/>
    <cellStyle name="20% - Accent1 2 2 2 3 3 3 4 2 3" xfId="2547" xr:uid="{00000000-0005-0000-0000-000049090000}"/>
    <cellStyle name="20% - Accent1 2 2 2 3 3 3 4 3" xfId="2548" xr:uid="{00000000-0005-0000-0000-00004A090000}"/>
    <cellStyle name="20% - Accent1 2 2 2 3 3 3 4 3 2" xfId="2549" xr:uid="{00000000-0005-0000-0000-00004B090000}"/>
    <cellStyle name="20% - Accent1 2 2 2 3 3 3 4 4" xfId="2550" xr:uid="{00000000-0005-0000-0000-00004C090000}"/>
    <cellStyle name="20% - Accent1 2 2 2 3 3 3 5" xfId="2551" xr:uid="{00000000-0005-0000-0000-00004D090000}"/>
    <cellStyle name="20% - Accent1 2 2 2 3 3 3 5 2" xfId="2552" xr:uid="{00000000-0005-0000-0000-00004E090000}"/>
    <cellStyle name="20% - Accent1 2 2 2 3 3 3 5 2 2" xfId="2553" xr:uid="{00000000-0005-0000-0000-00004F090000}"/>
    <cellStyle name="20% - Accent1 2 2 2 3 3 3 5 3" xfId="2554" xr:uid="{00000000-0005-0000-0000-000050090000}"/>
    <cellStyle name="20% - Accent1 2 2 2 3 3 3 6" xfId="2555" xr:uid="{00000000-0005-0000-0000-000051090000}"/>
    <cellStyle name="20% - Accent1 2 2 2 3 3 3 6 2" xfId="2556" xr:uid="{00000000-0005-0000-0000-000052090000}"/>
    <cellStyle name="20% - Accent1 2 2 2 3 3 3 6 2 2" xfId="2557" xr:uid="{00000000-0005-0000-0000-000053090000}"/>
    <cellStyle name="20% - Accent1 2 2 2 3 3 3 6 3" xfId="2558" xr:uid="{00000000-0005-0000-0000-000054090000}"/>
    <cellStyle name="20% - Accent1 2 2 2 3 3 3 7" xfId="2559" xr:uid="{00000000-0005-0000-0000-000055090000}"/>
    <cellStyle name="20% - Accent1 2 2 2 3 3 3 7 2" xfId="2560" xr:uid="{00000000-0005-0000-0000-000056090000}"/>
    <cellStyle name="20% - Accent1 2 2 2 3 3 3 8" xfId="2561" xr:uid="{00000000-0005-0000-0000-000057090000}"/>
    <cellStyle name="20% - Accent1 2 2 2 3 3 3 8 2" xfId="2562" xr:uid="{00000000-0005-0000-0000-000058090000}"/>
    <cellStyle name="20% - Accent1 2 2 2 3 3 3 9" xfId="2563" xr:uid="{00000000-0005-0000-0000-000059090000}"/>
    <cellStyle name="20% - Accent1 2 2 2 3 3 4" xfId="2564" xr:uid="{00000000-0005-0000-0000-00005A090000}"/>
    <cellStyle name="20% - Accent1 2 2 2 3 3 4 2" xfId="2565" xr:uid="{00000000-0005-0000-0000-00005B090000}"/>
    <cellStyle name="20% - Accent1 2 2 2 3 3 4 2 2" xfId="2566" xr:uid="{00000000-0005-0000-0000-00005C090000}"/>
    <cellStyle name="20% - Accent1 2 2 2 3 3 4 2 2 2" xfId="2567" xr:uid="{00000000-0005-0000-0000-00005D090000}"/>
    <cellStyle name="20% - Accent1 2 2 2 3 3 4 2 3" xfId="2568" xr:uid="{00000000-0005-0000-0000-00005E090000}"/>
    <cellStyle name="20% - Accent1 2 2 2 3 3 4 3" xfId="2569" xr:uid="{00000000-0005-0000-0000-00005F090000}"/>
    <cellStyle name="20% - Accent1 2 2 2 3 3 4 3 2" xfId="2570" xr:uid="{00000000-0005-0000-0000-000060090000}"/>
    <cellStyle name="20% - Accent1 2 2 2 3 3 4 4" xfId="2571" xr:uid="{00000000-0005-0000-0000-000061090000}"/>
    <cellStyle name="20% - Accent1 2 2 2 3 3 5" xfId="2572" xr:uid="{00000000-0005-0000-0000-000062090000}"/>
    <cellStyle name="20% - Accent1 2 2 2 3 3 5 2" xfId="2573" xr:uid="{00000000-0005-0000-0000-000063090000}"/>
    <cellStyle name="20% - Accent1 2 2 2 3 3 5 2 2" xfId="2574" xr:uid="{00000000-0005-0000-0000-000064090000}"/>
    <cellStyle name="20% - Accent1 2 2 2 3 3 5 2 2 2" xfId="2575" xr:uid="{00000000-0005-0000-0000-000065090000}"/>
    <cellStyle name="20% - Accent1 2 2 2 3 3 5 2 3" xfId="2576" xr:uid="{00000000-0005-0000-0000-000066090000}"/>
    <cellStyle name="20% - Accent1 2 2 2 3 3 5 3" xfId="2577" xr:uid="{00000000-0005-0000-0000-000067090000}"/>
    <cellStyle name="20% - Accent1 2 2 2 3 3 5 3 2" xfId="2578" xr:uid="{00000000-0005-0000-0000-000068090000}"/>
    <cellStyle name="20% - Accent1 2 2 2 3 3 5 4" xfId="2579" xr:uid="{00000000-0005-0000-0000-000069090000}"/>
    <cellStyle name="20% - Accent1 2 2 2 3 3 6" xfId="2580" xr:uid="{00000000-0005-0000-0000-00006A090000}"/>
    <cellStyle name="20% - Accent1 2 2 2 3 3 6 2" xfId="2581" xr:uid="{00000000-0005-0000-0000-00006B090000}"/>
    <cellStyle name="20% - Accent1 2 2 2 3 3 6 2 2" xfId="2582" xr:uid="{00000000-0005-0000-0000-00006C090000}"/>
    <cellStyle name="20% - Accent1 2 2 2 3 3 6 2 2 2" xfId="2583" xr:uid="{00000000-0005-0000-0000-00006D090000}"/>
    <cellStyle name="20% - Accent1 2 2 2 3 3 6 2 3" xfId="2584" xr:uid="{00000000-0005-0000-0000-00006E090000}"/>
    <cellStyle name="20% - Accent1 2 2 2 3 3 6 3" xfId="2585" xr:uid="{00000000-0005-0000-0000-00006F090000}"/>
    <cellStyle name="20% - Accent1 2 2 2 3 3 6 3 2" xfId="2586" xr:uid="{00000000-0005-0000-0000-000070090000}"/>
    <cellStyle name="20% - Accent1 2 2 2 3 3 6 4" xfId="2587" xr:uid="{00000000-0005-0000-0000-000071090000}"/>
    <cellStyle name="20% - Accent1 2 2 2 3 3 7" xfId="2588" xr:uid="{00000000-0005-0000-0000-000072090000}"/>
    <cellStyle name="20% - Accent1 2 2 2 3 3 7 2" xfId="2589" xr:uid="{00000000-0005-0000-0000-000073090000}"/>
    <cellStyle name="20% - Accent1 2 2 2 3 3 7 2 2" xfId="2590" xr:uid="{00000000-0005-0000-0000-000074090000}"/>
    <cellStyle name="20% - Accent1 2 2 2 3 3 7 3" xfId="2591" xr:uid="{00000000-0005-0000-0000-000075090000}"/>
    <cellStyle name="20% - Accent1 2 2 2 3 3 8" xfId="2592" xr:uid="{00000000-0005-0000-0000-000076090000}"/>
    <cellStyle name="20% - Accent1 2 2 2 3 3 8 2" xfId="2593" xr:uid="{00000000-0005-0000-0000-000077090000}"/>
    <cellStyle name="20% - Accent1 2 2 2 3 3 8 2 2" xfId="2594" xr:uid="{00000000-0005-0000-0000-000078090000}"/>
    <cellStyle name="20% - Accent1 2 2 2 3 3 8 3" xfId="2595" xr:uid="{00000000-0005-0000-0000-000079090000}"/>
    <cellStyle name="20% - Accent1 2 2 2 3 3 9" xfId="2596" xr:uid="{00000000-0005-0000-0000-00007A090000}"/>
    <cellStyle name="20% - Accent1 2 2 2 3 3 9 2" xfId="2597" xr:uid="{00000000-0005-0000-0000-00007B090000}"/>
    <cellStyle name="20% - Accent1 2 2 2 3 4" xfId="2598" xr:uid="{00000000-0005-0000-0000-00007C090000}"/>
    <cellStyle name="20% - Accent1 2 2 2 3 4 10" xfId="2599" xr:uid="{00000000-0005-0000-0000-00007D090000}"/>
    <cellStyle name="20% - Accent1 2 2 2 3 4 10 2" xfId="2600" xr:uid="{00000000-0005-0000-0000-00007E090000}"/>
    <cellStyle name="20% - Accent1 2 2 2 3 4 11" xfId="2601" xr:uid="{00000000-0005-0000-0000-00007F090000}"/>
    <cellStyle name="20% - Accent1 2 2 2 3 4 2" xfId="2602" xr:uid="{00000000-0005-0000-0000-000080090000}"/>
    <cellStyle name="20% - Accent1 2 2 2 3 4 2 2" xfId="2603" xr:uid="{00000000-0005-0000-0000-000081090000}"/>
    <cellStyle name="20% - Accent1 2 2 2 3 4 2 2 2" xfId="2604" xr:uid="{00000000-0005-0000-0000-000082090000}"/>
    <cellStyle name="20% - Accent1 2 2 2 3 4 2 2 2 2" xfId="2605" xr:uid="{00000000-0005-0000-0000-000083090000}"/>
    <cellStyle name="20% - Accent1 2 2 2 3 4 2 2 2 2 2" xfId="2606" xr:uid="{00000000-0005-0000-0000-000084090000}"/>
    <cellStyle name="20% - Accent1 2 2 2 3 4 2 2 2 3" xfId="2607" xr:uid="{00000000-0005-0000-0000-000085090000}"/>
    <cellStyle name="20% - Accent1 2 2 2 3 4 2 2 3" xfId="2608" xr:uid="{00000000-0005-0000-0000-000086090000}"/>
    <cellStyle name="20% - Accent1 2 2 2 3 4 2 2 3 2" xfId="2609" xr:uid="{00000000-0005-0000-0000-000087090000}"/>
    <cellStyle name="20% - Accent1 2 2 2 3 4 2 2 4" xfId="2610" xr:uid="{00000000-0005-0000-0000-000088090000}"/>
    <cellStyle name="20% - Accent1 2 2 2 3 4 2 3" xfId="2611" xr:uid="{00000000-0005-0000-0000-000089090000}"/>
    <cellStyle name="20% - Accent1 2 2 2 3 4 2 3 2" xfId="2612" xr:uid="{00000000-0005-0000-0000-00008A090000}"/>
    <cellStyle name="20% - Accent1 2 2 2 3 4 2 3 2 2" xfId="2613" xr:uid="{00000000-0005-0000-0000-00008B090000}"/>
    <cellStyle name="20% - Accent1 2 2 2 3 4 2 3 2 2 2" xfId="2614" xr:uid="{00000000-0005-0000-0000-00008C090000}"/>
    <cellStyle name="20% - Accent1 2 2 2 3 4 2 3 2 3" xfId="2615" xr:uid="{00000000-0005-0000-0000-00008D090000}"/>
    <cellStyle name="20% - Accent1 2 2 2 3 4 2 3 3" xfId="2616" xr:uid="{00000000-0005-0000-0000-00008E090000}"/>
    <cellStyle name="20% - Accent1 2 2 2 3 4 2 3 3 2" xfId="2617" xr:uid="{00000000-0005-0000-0000-00008F090000}"/>
    <cellStyle name="20% - Accent1 2 2 2 3 4 2 3 4" xfId="2618" xr:uid="{00000000-0005-0000-0000-000090090000}"/>
    <cellStyle name="20% - Accent1 2 2 2 3 4 2 4" xfId="2619" xr:uid="{00000000-0005-0000-0000-000091090000}"/>
    <cellStyle name="20% - Accent1 2 2 2 3 4 2 4 2" xfId="2620" xr:uid="{00000000-0005-0000-0000-000092090000}"/>
    <cellStyle name="20% - Accent1 2 2 2 3 4 2 4 2 2" xfId="2621" xr:uid="{00000000-0005-0000-0000-000093090000}"/>
    <cellStyle name="20% - Accent1 2 2 2 3 4 2 4 2 2 2" xfId="2622" xr:uid="{00000000-0005-0000-0000-000094090000}"/>
    <cellStyle name="20% - Accent1 2 2 2 3 4 2 4 2 3" xfId="2623" xr:uid="{00000000-0005-0000-0000-000095090000}"/>
    <cellStyle name="20% - Accent1 2 2 2 3 4 2 4 3" xfId="2624" xr:uid="{00000000-0005-0000-0000-000096090000}"/>
    <cellStyle name="20% - Accent1 2 2 2 3 4 2 4 3 2" xfId="2625" xr:uid="{00000000-0005-0000-0000-000097090000}"/>
    <cellStyle name="20% - Accent1 2 2 2 3 4 2 4 4" xfId="2626" xr:uid="{00000000-0005-0000-0000-000098090000}"/>
    <cellStyle name="20% - Accent1 2 2 2 3 4 2 5" xfId="2627" xr:uid="{00000000-0005-0000-0000-000099090000}"/>
    <cellStyle name="20% - Accent1 2 2 2 3 4 2 5 2" xfId="2628" xr:uid="{00000000-0005-0000-0000-00009A090000}"/>
    <cellStyle name="20% - Accent1 2 2 2 3 4 2 5 2 2" xfId="2629" xr:uid="{00000000-0005-0000-0000-00009B090000}"/>
    <cellStyle name="20% - Accent1 2 2 2 3 4 2 5 3" xfId="2630" xr:uid="{00000000-0005-0000-0000-00009C090000}"/>
    <cellStyle name="20% - Accent1 2 2 2 3 4 2 6" xfId="2631" xr:uid="{00000000-0005-0000-0000-00009D090000}"/>
    <cellStyle name="20% - Accent1 2 2 2 3 4 2 6 2" xfId="2632" xr:uid="{00000000-0005-0000-0000-00009E090000}"/>
    <cellStyle name="20% - Accent1 2 2 2 3 4 2 6 2 2" xfId="2633" xr:uid="{00000000-0005-0000-0000-00009F090000}"/>
    <cellStyle name="20% - Accent1 2 2 2 3 4 2 6 3" xfId="2634" xr:uid="{00000000-0005-0000-0000-0000A0090000}"/>
    <cellStyle name="20% - Accent1 2 2 2 3 4 2 7" xfId="2635" xr:uid="{00000000-0005-0000-0000-0000A1090000}"/>
    <cellStyle name="20% - Accent1 2 2 2 3 4 2 7 2" xfId="2636" xr:uid="{00000000-0005-0000-0000-0000A2090000}"/>
    <cellStyle name="20% - Accent1 2 2 2 3 4 2 8" xfId="2637" xr:uid="{00000000-0005-0000-0000-0000A3090000}"/>
    <cellStyle name="20% - Accent1 2 2 2 3 4 2 8 2" xfId="2638" xr:uid="{00000000-0005-0000-0000-0000A4090000}"/>
    <cellStyle name="20% - Accent1 2 2 2 3 4 2 9" xfId="2639" xr:uid="{00000000-0005-0000-0000-0000A5090000}"/>
    <cellStyle name="20% - Accent1 2 2 2 3 4 3" xfId="2640" xr:uid="{00000000-0005-0000-0000-0000A6090000}"/>
    <cellStyle name="20% - Accent1 2 2 2 3 4 3 2" xfId="2641" xr:uid="{00000000-0005-0000-0000-0000A7090000}"/>
    <cellStyle name="20% - Accent1 2 2 2 3 4 3 2 2" xfId="2642" xr:uid="{00000000-0005-0000-0000-0000A8090000}"/>
    <cellStyle name="20% - Accent1 2 2 2 3 4 3 2 2 2" xfId="2643" xr:uid="{00000000-0005-0000-0000-0000A9090000}"/>
    <cellStyle name="20% - Accent1 2 2 2 3 4 3 2 2 2 2" xfId="2644" xr:uid="{00000000-0005-0000-0000-0000AA090000}"/>
    <cellStyle name="20% - Accent1 2 2 2 3 4 3 2 2 3" xfId="2645" xr:uid="{00000000-0005-0000-0000-0000AB090000}"/>
    <cellStyle name="20% - Accent1 2 2 2 3 4 3 2 3" xfId="2646" xr:uid="{00000000-0005-0000-0000-0000AC090000}"/>
    <cellStyle name="20% - Accent1 2 2 2 3 4 3 2 3 2" xfId="2647" xr:uid="{00000000-0005-0000-0000-0000AD090000}"/>
    <cellStyle name="20% - Accent1 2 2 2 3 4 3 2 4" xfId="2648" xr:uid="{00000000-0005-0000-0000-0000AE090000}"/>
    <cellStyle name="20% - Accent1 2 2 2 3 4 3 3" xfId="2649" xr:uid="{00000000-0005-0000-0000-0000AF090000}"/>
    <cellStyle name="20% - Accent1 2 2 2 3 4 3 3 2" xfId="2650" xr:uid="{00000000-0005-0000-0000-0000B0090000}"/>
    <cellStyle name="20% - Accent1 2 2 2 3 4 3 3 2 2" xfId="2651" xr:uid="{00000000-0005-0000-0000-0000B1090000}"/>
    <cellStyle name="20% - Accent1 2 2 2 3 4 3 3 2 2 2" xfId="2652" xr:uid="{00000000-0005-0000-0000-0000B2090000}"/>
    <cellStyle name="20% - Accent1 2 2 2 3 4 3 3 2 3" xfId="2653" xr:uid="{00000000-0005-0000-0000-0000B3090000}"/>
    <cellStyle name="20% - Accent1 2 2 2 3 4 3 3 3" xfId="2654" xr:uid="{00000000-0005-0000-0000-0000B4090000}"/>
    <cellStyle name="20% - Accent1 2 2 2 3 4 3 3 3 2" xfId="2655" xr:uid="{00000000-0005-0000-0000-0000B5090000}"/>
    <cellStyle name="20% - Accent1 2 2 2 3 4 3 3 4" xfId="2656" xr:uid="{00000000-0005-0000-0000-0000B6090000}"/>
    <cellStyle name="20% - Accent1 2 2 2 3 4 3 4" xfId="2657" xr:uid="{00000000-0005-0000-0000-0000B7090000}"/>
    <cellStyle name="20% - Accent1 2 2 2 3 4 3 4 2" xfId="2658" xr:uid="{00000000-0005-0000-0000-0000B8090000}"/>
    <cellStyle name="20% - Accent1 2 2 2 3 4 3 4 2 2" xfId="2659" xr:uid="{00000000-0005-0000-0000-0000B9090000}"/>
    <cellStyle name="20% - Accent1 2 2 2 3 4 3 4 2 2 2" xfId="2660" xr:uid="{00000000-0005-0000-0000-0000BA090000}"/>
    <cellStyle name="20% - Accent1 2 2 2 3 4 3 4 2 3" xfId="2661" xr:uid="{00000000-0005-0000-0000-0000BB090000}"/>
    <cellStyle name="20% - Accent1 2 2 2 3 4 3 4 3" xfId="2662" xr:uid="{00000000-0005-0000-0000-0000BC090000}"/>
    <cellStyle name="20% - Accent1 2 2 2 3 4 3 4 3 2" xfId="2663" xr:uid="{00000000-0005-0000-0000-0000BD090000}"/>
    <cellStyle name="20% - Accent1 2 2 2 3 4 3 4 4" xfId="2664" xr:uid="{00000000-0005-0000-0000-0000BE090000}"/>
    <cellStyle name="20% - Accent1 2 2 2 3 4 3 5" xfId="2665" xr:uid="{00000000-0005-0000-0000-0000BF090000}"/>
    <cellStyle name="20% - Accent1 2 2 2 3 4 3 5 2" xfId="2666" xr:uid="{00000000-0005-0000-0000-0000C0090000}"/>
    <cellStyle name="20% - Accent1 2 2 2 3 4 3 5 2 2" xfId="2667" xr:uid="{00000000-0005-0000-0000-0000C1090000}"/>
    <cellStyle name="20% - Accent1 2 2 2 3 4 3 5 3" xfId="2668" xr:uid="{00000000-0005-0000-0000-0000C2090000}"/>
    <cellStyle name="20% - Accent1 2 2 2 3 4 3 6" xfId="2669" xr:uid="{00000000-0005-0000-0000-0000C3090000}"/>
    <cellStyle name="20% - Accent1 2 2 2 3 4 3 6 2" xfId="2670" xr:uid="{00000000-0005-0000-0000-0000C4090000}"/>
    <cellStyle name="20% - Accent1 2 2 2 3 4 3 6 2 2" xfId="2671" xr:uid="{00000000-0005-0000-0000-0000C5090000}"/>
    <cellStyle name="20% - Accent1 2 2 2 3 4 3 6 3" xfId="2672" xr:uid="{00000000-0005-0000-0000-0000C6090000}"/>
    <cellStyle name="20% - Accent1 2 2 2 3 4 3 7" xfId="2673" xr:uid="{00000000-0005-0000-0000-0000C7090000}"/>
    <cellStyle name="20% - Accent1 2 2 2 3 4 3 7 2" xfId="2674" xr:uid="{00000000-0005-0000-0000-0000C8090000}"/>
    <cellStyle name="20% - Accent1 2 2 2 3 4 3 8" xfId="2675" xr:uid="{00000000-0005-0000-0000-0000C9090000}"/>
    <cellStyle name="20% - Accent1 2 2 2 3 4 3 8 2" xfId="2676" xr:uid="{00000000-0005-0000-0000-0000CA090000}"/>
    <cellStyle name="20% - Accent1 2 2 2 3 4 3 9" xfId="2677" xr:uid="{00000000-0005-0000-0000-0000CB090000}"/>
    <cellStyle name="20% - Accent1 2 2 2 3 4 4" xfId="2678" xr:uid="{00000000-0005-0000-0000-0000CC090000}"/>
    <cellStyle name="20% - Accent1 2 2 2 3 4 4 2" xfId="2679" xr:uid="{00000000-0005-0000-0000-0000CD090000}"/>
    <cellStyle name="20% - Accent1 2 2 2 3 4 4 2 2" xfId="2680" xr:uid="{00000000-0005-0000-0000-0000CE090000}"/>
    <cellStyle name="20% - Accent1 2 2 2 3 4 4 2 2 2" xfId="2681" xr:uid="{00000000-0005-0000-0000-0000CF090000}"/>
    <cellStyle name="20% - Accent1 2 2 2 3 4 4 2 3" xfId="2682" xr:uid="{00000000-0005-0000-0000-0000D0090000}"/>
    <cellStyle name="20% - Accent1 2 2 2 3 4 4 3" xfId="2683" xr:uid="{00000000-0005-0000-0000-0000D1090000}"/>
    <cellStyle name="20% - Accent1 2 2 2 3 4 4 3 2" xfId="2684" xr:uid="{00000000-0005-0000-0000-0000D2090000}"/>
    <cellStyle name="20% - Accent1 2 2 2 3 4 4 4" xfId="2685" xr:uid="{00000000-0005-0000-0000-0000D3090000}"/>
    <cellStyle name="20% - Accent1 2 2 2 3 4 5" xfId="2686" xr:uid="{00000000-0005-0000-0000-0000D4090000}"/>
    <cellStyle name="20% - Accent1 2 2 2 3 4 5 2" xfId="2687" xr:uid="{00000000-0005-0000-0000-0000D5090000}"/>
    <cellStyle name="20% - Accent1 2 2 2 3 4 5 2 2" xfId="2688" xr:uid="{00000000-0005-0000-0000-0000D6090000}"/>
    <cellStyle name="20% - Accent1 2 2 2 3 4 5 2 2 2" xfId="2689" xr:uid="{00000000-0005-0000-0000-0000D7090000}"/>
    <cellStyle name="20% - Accent1 2 2 2 3 4 5 2 3" xfId="2690" xr:uid="{00000000-0005-0000-0000-0000D8090000}"/>
    <cellStyle name="20% - Accent1 2 2 2 3 4 5 3" xfId="2691" xr:uid="{00000000-0005-0000-0000-0000D9090000}"/>
    <cellStyle name="20% - Accent1 2 2 2 3 4 5 3 2" xfId="2692" xr:uid="{00000000-0005-0000-0000-0000DA090000}"/>
    <cellStyle name="20% - Accent1 2 2 2 3 4 5 4" xfId="2693" xr:uid="{00000000-0005-0000-0000-0000DB090000}"/>
    <cellStyle name="20% - Accent1 2 2 2 3 4 6" xfId="2694" xr:uid="{00000000-0005-0000-0000-0000DC090000}"/>
    <cellStyle name="20% - Accent1 2 2 2 3 4 6 2" xfId="2695" xr:uid="{00000000-0005-0000-0000-0000DD090000}"/>
    <cellStyle name="20% - Accent1 2 2 2 3 4 6 2 2" xfId="2696" xr:uid="{00000000-0005-0000-0000-0000DE090000}"/>
    <cellStyle name="20% - Accent1 2 2 2 3 4 6 2 2 2" xfId="2697" xr:uid="{00000000-0005-0000-0000-0000DF090000}"/>
    <cellStyle name="20% - Accent1 2 2 2 3 4 6 2 3" xfId="2698" xr:uid="{00000000-0005-0000-0000-0000E0090000}"/>
    <cellStyle name="20% - Accent1 2 2 2 3 4 6 3" xfId="2699" xr:uid="{00000000-0005-0000-0000-0000E1090000}"/>
    <cellStyle name="20% - Accent1 2 2 2 3 4 6 3 2" xfId="2700" xr:uid="{00000000-0005-0000-0000-0000E2090000}"/>
    <cellStyle name="20% - Accent1 2 2 2 3 4 6 4" xfId="2701" xr:uid="{00000000-0005-0000-0000-0000E3090000}"/>
    <cellStyle name="20% - Accent1 2 2 2 3 4 7" xfId="2702" xr:uid="{00000000-0005-0000-0000-0000E4090000}"/>
    <cellStyle name="20% - Accent1 2 2 2 3 4 7 2" xfId="2703" xr:uid="{00000000-0005-0000-0000-0000E5090000}"/>
    <cellStyle name="20% - Accent1 2 2 2 3 4 7 2 2" xfId="2704" xr:uid="{00000000-0005-0000-0000-0000E6090000}"/>
    <cellStyle name="20% - Accent1 2 2 2 3 4 7 3" xfId="2705" xr:uid="{00000000-0005-0000-0000-0000E7090000}"/>
    <cellStyle name="20% - Accent1 2 2 2 3 4 8" xfId="2706" xr:uid="{00000000-0005-0000-0000-0000E8090000}"/>
    <cellStyle name="20% - Accent1 2 2 2 3 4 8 2" xfId="2707" xr:uid="{00000000-0005-0000-0000-0000E9090000}"/>
    <cellStyle name="20% - Accent1 2 2 2 3 4 8 2 2" xfId="2708" xr:uid="{00000000-0005-0000-0000-0000EA090000}"/>
    <cellStyle name="20% - Accent1 2 2 2 3 4 8 3" xfId="2709" xr:uid="{00000000-0005-0000-0000-0000EB090000}"/>
    <cellStyle name="20% - Accent1 2 2 2 3 4 9" xfId="2710" xr:uid="{00000000-0005-0000-0000-0000EC090000}"/>
    <cellStyle name="20% - Accent1 2 2 2 3 4 9 2" xfId="2711" xr:uid="{00000000-0005-0000-0000-0000ED090000}"/>
    <cellStyle name="20% - Accent1 2 2 2 3 5" xfId="2712" xr:uid="{00000000-0005-0000-0000-0000EE090000}"/>
    <cellStyle name="20% - Accent1 2 2 2 3 5 2" xfId="2713" xr:uid="{00000000-0005-0000-0000-0000EF090000}"/>
    <cellStyle name="20% - Accent1 2 2 2 3 5 2 2" xfId="2714" xr:uid="{00000000-0005-0000-0000-0000F0090000}"/>
    <cellStyle name="20% - Accent1 2 2 2 3 5 2 2 2" xfId="2715" xr:uid="{00000000-0005-0000-0000-0000F1090000}"/>
    <cellStyle name="20% - Accent1 2 2 2 3 5 2 2 2 2" xfId="2716" xr:uid="{00000000-0005-0000-0000-0000F2090000}"/>
    <cellStyle name="20% - Accent1 2 2 2 3 5 2 2 3" xfId="2717" xr:uid="{00000000-0005-0000-0000-0000F3090000}"/>
    <cellStyle name="20% - Accent1 2 2 2 3 5 2 3" xfId="2718" xr:uid="{00000000-0005-0000-0000-0000F4090000}"/>
    <cellStyle name="20% - Accent1 2 2 2 3 5 2 3 2" xfId="2719" xr:uid="{00000000-0005-0000-0000-0000F5090000}"/>
    <cellStyle name="20% - Accent1 2 2 2 3 5 2 4" xfId="2720" xr:uid="{00000000-0005-0000-0000-0000F6090000}"/>
    <cellStyle name="20% - Accent1 2 2 2 3 5 3" xfId="2721" xr:uid="{00000000-0005-0000-0000-0000F7090000}"/>
    <cellStyle name="20% - Accent1 2 2 2 3 5 3 2" xfId="2722" xr:uid="{00000000-0005-0000-0000-0000F8090000}"/>
    <cellStyle name="20% - Accent1 2 2 2 3 5 3 2 2" xfId="2723" xr:uid="{00000000-0005-0000-0000-0000F9090000}"/>
    <cellStyle name="20% - Accent1 2 2 2 3 5 3 2 2 2" xfId="2724" xr:uid="{00000000-0005-0000-0000-0000FA090000}"/>
    <cellStyle name="20% - Accent1 2 2 2 3 5 3 2 3" xfId="2725" xr:uid="{00000000-0005-0000-0000-0000FB090000}"/>
    <cellStyle name="20% - Accent1 2 2 2 3 5 3 3" xfId="2726" xr:uid="{00000000-0005-0000-0000-0000FC090000}"/>
    <cellStyle name="20% - Accent1 2 2 2 3 5 3 3 2" xfId="2727" xr:uid="{00000000-0005-0000-0000-0000FD090000}"/>
    <cellStyle name="20% - Accent1 2 2 2 3 5 3 4" xfId="2728" xr:uid="{00000000-0005-0000-0000-0000FE090000}"/>
    <cellStyle name="20% - Accent1 2 2 2 3 5 4" xfId="2729" xr:uid="{00000000-0005-0000-0000-0000FF090000}"/>
    <cellStyle name="20% - Accent1 2 2 2 3 5 4 2" xfId="2730" xr:uid="{00000000-0005-0000-0000-0000000A0000}"/>
    <cellStyle name="20% - Accent1 2 2 2 3 5 4 2 2" xfId="2731" xr:uid="{00000000-0005-0000-0000-0000010A0000}"/>
    <cellStyle name="20% - Accent1 2 2 2 3 5 4 2 2 2" xfId="2732" xr:uid="{00000000-0005-0000-0000-0000020A0000}"/>
    <cellStyle name="20% - Accent1 2 2 2 3 5 4 2 3" xfId="2733" xr:uid="{00000000-0005-0000-0000-0000030A0000}"/>
    <cellStyle name="20% - Accent1 2 2 2 3 5 4 3" xfId="2734" xr:uid="{00000000-0005-0000-0000-0000040A0000}"/>
    <cellStyle name="20% - Accent1 2 2 2 3 5 4 3 2" xfId="2735" xr:uid="{00000000-0005-0000-0000-0000050A0000}"/>
    <cellStyle name="20% - Accent1 2 2 2 3 5 4 4" xfId="2736" xr:uid="{00000000-0005-0000-0000-0000060A0000}"/>
    <cellStyle name="20% - Accent1 2 2 2 3 5 5" xfId="2737" xr:uid="{00000000-0005-0000-0000-0000070A0000}"/>
    <cellStyle name="20% - Accent1 2 2 2 3 5 5 2" xfId="2738" xr:uid="{00000000-0005-0000-0000-0000080A0000}"/>
    <cellStyle name="20% - Accent1 2 2 2 3 5 5 2 2" xfId="2739" xr:uid="{00000000-0005-0000-0000-0000090A0000}"/>
    <cellStyle name="20% - Accent1 2 2 2 3 5 5 3" xfId="2740" xr:uid="{00000000-0005-0000-0000-00000A0A0000}"/>
    <cellStyle name="20% - Accent1 2 2 2 3 5 6" xfId="2741" xr:uid="{00000000-0005-0000-0000-00000B0A0000}"/>
    <cellStyle name="20% - Accent1 2 2 2 3 5 6 2" xfId="2742" xr:uid="{00000000-0005-0000-0000-00000C0A0000}"/>
    <cellStyle name="20% - Accent1 2 2 2 3 5 6 2 2" xfId="2743" xr:uid="{00000000-0005-0000-0000-00000D0A0000}"/>
    <cellStyle name="20% - Accent1 2 2 2 3 5 6 3" xfId="2744" xr:uid="{00000000-0005-0000-0000-00000E0A0000}"/>
    <cellStyle name="20% - Accent1 2 2 2 3 5 7" xfId="2745" xr:uid="{00000000-0005-0000-0000-00000F0A0000}"/>
    <cellStyle name="20% - Accent1 2 2 2 3 5 7 2" xfId="2746" xr:uid="{00000000-0005-0000-0000-0000100A0000}"/>
    <cellStyle name="20% - Accent1 2 2 2 3 5 8" xfId="2747" xr:uid="{00000000-0005-0000-0000-0000110A0000}"/>
    <cellStyle name="20% - Accent1 2 2 2 3 5 8 2" xfId="2748" xr:uid="{00000000-0005-0000-0000-0000120A0000}"/>
    <cellStyle name="20% - Accent1 2 2 2 3 5 9" xfId="2749" xr:uid="{00000000-0005-0000-0000-0000130A0000}"/>
    <cellStyle name="20% - Accent1 2 2 2 3 6" xfId="2750" xr:uid="{00000000-0005-0000-0000-0000140A0000}"/>
    <cellStyle name="20% - Accent1 2 2 2 3 6 2" xfId="2751" xr:uid="{00000000-0005-0000-0000-0000150A0000}"/>
    <cellStyle name="20% - Accent1 2 2 2 3 6 2 2" xfId="2752" xr:uid="{00000000-0005-0000-0000-0000160A0000}"/>
    <cellStyle name="20% - Accent1 2 2 2 3 6 2 2 2" xfId="2753" xr:uid="{00000000-0005-0000-0000-0000170A0000}"/>
    <cellStyle name="20% - Accent1 2 2 2 3 6 2 2 2 2" xfId="2754" xr:uid="{00000000-0005-0000-0000-0000180A0000}"/>
    <cellStyle name="20% - Accent1 2 2 2 3 6 2 2 3" xfId="2755" xr:uid="{00000000-0005-0000-0000-0000190A0000}"/>
    <cellStyle name="20% - Accent1 2 2 2 3 6 2 3" xfId="2756" xr:uid="{00000000-0005-0000-0000-00001A0A0000}"/>
    <cellStyle name="20% - Accent1 2 2 2 3 6 2 3 2" xfId="2757" xr:uid="{00000000-0005-0000-0000-00001B0A0000}"/>
    <cellStyle name="20% - Accent1 2 2 2 3 6 2 4" xfId="2758" xr:uid="{00000000-0005-0000-0000-00001C0A0000}"/>
    <cellStyle name="20% - Accent1 2 2 2 3 6 3" xfId="2759" xr:uid="{00000000-0005-0000-0000-00001D0A0000}"/>
    <cellStyle name="20% - Accent1 2 2 2 3 6 3 2" xfId="2760" xr:uid="{00000000-0005-0000-0000-00001E0A0000}"/>
    <cellStyle name="20% - Accent1 2 2 2 3 6 3 2 2" xfId="2761" xr:uid="{00000000-0005-0000-0000-00001F0A0000}"/>
    <cellStyle name="20% - Accent1 2 2 2 3 6 3 2 2 2" xfId="2762" xr:uid="{00000000-0005-0000-0000-0000200A0000}"/>
    <cellStyle name="20% - Accent1 2 2 2 3 6 3 2 3" xfId="2763" xr:uid="{00000000-0005-0000-0000-0000210A0000}"/>
    <cellStyle name="20% - Accent1 2 2 2 3 6 3 3" xfId="2764" xr:uid="{00000000-0005-0000-0000-0000220A0000}"/>
    <cellStyle name="20% - Accent1 2 2 2 3 6 3 3 2" xfId="2765" xr:uid="{00000000-0005-0000-0000-0000230A0000}"/>
    <cellStyle name="20% - Accent1 2 2 2 3 6 3 4" xfId="2766" xr:uid="{00000000-0005-0000-0000-0000240A0000}"/>
    <cellStyle name="20% - Accent1 2 2 2 3 6 4" xfId="2767" xr:uid="{00000000-0005-0000-0000-0000250A0000}"/>
    <cellStyle name="20% - Accent1 2 2 2 3 6 4 2" xfId="2768" xr:uid="{00000000-0005-0000-0000-0000260A0000}"/>
    <cellStyle name="20% - Accent1 2 2 2 3 6 4 2 2" xfId="2769" xr:uid="{00000000-0005-0000-0000-0000270A0000}"/>
    <cellStyle name="20% - Accent1 2 2 2 3 6 4 2 2 2" xfId="2770" xr:uid="{00000000-0005-0000-0000-0000280A0000}"/>
    <cellStyle name="20% - Accent1 2 2 2 3 6 4 2 3" xfId="2771" xr:uid="{00000000-0005-0000-0000-0000290A0000}"/>
    <cellStyle name="20% - Accent1 2 2 2 3 6 4 3" xfId="2772" xr:uid="{00000000-0005-0000-0000-00002A0A0000}"/>
    <cellStyle name="20% - Accent1 2 2 2 3 6 4 3 2" xfId="2773" xr:uid="{00000000-0005-0000-0000-00002B0A0000}"/>
    <cellStyle name="20% - Accent1 2 2 2 3 6 4 4" xfId="2774" xr:uid="{00000000-0005-0000-0000-00002C0A0000}"/>
    <cellStyle name="20% - Accent1 2 2 2 3 6 5" xfId="2775" xr:uid="{00000000-0005-0000-0000-00002D0A0000}"/>
    <cellStyle name="20% - Accent1 2 2 2 3 6 5 2" xfId="2776" xr:uid="{00000000-0005-0000-0000-00002E0A0000}"/>
    <cellStyle name="20% - Accent1 2 2 2 3 6 5 2 2" xfId="2777" xr:uid="{00000000-0005-0000-0000-00002F0A0000}"/>
    <cellStyle name="20% - Accent1 2 2 2 3 6 5 3" xfId="2778" xr:uid="{00000000-0005-0000-0000-0000300A0000}"/>
    <cellStyle name="20% - Accent1 2 2 2 3 6 6" xfId="2779" xr:uid="{00000000-0005-0000-0000-0000310A0000}"/>
    <cellStyle name="20% - Accent1 2 2 2 3 6 6 2" xfId="2780" xr:uid="{00000000-0005-0000-0000-0000320A0000}"/>
    <cellStyle name="20% - Accent1 2 2 2 3 6 6 2 2" xfId="2781" xr:uid="{00000000-0005-0000-0000-0000330A0000}"/>
    <cellStyle name="20% - Accent1 2 2 2 3 6 6 3" xfId="2782" xr:uid="{00000000-0005-0000-0000-0000340A0000}"/>
    <cellStyle name="20% - Accent1 2 2 2 3 6 7" xfId="2783" xr:uid="{00000000-0005-0000-0000-0000350A0000}"/>
    <cellStyle name="20% - Accent1 2 2 2 3 6 7 2" xfId="2784" xr:uid="{00000000-0005-0000-0000-0000360A0000}"/>
    <cellStyle name="20% - Accent1 2 2 2 3 6 8" xfId="2785" xr:uid="{00000000-0005-0000-0000-0000370A0000}"/>
    <cellStyle name="20% - Accent1 2 2 2 3 6 8 2" xfId="2786" xr:uid="{00000000-0005-0000-0000-0000380A0000}"/>
    <cellStyle name="20% - Accent1 2 2 2 3 6 9" xfId="2787" xr:uid="{00000000-0005-0000-0000-0000390A0000}"/>
    <cellStyle name="20% - Accent1 2 2 2 3 7" xfId="2788" xr:uid="{00000000-0005-0000-0000-00003A0A0000}"/>
    <cellStyle name="20% - Accent1 2 2 2 3 7 2" xfId="2789" xr:uid="{00000000-0005-0000-0000-00003B0A0000}"/>
    <cellStyle name="20% - Accent1 2 2 2 3 7 2 2" xfId="2790" xr:uid="{00000000-0005-0000-0000-00003C0A0000}"/>
    <cellStyle name="20% - Accent1 2 2 2 3 7 2 2 2" xfId="2791" xr:uid="{00000000-0005-0000-0000-00003D0A0000}"/>
    <cellStyle name="20% - Accent1 2 2 2 3 7 2 3" xfId="2792" xr:uid="{00000000-0005-0000-0000-00003E0A0000}"/>
    <cellStyle name="20% - Accent1 2 2 2 3 7 3" xfId="2793" xr:uid="{00000000-0005-0000-0000-00003F0A0000}"/>
    <cellStyle name="20% - Accent1 2 2 2 3 7 3 2" xfId="2794" xr:uid="{00000000-0005-0000-0000-0000400A0000}"/>
    <cellStyle name="20% - Accent1 2 2 2 3 7 4" xfId="2795" xr:uid="{00000000-0005-0000-0000-0000410A0000}"/>
    <cellStyle name="20% - Accent1 2 2 2 3 8" xfId="2796" xr:uid="{00000000-0005-0000-0000-0000420A0000}"/>
    <cellStyle name="20% - Accent1 2 2 2 3 8 2" xfId="2797" xr:uid="{00000000-0005-0000-0000-0000430A0000}"/>
    <cellStyle name="20% - Accent1 2 2 2 3 8 2 2" xfId="2798" xr:uid="{00000000-0005-0000-0000-0000440A0000}"/>
    <cellStyle name="20% - Accent1 2 2 2 3 8 2 2 2" xfId="2799" xr:uid="{00000000-0005-0000-0000-0000450A0000}"/>
    <cellStyle name="20% - Accent1 2 2 2 3 8 2 3" xfId="2800" xr:uid="{00000000-0005-0000-0000-0000460A0000}"/>
    <cellStyle name="20% - Accent1 2 2 2 3 8 3" xfId="2801" xr:uid="{00000000-0005-0000-0000-0000470A0000}"/>
    <cellStyle name="20% - Accent1 2 2 2 3 8 3 2" xfId="2802" xr:uid="{00000000-0005-0000-0000-0000480A0000}"/>
    <cellStyle name="20% - Accent1 2 2 2 3 8 4" xfId="2803" xr:uid="{00000000-0005-0000-0000-0000490A0000}"/>
    <cellStyle name="20% - Accent1 2 2 2 3 9" xfId="2804" xr:uid="{00000000-0005-0000-0000-00004A0A0000}"/>
    <cellStyle name="20% - Accent1 2 2 2 3 9 2" xfId="2805" xr:uid="{00000000-0005-0000-0000-00004B0A0000}"/>
    <cellStyle name="20% - Accent1 2 2 2 3 9 2 2" xfId="2806" xr:uid="{00000000-0005-0000-0000-00004C0A0000}"/>
    <cellStyle name="20% - Accent1 2 2 2 3 9 2 2 2" xfId="2807" xr:uid="{00000000-0005-0000-0000-00004D0A0000}"/>
    <cellStyle name="20% - Accent1 2 2 2 3 9 2 3" xfId="2808" xr:uid="{00000000-0005-0000-0000-00004E0A0000}"/>
    <cellStyle name="20% - Accent1 2 2 2 3 9 3" xfId="2809" xr:uid="{00000000-0005-0000-0000-00004F0A0000}"/>
    <cellStyle name="20% - Accent1 2 2 2 3 9 3 2" xfId="2810" xr:uid="{00000000-0005-0000-0000-0000500A0000}"/>
    <cellStyle name="20% - Accent1 2 2 2 3 9 4" xfId="2811" xr:uid="{00000000-0005-0000-0000-0000510A0000}"/>
    <cellStyle name="20% - Accent1 2 2 2 4" xfId="2812" xr:uid="{00000000-0005-0000-0000-0000520A0000}"/>
    <cellStyle name="20% - Accent1 2 2 2 4 10" xfId="2813" xr:uid="{00000000-0005-0000-0000-0000530A0000}"/>
    <cellStyle name="20% - Accent1 2 2 2 4 10 2" xfId="2814" xr:uid="{00000000-0005-0000-0000-0000540A0000}"/>
    <cellStyle name="20% - Accent1 2 2 2 4 11" xfId="2815" xr:uid="{00000000-0005-0000-0000-0000550A0000}"/>
    <cellStyle name="20% - Accent1 2 2 2 4 2" xfId="2816" xr:uid="{00000000-0005-0000-0000-0000560A0000}"/>
    <cellStyle name="20% - Accent1 2 2 2 4 2 2" xfId="2817" xr:uid="{00000000-0005-0000-0000-0000570A0000}"/>
    <cellStyle name="20% - Accent1 2 2 2 4 2 2 2" xfId="2818" xr:uid="{00000000-0005-0000-0000-0000580A0000}"/>
    <cellStyle name="20% - Accent1 2 2 2 4 2 2 2 2" xfId="2819" xr:uid="{00000000-0005-0000-0000-0000590A0000}"/>
    <cellStyle name="20% - Accent1 2 2 2 4 2 2 2 2 2" xfId="2820" xr:uid="{00000000-0005-0000-0000-00005A0A0000}"/>
    <cellStyle name="20% - Accent1 2 2 2 4 2 2 2 3" xfId="2821" xr:uid="{00000000-0005-0000-0000-00005B0A0000}"/>
    <cellStyle name="20% - Accent1 2 2 2 4 2 2 3" xfId="2822" xr:uid="{00000000-0005-0000-0000-00005C0A0000}"/>
    <cellStyle name="20% - Accent1 2 2 2 4 2 2 3 2" xfId="2823" xr:uid="{00000000-0005-0000-0000-00005D0A0000}"/>
    <cellStyle name="20% - Accent1 2 2 2 4 2 2 4" xfId="2824" xr:uid="{00000000-0005-0000-0000-00005E0A0000}"/>
    <cellStyle name="20% - Accent1 2 2 2 4 2 3" xfId="2825" xr:uid="{00000000-0005-0000-0000-00005F0A0000}"/>
    <cellStyle name="20% - Accent1 2 2 2 4 2 3 2" xfId="2826" xr:uid="{00000000-0005-0000-0000-0000600A0000}"/>
    <cellStyle name="20% - Accent1 2 2 2 4 2 3 2 2" xfId="2827" xr:uid="{00000000-0005-0000-0000-0000610A0000}"/>
    <cellStyle name="20% - Accent1 2 2 2 4 2 3 2 2 2" xfId="2828" xr:uid="{00000000-0005-0000-0000-0000620A0000}"/>
    <cellStyle name="20% - Accent1 2 2 2 4 2 3 2 3" xfId="2829" xr:uid="{00000000-0005-0000-0000-0000630A0000}"/>
    <cellStyle name="20% - Accent1 2 2 2 4 2 3 3" xfId="2830" xr:uid="{00000000-0005-0000-0000-0000640A0000}"/>
    <cellStyle name="20% - Accent1 2 2 2 4 2 3 3 2" xfId="2831" xr:uid="{00000000-0005-0000-0000-0000650A0000}"/>
    <cellStyle name="20% - Accent1 2 2 2 4 2 3 4" xfId="2832" xr:uid="{00000000-0005-0000-0000-0000660A0000}"/>
    <cellStyle name="20% - Accent1 2 2 2 4 2 4" xfId="2833" xr:uid="{00000000-0005-0000-0000-0000670A0000}"/>
    <cellStyle name="20% - Accent1 2 2 2 4 2 4 2" xfId="2834" xr:uid="{00000000-0005-0000-0000-0000680A0000}"/>
    <cellStyle name="20% - Accent1 2 2 2 4 2 4 2 2" xfId="2835" xr:uid="{00000000-0005-0000-0000-0000690A0000}"/>
    <cellStyle name="20% - Accent1 2 2 2 4 2 4 2 2 2" xfId="2836" xr:uid="{00000000-0005-0000-0000-00006A0A0000}"/>
    <cellStyle name="20% - Accent1 2 2 2 4 2 4 2 3" xfId="2837" xr:uid="{00000000-0005-0000-0000-00006B0A0000}"/>
    <cellStyle name="20% - Accent1 2 2 2 4 2 4 3" xfId="2838" xr:uid="{00000000-0005-0000-0000-00006C0A0000}"/>
    <cellStyle name="20% - Accent1 2 2 2 4 2 4 3 2" xfId="2839" xr:uid="{00000000-0005-0000-0000-00006D0A0000}"/>
    <cellStyle name="20% - Accent1 2 2 2 4 2 4 4" xfId="2840" xr:uid="{00000000-0005-0000-0000-00006E0A0000}"/>
    <cellStyle name="20% - Accent1 2 2 2 4 2 5" xfId="2841" xr:uid="{00000000-0005-0000-0000-00006F0A0000}"/>
    <cellStyle name="20% - Accent1 2 2 2 4 2 5 2" xfId="2842" xr:uid="{00000000-0005-0000-0000-0000700A0000}"/>
    <cellStyle name="20% - Accent1 2 2 2 4 2 5 2 2" xfId="2843" xr:uid="{00000000-0005-0000-0000-0000710A0000}"/>
    <cellStyle name="20% - Accent1 2 2 2 4 2 5 3" xfId="2844" xr:uid="{00000000-0005-0000-0000-0000720A0000}"/>
    <cellStyle name="20% - Accent1 2 2 2 4 2 6" xfId="2845" xr:uid="{00000000-0005-0000-0000-0000730A0000}"/>
    <cellStyle name="20% - Accent1 2 2 2 4 2 6 2" xfId="2846" xr:uid="{00000000-0005-0000-0000-0000740A0000}"/>
    <cellStyle name="20% - Accent1 2 2 2 4 2 6 2 2" xfId="2847" xr:uid="{00000000-0005-0000-0000-0000750A0000}"/>
    <cellStyle name="20% - Accent1 2 2 2 4 2 6 3" xfId="2848" xr:uid="{00000000-0005-0000-0000-0000760A0000}"/>
    <cellStyle name="20% - Accent1 2 2 2 4 2 7" xfId="2849" xr:uid="{00000000-0005-0000-0000-0000770A0000}"/>
    <cellStyle name="20% - Accent1 2 2 2 4 2 7 2" xfId="2850" xr:uid="{00000000-0005-0000-0000-0000780A0000}"/>
    <cellStyle name="20% - Accent1 2 2 2 4 2 8" xfId="2851" xr:uid="{00000000-0005-0000-0000-0000790A0000}"/>
    <cellStyle name="20% - Accent1 2 2 2 4 2 8 2" xfId="2852" xr:uid="{00000000-0005-0000-0000-00007A0A0000}"/>
    <cellStyle name="20% - Accent1 2 2 2 4 2 9" xfId="2853" xr:uid="{00000000-0005-0000-0000-00007B0A0000}"/>
    <cellStyle name="20% - Accent1 2 2 2 4 3" xfId="2854" xr:uid="{00000000-0005-0000-0000-00007C0A0000}"/>
    <cellStyle name="20% - Accent1 2 2 2 4 3 2" xfId="2855" xr:uid="{00000000-0005-0000-0000-00007D0A0000}"/>
    <cellStyle name="20% - Accent1 2 2 2 4 3 2 2" xfId="2856" xr:uid="{00000000-0005-0000-0000-00007E0A0000}"/>
    <cellStyle name="20% - Accent1 2 2 2 4 3 2 2 2" xfId="2857" xr:uid="{00000000-0005-0000-0000-00007F0A0000}"/>
    <cellStyle name="20% - Accent1 2 2 2 4 3 2 2 2 2" xfId="2858" xr:uid="{00000000-0005-0000-0000-0000800A0000}"/>
    <cellStyle name="20% - Accent1 2 2 2 4 3 2 2 3" xfId="2859" xr:uid="{00000000-0005-0000-0000-0000810A0000}"/>
    <cellStyle name="20% - Accent1 2 2 2 4 3 2 3" xfId="2860" xr:uid="{00000000-0005-0000-0000-0000820A0000}"/>
    <cellStyle name="20% - Accent1 2 2 2 4 3 2 3 2" xfId="2861" xr:uid="{00000000-0005-0000-0000-0000830A0000}"/>
    <cellStyle name="20% - Accent1 2 2 2 4 3 2 4" xfId="2862" xr:uid="{00000000-0005-0000-0000-0000840A0000}"/>
    <cellStyle name="20% - Accent1 2 2 2 4 3 3" xfId="2863" xr:uid="{00000000-0005-0000-0000-0000850A0000}"/>
    <cellStyle name="20% - Accent1 2 2 2 4 3 3 2" xfId="2864" xr:uid="{00000000-0005-0000-0000-0000860A0000}"/>
    <cellStyle name="20% - Accent1 2 2 2 4 3 3 2 2" xfId="2865" xr:uid="{00000000-0005-0000-0000-0000870A0000}"/>
    <cellStyle name="20% - Accent1 2 2 2 4 3 3 2 2 2" xfId="2866" xr:uid="{00000000-0005-0000-0000-0000880A0000}"/>
    <cellStyle name="20% - Accent1 2 2 2 4 3 3 2 3" xfId="2867" xr:uid="{00000000-0005-0000-0000-0000890A0000}"/>
    <cellStyle name="20% - Accent1 2 2 2 4 3 3 3" xfId="2868" xr:uid="{00000000-0005-0000-0000-00008A0A0000}"/>
    <cellStyle name="20% - Accent1 2 2 2 4 3 3 3 2" xfId="2869" xr:uid="{00000000-0005-0000-0000-00008B0A0000}"/>
    <cellStyle name="20% - Accent1 2 2 2 4 3 3 4" xfId="2870" xr:uid="{00000000-0005-0000-0000-00008C0A0000}"/>
    <cellStyle name="20% - Accent1 2 2 2 4 3 4" xfId="2871" xr:uid="{00000000-0005-0000-0000-00008D0A0000}"/>
    <cellStyle name="20% - Accent1 2 2 2 4 3 4 2" xfId="2872" xr:uid="{00000000-0005-0000-0000-00008E0A0000}"/>
    <cellStyle name="20% - Accent1 2 2 2 4 3 4 2 2" xfId="2873" xr:uid="{00000000-0005-0000-0000-00008F0A0000}"/>
    <cellStyle name="20% - Accent1 2 2 2 4 3 4 2 2 2" xfId="2874" xr:uid="{00000000-0005-0000-0000-0000900A0000}"/>
    <cellStyle name="20% - Accent1 2 2 2 4 3 4 2 3" xfId="2875" xr:uid="{00000000-0005-0000-0000-0000910A0000}"/>
    <cellStyle name="20% - Accent1 2 2 2 4 3 4 3" xfId="2876" xr:uid="{00000000-0005-0000-0000-0000920A0000}"/>
    <cellStyle name="20% - Accent1 2 2 2 4 3 4 3 2" xfId="2877" xr:uid="{00000000-0005-0000-0000-0000930A0000}"/>
    <cellStyle name="20% - Accent1 2 2 2 4 3 4 4" xfId="2878" xr:uid="{00000000-0005-0000-0000-0000940A0000}"/>
    <cellStyle name="20% - Accent1 2 2 2 4 3 5" xfId="2879" xr:uid="{00000000-0005-0000-0000-0000950A0000}"/>
    <cellStyle name="20% - Accent1 2 2 2 4 3 5 2" xfId="2880" xr:uid="{00000000-0005-0000-0000-0000960A0000}"/>
    <cellStyle name="20% - Accent1 2 2 2 4 3 5 2 2" xfId="2881" xr:uid="{00000000-0005-0000-0000-0000970A0000}"/>
    <cellStyle name="20% - Accent1 2 2 2 4 3 5 3" xfId="2882" xr:uid="{00000000-0005-0000-0000-0000980A0000}"/>
    <cellStyle name="20% - Accent1 2 2 2 4 3 6" xfId="2883" xr:uid="{00000000-0005-0000-0000-0000990A0000}"/>
    <cellStyle name="20% - Accent1 2 2 2 4 3 6 2" xfId="2884" xr:uid="{00000000-0005-0000-0000-00009A0A0000}"/>
    <cellStyle name="20% - Accent1 2 2 2 4 3 6 2 2" xfId="2885" xr:uid="{00000000-0005-0000-0000-00009B0A0000}"/>
    <cellStyle name="20% - Accent1 2 2 2 4 3 6 3" xfId="2886" xr:uid="{00000000-0005-0000-0000-00009C0A0000}"/>
    <cellStyle name="20% - Accent1 2 2 2 4 3 7" xfId="2887" xr:uid="{00000000-0005-0000-0000-00009D0A0000}"/>
    <cellStyle name="20% - Accent1 2 2 2 4 3 7 2" xfId="2888" xr:uid="{00000000-0005-0000-0000-00009E0A0000}"/>
    <cellStyle name="20% - Accent1 2 2 2 4 3 8" xfId="2889" xr:uid="{00000000-0005-0000-0000-00009F0A0000}"/>
    <cellStyle name="20% - Accent1 2 2 2 4 3 8 2" xfId="2890" xr:uid="{00000000-0005-0000-0000-0000A00A0000}"/>
    <cellStyle name="20% - Accent1 2 2 2 4 3 9" xfId="2891" xr:uid="{00000000-0005-0000-0000-0000A10A0000}"/>
    <cellStyle name="20% - Accent1 2 2 2 4 4" xfId="2892" xr:uid="{00000000-0005-0000-0000-0000A20A0000}"/>
    <cellStyle name="20% - Accent1 2 2 2 4 4 2" xfId="2893" xr:uid="{00000000-0005-0000-0000-0000A30A0000}"/>
    <cellStyle name="20% - Accent1 2 2 2 4 4 2 2" xfId="2894" xr:uid="{00000000-0005-0000-0000-0000A40A0000}"/>
    <cellStyle name="20% - Accent1 2 2 2 4 4 2 2 2" xfId="2895" xr:uid="{00000000-0005-0000-0000-0000A50A0000}"/>
    <cellStyle name="20% - Accent1 2 2 2 4 4 2 3" xfId="2896" xr:uid="{00000000-0005-0000-0000-0000A60A0000}"/>
    <cellStyle name="20% - Accent1 2 2 2 4 4 3" xfId="2897" xr:uid="{00000000-0005-0000-0000-0000A70A0000}"/>
    <cellStyle name="20% - Accent1 2 2 2 4 4 3 2" xfId="2898" xr:uid="{00000000-0005-0000-0000-0000A80A0000}"/>
    <cellStyle name="20% - Accent1 2 2 2 4 4 4" xfId="2899" xr:uid="{00000000-0005-0000-0000-0000A90A0000}"/>
    <cellStyle name="20% - Accent1 2 2 2 4 5" xfId="2900" xr:uid="{00000000-0005-0000-0000-0000AA0A0000}"/>
    <cellStyle name="20% - Accent1 2 2 2 4 5 2" xfId="2901" xr:uid="{00000000-0005-0000-0000-0000AB0A0000}"/>
    <cellStyle name="20% - Accent1 2 2 2 4 5 2 2" xfId="2902" xr:uid="{00000000-0005-0000-0000-0000AC0A0000}"/>
    <cellStyle name="20% - Accent1 2 2 2 4 5 2 2 2" xfId="2903" xr:uid="{00000000-0005-0000-0000-0000AD0A0000}"/>
    <cellStyle name="20% - Accent1 2 2 2 4 5 2 3" xfId="2904" xr:uid="{00000000-0005-0000-0000-0000AE0A0000}"/>
    <cellStyle name="20% - Accent1 2 2 2 4 5 3" xfId="2905" xr:uid="{00000000-0005-0000-0000-0000AF0A0000}"/>
    <cellStyle name="20% - Accent1 2 2 2 4 5 3 2" xfId="2906" xr:uid="{00000000-0005-0000-0000-0000B00A0000}"/>
    <cellStyle name="20% - Accent1 2 2 2 4 5 4" xfId="2907" xr:uid="{00000000-0005-0000-0000-0000B10A0000}"/>
    <cellStyle name="20% - Accent1 2 2 2 4 6" xfId="2908" xr:uid="{00000000-0005-0000-0000-0000B20A0000}"/>
    <cellStyle name="20% - Accent1 2 2 2 4 6 2" xfId="2909" xr:uid="{00000000-0005-0000-0000-0000B30A0000}"/>
    <cellStyle name="20% - Accent1 2 2 2 4 6 2 2" xfId="2910" xr:uid="{00000000-0005-0000-0000-0000B40A0000}"/>
    <cellStyle name="20% - Accent1 2 2 2 4 6 2 2 2" xfId="2911" xr:uid="{00000000-0005-0000-0000-0000B50A0000}"/>
    <cellStyle name="20% - Accent1 2 2 2 4 6 2 3" xfId="2912" xr:uid="{00000000-0005-0000-0000-0000B60A0000}"/>
    <cellStyle name="20% - Accent1 2 2 2 4 6 3" xfId="2913" xr:uid="{00000000-0005-0000-0000-0000B70A0000}"/>
    <cellStyle name="20% - Accent1 2 2 2 4 6 3 2" xfId="2914" xr:uid="{00000000-0005-0000-0000-0000B80A0000}"/>
    <cellStyle name="20% - Accent1 2 2 2 4 6 4" xfId="2915" xr:uid="{00000000-0005-0000-0000-0000B90A0000}"/>
    <cellStyle name="20% - Accent1 2 2 2 4 7" xfId="2916" xr:uid="{00000000-0005-0000-0000-0000BA0A0000}"/>
    <cellStyle name="20% - Accent1 2 2 2 4 7 2" xfId="2917" xr:uid="{00000000-0005-0000-0000-0000BB0A0000}"/>
    <cellStyle name="20% - Accent1 2 2 2 4 7 2 2" xfId="2918" xr:uid="{00000000-0005-0000-0000-0000BC0A0000}"/>
    <cellStyle name="20% - Accent1 2 2 2 4 7 3" xfId="2919" xr:uid="{00000000-0005-0000-0000-0000BD0A0000}"/>
    <cellStyle name="20% - Accent1 2 2 2 4 8" xfId="2920" xr:uid="{00000000-0005-0000-0000-0000BE0A0000}"/>
    <cellStyle name="20% - Accent1 2 2 2 4 8 2" xfId="2921" xr:uid="{00000000-0005-0000-0000-0000BF0A0000}"/>
    <cellStyle name="20% - Accent1 2 2 2 4 8 2 2" xfId="2922" xr:uid="{00000000-0005-0000-0000-0000C00A0000}"/>
    <cellStyle name="20% - Accent1 2 2 2 4 8 3" xfId="2923" xr:uid="{00000000-0005-0000-0000-0000C10A0000}"/>
    <cellStyle name="20% - Accent1 2 2 2 4 9" xfId="2924" xr:uid="{00000000-0005-0000-0000-0000C20A0000}"/>
    <cellStyle name="20% - Accent1 2 2 2 4 9 2" xfId="2925" xr:uid="{00000000-0005-0000-0000-0000C30A0000}"/>
    <cellStyle name="20% - Accent1 2 2 2 5" xfId="2926" xr:uid="{00000000-0005-0000-0000-0000C40A0000}"/>
    <cellStyle name="20% - Accent1 2 2 2 5 10" xfId="2927" xr:uid="{00000000-0005-0000-0000-0000C50A0000}"/>
    <cellStyle name="20% - Accent1 2 2 2 5 10 2" xfId="2928" xr:uid="{00000000-0005-0000-0000-0000C60A0000}"/>
    <cellStyle name="20% - Accent1 2 2 2 5 11" xfId="2929" xr:uid="{00000000-0005-0000-0000-0000C70A0000}"/>
    <cellStyle name="20% - Accent1 2 2 2 5 2" xfId="2930" xr:uid="{00000000-0005-0000-0000-0000C80A0000}"/>
    <cellStyle name="20% - Accent1 2 2 2 5 2 2" xfId="2931" xr:uid="{00000000-0005-0000-0000-0000C90A0000}"/>
    <cellStyle name="20% - Accent1 2 2 2 5 2 2 2" xfId="2932" xr:uid="{00000000-0005-0000-0000-0000CA0A0000}"/>
    <cellStyle name="20% - Accent1 2 2 2 5 2 2 2 2" xfId="2933" xr:uid="{00000000-0005-0000-0000-0000CB0A0000}"/>
    <cellStyle name="20% - Accent1 2 2 2 5 2 2 2 2 2" xfId="2934" xr:uid="{00000000-0005-0000-0000-0000CC0A0000}"/>
    <cellStyle name="20% - Accent1 2 2 2 5 2 2 2 3" xfId="2935" xr:uid="{00000000-0005-0000-0000-0000CD0A0000}"/>
    <cellStyle name="20% - Accent1 2 2 2 5 2 2 3" xfId="2936" xr:uid="{00000000-0005-0000-0000-0000CE0A0000}"/>
    <cellStyle name="20% - Accent1 2 2 2 5 2 2 3 2" xfId="2937" xr:uid="{00000000-0005-0000-0000-0000CF0A0000}"/>
    <cellStyle name="20% - Accent1 2 2 2 5 2 2 4" xfId="2938" xr:uid="{00000000-0005-0000-0000-0000D00A0000}"/>
    <cellStyle name="20% - Accent1 2 2 2 5 2 3" xfId="2939" xr:uid="{00000000-0005-0000-0000-0000D10A0000}"/>
    <cellStyle name="20% - Accent1 2 2 2 5 2 3 2" xfId="2940" xr:uid="{00000000-0005-0000-0000-0000D20A0000}"/>
    <cellStyle name="20% - Accent1 2 2 2 5 2 3 2 2" xfId="2941" xr:uid="{00000000-0005-0000-0000-0000D30A0000}"/>
    <cellStyle name="20% - Accent1 2 2 2 5 2 3 2 2 2" xfId="2942" xr:uid="{00000000-0005-0000-0000-0000D40A0000}"/>
    <cellStyle name="20% - Accent1 2 2 2 5 2 3 2 3" xfId="2943" xr:uid="{00000000-0005-0000-0000-0000D50A0000}"/>
    <cellStyle name="20% - Accent1 2 2 2 5 2 3 3" xfId="2944" xr:uid="{00000000-0005-0000-0000-0000D60A0000}"/>
    <cellStyle name="20% - Accent1 2 2 2 5 2 3 3 2" xfId="2945" xr:uid="{00000000-0005-0000-0000-0000D70A0000}"/>
    <cellStyle name="20% - Accent1 2 2 2 5 2 3 4" xfId="2946" xr:uid="{00000000-0005-0000-0000-0000D80A0000}"/>
    <cellStyle name="20% - Accent1 2 2 2 5 2 4" xfId="2947" xr:uid="{00000000-0005-0000-0000-0000D90A0000}"/>
    <cellStyle name="20% - Accent1 2 2 2 5 2 4 2" xfId="2948" xr:uid="{00000000-0005-0000-0000-0000DA0A0000}"/>
    <cellStyle name="20% - Accent1 2 2 2 5 2 4 2 2" xfId="2949" xr:uid="{00000000-0005-0000-0000-0000DB0A0000}"/>
    <cellStyle name="20% - Accent1 2 2 2 5 2 4 2 2 2" xfId="2950" xr:uid="{00000000-0005-0000-0000-0000DC0A0000}"/>
    <cellStyle name="20% - Accent1 2 2 2 5 2 4 2 3" xfId="2951" xr:uid="{00000000-0005-0000-0000-0000DD0A0000}"/>
    <cellStyle name="20% - Accent1 2 2 2 5 2 4 3" xfId="2952" xr:uid="{00000000-0005-0000-0000-0000DE0A0000}"/>
    <cellStyle name="20% - Accent1 2 2 2 5 2 4 3 2" xfId="2953" xr:uid="{00000000-0005-0000-0000-0000DF0A0000}"/>
    <cellStyle name="20% - Accent1 2 2 2 5 2 4 4" xfId="2954" xr:uid="{00000000-0005-0000-0000-0000E00A0000}"/>
    <cellStyle name="20% - Accent1 2 2 2 5 2 5" xfId="2955" xr:uid="{00000000-0005-0000-0000-0000E10A0000}"/>
    <cellStyle name="20% - Accent1 2 2 2 5 2 5 2" xfId="2956" xr:uid="{00000000-0005-0000-0000-0000E20A0000}"/>
    <cellStyle name="20% - Accent1 2 2 2 5 2 5 2 2" xfId="2957" xr:uid="{00000000-0005-0000-0000-0000E30A0000}"/>
    <cellStyle name="20% - Accent1 2 2 2 5 2 5 3" xfId="2958" xr:uid="{00000000-0005-0000-0000-0000E40A0000}"/>
    <cellStyle name="20% - Accent1 2 2 2 5 2 6" xfId="2959" xr:uid="{00000000-0005-0000-0000-0000E50A0000}"/>
    <cellStyle name="20% - Accent1 2 2 2 5 2 6 2" xfId="2960" xr:uid="{00000000-0005-0000-0000-0000E60A0000}"/>
    <cellStyle name="20% - Accent1 2 2 2 5 2 6 2 2" xfId="2961" xr:uid="{00000000-0005-0000-0000-0000E70A0000}"/>
    <cellStyle name="20% - Accent1 2 2 2 5 2 6 3" xfId="2962" xr:uid="{00000000-0005-0000-0000-0000E80A0000}"/>
    <cellStyle name="20% - Accent1 2 2 2 5 2 7" xfId="2963" xr:uid="{00000000-0005-0000-0000-0000E90A0000}"/>
    <cellStyle name="20% - Accent1 2 2 2 5 2 7 2" xfId="2964" xr:uid="{00000000-0005-0000-0000-0000EA0A0000}"/>
    <cellStyle name="20% - Accent1 2 2 2 5 2 8" xfId="2965" xr:uid="{00000000-0005-0000-0000-0000EB0A0000}"/>
    <cellStyle name="20% - Accent1 2 2 2 5 2 8 2" xfId="2966" xr:uid="{00000000-0005-0000-0000-0000EC0A0000}"/>
    <cellStyle name="20% - Accent1 2 2 2 5 2 9" xfId="2967" xr:uid="{00000000-0005-0000-0000-0000ED0A0000}"/>
    <cellStyle name="20% - Accent1 2 2 2 5 3" xfId="2968" xr:uid="{00000000-0005-0000-0000-0000EE0A0000}"/>
    <cellStyle name="20% - Accent1 2 2 2 5 3 2" xfId="2969" xr:uid="{00000000-0005-0000-0000-0000EF0A0000}"/>
    <cellStyle name="20% - Accent1 2 2 2 5 3 2 2" xfId="2970" xr:uid="{00000000-0005-0000-0000-0000F00A0000}"/>
    <cellStyle name="20% - Accent1 2 2 2 5 3 2 2 2" xfId="2971" xr:uid="{00000000-0005-0000-0000-0000F10A0000}"/>
    <cellStyle name="20% - Accent1 2 2 2 5 3 2 2 2 2" xfId="2972" xr:uid="{00000000-0005-0000-0000-0000F20A0000}"/>
    <cellStyle name="20% - Accent1 2 2 2 5 3 2 2 3" xfId="2973" xr:uid="{00000000-0005-0000-0000-0000F30A0000}"/>
    <cellStyle name="20% - Accent1 2 2 2 5 3 2 3" xfId="2974" xr:uid="{00000000-0005-0000-0000-0000F40A0000}"/>
    <cellStyle name="20% - Accent1 2 2 2 5 3 2 3 2" xfId="2975" xr:uid="{00000000-0005-0000-0000-0000F50A0000}"/>
    <cellStyle name="20% - Accent1 2 2 2 5 3 2 4" xfId="2976" xr:uid="{00000000-0005-0000-0000-0000F60A0000}"/>
    <cellStyle name="20% - Accent1 2 2 2 5 3 3" xfId="2977" xr:uid="{00000000-0005-0000-0000-0000F70A0000}"/>
    <cellStyle name="20% - Accent1 2 2 2 5 3 3 2" xfId="2978" xr:uid="{00000000-0005-0000-0000-0000F80A0000}"/>
    <cellStyle name="20% - Accent1 2 2 2 5 3 3 2 2" xfId="2979" xr:uid="{00000000-0005-0000-0000-0000F90A0000}"/>
    <cellStyle name="20% - Accent1 2 2 2 5 3 3 2 2 2" xfId="2980" xr:uid="{00000000-0005-0000-0000-0000FA0A0000}"/>
    <cellStyle name="20% - Accent1 2 2 2 5 3 3 2 3" xfId="2981" xr:uid="{00000000-0005-0000-0000-0000FB0A0000}"/>
    <cellStyle name="20% - Accent1 2 2 2 5 3 3 3" xfId="2982" xr:uid="{00000000-0005-0000-0000-0000FC0A0000}"/>
    <cellStyle name="20% - Accent1 2 2 2 5 3 3 3 2" xfId="2983" xr:uid="{00000000-0005-0000-0000-0000FD0A0000}"/>
    <cellStyle name="20% - Accent1 2 2 2 5 3 3 4" xfId="2984" xr:uid="{00000000-0005-0000-0000-0000FE0A0000}"/>
    <cellStyle name="20% - Accent1 2 2 2 5 3 4" xfId="2985" xr:uid="{00000000-0005-0000-0000-0000FF0A0000}"/>
    <cellStyle name="20% - Accent1 2 2 2 5 3 4 2" xfId="2986" xr:uid="{00000000-0005-0000-0000-0000000B0000}"/>
    <cellStyle name="20% - Accent1 2 2 2 5 3 4 2 2" xfId="2987" xr:uid="{00000000-0005-0000-0000-0000010B0000}"/>
    <cellStyle name="20% - Accent1 2 2 2 5 3 4 2 2 2" xfId="2988" xr:uid="{00000000-0005-0000-0000-0000020B0000}"/>
    <cellStyle name="20% - Accent1 2 2 2 5 3 4 2 3" xfId="2989" xr:uid="{00000000-0005-0000-0000-0000030B0000}"/>
    <cellStyle name="20% - Accent1 2 2 2 5 3 4 3" xfId="2990" xr:uid="{00000000-0005-0000-0000-0000040B0000}"/>
    <cellStyle name="20% - Accent1 2 2 2 5 3 4 3 2" xfId="2991" xr:uid="{00000000-0005-0000-0000-0000050B0000}"/>
    <cellStyle name="20% - Accent1 2 2 2 5 3 4 4" xfId="2992" xr:uid="{00000000-0005-0000-0000-0000060B0000}"/>
    <cellStyle name="20% - Accent1 2 2 2 5 3 5" xfId="2993" xr:uid="{00000000-0005-0000-0000-0000070B0000}"/>
    <cellStyle name="20% - Accent1 2 2 2 5 3 5 2" xfId="2994" xr:uid="{00000000-0005-0000-0000-0000080B0000}"/>
    <cellStyle name="20% - Accent1 2 2 2 5 3 5 2 2" xfId="2995" xr:uid="{00000000-0005-0000-0000-0000090B0000}"/>
    <cellStyle name="20% - Accent1 2 2 2 5 3 5 3" xfId="2996" xr:uid="{00000000-0005-0000-0000-00000A0B0000}"/>
    <cellStyle name="20% - Accent1 2 2 2 5 3 6" xfId="2997" xr:uid="{00000000-0005-0000-0000-00000B0B0000}"/>
    <cellStyle name="20% - Accent1 2 2 2 5 3 6 2" xfId="2998" xr:uid="{00000000-0005-0000-0000-00000C0B0000}"/>
    <cellStyle name="20% - Accent1 2 2 2 5 3 6 2 2" xfId="2999" xr:uid="{00000000-0005-0000-0000-00000D0B0000}"/>
    <cellStyle name="20% - Accent1 2 2 2 5 3 6 3" xfId="3000" xr:uid="{00000000-0005-0000-0000-00000E0B0000}"/>
    <cellStyle name="20% - Accent1 2 2 2 5 3 7" xfId="3001" xr:uid="{00000000-0005-0000-0000-00000F0B0000}"/>
    <cellStyle name="20% - Accent1 2 2 2 5 3 7 2" xfId="3002" xr:uid="{00000000-0005-0000-0000-0000100B0000}"/>
    <cellStyle name="20% - Accent1 2 2 2 5 3 8" xfId="3003" xr:uid="{00000000-0005-0000-0000-0000110B0000}"/>
    <cellStyle name="20% - Accent1 2 2 2 5 3 8 2" xfId="3004" xr:uid="{00000000-0005-0000-0000-0000120B0000}"/>
    <cellStyle name="20% - Accent1 2 2 2 5 3 9" xfId="3005" xr:uid="{00000000-0005-0000-0000-0000130B0000}"/>
    <cellStyle name="20% - Accent1 2 2 2 5 4" xfId="3006" xr:uid="{00000000-0005-0000-0000-0000140B0000}"/>
    <cellStyle name="20% - Accent1 2 2 2 5 4 2" xfId="3007" xr:uid="{00000000-0005-0000-0000-0000150B0000}"/>
    <cellStyle name="20% - Accent1 2 2 2 5 4 2 2" xfId="3008" xr:uid="{00000000-0005-0000-0000-0000160B0000}"/>
    <cellStyle name="20% - Accent1 2 2 2 5 4 2 2 2" xfId="3009" xr:uid="{00000000-0005-0000-0000-0000170B0000}"/>
    <cellStyle name="20% - Accent1 2 2 2 5 4 2 3" xfId="3010" xr:uid="{00000000-0005-0000-0000-0000180B0000}"/>
    <cellStyle name="20% - Accent1 2 2 2 5 4 3" xfId="3011" xr:uid="{00000000-0005-0000-0000-0000190B0000}"/>
    <cellStyle name="20% - Accent1 2 2 2 5 4 3 2" xfId="3012" xr:uid="{00000000-0005-0000-0000-00001A0B0000}"/>
    <cellStyle name="20% - Accent1 2 2 2 5 4 4" xfId="3013" xr:uid="{00000000-0005-0000-0000-00001B0B0000}"/>
    <cellStyle name="20% - Accent1 2 2 2 5 5" xfId="3014" xr:uid="{00000000-0005-0000-0000-00001C0B0000}"/>
    <cellStyle name="20% - Accent1 2 2 2 5 5 2" xfId="3015" xr:uid="{00000000-0005-0000-0000-00001D0B0000}"/>
    <cellStyle name="20% - Accent1 2 2 2 5 5 2 2" xfId="3016" xr:uid="{00000000-0005-0000-0000-00001E0B0000}"/>
    <cellStyle name="20% - Accent1 2 2 2 5 5 2 2 2" xfId="3017" xr:uid="{00000000-0005-0000-0000-00001F0B0000}"/>
    <cellStyle name="20% - Accent1 2 2 2 5 5 2 3" xfId="3018" xr:uid="{00000000-0005-0000-0000-0000200B0000}"/>
    <cellStyle name="20% - Accent1 2 2 2 5 5 3" xfId="3019" xr:uid="{00000000-0005-0000-0000-0000210B0000}"/>
    <cellStyle name="20% - Accent1 2 2 2 5 5 3 2" xfId="3020" xr:uid="{00000000-0005-0000-0000-0000220B0000}"/>
    <cellStyle name="20% - Accent1 2 2 2 5 5 4" xfId="3021" xr:uid="{00000000-0005-0000-0000-0000230B0000}"/>
    <cellStyle name="20% - Accent1 2 2 2 5 6" xfId="3022" xr:uid="{00000000-0005-0000-0000-0000240B0000}"/>
    <cellStyle name="20% - Accent1 2 2 2 5 6 2" xfId="3023" xr:uid="{00000000-0005-0000-0000-0000250B0000}"/>
    <cellStyle name="20% - Accent1 2 2 2 5 6 2 2" xfId="3024" xr:uid="{00000000-0005-0000-0000-0000260B0000}"/>
    <cellStyle name="20% - Accent1 2 2 2 5 6 2 2 2" xfId="3025" xr:uid="{00000000-0005-0000-0000-0000270B0000}"/>
    <cellStyle name="20% - Accent1 2 2 2 5 6 2 3" xfId="3026" xr:uid="{00000000-0005-0000-0000-0000280B0000}"/>
    <cellStyle name="20% - Accent1 2 2 2 5 6 3" xfId="3027" xr:uid="{00000000-0005-0000-0000-0000290B0000}"/>
    <cellStyle name="20% - Accent1 2 2 2 5 6 3 2" xfId="3028" xr:uid="{00000000-0005-0000-0000-00002A0B0000}"/>
    <cellStyle name="20% - Accent1 2 2 2 5 6 4" xfId="3029" xr:uid="{00000000-0005-0000-0000-00002B0B0000}"/>
    <cellStyle name="20% - Accent1 2 2 2 5 7" xfId="3030" xr:uid="{00000000-0005-0000-0000-00002C0B0000}"/>
    <cellStyle name="20% - Accent1 2 2 2 5 7 2" xfId="3031" xr:uid="{00000000-0005-0000-0000-00002D0B0000}"/>
    <cellStyle name="20% - Accent1 2 2 2 5 7 2 2" xfId="3032" xr:uid="{00000000-0005-0000-0000-00002E0B0000}"/>
    <cellStyle name="20% - Accent1 2 2 2 5 7 3" xfId="3033" xr:uid="{00000000-0005-0000-0000-00002F0B0000}"/>
    <cellStyle name="20% - Accent1 2 2 2 5 8" xfId="3034" xr:uid="{00000000-0005-0000-0000-0000300B0000}"/>
    <cellStyle name="20% - Accent1 2 2 2 5 8 2" xfId="3035" xr:uid="{00000000-0005-0000-0000-0000310B0000}"/>
    <cellStyle name="20% - Accent1 2 2 2 5 8 2 2" xfId="3036" xr:uid="{00000000-0005-0000-0000-0000320B0000}"/>
    <cellStyle name="20% - Accent1 2 2 2 5 8 3" xfId="3037" xr:uid="{00000000-0005-0000-0000-0000330B0000}"/>
    <cellStyle name="20% - Accent1 2 2 2 5 9" xfId="3038" xr:uid="{00000000-0005-0000-0000-0000340B0000}"/>
    <cellStyle name="20% - Accent1 2 2 2 5 9 2" xfId="3039" xr:uid="{00000000-0005-0000-0000-0000350B0000}"/>
    <cellStyle name="20% - Accent1 2 2 2 6" xfId="3040" xr:uid="{00000000-0005-0000-0000-0000360B0000}"/>
    <cellStyle name="20% - Accent1 2 2 2 6 10" xfId="3041" xr:uid="{00000000-0005-0000-0000-0000370B0000}"/>
    <cellStyle name="20% - Accent1 2 2 2 6 10 2" xfId="3042" xr:uid="{00000000-0005-0000-0000-0000380B0000}"/>
    <cellStyle name="20% - Accent1 2 2 2 6 11" xfId="3043" xr:uid="{00000000-0005-0000-0000-0000390B0000}"/>
    <cellStyle name="20% - Accent1 2 2 2 6 2" xfId="3044" xr:uid="{00000000-0005-0000-0000-00003A0B0000}"/>
    <cellStyle name="20% - Accent1 2 2 2 6 2 2" xfId="3045" xr:uid="{00000000-0005-0000-0000-00003B0B0000}"/>
    <cellStyle name="20% - Accent1 2 2 2 6 2 2 2" xfId="3046" xr:uid="{00000000-0005-0000-0000-00003C0B0000}"/>
    <cellStyle name="20% - Accent1 2 2 2 6 2 2 2 2" xfId="3047" xr:uid="{00000000-0005-0000-0000-00003D0B0000}"/>
    <cellStyle name="20% - Accent1 2 2 2 6 2 2 2 2 2" xfId="3048" xr:uid="{00000000-0005-0000-0000-00003E0B0000}"/>
    <cellStyle name="20% - Accent1 2 2 2 6 2 2 2 3" xfId="3049" xr:uid="{00000000-0005-0000-0000-00003F0B0000}"/>
    <cellStyle name="20% - Accent1 2 2 2 6 2 2 3" xfId="3050" xr:uid="{00000000-0005-0000-0000-0000400B0000}"/>
    <cellStyle name="20% - Accent1 2 2 2 6 2 2 3 2" xfId="3051" xr:uid="{00000000-0005-0000-0000-0000410B0000}"/>
    <cellStyle name="20% - Accent1 2 2 2 6 2 2 4" xfId="3052" xr:uid="{00000000-0005-0000-0000-0000420B0000}"/>
    <cellStyle name="20% - Accent1 2 2 2 6 2 3" xfId="3053" xr:uid="{00000000-0005-0000-0000-0000430B0000}"/>
    <cellStyle name="20% - Accent1 2 2 2 6 2 3 2" xfId="3054" xr:uid="{00000000-0005-0000-0000-0000440B0000}"/>
    <cellStyle name="20% - Accent1 2 2 2 6 2 3 2 2" xfId="3055" xr:uid="{00000000-0005-0000-0000-0000450B0000}"/>
    <cellStyle name="20% - Accent1 2 2 2 6 2 3 2 2 2" xfId="3056" xr:uid="{00000000-0005-0000-0000-0000460B0000}"/>
    <cellStyle name="20% - Accent1 2 2 2 6 2 3 2 3" xfId="3057" xr:uid="{00000000-0005-0000-0000-0000470B0000}"/>
    <cellStyle name="20% - Accent1 2 2 2 6 2 3 3" xfId="3058" xr:uid="{00000000-0005-0000-0000-0000480B0000}"/>
    <cellStyle name="20% - Accent1 2 2 2 6 2 3 3 2" xfId="3059" xr:uid="{00000000-0005-0000-0000-0000490B0000}"/>
    <cellStyle name="20% - Accent1 2 2 2 6 2 3 4" xfId="3060" xr:uid="{00000000-0005-0000-0000-00004A0B0000}"/>
    <cellStyle name="20% - Accent1 2 2 2 6 2 4" xfId="3061" xr:uid="{00000000-0005-0000-0000-00004B0B0000}"/>
    <cellStyle name="20% - Accent1 2 2 2 6 2 4 2" xfId="3062" xr:uid="{00000000-0005-0000-0000-00004C0B0000}"/>
    <cellStyle name="20% - Accent1 2 2 2 6 2 4 2 2" xfId="3063" xr:uid="{00000000-0005-0000-0000-00004D0B0000}"/>
    <cellStyle name="20% - Accent1 2 2 2 6 2 4 2 2 2" xfId="3064" xr:uid="{00000000-0005-0000-0000-00004E0B0000}"/>
    <cellStyle name="20% - Accent1 2 2 2 6 2 4 2 3" xfId="3065" xr:uid="{00000000-0005-0000-0000-00004F0B0000}"/>
    <cellStyle name="20% - Accent1 2 2 2 6 2 4 3" xfId="3066" xr:uid="{00000000-0005-0000-0000-0000500B0000}"/>
    <cellStyle name="20% - Accent1 2 2 2 6 2 4 3 2" xfId="3067" xr:uid="{00000000-0005-0000-0000-0000510B0000}"/>
    <cellStyle name="20% - Accent1 2 2 2 6 2 4 4" xfId="3068" xr:uid="{00000000-0005-0000-0000-0000520B0000}"/>
    <cellStyle name="20% - Accent1 2 2 2 6 2 5" xfId="3069" xr:uid="{00000000-0005-0000-0000-0000530B0000}"/>
    <cellStyle name="20% - Accent1 2 2 2 6 2 5 2" xfId="3070" xr:uid="{00000000-0005-0000-0000-0000540B0000}"/>
    <cellStyle name="20% - Accent1 2 2 2 6 2 5 2 2" xfId="3071" xr:uid="{00000000-0005-0000-0000-0000550B0000}"/>
    <cellStyle name="20% - Accent1 2 2 2 6 2 5 3" xfId="3072" xr:uid="{00000000-0005-0000-0000-0000560B0000}"/>
    <cellStyle name="20% - Accent1 2 2 2 6 2 6" xfId="3073" xr:uid="{00000000-0005-0000-0000-0000570B0000}"/>
    <cellStyle name="20% - Accent1 2 2 2 6 2 6 2" xfId="3074" xr:uid="{00000000-0005-0000-0000-0000580B0000}"/>
    <cellStyle name="20% - Accent1 2 2 2 6 2 6 2 2" xfId="3075" xr:uid="{00000000-0005-0000-0000-0000590B0000}"/>
    <cellStyle name="20% - Accent1 2 2 2 6 2 6 3" xfId="3076" xr:uid="{00000000-0005-0000-0000-00005A0B0000}"/>
    <cellStyle name="20% - Accent1 2 2 2 6 2 7" xfId="3077" xr:uid="{00000000-0005-0000-0000-00005B0B0000}"/>
    <cellStyle name="20% - Accent1 2 2 2 6 2 7 2" xfId="3078" xr:uid="{00000000-0005-0000-0000-00005C0B0000}"/>
    <cellStyle name="20% - Accent1 2 2 2 6 2 8" xfId="3079" xr:uid="{00000000-0005-0000-0000-00005D0B0000}"/>
    <cellStyle name="20% - Accent1 2 2 2 6 2 8 2" xfId="3080" xr:uid="{00000000-0005-0000-0000-00005E0B0000}"/>
    <cellStyle name="20% - Accent1 2 2 2 6 2 9" xfId="3081" xr:uid="{00000000-0005-0000-0000-00005F0B0000}"/>
    <cellStyle name="20% - Accent1 2 2 2 6 3" xfId="3082" xr:uid="{00000000-0005-0000-0000-0000600B0000}"/>
    <cellStyle name="20% - Accent1 2 2 2 6 3 2" xfId="3083" xr:uid="{00000000-0005-0000-0000-0000610B0000}"/>
    <cellStyle name="20% - Accent1 2 2 2 6 3 2 2" xfId="3084" xr:uid="{00000000-0005-0000-0000-0000620B0000}"/>
    <cellStyle name="20% - Accent1 2 2 2 6 3 2 2 2" xfId="3085" xr:uid="{00000000-0005-0000-0000-0000630B0000}"/>
    <cellStyle name="20% - Accent1 2 2 2 6 3 2 2 2 2" xfId="3086" xr:uid="{00000000-0005-0000-0000-0000640B0000}"/>
    <cellStyle name="20% - Accent1 2 2 2 6 3 2 2 3" xfId="3087" xr:uid="{00000000-0005-0000-0000-0000650B0000}"/>
    <cellStyle name="20% - Accent1 2 2 2 6 3 2 3" xfId="3088" xr:uid="{00000000-0005-0000-0000-0000660B0000}"/>
    <cellStyle name="20% - Accent1 2 2 2 6 3 2 3 2" xfId="3089" xr:uid="{00000000-0005-0000-0000-0000670B0000}"/>
    <cellStyle name="20% - Accent1 2 2 2 6 3 2 4" xfId="3090" xr:uid="{00000000-0005-0000-0000-0000680B0000}"/>
    <cellStyle name="20% - Accent1 2 2 2 6 3 3" xfId="3091" xr:uid="{00000000-0005-0000-0000-0000690B0000}"/>
    <cellStyle name="20% - Accent1 2 2 2 6 3 3 2" xfId="3092" xr:uid="{00000000-0005-0000-0000-00006A0B0000}"/>
    <cellStyle name="20% - Accent1 2 2 2 6 3 3 2 2" xfId="3093" xr:uid="{00000000-0005-0000-0000-00006B0B0000}"/>
    <cellStyle name="20% - Accent1 2 2 2 6 3 3 2 2 2" xfId="3094" xr:uid="{00000000-0005-0000-0000-00006C0B0000}"/>
    <cellStyle name="20% - Accent1 2 2 2 6 3 3 2 3" xfId="3095" xr:uid="{00000000-0005-0000-0000-00006D0B0000}"/>
    <cellStyle name="20% - Accent1 2 2 2 6 3 3 3" xfId="3096" xr:uid="{00000000-0005-0000-0000-00006E0B0000}"/>
    <cellStyle name="20% - Accent1 2 2 2 6 3 3 3 2" xfId="3097" xr:uid="{00000000-0005-0000-0000-00006F0B0000}"/>
    <cellStyle name="20% - Accent1 2 2 2 6 3 3 4" xfId="3098" xr:uid="{00000000-0005-0000-0000-0000700B0000}"/>
    <cellStyle name="20% - Accent1 2 2 2 6 3 4" xfId="3099" xr:uid="{00000000-0005-0000-0000-0000710B0000}"/>
    <cellStyle name="20% - Accent1 2 2 2 6 3 4 2" xfId="3100" xr:uid="{00000000-0005-0000-0000-0000720B0000}"/>
    <cellStyle name="20% - Accent1 2 2 2 6 3 4 2 2" xfId="3101" xr:uid="{00000000-0005-0000-0000-0000730B0000}"/>
    <cellStyle name="20% - Accent1 2 2 2 6 3 4 2 2 2" xfId="3102" xr:uid="{00000000-0005-0000-0000-0000740B0000}"/>
    <cellStyle name="20% - Accent1 2 2 2 6 3 4 2 3" xfId="3103" xr:uid="{00000000-0005-0000-0000-0000750B0000}"/>
    <cellStyle name="20% - Accent1 2 2 2 6 3 4 3" xfId="3104" xr:uid="{00000000-0005-0000-0000-0000760B0000}"/>
    <cellStyle name="20% - Accent1 2 2 2 6 3 4 3 2" xfId="3105" xr:uid="{00000000-0005-0000-0000-0000770B0000}"/>
    <cellStyle name="20% - Accent1 2 2 2 6 3 4 4" xfId="3106" xr:uid="{00000000-0005-0000-0000-0000780B0000}"/>
    <cellStyle name="20% - Accent1 2 2 2 6 3 5" xfId="3107" xr:uid="{00000000-0005-0000-0000-0000790B0000}"/>
    <cellStyle name="20% - Accent1 2 2 2 6 3 5 2" xfId="3108" xr:uid="{00000000-0005-0000-0000-00007A0B0000}"/>
    <cellStyle name="20% - Accent1 2 2 2 6 3 5 2 2" xfId="3109" xr:uid="{00000000-0005-0000-0000-00007B0B0000}"/>
    <cellStyle name="20% - Accent1 2 2 2 6 3 5 3" xfId="3110" xr:uid="{00000000-0005-0000-0000-00007C0B0000}"/>
    <cellStyle name="20% - Accent1 2 2 2 6 3 6" xfId="3111" xr:uid="{00000000-0005-0000-0000-00007D0B0000}"/>
    <cellStyle name="20% - Accent1 2 2 2 6 3 6 2" xfId="3112" xr:uid="{00000000-0005-0000-0000-00007E0B0000}"/>
    <cellStyle name="20% - Accent1 2 2 2 6 3 6 2 2" xfId="3113" xr:uid="{00000000-0005-0000-0000-00007F0B0000}"/>
    <cellStyle name="20% - Accent1 2 2 2 6 3 6 3" xfId="3114" xr:uid="{00000000-0005-0000-0000-0000800B0000}"/>
    <cellStyle name="20% - Accent1 2 2 2 6 3 7" xfId="3115" xr:uid="{00000000-0005-0000-0000-0000810B0000}"/>
    <cellStyle name="20% - Accent1 2 2 2 6 3 7 2" xfId="3116" xr:uid="{00000000-0005-0000-0000-0000820B0000}"/>
    <cellStyle name="20% - Accent1 2 2 2 6 3 8" xfId="3117" xr:uid="{00000000-0005-0000-0000-0000830B0000}"/>
    <cellStyle name="20% - Accent1 2 2 2 6 3 8 2" xfId="3118" xr:uid="{00000000-0005-0000-0000-0000840B0000}"/>
    <cellStyle name="20% - Accent1 2 2 2 6 3 9" xfId="3119" xr:uid="{00000000-0005-0000-0000-0000850B0000}"/>
    <cellStyle name="20% - Accent1 2 2 2 6 4" xfId="3120" xr:uid="{00000000-0005-0000-0000-0000860B0000}"/>
    <cellStyle name="20% - Accent1 2 2 2 6 4 2" xfId="3121" xr:uid="{00000000-0005-0000-0000-0000870B0000}"/>
    <cellStyle name="20% - Accent1 2 2 2 6 4 2 2" xfId="3122" xr:uid="{00000000-0005-0000-0000-0000880B0000}"/>
    <cellStyle name="20% - Accent1 2 2 2 6 4 2 2 2" xfId="3123" xr:uid="{00000000-0005-0000-0000-0000890B0000}"/>
    <cellStyle name="20% - Accent1 2 2 2 6 4 2 3" xfId="3124" xr:uid="{00000000-0005-0000-0000-00008A0B0000}"/>
    <cellStyle name="20% - Accent1 2 2 2 6 4 3" xfId="3125" xr:uid="{00000000-0005-0000-0000-00008B0B0000}"/>
    <cellStyle name="20% - Accent1 2 2 2 6 4 3 2" xfId="3126" xr:uid="{00000000-0005-0000-0000-00008C0B0000}"/>
    <cellStyle name="20% - Accent1 2 2 2 6 4 4" xfId="3127" xr:uid="{00000000-0005-0000-0000-00008D0B0000}"/>
    <cellStyle name="20% - Accent1 2 2 2 6 5" xfId="3128" xr:uid="{00000000-0005-0000-0000-00008E0B0000}"/>
    <cellStyle name="20% - Accent1 2 2 2 6 5 2" xfId="3129" xr:uid="{00000000-0005-0000-0000-00008F0B0000}"/>
    <cellStyle name="20% - Accent1 2 2 2 6 5 2 2" xfId="3130" xr:uid="{00000000-0005-0000-0000-0000900B0000}"/>
    <cellStyle name="20% - Accent1 2 2 2 6 5 2 2 2" xfId="3131" xr:uid="{00000000-0005-0000-0000-0000910B0000}"/>
    <cellStyle name="20% - Accent1 2 2 2 6 5 2 3" xfId="3132" xr:uid="{00000000-0005-0000-0000-0000920B0000}"/>
    <cellStyle name="20% - Accent1 2 2 2 6 5 3" xfId="3133" xr:uid="{00000000-0005-0000-0000-0000930B0000}"/>
    <cellStyle name="20% - Accent1 2 2 2 6 5 3 2" xfId="3134" xr:uid="{00000000-0005-0000-0000-0000940B0000}"/>
    <cellStyle name="20% - Accent1 2 2 2 6 5 4" xfId="3135" xr:uid="{00000000-0005-0000-0000-0000950B0000}"/>
    <cellStyle name="20% - Accent1 2 2 2 6 6" xfId="3136" xr:uid="{00000000-0005-0000-0000-0000960B0000}"/>
    <cellStyle name="20% - Accent1 2 2 2 6 6 2" xfId="3137" xr:uid="{00000000-0005-0000-0000-0000970B0000}"/>
    <cellStyle name="20% - Accent1 2 2 2 6 6 2 2" xfId="3138" xr:uid="{00000000-0005-0000-0000-0000980B0000}"/>
    <cellStyle name="20% - Accent1 2 2 2 6 6 2 2 2" xfId="3139" xr:uid="{00000000-0005-0000-0000-0000990B0000}"/>
    <cellStyle name="20% - Accent1 2 2 2 6 6 2 3" xfId="3140" xr:uid="{00000000-0005-0000-0000-00009A0B0000}"/>
    <cellStyle name="20% - Accent1 2 2 2 6 6 3" xfId="3141" xr:uid="{00000000-0005-0000-0000-00009B0B0000}"/>
    <cellStyle name="20% - Accent1 2 2 2 6 6 3 2" xfId="3142" xr:uid="{00000000-0005-0000-0000-00009C0B0000}"/>
    <cellStyle name="20% - Accent1 2 2 2 6 6 4" xfId="3143" xr:uid="{00000000-0005-0000-0000-00009D0B0000}"/>
    <cellStyle name="20% - Accent1 2 2 2 6 7" xfId="3144" xr:uid="{00000000-0005-0000-0000-00009E0B0000}"/>
    <cellStyle name="20% - Accent1 2 2 2 6 7 2" xfId="3145" xr:uid="{00000000-0005-0000-0000-00009F0B0000}"/>
    <cellStyle name="20% - Accent1 2 2 2 6 7 2 2" xfId="3146" xr:uid="{00000000-0005-0000-0000-0000A00B0000}"/>
    <cellStyle name="20% - Accent1 2 2 2 6 7 3" xfId="3147" xr:uid="{00000000-0005-0000-0000-0000A10B0000}"/>
    <cellStyle name="20% - Accent1 2 2 2 6 8" xfId="3148" xr:uid="{00000000-0005-0000-0000-0000A20B0000}"/>
    <cellStyle name="20% - Accent1 2 2 2 6 8 2" xfId="3149" xr:uid="{00000000-0005-0000-0000-0000A30B0000}"/>
    <cellStyle name="20% - Accent1 2 2 2 6 8 2 2" xfId="3150" xr:uid="{00000000-0005-0000-0000-0000A40B0000}"/>
    <cellStyle name="20% - Accent1 2 2 2 6 8 3" xfId="3151" xr:uid="{00000000-0005-0000-0000-0000A50B0000}"/>
    <cellStyle name="20% - Accent1 2 2 2 6 9" xfId="3152" xr:uid="{00000000-0005-0000-0000-0000A60B0000}"/>
    <cellStyle name="20% - Accent1 2 2 2 6 9 2" xfId="3153" xr:uid="{00000000-0005-0000-0000-0000A70B0000}"/>
    <cellStyle name="20% - Accent1 2 2 2 7" xfId="3154" xr:uid="{00000000-0005-0000-0000-0000A80B0000}"/>
    <cellStyle name="20% - Accent1 2 2 2 7 2" xfId="3155" xr:uid="{00000000-0005-0000-0000-0000A90B0000}"/>
    <cellStyle name="20% - Accent1 2 2 2 7 2 2" xfId="3156" xr:uid="{00000000-0005-0000-0000-0000AA0B0000}"/>
    <cellStyle name="20% - Accent1 2 2 2 7 2 2 2" xfId="3157" xr:uid="{00000000-0005-0000-0000-0000AB0B0000}"/>
    <cellStyle name="20% - Accent1 2 2 2 7 2 2 2 2" xfId="3158" xr:uid="{00000000-0005-0000-0000-0000AC0B0000}"/>
    <cellStyle name="20% - Accent1 2 2 2 7 2 2 3" xfId="3159" xr:uid="{00000000-0005-0000-0000-0000AD0B0000}"/>
    <cellStyle name="20% - Accent1 2 2 2 7 2 3" xfId="3160" xr:uid="{00000000-0005-0000-0000-0000AE0B0000}"/>
    <cellStyle name="20% - Accent1 2 2 2 7 2 3 2" xfId="3161" xr:uid="{00000000-0005-0000-0000-0000AF0B0000}"/>
    <cellStyle name="20% - Accent1 2 2 2 7 2 4" xfId="3162" xr:uid="{00000000-0005-0000-0000-0000B00B0000}"/>
    <cellStyle name="20% - Accent1 2 2 2 7 3" xfId="3163" xr:uid="{00000000-0005-0000-0000-0000B10B0000}"/>
    <cellStyle name="20% - Accent1 2 2 2 7 3 2" xfId="3164" xr:uid="{00000000-0005-0000-0000-0000B20B0000}"/>
    <cellStyle name="20% - Accent1 2 2 2 7 3 2 2" xfId="3165" xr:uid="{00000000-0005-0000-0000-0000B30B0000}"/>
    <cellStyle name="20% - Accent1 2 2 2 7 3 2 2 2" xfId="3166" xr:uid="{00000000-0005-0000-0000-0000B40B0000}"/>
    <cellStyle name="20% - Accent1 2 2 2 7 3 2 3" xfId="3167" xr:uid="{00000000-0005-0000-0000-0000B50B0000}"/>
    <cellStyle name="20% - Accent1 2 2 2 7 3 3" xfId="3168" xr:uid="{00000000-0005-0000-0000-0000B60B0000}"/>
    <cellStyle name="20% - Accent1 2 2 2 7 3 3 2" xfId="3169" xr:uid="{00000000-0005-0000-0000-0000B70B0000}"/>
    <cellStyle name="20% - Accent1 2 2 2 7 3 4" xfId="3170" xr:uid="{00000000-0005-0000-0000-0000B80B0000}"/>
    <cellStyle name="20% - Accent1 2 2 2 7 4" xfId="3171" xr:uid="{00000000-0005-0000-0000-0000B90B0000}"/>
    <cellStyle name="20% - Accent1 2 2 2 7 4 2" xfId="3172" xr:uid="{00000000-0005-0000-0000-0000BA0B0000}"/>
    <cellStyle name="20% - Accent1 2 2 2 7 4 2 2" xfId="3173" xr:uid="{00000000-0005-0000-0000-0000BB0B0000}"/>
    <cellStyle name="20% - Accent1 2 2 2 7 4 2 2 2" xfId="3174" xr:uid="{00000000-0005-0000-0000-0000BC0B0000}"/>
    <cellStyle name="20% - Accent1 2 2 2 7 4 2 3" xfId="3175" xr:uid="{00000000-0005-0000-0000-0000BD0B0000}"/>
    <cellStyle name="20% - Accent1 2 2 2 7 4 3" xfId="3176" xr:uid="{00000000-0005-0000-0000-0000BE0B0000}"/>
    <cellStyle name="20% - Accent1 2 2 2 7 4 3 2" xfId="3177" xr:uid="{00000000-0005-0000-0000-0000BF0B0000}"/>
    <cellStyle name="20% - Accent1 2 2 2 7 4 4" xfId="3178" xr:uid="{00000000-0005-0000-0000-0000C00B0000}"/>
    <cellStyle name="20% - Accent1 2 2 2 7 5" xfId="3179" xr:uid="{00000000-0005-0000-0000-0000C10B0000}"/>
    <cellStyle name="20% - Accent1 2 2 2 7 5 2" xfId="3180" xr:uid="{00000000-0005-0000-0000-0000C20B0000}"/>
    <cellStyle name="20% - Accent1 2 2 2 7 5 2 2" xfId="3181" xr:uid="{00000000-0005-0000-0000-0000C30B0000}"/>
    <cellStyle name="20% - Accent1 2 2 2 7 5 3" xfId="3182" xr:uid="{00000000-0005-0000-0000-0000C40B0000}"/>
    <cellStyle name="20% - Accent1 2 2 2 7 6" xfId="3183" xr:uid="{00000000-0005-0000-0000-0000C50B0000}"/>
    <cellStyle name="20% - Accent1 2 2 2 7 6 2" xfId="3184" xr:uid="{00000000-0005-0000-0000-0000C60B0000}"/>
    <cellStyle name="20% - Accent1 2 2 2 7 6 2 2" xfId="3185" xr:uid="{00000000-0005-0000-0000-0000C70B0000}"/>
    <cellStyle name="20% - Accent1 2 2 2 7 6 3" xfId="3186" xr:uid="{00000000-0005-0000-0000-0000C80B0000}"/>
    <cellStyle name="20% - Accent1 2 2 2 7 7" xfId="3187" xr:uid="{00000000-0005-0000-0000-0000C90B0000}"/>
    <cellStyle name="20% - Accent1 2 2 2 7 7 2" xfId="3188" xr:uid="{00000000-0005-0000-0000-0000CA0B0000}"/>
    <cellStyle name="20% - Accent1 2 2 2 7 8" xfId="3189" xr:uid="{00000000-0005-0000-0000-0000CB0B0000}"/>
    <cellStyle name="20% - Accent1 2 2 2 7 8 2" xfId="3190" xr:uid="{00000000-0005-0000-0000-0000CC0B0000}"/>
    <cellStyle name="20% - Accent1 2 2 2 7 9" xfId="3191" xr:uid="{00000000-0005-0000-0000-0000CD0B0000}"/>
    <cellStyle name="20% - Accent1 2 2 2 8" xfId="3192" xr:uid="{00000000-0005-0000-0000-0000CE0B0000}"/>
    <cellStyle name="20% - Accent1 2 2 2 8 2" xfId="3193" xr:uid="{00000000-0005-0000-0000-0000CF0B0000}"/>
    <cellStyle name="20% - Accent1 2 2 2 8 2 2" xfId="3194" xr:uid="{00000000-0005-0000-0000-0000D00B0000}"/>
    <cellStyle name="20% - Accent1 2 2 2 8 2 2 2" xfId="3195" xr:uid="{00000000-0005-0000-0000-0000D10B0000}"/>
    <cellStyle name="20% - Accent1 2 2 2 8 2 2 2 2" xfId="3196" xr:uid="{00000000-0005-0000-0000-0000D20B0000}"/>
    <cellStyle name="20% - Accent1 2 2 2 8 2 2 3" xfId="3197" xr:uid="{00000000-0005-0000-0000-0000D30B0000}"/>
    <cellStyle name="20% - Accent1 2 2 2 8 2 3" xfId="3198" xr:uid="{00000000-0005-0000-0000-0000D40B0000}"/>
    <cellStyle name="20% - Accent1 2 2 2 8 2 3 2" xfId="3199" xr:uid="{00000000-0005-0000-0000-0000D50B0000}"/>
    <cellStyle name="20% - Accent1 2 2 2 8 2 4" xfId="3200" xr:uid="{00000000-0005-0000-0000-0000D60B0000}"/>
    <cellStyle name="20% - Accent1 2 2 2 8 3" xfId="3201" xr:uid="{00000000-0005-0000-0000-0000D70B0000}"/>
    <cellStyle name="20% - Accent1 2 2 2 8 3 2" xfId="3202" xr:uid="{00000000-0005-0000-0000-0000D80B0000}"/>
    <cellStyle name="20% - Accent1 2 2 2 8 3 2 2" xfId="3203" xr:uid="{00000000-0005-0000-0000-0000D90B0000}"/>
    <cellStyle name="20% - Accent1 2 2 2 8 3 2 2 2" xfId="3204" xr:uid="{00000000-0005-0000-0000-0000DA0B0000}"/>
    <cellStyle name="20% - Accent1 2 2 2 8 3 2 3" xfId="3205" xr:uid="{00000000-0005-0000-0000-0000DB0B0000}"/>
    <cellStyle name="20% - Accent1 2 2 2 8 3 3" xfId="3206" xr:uid="{00000000-0005-0000-0000-0000DC0B0000}"/>
    <cellStyle name="20% - Accent1 2 2 2 8 3 3 2" xfId="3207" xr:uid="{00000000-0005-0000-0000-0000DD0B0000}"/>
    <cellStyle name="20% - Accent1 2 2 2 8 3 4" xfId="3208" xr:uid="{00000000-0005-0000-0000-0000DE0B0000}"/>
    <cellStyle name="20% - Accent1 2 2 2 8 4" xfId="3209" xr:uid="{00000000-0005-0000-0000-0000DF0B0000}"/>
    <cellStyle name="20% - Accent1 2 2 2 8 4 2" xfId="3210" xr:uid="{00000000-0005-0000-0000-0000E00B0000}"/>
    <cellStyle name="20% - Accent1 2 2 2 8 4 2 2" xfId="3211" xr:uid="{00000000-0005-0000-0000-0000E10B0000}"/>
    <cellStyle name="20% - Accent1 2 2 2 8 4 2 2 2" xfId="3212" xr:uid="{00000000-0005-0000-0000-0000E20B0000}"/>
    <cellStyle name="20% - Accent1 2 2 2 8 4 2 3" xfId="3213" xr:uid="{00000000-0005-0000-0000-0000E30B0000}"/>
    <cellStyle name="20% - Accent1 2 2 2 8 4 3" xfId="3214" xr:uid="{00000000-0005-0000-0000-0000E40B0000}"/>
    <cellStyle name="20% - Accent1 2 2 2 8 4 3 2" xfId="3215" xr:uid="{00000000-0005-0000-0000-0000E50B0000}"/>
    <cellStyle name="20% - Accent1 2 2 2 8 4 4" xfId="3216" xr:uid="{00000000-0005-0000-0000-0000E60B0000}"/>
    <cellStyle name="20% - Accent1 2 2 2 8 5" xfId="3217" xr:uid="{00000000-0005-0000-0000-0000E70B0000}"/>
    <cellStyle name="20% - Accent1 2 2 2 8 5 2" xfId="3218" xr:uid="{00000000-0005-0000-0000-0000E80B0000}"/>
    <cellStyle name="20% - Accent1 2 2 2 8 5 2 2" xfId="3219" xr:uid="{00000000-0005-0000-0000-0000E90B0000}"/>
    <cellStyle name="20% - Accent1 2 2 2 8 5 3" xfId="3220" xr:uid="{00000000-0005-0000-0000-0000EA0B0000}"/>
    <cellStyle name="20% - Accent1 2 2 2 8 6" xfId="3221" xr:uid="{00000000-0005-0000-0000-0000EB0B0000}"/>
    <cellStyle name="20% - Accent1 2 2 2 8 6 2" xfId="3222" xr:uid="{00000000-0005-0000-0000-0000EC0B0000}"/>
    <cellStyle name="20% - Accent1 2 2 2 8 6 2 2" xfId="3223" xr:uid="{00000000-0005-0000-0000-0000ED0B0000}"/>
    <cellStyle name="20% - Accent1 2 2 2 8 6 3" xfId="3224" xr:uid="{00000000-0005-0000-0000-0000EE0B0000}"/>
    <cellStyle name="20% - Accent1 2 2 2 8 7" xfId="3225" xr:uid="{00000000-0005-0000-0000-0000EF0B0000}"/>
    <cellStyle name="20% - Accent1 2 2 2 8 7 2" xfId="3226" xr:uid="{00000000-0005-0000-0000-0000F00B0000}"/>
    <cellStyle name="20% - Accent1 2 2 2 8 8" xfId="3227" xr:uid="{00000000-0005-0000-0000-0000F10B0000}"/>
    <cellStyle name="20% - Accent1 2 2 2 8 8 2" xfId="3228" xr:uid="{00000000-0005-0000-0000-0000F20B0000}"/>
    <cellStyle name="20% - Accent1 2 2 2 8 9" xfId="3229" xr:uid="{00000000-0005-0000-0000-0000F30B0000}"/>
    <cellStyle name="20% - Accent1 2 2 2 9" xfId="3230" xr:uid="{00000000-0005-0000-0000-0000F40B0000}"/>
    <cellStyle name="20% - Accent1 2 2 2 9 2" xfId="3231" xr:uid="{00000000-0005-0000-0000-0000F50B0000}"/>
    <cellStyle name="20% - Accent1 2 2 2 9 2 2" xfId="3232" xr:uid="{00000000-0005-0000-0000-0000F60B0000}"/>
    <cellStyle name="20% - Accent1 2 2 2 9 2 2 2" xfId="3233" xr:uid="{00000000-0005-0000-0000-0000F70B0000}"/>
    <cellStyle name="20% - Accent1 2 2 2 9 2 3" xfId="3234" xr:uid="{00000000-0005-0000-0000-0000F80B0000}"/>
    <cellStyle name="20% - Accent1 2 2 2 9 3" xfId="3235" xr:uid="{00000000-0005-0000-0000-0000F90B0000}"/>
    <cellStyle name="20% - Accent1 2 2 2 9 3 2" xfId="3236" xr:uid="{00000000-0005-0000-0000-0000FA0B0000}"/>
    <cellStyle name="20% - Accent1 2 2 2 9 4" xfId="3237" xr:uid="{00000000-0005-0000-0000-0000FB0B0000}"/>
    <cellStyle name="20% - Accent1 2 2 20" xfId="3238" xr:uid="{00000000-0005-0000-0000-0000FC0B0000}"/>
    <cellStyle name="20% - Accent1 2 2 3" xfId="3239" xr:uid="{00000000-0005-0000-0000-0000FD0B0000}"/>
    <cellStyle name="20% - Accent1 2 2 3 10" xfId="3240" xr:uid="{00000000-0005-0000-0000-0000FE0B0000}"/>
    <cellStyle name="20% - Accent1 2 2 3 10 2" xfId="3241" xr:uid="{00000000-0005-0000-0000-0000FF0B0000}"/>
    <cellStyle name="20% - Accent1 2 2 3 10 2 2" xfId="3242" xr:uid="{00000000-0005-0000-0000-0000000C0000}"/>
    <cellStyle name="20% - Accent1 2 2 3 10 2 2 2" xfId="3243" xr:uid="{00000000-0005-0000-0000-0000010C0000}"/>
    <cellStyle name="20% - Accent1 2 2 3 10 2 3" xfId="3244" xr:uid="{00000000-0005-0000-0000-0000020C0000}"/>
    <cellStyle name="20% - Accent1 2 2 3 10 3" xfId="3245" xr:uid="{00000000-0005-0000-0000-0000030C0000}"/>
    <cellStyle name="20% - Accent1 2 2 3 10 3 2" xfId="3246" xr:uid="{00000000-0005-0000-0000-0000040C0000}"/>
    <cellStyle name="20% - Accent1 2 2 3 10 4" xfId="3247" xr:uid="{00000000-0005-0000-0000-0000050C0000}"/>
    <cellStyle name="20% - Accent1 2 2 3 11" xfId="3248" xr:uid="{00000000-0005-0000-0000-0000060C0000}"/>
    <cellStyle name="20% - Accent1 2 2 3 11 2" xfId="3249" xr:uid="{00000000-0005-0000-0000-0000070C0000}"/>
    <cellStyle name="20% - Accent1 2 2 3 11 2 2" xfId="3250" xr:uid="{00000000-0005-0000-0000-0000080C0000}"/>
    <cellStyle name="20% - Accent1 2 2 3 11 2 2 2" xfId="3251" xr:uid="{00000000-0005-0000-0000-0000090C0000}"/>
    <cellStyle name="20% - Accent1 2 2 3 11 2 3" xfId="3252" xr:uid="{00000000-0005-0000-0000-00000A0C0000}"/>
    <cellStyle name="20% - Accent1 2 2 3 11 3" xfId="3253" xr:uid="{00000000-0005-0000-0000-00000B0C0000}"/>
    <cellStyle name="20% - Accent1 2 2 3 11 3 2" xfId="3254" xr:uid="{00000000-0005-0000-0000-00000C0C0000}"/>
    <cellStyle name="20% - Accent1 2 2 3 11 4" xfId="3255" xr:uid="{00000000-0005-0000-0000-00000D0C0000}"/>
    <cellStyle name="20% - Accent1 2 2 3 12" xfId="3256" xr:uid="{00000000-0005-0000-0000-00000E0C0000}"/>
    <cellStyle name="20% - Accent1 2 2 3 12 2" xfId="3257" xr:uid="{00000000-0005-0000-0000-00000F0C0000}"/>
    <cellStyle name="20% - Accent1 2 2 3 12 2 2" xfId="3258" xr:uid="{00000000-0005-0000-0000-0000100C0000}"/>
    <cellStyle name="20% - Accent1 2 2 3 12 3" xfId="3259" xr:uid="{00000000-0005-0000-0000-0000110C0000}"/>
    <cellStyle name="20% - Accent1 2 2 3 13" xfId="3260" xr:uid="{00000000-0005-0000-0000-0000120C0000}"/>
    <cellStyle name="20% - Accent1 2 2 3 13 2" xfId="3261" xr:uid="{00000000-0005-0000-0000-0000130C0000}"/>
    <cellStyle name="20% - Accent1 2 2 3 13 2 2" xfId="3262" xr:uid="{00000000-0005-0000-0000-0000140C0000}"/>
    <cellStyle name="20% - Accent1 2 2 3 13 3" xfId="3263" xr:uid="{00000000-0005-0000-0000-0000150C0000}"/>
    <cellStyle name="20% - Accent1 2 2 3 14" xfId="3264" xr:uid="{00000000-0005-0000-0000-0000160C0000}"/>
    <cellStyle name="20% - Accent1 2 2 3 14 2" xfId="3265" xr:uid="{00000000-0005-0000-0000-0000170C0000}"/>
    <cellStyle name="20% - Accent1 2 2 3 15" xfId="3266" xr:uid="{00000000-0005-0000-0000-0000180C0000}"/>
    <cellStyle name="20% - Accent1 2 2 3 15 2" xfId="3267" xr:uid="{00000000-0005-0000-0000-0000190C0000}"/>
    <cellStyle name="20% - Accent1 2 2 3 16" xfId="3268" xr:uid="{00000000-0005-0000-0000-00001A0C0000}"/>
    <cellStyle name="20% - Accent1 2 2 3 2" xfId="3269" xr:uid="{00000000-0005-0000-0000-00001B0C0000}"/>
    <cellStyle name="20% - Accent1 2 2 3 2 10" xfId="3270" xr:uid="{00000000-0005-0000-0000-00001C0C0000}"/>
    <cellStyle name="20% - Accent1 2 2 3 2 10 2" xfId="3271" xr:uid="{00000000-0005-0000-0000-00001D0C0000}"/>
    <cellStyle name="20% - Accent1 2 2 3 2 10 2 2" xfId="3272" xr:uid="{00000000-0005-0000-0000-00001E0C0000}"/>
    <cellStyle name="20% - Accent1 2 2 3 2 10 2 2 2" xfId="3273" xr:uid="{00000000-0005-0000-0000-00001F0C0000}"/>
    <cellStyle name="20% - Accent1 2 2 3 2 10 2 3" xfId="3274" xr:uid="{00000000-0005-0000-0000-0000200C0000}"/>
    <cellStyle name="20% - Accent1 2 2 3 2 10 3" xfId="3275" xr:uid="{00000000-0005-0000-0000-0000210C0000}"/>
    <cellStyle name="20% - Accent1 2 2 3 2 10 3 2" xfId="3276" xr:uid="{00000000-0005-0000-0000-0000220C0000}"/>
    <cellStyle name="20% - Accent1 2 2 3 2 10 4" xfId="3277" xr:uid="{00000000-0005-0000-0000-0000230C0000}"/>
    <cellStyle name="20% - Accent1 2 2 3 2 11" xfId="3278" xr:uid="{00000000-0005-0000-0000-0000240C0000}"/>
    <cellStyle name="20% - Accent1 2 2 3 2 11 2" xfId="3279" xr:uid="{00000000-0005-0000-0000-0000250C0000}"/>
    <cellStyle name="20% - Accent1 2 2 3 2 11 2 2" xfId="3280" xr:uid="{00000000-0005-0000-0000-0000260C0000}"/>
    <cellStyle name="20% - Accent1 2 2 3 2 11 3" xfId="3281" xr:uid="{00000000-0005-0000-0000-0000270C0000}"/>
    <cellStyle name="20% - Accent1 2 2 3 2 12" xfId="3282" xr:uid="{00000000-0005-0000-0000-0000280C0000}"/>
    <cellStyle name="20% - Accent1 2 2 3 2 12 2" xfId="3283" xr:uid="{00000000-0005-0000-0000-0000290C0000}"/>
    <cellStyle name="20% - Accent1 2 2 3 2 12 2 2" xfId="3284" xr:uid="{00000000-0005-0000-0000-00002A0C0000}"/>
    <cellStyle name="20% - Accent1 2 2 3 2 12 3" xfId="3285" xr:uid="{00000000-0005-0000-0000-00002B0C0000}"/>
    <cellStyle name="20% - Accent1 2 2 3 2 13" xfId="3286" xr:uid="{00000000-0005-0000-0000-00002C0C0000}"/>
    <cellStyle name="20% - Accent1 2 2 3 2 13 2" xfId="3287" xr:uid="{00000000-0005-0000-0000-00002D0C0000}"/>
    <cellStyle name="20% - Accent1 2 2 3 2 14" xfId="3288" xr:uid="{00000000-0005-0000-0000-00002E0C0000}"/>
    <cellStyle name="20% - Accent1 2 2 3 2 14 2" xfId="3289" xr:uid="{00000000-0005-0000-0000-00002F0C0000}"/>
    <cellStyle name="20% - Accent1 2 2 3 2 15" xfId="3290" xr:uid="{00000000-0005-0000-0000-0000300C0000}"/>
    <cellStyle name="20% - Accent1 2 2 3 2 2" xfId="3291" xr:uid="{00000000-0005-0000-0000-0000310C0000}"/>
    <cellStyle name="20% - Accent1 2 2 3 2 2 10" xfId="3292" xr:uid="{00000000-0005-0000-0000-0000320C0000}"/>
    <cellStyle name="20% - Accent1 2 2 3 2 2 10 2" xfId="3293" xr:uid="{00000000-0005-0000-0000-0000330C0000}"/>
    <cellStyle name="20% - Accent1 2 2 3 2 2 10 2 2" xfId="3294" xr:uid="{00000000-0005-0000-0000-0000340C0000}"/>
    <cellStyle name="20% - Accent1 2 2 3 2 2 10 3" xfId="3295" xr:uid="{00000000-0005-0000-0000-0000350C0000}"/>
    <cellStyle name="20% - Accent1 2 2 3 2 2 11" xfId="3296" xr:uid="{00000000-0005-0000-0000-0000360C0000}"/>
    <cellStyle name="20% - Accent1 2 2 3 2 2 11 2" xfId="3297" xr:uid="{00000000-0005-0000-0000-0000370C0000}"/>
    <cellStyle name="20% - Accent1 2 2 3 2 2 11 2 2" xfId="3298" xr:uid="{00000000-0005-0000-0000-0000380C0000}"/>
    <cellStyle name="20% - Accent1 2 2 3 2 2 11 3" xfId="3299" xr:uid="{00000000-0005-0000-0000-0000390C0000}"/>
    <cellStyle name="20% - Accent1 2 2 3 2 2 12" xfId="3300" xr:uid="{00000000-0005-0000-0000-00003A0C0000}"/>
    <cellStyle name="20% - Accent1 2 2 3 2 2 12 2" xfId="3301" xr:uid="{00000000-0005-0000-0000-00003B0C0000}"/>
    <cellStyle name="20% - Accent1 2 2 3 2 2 13" xfId="3302" xr:uid="{00000000-0005-0000-0000-00003C0C0000}"/>
    <cellStyle name="20% - Accent1 2 2 3 2 2 13 2" xfId="3303" xr:uid="{00000000-0005-0000-0000-00003D0C0000}"/>
    <cellStyle name="20% - Accent1 2 2 3 2 2 14" xfId="3304" xr:uid="{00000000-0005-0000-0000-00003E0C0000}"/>
    <cellStyle name="20% - Accent1 2 2 3 2 2 2" xfId="3305" xr:uid="{00000000-0005-0000-0000-00003F0C0000}"/>
    <cellStyle name="20% - Accent1 2 2 3 2 2 2 10" xfId="3306" xr:uid="{00000000-0005-0000-0000-0000400C0000}"/>
    <cellStyle name="20% - Accent1 2 2 3 2 2 2 10 2" xfId="3307" xr:uid="{00000000-0005-0000-0000-0000410C0000}"/>
    <cellStyle name="20% - Accent1 2 2 3 2 2 2 11" xfId="3308" xr:uid="{00000000-0005-0000-0000-0000420C0000}"/>
    <cellStyle name="20% - Accent1 2 2 3 2 2 2 2" xfId="3309" xr:uid="{00000000-0005-0000-0000-0000430C0000}"/>
    <cellStyle name="20% - Accent1 2 2 3 2 2 2 2 2" xfId="3310" xr:uid="{00000000-0005-0000-0000-0000440C0000}"/>
    <cellStyle name="20% - Accent1 2 2 3 2 2 2 2 2 2" xfId="3311" xr:uid="{00000000-0005-0000-0000-0000450C0000}"/>
    <cellStyle name="20% - Accent1 2 2 3 2 2 2 2 2 2 2" xfId="3312" xr:uid="{00000000-0005-0000-0000-0000460C0000}"/>
    <cellStyle name="20% - Accent1 2 2 3 2 2 2 2 2 2 2 2" xfId="3313" xr:uid="{00000000-0005-0000-0000-0000470C0000}"/>
    <cellStyle name="20% - Accent1 2 2 3 2 2 2 2 2 2 3" xfId="3314" xr:uid="{00000000-0005-0000-0000-0000480C0000}"/>
    <cellStyle name="20% - Accent1 2 2 3 2 2 2 2 2 3" xfId="3315" xr:uid="{00000000-0005-0000-0000-0000490C0000}"/>
    <cellStyle name="20% - Accent1 2 2 3 2 2 2 2 2 3 2" xfId="3316" xr:uid="{00000000-0005-0000-0000-00004A0C0000}"/>
    <cellStyle name="20% - Accent1 2 2 3 2 2 2 2 2 4" xfId="3317" xr:uid="{00000000-0005-0000-0000-00004B0C0000}"/>
    <cellStyle name="20% - Accent1 2 2 3 2 2 2 2 3" xfId="3318" xr:uid="{00000000-0005-0000-0000-00004C0C0000}"/>
    <cellStyle name="20% - Accent1 2 2 3 2 2 2 2 3 2" xfId="3319" xr:uid="{00000000-0005-0000-0000-00004D0C0000}"/>
    <cellStyle name="20% - Accent1 2 2 3 2 2 2 2 3 2 2" xfId="3320" xr:uid="{00000000-0005-0000-0000-00004E0C0000}"/>
    <cellStyle name="20% - Accent1 2 2 3 2 2 2 2 3 2 2 2" xfId="3321" xr:uid="{00000000-0005-0000-0000-00004F0C0000}"/>
    <cellStyle name="20% - Accent1 2 2 3 2 2 2 2 3 2 3" xfId="3322" xr:uid="{00000000-0005-0000-0000-0000500C0000}"/>
    <cellStyle name="20% - Accent1 2 2 3 2 2 2 2 3 3" xfId="3323" xr:uid="{00000000-0005-0000-0000-0000510C0000}"/>
    <cellStyle name="20% - Accent1 2 2 3 2 2 2 2 3 3 2" xfId="3324" xr:uid="{00000000-0005-0000-0000-0000520C0000}"/>
    <cellStyle name="20% - Accent1 2 2 3 2 2 2 2 3 4" xfId="3325" xr:uid="{00000000-0005-0000-0000-0000530C0000}"/>
    <cellStyle name="20% - Accent1 2 2 3 2 2 2 2 4" xfId="3326" xr:uid="{00000000-0005-0000-0000-0000540C0000}"/>
    <cellStyle name="20% - Accent1 2 2 3 2 2 2 2 4 2" xfId="3327" xr:uid="{00000000-0005-0000-0000-0000550C0000}"/>
    <cellStyle name="20% - Accent1 2 2 3 2 2 2 2 4 2 2" xfId="3328" xr:uid="{00000000-0005-0000-0000-0000560C0000}"/>
    <cellStyle name="20% - Accent1 2 2 3 2 2 2 2 4 2 2 2" xfId="3329" xr:uid="{00000000-0005-0000-0000-0000570C0000}"/>
    <cellStyle name="20% - Accent1 2 2 3 2 2 2 2 4 2 3" xfId="3330" xr:uid="{00000000-0005-0000-0000-0000580C0000}"/>
    <cellStyle name="20% - Accent1 2 2 3 2 2 2 2 4 3" xfId="3331" xr:uid="{00000000-0005-0000-0000-0000590C0000}"/>
    <cellStyle name="20% - Accent1 2 2 3 2 2 2 2 4 3 2" xfId="3332" xr:uid="{00000000-0005-0000-0000-00005A0C0000}"/>
    <cellStyle name="20% - Accent1 2 2 3 2 2 2 2 4 4" xfId="3333" xr:uid="{00000000-0005-0000-0000-00005B0C0000}"/>
    <cellStyle name="20% - Accent1 2 2 3 2 2 2 2 5" xfId="3334" xr:uid="{00000000-0005-0000-0000-00005C0C0000}"/>
    <cellStyle name="20% - Accent1 2 2 3 2 2 2 2 5 2" xfId="3335" xr:uid="{00000000-0005-0000-0000-00005D0C0000}"/>
    <cellStyle name="20% - Accent1 2 2 3 2 2 2 2 5 2 2" xfId="3336" xr:uid="{00000000-0005-0000-0000-00005E0C0000}"/>
    <cellStyle name="20% - Accent1 2 2 3 2 2 2 2 5 3" xfId="3337" xr:uid="{00000000-0005-0000-0000-00005F0C0000}"/>
    <cellStyle name="20% - Accent1 2 2 3 2 2 2 2 6" xfId="3338" xr:uid="{00000000-0005-0000-0000-0000600C0000}"/>
    <cellStyle name="20% - Accent1 2 2 3 2 2 2 2 6 2" xfId="3339" xr:uid="{00000000-0005-0000-0000-0000610C0000}"/>
    <cellStyle name="20% - Accent1 2 2 3 2 2 2 2 6 2 2" xfId="3340" xr:uid="{00000000-0005-0000-0000-0000620C0000}"/>
    <cellStyle name="20% - Accent1 2 2 3 2 2 2 2 6 3" xfId="3341" xr:uid="{00000000-0005-0000-0000-0000630C0000}"/>
    <cellStyle name="20% - Accent1 2 2 3 2 2 2 2 7" xfId="3342" xr:uid="{00000000-0005-0000-0000-0000640C0000}"/>
    <cellStyle name="20% - Accent1 2 2 3 2 2 2 2 7 2" xfId="3343" xr:uid="{00000000-0005-0000-0000-0000650C0000}"/>
    <cellStyle name="20% - Accent1 2 2 3 2 2 2 2 8" xfId="3344" xr:uid="{00000000-0005-0000-0000-0000660C0000}"/>
    <cellStyle name="20% - Accent1 2 2 3 2 2 2 2 8 2" xfId="3345" xr:uid="{00000000-0005-0000-0000-0000670C0000}"/>
    <cellStyle name="20% - Accent1 2 2 3 2 2 2 2 9" xfId="3346" xr:uid="{00000000-0005-0000-0000-0000680C0000}"/>
    <cellStyle name="20% - Accent1 2 2 3 2 2 2 3" xfId="3347" xr:uid="{00000000-0005-0000-0000-0000690C0000}"/>
    <cellStyle name="20% - Accent1 2 2 3 2 2 2 3 2" xfId="3348" xr:uid="{00000000-0005-0000-0000-00006A0C0000}"/>
    <cellStyle name="20% - Accent1 2 2 3 2 2 2 3 2 2" xfId="3349" xr:uid="{00000000-0005-0000-0000-00006B0C0000}"/>
    <cellStyle name="20% - Accent1 2 2 3 2 2 2 3 2 2 2" xfId="3350" xr:uid="{00000000-0005-0000-0000-00006C0C0000}"/>
    <cellStyle name="20% - Accent1 2 2 3 2 2 2 3 2 2 2 2" xfId="3351" xr:uid="{00000000-0005-0000-0000-00006D0C0000}"/>
    <cellStyle name="20% - Accent1 2 2 3 2 2 2 3 2 2 3" xfId="3352" xr:uid="{00000000-0005-0000-0000-00006E0C0000}"/>
    <cellStyle name="20% - Accent1 2 2 3 2 2 2 3 2 3" xfId="3353" xr:uid="{00000000-0005-0000-0000-00006F0C0000}"/>
    <cellStyle name="20% - Accent1 2 2 3 2 2 2 3 2 3 2" xfId="3354" xr:uid="{00000000-0005-0000-0000-0000700C0000}"/>
    <cellStyle name="20% - Accent1 2 2 3 2 2 2 3 2 4" xfId="3355" xr:uid="{00000000-0005-0000-0000-0000710C0000}"/>
    <cellStyle name="20% - Accent1 2 2 3 2 2 2 3 3" xfId="3356" xr:uid="{00000000-0005-0000-0000-0000720C0000}"/>
    <cellStyle name="20% - Accent1 2 2 3 2 2 2 3 3 2" xfId="3357" xr:uid="{00000000-0005-0000-0000-0000730C0000}"/>
    <cellStyle name="20% - Accent1 2 2 3 2 2 2 3 3 2 2" xfId="3358" xr:uid="{00000000-0005-0000-0000-0000740C0000}"/>
    <cellStyle name="20% - Accent1 2 2 3 2 2 2 3 3 2 2 2" xfId="3359" xr:uid="{00000000-0005-0000-0000-0000750C0000}"/>
    <cellStyle name="20% - Accent1 2 2 3 2 2 2 3 3 2 3" xfId="3360" xr:uid="{00000000-0005-0000-0000-0000760C0000}"/>
    <cellStyle name="20% - Accent1 2 2 3 2 2 2 3 3 3" xfId="3361" xr:uid="{00000000-0005-0000-0000-0000770C0000}"/>
    <cellStyle name="20% - Accent1 2 2 3 2 2 2 3 3 3 2" xfId="3362" xr:uid="{00000000-0005-0000-0000-0000780C0000}"/>
    <cellStyle name="20% - Accent1 2 2 3 2 2 2 3 3 4" xfId="3363" xr:uid="{00000000-0005-0000-0000-0000790C0000}"/>
    <cellStyle name="20% - Accent1 2 2 3 2 2 2 3 4" xfId="3364" xr:uid="{00000000-0005-0000-0000-00007A0C0000}"/>
    <cellStyle name="20% - Accent1 2 2 3 2 2 2 3 4 2" xfId="3365" xr:uid="{00000000-0005-0000-0000-00007B0C0000}"/>
    <cellStyle name="20% - Accent1 2 2 3 2 2 2 3 4 2 2" xfId="3366" xr:uid="{00000000-0005-0000-0000-00007C0C0000}"/>
    <cellStyle name="20% - Accent1 2 2 3 2 2 2 3 4 2 2 2" xfId="3367" xr:uid="{00000000-0005-0000-0000-00007D0C0000}"/>
    <cellStyle name="20% - Accent1 2 2 3 2 2 2 3 4 2 3" xfId="3368" xr:uid="{00000000-0005-0000-0000-00007E0C0000}"/>
    <cellStyle name="20% - Accent1 2 2 3 2 2 2 3 4 3" xfId="3369" xr:uid="{00000000-0005-0000-0000-00007F0C0000}"/>
    <cellStyle name="20% - Accent1 2 2 3 2 2 2 3 4 3 2" xfId="3370" xr:uid="{00000000-0005-0000-0000-0000800C0000}"/>
    <cellStyle name="20% - Accent1 2 2 3 2 2 2 3 4 4" xfId="3371" xr:uid="{00000000-0005-0000-0000-0000810C0000}"/>
    <cellStyle name="20% - Accent1 2 2 3 2 2 2 3 5" xfId="3372" xr:uid="{00000000-0005-0000-0000-0000820C0000}"/>
    <cellStyle name="20% - Accent1 2 2 3 2 2 2 3 5 2" xfId="3373" xr:uid="{00000000-0005-0000-0000-0000830C0000}"/>
    <cellStyle name="20% - Accent1 2 2 3 2 2 2 3 5 2 2" xfId="3374" xr:uid="{00000000-0005-0000-0000-0000840C0000}"/>
    <cellStyle name="20% - Accent1 2 2 3 2 2 2 3 5 3" xfId="3375" xr:uid="{00000000-0005-0000-0000-0000850C0000}"/>
    <cellStyle name="20% - Accent1 2 2 3 2 2 2 3 6" xfId="3376" xr:uid="{00000000-0005-0000-0000-0000860C0000}"/>
    <cellStyle name="20% - Accent1 2 2 3 2 2 2 3 6 2" xfId="3377" xr:uid="{00000000-0005-0000-0000-0000870C0000}"/>
    <cellStyle name="20% - Accent1 2 2 3 2 2 2 3 6 2 2" xfId="3378" xr:uid="{00000000-0005-0000-0000-0000880C0000}"/>
    <cellStyle name="20% - Accent1 2 2 3 2 2 2 3 6 3" xfId="3379" xr:uid="{00000000-0005-0000-0000-0000890C0000}"/>
    <cellStyle name="20% - Accent1 2 2 3 2 2 2 3 7" xfId="3380" xr:uid="{00000000-0005-0000-0000-00008A0C0000}"/>
    <cellStyle name="20% - Accent1 2 2 3 2 2 2 3 7 2" xfId="3381" xr:uid="{00000000-0005-0000-0000-00008B0C0000}"/>
    <cellStyle name="20% - Accent1 2 2 3 2 2 2 3 8" xfId="3382" xr:uid="{00000000-0005-0000-0000-00008C0C0000}"/>
    <cellStyle name="20% - Accent1 2 2 3 2 2 2 3 8 2" xfId="3383" xr:uid="{00000000-0005-0000-0000-00008D0C0000}"/>
    <cellStyle name="20% - Accent1 2 2 3 2 2 2 3 9" xfId="3384" xr:uid="{00000000-0005-0000-0000-00008E0C0000}"/>
    <cellStyle name="20% - Accent1 2 2 3 2 2 2 4" xfId="3385" xr:uid="{00000000-0005-0000-0000-00008F0C0000}"/>
    <cellStyle name="20% - Accent1 2 2 3 2 2 2 4 2" xfId="3386" xr:uid="{00000000-0005-0000-0000-0000900C0000}"/>
    <cellStyle name="20% - Accent1 2 2 3 2 2 2 4 2 2" xfId="3387" xr:uid="{00000000-0005-0000-0000-0000910C0000}"/>
    <cellStyle name="20% - Accent1 2 2 3 2 2 2 4 2 2 2" xfId="3388" xr:uid="{00000000-0005-0000-0000-0000920C0000}"/>
    <cellStyle name="20% - Accent1 2 2 3 2 2 2 4 2 3" xfId="3389" xr:uid="{00000000-0005-0000-0000-0000930C0000}"/>
    <cellStyle name="20% - Accent1 2 2 3 2 2 2 4 3" xfId="3390" xr:uid="{00000000-0005-0000-0000-0000940C0000}"/>
    <cellStyle name="20% - Accent1 2 2 3 2 2 2 4 3 2" xfId="3391" xr:uid="{00000000-0005-0000-0000-0000950C0000}"/>
    <cellStyle name="20% - Accent1 2 2 3 2 2 2 4 4" xfId="3392" xr:uid="{00000000-0005-0000-0000-0000960C0000}"/>
    <cellStyle name="20% - Accent1 2 2 3 2 2 2 5" xfId="3393" xr:uid="{00000000-0005-0000-0000-0000970C0000}"/>
    <cellStyle name="20% - Accent1 2 2 3 2 2 2 5 2" xfId="3394" xr:uid="{00000000-0005-0000-0000-0000980C0000}"/>
    <cellStyle name="20% - Accent1 2 2 3 2 2 2 5 2 2" xfId="3395" xr:uid="{00000000-0005-0000-0000-0000990C0000}"/>
    <cellStyle name="20% - Accent1 2 2 3 2 2 2 5 2 2 2" xfId="3396" xr:uid="{00000000-0005-0000-0000-00009A0C0000}"/>
    <cellStyle name="20% - Accent1 2 2 3 2 2 2 5 2 3" xfId="3397" xr:uid="{00000000-0005-0000-0000-00009B0C0000}"/>
    <cellStyle name="20% - Accent1 2 2 3 2 2 2 5 3" xfId="3398" xr:uid="{00000000-0005-0000-0000-00009C0C0000}"/>
    <cellStyle name="20% - Accent1 2 2 3 2 2 2 5 3 2" xfId="3399" xr:uid="{00000000-0005-0000-0000-00009D0C0000}"/>
    <cellStyle name="20% - Accent1 2 2 3 2 2 2 5 4" xfId="3400" xr:uid="{00000000-0005-0000-0000-00009E0C0000}"/>
    <cellStyle name="20% - Accent1 2 2 3 2 2 2 6" xfId="3401" xr:uid="{00000000-0005-0000-0000-00009F0C0000}"/>
    <cellStyle name="20% - Accent1 2 2 3 2 2 2 6 2" xfId="3402" xr:uid="{00000000-0005-0000-0000-0000A00C0000}"/>
    <cellStyle name="20% - Accent1 2 2 3 2 2 2 6 2 2" xfId="3403" xr:uid="{00000000-0005-0000-0000-0000A10C0000}"/>
    <cellStyle name="20% - Accent1 2 2 3 2 2 2 6 2 2 2" xfId="3404" xr:uid="{00000000-0005-0000-0000-0000A20C0000}"/>
    <cellStyle name="20% - Accent1 2 2 3 2 2 2 6 2 3" xfId="3405" xr:uid="{00000000-0005-0000-0000-0000A30C0000}"/>
    <cellStyle name="20% - Accent1 2 2 3 2 2 2 6 3" xfId="3406" xr:uid="{00000000-0005-0000-0000-0000A40C0000}"/>
    <cellStyle name="20% - Accent1 2 2 3 2 2 2 6 3 2" xfId="3407" xr:uid="{00000000-0005-0000-0000-0000A50C0000}"/>
    <cellStyle name="20% - Accent1 2 2 3 2 2 2 6 4" xfId="3408" xr:uid="{00000000-0005-0000-0000-0000A60C0000}"/>
    <cellStyle name="20% - Accent1 2 2 3 2 2 2 7" xfId="3409" xr:uid="{00000000-0005-0000-0000-0000A70C0000}"/>
    <cellStyle name="20% - Accent1 2 2 3 2 2 2 7 2" xfId="3410" xr:uid="{00000000-0005-0000-0000-0000A80C0000}"/>
    <cellStyle name="20% - Accent1 2 2 3 2 2 2 7 2 2" xfId="3411" xr:uid="{00000000-0005-0000-0000-0000A90C0000}"/>
    <cellStyle name="20% - Accent1 2 2 3 2 2 2 7 3" xfId="3412" xr:uid="{00000000-0005-0000-0000-0000AA0C0000}"/>
    <cellStyle name="20% - Accent1 2 2 3 2 2 2 8" xfId="3413" xr:uid="{00000000-0005-0000-0000-0000AB0C0000}"/>
    <cellStyle name="20% - Accent1 2 2 3 2 2 2 8 2" xfId="3414" xr:uid="{00000000-0005-0000-0000-0000AC0C0000}"/>
    <cellStyle name="20% - Accent1 2 2 3 2 2 2 8 2 2" xfId="3415" xr:uid="{00000000-0005-0000-0000-0000AD0C0000}"/>
    <cellStyle name="20% - Accent1 2 2 3 2 2 2 8 3" xfId="3416" xr:uid="{00000000-0005-0000-0000-0000AE0C0000}"/>
    <cellStyle name="20% - Accent1 2 2 3 2 2 2 9" xfId="3417" xr:uid="{00000000-0005-0000-0000-0000AF0C0000}"/>
    <cellStyle name="20% - Accent1 2 2 3 2 2 2 9 2" xfId="3418" xr:uid="{00000000-0005-0000-0000-0000B00C0000}"/>
    <cellStyle name="20% - Accent1 2 2 3 2 2 3" xfId="3419" xr:uid="{00000000-0005-0000-0000-0000B10C0000}"/>
    <cellStyle name="20% - Accent1 2 2 3 2 2 3 10" xfId="3420" xr:uid="{00000000-0005-0000-0000-0000B20C0000}"/>
    <cellStyle name="20% - Accent1 2 2 3 2 2 3 10 2" xfId="3421" xr:uid="{00000000-0005-0000-0000-0000B30C0000}"/>
    <cellStyle name="20% - Accent1 2 2 3 2 2 3 11" xfId="3422" xr:uid="{00000000-0005-0000-0000-0000B40C0000}"/>
    <cellStyle name="20% - Accent1 2 2 3 2 2 3 2" xfId="3423" xr:uid="{00000000-0005-0000-0000-0000B50C0000}"/>
    <cellStyle name="20% - Accent1 2 2 3 2 2 3 2 2" xfId="3424" xr:uid="{00000000-0005-0000-0000-0000B60C0000}"/>
    <cellStyle name="20% - Accent1 2 2 3 2 2 3 2 2 2" xfId="3425" xr:uid="{00000000-0005-0000-0000-0000B70C0000}"/>
    <cellStyle name="20% - Accent1 2 2 3 2 2 3 2 2 2 2" xfId="3426" xr:uid="{00000000-0005-0000-0000-0000B80C0000}"/>
    <cellStyle name="20% - Accent1 2 2 3 2 2 3 2 2 2 2 2" xfId="3427" xr:uid="{00000000-0005-0000-0000-0000B90C0000}"/>
    <cellStyle name="20% - Accent1 2 2 3 2 2 3 2 2 2 3" xfId="3428" xr:uid="{00000000-0005-0000-0000-0000BA0C0000}"/>
    <cellStyle name="20% - Accent1 2 2 3 2 2 3 2 2 3" xfId="3429" xr:uid="{00000000-0005-0000-0000-0000BB0C0000}"/>
    <cellStyle name="20% - Accent1 2 2 3 2 2 3 2 2 3 2" xfId="3430" xr:uid="{00000000-0005-0000-0000-0000BC0C0000}"/>
    <cellStyle name="20% - Accent1 2 2 3 2 2 3 2 2 4" xfId="3431" xr:uid="{00000000-0005-0000-0000-0000BD0C0000}"/>
    <cellStyle name="20% - Accent1 2 2 3 2 2 3 2 3" xfId="3432" xr:uid="{00000000-0005-0000-0000-0000BE0C0000}"/>
    <cellStyle name="20% - Accent1 2 2 3 2 2 3 2 3 2" xfId="3433" xr:uid="{00000000-0005-0000-0000-0000BF0C0000}"/>
    <cellStyle name="20% - Accent1 2 2 3 2 2 3 2 3 2 2" xfId="3434" xr:uid="{00000000-0005-0000-0000-0000C00C0000}"/>
    <cellStyle name="20% - Accent1 2 2 3 2 2 3 2 3 2 2 2" xfId="3435" xr:uid="{00000000-0005-0000-0000-0000C10C0000}"/>
    <cellStyle name="20% - Accent1 2 2 3 2 2 3 2 3 2 3" xfId="3436" xr:uid="{00000000-0005-0000-0000-0000C20C0000}"/>
    <cellStyle name="20% - Accent1 2 2 3 2 2 3 2 3 3" xfId="3437" xr:uid="{00000000-0005-0000-0000-0000C30C0000}"/>
    <cellStyle name="20% - Accent1 2 2 3 2 2 3 2 3 3 2" xfId="3438" xr:uid="{00000000-0005-0000-0000-0000C40C0000}"/>
    <cellStyle name="20% - Accent1 2 2 3 2 2 3 2 3 4" xfId="3439" xr:uid="{00000000-0005-0000-0000-0000C50C0000}"/>
    <cellStyle name="20% - Accent1 2 2 3 2 2 3 2 4" xfId="3440" xr:uid="{00000000-0005-0000-0000-0000C60C0000}"/>
    <cellStyle name="20% - Accent1 2 2 3 2 2 3 2 4 2" xfId="3441" xr:uid="{00000000-0005-0000-0000-0000C70C0000}"/>
    <cellStyle name="20% - Accent1 2 2 3 2 2 3 2 4 2 2" xfId="3442" xr:uid="{00000000-0005-0000-0000-0000C80C0000}"/>
    <cellStyle name="20% - Accent1 2 2 3 2 2 3 2 4 2 2 2" xfId="3443" xr:uid="{00000000-0005-0000-0000-0000C90C0000}"/>
    <cellStyle name="20% - Accent1 2 2 3 2 2 3 2 4 2 3" xfId="3444" xr:uid="{00000000-0005-0000-0000-0000CA0C0000}"/>
    <cellStyle name="20% - Accent1 2 2 3 2 2 3 2 4 3" xfId="3445" xr:uid="{00000000-0005-0000-0000-0000CB0C0000}"/>
    <cellStyle name="20% - Accent1 2 2 3 2 2 3 2 4 3 2" xfId="3446" xr:uid="{00000000-0005-0000-0000-0000CC0C0000}"/>
    <cellStyle name="20% - Accent1 2 2 3 2 2 3 2 4 4" xfId="3447" xr:uid="{00000000-0005-0000-0000-0000CD0C0000}"/>
    <cellStyle name="20% - Accent1 2 2 3 2 2 3 2 5" xfId="3448" xr:uid="{00000000-0005-0000-0000-0000CE0C0000}"/>
    <cellStyle name="20% - Accent1 2 2 3 2 2 3 2 5 2" xfId="3449" xr:uid="{00000000-0005-0000-0000-0000CF0C0000}"/>
    <cellStyle name="20% - Accent1 2 2 3 2 2 3 2 5 2 2" xfId="3450" xr:uid="{00000000-0005-0000-0000-0000D00C0000}"/>
    <cellStyle name="20% - Accent1 2 2 3 2 2 3 2 5 3" xfId="3451" xr:uid="{00000000-0005-0000-0000-0000D10C0000}"/>
    <cellStyle name="20% - Accent1 2 2 3 2 2 3 2 6" xfId="3452" xr:uid="{00000000-0005-0000-0000-0000D20C0000}"/>
    <cellStyle name="20% - Accent1 2 2 3 2 2 3 2 6 2" xfId="3453" xr:uid="{00000000-0005-0000-0000-0000D30C0000}"/>
    <cellStyle name="20% - Accent1 2 2 3 2 2 3 2 6 2 2" xfId="3454" xr:uid="{00000000-0005-0000-0000-0000D40C0000}"/>
    <cellStyle name="20% - Accent1 2 2 3 2 2 3 2 6 3" xfId="3455" xr:uid="{00000000-0005-0000-0000-0000D50C0000}"/>
    <cellStyle name="20% - Accent1 2 2 3 2 2 3 2 7" xfId="3456" xr:uid="{00000000-0005-0000-0000-0000D60C0000}"/>
    <cellStyle name="20% - Accent1 2 2 3 2 2 3 2 7 2" xfId="3457" xr:uid="{00000000-0005-0000-0000-0000D70C0000}"/>
    <cellStyle name="20% - Accent1 2 2 3 2 2 3 2 8" xfId="3458" xr:uid="{00000000-0005-0000-0000-0000D80C0000}"/>
    <cellStyle name="20% - Accent1 2 2 3 2 2 3 2 8 2" xfId="3459" xr:uid="{00000000-0005-0000-0000-0000D90C0000}"/>
    <cellStyle name="20% - Accent1 2 2 3 2 2 3 2 9" xfId="3460" xr:uid="{00000000-0005-0000-0000-0000DA0C0000}"/>
    <cellStyle name="20% - Accent1 2 2 3 2 2 3 3" xfId="3461" xr:uid="{00000000-0005-0000-0000-0000DB0C0000}"/>
    <cellStyle name="20% - Accent1 2 2 3 2 2 3 3 2" xfId="3462" xr:uid="{00000000-0005-0000-0000-0000DC0C0000}"/>
    <cellStyle name="20% - Accent1 2 2 3 2 2 3 3 2 2" xfId="3463" xr:uid="{00000000-0005-0000-0000-0000DD0C0000}"/>
    <cellStyle name="20% - Accent1 2 2 3 2 2 3 3 2 2 2" xfId="3464" xr:uid="{00000000-0005-0000-0000-0000DE0C0000}"/>
    <cellStyle name="20% - Accent1 2 2 3 2 2 3 3 2 2 2 2" xfId="3465" xr:uid="{00000000-0005-0000-0000-0000DF0C0000}"/>
    <cellStyle name="20% - Accent1 2 2 3 2 2 3 3 2 2 3" xfId="3466" xr:uid="{00000000-0005-0000-0000-0000E00C0000}"/>
    <cellStyle name="20% - Accent1 2 2 3 2 2 3 3 2 3" xfId="3467" xr:uid="{00000000-0005-0000-0000-0000E10C0000}"/>
    <cellStyle name="20% - Accent1 2 2 3 2 2 3 3 2 3 2" xfId="3468" xr:uid="{00000000-0005-0000-0000-0000E20C0000}"/>
    <cellStyle name="20% - Accent1 2 2 3 2 2 3 3 2 4" xfId="3469" xr:uid="{00000000-0005-0000-0000-0000E30C0000}"/>
    <cellStyle name="20% - Accent1 2 2 3 2 2 3 3 3" xfId="3470" xr:uid="{00000000-0005-0000-0000-0000E40C0000}"/>
    <cellStyle name="20% - Accent1 2 2 3 2 2 3 3 3 2" xfId="3471" xr:uid="{00000000-0005-0000-0000-0000E50C0000}"/>
    <cellStyle name="20% - Accent1 2 2 3 2 2 3 3 3 2 2" xfId="3472" xr:uid="{00000000-0005-0000-0000-0000E60C0000}"/>
    <cellStyle name="20% - Accent1 2 2 3 2 2 3 3 3 2 2 2" xfId="3473" xr:uid="{00000000-0005-0000-0000-0000E70C0000}"/>
    <cellStyle name="20% - Accent1 2 2 3 2 2 3 3 3 2 3" xfId="3474" xr:uid="{00000000-0005-0000-0000-0000E80C0000}"/>
    <cellStyle name="20% - Accent1 2 2 3 2 2 3 3 3 3" xfId="3475" xr:uid="{00000000-0005-0000-0000-0000E90C0000}"/>
    <cellStyle name="20% - Accent1 2 2 3 2 2 3 3 3 3 2" xfId="3476" xr:uid="{00000000-0005-0000-0000-0000EA0C0000}"/>
    <cellStyle name="20% - Accent1 2 2 3 2 2 3 3 3 4" xfId="3477" xr:uid="{00000000-0005-0000-0000-0000EB0C0000}"/>
    <cellStyle name="20% - Accent1 2 2 3 2 2 3 3 4" xfId="3478" xr:uid="{00000000-0005-0000-0000-0000EC0C0000}"/>
    <cellStyle name="20% - Accent1 2 2 3 2 2 3 3 4 2" xfId="3479" xr:uid="{00000000-0005-0000-0000-0000ED0C0000}"/>
    <cellStyle name="20% - Accent1 2 2 3 2 2 3 3 4 2 2" xfId="3480" xr:uid="{00000000-0005-0000-0000-0000EE0C0000}"/>
    <cellStyle name="20% - Accent1 2 2 3 2 2 3 3 4 2 2 2" xfId="3481" xr:uid="{00000000-0005-0000-0000-0000EF0C0000}"/>
    <cellStyle name="20% - Accent1 2 2 3 2 2 3 3 4 2 3" xfId="3482" xr:uid="{00000000-0005-0000-0000-0000F00C0000}"/>
    <cellStyle name="20% - Accent1 2 2 3 2 2 3 3 4 3" xfId="3483" xr:uid="{00000000-0005-0000-0000-0000F10C0000}"/>
    <cellStyle name="20% - Accent1 2 2 3 2 2 3 3 4 3 2" xfId="3484" xr:uid="{00000000-0005-0000-0000-0000F20C0000}"/>
    <cellStyle name="20% - Accent1 2 2 3 2 2 3 3 4 4" xfId="3485" xr:uid="{00000000-0005-0000-0000-0000F30C0000}"/>
    <cellStyle name="20% - Accent1 2 2 3 2 2 3 3 5" xfId="3486" xr:uid="{00000000-0005-0000-0000-0000F40C0000}"/>
    <cellStyle name="20% - Accent1 2 2 3 2 2 3 3 5 2" xfId="3487" xr:uid="{00000000-0005-0000-0000-0000F50C0000}"/>
    <cellStyle name="20% - Accent1 2 2 3 2 2 3 3 5 2 2" xfId="3488" xr:uid="{00000000-0005-0000-0000-0000F60C0000}"/>
    <cellStyle name="20% - Accent1 2 2 3 2 2 3 3 5 3" xfId="3489" xr:uid="{00000000-0005-0000-0000-0000F70C0000}"/>
    <cellStyle name="20% - Accent1 2 2 3 2 2 3 3 6" xfId="3490" xr:uid="{00000000-0005-0000-0000-0000F80C0000}"/>
    <cellStyle name="20% - Accent1 2 2 3 2 2 3 3 6 2" xfId="3491" xr:uid="{00000000-0005-0000-0000-0000F90C0000}"/>
    <cellStyle name="20% - Accent1 2 2 3 2 2 3 3 6 2 2" xfId="3492" xr:uid="{00000000-0005-0000-0000-0000FA0C0000}"/>
    <cellStyle name="20% - Accent1 2 2 3 2 2 3 3 6 3" xfId="3493" xr:uid="{00000000-0005-0000-0000-0000FB0C0000}"/>
    <cellStyle name="20% - Accent1 2 2 3 2 2 3 3 7" xfId="3494" xr:uid="{00000000-0005-0000-0000-0000FC0C0000}"/>
    <cellStyle name="20% - Accent1 2 2 3 2 2 3 3 7 2" xfId="3495" xr:uid="{00000000-0005-0000-0000-0000FD0C0000}"/>
    <cellStyle name="20% - Accent1 2 2 3 2 2 3 3 8" xfId="3496" xr:uid="{00000000-0005-0000-0000-0000FE0C0000}"/>
    <cellStyle name="20% - Accent1 2 2 3 2 2 3 3 8 2" xfId="3497" xr:uid="{00000000-0005-0000-0000-0000FF0C0000}"/>
    <cellStyle name="20% - Accent1 2 2 3 2 2 3 3 9" xfId="3498" xr:uid="{00000000-0005-0000-0000-0000000D0000}"/>
    <cellStyle name="20% - Accent1 2 2 3 2 2 3 4" xfId="3499" xr:uid="{00000000-0005-0000-0000-0000010D0000}"/>
    <cellStyle name="20% - Accent1 2 2 3 2 2 3 4 2" xfId="3500" xr:uid="{00000000-0005-0000-0000-0000020D0000}"/>
    <cellStyle name="20% - Accent1 2 2 3 2 2 3 4 2 2" xfId="3501" xr:uid="{00000000-0005-0000-0000-0000030D0000}"/>
    <cellStyle name="20% - Accent1 2 2 3 2 2 3 4 2 2 2" xfId="3502" xr:uid="{00000000-0005-0000-0000-0000040D0000}"/>
    <cellStyle name="20% - Accent1 2 2 3 2 2 3 4 2 3" xfId="3503" xr:uid="{00000000-0005-0000-0000-0000050D0000}"/>
    <cellStyle name="20% - Accent1 2 2 3 2 2 3 4 3" xfId="3504" xr:uid="{00000000-0005-0000-0000-0000060D0000}"/>
    <cellStyle name="20% - Accent1 2 2 3 2 2 3 4 3 2" xfId="3505" xr:uid="{00000000-0005-0000-0000-0000070D0000}"/>
    <cellStyle name="20% - Accent1 2 2 3 2 2 3 4 4" xfId="3506" xr:uid="{00000000-0005-0000-0000-0000080D0000}"/>
    <cellStyle name="20% - Accent1 2 2 3 2 2 3 5" xfId="3507" xr:uid="{00000000-0005-0000-0000-0000090D0000}"/>
    <cellStyle name="20% - Accent1 2 2 3 2 2 3 5 2" xfId="3508" xr:uid="{00000000-0005-0000-0000-00000A0D0000}"/>
    <cellStyle name="20% - Accent1 2 2 3 2 2 3 5 2 2" xfId="3509" xr:uid="{00000000-0005-0000-0000-00000B0D0000}"/>
    <cellStyle name="20% - Accent1 2 2 3 2 2 3 5 2 2 2" xfId="3510" xr:uid="{00000000-0005-0000-0000-00000C0D0000}"/>
    <cellStyle name="20% - Accent1 2 2 3 2 2 3 5 2 3" xfId="3511" xr:uid="{00000000-0005-0000-0000-00000D0D0000}"/>
    <cellStyle name="20% - Accent1 2 2 3 2 2 3 5 3" xfId="3512" xr:uid="{00000000-0005-0000-0000-00000E0D0000}"/>
    <cellStyle name="20% - Accent1 2 2 3 2 2 3 5 3 2" xfId="3513" xr:uid="{00000000-0005-0000-0000-00000F0D0000}"/>
    <cellStyle name="20% - Accent1 2 2 3 2 2 3 5 4" xfId="3514" xr:uid="{00000000-0005-0000-0000-0000100D0000}"/>
    <cellStyle name="20% - Accent1 2 2 3 2 2 3 6" xfId="3515" xr:uid="{00000000-0005-0000-0000-0000110D0000}"/>
    <cellStyle name="20% - Accent1 2 2 3 2 2 3 6 2" xfId="3516" xr:uid="{00000000-0005-0000-0000-0000120D0000}"/>
    <cellStyle name="20% - Accent1 2 2 3 2 2 3 6 2 2" xfId="3517" xr:uid="{00000000-0005-0000-0000-0000130D0000}"/>
    <cellStyle name="20% - Accent1 2 2 3 2 2 3 6 2 2 2" xfId="3518" xr:uid="{00000000-0005-0000-0000-0000140D0000}"/>
    <cellStyle name="20% - Accent1 2 2 3 2 2 3 6 2 3" xfId="3519" xr:uid="{00000000-0005-0000-0000-0000150D0000}"/>
    <cellStyle name="20% - Accent1 2 2 3 2 2 3 6 3" xfId="3520" xr:uid="{00000000-0005-0000-0000-0000160D0000}"/>
    <cellStyle name="20% - Accent1 2 2 3 2 2 3 6 3 2" xfId="3521" xr:uid="{00000000-0005-0000-0000-0000170D0000}"/>
    <cellStyle name="20% - Accent1 2 2 3 2 2 3 6 4" xfId="3522" xr:uid="{00000000-0005-0000-0000-0000180D0000}"/>
    <cellStyle name="20% - Accent1 2 2 3 2 2 3 7" xfId="3523" xr:uid="{00000000-0005-0000-0000-0000190D0000}"/>
    <cellStyle name="20% - Accent1 2 2 3 2 2 3 7 2" xfId="3524" xr:uid="{00000000-0005-0000-0000-00001A0D0000}"/>
    <cellStyle name="20% - Accent1 2 2 3 2 2 3 7 2 2" xfId="3525" xr:uid="{00000000-0005-0000-0000-00001B0D0000}"/>
    <cellStyle name="20% - Accent1 2 2 3 2 2 3 7 3" xfId="3526" xr:uid="{00000000-0005-0000-0000-00001C0D0000}"/>
    <cellStyle name="20% - Accent1 2 2 3 2 2 3 8" xfId="3527" xr:uid="{00000000-0005-0000-0000-00001D0D0000}"/>
    <cellStyle name="20% - Accent1 2 2 3 2 2 3 8 2" xfId="3528" xr:uid="{00000000-0005-0000-0000-00001E0D0000}"/>
    <cellStyle name="20% - Accent1 2 2 3 2 2 3 8 2 2" xfId="3529" xr:uid="{00000000-0005-0000-0000-00001F0D0000}"/>
    <cellStyle name="20% - Accent1 2 2 3 2 2 3 8 3" xfId="3530" xr:uid="{00000000-0005-0000-0000-0000200D0000}"/>
    <cellStyle name="20% - Accent1 2 2 3 2 2 3 9" xfId="3531" xr:uid="{00000000-0005-0000-0000-0000210D0000}"/>
    <cellStyle name="20% - Accent1 2 2 3 2 2 3 9 2" xfId="3532" xr:uid="{00000000-0005-0000-0000-0000220D0000}"/>
    <cellStyle name="20% - Accent1 2 2 3 2 2 4" xfId="3533" xr:uid="{00000000-0005-0000-0000-0000230D0000}"/>
    <cellStyle name="20% - Accent1 2 2 3 2 2 4 10" xfId="3534" xr:uid="{00000000-0005-0000-0000-0000240D0000}"/>
    <cellStyle name="20% - Accent1 2 2 3 2 2 4 10 2" xfId="3535" xr:uid="{00000000-0005-0000-0000-0000250D0000}"/>
    <cellStyle name="20% - Accent1 2 2 3 2 2 4 11" xfId="3536" xr:uid="{00000000-0005-0000-0000-0000260D0000}"/>
    <cellStyle name="20% - Accent1 2 2 3 2 2 4 2" xfId="3537" xr:uid="{00000000-0005-0000-0000-0000270D0000}"/>
    <cellStyle name="20% - Accent1 2 2 3 2 2 4 2 2" xfId="3538" xr:uid="{00000000-0005-0000-0000-0000280D0000}"/>
    <cellStyle name="20% - Accent1 2 2 3 2 2 4 2 2 2" xfId="3539" xr:uid="{00000000-0005-0000-0000-0000290D0000}"/>
    <cellStyle name="20% - Accent1 2 2 3 2 2 4 2 2 2 2" xfId="3540" xr:uid="{00000000-0005-0000-0000-00002A0D0000}"/>
    <cellStyle name="20% - Accent1 2 2 3 2 2 4 2 2 2 2 2" xfId="3541" xr:uid="{00000000-0005-0000-0000-00002B0D0000}"/>
    <cellStyle name="20% - Accent1 2 2 3 2 2 4 2 2 2 3" xfId="3542" xr:uid="{00000000-0005-0000-0000-00002C0D0000}"/>
    <cellStyle name="20% - Accent1 2 2 3 2 2 4 2 2 3" xfId="3543" xr:uid="{00000000-0005-0000-0000-00002D0D0000}"/>
    <cellStyle name="20% - Accent1 2 2 3 2 2 4 2 2 3 2" xfId="3544" xr:uid="{00000000-0005-0000-0000-00002E0D0000}"/>
    <cellStyle name="20% - Accent1 2 2 3 2 2 4 2 2 4" xfId="3545" xr:uid="{00000000-0005-0000-0000-00002F0D0000}"/>
    <cellStyle name="20% - Accent1 2 2 3 2 2 4 2 3" xfId="3546" xr:uid="{00000000-0005-0000-0000-0000300D0000}"/>
    <cellStyle name="20% - Accent1 2 2 3 2 2 4 2 3 2" xfId="3547" xr:uid="{00000000-0005-0000-0000-0000310D0000}"/>
    <cellStyle name="20% - Accent1 2 2 3 2 2 4 2 3 2 2" xfId="3548" xr:uid="{00000000-0005-0000-0000-0000320D0000}"/>
    <cellStyle name="20% - Accent1 2 2 3 2 2 4 2 3 2 2 2" xfId="3549" xr:uid="{00000000-0005-0000-0000-0000330D0000}"/>
    <cellStyle name="20% - Accent1 2 2 3 2 2 4 2 3 2 3" xfId="3550" xr:uid="{00000000-0005-0000-0000-0000340D0000}"/>
    <cellStyle name="20% - Accent1 2 2 3 2 2 4 2 3 3" xfId="3551" xr:uid="{00000000-0005-0000-0000-0000350D0000}"/>
    <cellStyle name="20% - Accent1 2 2 3 2 2 4 2 3 3 2" xfId="3552" xr:uid="{00000000-0005-0000-0000-0000360D0000}"/>
    <cellStyle name="20% - Accent1 2 2 3 2 2 4 2 3 4" xfId="3553" xr:uid="{00000000-0005-0000-0000-0000370D0000}"/>
    <cellStyle name="20% - Accent1 2 2 3 2 2 4 2 4" xfId="3554" xr:uid="{00000000-0005-0000-0000-0000380D0000}"/>
    <cellStyle name="20% - Accent1 2 2 3 2 2 4 2 4 2" xfId="3555" xr:uid="{00000000-0005-0000-0000-0000390D0000}"/>
    <cellStyle name="20% - Accent1 2 2 3 2 2 4 2 4 2 2" xfId="3556" xr:uid="{00000000-0005-0000-0000-00003A0D0000}"/>
    <cellStyle name="20% - Accent1 2 2 3 2 2 4 2 4 2 2 2" xfId="3557" xr:uid="{00000000-0005-0000-0000-00003B0D0000}"/>
    <cellStyle name="20% - Accent1 2 2 3 2 2 4 2 4 2 3" xfId="3558" xr:uid="{00000000-0005-0000-0000-00003C0D0000}"/>
    <cellStyle name="20% - Accent1 2 2 3 2 2 4 2 4 3" xfId="3559" xr:uid="{00000000-0005-0000-0000-00003D0D0000}"/>
    <cellStyle name="20% - Accent1 2 2 3 2 2 4 2 4 3 2" xfId="3560" xr:uid="{00000000-0005-0000-0000-00003E0D0000}"/>
    <cellStyle name="20% - Accent1 2 2 3 2 2 4 2 4 4" xfId="3561" xr:uid="{00000000-0005-0000-0000-00003F0D0000}"/>
    <cellStyle name="20% - Accent1 2 2 3 2 2 4 2 5" xfId="3562" xr:uid="{00000000-0005-0000-0000-0000400D0000}"/>
    <cellStyle name="20% - Accent1 2 2 3 2 2 4 2 5 2" xfId="3563" xr:uid="{00000000-0005-0000-0000-0000410D0000}"/>
    <cellStyle name="20% - Accent1 2 2 3 2 2 4 2 5 2 2" xfId="3564" xr:uid="{00000000-0005-0000-0000-0000420D0000}"/>
    <cellStyle name="20% - Accent1 2 2 3 2 2 4 2 5 3" xfId="3565" xr:uid="{00000000-0005-0000-0000-0000430D0000}"/>
    <cellStyle name="20% - Accent1 2 2 3 2 2 4 2 6" xfId="3566" xr:uid="{00000000-0005-0000-0000-0000440D0000}"/>
    <cellStyle name="20% - Accent1 2 2 3 2 2 4 2 6 2" xfId="3567" xr:uid="{00000000-0005-0000-0000-0000450D0000}"/>
    <cellStyle name="20% - Accent1 2 2 3 2 2 4 2 6 2 2" xfId="3568" xr:uid="{00000000-0005-0000-0000-0000460D0000}"/>
    <cellStyle name="20% - Accent1 2 2 3 2 2 4 2 6 3" xfId="3569" xr:uid="{00000000-0005-0000-0000-0000470D0000}"/>
    <cellStyle name="20% - Accent1 2 2 3 2 2 4 2 7" xfId="3570" xr:uid="{00000000-0005-0000-0000-0000480D0000}"/>
    <cellStyle name="20% - Accent1 2 2 3 2 2 4 2 7 2" xfId="3571" xr:uid="{00000000-0005-0000-0000-0000490D0000}"/>
    <cellStyle name="20% - Accent1 2 2 3 2 2 4 2 8" xfId="3572" xr:uid="{00000000-0005-0000-0000-00004A0D0000}"/>
    <cellStyle name="20% - Accent1 2 2 3 2 2 4 2 8 2" xfId="3573" xr:uid="{00000000-0005-0000-0000-00004B0D0000}"/>
    <cellStyle name="20% - Accent1 2 2 3 2 2 4 2 9" xfId="3574" xr:uid="{00000000-0005-0000-0000-00004C0D0000}"/>
    <cellStyle name="20% - Accent1 2 2 3 2 2 4 3" xfId="3575" xr:uid="{00000000-0005-0000-0000-00004D0D0000}"/>
    <cellStyle name="20% - Accent1 2 2 3 2 2 4 3 2" xfId="3576" xr:uid="{00000000-0005-0000-0000-00004E0D0000}"/>
    <cellStyle name="20% - Accent1 2 2 3 2 2 4 3 2 2" xfId="3577" xr:uid="{00000000-0005-0000-0000-00004F0D0000}"/>
    <cellStyle name="20% - Accent1 2 2 3 2 2 4 3 2 2 2" xfId="3578" xr:uid="{00000000-0005-0000-0000-0000500D0000}"/>
    <cellStyle name="20% - Accent1 2 2 3 2 2 4 3 2 2 2 2" xfId="3579" xr:uid="{00000000-0005-0000-0000-0000510D0000}"/>
    <cellStyle name="20% - Accent1 2 2 3 2 2 4 3 2 2 3" xfId="3580" xr:uid="{00000000-0005-0000-0000-0000520D0000}"/>
    <cellStyle name="20% - Accent1 2 2 3 2 2 4 3 2 3" xfId="3581" xr:uid="{00000000-0005-0000-0000-0000530D0000}"/>
    <cellStyle name="20% - Accent1 2 2 3 2 2 4 3 2 3 2" xfId="3582" xr:uid="{00000000-0005-0000-0000-0000540D0000}"/>
    <cellStyle name="20% - Accent1 2 2 3 2 2 4 3 2 4" xfId="3583" xr:uid="{00000000-0005-0000-0000-0000550D0000}"/>
    <cellStyle name="20% - Accent1 2 2 3 2 2 4 3 3" xfId="3584" xr:uid="{00000000-0005-0000-0000-0000560D0000}"/>
    <cellStyle name="20% - Accent1 2 2 3 2 2 4 3 3 2" xfId="3585" xr:uid="{00000000-0005-0000-0000-0000570D0000}"/>
    <cellStyle name="20% - Accent1 2 2 3 2 2 4 3 3 2 2" xfId="3586" xr:uid="{00000000-0005-0000-0000-0000580D0000}"/>
    <cellStyle name="20% - Accent1 2 2 3 2 2 4 3 3 2 2 2" xfId="3587" xr:uid="{00000000-0005-0000-0000-0000590D0000}"/>
    <cellStyle name="20% - Accent1 2 2 3 2 2 4 3 3 2 3" xfId="3588" xr:uid="{00000000-0005-0000-0000-00005A0D0000}"/>
    <cellStyle name="20% - Accent1 2 2 3 2 2 4 3 3 3" xfId="3589" xr:uid="{00000000-0005-0000-0000-00005B0D0000}"/>
    <cellStyle name="20% - Accent1 2 2 3 2 2 4 3 3 3 2" xfId="3590" xr:uid="{00000000-0005-0000-0000-00005C0D0000}"/>
    <cellStyle name="20% - Accent1 2 2 3 2 2 4 3 3 4" xfId="3591" xr:uid="{00000000-0005-0000-0000-00005D0D0000}"/>
    <cellStyle name="20% - Accent1 2 2 3 2 2 4 3 4" xfId="3592" xr:uid="{00000000-0005-0000-0000-00005E0D0000}"/>
    <cellStyle name="20% - Accent1 2 2 3 2 2 4 3 4 2" xfId="3593" xr:uid="{00000000-0005-0000-0000-00005F0D0000}"/>
    <cellStyle name="20% - Accent1 2 2 3 2 2 4 3 4 2 2" xfId="3594" xr:uid="{00000000-0005-0000-0000-0000600D0000}"/>
    <cellStyle name="20% - Accent1 2 2 3 2 2 4 3 4 2 2 2" xfId="3595" xr:uid="{00000000-0005-0000-0000-0000610D0000}"/>
    <cellStyle name="20% - Accent1 2 2 3 2 2 4 3 4 2 3" xfId="3596" xr:uid="{00000000-0005-0000-0000-0000620D0000}"/>
    <cellStyle name="20% - Accent1 2 2 3 2 2 4 3 4 3" xfId="3597" xr:uid="{00000000-0005-0000-0000-0000630D0000}"/>
    <cellStyle name="20% - Accent1 2 2 3 2 2 4 3 4 3 2" xfId="3598" xr:uid="{00000000-0005-0000-0000-0000640D0000}"/>
    <cellStyle name="20% - Accent1 2 2 3 2 2 4 3 4 4" xfId="3599" xr:uid="{00000000-0005-0000-0000-0000650D0000}"/>
    <cellStyle name="20% - Accent1 2 2 3 2 2 4 3 5" xfId="3600" xr:uid="{00000000-0005-0000-0000-0000660D0000}"/>
    <cellStyle name="20% - Accent1 2 2 3 2 2 4 3 5 2" xfId="3601" xr:uid="{00000000-0005-0000-0000-0000670D0000}"/>
    <cellStyle name="20% - Accent1 2 2 3 2 2 4 3 5 2 2" xfId="3602" xr:uid="{00000000-0005-0000-0000-0000680D0000}"/>
    <cellStyle name="20% - Accent1 2 2 3 2 2 4 3 5 3" xfId="3603" xr:uid="{00000000-0005-0000-0000-0000690D0000}"/>
    <cellStyle name="20% - Accent1 2 2 3 2 2 4 3 6" xfId="3604" xr:uid="{00000000-0005-0000-0000-00006A0D0000}"/>
    <cellStyle name="20% - Accent1 2 2 3 2 2 4 3 6 2" xfId="3605" xr:uid="{00000000-0005-0000-0000-00006B0D0000}"/>
    <cellStyle name="20% - Accent1 2 2 3 2 2 4 3 6 2 2" xfId="3606" xr:uid="{00000000-0005-0000-0000-00006C0D0000}"/>
    <cellStyle name="20% - Accent1 2 2 3 2 2 4 3 6 3" xfId="3607" xr:uid="{00000000-0005-0000-0000-00006D0D0000}"/>
    <cellStyle name="20% - Accent1 2 2 3 2 2 4 3 7" xfId="3608" xr:uid="{00000000-0005-0000-0000-00006E0D0000}"/>
    <cellStyle name="20% - Accent1 2 2 3 2 2 4 3 7 2" xfId="3609" xr:uid="{00000000-0005-0000-0000-00006F0D0000}"/>
    <cellStyle name="20% - Accent1 2 2 3 2 2 4 3 8" xfId="3610" xr:uid="{00000000-0005-0000-0000-0000700D0000}"/>
    <cellStyle name="20% - Accent1 2 2 3 2 2 4 3 8 2" xfId="3611" xr:uid="{00000000-0005-0000-0000-0000710D0000}"/>
    <cellStyle name="20% - Accent1 2 2 3 2 2 4 3 9" xfId="3612" xr:uid="{00000000-0005-0000-0000-0000720D0000}"/>
    <cellStyle name="20% - Accent1 2 2 3 2 2 4 4" xfId="3613" xr:uid="{00000000-0005-0000-0000-0000730D0000}"/>
    <cellStyle name="20% - Accent1 2 2 3 2 2 4 4 2" xfId="3614" xr:uid="{00000000-0005-0000-0000-0000740D0000}"/>
    <cellStyle name="20% - Accent1 2 2 3 2 2 4 4 2 2" xfId="3615" xr:uid="{00000000-0005-0000-0000-0000750D0000}"/>
    <cellStyle name="20% - Accent1 2 2 3 2 2 4 4 2 2 2" xfId="3616" xr:uid="{00000000-0005-0000-0000-0000760D0000}"/>
    <cellStyle name="20% - Accent1 2 2 3 2 2 4 4 2 3" xfId="3617" xr:uid="{00000000-0005-0000-0000-0000770D0000}"/>
    <cellStyle name="20% - Accent1 2 2 3 2 2 4 4 3" xfId="3618" xr:uid="{00000000-0005-0000-0000-0000780D0000}"/>
    <cellStyle name="20% - Accent1 2 2 3 2 2 4 4 3 2" xfId="3619" xr:uid="{00000000-0005-0000-0000-0000790D0000}"/>
    <cellStyle name="20% - Accent1 2 2 3 2 2 4 4 4" xfId="3620" xr:uid="{00000000-0005-0000-0000-00007A0D0000}"/>
    <cellStyle name="20% - Accent1 2 2 3 2 2 4 5" xfId="3621" xr:uid="{00000000-0005-0000-0000-00007B0D0000}"/>
    <cellStyle name="20% - Accent1 2 2 3 2 2 4 5 2" xfId="3622" xr:uid="{00000000-0005-0000-0000-00007C0D0000}"/>
    <cellStyle name="20% - Accent1 2 2 3 2 2 4 5 2 2" xfId="3623" xr:uid="{00000000-0005-0000-0000-00007D0D0000}"/>
    <cellStyle name="20% - Accent1 2 2 3 2 2 4 5 2 2 2" xfId="3624" xr:uid="{00000000-0005-0000-0000-00007E0D0000}"/>
    <cellStyle name="20% - Accent1 2 2 3 2 2 4 5 2 3" xfId="3625" xr:uid="{00000000-0005-0000-0000-00007F0D0000}"/>
    <cellStyle name="20% - Accent1 2 2 3 2 2 4 5 3" xfId="3626" xr:uid="{00000000-0005-0000-0000-0000800D0000}"/>
    <cellStyle name="20% - Accent1 2 2 3 2 2 4 5 3 2" xfId="3627" xr:uid="{00000000-0005-0000-0000-0000810D0000}"/>
    <cellStyle name="20% - Accent1 2 2 3 2 2 4 5 4" xfId="3628" xr:uid="{00000000-0005-0000-0000-0000820D0000}"/>
    <cellStyle name="20% - Accent1 2 2 3 2 2 4 6" xfId="3629" xr:uid="{00000000-0005-0000-0000-0000830D0000}"/>
    <cellStyle name="20% - Accent1 2 2 3 2 2 4 6 2" xfId="3630" xr:uid="{00000000-0005-0000-0000-0000840D0000}"/>
    <cellStyle name="20% - Accent1 2 2 3 2 2 4 6 2 2" xfId="3631" xr:uid="{00000000-0005-0000-0000-0000850D0000}"/>
    <cellStyle name="20% - Accent1 2 2 3 2 2 4 6 2 2 2" xfId="3632" xr:uid="{00000000-0005-0000-0000-0000860D0000}"/>
    <cellStyle name="20% - Accent1 2 2 3 2 2 4 6 2 3" xfId="3633" xr:uid="{00000000-0005-0000-0000-0000870D0000}"/>
    <cellStyle name="20% - Accent1 2 2 3 2 2 4 6 3" xfId="3634" xr:uid="{00000000-0005-0000-0000-0000880D0000}"/>
    <cellStyle name="20% - Accent1 2 2 3 2 2 4 6 3 2" xfId="3635" xr:uid="{00000000-0005-0000-0000-0000890D0000}"/>
    <cellStyle name="20% - Accent1 2 2 3 2 2 4 6 4" xfId="3636" xr:uid="{00000000-0005-0000-0000-00008A0D0000}"/>
    <cellStyle name="20% - Accent1 2 2 3 2 2 4 7" xfId="3637" xr:uid="{00000000-0005-0000-0000-00008B0D0000}"/>
    <cellStyle name="20% - Accent1 2 2 3 2 2 4 7 2" xfId="3638" xr:uid="{00000000-0005-0000-0000-00008C0D0000}"/>
    <cellStyle name="20% - Accent1 2 2 3 2 2 4 7 2 2" xfId="3639" xr:uid="{00000000-0005-0000-0000-00008D0D0000}"/>
    <cellStyle name="20% - Accent1 2 2 3 2 2 4 7 3" xfId="3640" xr:uid="{00000000-0005-0000-0000-00008E0D0000}"/>
    <cellStyle name="20% - Accent1 2 2 3 2 2 4 8" xfId="3641" xr:uid="{00000000-0005-0000-0000-00008F0D0000}"/>
    <cellStyle name="20% - Accent1 2 2 3 2 2 4 8 2" xfId="3642" xr:uid="{00000000-0005-0000-0000-0000900D0000}"/>
    <cellStyle name="20% - Accent1 2 2 3 2 2 4 8 2 2" xfId="3643" xr:uid="{00000000-0005-0000-0000-0000910D0000}"/>
    <cellStyle name="20% - Accent1 2 2 3 2 2 4 8 3" xfId="3644" xr:uid="{00000000-0005-0000-0000-0000920D0000}"/>
    <cellStyle name="20% - Accent1 2 2 3 2 2 4 9" xfId="3645" xr:uid="{00000000-0005-0000-0000-0000930D0000}"/>
    <cellStyle name="20% - Accent1 2 2 3 2 2 4 9 2" xfId="3646" xr:uid="{00000000-0005-0000-0000-0000940D0000}"/>
    <cellStyle name="20% - Accent1 2 2 3 2 2 5" xfId="3647" xr:uid="{00000000-0005-0000-0000-0000950D0000}"/>
    <cellStyle name="20% - Accent1 2 2 3 2 2 5 2" xfId="3648" xr:uid="{00000000-0005-0000-0000-0000960D0000}"/>
    <cellStyle name="20% - Accent1 2 2 3 2 2 5 2 2" xfId="3649" xr:uid="{00000000-0005-0000-0000-0000970D0000}"/>
    <cellStyle name="20% - Accent1 2 2 3 2 2 5 2 2 2" xfId="3650" xr:uid="{00000000-0005-0000-0000-0000980D0000}"/>
    <cellStyle name="20% - Accent1 2 2 3 2 2 5 2 2 2 2" xfId="3651" xr:uid="{00000000-0005-0000-0000-0000990D0000}"/>
    <cellStyle name="20% - Accent1 2 2 3 2 2 5 2 2 3" xfId="3652" xr:uid="{00000000-0005-0000-0000-00009A0D0000}"/>
    <cellStyle name="20% - Accent1 2 2 3 2 2 5 2 3" xfId="3653" xr:uid="{00000000-0005-0000-0000-00009B0D0000}"/>
    <cellStyle name="20% - Accent1 2 2 3 2 2 5 2 3 2" xfId="3654" xr:uid="{00000000-0005-0000-0000-00009C0D0000}"/>
    <cellStyle name="20% - Accent1 2 2 3 2 2 5 2 4" xfId="3655" xr:uid="{00000000-0005-0000-0000-00009D0D0000}"/>
    <cellStyle name="20% - Accent1 2 2 3 2 2 5 3" xfId="3656" xr:uid="{00000000-0005-0000-0000-00009E0D0000}"/>
    <cellStyle name="20% - Accent1 2 2 3 2 2 5 3 2" xfId="3657" xr:uid="{00000000-0005-0000-0000-00009F0D0000}"/>
    <cellStyle name="20% - Accent1 2 2 3 2 2 5 3 2 2" xfId="3658" xr:uid="{00000000-0005-0000-0000-0000A00D0000}"/>
    <cellStyle name="20% - Accent1 2 2 3 2 2 5 3 2 2 2" xfId="3659" xr:uid="{00000000-0005-0000-0000-0000A10D0000}"/>
    <cellStyle name="20% - Accent1 2 2 3 2 2 5 3 2 3" xfId="3660" xr:uid="{00000000-0005-0000-0000-0000A20D0000}"/>
    <cellStyle name="20% - Accent1 2 2 3 2 2 5 3 3" xfId="3661" xr:uid="{00000000-0005-0000-0000-0000A30D0000}"/>
    <cellStyle name="20% - Accent1 2 2 3 2 2 5 3 3 2" xfId="3662" xr:uid="{00000000-0005-0000-0000-0000A40D0000}"/>
    <cellStyle name="20% - Accent1 2 2 3 2 2 5 3 4" xfId="3663" xr:uid="{00000000-0005-0000-0000-0000A50D0000}"/>
    <cellStyle name="20% - Accent1 2 2 3 2 2 5 4" xfId="3664" xr:uid="{00000000-0005-0000-0000-0000A60D0000}"/>
    <cellStyle name="20% - Accent1 2 2 3 2 2 5 4 2" xfId="3665" xr:uid="{00000000-0005-0000-0000-0000A70D0000}"/>
    <cellStyle name="20% - Accent1 2 2 3 2 2 5 4 2 2" xfId="3666" xr:uid="{00000000-0005-0000-0000-0000A80D0000}"/>
    <cellStyle name="20% - Accent1 2 2 3 2 2 5 4 2 2 2" xfId="3667" xr:uid="{00000000-0005-0000-0000-0000A90D0000}"/>
    <cellStyle name="20% - Accent1 2 2 3 2 2 5 4 2 3" xfId="3668" xr:uid="{00000000-0005-0000-0000-0000AA0D0000}"/>
    <cellStyle name="20% - Accent1 2 2 3 2 2 5 4 3" xfId="3669" xr:uid="{00000000-0005-0000-0000-0000AB0D0000}"/>
    <cellStyle name="20% - Accent1 2 2 3 2 2 5 4 3 2" xfId="3670" xr:uid="{00000000-0005-0000-0000-0000AC0D0000}"/>
    <cellStyle name="20% - Accent1 2 2 3 2 2 5 4 4" xfId="3671" xr:uid="{00000000-0005-0000-0000-0000AD0D0000}"/>
    <cellStyle name="20% - Accent1 2 2 3 2 2 5 5" xfId="3672" xr:uid="{00000000-0005-0000-0000-0000AE0D0000}"/>
    <cellStyle name="20% - Accent1 2 2 3 2 2 5 5 2" xfId="3673" xr:uid="{00000000-0005-0000-0000-0000AF0D0000}"/>
    <cellStyle name="20% - Accent1 2 2 3 2 2 5 5 2 2" xfId="3674" xr:uid="{00000000-0005-0000-0000-0000B00D0000}"/>
    <cellStyle name="20% - Accent1 2 2 3 2 2 5 5 3" xfId="3675" xr:uid="{00000000-0005-0000-0000-0000B10D0000}"/>
    <cellStyle name="20% - Accent1 2 2 3 2 2 5 6" xfId="3676" xr:uid="{00000000-0005-0000-0000-0000B20D0000}"/>
    <cellStyle name="20% - Accent1 2 2 3 2 2 5 6 2" xfId="3677" xr:uid="{00000000-0005-0000-0000-0000B30D0000}"/>
    <cellStyle name="20% - Accent1 2 2 3 2 2 5 6 2 2" xfId="3678" xr:uid="{00000000-0005-0000-0000-0000B40D0000}"/>
    <cellStyle name="20% - Accent1 2 2 3 2 2 5 6 3" xfId="3679" xr:uid="{00000000-0005-0000-0000-0000B50D0000}"/>
    <cellStyle name="20% - Accent1 2 2 3 2 2 5 7" xfId="3680" xr:uid="{00000000-0005-0000-0000-0000B60D0000}"/>
    <cellStyle name="20% - Accent1 2 2 3 2 2 5 7 2" xfId="3681" xr:uid="{00000000-0005-0000-0000-0000B70D0000}"/>
    <cellStyle name="20% - Accent1 2 2 3 2 2 5 8" xfId="3682" xr:uid="{00000000-0005-0000-0000-0000B80D0000}"/>
    <cellStyle name="20% - Accent1 2 2 3 2 2 5 8 2" xfId="3683" xr:uid="{00000000-0005-0000-0000-0000B90D0000}"/>
    <cellStyle name="20% - Accent1 2 2 3 2 2 5 9" xfId="3684" xr:uid="{00000000-0005-0000-0000-0000BA0D0000}"/>
    <cellStyle name="20% - Accent1 2 2 3 2 2 6" xfId="3685" xr:uid="{00000000-0005-0000-0000-0000BB0D0000}"/>
    <cellStyle name="20% - Accent1 2 2 3 2 2 6 2" xfId="3686" xr:uid="{00000000-0005-0000-0000-0000BC0D0000}"/>
    <cellStyle name="20% - Accent1 2 2 3 2 2 6 2 2" xfId="3687" xr:uid="{00000000-0005-0000-0000-0000BD0D0000}"/>
    <cellStyle name="20% - Accent1 2 2 3 2 2 6 2 2 2" xfId="3688" xr:uid="{00000000-0005-0000-0000-0000BE0D0000}"/>
    <cellStyle name="20% - Accent1 2 2 3 2 2 6 2 2 2 2" xfId="3689" xr:uid="{00000000-0005-0000-0000-0000BF0D0000}"/>
    <cellStyle name="20% - Accent1 2 2 3 2 2 6 2 2 3" xfId="3690" xr:uid="{00000000-0005-0000-0000-0000C00D0000}"/>
    <cellStyle name="20% - Accent1 2 2 3 2 2 6 2 3" xfId="3691" xr:uid="{00000000-0005-0000-0000-0000C10D0000}"/>
    <cellStyle name="20% - Accent1 2 2 3 2 2 6 2 3 2" xfId="3692" xr:uid="{00000000-0005-0000-0000-0000C20D0000}"/>
    <cellStyle name="20% - Accent1 2 2 3 2 2 6 2 4" xfId="3693" xr:uid="{00000000-0005-0000-0000-0000C30D0000}"/>
    <cellStyle name="20% - Accent1 2 2 3 2 2 6 3" xfId="3694" xr:uid="{00000000-0005-0000-0000-0000C40D0000}"/>
    <cellStyle name="20% - Accent1 2 2 3 2 2 6 3 2" xfId="3695" xr:uid="{00000000-0005-0000-0000-0000C50D0000}"/>
    <cellStyle name="20% - Accent1 2 2 3 2 2 6 3 2 2" xfId="3696" xr:uid="{00000000-0005-0000-0000-0000C60D0000}"/>
    <cellStyle name="20% - Accent1 2 2 3 2 2 6 3 2 2 2" xfId="3697" xr:uid="{00000000-0005-0000-0000-0000C70D0000}"/>
    <cellStyle name="20% - Accent1 2 2 3 2 2 6 3 2 3" xfId="3698" xr:uid="{00000000-0005-0000-0000-0000C80D0000}"/>
    <cellStyle name="20% - Accent1 2 2 3 2 2 6 3 3" xfId="3699" xr:uid="{00000000-0005-0000-0000-0000C90D0000}"/>
    <cellStyle name="20% - Accent1 2 2 3 2 2 6 3 3 2" xfId="3700" xr:uid="{00000000-0005-0000-0000-0000CA0D0000}"/>
    <cellStyle name="20% - Accent1 2 2 3 2 2 6 3 4" xfId="3701" xr:uid="{00000000-0005-0000-0000-0000CB0D0000}"/>
    <cellStyle name="20% - Accent1 2 2 3 2 2 6 4" xfId="3702" xr:uid="{00000000-0005-0000-0000-0000CC0D0000}"/>
    <cellStyle name="20% - Accent1 2 2 3 2 2 6 4 2" xfId="3703" xr:uid="{00000000-0005-0000-0000-0000CD0D0000}"/>
    <cellStyle name="20% - Accent1 2 2 3 2 2 6 4 2 2" xfId="3704" xr:uid="{00000000-0005-0000-0000-0000CE0D0000}"/>
    <cellStyle name="20% - Accent1 2 2 3 2 2 6 4 2 2 2" xfId="3705" xr:uid="{00000000-0005-0000-0000-0000CF0D0000}"/>
    <cellStyle name="20% - Accent1 2 2 3 2 2 6 4 2 3" xfId="3706" xr:uid="{00000000-0005-0000-0000-0000D00D0000}"/>
    <cellStyle name="20% - Accent1 2 2 3 2 2 6 4 3" xfId="3707" xr:uid="{00000000-0005-0000-0000-0000D10D0000}"/>
    <cellStyle name="20% - Accent1 2 2 3 2 2 6 4 3 2" xfId="3708" xr:uid="{00000000-0005-0000-0000-0000D20D0000}"/>
    <cellStyle name="20% - Accent1 2 2 3 2 2 6 4 4" xfId="3709" xr:uid="{00000000-0005-0000-0000-0000D30D0000}"/>
    <cellStyle name="20% - Accent1 2 2 3 2 2 6 5" xfId="3710" xr:uid="{00000000-0005-0000-0000-0000D40D0000}"/>
    <cellStyle name="20% - Accent1 2 2 3 2 2 6 5 2" xfId="3711" xr:uid="{00000000-0005-0000-0000-0000D50D0000}"/>
    <cellStyle name="20% - Accent1 2 2 3 2 2 6 5 2 2" xfId="3712" xr:uid="{00000000-0005-0000-0000-0000D60D0000}"/>
    <cellStyle name="20% - Accent1 2 2 3 2 2 6 5 3" xfId="3713" xr:uid="{00000000-0005-0000-0000-0000D70D0000}"/>
    <cellStyle name="20% - Accent1 2 2 3 2 2 6 6" xfId="3714" xr:uid="{00000000-0005-0000-0000-0000D80D0000}"/>
    <cellStyle name="20% - Accent1 2 2 3 2 2 6 6 2" xfId="3715" xr:uid="{00000000-0005-0000-0000-0000D90D0000}"/>
    <cellStyle name="20% - Accent1 2 2 3 2 2 6 6 2 2" xfId="3716" xr:uid="{00000000-0005-0000-0000-0000DA0D0000}"/>
    <cellStyle name="20% - Accent1 2 2 3 2 2 6 6 3" xfId="3717" xr:uid="{00000000-0005-0000-0000-0000DB0D0000}"/>
    <cellStyle name="20% - Accent1 2 2 3 2 2 6 7" xfId="3718" xr:uid="{00000000-0005-0000-0000-0000DC0D0000}"/>
    <cellStyle name="20% - Accent1 2 2 3 2 2 6 7 2" xfId="3719" xr:uid="{00000000-0005-0000-0000-0000DD0D0000}"/>
    <cellStyle name="20% - Accent1 2 2 3 2 2 6 8" xfId="3720" xr:uid="{00000000-0005-0000-0000-0000DE0D0000}"/>
    <cellStyle name="20% - Accent1 2 2 3 2 2 6 8 2" xfId="3721" xr:uid="{00000000-0005-0000-0000-0000DF0D0000}"/>
    <cellStyle name="20% - Accent1 2 2 3 2 2 6 9" xfId="3722" xr:uid="{00000000-0005-0000-0000-0000E00D0000}"/>
    <cellStyle name="20% - Accent1 2 2 3 2 2 7" xfId="3723" xr:uid="{00000000-0005-0000-0000-0000E10D0000}"/>
    <cellStyle name="20% - Accent1 2 2 3 2 2 7 2" xfId="3724" xr:uid="{00000000-0005-0000-0000-0000E20D0000}"/>
    <cellStyle name="20% - Accent1 2 2 3 2 2 7 2 2" xfId="3725" xr:uid="{00000000-0005-0000-0000-0000E30D0000}"/>
    <cellStyle name="20% - Accent1 2 2 3 2 2 7 2 2 2" xfId="3726" xr:uid="{00000000-0005-0000-0000-0000E40D0000}"/>
    <cellStyle name="20% - Accent1 2 2 3 2 2 7 2 3" xfId="3727" xr:uid="{00000000-0005-0000-0000-0000E50D0000}"/>
    <cellStyle name="20% - Accent1 2 2 3 2 2 7 3" xfId="3728" xr:uid="{00000000-0005-0000-0000-0000E60D0000}"/>
    <cellStyle name="20% - Accent1 2 2 3 2 2 7 3 2" xfId="3729" xr:uid="{00000000-0005-0000-0000-0000E70D0000}"/>
    <cellStyle name="20% - Accent1 2 2 3 2 2 7 4" xfId="3730" xr:uid="{00000000-0005-0000-0000-0000E80D0000}"/>
    <cellStyle name="20% - Accent1 2 2 3 2 2 8" xfId="3731" xr:uid="{00000000-0005-0000-0000-0000E90D0000}"/>
    <cellStyle name="20% - Accent1 2 2 3 2 2 8 2" xfId="3732" xr:uid="{00000000-0005-0000-0000-0000EA0D0000}"/>
    <cellStyle name="20% - Accent1 2 2 3 2 2 8 2 2" xfId="3733" xr:uid="{00000000-0005-0000-0000-0000EB0D0000}"/>
    <cellStyle name="20% - Accent1 2 2 3 2 2 8 2 2 2" xfId="3734" xr:uid="{00000000-0005-0000-0000-0000EC0D0000}"/>
    <cellStyle name="20% - Accent1 2 2 3 2 2 8 2 3" xfId="3735" xr:uid="{00000000-0005-0000-0000-0000ED0D0000}"/>
    <cellStyle name="20% - Accent1 2 2 3 2 2 8 3" xfId="3736" xr:uid="{00000000-0005-0000-0000-0000EE0D0000}"/>
    <cellStyle name="20% - Accent1 2 2 3 2 2 8 3 2" xfId="3737" xr:uid="{00000000-0005-0000-0000-0000EF0D0000}"/>
    <cellStyle name="20% - Accent1 2 2 3 2 2 8 4" xfId="3738" xr:uid="{00000000-0005-0000-0000-0000F00D0000}"/>
    <cellStyle name="20% - Accent1 2 2 3 2 2 9" xfId="3739" xr:uid="{00000000-0005-0000-0000-0000F10D0000}"/>
    <cellStyle name="20% - Accent1 2 2 3 2 2 9 2" xfId="3740" xr:uid="{00000000-0005-0000-0000-0000F20D0000}"/>
    <cellStyle name="20% - Accent1 2 2 3 2 2 9 2 2" xfId="3741" xr:uid="{00000000-0005-0000-0000-0000F30D0000}"/>
    <cellStyle name="20% - Accent1 2 2 3 2 2 9 2 2 2" xfId="3742" xr:uid="{00000000-0005-0000-0000-0000F40D0000}"/>
    <cellStyle name="20% - Accent1 2 2 3 2 2 9 2 3" xfId="3743" xr:uid="{00000000-0005-0000-0000-0000F50D0000}"/>
    <cellStyle name="20% - Accent1 2 2 3 2 2 9 3" xfId="3744" xr:uid="{00000000-0005-0000-0000-0000F60D0000}"/>
    <cellStyle name="20% - Accent1 2 2 3 2 2 9 3 2" xfId="3745" xr:uid="{00000000-0005-0000-0000-0000F70D0000}"/>
    <cellStyle name="20% - Accent1 2 2 3 2 2 9 4" xfId="3746" xr:uid="{00000000-0005-0000-0000-0000F80D0000}"/>
    <cellStyle name="20% - Accent1 2 2 3 2 3" xfId="3747" xr:uid="{00000000-0005-0000-0000-0000F90D0000}"/>
    <cellStyle name="20% - Accent1 2 2 3 2 3 10" xfId="3748" xr:uid="{00000000-0005-0000-0000-0000FA0D0000}"/>
    <cellStyle name="20% - Accent1 2 2 3 2 3 10 2" xfId="3749" xr:uid="{00000000-0005-0000-0000-0000FB0D0000}"/>
    <cellStyle name="20% - Accent1 2 2 3 2 3 11" xfId="3750" xr:uid="{00000000-0005-0000-0000-0000FC0D0000}"/>
    <cellStyle name="20% - Accent1 2 2 3 2 3 2" xfId="3751" xr:uid="{00000000-0005-0000-0000-0000FD0D0000}"/>
    <cellStyle name="20% - Accent1 2 2 3 2 3 2 2" xfId="3752" xr:uid="{00000000-0005-0000-0000-0000FE0D0000}"/>
    <cellStyle name="20% - Accent1 2 2 3 2 3 2 2 2" xfId="3753" xr:uid="{00000000-0005-0000-0000-0000FF0D0000}"/>
    <cellStyle name="20% - Accent1 2 2 3 2 3 2 2 2 2" xfId="3754" xr:uid="{00000000-0005-0000-0000-0000000E0000}"/>
    <cellStyle name="20% - Accent1 2 2 3 2 3 2 2 2 2 2" xfId="3755" xr:uid="{00000000-0005-0000-0000-0000010E0000}"/>
    <cellStyle name="20% - Accent1 2 2 3 2 3 2 2 2 3" xfId="3756" xr:uid="{00000000-0005-0000-0000-0000020E0000}"/>
    <cellStyle name="20% - Accent1 2 2 3 2 3 2 2 3" xfId="3757" xr:uid="{00000000-0005-0000-0000-0000030E0000}"/>
    <cellStyle name="20% - Accent1 2 2 3 2 3 2 2 3 2" xfId="3758" xr:uid="{00000000-0005-0000-0000-0000040E0000}"/>
    <cellStyle name="20% - Accent1 2 2 3 2 3 2 2 4" xfId="3759" xr:uid="{00000000-0005-0000-0000-0000050E0000}"/>
    <cellStyle name="20% - Accent1 2 2 3 2 3 2 3" xfId="3760" xr:uid="{00000000-0005-0000-0000-0000060E0000}"/>
    <cellStyle name="20% - Accent1 2 2 3 2 3 2 3 2" xfId="3761" xr:uid="{00000000-0005-0000-0000-0000070E0000}"/>
    <cellStyle name="20% - Accent1 2 2 3 2 3 2 3 2 2" xfId="3762" xr:uid="{00000000-0005-0000-0000-0000080E0000}"/>
    <cellStyle name="20% - Accent1 2 2 3 2 3 2 3 2 2 2" xfId="3763" xr:uid="{00000000-0005-0000-0000-0000090E0000}"/>
    <cellStyle name="20% - Accent1 2 2 3 2 3 2 3 2 3" xfId="3764" xr:uid="{00000000-0005-0000-0000-00000A0E0000}"/>
    <cellStyle name="20% - Accent1 2 2 3 2 3 2 3 3" xfId="3765" xr:uid="{00000000-0005-0000-0000-00000B0E0000}"/>
    <cellStyle name="20% - Accent1 2 2 3 2 3 2 3 3 2" xfId="3766" xr:uid="{00000000-0005-0000-0000-00000C0E0000}"/>
    <cellStyle name="20% - Accent1 2 2 3 2 3 2 3 4" xfId="3767" xr:uid="{00000000-0005-0000-0000-00000D0E0000}"/>
    <cellStyle name="20% - Accent1 2 2 3 2 3 2 4" xfId="3768" xr:uid="{00000000-0005-0000-0000-00000E0E0000}"/>
    <cellStyle name="20% - Accent1 2 2 3 2 3 2 4 2" xfId="3769" xr:uid="{00000000-0005-0000-0000-00000F0E0000}"/>
    <cellStyle name="20% - Accent1 2 2 3 2 3 2 4 2 2" xfId="3770" xr:uid="{00000000-0005-0000-0000-0000100E0000}"/>
    <cellStyle name="20% - Accent1 2 2 3 2 3 2 4 2 2 2" xfId="3771" xr:uid="{00000000-0005-0000-0000-0000110E0000}"/>
    <cellStyle name="20% - Accent1 2 2 3 2 3 2 4 2 3" xfId="3772" xr:uid="{00000000-0005-0000-0000-0000120E0000}"/>
    <cellStyle name="20% - Accent1 2 2 3 2 3 2 4 3" xfId="3773" xr:uid="{00000000-0005-0000-0000-0000130E0000}"/>
    <cellStyle name="20% - Accent1 2 2 3 2 3 2 4 3 2" xfId="3774" xr:uid="{00000000-0005-0000-0000-0000140E0000}"/>
    <cellStyle name="20% - Accent1 2 2 3 2 3 2 4 4" xfId="3775" xr:uid="{00000000-0005-0000-0000-0000150E0000}"/>
    <cellStyle name="20% - Accent1 2 2 3 2 3 2 5" xfId="3776" xr:uid="{00000000-0005-0000-0000-0000160E0000}"/>
    <cellStyle name="20% - Accent1 2 2 3 2 3 2 5 2" xfId="3777" xr:uid="{00000000-0005-0000-0000-0000170E0000}"/>
    <cellStyle name="20% - Accent1 2 2 3 2 3 2 5 2 2" xfId="3778" xr:uid="{00000000-0005-0000-0000-0000180E0000}"/>
    <cellStyle name="20% - Accent1 2 2 3 2 3 2 5 3" xfId="3779" xr:uid="{00000000-0005-0000-0000-0000190E0000}"/>
    <cellStyle name="20% - Accent1 2 2 3 2 3 2 6" xfId="3780" xr:uid="{00000000-0005-0000-0000-00001A0E0000}"/>
    <cellStyle name="20% - Accent1 2 2 3 2 3 2 6 2" xfId="3781" xr:uid="{00000000-0005-0000-0000-00001B0E0000}"/>
    <cellStyle name="20% - Accent1 2 2 3 2 3 2 6 2 2" xfId="3782" xr:uid="{00000000-0005-0000-0000-00001C0E0000}"/>
    <cellStyle name="20% - Accent1 2 2 3 2 3 2 6 3" xfId="3783" xr:uid="{00000000-0005-0000-0000-00001D0E0000}"/>
    <cellStyle name="20% - Accent1 2 2 3 2 3 2 7" xfId="3784" xr:uid="{00000000-0005-0000-0000-00001E0E0000}"/>
    <cellStyle name="20% - Accent1 2 2 3 2 3 2 7 2" xfId="3785" xr:uid="{00000000-0005-0000-0000-00001F0E0000}"/>
    <cellStyle name="20% - Accent1 2 2 3 2 3 2 8" xfId="3786" xr:uid="{00000000-0005-0000-0000-0000200E0000}"/>
    <cellStyle name="20% - Accent1 2 2 3 2 3 2 8 2" xfId="3787" xr:uid="{00000000-0005-0000-0000-0000210E0000}"/>
    <cellStyle name="20% - Accent1 2 2 3 2 3 2 9" xfId="3788" xr:uid="{00000000-0005-0000-0000-0000220E0000}"/>
    <cellStyle name="20% - Accent1 2 2 3 2 3 3" xfId="3789" xr:uid="{00000000-0005-0000-0000-0000230E0000}"/>
    <cellStyle name="20% - Accent1 2 2 3 2 3 3 2" xfId="3790" xr:uid="{00000000-0005-0000-0000-0000240E0000}"/>
    <cellStyle name="20% - Accent1 2 2 3 2 3 3 2 2" xfId="3791" xr:uid="{00000000-0005-0000-0000-0000250E0000}"/>
    <cellStyle name="20% - Accent1 2 2 3 2 3 3 2 2 2" xfId="3792" xr:uid="{00000000-0005-0000-0000-0000260E0000}"/>
    <cellStyle name="20% - Accent1 2 2 3 2 3 3 2 2 2 2" xfId="3793" xr:uid="{00000000-0005-0000-0000-0000270E0000}"/>
    <cellStyle name="20% - Accent1 2 2 3 2 3 3 2 2 3" xfId="3794" xr:uid="{00000000-0005-0000-0000-0000280E0000}"/>
    <cellStyle name="20% - Accent1 2 2 3 2 3 3 2 3" xfId="3795" xr:uid="{00000000-0005-0000-0000-0000290E0000}"/>
    <cellStyle name="20% - Accent1 2 2 3 2 3 3 2 3 2" xfId="3796" xr:uid="{00000000-0005-0000-0000-00002A0E0000}"/>
    <cellStyle name="20% - Accent1 2 2 3 2 3 3 2 4" xfId="3797" xr:uid="{00000000-0005-0000-0000-00002B0E0000}"/>
    <cellStyle name="20% - Accent1 2 2 3 2 3 3 3" xfId="3798" xr:uid="{00000000-0005-0000-0000-00002C0E0000}"/>
    <cellStyle name="20% - Accent1 2 2 3 2 3 3 3 2" xfId="3799" xr:uid="{00000000-0005-0000-0000-00002D0E0000}"/>
    <cellStyle name="20% - Accent1 2 2 3 2 3 3 3 2 2" xfId="3800" xr:uid="{00000000-0005-0000-0000-00002E0E0000}"/>
    <cellStyle name="20% - Accent1 2 2 3 2 3 3 3 2 2 2" xfId="3801" xr:uid="{00000000-0005-0000-0000-00002F0E0000}"/>
    <cellStyle name="20% - Accent1 2 2 3 2 3 3 3 2 3" xfId="3802" xr:uid="{00000000-0005-0000-0000-0000300E0000}"/>
    <cellStyle name="20% - Accent1 2 2 3 2 3 3 3 3" xfId="3803" xr:uid="{00000000-0005-0000-0000-0000310E0000}"/>
    <cellStyle name="20% - Accent1 2 2 3 2 3 3 3 3 2" xfId="3804" xr:uid="{00000000-0005-0000-0000-0000320E0000}"/>
    <cellStyle name="20% - Accent1 2 2 3 2 3 3 3 4" xfId="3805" xr:uid="{00000000-0005-0000-0000-0000330E0000}"/>
    <cellStyle name="20% - Accent1 2 2 3 2 3 3 4" xfId="3806" xr:uid="{00000000-0005-0000-0000-0000340E0000}"/>
    <cellStyle name="20% - Accent1 2 2 3 2 3 3 4 2" xfId="3807" xr:uid="{00000000-0005-0000-0000-0000350E0000}"/>
    <cellStyle name="20% - Accent1 2 2 3 2 3 3 4 2 2" xfId="3808" xr:uid="{00000000-0005-0000-0000-0000360E0000}"/>
    <cellStyle name="20% - Accent1 2 2 3 2 3 3 4 2 2 2" xfId="3809" xr:uid="{00000000-0005-0000-0000-0000370E0000}"/>
    <cellStyle name="20% - Accent1 2 2 3 2 3 3 4 2 3" xfId="3810" xr:uid="{00000000-0005-0000-0000-0000380E0000}"/>
    <cellStyle name="20% - Accent1 2 2 3 2 3 3 4 3" xfId="3811" xr:uid="{00000000-0005-0000-0000-0000390E0000}"/>
    <cellStyle name="20% - Accent1 2 2 3 2 3 3 4 3 2" xfId="3812" xr:uid="{00000000-0005-0000-0000-00003A0E0000}"/>
    <cellStyle name="20% - Accent1 2 2 3 2 3 3 4 4" xfId="3813" xr:uid="{00000000-0005-0000-0000-00003B0E0000}"/>
    <cellStyle name="20% - Accent1 2 2 3 2 3 3 5" xfId="3814" xr:uid="{00000000-0005-0000-0000-00003C0E0000}"/>
    <cellStyle name="20% - Accent1 2 2 3 2 3 3 5 2" xfId="3815" xr:uid="{00000000-0005-0000-0000-00003D0E0000}"/>
    <cellStyle name="20% - Accent1 2 2 3 2 3 3 5 2 2" xfId="3816" xr:uid="{00000000-0005-0000-0000-00003E0E0000}"/>
    <cellStyle name="20% - Accent1 2 2 3 2 3 3 5 3" xfId="3817" xr:uid="{00000000-0005-0000-0000-00003F0E0000}"/>
    <cellStyle name="20% - Accent1 2 2 3 2 3 3 6" xfId="3818" xr:uid="{00000000-0005-0000-0000-0000400E0000}"/>
    <cellStyle name="20% - Accent1 2 2 3 2 3 3 6 2" xfId="3819" xr:uid="{00000000-0005-0000-0000-0000410E0000}"/>
    <cellStyle name="20% - Accent1 2 2 3 2 3 3 6 2 2" xfId="3820" xr:uid="{00000000-0005-0000-0000-0000420E0000}"/>
    <cellStyle name="20% - Accent1 2 2 3 2 3 3 6 3" xfId="3821" xr:uid="{00000000-0005-0000-0000-0000430E0000}"/>
    <cellStyle name="20% - Accent1 2 2 3 2 3 3 7" xfId="3822" xr:uid="{00000000-0005-0000-0000-0000440E0000}"/>
    <cellStyle name="20% - Accent1 2 2 3 2 3 3 7 2" xfId="3823" xr:uid="{00000000-0005-0000-0000-0000450E0000}"/>
    <cellStyle name="20% - Accent1 2 2 3 2 3 3 8" xfId="3824" xr:uid="{00000000-0005-0000-0000-0000460E0000}"/>
    <cellStyle name="20% - Accent1 2 2 3 2 3 3 8 2" xfId="3825" xr:uid="{00000000-0005-0000-0000-0000470E0000}"/>
    <cellStyle name="20% - Accent1 2 2 3 2 3 3 9" xfId="3826" xr:uid="{00000000-0005-0000-0000-0000480E0000}"/>
    <cellStyle name="20% - Accent1 2 2 3 2 3 4" xfId="3827" xr:uid="{00000000-0005-0000-0000-0000490E0000}"/>
    <cellStyle name="20% - Accent1 2 2 3 2 3 4 2" xfId="3828" xr:uid="{00000000-0005-0000-0000-00004A0E0000}"/>
    <cellStyle name="20% - Accent1 2 2 3 2 3 4 2 2" xfId="3829" xr:uid="{00000000-0005-0000-0000-00004B0E0000}"/>
    <cellStyle name="20% - Accent1 2 2 3 2 3 4 2 2 2" xfId="3830" xr:uid="{00000000-0005-0000-0000-00004C0E0000}"/>
    <cellStyle name="20% - Accent1 2 2 3 2 3 4 2 3" xfId="3831" xr:uid="{00000000-0005-0000-0000-00004D0E0000}"/>
    <cellStyle name="20% - Accent1 2 2 3 2 3 4 3" xfId="3832" xr:uid="{00000000-0005-0000-0000-00004E0E0000}"/>
    <cellStyle name="20% - Accent1 2 2 3 2 3 4 3 2" xfId="3833" xr:uid="{00000000-0005-0000-0000-00004F0E0000}"/>
    <cellStyle name="20% - Accent1 2 2 3 2 3 4 4" xfId="3834" xr:uid="{00000000-0005-0000-0000-0000500E0000}"/>
    <cellStyle name="20% - Accent1 2 2 3 2 3 5" xfId="3835" xr:uid="{00000000-0005-0000-0000-0000510E0000}"/>
    <cellStyle name="20% - Accent1 2 2 3 2 3 5 2" xfId="3836" xr:uid="{00000000-0005-0000-0000-0000520E0000}"/>
    <cellStyle name="20% - Accent1 2 2 3 2 3 5 2 2" xfId="3837" xr:uid="{00000000-0005-0000-0000-0000530E0000}"/>
    <cellStyle name="20% - Accent1 2 2 3 2 3 5 2 2 2" xfId="3838" xr:uid="{00000000-0005-0000-0000-0000540E0000}"/>
    <cellStyle name="20% - Accent1 2 2 3 2 3 5 2 3" xfId="3839" xr:uid="{00000000-0005-0000-0000-0000550E0000}"/>
    <cellStyle name="20% - Accent1 2 2 3 2 3 5 3" xfId="3840" xr:uid="{00000000-0005-0000-0000-0000560E0000}"/>
    <cellStyle name="20% - Accent1 2 2 3 2 3 5 3 2" xfId="3841" xr:uid="{00000000-0005-0000-0000-0000570E0000}"/>
    <cellStyle name="20% - Accent1 2 2 3 2 3 5 4" xfId="3842" xr:uid="{00000000-0005-0000-0000-0000580E0000}"/>
    <cellStyle name="20% - Accent1 2 2 3 2 3 6" xfId="3843" xr:uid="{00000000-0005-0000-0000-0000590E0000}"/>
    <cellStyle name="20% - Accent1 2 2 3 2 3 6 2" xfId="3844" xr:uid="{00000000-0005-0000-0000-00005A0E0000}"/>
    <cellStyle name="20% - Accent1 2 2 3 2 3 6 2 2" xfId="3845" xr:uid="{00000000-0005-0000-0000-00005B0E0000}"/>
    <cellStyle name="20% - Accent1 2 2 3 2 3 6 2 2 2" xfId="3846" xr:uid="{00000000-0005-0000-0000-00005C0E0000}"/>
    <cellStyle name="20% - Accent1 2 2 3 2 3 6 2 3" xfId="3847" xr:uid="{00000000-0005-0000-0000-00005D0E0000}"/>
    <cellStyle name="20% - Accent1 2 2 3 2 3 6 3" xfId="3848" xr:uid="{00000000-0005-0000-0000-00005E0E0000}"/>
    <cellStyle name="20% - Accent1 2 2 3 2 3 6 3 2" xfId="3849" xr:uid="{00000000-0005-0000-0000-00005F0E0000}"/>
    <cellStyle name="20% - Accent1 2 2 3 2 3 6 4" xfId="3850" xr:uid="{00000000-0005-0000-0000-0000600E0000}"/>
    <cellStyle name="20% - Accent1 2 2 3 2 3 7" xfId="3851" xr:uid="{00000000-0005-0000-0000-0000610E0000}"/>
    <cellStyle name="20% - Accent1 2 2 3 2 3 7 2" xfId="3852" xr:uid="{00000000-0005-0000-0000-0000620E0000}"/>
    <cellStyle name="20% - Accent1 2 2 3 2 3 7 2 2" xfId="3853" xr:uid="{00000000-0005-0000-0000-0000630E0000}"/>
    <cellStyle name="20% - Accent1 2 2 3 2 3 7 3" xfId="3854" xr:uid="{00000000-0005-0000-0000-0000640E0000}"/>
    <cellStyle name="20% - Accent1 2 2 3 2 3 8" xfId="3855" xr:uid="{00000000-0005-0000-0000-0000650E0000}"/>
    <cellStyle name="20% - Accent1 2 2 3 2 3 8 2" xfId="3856" xr:uid="{00000000-0005-0000-0000-0000660E0000}"/>
    <cellStyle name="20% - Accent1 2 2 3 2 3 8 2 2" xfId="3857" xr:uid="{00000000-0005-0000-0000-0000670E0000}"/>
    <cellStyle name="20% - Accent1 2 2 3 2 3 8 3" xfId="3858" xr:uid="{00000000-0005-0000-0000-0000680E0000}"/>
    <cellStyle name="20% - Accent1 2 2 3 2 3 9" xfId="3859" xr:uid="{00000000-0005-0000-0000-0000690E0000}"/>
    <cellStyle name="20% - Accent1 2 2 3 2 3 9 2" xfId="3860" xr:uid="{00000000-0005-0000-0000-00006A0E0000}"/>
    <cellStyle name="20% - Accent1 2 2 3 2 4" xfId="3861" xr:uid="{00000000-0005-0000-0000-00006B0E0000}"/>
    <cellStyle name="20% - Accent1 2 2 3 2 4 10" xfId="3862" xr:uid="{00000000-0005-0000-0000-00006C0E0000}"/>
    <cellStyle name="20% - Accent1 2 2 3 2 4 10 2" xfId="3863" xr:uid="{00000000-0005-0000-0000-00006D0E0000}"/>
    <cellStyle name="20% - Accent1 2 2 3 2 4 11" xfId="3864" xr:uid="{00000000-0005-0000-0000-00006E0E0000}"/>
    <cellStyle name="20% - Accent1 2 2 3 2 4 2" xfId="3865" xr:uid="{00000000-0005-0000-0000-00006F0E0000}"/>
    <cellStyle name="20% - Accent1 2 2 3 2 4 2 2" xfId="3866" xr:uid="{00000000-0005-0000-0000-0000700E0000}"/>
    <cellStyle name="20% - Accent1 2 2 3 2 4 2 2 2" xfId="3867" xr:uid="{00000000-0005-0000-0000-0000710E0000}"/>
    <cellStyle name="20% - Accent1 2 2 3 2 4 2 2 2 2" xfId="3868" xr:uid="{00000000-0005-0000-0000-0000720E0000}"/>
    <cellStyle name="20% - Accent1 2 2 3 2 4 2 2 2 2 2" xfId="3869" xr:uid="{00000000-0005-0000-0000-0000730E0000}"/>
    <cellStyle name="20% - Accent1 2 2 3 2 4 2 2 2 3" xfId="3870" xr:uid="{00000000-0005-0000-0000-0000740E0000}"/>
    <cellStyle name="20% - Accent1 2 2 3 2 4 2 2 3" xfId="3871" xr:uid="{00000000-0005-0000-0000-0000750E0000}"/>
    <cellStyle name="20% - Accent1 2 2 3 2 4 2 2 3 2" xfId="3872" xr:uid="{00000000-0005-0000-0000-0000760E0000}"/>
    <cellStyle name="20% - Accent1 2 2 3 2 4 2 2 4" xfId="3873" xr:uid="{00000000-0005-0000-0000-0000770E0000}"/>
    <cellStyle name="20% - Accent1 2 2 3 2 4 2 3" xfId="3874" xr:uid="{00000000-0005-0000-0000-0000780E0000}"/>
    <cellStyle name="20% - Accent1 2 2 3 2 4 2 3 2" xfId="3875" xr:uid="{00000000-0005-0000-0000-0000790E0000}"/>
    <cellStyle name="20% - Accent1 2 2 3 2 4 2 3 2 2" xfId="3876" xr:uid="{00000000-0005-0000-0000-00007A0E0000}"/>
    <cellStyle name="20% - Accent1 2 2 3 2 4 2 3 2 2 2" xfId="3877" xr:uid="{00000000-0005-0000-0000-00007B0E0000}"/>
    <cellStyle name="20% - Accent1 2 2 3 2 4 2 3 2 3" xfId="3878" xr:uid="{00000000-0005-0000-0000-00007C0E0000}"/>
    <cellStyle name="20% - Accent1 2 2 3 2 4 2 3 3" xfId="3879" xr:uid="{00000000-0005-0000-0000-00007D0E0000}"/>
    <cellStyle name="20% - Accent1 2 2 3 2 4 2 3 3 2" xfId="3880" xr:uid="{00000000-0005-0000-0000-00007E0E0000}"/>
    <cellStyle name="20% - Accent1 2 2 3 2 4 2 3 4" xfId="3881" xr:uid="{00000000-0005-0000-0000-00007F0E0000}"/>
    <cellStyle name="20% - Accent1 2 2 3 2 4 2 4" xfId="3882" xr:uid="{00000000-0005-0000-0000-0000800E0000}"/>
    <cellStyle name="20% - Accent1 2 2 3 2 4 2 4 2" xfId="3883" xr:uid="{00000000-0005-0000-0000-0000810E0000}"/>
    <cellStyle name="20% - Accent1 2 2 3 2 4 2 4 2 2" xfId="3884" xr:uid="{00000000-0005-0000-0000-0000820E0000}"/>
    <cellStyle name="20% - Accent1 2 2 3 2 4 2 4 2 2 2" xfId="3885" xr:uid="{00000000-0005-0000-0000-0000830E0000}"/>
    <cellStyle name="20% - Accent1 2 2 3 2 4 2 4 2 3" xfId="3886" xr:uid="{00000000-0005-0000-0000-0000840E0000}"/>
    <cellStyle name="20% - Accent1 2 2 3 2 4 2 4 3" xfId="3887" xr:uid="{00000000-0005-0000-0000-0000850E0000}"/>
    <cellStyle name="20% - Accent1 2 2 3 2 4 2 4 3 2" xfId="3888" xr:uid="{00000000-0005-0000-0000-0000860E0000}"/>
    <cellStyle name="20% - Accent1 2 2 3 2 4 2 4 4" xfId="3889" xr:uid="{00000000-0005-0000-0000-0000870E0000}"/>
    <cellStyle name="20% - Accent1 2 2 3 2 4 2 5" xfId="3890" xr:uid="{00000000-0005-0000-0000-0000880E0000}"/>
    <cellStyle name="20% - Accent1 2 2 3 2 4 2 5 2" xfId="3891" xr:uid="{00000000-0005-0000-0000-0000890E0000}"/>
    <cellStyle name="20% - Accent1 2 2 3 2 4 2 5 2 2" xfId="3892" xr:uid="{00000000-0005-0000-0000-00008A0E0000}"/>
    <cellStyle name="20% - Accent1 2 2 3 2 4 2 5 3" xfId="3893" xr:uid="{00000000-0005-0000-0000-00008B0E0000}"/>
    <cellStyle name="20% - Accent1 2 2 3 2 4 2 6" xfId="3894" xr:uid="{00000000-0005-0000-0000-00008C0E0000}"/>
    <cellStyle name="20% - Accent1 2 2 3 2 4 2 6 2" xfId="3895" xr:uid="{00000000-0005-0000-0000-00008D0E0000}"/>
    <cellStyle name="20% - Accent1 2 2 3 2 4 2 6 2 2" xfId="3896" xr:uid="{00000000-0005-0000-0000-00008E0E0000}"/>
    <cellStyle name="20% - Accent1 2 2 3 2 4 2 6 3" xfId="3897" xr:uid="{00000000-0005-0000-0000-00008F0E0000}"/>
    <cellStyle name="20% - Accent1 2 2 3 2 4 2 7" xfId="3898" xr:uid="{00000000-0005-0000-0000-0000900E0000}"/>
    <cellStyle name="20% - Accent1 2 2 3 2 4 2 7 2" xfId="3899" xr:uid="{00000000-0005-0000-0000-0000910E0000}"/>
    <cellStyle name="20% - Accent1 2 2 3 2 4 2 8" xfId="3900" xr:uid="{00000000-0005-0000-0000-0000920E0000}"/>
    <cellStyle name="20% - Accent1 2 2 3 2 4 2 8 2" xfId="3901" xr:uid="{00000000-0005-0000-0000-0000930E0000}"/>
    <cellStyle name="20% - Accent1 2 2 3 2 4 2 9" xfId="3902" xr:uid="{00000000-0005-0000-0000-0000940E0000}"/>
    <cellStyle name="20% - Accent1 2 2 3 2 4 3" xfId="3903" xr:uid="{00000000-0005-0000-0000-0000950E0000}"/>
    <cellStyle name="20% - Accent1 2 2 3 2 4 3 2" xfId="3904" xr:uid="{00000000-0005-0000-0000-0000960E0000}"/>
    <cellStyle name="20% - Accent1 2 2 3 2 4 3 2 2" xfId="3905" xr:uid="{00000000-0005-0000-0000-0000970E0000}"/>
    <cellStyle name="20% - Accent1 2 2 3 2 4 3 2 2 2" xfId="3906" xr:uid="{00000000-0005-0000-0000-0000980E0000}"/>
    <cellStyle name="20% - Accent1 2 2 3 2 4 3 2 2 2 2" xfId="3907" xr:uid="{00000000-0005-0000-0000-0000990E0000}"/>
    <cellStyle name="20% - Accent1 2 2 3 2 4 3 2 2 3" xfId="3908" xr:uid="{00000000-0005-0000-0000-00009A0E0000}"/>
    <cellStyle name="20% - Accent1 2 2 3 2 4 3 2 3" xfId="3909" xr:uid="{00000000-0005-0000-0000-00009B0E0000}"/>
    <cellStyle name="20% - Accent1 2 2 3 2 4 3 2 3 2" xfId="3910" xr:uid="{00000000-0005-0000-0000-00009C0E0000}"/>
    <cellStyle name="20% - Accent1 2 2 3 2 4 3 2 4" xfId="3911" xr:uid="{00000000-0005-0000-0000-00009D0E0000}"/>
    <cellStyle name="20% - Accent1 2 2 3 2 4 3 3" xfId="3912" xr:uid="{00000000-0005-0000-0000-00009E0E0000}"/>
    <cellStyle name="20% - Accent1 2 2 3 2 4 3 3 2" xfId="3913" xr:uid="{00000000-0005-0000-0000-00009F0E0000}"/>
    <cellStyle name="20% - Accent1 2 2 3 2 4 3 3 2 2" xfId="3914" xr:uid="{00000000-0005-0000-0000-0000A00E0000}"/>
    <cellStyle name="20% - Accent1 2 2 3 2 4 3 3 2 2 2" xfId="3915" xr:uid="{00000000-0005-0000-0000-0000A10E0000}"/>
    <cellStyle name="20% - Accent1 2 2 3 2 4 3 3 2 3" xfId="3916" xr:uid="{00000000-0005-0000-0000-0000A20E0000}"/>
    <cellStyle name="20% - Accent1 2 2 3 2 4 3 3 3" xfId="3917" xr:uid="{00000000-0005-0000-0000-0000A30E0000}"/>
    <cellStyle name="20% - Accent1 2 2 3 2 4 3 3 3 2" xfId="3918" xr:uid="{00000000-0005-0000-0000-0000A40E0000}"/>
    <cellStyle name="20% - Accent1 2 2 3 2 4 3 3 4" xfId="3919" xr:uid="{00000000-0005-0000-0000-0000A50E0000}"/>
    <cellStyle name="20% - Accent1 2 2 3 2 4 3 4" xfId="3920" xr:uid="{00000000-0005-0000-0000-0000A60E0000}"/>
    <cellStyle name="20% - Accent1 2 2 3 2 4 3 4 2" xfId="3921" xr:uid="{00000000-0005-0000-0000-0000A70E0000}"/>
    <cellStyle name="20% - Accent1 2 2 3 2 4 3 4 2 2" xfId="3922" xr:uid="{00000000-0005-0000-0000-0000A80E0000}"/>
    <cellStyle name="20% - Accent1 2 2 3 2 4 3 4 2 2 2" xfId="3923" xr:uid="{00000000-0005-0000-0000-0000A90E0000}"/>
    <cellStyle name="20% - Accent1 2 2 3 2 4 3 4 2 3" xfId="3924" xr:uid="{00000000-0005-0000-0000-0000AA0E0000}"/>
    <cellStyle name="20% - Accent1 2 2 3 2 4 3 4 3" xfId="3925" xr:uid="{00000000-0005-0000-0000-0000AB0E0000}"/>
    <cellStyle name="20% - Accent1 2 2 3 2 4 3 4 3 2" xfId="3926" xr:uid="{00000000-0005-0000-0000-0000AC0E0000}"/>
    <cellStyle name="20% - Accent1 2 2 3 2 4 3 4 4" xfId="3927" xr:uid="{00000000-0005-0000-0000-0000AD0E0000}"/>
    <cellStyle name="20% - Accent1 2 2 3 2 4 3 5" xfId="3928" xr:uid="{00000000-0005-0000-0000-0000AE0E0000}"/>
    <cellStyle name="20% - Accent1 2 2 3 2 4 3 5 2" xfId="3929" xr:uid="{00000000-0005-0000-0000-0000AF0E0000}"/>
    <cellStyle name="20% - Accent1 2 2 3 2 4 3 5 2 2" xfId="3930" xr:uid="{00000000-0005-0000-0000-0000B00E0000}"/>
    <cellStyle name="20% - Accent1 2 2 3 2 4 3 5 3" xfId="3931" xr:uid="{00000000-0005-0000-0000-0000B10E0000}"/>
    <cellStyle name="20% - Accent1 2 2 3 2 4 3 6" xfId="3932" xr:uid="{00000000-0005-0000-0000-0000B20E0000}"/>
    <cellStyle name="20% - Accent1 2 2 3 2 4 3 6 2" xfId="3933" xr:uid="{00000000-0005-0000-0000-0000B30E0000}"/>
    <cellStyle name="20% - Accent1 2 2 3 2 4 3 6 2 2" xfId="3934" xr:uid="{00000000-0005-0000-0000-0000B40E0000}"/>
    <cellStyle name="20% - Accent1 2 2 3 2 4 3 6 3" xfId="3935" xr:uid="{00000000-0005-0000-0000-0000B50E0000}"/>
    <cellStyle name="20% - Accent1 2 2 3 2 4 3 7" xfId="3936" xr:uid="{00000000-0005-0000-0000-0000B60E0000}"/>
    <cellStyle name="20% - Accent1 2 2 3 2 4 3 7 2" xfId="3937" xr:uid="{00000000-0005-0000-0000-0000B70E0000}"/>
    <cellStyle name="20% - Accent1 2 2 3 2 4 3 8" xfId="3938" xr:uid="{00000000-0005-0000-0000-0000B80E0000}"/>
    <cellStyle name="20% - Accent1 2 2 3 2 4 3 8 2" xfId="3939" xr:uid="{00000000-0005-0000-0000-0000B90E0000}"/>
    <cellStyle name="20% - Accent1 2 2 3 2 4 3 9" xfId="3940" xr:uid="{00000000-0005-0000-0000-0000BA0E0000}"/>
    <cellStyle name="20% - Accent1 2 2 3 2 4 4" xfId="3941" xr:uid="{00000000-0005-0000-0000-0000BB0E0000}"/>
    <cellStyle name="20% - Accent1 2 2 3 2 4 4 2" xfId="3942" xr:uid="{00000000-0005-0000-0000-0000BC0E0000}"/>
    <cellStyle name="20% - Accent1 2 2 3 2 4 4 2 2" xfId="3943" xr:uid="{00000000-0005-0000-0000-0000BD0E0000}"/>
    <cellStyle name="20% - Accent1 2 2 3 2 4 4 2 2 2" xfId="3944" xr:uid="{00000000-0005-0000-0000-0000BE0E0000}"/>
    <cellStyle name="20% - Accent1 2 2 3 2 4 4 2 3" xfId="3945" xr:uid="{00000000-0005-0000-0000-0000BF0E0000}"/>
    <cellStyle name="20% - Accent1 2 2 3 2 4 4 3" xfId="3946" xr:uid="{00000000-0005-0000-0000-0000C00E0000}"/>
    <cellStyle name="20% - Accent1 2 2 3 2 4 4 3 2" xfId="3947" xr:uid="{00000000-0005-0000-0000-0000C10E0000}"/>
    <cellStyle name="20% - Accent1 2 2 3 2 4 4 4" xfId="3948" xr:uid="{00000000-0005-0000-0000-0000C20E0000}"/>
    <cellStyle name="20% - Accent1 2 2 3 2 4 5" xfId="3949" xr:uid="{00000000-0005-0000-0000-0000C30E0000}"/>
    <cellStyle name="20% - Accent1 2 2 3 2 4 5 2" xfId="3950" xr:uid="{00000000-0005-0000-0000-0000C40E0000}"/>
    <cellStyle name="20% - Accent1 2 2 3 2 4 5 2 2" xfId="3951" xr:uid="{00000000-0005-0000-0000-0000C50E0000}"/>
    <cellStyle name="20% - Accent1 2 2 3 2 4 5 2 2 2" xfId="3952" xr:uid="{00000000-0005-0000-0000-0000C60E0000}"/>
    <cellStyle name="20% - Accent1 2 2 3 2 4 5 2 3" xfId="3953" xr:uid="{00000000-0005-0000-0000-0000C70E0000}"/>
    <cellStyle name="20% - Accent1 2 2 3 2 4 5 3" xfId="3954" xr:uid="{00000000-0005-0000-0000-0000C80E0000}"/>
    <cellStyle name="20% - Accent1 2 2 3 2 4 5 3 2" xfId="3955" xr:uid="{00000000-0005-0000-0000-0000C90E0000}"/>
    <cellStyle name="20% - Accent1 2 2 3 2 4 5 4" xfId="3956" xr:uid="{00000000-0005-0000-0000-0000CA0E0000}"/>
    <cellStyle name="20% - Accent1 2 2 3 2 4 6" xfId="3957" xr:uid="{00000000-0005-0000-0000-0000CB0E0000}"/>
    <cellStyle name="20% - Accent1 2 2 3 2 4 6 2" xfId="3958" xr:uid="{00000000-0005-0000-0000-0000CC0E0000}"/>
    <cellStyle name="20% - Accent1 2 2 3 2 4 6 2 2" xfId="3959" xr:uid="{00000000-0005-0000-0000-0000CD0E0000}"/>
    <cellStyle name="20% - Accent1 2 2 3 2 4 6 2 2 2" xfId="3960" xr:uid="{00000000-0005-0000-0000-0000CE0E0000}"/>
    <cellStyle name="20% - Accent1 2 2 3 2 4 6 2 3" xfId="3961" xr:uid="{00000000-0005-0000-0000-0000CF0E0000}"/>
    <cellStyle name="20% - Accent1 2 2 3 2 4 6 3" xfId="3962" xr:uid="{00000000-0005-0000-0000-0000D00E0000}"/>
    <cellStyle name="20% - Accent1 2 2 3 2 4 6 3 2" xfId="3963" xr:uid="{00000000-0005-0000-0000-0000D10E0000}"/>
    <cellStyle name="20% - Accent1 2 2 3 2 4 6 4" xfId="3964" xr:uid="{00000000-0005-0000-0000-0000D20E0000}"/>
    <cellStyle name="20% - Accent1 2 2 3 2 4 7" xfId="3965" xr:uid="{00000000-0005-0000-0000-0000D30E0000}"/>
    <cellStyle name="20% - Accent1 2 2 3 2 4 7 2" xfId="3966" xr:uid="{00000000-0005-0000-0000-0000D40E0000}"/>
    <cellStyle name="20% - Accent1 2 2 3 2 4 7 2 2" xfId="3967" xr:uid="{00000000-0005-0000-0000-0000D50E0000}"/>
    <cellStyle name="20% - Accent1 2 2 3 2 4 7 3" xfId="3968" xr:uid="{00000000-0005-0000-0000-0000D60E0000}"/>
    <cellStyle name="20% - Accent1 2 2 3 2 4 8" xfId="3969" xr:uid="{00000000-0005-0000-0000-0000D70E0000}"/>
    <cellStyle name="20% - Accent1 2 2 3 2 4 8 2" xfId="3970" xr:uid="{00000000-0005-0000-0000-0000D80E0000}"/>
    <cellStyle name="20% - Accent1 2 2 3 2 4 8 2 2" xfId="3971" xr:uid="{00000000-0005-0000-0000-0000D90E0000}"/>
    <cellStyle name="20% - Accent1 2 2 3 2 4 8 3" xfId="3972" xr:uid="{00000000-0005-0000-0000-0000DA0E0000}"/>
    <cellStyle name="20% - Accent1 2 2 3 2 4 9" xfId="3973" xr:uid="{00000000-0005-0000-0000-0000DB0E0000}"/>
    <cellStyle name="20% - Accent1 2 2 3 2 4 9 2" xfId="3974" xr:uid="{00000000-0005-0000-0000-0000DC0E0000}"/>
    <cellStyle name="20% - Accent1 2 2 3 2 5" xfId="3975" xr:uid="{00000000-0005-0000-0000-0000DD0E0000}"/>
    <cellStyle name="20% - Accent1 2 2 3 2 5 10" xfId="3976" xr:uid="{00000000-0005-0000-0000-0000DE0E0000}"/>
    <cellStyle name="20% - Accent1 2 2 3 2 5 10 2" xfId="3977" xr:uid="{00000000-0005-0000-0000-0000DF0E0000}"/>
    <cellStyle name="20% - Accent1 2 2 3 2 5 11" xfId="3978" xr:uid="{00000000-0005-0000-0000-0000E00E0000}"/>
    <cellStyle name="20% - Accent1 2 2 3 2 5 2" xfId="3979" xr:uid="{00000000-0005-0000-0000-0000E10E0000}"/>
    <cellStyle name="20% - Accent1 2 2 3 2 5 2 2" xfId="3980" xr:uid="{00000000-0005-0000-0000-0000E20E0000}"/>
    <cellStyle name="20% - Accent1 2 2 3 2 5 2 2 2" xfId="3981" xr:uid="{00000000-0005-0000-0000-0000E30E0000}"/>
    <cellStyle name="20% - Accent1 2 2 3 2 5 2 2 2 2" xfId="3982" xr:uid="{00000000-0005-0000-0000-0000E40E0000}"/>
    <cellStyle name="20% - Accent1 2 2 3 2 5 2 2 2 2 2" xfId="3983" xr:uid="{00000000-0005-0000-0000-0000E50E0000}"/>
    <cellStyle name="20% - Accent1 2 2 3 2 5 2 2 2 3" xfId="3984" xr:uid="{00000000-0005-0000-0000-0000E60E0000}"/>
    <cellStyle name="20% - Accent1 2 2 3 2 5 2 2 3" xfId="3985" xr:uid="{00000000-0005-0000-0000-0000E70E0000}"/>
    <cellStyle name="20% - Accent1 2 2 3 2 5 2 2 3 2" xfId="3986" xr:uid="{00000000-0005-0000-0000-0000E80E0000}"/>
    <cellStyle name="20% - Accent1 2 2 3 2 5 2 2 4" xfId="3987" xr:uid="{00000000-0005-0000-0000-0000E90E0000}"/>
    <cellStyle name="20% - Accent1 2 2 3 2 5 2 3" xfId="3988" xr:uid="{00000000-0005-0000-0000-0000EA0E0000}"/>
    <cellStyle name="20% - Accent1 2 2 3 2 5 2 3 2" xfId="3989" xr:uid="{00000000-0005-0000-0000-0000EB0E0000}"/>
    <cellStyle name="20% - Accent1 2 2 3 2 5 2 3 2 2" xfId="3990" xr:uid="{00000000-0005-0000-0000-0000EC0E0000}"/>
    <cellStyle name="20% - Accent1 2 2 3 2 5 2 3 2 2 2" xfId="3991" xr:uid="{00000000-0005-0000-0000-0000ED0E0000}"/>
    <cellStyle name="20% - Accent1 2 2 3 2 5 2 3 2 3" xfId="3992" xr:uid="{00000000-0005-0000-0000-0000EE0E0000}"/>
    <cellStyle name="20% - Accent1 2 2 3 2 5 2 3 3" xfId="3993" xr:uid="{00000000-0005-0000-0000-0000EF0E0000}"/>
    <cellStyle name="20% - Accent1 2 2 3 2 5 2 3 3 2" xfId="3994" xr:uid="{00000000-0005-0000-0000-0000F00E0000}"/>
    <cellStyle name="20% - Accent1 2 2 3 2 5 2 3 4" xfId="3995" xr:uid="{00000000-0005-0000-0000-0000F10E0000}"/>
    <cellStyle name="20% - Accent1 2 2 3 2 5 2 4" xfId="3996" xr:uid="{00000000-0005-0000-0000-0000F20E0000}"/>
    <cellStyle name="20% - Accent1 2 2 3 2 5 2 4 2" xfId="3997" xr:uid="{00000000-0005-0000-0000-0000F30E0000}"/>
    <cellStyle name="20% - Accent1 2 2 3 2 5 2 4 2 2" xfId="3998" xr:uid="{00000000-0005-0000-0000-0000F40E0000}"/>
    <cellStyle name="20% - Accent1 2 2 3 2 5 2 4 2 2 2" xfId="3999" xr:uid="{00000000-0005-0000-0000-0000F50E0000}"/>
    <cellStyle name="20% - Accent1 2 2 3 2 5 2 4 2 3" xfId="4000" xr:uid="{00000000-0005-0000-0000-0000F60E0000}"/>
    <cellStyle name="20% - Accent1 2 2 3 2 5 2 4 3" xfId="4001" xr:uid="{00000000-0005-0000-0000-0000F70E0000}"/>
    <cellStyle name="20% - Accent1 2 2 3 2 5 2 4 3 2" xfId="4002" xr:uid="{00000000-0005-0000-0000-0000F80E0000}"/>
    <cellStyle name="20% - Accent1 2 2 3 2 5 2 4 4" xfId="4003" xr:uid="{00000000-0005-0000-0000-0000F90E0000}"/>
    <cellStyle name="20% - Accent1 2 2 3 2 5 2 5" xfId="4004" xr:uid="{00000000-0005-0000-0000-0000FA0E0000}"/>
    <cellStyle name="20% - Accent1 2 2 3 2 5 2 5 2" xfId="4005" xr:uid="{00000000-0005-0000-0000-0000FB0E0000}"/>
    <cellStyle name="20% - Accent1 2 2 3 2 5 2 5 2 2" xfId="4006" xr:uid="{00000000-0005-0000-0000-0000FC0E0000}"/>
    <cellStyle name="20% - Accent1 2 2 3 2 5 2 5 3" xfId="4007" xr:uid="{00000000-0005-0000-0000-0000FD0E0000}"/>
    <cellStyle name="20% - Accent1 2 2 3 2 5 2 6" xfId="4008" xr:uid="{00000000-0005-0000-0000-0000FE0E0000}"/>
    <cellStyle name="20% - Accent1 2 2 3 2 5 2 6 2" xfId="4009" xr:uid="{00000000-0005-0000-0000-0000FF0E0000}"/>
    <cellStyle name="20% - Accent1 2 2 3 2 5 2 6 2 2" xfId="4010" xr:uid="{00000000-0005-0000-0000-0000000F0000}"/>
    <cellStyle name="20% - Accent1 2 2 3 2 5 2 6 3" xfId="4011" xr:uid="{00000000-0005-0000-0000-0000010F0000}"/>
    <cellStyle name="20% - Accent1 2 2 3 2 5 2 7" xfId="4012" xr:uid="{00000000-0005-0000-0000-0000020F0000}"/>
    <cellStyle name="20% - Accent1 2 2 3 2 5 2 7 2" xfId="4013" xr:uid="{00000000-0005-0000-0000-0000030F0000}"/>
    <cellStyle name="20% - Accent1 2 2 3 2 5 2 8" xfId="4014" xr:uid="{00000000-0005-0000-0000-0000040F0000}"/>
    <cellStyle name="20% - Accent1 2 2 3 2 5 2 8 2" xfId="4015" xr:uid="{00000000-0005-0000-0000-0000050F0000}"/>
    <cellStyle name="20% - Accent1 2 2 3 2 5 2 9" xfId="4016" xr:uid="{00000000-0005-0000-0000-0000060F0000}"/>
    <cellStyle name="20% - Accent1 2 2 3 2 5 3" xfId="4017" xr:uid="{00000000-0005-0000-0000-0000070F0000}"/>
    <cellStyle name="20% - Accent1 2 2 3 2 5 3 2" xfId="4018" xr:uid="{00000000-0005-0000-0000-0000080F0000}"/>
    <cellStyle name="20% - Accent1 2 2 3 2 5 3 2 2" xfId="4019" xr:uid="{00000000-0005-0000-0000-0000090F0000}"/>
    <cellStyle name="20% - Accent1 2 2 3 2 5 3 2 2 2" xfId="4020" xr:uid="{00000000-0005-0000-0000-00000A0F0000}"/>
    <cellStyle name="20% - Accent1 2 2 3 2 5 3 2 2 2 2" xfId="4021" xr:uid="{00000000-0005-0000-0000-00000B0F0000}"/>
    <cellStyle name="20% - Accent1 2 2 3 2 5 3 2 2 3" xfId="4022" xr:uid="{00000000-0005-0000-0000-00000C0F0000}"/>
    <cellStyle name="20% - Accent1 2 2 3 2 5 3 2 3" xfId="4023" xr:uid="{00000000-0005-0000-0000-00000D0F0000}"/>
    <cellStyle name="20% - Accent1 2 2 3 2 5 3 2 3 2" xfId="4024" xr:uid="{00000000-0005-0000-0000-00000E0F0000}"/>
    <cellStyle name="20% - Accent1 2 2 3 2 5 3 2 4" xfId="4025" xr:uid="{00000000-0005-0000-0000-00000F0F0000}"/>
    <cellStyle name="20% - Accent1 2 2 3 2 5 3 3" xfId="4026" xr:uid="{00000000-0005-0000-0000-0000100F0000}"/>
    <cellStyle name="20% - Accent1 2 2 3 2 5 3 3 2" xfId="4027" xr:uid="{00000000-0005-0000-0000-0000110F0000}"/>
    <cellStyle name="20% - Accent1 2 2 3 2 5 3 3 2 2" xfId="4028" xr:uid="{00000000-0005-0000-0000-0000120F0000}"/>
    <cellStyle name="20% - Accent1 2 2 3 2 5 3 3 2 2 2" xfId="4029" xr:uid="{00000000-0005-0000-0000-0000130F0000}"/>
    <cellStyle name="20% - Accent1 2 2 3 2 5 3 3 2 3" xfId="4030" xr:uid="{00000000-0005-0000-0000-0000140F0000}"/>
    <cellStyle name="20% - Accent1 2 2 3 2 5 3 3 3" xfId="4031" xr:uid="{00000000-0005-0000-0000-0000150F0000}"/>
    <cellStyle name="20% - Accent1 2 2 3 2 5 3 3 3 2" xfId="4032" xr:uid="{00000000-0005-0000-0000-0000160F0000}"/>
    <cellStyle name="20% - Accent1 2 2 3 2 5 3 3 4" xfId="4033" xr:uid="{00000000-0005-0000-0000-0000170F0000}"/>
    <cellStyle name="20% - Accent1 2 2 3 2 5 3 4" xfId="4034" xr:uid="{00000000-0005-0000-0000-0000180F0000}"/>
    <cellStyle name="20% - Accent1 2 2 3 2 5 3 4 2" xfId="4035" xr:uid="{00000000-0005-0000-0000-0000190F0000}"/>
    <cellStyle name="20% - Accent1 2 2 3 2 5 3 4 2 2" xfId="4036" xr:uid="{00000000-0005-0000-0000-00001A0F0000}"/>
    <cellStyle name="20% - Accent1 2 2 3 2 5 3 4 2 2 2" xfId="4037" xr:uid="{00000000-0005-0000-0000-00001B0F0000}"/>
    <cellStyle name="20% - Accent1 2 2 3 2 5 3 4 2 3" xfId="4038" xr:uid="{00000000-0005-0000-0000-00001C0F0000}"/>
    <cellStyle name="20% - Accent1 2 2 3 2 5 3 4 3" xfId="4039" xr:uid="{00000000-0005-0000-0000-00001D0F0000}"/>
    <cellStyle name="20% - Accent1 2 2 3 2 5 3 4 3 2" xfId="4040" xr:uid="{00000000-0005-0000-0000-00001E0F0000}"/>
    <cellStyle name="20% - Accent1 2 2 3 2 5 3 4 4" xfId="4041" xr:uid="{00000000-0005-0000-0000-00001F0F0000}"/>
    <cellStyle name="20% - Accent1 2 2 3 2 5 3 5" xfId="4042" xr:uid="{00000000-0005-0000-0000-0000200F0000}"/>
    <cellStyle name="20% - Accent1 2 2 3 2 5 3 5 2" xfId="4043" xr:uid="{00000000-0005-0000-0000-0000210F0000}"/>
    <cellStyle name="20% - Accent1 2 2 3 2 5 3 5 2 2" xfId="4044" xr:uid="{00000000-0005-0000-0000-0000220F0000}"/>
    <cellStyle name="20% - Accent1 2 2 3 2 5 3 5 3" xfId="4045" xr:uid="{00000000-0005-0000-0000-0000230F0000}"/>
    <cellStyle name="20% - Accent1 2 2 3 2 5 3 6" xfId="4046" xr:uid="{00000000-0005-0000-0000-0000240F0000}"/>
    <cellStyle name="20% - Accent1 2 2 3 2 5 3 6 2" xfId="4047" xr:uid="{00000000-0005-0000-0000-0000250F0000}"/>
    <cellStyle name="20% - Accent1 2 2 3 2 5 3 6 2 2" xfId="4048" xr:uid="{00000000-0005-0000-0000-0000260F0000}"/>
    <cellStyle name="20% - Accent1 2 2 3 2 5 3 6 3" xfId="4049" xr:uid="{00000000-0005-0000-0000-0000270F0000}"/>
    <cellStyle name="20% - Accent1 2 2 3 2 5 3 7" xfId="4050" xr:uid="{00000000-0005-0000-0000-0000280F0000}"/>
    <cellStyle name="20% - Accent1 2 2 3 2 5 3 7 2" xfId="4051" xr:uid="{00000000-0005-0000-0000-0000290F0000}"/>
    <cellStyle name="20% - Accent1 2 2 3 2 5 3 8" xfId="4052" xr:uid="{00000000-0005-0000-0000-00002A0F0000}"/>
    <cellStyle name="20% - Accent1 2 2 3 2 5 3 8 2" xfId="4053" xr:uid="{00000000-0005-0000-0000-00002B0F0000}"/>
    <cellStyle name="20% - Accent1 2 2 3 2 5 3 9" xfId="4054" xr:uid="{00000000-0005-0000-0000-00002C0F0000}"/>
    <cellStyle name="20% - Accent1 2 2 3 2 5 4" xfId="4055" xr:uid="{00000000-0005-0000-0000-00002D0F0000}"/>
    <cellStyle name="20% - Accent1 2 2 3 2 5 4 2" xfId="4056" xr:uid="{00000000-0005-0000-0000-00002E0F0000}"/>
    <cellStyle name="20% - Accent1 2 2 3 2 5 4 2 2" xfId="4057" xr:uid="{00000000-0005-0000-0000-00002F0F0000}"/>
    <cellStyle name="20% - Accent1 2 2 3 2 5 4 2 2 2" xfId="4058" xr:uid="{00000000-0005-0000-0000-0000300F0000}"/>
    <cellStyle name="20% - Accent1 2 2 3 2 5 4 2 3" xfId="4059" xr:uid="{00000000-0005-0000-0000-0000310F0000}"/>
    <cellStyle name="20% - Accent1 2 2 3 2 5 4 3" xfId="4060" xr:uid="{00000000-0005-0000-0000-0000320F0000}"/>
    <cellStyle name="20% - Accent1 2 2 3 2 5 4 3 2" xfId="4061" xr:uid="{00000000-0005-0000-0000-0000330F0000}"/>
    <cellStyle name="20% - Accent1 2 2 3 2 5 4 4" xfId="4062" xr:uid="{00000000-0005-0000-0000-0000340F0000}"/>
    <cellStyle name="20% - Accent1 2 2 3 2 5 5" xfId="4063" xr:uid="{00000000-0005-0000-0000-0000350F0000}"/>
    <cellStyle name="20% - Accent1 2 2 3 2 5 5 2" xfId="4064" xr:uid="{00000000-0005-0000-0000-0000360F0000}"/>
    <cellStyle name="20% - Accent1 2 2 3 2 5 5 2 2" xfId="4065" xr:uid="{00000000-0005-0000-0000-0000370F0000}"/>
    <cellStyle name="20% - Accent1 2 2 3 2 5 5 2 2 2" xfId="4066" xr:uid="{00000000-0005-0000-0000-0000380F0000}"/>
    <cellStyle name="20% - Accent1 2 2 3 2 5 5 2 3" xfId="4067" xr:uid="{00000000-0005-0000-0000-0000390F0000}"/>
    <cellStyle name="20% - Accent1 2 2 3 2 5 5 3" xfId="4068" xr:uid="{00000000-0005-0000-0000-00003A0F0000}"/>
    <cellStyle name="20% - Accent1 2 2 3 2 5 5 3 2" xfId="4069" xr:uid="{00000000-0005-0000-0000-00003B0F0000}"/>
    <cellStyle name="20% - Accent1 2 2 3 2 5 5 4" xfId="4070" xr:uid="{00000000-0005-0000-0000-00003C0F0000}"/>
    <cellStyle name="20% - Accent1 2 2 3 2 5 6" xfId="4071" xr:uid="{00000000-0005-0000-0000-00003D0F0000}"/>
    <cellStyle name="20% - Accent1 2 2 3 2 5 6 2" xfId="4072" xr:uid="{00000000-0005-0000-0000-00003E0F0000}"/>
    <cellStyle name="20% - Accent1 2 2 3 2 5 6 2 2" xfId="4073" xr:uid="{00000000-0005-0000-0000-00003F0F0000}"/>
    <cellStyle name="20% - Accent1 2 2 3 2 5 6 2 2 2" xfId="4074" xr:uid="{00000000-0005-0000-0000-0000400F0000}"/>
    <cellStyle name="20% - Accent1 2 2 3 2 5 6 2 3" xfId="4075" xr:uid="{00000000-0005-0000-0000-0000410F0000}"/>
    <cellStyle name="20% - Accent1 2 2 3 2 5 6 3" xfId="4076" xr:uid="{00000000-0005-0000-0000-0000420F0000}"/>
    <cellStyle name="20% - Accent1 2 2 3 2 5 6 3 2" xfId="4077" xr:uid="{00000000-0005-0000-0000-0000430F0000}"/>
    <cellStyle name="20% - Accent1 2 2 3 2 5 6 4" xfId="4078" xr:uid="{00000000-0005-0000-0000-0000440F0000}"/>
    <cellStyle name="20% - Accent1 2 2 3 2 5 7" xfId="4079" xr:uid="{00000000-0005-0000-0000-0000450F0000}"/>
    <cellStyle name="20% - Accent1 2 2 3 2 5 7 2" xfId="4080" xr:uid="{00000000-0005-0000-0000-0000460F0000}"/>
    <cellStyle name="20% - Accent1 2 2 3 2 5 7 2 2" xfId="4081" xr:uid="{00000000-0005-0000-0000-0000470F0000}"/>
    <cellStyle name="20% - Accent1 2 2 3 2 5 7 3" xfId="4082" xr:uid="{00000000-0005-0000-0000-0000480F0000}"/>
    <cellStyle name="20% - Accent1 2 2 3 2 5 8" xfId="4083" xr:uid="{00000000-0005-0000-0000-0000490F0000}"/>
    <cellStyle name="20% - Accent1 2 2 3 2 5 8 2" xfId="4084" xr:uid="{00000000-0005-0000-0000-00004A0F0000}"/>
    <cellStyle name="20% - Accent1 2 2 3 2 5 8 2 2" xfId="4085" xr:uid="{00000000-0005-0000-0000-00004B0F0000}"/>
    <cellStyle name="20% - Accent1 2 2 3 2 5 8 3" xfId="4086" xr:uid="{00000000-0005-0000-0000-00004C0F0000}"/>
    <cellStyle name="20% - Accent1 2 2 3 2 5 9" xfId="4087" xr:uid="{00000000-0005-0000-0000-00004D0F0000}"/>
    <cellStyle name="20% - Accent1 2 2 3 2 5 9 2" xfId="4088" xr:uid="{00000000-0005-0000-0000-00004E0F0000}"/>
    <cellStyle name="20% - Accent1 2 2 3 2 6" xfId="4089" xr:uid="{00000000-0005-0000-0000-00004F0F0000}"/>
    <cellStyle name="20% - Accent1 2 2 3 2 6 2" xfId="4090" xr:uid="{00000000-0005-0000-0000-0000500F0000}"/>
    <cellStyle name="20% - Accent1 2 2 3 2 6 2 2" xfId="4091" xr:uid="{00000000-0005-0000-0000-0000510F0000}"/>
    <cellStyle name="20% - Accent1 2 2 3 2 6 2 2 2" xfId="4092" xr:uid="{00000000-0005-0000-0000-0000520F0000}"/>
    <cellStyle name="20% - Accent1 2 2 3 2 6 2 2 2 2" xfId="4093" xr:uid="{00000000-0005-0000-0000-0000530F0000}"/>
    <cellStyle name="20% - Accent1 2 2 3 2 6 2 2 3" xfId="4094" xr:uid="{00000000-0005-0000-0000-0000540F0000}"/>
    <cellStyle name="20% - Accent1 2 2 3 2 6 2 3" xfId="4095" xr:uid="{00000000-0005-0000-0000-0000550F0000}"/>
    <cellStyle name="20% - Accent1 2 2 3 2 6 2 3 2" xfId="4096" xr:uid="{00000000-0005-0000-0000-0000560F0000}"/>
    <cellStyle name="20% - Accent1 2 2 3 2 6 2 4" xfId="4097" xr:uid="{00000000-0005-0000-0000-0000570F0000}"/>
    <cellStyle name="20% - Accent1 2 2 3 2 6 3" xfId="4098" xr:uid="{00000000-0005-0000-0000-0000580F0000}"/>
    <cellStyle name="20% - Accent1 2 2 3 2 6 3 2" xfId="4099" xr:uid="{00000000-0005-0000-0000-0000590F0000}"/>
    <cellStyle name="20% - Accent1 2 2 3 2 6 3 2 2" xfId="4100" xr:uid="{00000000-0005-0000-0000-00005A0F0000}"/>
    <cellStyle name="20% - Accent1 2 2 3 2 6 3 2 2 2" xfId="4101" xr:uid="{00000000-0005-0000-0000-00005B0F0000}"/>
    <cellStyle name="20% - Accent1 2 2 3 2 6 3 2 3" xfId="4102" xr:uid="{00000000-0005-0000-0000-00005C0F0000}"/>
    <cellStyle name="20% - Accent1 2 2 3 2 6 3 3" xfId="4103" xr:uid="{00000000-0005-0000-0000-00005D0F0000}"/>
    <cellStyle name="20% - Accent1 2 2 3 2 6 3 3 2" xfId="4104" xr:uid="{00000000-0005-0000-0000-00005E0F0000}"/>
    <cellStyle name="20% - Accent1 2 2 3 2 6 3 4" xfId="4105" xr:uid="{00000000-0005-0000-0000-00005F0F0000}"/>
    <cellStyle name="20% - Accent1 2 2 3 2 6 4" xfId="4106" xr:uid="{00000000-0005-0000-0000-0000600F0000}"/>
    <cellStyle name="20% - Accent1 2 2 3 2 6 4 2" xfId="4107" xr:uid="{00000000-0005-0000-0000-0000610F0000}"/>
    <cellStyle name="20% - Accent1 2 2 3 2 6 4 2 2" xfId="4108" xr:uid="{00000000-0005-0000-0000-0000620F0000}"/>
    <cellStyle name="20% - Accent1 2 2 3 2 6 4 2 2 2" xfId="4109" xr:uid="{00000000-0005-0000-0000-0000630F0000}"/>
    <cellStyle name="20% - Accent1 2 2 3 2 6 4 2 3" xfId="4110" xr:uid="{00000000-0005-0000-0000-0000640F0000}"/>
    <cellStyle name="20% - Accent1 2 2 3 2 6 4 3" xfId="4111" xr:uid="{00000000-0005-0000-0000-0000650F0000}"/>
    <cellStyle name="20% - Accent1 2 2 3 2 6 4 3 2" xfId="4112" xr:uid="{00000000-0005-0000-0000-0000660F0000}"/>
    <cellStyle name="20% - Accent1 2 2 3 2 6 4 4" xfId="4113" xr:uid="{00000000-0005-0000-0000-0000670F0000}"/>
    <cellStyle name="20% - Accent1 2 2 3 2 6 5" xfId="4114" xr:uid="{00000000-0005-0000-0000-0000680F0000}"/>
    <cellStyle name="20% - Accent1 2 2 3 2 6 5 2" xfId="4115" xr:uid="{00000000-0005-0000-0000-0000690F0000}"/>
    <cellStyle name="20% - Accent1 2 2 3 2 6 5 2 2" xfId="4116" xr:uid="{00000000-0005-0000-0000-00006A0F0000}"/>
    <cellStyle name="20% - Accent1 2 2 3 2 6 5 3" xfId="4117" xr:uid="{00000000-0005-0000-0000-00006B0F0000}"/>
    <cellStyle name="20% - Accent1 2 2 3 2 6 6" xfId="4118" xr:uid="{00000000-0005-0000-0000-00006C0F0000}"/>
    <cellStyle name="20% - Accent1 2 2 3 2 6 6 2" xfId="4119" xr:uid="{00000000-0005-0000-0000-00006D0F0000}"/>
    <cellStyle name="20% - Accent1 2 2 3 2 6 6 2 2" xfId="4120" xr:uid="{00000000-0005-0000-0000-00006E0F0000}"/>
    <cellStyle name="20% - Accent1 2 2 3 2 6 6 3" xfId="4121" xr:uid="{00000000-0005-0000-0000-00006F0F0000}"/>
    <cellStyle name="20% - Accent1 2 2 3 2 6 7" xfId="4122" xr:uid="{00000000-0005-0000-0000-0000700F0000}"/>
    <cellStyle name="20% - Accent1 2 2 3 2 6 7 2" xfId="4123" xr:uid="{00000000-0005-0000-0000-0000710F0000}"/>
    <cellStyle name="20% - Accent1 2 2 3 2 6 8" xfId="4124" xr:uid="{00000000-0005-0000-0000-0000720F0000}"/>
    <cellStyle name="20% - Accent1 2 2 3 2 6 8 2" xfId="4125" xr:uid="{00000000-0005-0000-0000-0000730F0000}"/>
    <cellStyle name="20% - Accent1 2 2 3 2 6 9" xfId="4126" xr:uid="{00000000-0005-0000-0000-0000740F0000}"/>
    <cellStyle name="20% - Accent1 2 2 3 2 7" xfId="4127" xr:uid="{00000000-0005-0000-0000-0000750F0000}"/>
    <cellStyle name="20% - Accent1 2 2 3 2 7 2" xfId="4128" xr:uid="{00000000-0005-0000-0000-0000760F0000}"/>
    <cellStyle name="20% - Accent1 2 2 3 2 7 2 2" xfId="4129" xr:uid="{00000000-0005-0000-0000-0000770F0000}"/>
    <cellStyle name="20% - Accent1 2 2 3 2 7 2 2 2" xfId="4130" xr:uid="{00000000-0005-0000-0000-0000780F0000}"/>
    <cellStyle name="20% - Accent1 2 2 3 2 7 2 2 2 2" xfId="4131" xr:uid="{00000000-0005-0000-0000-0000790F0000}"/>
    <cellStyle name="20% - Accent1 2 2 3 2 7 2 2 3" xfId="4132" xr:uid="{00000000-0005-0000-0000-00007A0F0000}"/>
    <cellStyle name="20% - Accent1 2 2 3 2 7 2 3" xfId="4133" xr:uid="{00000000-0005-0000-0000-00007B0F0000}"/>
    <cellStyle name="20% - Accent1 2 2 3 2 7 2 3 2" xfId="4134" xr:uid="{00000000-0005-0000-0000-00007C0F0000}"/>
    <cellStyle name="20% - Accent1 2 2 3 2 7 2 4" xfId="4135" xr:uid="{00000000-0005-0000-0000-00007D0F0000}"/>
    <cellStyle name="20% - Accent1 2 2 3 2 7 3" xfId="4136" xr:uid="{00000000-0005-0000-0000-00007E0F0000}"/>
    <cellStyle name="20% - Accent1 2 2 3 2 7 3 2" xfId="4137" xr:uid="{00000000-0005-0000-0000-00007F0F0000}"/>
    <cellStyle name="20% - Accent1 2 2 3 2 7 3 2 2" xfId="4138" xr:uid="{00000000-0005-0000-0000-0000800F0000}"/>
    <cellStyle name="20% - Accent1 2 2 3 2 7 3 2 2 2" xfId="4139" xr:uid="{00000000-0005-0000-0000-0000810F0000}"/>
    <cellStyle name="20% - Accent1 2 2 3 2 7 3 2 3" xfId="4140" xr:uid="{00000000-0005-0000-0000-0000820F0000}"/>
    <cellStyle name="20% - Accent1 2 2 3 2 7 3 3" xfId="4141" xr:uid="{00000000-0005-0000-0000-0000830F0000}"/>
    <cellStyle name="20% - Accent1 2 2 3 2 7 3 3 2" xfId="4142" xr:uid="{00000000-0005-0000-0000-0000840F0000}"/>
    <cellStyle name="20% - Accent1 2 2 3 2 7 3 4" xfId="4143" xr:uid="{00000000-0005-0000-0000-0000850F0000}"/>
    <cellStyle name="20% - Accent1 2 2 3 2 7 4" xfId="4144" xr:uid="{00000000-0005-0000-0000-0000860F0000}"/>
    <cellStyle name="20% - Accent1 2 2 3 2 7 4 2" xfId="4145" xr:uid="{00000000-0005-0000-0000-0000870F0000}"/>
    <cellStyle name="20% - Accent1 2 2 3 2 7 4 2 2" xfId="4146" xr:uid="{00000000-0005-0000-0000-0000880F0000}"/>
    <cellStyle name="20% - Accent1 2 2 3 2 7 4 2 2 2" xfId="4147" xr:uid="{00000000-0005-0000-0000-0000890F0000}"/>
    <cellStyle name="20% - Accent1 2 2 3 2 7 4 2 3" xfId="4148" xr:uid="{00000000-0005-0000-0000-00008A0F0000}"/>
    <cellStyle name="20% - Accent1 2 2 3 2 7 4 3" xfId="4149" xr:uid="{00000000-0005-0000-0000-00008B0F0000}"/>
    <cellStyle name="20% - Accent1 2 2 3 2 7 4 3 2" xfId="4150" xr:uid="{00000000-0005-0000-0000-00008C0F0000}"/>
    <cellStyle name="20% - Accent1 2 2 3 2 7 4 4" xfId="4151" xr:uid="{00000000-0005-0000-0000-00008D0F0000}"/>
    <cellStyle name="20% - Accent1 2 2 3 2 7 5" xfId="4152" xr:uid="{00000000-0005-0000-0000-00008E0F0000}"/>
    <cellStyle name="20% - Accent1 2 2 3 2 7 5 2" xfId="4153" xr:uid="{00000000-0005-0000-0000-00008F0F0000}"/>
    <cellStyle name="20% - Accent1 2 2 3 2 7 5 2 2" xfId="4154" xr:uid="{00000000-0005-0000-0000-0000900F0000}"/>
    <cellStyle name="20% - Accent1 2 2 3 2 7 5 3" xfId="4155" xr:uid="{00000000-0005-0000-0000-0000910F0000}"/>
    <cellStyle name="20% - Accent1 2 2 3 2 7 6" xfId="4156" xr:uid="{00000000-0005-0000-0000-0000920F0000}"/>
    <cellStyle name="20% - Accent1 2 2 3 2 7 6 2" xfId="4157" xr:uid="{00000000-0005-0000-0000-0000930F0000}"/>
    <cellStyle name="20% - Accent1 2 2 3 2 7 6 2 2" xfId="4158" xr:uid="{00000000-0005-0000-0000-0000940F0000}"/>
    <cellStyle name="20% - Accent1 2 2 3 2 7 6 3" xfId="4159" xr:uid="{00000000-0005-0000-0000-0000950F0000}"/>
    <cellStyle name="20% - Accent1 2 2 3 2 7 7" xfId="4160" xr:uid="{00000000-0005-0000-0000-0000960F0000}"/>
    <cellStyle name="20% - Accent1 2 2 3 2 7 7 2" xfId="4161" xr:uid="{00000000-0005-0000-0000-0000970F0000}"/>
    <cellStyle name="20% - Accent1 2 2 3 2 7 8" xfId="4162" xr:uid="{00000000-0005-0000-0000-0000980F0000}"/>
    <cellStyle name="20% - Accent1 2 2 3 2 7 8 2" xfId="4163" xr:uid="{00000000-0005-0000-0000-0000990F0000}"/>
    <cellStyle name="20% - Accent1 2 2 3 2 7 9" xfId="4164" xr:uid="{00000000-0005-0000-0000-00009A0F0000}"/>
    <cellStyle name="20% - Accent1 2 2 3 2 8" xfId="4165" xr:uid="{00000000-0005-0000-0000-00009B0F0000}"/>
    <cellStyle name="20% - Accent1 2 2 3 2 8 2" xfId="4166" xr:uid="{00000000-0005-0000-0000-00009C0F0000}"/>
    <cellStyle name="20% - Accent1 2 2 3 2 8 2 2" xfId="4167" xr:uid="{00000000-0005-0000-0000-00009D0F0000}"/>
    <cellStyle name="20% - Accent1 2 2 3 2 8 2 2 2" xfId="4168" xr:uid="{00000000-0005-0000-0000-00009E0F0000}"/>
    <cellStyle name="20% - Accent1 2 2 3 2 8 2 3" xfId="4169" xr:uid="{00000000-0005-0000-0000-00009F0F0000}"/>
    <cellStyle name="20% - Accent1 2 2 3 2 8 3" xfId="4170" xr:uid="{00000000-0005-0000-0000-0000A00F0000}"/>
    <cellStyle name="20% - Accent1 2 2 3 2 8 3 2" xfId="4171" xr:uid="{00000000-0005-0000-0000-0000A10F0000}"/>
    <cellStyle name="20% - Accent1 2 2 3 2 8 4" xfId="4172" xr:uid="{00000000-0005-0000-0000-0000A20F0000}"/>
    <cellStyle name="20% - Accent1 2 2 3 2 9" xfId="4173" xr:uid="{00000000-0005-0000-0000-0000A30F0000}"/>
    <cellStyle name="20% - Accent1 2 2 3 2 9 2" xfId="4174" xr:uid="{00000000-0005-0000-0000-0000A40F0000}"/>
    <cellStyle name="20% - Accent1 2 2 3 2 9 2 2" xfId="4175" xr:uid="{00000000-0005-0000-0000-0000A50F0000}"/>
    <cellStyle name="20% - Accent1 2 2 3 2 9 2 2 2" xfId="4176" xr:uid="{00000000-0005-0000-0000-0000A60F0000}"/>
    <cellStyle name="20% - Accent1 2 2 3 2 9 2 3" xfId="4177" xr:uid="{00000000-0005-0000-0000-0000A70F0000}"/>
    <cellStyle name="20% - Accent1 2 2 3 2 9 3" xfId="4178" xr:uid="{00000000-0005-0000-0000-0000A80F0000}"/>
    <cellStyle name="20% - Accent1 2 2 3 2 9 3 2" xfId="4179" xr:uid="{00000000-0005-0000-0000-0000A90F0000}"/>
    <cellStyle name="20% - Accent1 2 2 3 2 9 4" xfId="4180" xr:uid="{00000000-0005-0000-0000-0000AA0F0000}"/>
    <cellStyle name="20% - Accent1 2 2 3 3" xfId="4181" xr:uid="{00000000-0005-0000-0000-0000AB0F0000}"/>
    <cellStyle name="20% - Accent1 2 2 3 3 10" xfId="4182" xr:uid="{00000000-0005-0000-0000-0000AC0F0000}"/>
    <cellStyle name="20% - Accent1 2 2 3 3 10 2" xfId="4183" xr:uid="{00000000-0005-0000-0000-0000AD0F0000}"/>
    <cellStyle name="20% - Accent1 2 2 3 3 10 2 2" xfId="4184" xr:uid="{00000000-0005-0000-0000-0000AE0F0000}"/>
    <cellStyle name="20% - Accent1 2 2 3 3 10 3" xfId="4185" xr:uid="{00000000-0005-0000-0000-0000AF0F0000}"/>
    <cellStyle name="20% - Accent1 2 2 3 3 11" xfId="4186" xr:uid="{00000000-0005-0000-0000-0000B00F0000}"/>
    <cellStyle name="20% - Accent1 2 2 3 3 11 2" xfId="4187" xr:uid="{00000000-0005-0000-0000-0000B10F0000}"/>
    <cellStyle name="20% - Accent1 2 2 3 3 11 2 2" xfId="4188" xr:uid="{00000000-0005-0000-0000-0000B20F0000}"/>
    <cellStyle name="20% - Accent1 2 2 3 3 11 3" xfId="4189" xr:uid="{00000000-0005-0000-0000-0000B30F0000}"/>
    <cellStyle name="20% - Accent1 2 2 3 3 12" xfId="4190" xr:uid="{00000000-0005-0000-0000-0000B40F0000}"/>
    <cellStyle name="20% - Accent1 2 2 3 3 12 2" xfId="4191" xr:uid="{00000000-0005-0000-0000-0000B50F0000}"/>
    <cellStyle name="20% - Accent1 2 2 3 3 13" xfId="4192" xr:uid="{00000000-0005-0000-0000-0000B60F0000}"/>
    <cellStyle name="20% - Accent1 2 2 3 3 13 2" xfId="4193" xr:uid="{00000000-0005-0000-0000-0000B70F0000}"/>
    <cellStyle name="20% - Accent1 2 2 3 3 14" xfId="4194" xr:uid="{00000000-0005-0000-0000-0000B80F0000}"/>
    <cellStyle name="20% - Accent1 2 2 3 3 2" xfId="4195" xr:uid="{00000000-0005-0000-0000-0000B90F0000}"/>
    <cellStyle name="20% - Accent1 2 2 3 3 2 10" xfId="4196" xr:uid="{00000000-0005-0000-0000-0000BA0F0000}"/>
    <cellStyle name="20% - Accent1 2 2 3 3 2 10 2" xfId="4197" xr:uid="{00000000-0005-0000-0000-0000BB0F0000}"/>
    <cellStyle name="20% - Accent1 2 2 3 3 2 11" xfId="4198" xr:uid="{00000000-0005-0000-0000-0000BC0F0000}"/>
    <cellStyle name="20% - Accent1 2 2 3 3 2 2" xfId="4199" xr:uid="{00000000-0005-0000-0000-0000BD0F0000}"/>
    <cellStyle name="20% - Accent1 2 2 3 3 2 2 2" xfId="4200" xr:uid="{00000000-0005-0000-0000-0000BE0F0000}"/>
    <cellStyle name="20% - Accent1 2 2 3 3 2 2 2 2" xfId="4201" xr:uid="{00000000-0005-0000-0000-0000BF0F0000}"/>
    <cellStyle name="20% - Accent1 2 2 3 3 2 2 2 2 2" xfId="4202" xr:uid="{00000000-0005-0000-0000-0000C00F0000}"/>
    <cellStyle name="20% - Accent1 2 2 3 3 2 2 2 2 2 2" xfId="4203" xr:uid="{00000000-0005-0000-0000-0000C10F0000}"/>
    <cellStyle name="20% - Accent1 2 2 3 3 2 2 2 2 3" xfId="4204" xr:uid="{00000000-0005-0000-0000-0000C20F0000}"/>
    <cellStyle name="20% - Accent1 2 2 3 3 2 2 2 3" xfId="4205" xr:uid="{00000000-0005-0000-0000-0000C30F0000}"/>
    <cellStyle name="20% - Accent1 2 2 3 3 2 2 2 3 2" xfId="4206" xr:uid="{00000000-0005-0000-0000-0000C40F0000}"/>
    <cellStyle name="20% - Accent1 2 2 3 3 2 2 2 4" xfId="4207" xr:uid="{00000000-0005-0000-0000-0000C50F0000}"/>
    <cellStyle name="20% - Accent1 2 2 3 3 2 2 3" xfId="4208" xr:uid="{00000000-0005-0000-0000-0000C60F0000}"/>
    <cellStyle name="20% - Accent1 2 2 3 3 2 2 3 2" xfId="4209" xr:uid="{00000000-0005-0000-0000-0000C70F0000}"/>
    <cellStyle name="20% - Accent1 2 2 3 3 2 2 3 2 2" xfId="4210" xr:uid="{00000000-0005-0000-0000-0000C80F0000}"/>
    <cellStyle name="20% - Accent1 2 2 3 3 2 2 3 2 2 2" xfId="4211" xr:uid="{00000000-0005-0000-0000-0000C90F0000}"/>
    <cellStyle name="20% - Accent1 2 2 3 3 2 2 3 2 3" xfId="4212" xr:uid="{00000000-0005-0000-0000-0000CA0F0000}"/>
    <cellStyle name="20% - Accent1 2 2 3 3 2 2 3 3" xfId="4213" xr:uid="{00000000-0005-0000-0000-0000CB0F0000}"/>
    <cellStyle name="20% - Accent1 2 2 3 3 2 2 3 3 2" xfId="4214" xr:uid="{00000000-0005-0000-0000-0000CC0F0000}"/>
    <cellStyle name="20% - Accent1 2 2 3 3 2 2 3 4" xfId="4215" xr:uid="{00000000-0005-0000-0000-0000CD0F0000}"/>
    <cellStyle name="20% - Accent1 2 2 3 3 2 2 4" xfId="4216" xr:uid="{00000000-0005-0000-0000-0000CE0F0000}"/>
    <cellStyle name="20% - Accent1 2 2 3 3 2 2 4 2" xfId="4217" xr:uid="{00000000-0005-0000-0000-0000CF0F0000}"/>
    <cellStyle name="20% - Accent1 2 2 3 3 2 2 4 2 2" xfId="4218" xr:uid="{00000000-0005-0000-0000-0000D00F0000}"/>
    <cellStyle name="20% - Accent1 2 2 3 3 2 2 4 2 2 2" xfId="4219" xr:uid="{00000000-0005-0000-0000-0000D10F0000}"/>
    <cellStyle name="20% - Accent1 2 2 3 3 2 2 4 2 3" xfId="4220" xr:uid="{00000000-0005-0000-0000-0000D20F0000}"/>
    <cellStyle name="20% - Accent1 2 2 3 3 2 2 4 3" xfId="4221" xr:uid="{00000000-0005-0000-0000-0000D30F0000}"/>
    <cellStyle name="20% - Accent1 2 2 3 3 2 2 4 3 2" xfId="4222" xr:uid="{00000000-0005-0000-0000-0000D40F0000}"/>
    <cellStyle name="20% - Accent1 2 2 3 3 2 2 4 4" xfId="4223" xr:uid="{00000000-0005-0000-0000-0000D50F0000}"/>
    <cellStyle name="20% - Accent1 2 2 3 3 2 2 5" xfId="4224" xr:uid="{00000000-0005-0000-0000-0000D60F0000}"/>
    <cellStyle name="20% - Accent1 2 2 3 3 2 2 5 2" xfId="4225" xr:uid="{00000000-0005-0000-0000-0000D70F0000}"/>
    <cellStyle name="20% - Accent1 2 2 3 3 2 2 5 2 2" xfId="4226" xr:uid="{00000000-0005-0000-0000-0000D80F0000}"/>
    <cellStyle name="20% - Accent1 2 2 3 3 2 2 5 3" xfId="4227" xr:uid="{00000000-0005-0000-0000-0000D90F0000}"/>
    <cellStyle name="20% - Accent1 2 2 3 3 2 2 6" xfId="4228" xr:uid="{00000000-0005-0000-0000-0000DA0F0000}"/>
    <cellStyle name="20% - Accent1 2 2 3 3 2 2 6 2" xfId="4229" xr:uid="{00000000-0005-0000-0000-0000DB0F0000}"/>
    <cellStyle name="20% - Accent1 2 2 3 3 2 2 6 2 2" xfId="4230" xr:uid="{00000000-0005-0000-0000-0000DC0F0000}"/>
    <cellStyle name="20% - Accent1 2 2 3 3 2 2 6 3" xfId="4231" xr:uid="{00000000-0005-0000-0000-0000DD0F0000}"/>
    <cellStyle name="20% - Accent1 2 2 3 3 2 2 7" xfId="4232" xr:uid="{00000000-0005-0000-0000-0000DE0F0000}"/>
    <cellStyle name="20% - Accent1 2 2 3 3 2 2 7 2" xfId="4233" xr:uid="{00000000-0005-0000-0000-0000DF0F0000}"/>
    <cellStyle name="20% - Accent1 2 2 3 3 2 2 8" xfId="4234" xr:uid="{00000000-0005-0000-0000-0000E00F0000}"/>
    <cellStyle name="20% - Accent1 2 2 3 3 2 2 8 2" xfId="4235" xr:uid="{00000000-0005-0000-0000-0000E10F0000}"/>
    <cellStyle name="20% - Accent1 2 2 3 3 2 2 9" xfId="4236" xr:uid="{00000000-0005-0000-0000-0000E20F0000}"/>
    <cellStyle name="20% - Accent1 2 2 3 3 2 3" xfId="4237" xr:uid="{00000000-0005-0000-0000-0000E30F0000}"/>
    <cellStyle name="20% - Accent1 2 2 3 3 2 3 2" xfId="4238" xr:uid="{00000000-0005-0000-0000-0000E40F0000}"/>
    <cellStyle name="20% - Accent1 2 2 3 3 2 3 2 2" xfId="4239" xr:uid="{00000000-0005-0000-0000-0000E50F0000}"/>
    <cellStyle name="20% - Accent1 2 2 3 3 2 3 2 2 2" xfId="4240" xr:uid="{00000000-0005-0000-0000-0000E60F0000}"/>
    <cellStyle name="20% - Accent1 2 2 3 3 2 3 2 2 2 2" xfId="4241" xr:uid="{00000000-0005-0000-0000-0000E70F0000}"/>
    <cellStyle name="20% - Accent1 2 2 3 3 2 3 2 2 3" xfId="4242" xr:uid="{00000000-0005-0000-0000-0000E80F0000}"/>
    <cellStyle name="20% - Accent1 2 2 3 3 2 3 2 3" xfId="4243" xr:uid="{00000000-0005-0000-0000-0000E90F0000}"/>
    <cellStyle name="20% - Accent1 2 2 3 3 2 3 2 3 2" xfId="4244" xr:uid="{00000000-0005-0000-0000-0000EA0F0000}"/>
    <cellStyle name="20% - Accent1 2 2 3 3 2 3 2 4" xfId="4245" xr:uid="{00000000-0005-0000-0000-0000EB0F0000}"/>
    <cellStyle name="20% - Accent1 2 2 3 3 2 3 3" xfId="4246" xr:uid="{00000000-0005-0000-0000-0000EC0F0000}"/>
    <cellStyle name="20% - Accent1 2 2 3 3 2 3 3 2" xfId="4247" xr:uid="{00000000-0005-0000-0000-0000ED0F0000}"/>
    <cellStyle name="20% - Accent1 2 2 3 3 2 3 3 2 2" xfId="4248" xr:uid="{00000000-0005-0000-0000-0000EE0F0000}"/>
    <cellStyle name="20% - Accent1 2 2 3 3 2 3 3 2 2 2" xfId="4249" xr:uid="{00000000-0005-0000-0000-0000EF0F0000}"/>
    <cellStyle name="20% - Accent1 2 2 3 3 2 3 3 2 3" xfId="4250" xr:uid="{00000000-0005-0000-0000-0000F00F0000}"/>
    <cellStyle name="20% - Accent1 2 2 3 3 2 3 3 3" xfId="4251" xr:uid="{00000000-0005-0000-0000-0000F10F0000}"/>
    <cellStyle name="20% - Accent1 2 2 3 3 2 3 3 3 2" xfId="4252" xr:uid="{00000000-0005-0000-0000-0000F20F0000}"/>
    <cellStyle name="20% - Accent1 2 2 3 3 2 3 3 4" xfId="4253" xr:uid="{00000000-0005-0000-0000-0000F30F0000}"/>
    <cellStyle name="20% - Accent1 2 2 3 3 2 3 4" xfId="4254" xr:uid="{00000000-0005-0000-0000-0000F40F0000}"/>
    <cellStyle name="20% - Accent1 2 2 3 3 2 3 4 2" xfId="4255" xr:uid="{00000000-0005-0000-0000-0000F50F0000}"/>
    <cellStyle name="20% - Accent1 2 2 3 3 2 3 4 2 2" xfId="4256" xr:uid="{00000000-0005-0000-0000-0000F60F0000}"/>
    <cellStyle name="20% - Accent1 2 2 3 3 2 3 4 2 2 2" xfId="4257" xr:uid="{00000000-0005-0000-0000-0000F70F0000}"/>
    <cellStyle name="20% - Accent1 2 2 3 3 2 3 4 2 3" xfId="4258" xr:uid="{00000000-0005-0000-0000-0000F80F0000}"/>
    <cellStyle name="20% - Accent1 2 2 3 3 2 3 4 3" xfId="4259" xr:uid="{00000000-0005-0000-0000-0000F90F0000}"/>
    <cellStyle name="20% - Accent1 2 2 3 3 2 3 4 3 2" xfId="4260" xr:uid="{00000000-0005-0000-0000-0000FA0F0000}"/>
    <cellStyle name="20% - Accent1 2 2 3 3 2 3 4 4" xfId="4261" xr:uid="{00000000-0005-0000-0000-0000FB0F0000}"/>
    <cellStyle name="20% - Accent1 2 2 3 3 2 3 5" xfId="4262" xr:uid="{00000000-0005-0000-0000-0000FC0F0000}"/>
    <cellStyle name="20% - Accent1 2 2 3 3 2 3 5 2" xfId="4263" xr:uid="{00000000-0005-0000-0000-0000FD0F0000}"/>
    <cellStyle name="20% - Accent1 2 2 3 3 2 3 5 2 2" xfId="4264" xr:uid="{00000000-0005-0000-0000-0000FE0F0000}"/>
    <cellStyle name="20% - Accent1 2 2 3 3 2 3 5 3" xfId="4265" xr:uid="{00000000-0005-0000-0000-0000FF0F0000}"/>
    <cellStyle name="20% - Accent1 2 2 3 3 2 3 6" xfId="4266" xr:uid="{00000000-0005-0000-0000-000000100000}"/>
    <cellStyle name="20% - Accent1 2 2 3 3 2 3 6 2" xfId="4267" xr:uid="{00000000-0005-0000-0000-000001100000}"/>
    <cellStyle name="20% - Accent1 2 2 3 3 2 3 6 2 2" xfId="4268" xr:uid="{00000000-0005-0000-0000-000002100000}"/>
    <cellStyle name="20% - Accent1 2 2 3 3 2 3 6 3" xfId="4269" xr:uid="{00000000-0005-0000-0000-000003100000}"/>
    <cellStyle name="20% - Accent1 2 2 3 3 2 3 7" xfId="4270" xr:uid="{00000000-0005-0000-0000-000004100000}"/>
    <cellStyle name="20% - Accent1 2 2 3 3 2 3 7 2" xfId="4271" xr:uid="{00000000-0005-0000-0000-000005100000}"/>
    <cellStyle name="20% - Accent1 2 2 3 3 2 3 8" xfId="4272" xr:uid="{00000000-0005-0000-0000-000006100000}"/>
    <cellStyle name="20% - Accent1 2 2 3 3 2 3 8 2" xfId="4273" xr:uid="{00000000-0005-0000-0000-000007100000}"/>
    <cellStyle name="20% - Accent1 2 2 3 3 2 3 9" xfId="4274" xr:uid="{00000000-0005-0000-0000-000008100000}"/>
    <cellStyle name="20% - Accent1 2 2 3 3 2 4" xfId="4275" xr:uid="{00000000-0005-0000-0000-000009100000}"/>
    <cellStyle name="20% - Accent1 2 2 3 3 2 4 2" xfId="4276" xr:uid="{00000000-0005-0000-0000-00000A100000}"/>
    <cellStyle name="20% - Accent1 2 2 3 3 2 4 2 2" xfId="4277" xr:uid="{00000000-0005-0000-0000-00000B100000}"/>
    <cellStyle name="20% - Accent1 2 2 3 3 2 4 2 2 2" xfId="4278" xr:uid="{00000000-0005-0000-0000-00000C100000}"/>
    <cellStyle name="20% - Accent1 2 2 3 3 2 4 2 3" xfId="4279" xr:uid="{00000000-0005-0000-0000-00000D100000}"/>
    <cellStyle name="20% - Accent1 2 2 3 3 2 4 3" xfId="4280" xr:uid="{00000000-0005-0000-0000-00000E100000}"/>
    <cellStyle name="20% - Accent1 2 2 3 3 2 4 3 2" xfId="4281" xr:uid="{00000000-0005-0000-0000-00000F100000}"/>
    <cellStyle name="20% - Accent1 2 2 3 3 2 4 4" xfId="4282" xr:uid="{00000000-0005-0000-0000-000010100000}"/>
    <cellStyle name="20% - Accent1 2 2 3 3 2 5" xfId="4283" xr:uid="{00000000-0005-0000-0000-000011100000}"/>
    <cellStyle name="20% - Accent1 2 2 3 3 2 5 2" xfId="4284" xr:uid="{00000000-0005-0000-0000-000012100000}"/>
    <cellStyle name="20% - Accent1 2 2 3 3 2 5 2 2" xfId="4285" xr:uid="{00000000-0005-0000-0000-000013100000}"/>
    <cellStyle name="20% - Accent1 2 2 3 3 2 5 2 2 2" xfId="4286" xr:uid="{00000000-0005-0000-0000-000014100000}"/>
    <cellStyle name="20% - Accent1 2 2 3 3 2 5 2 3" xfId="4287" xr:uid="{00000000-0005-0000-0000-000015100000}"/>
    <cellStyle name="20% - Accent1 2 2 3 3 2 5 3" xfId="4288" xr:uid="{00000000-0005-0000-0000-000016100000}"/>
    <cellStyle name="20% - Accent1 2 2 3 3 2 5 3 2" xfId="4289" xr:uid="{00000000-0005-0000-0000-000017100000}"/>
    <cellStyle name="20% - Accent1 2 2 3 3 2 5 4" xfId="4290" xr:uid="{00000000-0005-0000-0000-000018100000}"/>
    <cellStyle name="20% - Accent1 2 2 3 3 2 6" xfId="4291" xr:uid="{00000000-0005-0000-0000-000019100000}"/>
    <cellStyle name="20% - Accent1 2 2 3 3 2 6 2" xfId="4292" xr:uid="{00000000-0005-0000-0000-00001A100000}"/>
    <cellStyle name="20% - Accent1 2 2 3 3 2 6 2 2" xfId="4293" xr:uid="{00000000-0005-0000-0000-00001B100000}"/>
    <cellStyle name="20% - Accent1 2 2 3 3 2 6 2 2 2" xfId="4294" xr:uid="{00000000-0005-0000-0000-00001C100000}"/>
    <cellStyle name="20% - Accent1 2 2 3 3 2 6 2 3" xfId="4295" xr:uid="{00000000-0005-0000-0000-00001D100000}"/>
    <cellStyle name="20% - Accent1 2 2 3 3 2 6 3" xfId="4296" xr:uid="{00000000-0005-0000-0000-00001E100000}"/>
    <cellStyle name="20% - Accent1 2 2 3 3 2 6 3 2" xfId="4297" xr:uid="{00000000-0005-0000-0000-00001F100000}"/>
    <cellStyle name="20% - Accent1 2 2 3 3 2 6 4" xfId="4298" xr:uid="{00000000-0005-0000-0000-000020100000}"/>
    <cellStyle name="20% - Accent1 2 2 3 3 2 7" xfId="4299" xr:uid="{00000000-0005-0000-0000-000021100000}"/>
    <cellStyle name="20% - Accent1 2 2 3 3 2 7 2" xfId="4300" xr:uid="{00000000-0005-0000-0000-000022100000}"/>
    <cellStyle name="20% - Accent1 2 2 3 3 2 7 2 2" xfId="4301" xr:uid="{00000000-0005-0000-0000-000023100000}"/>
    <cellStyle name="20% - Accent1 2 2 3 3 2 7 3" xfId="4302" xr:uid="{00000000-0005-0000-0000-000024100000}"/>
    <cellStyle name="20% - Accent1 2 2 3 3 2 8" xfId="4303" xr:uid="{00000000-0005-0000-0000-000025100000}"/>
    <cellStyle name="20% - Accent1 2 2 3 3 2 8 2" xfId="4304" xr:uid="{00000000-0005-0000-0000-000026100000}"/>
    <cellStyle name="20% - Accent1 2 2 3 3 2 8 2 2" xfId="4305" xr:uid="{00000000-0005-0000-0000-000027100000}"/>
    <cellStyle name="20% - Accent1 2 2 3 3 2 8 3" xfId="4306" xr:uid="{00000000-0005-0000-0000-000028100000}"/>
    <cellStyle name="20% - Accent1 2 2 3 3 2 9" xfId="4307" xr:uid="{00000000-0005-0000-0000-000029100000}"/>
    <cellStyle name="20% - Accent1 2 2 3 3 2 9 2" xfId="4308" xr:uid="{00000000-0005-0000-0000-00002A100000}"/>
    <cellStyle name="20% - Accent1 2 2 3 3 3" xfId="4309" xr:uid="{00000000-0005-0000-0000-00002B100000}"/>
    <cellStyle name="20% - Accent1 2 2 3 3 3 10" xfId="4310" xr:uid="{00000000-0005-0000-0000-00002C100000}"/>
    <cellStyle name="20% - Accent1 2 2 3 3 3 10 2" xfId="4311" xr:uid="{00000000-0005-0000-0000-00002D100000}"/>
    <cellStyle name="20% - Accent1 2 2 3 3 3 11" xfId="4312" xr:uid="{00000000-0005-0000-0000-00002E100000}"/>
    <cellStyle name="20% - Accent1 2 2 3 3 3 2" xfId="4313" xr:uid="{00000000-0005-0000-0000-00002F100000}"/>
    <cellStyle name="20% - Accent1 2 2 3 3 3 2 2" xfId="4314" xr:uid="{00000000-0005-0000-0000-000030100000}"/>
    <cellStyle name="20% - Accent1 2 2 3 3 3 2 2 2" xfId="4315" xr:uid="{00000000-0005-0000-0000-000031100000}"/>
    <cellStyle name="20% - Accent1 2 2 3 3 3 2 2 2 2" xfId="4316" xr:uid="{00000000-0005-0000-0000-000032100000}"/>
    <cellStyle name="20% - Accent1 2 2 3 3 3 2 2 2 2 2" xfId="4317" xr:uid="{00000000-0005-0000-0000-000033100000}"/>
    <cellStyle name="20% - Accent1 2 2 3 3 3 2 2 2 3" xfId="4318" xr:uid="{00000000-0005-0000-0000-000034100000}"/>
    <cellStyle name="20% - Accent1 2 2 3 3 3 2 2 3" xfId="4319" xr:uid="{00000000-0005-0000-0000-000035100000}"/>
    <cellStyle name="20% - Accent1 2 2 3 3 3 2 2 3 2" xfId="4320" xr:uid="{00000000-0005-0000-0000-000036100000}"/>
    <cellStyle name="20% - Accent1 2 2 3 3 3 2 2 4" xfId="4321" xr:uid="{00000000-0005-0000-0000-000037100000}"/>
    <cellStyle name="20% - Accent1 2 2 3 3 3 2 3" xfId="4322" xr:uid="{00000000-0005-0000-0000-000038100000}"/>
    <cellStyle name="20% - Accent1 2 2 3 3 3 2 3 2" xfId="4323" xr:uid="{00000000-0005-0000-0000-000039100000}"/>
    <cellStyle name="20% - Accent1 2 2 3 3 3 2 3 2 2" xfId="4324" xr:uid="{00000000-0005-0000-0000-00003A100000}"/>
    <cellStyle name="20% - Accent1 2 2 3 3 3 2 3 2 2 2" xfId="4325" xr:uid="{00000000-0005-0000-0000-00003B100000}"/>
    <cellStyle name="20% - Accent1 2 2 3 3 3 2 3 2 3" xfId="4326" xr:uid="{00000000-0005-0000-0000-00003C100000}"/>
    <cellStyle name="20% - Accent1 2 2 3 3 3 2 3 3" xfId="4327" xr:uid="{00000000-0005-0000-0000-00003D100000}"/>
    <cellStyle name="20% - Accent1 2 2 3 3 3 2 3 3 2" xfId="4328" xr:uid="{00000000-0005-0000-0000-00003E100000}"/>
    <cellStyle name="20% - Accent1 2 2 3 3 3 2 3 4" xfId="4329" xr:uid="{00000000-0005-0000-0000-00003F100000}"/>
    <cellStyle name="20% - Accent1 2 2 3 3 3 2 4" xfId="4330" xr:uid="{00000000-0005-0000-0000-000040100000}"/>
    <cellStyle name="20% - Accent1 2 2 3 3 3 2 4 2" xfId="4331" xr:uid="{00000000-0005-0000-0000-000041100000}"/>
    <cellStyle name="20% - Accent1 2 2 3 3 3 2 4 2 2" xfId="4332" xr:uid="{00000000-0005-0000-0000-000042100000}"/>
    <cellStyle name="20% - Accent1 2 2 3 3 3 2 4 2 2 2" xfId="4333" xr:uid="{00000000-0005-0000-0000-000043100000}"/>
    <cellStyle name="20% - Accent1 2 2 3 3 3 2 4 2 3" xfId="4334" xr:uid="{00000000-0005-0000-0000-000044100000}"/>
    <cellStyle name="20% - Accent1 2 2 3 3 3 2 4 3" xfId="4335" xr:uid="{00000000-0005-0000-0000-000045100000}"/>
    <cellStyle name="20% - Accent1 2 2 3 3 3 2 4 3 2" xfId="4336" xr:uid="{00000000-0005-0000-0000-000046100000}"/>
    <cellStyle name="20% - Accent1 2 2 3 3 3 2 4 4" xfId="4337" xr:uid="{00000000-0005-0000-0000-000047100000}"/>
    <cellStyle name="20% - Accent1 2 2 3 3 3 2 5" xfId="4338" xr:uid="{00000000-0005-0000-0000-000048100000}"/>
    <cellStyle name="20% - Accent1 2 2 3 3 3 2 5 2" xfId="4339" xr:uid="{00000000-0005-0000-0000-000049100000}"/>
    <cellStyle name="20% - Accent1 2 2 3 3 3 2 5 2 2" xfId="4340" xr:uid="{00000000-0005-0000-0000-00004A100000}"/>
    <cellStyle name="20% - Accent1 2 2 3 3 3 2 5 3" xfId="4341" xr:uid="{00000000-0005-0000-0000-00004B100000}"/>
    <cellStyle name="20% - Accent1 2 2 3 3 3 2 6" xfId="4342" xr:uid="{00000000-0005-0000-0000-00004C100000}"/>
    <cellStyle name="20% - Accent1 2 2 3 3 3 2 6 2" xfId="4343" xr:uid="{00000000-0005-0000-0000-00004D100000}"/>
    <cellStyle name="20% - Accent1 2 2 3 3 3 2 6 2 2" xfId="4344" xr:uid="{00000000-0005-0000-0000-00004E100000}"/>
    <cellStyle name="20% - Accent1 2 2 3 3 3 2 6 3" xfId="4345" xr:uid="{00000000-0005-0000-0000-00004F100000}"/>
    <cellStyle name="20% - Accent1 2 2 3 3 3 2 7" xfId="4346" xr:uid="{00000000-0005-0000-0000-000050100000}"/>
    <cellStyle name="20% - Accent1 2 2 3 3 3 2 7 2" xfId="4347" xr:uid="{00000000-0005-0000-0000-000051100000}"/>
    <cellStyle name="20% - Accent1 2 2 3 3 3 2 8" xfId="4348" xr:uid="{00000000-0005-0000-0000-000052100000}"/>
    <cellStyle name="20% - Accent1 2 2 3 3 3 2 8 2" xfId="4349" xr:uid="{00000000-0005-0000-0000-000053100000}"/>
    <cellStyle name="20% - Accent1 2 2 3 3 3 2 9" xfId="4350" xr:uid="{00000000-0005-0000-0000-000054100000}"/>
    <cellStyle name="20% - Accent1 2 2 3 3 3 3" xfId="4351" xr:uid="{00000000-0005-0000-0000-000055100000}"/>
    <cellStyle name="20% - Accent1 2 2 3 3 3 3 2" xfId="4352" xr:uid="{00000000-0005-0000-0000-000056100000}"/>
    <cellStyle name="20% - Accent1 2 2 3 3 3 3 2 2" xfId="4353" xr:uid="{00000000-0005-0000-0000-000057100000}"/>
    <cellStyle name="20% - Accent1 2 2 3 3 3 3 2 2 2" xfId="4354" xr:uid="{00000000-0005-0000-0000-000058100000}"/>
    <cellStyle name="20% - Accent1 2 2 3 3 3 3 2 2 2 2" xfId="4355" xr:uid="{00000000-0005-0000-0000-000059100000}"/>
    <cellStyle name="20% - Accent1 2 2 3 3 3 3 2 2 3" xfId="4356" xr:uid="{00000000-0005-0000-0000-00005A100000}"/>
    <cellStyle name="20% - Accent1 2 2 3 3 3 3 2 3" xfId="4357" xr:uid="{00000000-0005-0000-0000-00005B100000}"/>
    <cellStyle name="20% - Accent1 2 2 3 3 3 3 2 3 2" xfId="4358" xr:uid="{00000000-0005-0000-0000-00005C100000}"/>
    <cellStyle name="20% - Accent1 2 2 3 3 3 3 2 4" xfId="4359" xr:uid="{00000000-0005-0000-0000-00005D100000}"/>
    <cellStyle name="20% - Accent1 2 2 3 3 3 3 3" xfId="4360" xr:uid="{00000000-0005-0000-0000-00005E100000}"/>
    <cellStyle name="20% - Accent1 2 2 3 3 3 3 3 2" xfId="4361" xr:uid="{00000000-0005-0000-0000-00005F100000}"/>
    <cellStyle name="20% - Accent1 2 2 3 3 3 3 3 2 2" xfId="4362" xr:uid="{00000000-0005-0000-0000-000060100000}"/>
    <cellStyle name="20% - Accent1 2 2 3 3 3 3 3 2 2 2" xfId="4363" xr:uid="{00000000-0005-0000-0000-000061100000}"/>
    <cellStyle name="20% - Accent1 2 2 3 3 3 3 3 2 3" xfId="4364" xr:uid="{00000000-0005-0000-0000-000062100000}"/>
    <cellStyle name="20% - Accent1 2 2 3 3 3 3 3 3" xfId="4365" xr:uid="{00000000-0005-0000-0000-000063100000}"/>
    <cellStyle name="20% - Accent1 2 2 3 3 3 3 3 3 2" xfId="4366" xr:uid="{00000000-0005-0000-0000-000064100000}"/>
    <cellStyle name="20% - Accent1 2 2 3 3 3 3 3 4" xfId="4367" xr:uid="{00000000-0005-0000-0000-000065100000}"/>
    <cellStyle name="20% - Accent1 2 2 3 3 3 3 4" xfId="4368" xr:uid="{00000000-0005-0000-0000-000066100000}"/>
    <cellStyle name="20% - Accent1 2 2 3 3 3 3 4 2" xfId="4369" xr:uid="{00000000-0005-0000-0000-000067100000}"/>
    <cellStyle name="20% - Accent1 2 2 3 3 3 3 4 2 2" xfId="4370" xr:uid="{00000000-0005-0000-0000-000068100000}"/>
    <cellStyle name="20% - Accent1 2 2 3 3 3 3 4 2 2 2" xfId="4371" xr:uid="{00000000-0005-0000-0000-000069100000}"/>
    <cellStyle name="20% - Accent1 2 2 3 3 3 3 4 2 3" xfId="4372" xr:uid="{00000000-0005-0000-0000-00006A100000}"/>
    <cellStyle name="20% - Accent1 2 2 3 3 3 3 4 3" xfId="4373" xr:uid="{00000000-0005-0000-0000-00006B100000}"/>
    <cellStyle name="20% - Accent1 2 2 3 3 3 3 4 3 2" xfId="4374" xr:uid="{00000000-0005-0000-0000-00006C100000}"/>
    <cellStyle name="20% - Accent1 2 2 3 3 3 3 4 4" xfId="4375" xr:uid="{00000000-0005-0000-0000-00006D100000}"/>
    <cellStyle name="20% - Accent1 2 2 3 3 3 3 5" xfId="4376" xr:uid="{00000000-0005-0000-0000-00006E100000}"/>
    <cellStyle name="20% - Accent1 2 2 3 3 3 3 5 2" xfId="4377" xr:uid="{00000000-0005-0000-0000-00006F100000}"/>
    <cellStyle name="20% - Accent1 2 2 3 3 3 3 5 2 2" xfId="4378" xr:uid="{00000000-0005-0000-0000-000070100000}"/>
    <cellStyle name="20% - Accent1 2 2 3 3 3 3 5 3" xfId="4379" xr:uid="{00000000-0005-0000-0000-000071100000}"/>
    <cellStyle name="20% - Accent1 2 2 3 3 3 3 6" xfId="4380" xr:uid="{00000000-0005-0000-0000-000072100000}"/>
    <cellStyle name="20% - Accent1 2 2 3 3 3 3 6 2" xfId="4381" xr:uid="{00000000-0005-0000-0000-000073100000}"/>
    <cellStyle name="20% - Accent1 2 2 3 3 3 3 6 2 2" xfId="4382" xr:uid="{00000000-0005-0000-0000-000074100000}"/>
    <cellStyle name="20% - Accent1 2 2 3 3 3 3 6 3" xfId="4383" xr:uid="{00000000-0005-0000-0000-000075100000}"/>
    <cellStyle name="20% - Accent1 2 2 3 3 3 3 7" xfId="4384" xr:uid="{00000000-0005-0000-0000-000076100000}"/>
    <cellStyle name="20% - Accent1 2 2 3 3 3 3 7 2" xfId="4385" xr:uid="{00000000-0005-0000-0000-000077100000}"/>
    <cellStyle name="20% - Accent1 2 2 3 3 3 3 8" xfId="4386" xr:uid="{00000000-0005-0000-0000-000078100000}"/>
    <cellStyle name="20% - Accent1 2 2 3 3 3 3 8 2" xfId="4387" xr:uid="{00000000-0005-0000-0000-000079100000}"/>
    <cellStyle name="20% - Accent1 2 2 3 3 3 3 9" xfId="4388" xr:uid="{00000000-0005-0000-0000-00007A100000}"/>
    <cellStyle name="20% - Accent1 2 2 3 3 3 4" xfId="4389" xr:uid="{00000000-0005-0000-0000-00007B100000}"/>
    <cellStyle name="20% - Accent1 2 2 3 3 3 4 2" xfId="4390" xr:uid="{00000000-0005-0000-0000-00007C100000}"/>
    <cellStyle name="20% - Accent1 2 2 3 3 3 4 2 2" xfId="4391" xr:uid="{00000000-0005-0000-0000-00007D100000}"/>
    <cellStyle name="20% - Accent1 2 2 3 3 3 4 2 2 2" xfId="4392" xr:uid="{00000000-0005-0000-0000-00007E100000}"/>
    <cellStyle name="20% - Accent1 2 2 3 3 3 4 2 3" xfId="4393" xr:uid="{00000000-0005-0000-0000-00007F100000}"/>
    <cellStyle name="20% - Accent1 2 2 3 3 3 4 3" xfId="4394" xr:uid="{00000000-0005-0000-0000-000080100000}"/>
    <cellStyle name="20% - Accent1 2 2 3 3 3 4 3 2" xfId="4395" xr:uid="{00000000-0005-0000-0000-000081100000}"/>
    <cellStyle name="20% - Accent1 2 2 3 3 3 4 4" xfId="4396" xr:uid="{00000000-0005-0000-0000-000082100000}"/>
    <cellStyle name="20% - Accent1 2 2 3 3 3 5" xfId="4397" xr:uid="{00000000-0005-0000-0000-000083100000}"/>
    <cellStyle name="20% - Accent1 2 2 3 3 3 5 2" xfId="4398" xr:uid="{00000000-0005-0000-0000-000084100000}"/>
    <cellStyle name="20% - Accent1 2 2 3 3 3 5 2 2" xfId="4399" xr:uid="{00000000-0005-0000-0000-000085100000}"/>
    <cellStyle name="20% - Accent1 2 2 3 3 3 5 2 2 2" xfId="4400" xr:uid="{00000000-0005-0000-0000-000086100000}"/>
    <cellStyle name="20% - Accent1 2 2 3 3 3 5 2 3" xfId="4401" xr:uid="{00000000-0005-0000-0000-000087100000}"/>
    <cellStyle name="20% - Accent1 2 2 3 3 3 5 3" xfId="4402" xr:uid="{00000000-0005-0000-0000-000088100000}"/>
    <cellStyle name="20% - Accent1 2 2 3 3 3 5 3 2" xfId="4403" xr:uid="{00000000-0005-0000-0000-000089100000}"/>
    <cellStyle name="20% - Accent1 2 2 3 3 3 5 4" xfId="4404" xr:uid="{00000000-0005-0000-0000-00008A100000}"/>
    <cellStyle name="20% - Accent1 2 2 3 3 3 6" xfId="4405" xr:uid="{00000000-0005-0000-0000-00008B100000}"/>
    <cellStyle name="20% - Accent1 2 2 3 3 3 6 2" xfId="4406" xr:uid="{00000000-0005-0000-0000-00008C100000}"/>
    <cellStyle name="20% - Accent1 2 2 3 3 3 6 2 2" xfId="4407" xr:uid="{00000000-0005-0000-0000-00008D100000}"/>
    <cellStyle name="20% - Accent1 2 2 3 3 3 6 2 2 2" xfId="4408" xr:uid="{00000000-0005-0000-0000-00008E100000}"/>
    <cellStyle name="20% - Accent1 2 2 3 3 3 6 2 3" xfId="4409" xr:uid="{00000000-0005-0000-0000-00008F100000}"/>
    <cellStyle name="20% - Accent1 2 2 3 3 3 6 3" xfId="4410" xr:uid="{00000000-0005-0000-0000-000090100000}"/>
    <cellStyle name="20% - Accent1 2 2 3 3 3 6 3 2" xfId="4411" xr:uid="{00000000-0005-0000-0000-000091100000}"/>
    <cellStyle name="20% - Accent1 2 2 3 3 3 6 4" xfId="4412" xr:uid="{00000000-0005-0000-0000-000092100000}"/>
    <cellStyle name="20% - Accent1 2 2 3 3 3 7" xfId="4413" xr:uid="{00000000-0005-0000-0000-000093100000}"/>
    <cellStyle name="20% - Accent1 2 2 3 3 3 7 2" xfId="4414" xr:uid="{00000000-0005-0000-0000-000094100000}"/>
    <cellStyle name="20% - Accent1 2 2 3 3 3 7 2 2" xfId="4415" xr:uid="{00000000-0005-0000-0000-000095100000}"/>
    <cellStyle name="20% - Accent1 2 2 3 3 3 7 3" xfId="4416" xr:uid="{00000000-0005-0000-0000-000096100000}"/>
    <cellStyle name="20% - Accent1 2 2 3 3 3 8" xfId="4417" xr:uid="{00000000-0005-0000-0000-000097100000}"/>
    <cellStyle name="20% - Accent1 2 2 3 3 3 8 2" xfId="4418" xr:uid="{00000000-0005-0000-0000-000098100000}"/>
    <cellStyle name="20% - Accent1 2 2 3 3 3 8 2 2" xfId="4419" xr:uid="{00000000-0005-0000-0000-000099100000}"/>
    <cellStyle name="20% - Accent1 2 2 3 3 3 8 3" xfId="4420" xr:uid="{00000000-0005-0000-0000-00009A100000}"/>
    <cellStyle name="20% - Accent1 2 2 3 3 3 9" xfId="4421" xr:uid="{00000000-0005-0000-0000-00009B100000}"/>
    <cellStyle name="20% - Accent1 2 2 3 3 3 9 2" xfId="4422" xr:uid="{00000000-0005-0000-0000-00009C100000}"/>
    <cellStyle name="20% - Accent1 2 2 3 3 4" xfId="4423" xr:uid="{00000000-0005-0000-0000-00009D100000}"/>
    <cellStyle name="20% - Accent1 2 2 3 3 4 10" xfId="4424" xr:uid="{00000000-0005-0000-0000-00009E100000}"/>
    <cellStyle name="20% - Accent1 2 2 3 3 4 10 2" xfId="4425" xr:uid="{00000000-0005-0000-0000-00009F100000}"/>
    <cellStyle name="20% - Accent1 2 2 3 3 4 11" xfId="4426" xr:uid="{00000000-0005-0000-0000-0000A0100000}"/>
    <cellStyle name="20% - Accent1 2 2 3 3 4 2" xfId="4427" xr:uid="{00000000-0005-0000-0000-0000A1100000}"/>
    <cellStyle name="20% - Accent1 2 2 3 3 4 2 2" xfId="4428" xr:uid="{00000000-0005-0000-0000-0000A2100000}"/>
    <cellStyle name="20% - Accent1 2 2 3 3 4 2 2 2" xfId="4429" xr:uid="{00000000-0005-0000-0000-0000A3100000}"/>
    <cellStyle name="20% - Accent1 2 2 3 3 4 2 2 2 2" xfId="4430" xr:uid="{00000000-0005-0000-0000-0000A4100000}"/>
    <cellStyle name="20% - Accent1 2 2 3 3 4 2 2 2 2 2" xfId="4431" xr:uid="{00000000-0005-0000-0000-0000A5100000}"/>
    <cellStyle name="20% - Accent1 2 2 3 3 4 2 2 2 3" xfId="4432" xr:uid="{00000000-0005-0000-0000-0000A6100000}"/>
    <cellStyle name="20% - Accent1 2 2 3 3 4 2 2 3" xfId="4433" xr:uid="{00000000-0005-0000-0000-0000A7100000}"/>
    <cellStyle name="20% - Accent1 2 2 3 3 4 2 2 3 2" xfId="4434" xr:uid="{00000000-0005-0000-0000-0000A8100000}"/>
    <cellStyle name="20% - Accent1 2 2 3 3 4 2 2 4" xfId="4435" xr:uid="{00000000-0005-0000-0000-0000A9100000}"/>
    <cellStyle name="20% - Accent1 2 2 3 3 4 2 3" xfId="4436" xr:uid="{00000000-0005-0000-0000-0000AA100000}"/>
    <cellStyle name="20% - Accent1 2 2 3 3 4 2 3 2" xfId="4437" xr:uid="{00000000-0005-0000-0000-0000AB100000}"/>
    <cellStyle name="20% - Accent1 2 2 3 3 4 2 3 2 2" xfId="4438" xr:uid="{00000000-0005-0000-0000-0000AC100000}"/>
    <cellStyle name="20% - Accent1 2 2 3 3 4 2 3 2 2 2" xfId="4439" xr:uid="{00000000-0005-0000-0000-0000AD100000}"/>
    <cellStyle name="20% - Accent1 2 2 3 3 4 2 3 2 3" xfId="4440" xr:uid="{00000000-0005-0000-0000-0000AE100000}"/>
    <cellStyle name="20% - Accent1 2 2 3 3 4 2 3 3" xfId="4441" xr:uid="{00000000-0005-0000-0000-0000AF100000}"/>
    <cellStyle name="20% - Accent1 2 2 3 3 4 2 3 3 2" xfId="4442" xr:uid="{00000000-0005-0000-0000-0000B0100000}"/>
    <cellStyle name="20% - Accent1 2 2 3 3 4 2 3 4" xfId="4443" xr:uid="{00000000-0005-0000-0000-0000B1100000}"/>
    <cellStyle name="20% - Accent1 2 2 3 3 4 2 4" xfId="4444" xr:uid="{00000000-0005-0000-0000-0000B2100000}"/>
    <cellStyle name="20% - Accent1 2 2 3 3 4 2 4 2" xfId="4445" xr:uid="{00000000-0005-0000-0000-0000B3100000}"/>
    <cellStyle name="20% - Accent1 2 2 3 3 4 2 4 2 2" xfId="4446" xr:uid="{00000000-0005-0000-0000-0000B4100000}"/>
    <cellStyle name="20% - Accent1 2 2 3 3 4 2 4 2 2 2" xfId="4447" xr:uid="{00000000-0005-0000-0000-0000B5100000}"/>
    <cellStyle name="20% - Accent1 2 2 3 3 4 2 4 2 3" xfId="4448" xr:uid="{00000000-0005-0000-0000-0000B6100000}"/>
    <cellStyle name="20% - Accent1 2 2 3 3 4 2 4 3" xfId="4449" xr:uid="{00000000-0005-0000-0000-0000B7100000}"/>
    <cellStyle name="20% - Accent1 2 2 3 3 4 2 4 3 2" xfId="4450" xr:uid="{00000000-0005-0000-0000-0000B8100000}"/>
    <cellStyle name="20% - Accent1 2 2 3 3 4 2 4 4" xfId="4451" xr:uid="{00000000-0005-0000-0000-0000B9100000}"/>
    <cellStyle name="20% - Accent1 2 2 3 3 4 2 5" xfId="4452" xr:uid="{00000000-0005-0000-0000-0000BA100000}"/>
    <cellStyle name="20% - Accent1 2 2 3 3 4 2 5 2" xfId="4453" xr:uid="{00000000-0005-0000-0000-0000BB100000}"/>
    <cellStyle name="20% - Accent1 2 2 3 3 4 2 5 2 2" xfId="4454" xr:uid="{00000000-0005-0000-0000-0000BC100000}"/>
    <cellStyle name="20% - Accent1 2 2 3 3 4 2 5 3" xfId="4455" xr:uid="{00000000-0005-0000-0000-0000BD100000}"/>
    <cellStyle name="20% - Accent1 2 2 3 3 4 2 6" xfId="4456" xr:uid="{00000000-0005-0000-0000-0000BE100000}"/>
    <cellStyle name="20% - Accent1 2 2 3 3 4 2 6 2" xfId="4457" xr:uid="{00000000-0005-0000-0000-0000BF100000}"/>
    <cellStyle name="20% - Accent1 2 2 3 3 4 2 6 2 2" xfId="4458" xr:uid="{00000000-0005-0000-0000-0000C0100000}"/>
    <cellStyle name="20% - Accent1 2 2 3 3 4 2 6 3" xfId="4459" xr:uid="{00000000-0005-0000-0000-0000C1100000}"/>
    <cellStyle name="20% - Accent1 2 2 3 3 4 2 7" xfId="4460" xr:uid="{00000000-0005-0000-0000-0000C2100000}"/>
    <cellStyle name="20% - Accent1 2 2 3 3 4 2 7 2" xfId="4461" xr:uid="{00000000-0005-0000-0000-0000C3100000}"/>
    <cellStyle name="20% - Accent1 2 2 3 3 4 2 8" xfId="4462" xr:uid="{00000000-0005-0000-0000-0000C4100000}"/>
    <cellStyle name="20% - Accent1 2 2 3 3 4 2 8 2" xfId="4463" xr:uid="{00000000-0005-0000-0000-0000C5100000}"/>
    <cellStyle name="20% - Accent1 2 2 3 3 4 2 9" xfId="4464" xr:uid="{00000000-0005-0000-0000-0000C6100000}"/>
    <cellStyle name="20% - Accent1 2 2 3 3 4 3" xfId="4465" xr:uid="{00000000-0005-0000-0000-0000C7100000}"/>
    <cellStyle name="20% - Accent1 2 2 3 3 4 3 2" xfId="4466" xr:uid="{00000000-0005-0000-0000-0000C8100000}"/>
    <cellStyle name="20% - Accent1 2 2 3 3 4 3 2 2" xfId="4467" xr:uid="{00000000-0005-0000-0000-0000C9100000}"/>
    <cellStyle name="20% - Accent1 2 2 3 3 4 3 2 2 2" xfId="4468" xr:uid="{00000000-0005-0000-0000-0000CA100000}"/>
    <cellStyle name="20% - Accent1 2 2 3 3 4 3 2 2 2 2" xfId="4469" xr:uid="{00000000-0005-0000-0000-0000CB100000}"/>
    <cellStyle name="20% - Accent1 2 2 3 3 4 3 2 2 3" xfId="4470" xr:uid="{00000000-0005-0000-0000-0000CC100000}"/>
    <cellStyle name="20% - Accent1 2 2 3 3 4 3 2 3" xfId="4471" xr:uid="{00000000-0005-0000-0000-0000CD100000}"/>
    <cellStyle name="20% - Accent1 2 2 3 3 4 3 2 3 2" xfId="4472" xr:uid="{00000000-0005-0000-0000-0000CE100000}"/>
    <cellStyle name="20% - Accent1 2 2 3 3 4 3 2 4" xfId="4473" xr:uid="{00000000-0005-0000-0000-0000CF100000}"/>
    <cellStyle name="20% - Accent1 2 2 3 3 4 3 3" xfId="4474" xr:uid="{00000000-0005-0000-0000-0000D0100000}"/>
    <cellStyle name="20% - Accent1 2 2 3 3 4 3 3 2" xfId="4475" xr:uid="{00000000-0005-0000-0000-0000D1100000}"/>
    <cellStyle name="20% - Accent1 2 2 3 3 4 3 3 2 2" xfId="4476" xr:uid="{00000000-0005-0000-0000-0000D2100000}"/>
    <cellStyle name="20% - Accent1 2 2 3 3 4 3 3 2 2 2" xfId="4477" xr:uid="{00000000-0005-0000-0000-0000D3100000}"/>
    <cellStyle name="20% - Accent1 2 2 3 3 4 3 3 2 3" xfId="4478" xr:uid="{00000000-0005-0000-0000-0000D4100000}"/>
    <cellStyle name="20% - Accent1 2 2 3 3 4 3 3 3" xfId="4479" xr:uid="{00000000-0005-0000-0000-0000D5100000}"/>
    <cellStyle name="20% - Accent1 2 2 3 3 4 3 3 3 2" xfId="4480" xr:uid="{00000000-0005-0000-0000-0000D6100000}"/>
    <cellStyle name="20% - Accent1 2 2 3 3 4 3 3 4" xfId="4481" xr:uid="{00000000-0005-0000-0000-0000D7100000}"/>
    <cellStyle name="20% - Accent1 2 2 3 3 4 3 4" xfId="4482" xr:uid="{00000000-0005-0000-0000-0000D8100000}"/>
    <cellStyle name="20% - Accent1 2 2 3 3 4 3 4 2" xfId="4483" xr:uid="{00000000-0005-0000-0000-0000D9100000}"/>
    <cellStyle name="20% - Accent1 2 2 3 3 4 3 4 2 2" xfId="4484" xr:uid="{00000000-0005-0000-0000-0000DA100000}"/>
    <cellStyle name="20% - Accent1 2 2 3 3 4 3 4 2 2 2" xfId="4485" xr:uid="{00000000-0005-0000-0000-0000DB100000}"/>
    <cellStyle name="20% - Accent1 2 2 3 3 4 3 4 2 3" xfId="4486" xr:uid="{00000000-0005-0000-0000-0000DC100000}"/>
    <cellStyle name="20% - Accent1 2 2 3 3 4 3 4 3" xfId="4487" xr:uid="{00000000-0005-0000-0000-0000DD100000}"/>
    <cellStyle name="20% - Accent1 2 2 3 3 4 3 4 3 2" xfId="4488" xr:uid="{00000000-0005-0000-0000-0000DE100000}"/>
    <cellStyle name="20% - Accent1 2 2 3 3 4 3 4 4" xfId="4489" xr:uid="{00000000-0005-0000-0000-0000DF100000}"/>
    <cellStyle name="20% - Accent1 2 2 3 3 4 3 5" xfId="4490" xr:uid="{00000000-0005-0000-0000-0000E0100000}"/>
    <cellStyle name="20% - Accent1 2 2 3 3 4 3 5 2" xfId="4491" xr:uid="{00000000-0005-0000-0000-0000E1100000}"/>
    <cellStyle name="20% - Accent1 2 2 3 3 4 3 5 2 2" xfId="4492" xr:uid="{00000000-0005-0000-0000-0000E2100000}"/>
    <cellStyle name="20% - Accent1 2 2 3 3 4 3 5 3" xfId="4493" xr:uid="{00000000-0005-0000-0000-0000E3100000}"/>
    <cellStyle name="20% - Accent1 2 2 3 3 4 3 6" xfId="4494" xr:uid="{00000000-0005-0000-0000-0000E4100000}"/>
    <cellStyle name="20% - Accent1 2 2 3 3 4 3 6 2" xfId="4495" xr:uid="{00000000-0005-0000-0000-0000E5100000}"/>
    <cellStyle name="20% - Accent1 2 2 3 3 4 3 6 2 2" xfId="4496" xr:uid="{00000000-0005-0000-0000-0000E6100000}"/>
    <cellStyle name="20% - Accent1 2 2 3 3 4 3 6 3" xfId="4497" xr:uid="{00000000-0005-0000-0000-0000E7100000}"/>
    <cellStyle name="20% - Accent1 2 2 3 3 4 3 7" xfId="4498" xr:uid="{00000000-0005-0000-0000-0000E8100000}"/>
    <cellStyle name="20% - Accent1 2 2 3 3 4 3 7 2" xfId="4499" xr:uid="{00000000-0005-0000-0000-0000E9100000}"/>
    <cellStyle name="20% - Accent1 2 2 3 3 4 3 8" xfId="4500" xr:uid="{00000000-0005-0000-0000-0000EA100000}"/>
    <cellStyle name="20% - Accent1 2 2 3 3 4 3 8 2" xfId="4501" xr:uid="{00000000-0005-0000-0000-0000EB100000}"/>
    <cellStyle name="20% - Accent1 2 2 3 3 4 3 9" xfId="4502" xr:uid="{00000000-0005-0000-0000-0000EC100000}"/>
    <cellStyle name="20% - Accent1 2 2 3 3 4 4" xfId="4503" xr:uid="{00000000-0005-0000-0000-0000ED100000}"/>
    <cellStyle name="20% - Accent1 2 2 3 3 4 4 2" xfId="4504" xr:uid="{00000000-0005-0000-0000-0000EE100000}"/>
    <cellStyle name="20% - Accent1 2 2 3 3 4 4 2 2" xfId="4505" xr:uid="{00000000-0005-0000-0000-0000EF100000}"/>
    <cellStyle name="20% - Accent1 2 2 3 3 4 4 2 2 2" xfId="4506" xr:uid="{00000000-0005-0000-0000-0000F0100000}"/>
    <cellStyle name="20% - Accent1 2 2 3 3 4 4 2 3" xfId="4507" xr:uid="{00000000-0005-0000-0000-0000F1100000}"/>
    <cellStyle name="20% - Accent1 2 2 3 3 4 4 3" xfId="4508" xr:uid="{00000000-0005-0000-0000-0000F2100000}"/>
    <cellStyle name="20% - Accent1 2 2 3 3 4 4 3 2" xfId="4509" xr:uid="{00000000-0005-0000-0000-0000F3100000}"/>
    <cellStyle name="20% - Accent1 2 2 3 3 4 4 4" xfId="4510" xr:uid="{00000000-0005-0000-0000-0000F4100000}"/>
    <cellStyle name="20% - Accent1 2 2 3 3 4 5" xfId="4511" xr:uid="{00000000-0005-0000-0000-0000F5100000}"/>
    <cellStyle name="20% - Accent1 2 2 3 3 4 5 2" xfId="4512" xr:uid="{00000000-0005-0000-0000-0000F6100000}"/>
    <cellStyle name="20% - Accent1 2 2 3 3 4 5 2 2" xfId="4513" xr:uid="{00000000-0005-0000-0000-0000F7100000}"/>
    <cellStyle name="20% - Accent1 2 2 3 3 4 5 2 2 2" xfId="4514" xr:uid="{00000000-0005-0000-0000-0000F8100000}"/>
    <cellStyle name="20% - Accent1 2 2 3 3 4 5 2 3" xfId="4515" xr:uid="{00000000-0005-0000-0000-0000F9100000}"/>
    <cellStyle name="20% - Accent1 2 2 3 3 4 5 3" xfId="4516" xr:uid="{00000000-0005-0000-0000-0000FA100000}"/>
    <cellStyle name="20% - Accent1 2 2 3 3 4 5 3 2" xfId="4517" xr:uid="{00000000-0005-0000-0000-0000FB100000}"/>
    <cellStyle name="20% - Accent1 2 2 3 3 4 5 4" xfId="4518" xr:uid="{00000000-0005-0000-0000-0000FC100000}"/>
    <cellStyle name="20% - Accent1 2 2 3 3 4 6" xfId="4519" xr:uid="{00000000-0005-0000-0000-0000FD100000}"/>
    <cellStyle name="20% - Accent1 2 2 3 3 4 6 2" xfId="4520" xr:uid="{00000000-0005-0000-0000-0000FE100000}"/>
    <cellStyle name="20% - Accent1 2 2 3 3 4 6 2 2" xfId="4521" xr:uid="{00000000-0005-0000-0000-0000FF100000}"/>
    <cellStyle name="20% - Accent1 2 2 3 3 4 6 2 2 2" xfId="4522" xr:uid="{00000000-0005-0000-0000-000000110000}"/>
    <cellStyle name="20% - Accent1 2 2 3 3 4 6 2 3" xfId="4523" xr:uid="{00000000-0005-0000-0000-000001110000}"/>
    <cellStyle name="20% - Accent1 2 2 3 3 4 6 3" xfId="4524" xr:uid="{00000000-0005-0000-0000-000002110000}"/>
    <cellStyle name="20% - Accent1 2 2 3 3 4 6 3 2" xfId="4525" xr:uid="{00000000-0005-0000-0000-000003110000}"/>
    <cellStyle name="20% - Accent1 2 2 3 3 4 6 4" xfId="4526" xr:uid="{00000000-0005-0000-0000-000004110000}"/>
    <cellStyle name="20% - Accent1 2 2 3 3 4 7" xfId="4527" xr:uid="{00000000-0005-0000-0000-000005110000}"/>
    <cellStyle name="20% - Accent1 2 2 3 3 4 7 2" xfId="4528" xr:uid="{00000000-0005-0000-0000-000006110000}"/>
    <cellStyle name="20% - Accent1 2 2 3 3 4 7 2 2" xfId="4529" xr:uid="{00000000-0005-0000-0000-000007110000}"/>
    <cellStyle name="20% - Accent1 2 2 3 3 4 7 3" xfId="4530" xr:uid="{00000000-0005-0000-0000-000008110000}"/>
    <cellStyle name="20% - Accent1 2 2 3 3 4 8" xfId="4531" xr:uid="{00000000-0005-0000-0000-000009110000}"/>
    <cellStyle name="20% - Accent1 2 2 3 3 4 8 2" xfId="4532" xr:uid="{00000000-0005-0000-0000-00000A110000}"/>
    <cellStyle name="20% - Accent1 2 2 3 3 4 8 2 2" xfId="4533" xr:uid="{00000000-0005-0000-0000-00000B110000}"/>
    <cellStyle name="20% - Accent1 2 2 3 3 4 8 3" xfId="4534" xr:uid="{00000000-0005-0000-0000-00000C110000}"/>
    <cellStyle name="20% - Accent1 2 2 3 3 4 9" xfId="4535" xr:uid="{00000000-0005-0000-0000-00000D110000}"/>
    <cellStyle name="20% - Accent1 2 2 3 3 4 9 2" xfId="4536" xr:uid="{00000000-0005-0000-0000-00000E110000}"/>
    <cellStyle name="20% - Accent1 2 2 3 3 5" xfId="4537" xr:uid="{00000000-0005-0000-0000-00000F110000}"/>
    <cellStyle name="20% - Accent1 2 2 3 3 5 2" xfId="4538" xr:uid="{00000000-0005-0000-0000-000010110000}"/>
    <cellStyle name="20% - Accent1 2 2 3 3 5 2 2" xfId="4539" xr:uid="{00000000-0005-0000-0000-000011110000}"/>
    <cellStyle name="20% - Accent1 2 2 3 3 5 2 2 2" xfId="4540" xr:uid="{00000000-0005-0000-0000-000012110000}"/>
    <cellStyle name="20% - Accent1 2 2 3 3 5 2 2 2 2" xfId="4541" xr:uid="{00000000-0005-0000-0000-000013110000}"/>
    <cellStyle name="20% - Accent1 2 2 3 3 5 2 2 3" xfId="4542" xr:uid="{00000000-0005-0000-0000-000014110000}"/>
    <cellStyle name="20% - Accent1 2 2 3 3 5 2 3" xfId="4543" xr:uid="{00000000-0005-0000-0000-000015110000}"/>
    <cellStyle name="20% - Accent1 2 2 3 3 5 2 3 2" xfId="4544" xr:uid="{00000000-0005-0000-0000-000016110000}"/>
    <cellStyle name="20% - Accent1 2 2 3 3 5 2 4" xfId="4545" xr:uid="{00000000-0005-0000-0000-000017110000}"/>
    <cellStyle name="20% - Accent1 2 2 3 3 5 3" xfId="4546" xr:uid="{00000000-0005-0000-0000-000018110000}"/>
    <cellStyle name="20% - Accent1 2 2 3 3 5 3 2" xfId="4547" xr:uid="{00000000-0005-0000-0000-000019110000}"/>
    <cellStyle name="20% - Accent1 2 2 3 3 5 3 2 2" xfId="4548" xr:uid="{00000000-0005-0000-0000-00001A110000}"/>
    <cellStyle name="20% - Accent1 2 2 3 3 5 3 2 2 2" xfId="4549" xr:uid="{00000000-0005-0000-0000-00001B110000}"/>
    <cellStyle name="20% - Accent1 2 2 3 3 5 3 2 3" xfId="4550" xr:uid="{00000000-0005-0000-0000-00001C110000}"/>
    <cellStyle name="20% - Accent1 2 2 3 3 5 3 3" xfId="4551" xr:uid="{00000000-0005-0000-0000-00001D110000}"/>
    <cellStyle name="20% - Accent1 2 2 3 3 5 3 3 2" xfId="4552" xr:uid="{00000000-0005-0000-0000-00001E110000}"/>
    <cellStyle name="20% - Accent1 2 2 3 3 5 3 4" xfId="4553" xr:uid="{00000000-0005-0000-0000-00001F110000}"/>
    <cellStyle name="20% - Accent1 2 2 3 3 5 4" xfId="4554" xr:uid="{00000000-0005-0000-0000-000020110000}"/>
    <cellStyle name="20% - Accent1 2 2 3 3 5 4 2" xfId="4555" xr:uid="{00000000-0005-0000-0000-000021110000}"/>
    <cellStyle name="20% - Accent1 2 2 3 3 5 4 2 2" xfId="4556" xr:uid="{00000000-0005-0000-0000-000022110000}"/>
    <cellStyle name="20% - Accent1 2 2 3 3 5 4 2 2 2" xfId="4557" xr:uid="{00000000-0005-0000-0000-000023110000}"/>
    <cellStyle name="20% - Accent1 2 2 3 3 5 4 2 3" xfId="4558" xr:uid="{00000000-0005-0000-0000-000024110000}"/>
    <cellStyle name="20% - Accent1 2 2 3 3 5 4 3" xfId="4559" xr:uid="{00000000-0005-0000-0000-000025110000}"/>
    <cellStyle name="20% - Accent1 2 2 3 3 5 4 3 2" xfId="4560" xr:uid="{00000000-0005-0000-0000-000026110000}"/>
    <cellStyle name="20% - Accent1 2 2 3 3 5 4 4" xfId="4561" xr:uid="{00000000-0005-0000-0000-000027110000}"/>
    <cellStyle name="20% - Accent1 2 2 3 3 5 5" xfId="4562" xr:uid="{00000000-0005-0000-0000-000028110000}"/>
    <cellStyle name="20% - Accent1 2 2 3 3 5 5 2" xfId="4563" xr:uid="{00000000-0005-0000-0000-000029110000}"/>
    <cellStyle name="20% - Accent1 2 2 3 3 5 5 2 2" xfId="4564" xr:uid="{00000000-0005-0000-0000-00002A110000}"/>
    <cellStyle name="20% - Accent1 2 2 3 3 5 5 3" xfId="4565" xr:uid="{00000000-0005-0000-0000-00002B110000}"/>
    <cellStyle name="20% - Accent1 2 2 3 3 5 6" xfId="4566" xr:uid="{00000000-0005-0000-0000-00002C110000}"/>
    <cellStyle name="20% - Accent1 2 2 3 3 5 6 2" xfId="4567" xr:uid="{00000000-0005-0000-0000-00002D110000}"/>
    <cellStyle name="20% - Accent1 2 2 3 3 5 6 2 2" xfId="4568" xr:uid="{00000000-0005-0000-0000-00002E110000}"/>
    <cellStyle name="20% - Accent1 2 2 3 3 5 6 3" xfId="4569" xr:uid="{00000000-0005-0000-0000-00002F110000}"/>
    <cellStyle name="20% - Accent1 2 2 3 3 5 7" xfId="4570" xr:uid="{00000000-0005-0000-0000-000030110000}"/>
    <cellStyle name="20% - Accent1 2 2 3 3 5 7 2" xfId="4571" xr:uid="{00000000-0005-0000-0000-000031110000}"/>
    <cellStyle name="20% - Accent1 2 2 3 3 5 8" xfId="4572" xr:uid="{00000000-0005-0000-0000-000032110000}"/>
    <cellStyle name="20% - Accent1 2 2 3 3 5 8 2" xfId="4573" xr:uid="{00000000-0005-0000-0000-000033110000}"/>
    <cellStyle name="20% - Accent1 2 2 3 3 5 9" xfId="4574" xr:uid="{00000000-0005-0000-0000-000034110000}"/>
    <cellStyle name="20% - Accent1 2 2 3 3 6" xfId="4575" xr:uid="{00000000-0005-0000-0000-000035110000}"/>
    <cellStyle name="20% - Accent1 2 2 3 3 6 2" xfId="4576" xr:uid="{00000000-0005-0000-0000-000036110000}"/>
    <cellStyle name="20% - Accent1 2 2 3 3 6 2 2" xfId="4577" xr:uid="{00000000-0005-0000-0000-000037110000}"/>
    <cellStyle name="20% - Accent1 2 2 3 3 6 2 2 2" xfId="4578" xr:uid="{00000000-0005-0000-0000-000038110000}"/>
    <cellStyle name="20% - Accent1 2 2 3 3 6 2 2 2 2" xfId="4579" xr:uid="{00000000-0005-0000-0000-000039110000}"/>
    <cellStyle name="20% - Accent1 2 2 3 3 6 2 2 3" xfId="4580" xr:uid="{00000000-0005-0000-0000-00003A110000}"/>
    <cellStyle name="20% - Accent1 2 2 3 3 6 2 3" xfId="4581" xr:uid="{00000000-0005-0000-0000-00003B110000}"/>
    <cellStyle name="20% - Accent1 2 2 3 3 6 2 3 2" xfId="4582" xr:uid="{00000000-0005-0000-0000-00003C110000}"/>
    <cellStyle name="20% - Accent1 2 2 3 3 6 2 4" xfId="4583" xr:uid="{00000000-0005-0000-0000-00003D110000}"/>
    <cellStyle name="20% - Accent1 2 2 3 3 6 3" xfId="4584" xr:uid="{00000000-0005-0000-0000-00003E110000}"/>
    <cellStyle name="20% - Accent1 2 2 3 3 6 3 2" xfId="4585" xr:uid="{00000000-0005-0000-0000-00003F110000}"/>
    <cellStyle name="20% - Accent1 2 2 3 3 6 3 2 2" xfId="4586" xr:uid="{00000000-0005-0000-0000-000040110000}"/>
    <cellStyle name="20% - Accent1 2 2 3 3 6 3 2 2 2" xfId="4587" xr:uid="{00000000-0005-0000-0000-000041110000}"/>
    <cellStyle name="20% - Accent1 2 2 3 3 6 3 2 3" xfId="4588" xr:uid="{00000000-0005-0000-0000-000042110000}"/>
    <cellStyle name="20% - Accent1 2 2 3 3 6 3 3" xfId="4589" xr:uid="{00000000-0005-0000-0000-000043110000}"/>
    <cellStyle name="20% - Accent1 2 2 3 3 6 3 3 2" xfId="4590" xr:uid="{00000000-0005-0000-0000-000044110000}"/>
    <cellStyle name="20% - Accent1 2 2 3 3 6 3 4" xfId="4591" xr:uid="{00000000-0005-0000-0000-000045110000}"/>
    <cellStyle name="20% - Accent1 2 2 3 3 6 4" xfId="4592" xr:uid="{00000000-0005-0000-0000-000046110000}"/>
    <cellStyle name="20% - Accent1 2 2 3 3 6 4 2" xfId="4593" xr:uid="{00000000-0005-0000-0000-000047110000}"/>
    <cellStyle name="20% - Accent1 2 2 3 3 6 4 2 2" xfId="4594" xr:uid="{00000000-0005-0000-0000-000048110000}"/>
    <cellStyle name="20% - Accent1 2 2 3 3 6 4 2 2 2" xfId="4595" xr:uid="{00000000-0005-0000-0000-000049110000}"/>
    <cellStyle name="20% - Accent1 2 2 3 3 6 4 2 3" xfId="4596" xr:uid="{00000000-0005-0000-0000-00004A110000}"/>
    <cellStyle name="20% - Accent1 2 2 3 3 6 4 3" xfId="4597" xr:uid="{00000000-0005-0000-0000-00004B110000}"/>
    <cellStyle name="20% - Accent1 2 2 3 3 6 4 3 2" xfId="4598" xr:uid="{00000000-0005-0000-0000-00004C110000}"/>
    <cellStyle name="20% - Accent1 2 2 3 3 6 4 4" xfId="4599" xr:uid="{00000000-0005-0000-0000-00004D110000}"/>
    <cellStyle name="20% - Accent1 2 2 3 3 6 5" xfId="4600" xr:uid="{00000000-0005-0000-0000-00004E110000}"/>
    <cellStyle name="20% - Accent1 2 2 3 3 6 5 2" xfId="4601" xr:uid="{00000000-0005-0000-0000-00004F110000}"/>
    <cellStyle name="20% - Accent1 2 2 3 3 6 5 2 2" xfId="4602" xr:uid="{00000000-0005-0000-0000-000050110000}"/>
    <cellStyle name="20% - Accent1 2 2 3 3 6 5 3" xfId="4603" xr:uid="{00000000-0005-0000-0000-000051110000}"/>
    <cellStyle name="20% - Accent1 2 2 3 3 6 6" xfId="4604" xr:uid="{00000000-0005-0000-0000-000052110000}"/>
    <cellStyle name="20% - Accent1 2 2 3 3 6 6 2" xfId="4605" xr:uid="{00000000-0005-0000-0000-000053110000}"/>
    <cellStyle name="20% - Accent1 2 2 3 3 6 6 2 2" xfId="4606" xr:uid="{00000000-0005-0000-0000-000054110000}"/>
    <cellStyle name="20% - Accent1 2 2 3 3 6 6 3" xfId="4607" xr:uid="{00000000-0005-0000-0000-000055110000}"/>
    <cellStyle name="20% - Accent1 2 2 3 3 6 7" xfId="4608" xr:uid="{00000000-0005-0000-0000-000056110000}"/>
    <cellStyle name="20% - Accent1 2 2 3 3 6 7 2" xfId="4609" xr:uid="{00000000-0005-0000-0000-000057110000}"/>
    <cellStyle name="20% - Accent1 2 2 3 3 6 8" xfId="4610" xr:uid="{00000000-0005-0000-0000-000058110000}"/>
    <cellStyle name="20% - Accent1 2 2 3 3 6 8 2" xfId="4611" xr:uid="{00000000-0005-0000-0000-000059110000}"/>
    <cellStyle name="20% - Accent1 2 2 3 3 6 9" xfId="4612" xr:uid="{00000000-0005-0000-0000-00005A110000}"/>
    <cellStyle name="20% - Accent1 2 2 3 3 7" xfId="4613" xr:uid="{00000000-0005-0000-0000-00005B110000}"/>
    <cellStyle name="20% - Accent1 2 2 3 3 7 2" xfId="4614" xr:uid="{00000000-0005-0000-0000-00005C110000}"/>
    <cellStyle name="20% - Accent1 2 2 3 3 7 2 2" xfId="4615" xr:uid="{00000000-0005-0000-0000-00005D110000}"/>
    <cellStyle name="20% - Accent1 2 2 3 3 7 2 2 2" xfId="4616" xr:uid="{00000000-0005-0000-0000-00005E110000}"/>
    <cellStyle name="20% - Accent1 2 2 3 3 7 2 3" xfId="4617" xr:uid="{00000000-0005-0000-0000-00005F110000}"/>
    <cellStyle name="20% - Accent1 2 2 3 3 7 3" xfId="4618" xr:uid="{00000000-0005-0000-0000-000060110000}"/>
    <cellStyle name="20% - Accent1 2 2 3 3 7 3 2" xfId="4619" xr:uid="{00000000-0005-0000-0000-000061110000}"/>
    <cellStyle name="20% - Accent1 2 2 3 3 7 4" xfId="4620" xr:uid="{00000000-0005-0000-0000-000062110000}"/>
    <cellStyle name="20% - Accent1 2 2 3 3 8" xfId="4621" xr:uid="{00000000-0005-0000-0000-000063110000}"/>
    <cellStyle name="20% - Accent1 2 2 3 3 8 2" xfId="4622" xr:uid="{00000000-0005-0000-0000-000064110000}"/>
    <cellStyle name="20% - Accent1 2 2 3 3 8 2 2" xfId="4623" xr:uid="{00000000-0005-0000-0000-000065110000}"/>
    <cellStyle name="20% - Accent1 2 2 3 3 8 2 2 2" xfId="4624" xr:uid="{00000000-0005-0000-0000-000066110000}"/>
    <cellStyle name="20% - Accent1 2 2 3 3 8 2 3" xfId="4625" xr:uid="{00000000-0005-0000-0000-000067110000}"/>
    <cellStyle name="20% - Accent1 2 2 3 3 8 3" xfId="4626" xr:uid="{00000000-0005-0000-0000-000068110000}"/>
    <cellStyle name="20% - Accent1 2 2 3 3 8 3 2" xfId="4627" xr:uid="{00000000-0005-0000-0000-000069110000}"/>
    <cellStyle name="20% - Accent1 2 2 3 3 8 4" xfId="4628" xr:uid="{00000000-0005-0000-0000-00006A110000}"/>
    <cellStyle name="20% - Accent1 2 2 3 3 9" xfId="4629" xr:uid="{00000000-0005-0000-0000-00006B110000}"/>
    <cellStyle name="20% - Accent1 2 2 3 3 9 2" xfId="4630" xr:uid="{00000000-0005-0000-0000-00006C110000}"/>
    <cellStyle name="20% - Accent1 2 2 3 3 9 2 2" xfId="4631" xr:uid="{00000000-0005-0000-0000-00006D110000}"/>
    <cellStyle name="20% - Accent1 2 2 3 3 9 2 2 2" xfId="4632" xr:uid="{00000000-0005-0000-0000-00006E110000}"/>
    <cellStyle name="20% - Accent1 2 2 3 3 9 2 3" xfId="4633" xr:uid="{00000000-0005-0000-0000-00006F110000}"/>
    <cellStyle name="20% - Accent1 2 2 3 3 9 3" xfId="4634" xr:uid="{00000000-0005-0000-0000-000070110000}"/>
    <cellStyle name="20% - Accent1 2 2 3 3 9 3 2" xfId="4635" xr:uid="{00000000-0005-0000-0000-000071110000}"/>
    <cellStyle name="20% - Accent1 2 2 3 3 9 4" xfId="4636" xr:uid="{00000000-0005-0000-0000-000072110000}"/>
    <cellStyle name="20% - Accent1 2 2 3 4" xfId="4637" xr:uid="{00000000-0005-0000-0000-000073110000}"/>
    <cellStyle name="20% - Accent1 2 2 3 4 10" xfId="4638" xr:uid="{00000000-0005-0000-0000-000074110000}"/>
    <cellStyle name="20% - Accent1 2 2 3 4 10 2" xfId="4639" xr:uid="{00000000-0005-0000-0000-000075110000}"/>
    <cellStyle name="20% - Accent1 2 2 3 4 11" xfId="4640" xr:uid="{00000000-0005-0000-0000-000076110000}"/>
    <cellStyle name="20% - Accent1 2 2 3 4 2" xfId="4641" xr:uid="{00000000-0005-0000-0000-000077110000}"/>
    <cellStyle name="20% - Accent1 2 2 3 4 2 2" xfId="4642" xr:uid="{00000000-0005-0000-0000-000078110000}"/>
    <cellStyle name="20% - Accent1 2 2 3 4 2 2 2" xfId="4643" xr:uid="{00000000-0005-0000-0000-000079110000}"/>
    <cellStyle name="20% - Accent1 2 2 3 4 2 2 2 2" xfId="4644" xr:uid="{00000000-0005-0000-0000-00007A110000}"/>
    <cellStyle name="20% - Accent1 2 2 3 4 2 2 2 2 2" xfId="4645" xr:uid="{00000000-0005-0000-0000-00007B110000}"/>
    <cellStyle name="20% - Accent1 2 2 3 4 2 2 2 3" xfId="4646" xr:uid="{00000000-0005-0000-0000-00007C110000}"/>
    <cellStyle name="20% - Accent1 2 2 3 4 2 2 3" xfId="4647" xr:uid="{00000000-0005-0000-0000-00007D110000}"/>
    <cellStyle name="20% - Accent1 2 2 3 4 2 2 3 2" xfId="4648" xr:uid="{00000000-0005-0000-0000-00007E110000}"/>
    <cellStyle name="20% - Accent1 2 2 3 4 2 2 4" xfId="4649" xr:uid="{00000000-0005-0000-0000-00007F110000}"/>
    <cellStyle name="20% - Accent1 2 2 3 4 2 3" xfId="4650" xr:uid="{00000000-0005-0000-0000-000080110000}"/>
    <cellStyle name="20% - Accent1 2 2 3 4 2 3 2" xfId="4651" xr:uid="{00000000-0005-0000-0000-000081110000}"/>
    <cellStyle name="20% - Accent1 2 2 3 4 2 3 2 2" xfId="4652" xr:uid="{00000000-0005-0000-0000-000082110000}"/>
    <cellStyle name="20% - Accent1 2 2 3 4 2 3 2 2 2" xfId="4653" xr:uid="{00000000-0005-0000-0000-000083110000}"/>
    <cellStyle name="20% - Accent1 2 2 3 4 2 3 2 3" xfId="4654" xr:uid="{00000000-0005-0000-0000-000084110000}"/>
    <cellStyle name="20% - Accent1 2 2 3 4 2 3 3" xfId="4655" xr:uid="{00000000-0005-0000-0000-000085110000}"/>
    <cellStyle name="20% - Accent1 2 2 3 4 2 3 3 2" xfId="4656" xr:uid="{00000000-0005-0000-0000-000086110000}"/>
    <cellStyle name="20% - Accent1 2 2 3 4 2 3 4" xfId="4657" xr:uid="{00000000-0005-0000-0000-000087110000}"/>
    <cellStyle name="20% - Accent1 2 2 3 4 2 4" xfId="4658" xr:uid="{00000000-0005-0000-0000-000088110000}"/>
    <cellStyle name="20% - Accent1 2 2 3 4 2 4 2" xfId="4659" xr:uid="{00000000-0005-0000-0000-000089110000}"/>
    <cellStyle name="20% - Accent1 2 2 3 4 2 4 2 2" xfId="4660" xr:uid="{00000000-0005-0000-0000-00008A110000}"/>
    <cellStyle name="20% - Accent1 2 2 3 4 2 4 2 2 2" xfId="4661" xr:uid="{00000000-0005-0000-0000-00008B110000}"/>
    <cellStyle name="20% - Accent1 2 2 3 4 2 4 2 3" xfId="4662" xr:uid="{00000000-0005-0000-0000-00008C110000}"/>
    <cellStyle name="20% - Accent1 2 2 3 4 2 4 3" xfId="4663" xr:uid="{00000000-0005-0000-0000-00008D110000}"/>
    <cellStyle name="20% - Accent1 2 2 3 4 2 4 3 2" xfId="4664" xr:uid="{00000000-0005-0000-0000-00008E110000}"/>
    <cellStyle name="20% - Accent1 2 2 3 4 2 4 4" xfId="4665" xr:uid="{00000000-0005-0000-0000-00008F110000}"/>
    <cellStyle name="20% - Accent1 2 2 3 4 2 5" xfId="4666" xr:uid="{00000000-0005-0000-0000-000090110000}"/>
    <cellStyle name="20% - Accent1 2 2 3 4 2 5 2" xfId="4667" xr:uid="{00000000-0005-0000-0000-000091110000}"/>
    <cellStyle name="20% - Accent1 2 2 3 4 2 5 2 2" xfId="4668" xr:uid="{00000000-0005-0000-0000-000092110000}"/>
    <cellStyle name="20% - Accent1 2 2 3 4 2 5 3" xfId="4669" xr:uid="{00000000-0005-0000-0000-000093110000}"/>
    <cellStyle name="20% - Accent1 2 2 3 4 2 6" xfId="4670" xr:uid="{00000000-0005-0000-0000-000094110000}"/>
    <cellStyle name="20% - Accent1 2 2 3 4 2 6 2" xfId="4671" xr:uid="{00000000-0005-0000-0000-000095110000}"/>
    <cellStyle name="20% - Accent1 2 2 3 4 2 6 2 2" xfId="4672" xr:uid="{00000000-0005-0000-0000-000096110000}"/>
    <cellStyle name="20% - Accent1 2 2 3 4 2 6 3" xfId="4673" xr:uid="{00000000-0005-0000-0000-000097110000}"/>
    <cellStyle name="20% - Accent1 2 2 3 4 2 7" xfId="4674" xr:uid="{00000000-0005-0000-0000-000098110000}"/>
    <cellStyle name="20% - Accent1 2 2 3 4 2 7 2" xfId="4675" xr:uid="{00000000-0005-0000-0000-000099110000}"/>
    <cellStyle name="20% - Accent1 2 2 3 4 2 8" xfId="4676" xr:uid="{00000000-0005-0000-0000-00009A110000}"/>
    <cellStyle name="20% - Accent1 2 2 3 4 2 8 2" xfId="4677" xr:uid="{00000000-0005-0000-0000-00009B110000}"/>
    <cellStyle name="20% - Accent1 2 2 3 4 2 9" xfId="4678" xr:uid="{00000000-0005-0000-0000-00009C110000}"/>
    <cellStyle name="20% - Accent1 2 2 3 4 3" xfId="4679" xr:uid="{00000000-0005-0000-0000-00009D110000}"/>
    <cellStyle name="20% - Accent1 2 2 3 4 3 2" xfId="4680" xr:uid="{00000000-0005-0000-0000-00009E110000}"/>
    <cellStyle name="20% - Accent1 2 2 3 4 3 2 2" xfId="4681" xr:uid="{00000000-0005-0000-0000-00009F110000}"/>
    <cellStyle name="20% - Accent1 2 2 3 4 3 2 2 2" xfId="4682" xr:uid="{00000000-0005-0000-0000-0000A0110000}"/>
    <cellStyle name="20% - Accent1 2 2 3 4 3 2 2 2 2" xfId="4683" xr:uid="{00000000-0005-0000-0000-0000A1110000}"/>
    <cellStyle name="20% - Accent1 2 2 3 4 3 2 2 3" xfId="4684" xr:uid="{00000000-0005-0000-0000-0000A2110000}"/>
    <cellStyle name="20% - Accent1 2 2 3 4 3 2 3" xfId="4685" xr:uid="{00000000-0005-0000-0000-0000A3110000}"/>
    <cellStyle name="20% - Accent1 2 2 3 4 3 2 3 2" xfId="4686" xr:uid="{00000000-0005-0000-0000-0000A4110000}"/>
    <cellStyle name="20% - Accent1 2 2 3 4 3 2 4" xfId="4687" xr:uid="{00000000-0005-0000-0000-0000A5110000}"/>
    <cellStyle name="20% - Accent1 2 2 3 4 3 3" xfId="4688" xr:uid="{00000000-0005-0000-0000-0000A6110000}"/>
    <cellStyle name="20% - Accent1 2 2 3 4 3 3 2" xfId="4689" xr:uid="{00000000-0005-0000-0000-0000A7110000}"/>
    <cellStyle name="20% - Accent1 2 2 3 4 3 3 2 2" xfId="4690" xr:uid="{00000000-0005-0000-0000-0000A8110000}"/>
    <cellStyle name="20% - Accent1 2 2 3 4 3 3 2 2 2" xfId="4691" xr:uid="{00000000-0005-0000-0000-0000A9110000}"/>
    <cellStyle name="20% - Accent1 2 2 3 4 3 3 2 3" xfId="4692" xr:uid="{00000000-0005-0000-0000-0000AA110000}"/>
    <cellStyle name="20% - Accent1 2 2 3 4 3 3 3" xfId="4693" xr:uid="{00000000-0005-0000-0000-0000AB110000}"/>
    <cellStyle name="20% - Accent1 2 2 3 4 3 3 3 2" xfId="4694" xr:uid="{00000000-0005-0000-0000-0000AC110000}"/>
    <cellStyle name="20% - Accent1 2 2 3 4 3 3 4" xfId="4695" xr:uid="{00000000-0005-0000-0000-0000AD110000}"/>
    <cellStyle name="20% - Accent1 2 2 3 4 3 4" xfId="4696" xr:uid="{00000000-0005-0000-0000-0000AE110000}"/>
    <cellStyle name="20% - Accent1 2 2 3 4 3 4 2" xfId="4697" xr:uid="{00000000-0005-0000-0000-0000AF110000}"/>
    <cellStyle name="20% - Accent1 2 2 3 4 3 4 2 2" xfId="4698" xr:uid="{00000000-0005-0000-0000-0000B0110000}"/>
    <cellStyle name="20% - Accent1 2 2 3 4 3 4 2 2 2" xfId="4699" xr:uid="{00000000-0005-0000-0000-0000B1110000}"/>
    <cellStyle name="20% - Accent1 2 2 3 4 3 4 2 3" xfId="4700" xr:uid="{00000000-0005-0000-0000-0000B2110000}"/>
    <cellStyle name="20% - Accent1 2 2 3 4 3 4 3" xfId="4701" xr:uid="{00000000-0005-0000-0000-0000B3110000}"/>
    <cellStyle name="20% - Accent1 2 2 3 4 3 4 3 2" xfId="4702" xr:uid="{00000000-0005-0000-0000-0000B4110000}"/>
    <cellStyle name="20% - Accent1 2 2 3 4 3 4 4" xfId="4703" xr:uid="{00000000-0005-0000-0000-0000B5110000}"/>
    <cellStyle name="20% - Accent1 2 2 3 4 3 5" xfId="4704" xr:uid="{00000000-0005-0000-0000-0000B6110000}"/>
    <cellStyle name="20% - Accent1 2 2 3 4 3 5 2" xfId="4705" xr:uid="{00000000-0005-0000-0000-0000B7110000}"/>
    <cellStyle name="20% - Accent1 2 2 3 4 3 5 2 2" xfId="4706" xr:uid="{00000000-0005-0000-0000-0000B8110000}"/>
    <cellStyle name="20% - Accent1 2 2 3 4 3 5 3" xfId="4707" xr:uid="{00000000-0005-0000-0000-0000B9110000}"/>
    <cellStyle name="20% - Accent1 2 2 3 4 3 6" xfId="4708" xr:uid="{00000000-0005-0000-0000-0000BA110000}"/>
    <cellStyle name="20% - Accent1 2 2 3 4 3 6 2" xfId="4709" xr:uid="{00000000-0005-0000-0000-0000BB110000}"/>
    <cellStyle name="20% - Accent1 2 2 3 4 3 6 2 2" xfId="4710" xr:uid="{00000000-0005-0000-0000-0000BC110000}"/>
    <cellStyle name="20% - Accent1 2 2 3 4 3 6 3" xfId="4711" xr:uid="{00000000-0005-0000-0000-0000BD110000}"/>
    <cellStyle name="20% - Accent1 2 2 3 4 3 7" xfId="4712" xr:uid="{00000000-0005-0000-0000-0000BE110000}"/>
    <cellStyle name="20% - Accent1 2 2 3 4 3 7 2" xfId="4713" xr:uid="{00000000-0005-0000-0000-0000BF110000}"/>
    <cellStyle name="20% - Accent1 2 2 3 4 3 8" xfId="4714" xr:uid="{00000000-0005-0000-0000-0000C0110000}"/>
    <cellStyle name="20% - Accent1 2 2 3 4 3 8 2" xfId="4715" xr:uid="{00000000-0005-0000-0000-0000C1110000}"/>
    <cellStyle name="20% - Accent1 2 2 3 4 3 9" xfId="4716" xr:uid="{00000000-0005-0000-0000-0000C2110000}"/>
    <cellStyle name="20% - Accent1 2 2 3 4 4" xfId="4717" xr:uid="{00000000-0005-0000-0000-0000C3110000}"/>
    <cellStyle name="20% - Accent1 2 2 3 4 4 2" xfId="4718" xr:uid="{00000000-0005-0000-0000-0000C4110000}"/>
    <cellStyle name="20% - Accent1 2 2 3 4 4 2 2" xfId="4719" xr:uid="{00000000-0005-0000-0000-0000C5110000}"/>
    <cellStyle name="20% - Accent1 2 2 3 4 4 2 2 2" xfId="4720" xr:uid="{00000000-0005-0000-0000-0000C6110000}"/>
    <cellStyle name="20% - Accent1 2 2 3 4 4 2 3" xfId="4721" xr:uid="{00000000-0005-0000-0000-0000C7110000}"/>
    <cellStyle name="20% - Accent1 2 2 3 4 4 3" xfId="4722" xr:uid="{00000000-0005-0000-0000-0000C8110000}"/>
    <cellStyle name="20% - Accent1 2 2 3 4 4 3 2" xfId="4723" xr:uid="{00000000-0005-0000-0000-0000C9110000}"/>
    <cellStyle name="20% - Accent1 2 2 3 4 4 4" xfId="4724" xr:uid="{00000000-0005-0000-0000-0000CA110000}"/>
    <cellStyle name="20% - Accent1 2 2 3 4 5" xfId="4725" xr:uid="{00000000-0005-0000-0000-0000CB110000}"/>
    <cellStyle name="20% - Accent1 2 2 3 4 5 2" xfId="4726" xr:uid="{00000000-0005-0000-0000-0000CC110000}"/>
    <cellStyle name="20% - Accent1 2 2 3 4 5 2 2" xfId="4727" xr:uid="{00000000-0005-0000-0000-0000CD110000}"/>
    <cellStyle name="20% - Accent1 2 2 3 4 5 2 2 2" xfId="4728" xr:uid="{00000000-0005-0000-0000-0000CE110000}"/>
    <cellStyle name="20% - Accent1 2 2 3 4 5 2 3" xfId="4729" xr:uid="{00000000-0005-0000-0000-0000CF110000}"/>
    <cellStyle name="20% - Accent1 2 2 3 4 5 3" xfId="4730" xr:uid="{00000000-0005-0000-0000-0000D0110000}"/>
    <cellStyle name="20% - Accent1 2 2 3 4 5 3 2" xfId="4731" xr:uid="{00000000-0005-0000-0000-0000D1110000}"/>
    <cellStyle name="20% - Accent1 2 2 3 4 5 4" xfId="4732" xr:uid="{00000000-0005-0000-0000-0000D2110000}"/>
    <cellStyle name="20% - Accent1 2 2 3 4 6" xfId="4733" xr:uid="{00000000-0005-0000-0000-0000D3110000}"/>
    <cellStyle name="20% - Accent1 2 2 3 4 6 2" xfId="4734" xr:uid="{00000000-0005-0000-0000-0000D4110000}"/>
    <cellStyle name="20% - Accent1 2 2 3 4 6 2 2" xfId="4735" xr:uid="{00000000-0005-0000-0000-0000D5110000}"/>
    <cellStyle name="20% - Accent1 2 2 3 4 6 2 2 2" xfId="4736" xr:uid="{00000000-0005-0000-0000-0000D6110000}"/>
    <cellStyle name="20% - Accent1 2 2 3 4 6 2 3" xfId="4737" xr:uid="{00000000-0005-0000-0000-0000D7110000}"/>
    <cellStyle name="20% - Accent1 2 2 3 4 6 3" xfId="4738" xr:uid="{00000000-0005-0000-0000-0000D8110000}"/>
    <cellStyle name="20% - Accent1 2 2 3 4 6 3 2" xfId="4739" xr:uid="{00000000-0005-0000-0000-0000D9110000}"/>
    <cellStyle name="20% - Accent1 2 2 3 4 6 4" xfId="4740" xr:uid="{00000000-0005-0000-0000-0000DA110000}"/>
    <cellStyle name="20% - Accent1 2 2 3 4 7" xfId="4741" xr:uid="{00000000-0005-0000-0000-0000DB110000}"/>
    <cellStyle name="20% - Accent1 2 2 3 4 7 2" xfId="4742" xr:uid="{00000000-0005-0000-0000-0000DC110000}"/>
    <cellStyle name="20% - Accent1 2 2 3 4 7 2 2" xfId="4743" xr:uid="{00000000-0005-0000-0000-0000DD110000}"/>
    <cellStyle name="20% - Accent1 2 2 3 4 7 3" xfId="4744" xr:uid="{00000000-0005-0000-0000-0000DE110000}"/>
    <cellStyle name="20% - Accent1 2 2 3 4 8" xfId="4745" xr:uid="{00000000-0005-0000-0000-0000DF110000}"/>
    <cellStyle name="20% - Accent1 2 2 3 4 8 2" xfId="4746" xr:uid="{00000000-0005-0000-0000-0000E0110000}"/>
    <cellStyle name="20% - Accent1 2 2 3 4 8 2 2" xfId="4747" xr:uid="{00000000-0005-0000-0000-0000E1110000}"/>
    <cellStyle name="20% - Accent1 2 2 3 4 8 3" xfId="4748" xr:uid="{00000000-0005-0000-0000-0000E2110000}"/>
    <cellStyle name="20% - Accent1 2 2 3 4 9" xfId="4749" xr:uid="{00000000-0005-0000-0000-0000E3110000}"/>
    <cellStyle name="20% - Accent1 2 2 3 4 9 2" xfId="4750" xr:uid="{00000000-0005-0000-0000-0000E4110000}"/>
    <cellStyle name="20% - Accent1 2 2 3 5" xfId="4751" xr:uid="{00000000-0005-0000-0000-0000E5110000}"/>
    <cellStyle name="20% - Accent1 2 2 3 5 10" xfId="4752" xr:uid="{00000000-0005-0000-0000-0000E6110000}"/>
    <cellStyle name="20% - Accent1 2 2 3 5 10 2" xfId="4753" xr:uid="{00000000-0005-0000-0000-0000E7110000}"/>
    <cellStyle name="20% - Accent1 2 2 3 5 11" xfId="4754" xr:uid="{00000000-0005-0000-0000-0000E8110000}"/>
    <cellStyle name="20% - Accent1 2 2 3 5 2" xfId="4755" xr:uid="{00000000-0005-0000-0000-0000E9110000}"/>
    <cellStyle name="20% - Accent1 2 2 3 5 2 2" xfId="4756" xr:uid="{00000000-0005-0000-0000-0000EA110000}"/>
    <cellStyle name="20% - Accent1 2 2 3 5 2 2 2" xfId="4757" xr:uid="{00000000-0005-0000-0000-0000EB110000}"/>
    <cellStyle name="20% - Accent1 2 2 3 5 2 2 2 2" xfId="4758" xr:uid="{00000000-0005-0000-0000-0000EC110000}"/>
    <cellStyle name="20% - Accent1 2 2 3 5 2 2 2 2 2" xfId="4759" xr:uid="{00000000-0005-0000-0000-0000ED110000}"/>
    <cellStyle name="20% - Accent1 2 2 3 5 2 2 2 3" xfId="4760" xr:uid="{00000000-0005-0000-0000-0000EE110000}"/>
    <cellStyle name="20% - Accent1 2 2 3 5 2 2 3" xfId="4761" xr:uid="{00000000-0005-0000-0000-0000EF110000}"/>
    <cellStyle name="20% - Accent1 2 2 3 5 2 2 3 2" xfId="4762" xr:uid="{00000000-0005-0000-0000-0000F0110000}"/>
    <cellStyle name="20% - Accent1 2 2 3 5 2 2 4" xfId="4763" xr:uid="{00000000-0005-0000-0000-0000F1110000}"/>
    <cellStyle name="20% - Accent1 2 2 3 5 2 3" xfId="4764" xr:uid="{00000000-0005-0000-0000-0000F2110000}"/>
    <cellStyle name="20% - Accent1 2 2 3 5 2 3 2" xfId="4765" xr:uid="{00000000-0005-0000-0000-0000F3110000}"/>
    <cellStyle name="20% - Accent1 2 2 3 5 2 3 2 2" xfId="4766" xr:uid="{00000000-0005-0000-0000-0000F4110000}"/>
    <cellStyle name="20% - Accent1 2 2 3 5 2 3 2 2 2" xfId="4767" xr:uid="{00000000-0005-0000-0000-0000F5110000}"/>
    <cellStyle name="20% - Accent1 2 2 3 5 2 3 2 3" xfId="4768" xr:uid="{00000000-0005-0000-0000-0000F6110000}"/>
    <cellStyle name="20% - Accent1 2 2 3 5 2 3 3" xfId="4769" xr:uid="{00000000-0005-0000-0000-0000F7110000}"/>
    <cellStyle name="20% - Accent1 2 2 3 5 2 3 3 2" xfId="4770" xr:uid="{00000000-0005-0000-0000-0000F8110000}"/>
    <cellStyle name="20% - Accent1 2 2 3 5 2 3 4" xfId="4771" xr:uid="{00000000-0005-0000-0000-0000F9110000}"/>
    <cellStyle name="20% - Accent1 2 2 3 5 2 4" xfId="4772" xr:uid="{00000000-0005-0000-0000-0000FA110000}"/>
    <cellStyle name="20% - Accent1 2 2 3 5 2 4 2" xfId="4773" xr:uid="{00000000-0005-0000-0000-0000FB110000}"/>
    <cellStyle name="20% - Accent1 2 2 3 5 2 4 2 2" xfId="4774" xr:uid="{00000000-0005-0000-0000-0000FC110000}"/>
    <cellStyle name="20% - Accent1 2 2 3 5 2 4 2 2 2" xfId="4775" xr:uid="{00000000-0005-0000-0000-0000FD110000}"/>
    <cellStyle name="20% - Accent1 2 2 3 5 2 4 2 3" xfId="4776" xr:uid="{00000000-0005-0000-0000-0000FE110000}"/>
    <cellStyle name="20% - Accent1 2 2 3 5 2 4 3" xfId="4777" xr:uid="{00000000-0005-0000-0000-0000FF110000}"/>
    <cellStyle name="20% - Accent1 2 2 3 5 2 4 3 2" xfId="4778" xr:uid="{00000000-0005-0000-0000-000000120000}"/>
    <cellStyle name="20% - Accent1 2 2 3 5 2 4 4" xfId="4779" xr:uid="{00000000-0005-0000-0000-000001120000}"/>
    <cellStyle name="20% - Accent1 2 2 3 5 2 5" xfId="4780" xr:uid="{00000000-0005-0000-0000-000002120000}"/>
    <cellStyle name="20% - Accent1 2 2 3 5 2 5 2" xfId="4781" xr:uid="{00000000-0005-0000-0000-000003120000}"/>
    <cellStyle name="20% - Accent1 2 2 3 5 2 5 2 2" xfId="4782" xr:uid="{00000000-0005-0000-0000-000004120000}"/>
    <cellStyle name="20% - Accent1 2 2 3 5 2 5 3" xfId="4783" xr:uid="{00000000-0005-0000-0000-000005120000}"/>
    <cellStyle name="20% - Accent1 2 2 3 5 2 6" xfId="4784" xr:uid="{00000000-0005-0000-0000-000006120000}"/>
    <cellStyle name="20% - Accent1 2 2 3 5 2 6 2" xfId="4785" xr:uid="{00000000-0005-0000-0000-000007120000}"/>
    <cellStyle name="20% - Accent1 2 2 3 5 2 6 2 2" xfId="4786" xr:uid="{00000000-0005-0000-0000-000008120000}"/>
    <cellStyle name="20% - Accent1 2 2 3 5 2 6 3" xfId="4787" xr:uid="{00000000-0005-0000-0000-000009120000}"/>
    <cellStyle name="20% - Accent1 2 2 3 5 2 7" xfId="4788" xr:uid="{00000000-0005-0000-0000-00000A120000}"/>
    <cellStyle name="20% - Accent1 2 2 3 5 2 7 2" xfId="4789" xr:uid="{00000000-0005-0000-0000-00000B120000}"/>
    <cellStyle name="20% - Accent1 2 2 3 5 2 8" xfId="4790" xr:uid="{00000000-0005-0000-0000-00000C120000}"/>
    <cellStyle name="20% - Accent1 2 2 3 5 2 8 2" xfId="4791" xr:uid="{00000000-0005-0000-0000-00000D120000}"/>
    <cellStyle name="20% - Accent1 2 2 3 5 2 9" xfId="4792" xr:uid="{00000000-0005-0000-0000-00000E120000}"/>
    <cellStyle name="20% - Accent1 2 2 3 5 3" xfId="4793" xr:uid="{00000000-0005-0000-0000-00000F120000}"/>
    <cellStyle name="20% - Accent1 2 2 3 5 3 2" xfId="4794" xr:uid="{00000000-0005-0000-0000-000010120000}"/>
    <cellStyle name="20% - Accent1 2 2 3 5 3 2 2" xfId="4795" xr:uid="{00000000-0005-0000-0000-000011120000}"/>
    <cellStyle name="20% - Accent1 2 2 3 5 3 2 2 2" xfId="4796" xr:uid="{00000000-0005-0000-0000-000012120000}"/>
    <cellStyle name="20% - Accent1 2 2 3 5 3 2 2 2 2" xfId="4797" xr:uid="{00000000-0005-0000-0000-000013120000}"/>
    <cellStyle name="20% - Accent1 2 2 3 5 3 2 2 3" xfId="4798" xr:uid="{00000000-0005-0000-0000-000014120000}"/>
    <cellStyle name="20% - Accent1 2 2 3 5 3 2 3" xfId="4799" xr:uid="{00000000-0005-0000-0000-000015120000}"/>
    <cellStyle name="20% - Accent1 2 2 3 5 3 2 3 2" xfId="4800" xr:uid="{00000000-0005-0000-0000-000016120000}"/>
    <cellStyle name="20% - Accent1 2 2 3 5 3 2 4" xfId="4801" xr:uid="{00000000-0005-0000-0000-000017120000}"/>
    <cellStyle name="20% - Accent1 2 2 3 5 3 3" xfId="4802" xr:uid="{00000000-0005-0000-0000-000018120000}"/>
    <cellStyle name="20% - Accent1 2 2 3 5 3 3 2" xfId="4803" xr:uid="{00000000-0005-0000-0000-000019120000}"/>
    <cellStyle name="20% - Accent1 2 2 3 5 3 3 2 2" xfId="4804" xr:uid="{00000000-0005-0000-0000-00001A120000}"/>
    <cellStyle name="20% - Accent1 2 2 3 5 3 3 2 2 2" xfId="4805" xr:uid="{00000000-0005-0000-0000-00001B120000}"/>
    <cellStyle name="20% - Accent1 2 2 3 5 3 3 2 3" xfId="4806" xr:uid="{00000000-0005-0000-0000-00001C120000}"/>
    <cellStyle name="20% - Accent1 2 2 3 5 3 3 3" xfId="4807" xr:uid="{00000000-0005-0000-0000-00001D120000}"/>
    <cellStyle name="20% - Accent1 2 2 3 5 3 3 3 2" xfId="4808" xr:uid="{00000000-0005-0000-0000-00001E120000}"/>
    <cellStyle name="20% - Accent1 2 2 3 5 3 3 4" xfId="4809" xr:uid="{00000000-0005-0000-0000-00001F120000}"/>
    <cellStyle name="20% - Accent1 2 2 3 5 3 4" xfId="4810" xr:uid="{00000000-0005-0000-0000-000020120000}"/>
    <cellStyle name="20% - Accent1 2 2 3 5 3 4 2" xfId="4811" xr:uid="{00000000-0005-0000-0000-000021120000}"/>
    <cellStyle name="20% - Accent1 2 2 3 5 3 4 2 2" xfId="4812" xr:uid="{00000000-0005-0000-0000-000022120000}"/>
    <cellStyle name="20% - Accent1 2 2 3 5 3 4 2 2 2" xfId="4813" xr:uid="{00000000-0005-0000-0000-000023120000}"/>
    <cellStyle name="20% - Accent1 2 2 3 5 3 4 2 3" xfId="4814" xr:uid="{00000000-0005-0000-0000-000024120000}"/>
    <cellStyle name="20% - Accent1 2 2 3 5 3 4 3" xfId="4815" xr:uid="{00000000-0005-0000-0000-000025120000}"/>
    <cellStyle name="20% - Accent1 2 2 3 5 3 4 3 2" xfId="4816" xr:uid="{00000000-0005-0000-0000-000026120000}"/>
    <cellStyle name="20% - Accent1 2 2 3 5 3 4 4" xfId="4817" xr:uid="{00000000-0005-0000-0000-000027120000}"/>
    <cellStyle name="20% - Accent1 2 2 3 5 3 5" xfId="4818" xr:uid="{00000000-0005-0000-0000-000028120000}"/>
    <cellStyle name="20% - Accent1 2 2 3 5 3 5 2" xfId="4819" xr:uid="{00000000-0005-0000-0000-000029120000}"/>
    <cellStyle name="20% - Accent1 2 2 3 5 3 5 2 2" xfId="4820" xr:uid="{00000000-0005-0000-0000-00002A120000}"/>
    <cellStyle name="20% - Accent1 2 2 3 5 3 5 3" xfId="4821" xr:uid="{00000000-0005-0000-0000-00002B120000}"/>
    <cellStyle name="20% - Accent1 2 2 3 5 3 6" xfId="4822" xr:uid="{00000000-0005-0000-0000-00002C120000}"/>
    <cellStyle name="20% - Accent1 2 2 3 5 3 6 2" xfId="4823" xr:uid="{00000000-0005-0000-0000-00002D120000}"/>
    <cellStyle name="20% - Accent1 2 2 3 5 3 6 2 2" xfId="4824" xr:uid="{00000000-0005-0000-0000-00002E120000}"/>
    <cellStyle name="20% - Accent1 2 2 3 5 3 6 3" xfId="4825" xr:uid="{00000000-0005-0000-0000-00002F120000}"/>
    <cellStyle name="20% - Accent1 2 2 3 5 3 7" xfId="4826" xr:uid="{00000000-0005-0000-0000-000030120000}"/>
    <cellStyle name="20% - Accent1 2 2 3 5 3 7 2" xfId="4827" xr:uid="{00000000-0005-0000-0000-000031120000}"/>
    <cellStyle name="20% - Accent1 2 2 3 5 3 8" xfId="4828" xr:uid="{00000000-0005-0000-0000-000032120000}"/>
    <cellStyle name="20% - Accent1 2 2 3 5 3 8 2" xfId="4829" xr:uid="{00000000-0005-0000-0000-000033120000}"/>
    <cellStyle name="20% - Accent1 2 2 3 5 3 9" xfId="4830" xr:uid="{00000000-0005-0000-0000-000034120000}"/>
    <cellStyle name="20% - Accent1 2 2 3 5 4" xfId="4831" xr:uid="{00000000-0005-0000-0000-000035120000}"/>
    <cellStyle name="20% - Accent1 2 2 3 5 4 2" xfId="4832" xr:uid="{00000000-0005-0000-0000-000036120000}"/>
    <cellStyle name="20% - Accent1 2 2 3 5 4 2 2" xfId="4833" xr:uid="{00000000-0005-0000-0000-000037120000}"/>
    <cellStyle name="20% - Accent1 2 2 3 5 4 2 2 2" xfId="4834" xr:uid="{00000000-0005-0000-0000-000038120000}"/>
    <cellStyle name="20% - Accent1 2 2 3 5 4 2 3" xfId="4835" xr:uid="{00000000-0005-0000-0000-000039120000}"/>
    <cellStyle name="20% - Accent1 2 2 3 5 4 3" xfId="4836" xr:uid="{00000000-0005-0000-0000-00003A120000}"/>
    <cellStyle name="20% - Accent1 2 2 3 5 4 3 2" xfId="4837" xr:uid="{00000000-0005-0000-0000-00003B120000}"/>
    <cellStyle name="20% - Accent1 2 2 3 5 4 4" xfId="4838" xr:uid="{00000000-0005-0000-0000-00003C120000}"/>
    <cellStyle name="20% - Accent1 2 2 3 5 5" xfId="4839" xr:uid="{00000000-0005-0000-0000-00003D120000}"/>
    <cellStyle name="20% - Accent1 2 2 3 5 5 2" xfId="4840" xr:uid="{00000000-0005-0000-0000-00003E120000}"/>
    <cellStyle name="20% - Accent1 2 2 3 5 5 2 2" xfId="4841" xr:uid="{00000000-0005-0000-0000-00003F120000}"/>
    <cellStyle name="20% - Accent1 2 2 3 5 5 2 2 2" xfId="4842" xr:uid="{00000000-0005-0000-0000-000040120000}"/>
    <cellStyle name="20% - Accent1 2 2 3 5 5 2 3" xfId="4843" xr:uid="{00000000-0005-0000-0000-000041120000}"/>
    <cellStyle name="20% - Accent1 2 2 3 5 5 3" xfId="4844" xr:uid="{00000000-0005-0000-0000-000042120000}"/>
    <cellStyle name="20% - Accent1 2 2 3 5 5 3 2" xfId="4845" xr:uid="{00000000-0005-0000-0000-000043120000}"/>
    <cellStyle name="20% - Accent1 2 2 3 5 5 4" xfId="4846" xr:uid="{00000000-0005-0000-0000-000044120000}"/>
    <cellStyle name="20% - Accent1 2 2 3 5 6" xfId="4847" xr:uid="{00000000-0005-0000-0000-000045120000}"/>
    <cellStyle name="20% - Accent1 2 2 3 5 6 2" xfId="4848" xr:uid="{00000000-0005-0000-0000-000046120000}"/>
    <cellStyle name="20% - Accent1 2 2 3 5 6 2 2" xfId="4849" xr:uid="{00000000-0005-0000-0000-000047120000}"/>
    <cellStyle name="20% - Accent1 2 2 3 5 6 2 2 2" xfId="4850" xr:uid="{00000000-0005-0000-0000-000048120000}"/>
    <cellStyle name="20% - Accent1 2 2 3 5 6 2 3" xfId="4851" xr:uid="{00000000-0005-0000-0000-000049120000}"/>
    <cellStyle name="20% - Accent1 2 2 3 5 6 3" xfId="4852" xr:uid="{00000000-0005-0000-0000-00004A120000}"/>
    <cellStyle name="20% - Accent1 2 2 3 5 6 3 2" xfId="4853" xr:uid="{00000000-0005-0000-0000-00004B120000}"/>
    <cellStyle name="20% - Accent1 2 2 3 5 6 4" xfId="4854" xr:uid="{00000000-0005-0000-0000-00004C120000}"/>
    <cellStyle name="20% - Accent1 2 2 3 5 7" xfId="4855" xr:uid="{00000000-0005-0000-0000-00004D120000}"/>
    <cellStyle name="20% - Accent1 2 2 3 5 7 2" xfId="4856" xr:uid="{00000000-0005-0000-0000-00004E120000}"/>
    <cellStyle name="20% - Accent1 2 2 3 5 7 2 2" xfId="4857" xr:uid="{00000000-0005-0000-0000-00004F120000}"/>
    <cellStyle name="20% - Accent1 2 2 3 5 7 3" xfId="4858" xr:uid="{00000000-0005-0000-0000-000050120000}"/>
    <cellStyle name="20% - Accent1 2 2 3 5 8" xfId="4859" xr:uid="{00000000-0005-0000-0000-000051120000}"/>
    <cellStyle name="20% - Accent1 2 2 3 5 8 2" xfId="4860" xr:uid="{00000000-0005-0000-0000-000052120000}"/>
    <cellStyle name="20% - Accent1 2 2 3 5 8 2 2" xfId="4861" xr:uid="{00000000-0005-0000-0000-000053120000}"/>
    <cellStyle name="20% - Accent1 2 2 3 5 8 3" xfId="4862" xr:uid="{00000000-0005-0000-0000-000054120000}"/>
    <cellStyle name="20% - Accent1 2 2 3 5 9" xfId="4863" xr:uid="{00000000-0005-0000-0000-000055120000}"/>
    <cellStyle name="20% - Accent1 2 2 3 5 9 2" xfId="4864" xr:uid="{00000000-0005-0000-0000-000056120000}"/>
    <cellStyle name="20% - Accent1 2 2 3 6" xfId="4865" xr:uid="{00000000-0005-0000-0000-000057120000}"/>
    <cellStyle name="20% - Accent1 2 2 3 6 10" xfId="4866" xr:uid="{00000000-0005-0000-0000-000058120000}"/>
    <cellStyle name="20% - Accent1 2 2 3 6 10 2" xfId="4867" xr:uid="{00000000-0005-0000-0000-000059120000}"/>
    <cellStyle name="20% - Accent1 2 2 3 6 11" xfId="4868" xr:uid="{00000000-0005-0000-0000-00005A120000}"/>
    <cellStyle name="20% - Accent1 2 2 3 6 2" xfId="4869" xr:uid="{00000000-0005-0000-0000-00005B120000}"/>
    <cellStyle name="20% - Accent1 2 2 3 6 2 2" xfId="4870" xr:uid="{00000000-0005-0000-0000-00005C120000}"/>
    <cellStyle name="20% - Accent1 2 2 3 6 2 2 2" xfId="4871" xr:uid="{00000000-0005-0000-0000-00005D120000}"/>
    <cellStyle name="20% - Accent1 2 2 3 6 2 2 2 2" xfId="4872" xr:uid="{00000000-0005-0000-0000-00005E120000}"/>
    <cellStyle name="20% - Accent1 2 2 3 6 2 2 2 2 2" xfId="4873" xr:uid="{00000000-0005-0000-0000-00005F120000}"/>
    <cellStyle name="20% - Accent1 2 2 3 6 2 2 2 3" xfId="4874" xr:uid="{00000000-0005-0000-0000-000060120000}"/>
    <cellStyle name="20% - Accent1 2 2 3 6 2 2 3" xfId="4875" xr:uid="{00000000-0005-0000-0000-000061120000}"/>
    <cellStyle name="20% - Accent1 2 2 3 6 2 2 3 2" xfId="4876" xr:uid="{00000000-0005-0000-0000-000062120000}"/>
    <cellStyle name="20% - Accent1 2 2 3 6 2 2 4" xfId="4877" xr:uid="{00000000-0005-0000-0000-000063120000}"/>
    <cellStyle name="20% - Accent1 2 2 3 6 2 3" xfId="4878" xr:uid="{00000000-0005-0000-0000-000064120000}"/>
    <cellStyle name="20% - Accent1 2 2 3 6 2 3 2" xfId="4879" xr:uid="{00000000-0005-0000-0000-000065120000}"/>
    <cellStyle name="20% - Accent1 2 2 3 6 2 3 2 2" xfId="4880" xr:uid="{00000000-0005-0000-0000-000066120000}"/>
    <cellStyle name="20% - Accent1 2 2 3 6 2 3 2 2 2" xfId="4881" xr:uid="{00000000-0005-0000-0000-000067120000}"/>
    <cellStyle name="20% - Accent1 2 2 3 6 2 3 2 3" xfId="4882" xr:uid="{00000000-0005-0000-0000-000068120000}"/>
    <cellStyle name="20% - Accent1 2 2 3 6 2 3 3" xfId="4883" xr:uid="{00000000-0005-0000-0000-000069120000}"/>
    <cellStyle name="20% - Accent1 2 2 3 6 2 3 3 2" xfId="4884" xr:uid="{00000000-0005-0000-0000-00006A120000}"/>
    <cellStyle name="20% - Accent1 2 2 3 6 2 3 4" xfId="4885" xr:uid="{00000000-0005-0000-0000-00006B120000}"/>
    <cellStyle name="20% - Accent1 2 2 3 6 2 4" xfId="4886" xr:uid="{00000000-0005-0000-0000-00006C120000}"/>
    <cellStyle name="20% - Accent1 2 2 3 6 2 4 2" xfId="4887" xr:uid="{00000000-0005-0000-0000-00006D120000}"/>
    <cellStyle name="20% - Accent1 2 2 3 6 2 4 2 2" xfId="4888" xr:uid="{00000000-0005-0000-0000-00006E120000}"/>
    <cellStyle name="20% - Accent1 2 2 3 6 2 4 2 2 2" xfId="4889" xr:uid="{00000000-0005-0000-0000-00006F120000}"/>
    <cellStyle name="20% - Accent1 2 2 3 6 2 4 2 3" xfId="4890" xr:uid="{00000000-0005-0000-0000-000070120000}"/>
    <cellStyle name="20% - Accent1 2 2 3 6 2 4 3" xfId="4891" xr:uid="{00000000-0005-0000-0000-000071120000}"/>
    <cellStyle name="20% - Accent1 2 2 3 6 2 4 3 2" xfId="4892" xr:uid="{00000000-0005-0000-0000-000072120000}"/>
    <cellStyle name="20% - Accent1 2 2 3 6 2 4 4" xfId="4893" xr:uid="{00000000-0005-0000-0000-000073120000}"/>
    <cellStyle name="20% - Accent1 2 2 3 6 2 5" xfId="4894" xr:uid="{00000000-0005-0000-0000-000074120000}"/>
    <cellStyle name="20% - Accent1 2 2 3 6 2 5 2" xfId="4895" xr:uid="{00000000-0005-0000-0000-000075120000}"/>
    <cellStyle name="20% - Accent1 2 2 3 6 2 5 2 2" xfId="4896" xr:uid="{00000000-0005-0000-0000-000076120000}"/>
    <cellStyle name="20% - Accent1 2 2 3 6 2 5 3" xfId="4897" xr:uid="{00000000-0005-0000-0000-000077120000}"/>
    <cellStyle name="20% - Accent1 2 2 3 6 2 6" xfId="4898" xr:uid="{00000000-0005-0000-0000-000078120000}"/>
    <cellStyle name="20% - Accent1 2 2 3 6 2 6 2" xfId="4899" xr:uid="{00000000-0005-0000-0000-000079120000}"/>
    <cellStyle name="20% - Accent1 2 2 3 6 2 6 2 2" xfId="4900" xr:uid="{00000000-0005-0000-0000-00007A120000}"/>
    <cellStyle name="20% - Accent1 2 2 3 6 2 6 3" xfId="4901" xr:uid="{00000000-0005-0000-0000-00007B120000}"/>
    <cellStyle name="20% - Accent1 2 2 3 6 2 7" xfId="4902" xr:uid="{00000000-0005-0000-0000-00007C120000}"/>
    <cellStyle name="20% - Accent1 2 2 3 6 2 7 2" xfId="4903" xr:uid="{00000000-0005-0000-0000-00007D120000}"/>
    <cellStyle name="20% - Accent1 2 2 3 6 2 8" xfId="4904" xr:uid="{00000000-0005-0000-0000-00007E120000}"/>
    <cellStyle name="20% - Accent1 2 2 3 6 2 8 2" xfId="4905" xr:uid="{00000000-0005-0000-0000-00007F120000}"/>
    <cellStyle name="20% - Accent1 2 2 3 6 2 9" xfId="4906" xr:uid="{00000000-0005-0000-0000-000080120000}"/>
    <cellStyle name="20% - Accent1 2 2 3 6 3" xfId="4907" xr:uid="{00000000-0005-0000-0000-000081120000}"/>
    <cellStyle name="20% - Accent1 2 2 3 6 3 2" xfId="4908" xr:uid="{00000000-0005-0000-0000-000082120000}"/>
    <cellStyle name="20% - Accent1 2 2 3 6 3 2 2" xfId="4909" xr:uid="{00000000-0005-0000-0000-000083120000}"/>
    <cellStyle name="20% - Accent1 2 2 3 6 3 2 2 2" xfId="4910" xr:uid="{00000000-0005-0000-0000-000084120000}"/>
    <cellStyle name="20% - Accent1 2 2 3 6 3 2 2 2 2" xfId="4911" xr:uid="{00000000-0005-0000-0000-000085120000}"/>
    <cellStyle name="20% - Accent1 2 2 3 6 3 2 2 3" xfId="4912" xr:uid="{00000000-0005-0000-0000-000086120000}"/>
    <cellStyle name="20% - Accent1 2 2 3 6 3 2 3" xfId="4913" xr:uid="{00000000-0005-0000-0000-000087120000}"/>
    <cellStyle name="20% - Accent1 2 2 3 6 3 2 3 2" xfId="4914" xr:uid="{00000000-0005-0000-0000-000088120000}"/>
    <cellStyle name="20% - Accent1 2 2 3 6 3 2 4" xfId="4915" xr:uid="{00000000-0005-0000-0000-000089120000}"/>
    <cellStyle name="20% - Accent1 2 2 3 6 3 3" xfId="4916" xr:uid="{00000000-0005-0000-0000-00008A120000}"/>
    <cellStyle name="20% - Accent1 2 2 3 6 3 3 2" xfId="4917" xr:uid="{00000000-0005-0000-0000-00008B120000}"/>
    <cellStyle name="20% - Accent1 2 2 3 6 3 3 2 2" xfId="4918" xr:uid="{00000000-0005-0000-0000-00008C120000}"/>
    <cellStyle name="20% - Accent1 2 2 3 6 3 3 2 2 2" xfId="4919" xr:uid="{00000000-0005-0000-0000-00008D120000}"/>
    <cellStyle name="20% - Accent1 2 2 3 6 3 3 2 3" xfId="4920" xr:uid="{00000000-0005-0000-0000-00008E120000}"/>
    <cellStyle name="20% - Accent1 2 2 3 6 3 3 3" xfId="4921" xr:uid="{00000000-0005-0000-0000-00008F120000}"/>
    <cellStyle name="20% - Accent1 2 2 3 6 3 3 3 2" xfId="4922" xr:uid="{00000000-0005-0000-0000-000090120000}"/>
    <cellStyle name="20% - Accent1 2 2 3 6 3 3 4" xfId="4923" xr:uid="{00000000-0005-0000-0000-000091120000}"/>
    <cellStyle name="20% - Accent1 2 2 3 6 3 4" xfId="4924" xr:uid="{00000000-0005-0000-0000-000092120000}"/>
    <cellStyle name="20% - Accent1 2 2 3 6 3 4 2" xfId="4925" xr:uid="{00000000-0005-0000-0000-000093120000}"/>
    <cellStyle name="20% - Accent1 2 2 3 6 3 4 2 2" xfId="4926" xr:uid="{00000000-0005-0000-0000-000094120000}"/>
    <cellStyle name="20% - Accent1 2 2 3 6 3 4 2 2 2" xfId="4927" xr:uid="{00000000-0005-0000-0000-000095120000}"/>
    <cellStyle name="20% - Accent1 2 2 3 6 3 4 2 3" xfId="4928" xr:uid="{00000000-0005-0000-0000-000096120000}"/>
    <cellStyle name="20% - Accent1 2 2 3 6 3 4 3" xfId="4929" xr:uid="{00000000-0005-0000-0000-000097120000}"/>
    <cellStyle name="20% - Accent1 2 2 3 6 3 4 3 2" xfId="4930" xr:uid="{00000000-0005-0000-0000-000098120000}"/>
    <cellStyle name="20% - Accent1 2 2 3 6 3 4 4" xfId="4931" xr:uid="{00000000-0005-0000-0000-000099120000}"/>
    <cellStyle name="20% - Accent1 2 2 3 6 3 5" xfId="4932" xr:uid="{00000000-0005-0000-0000-00009A120000}"/>
    <cellStyle name="20% - Accent1 2 2 3 6 3 5 2" xfId="4933" xr:uid="{00000000-0005-0000-0000-00009B120000}"/>
    <cellStyle name="20% - Accent1 2 2 3 6 3 5 2 2" xfId="4934" xr:uid="{00000000-0005-0000-0000-00009C120000}"/>
    <cellStyle name="20% - Accent1 2 2 3 6 3 5 3" xfId="4935" xr:uid="{00000000-0005-0000-0000-00009D120000}"/>
    <cellStyle name="20% - Accent1 2 2 3 6 3 6" xfId="4936" xr:uid="{00000000-0005-0000-0000-00009E120000}"/>
    <cellStyle name="20% - Accent1 2 2 3 6 3 6 2" xfId="4937" xr:uid="{00000000-0005-0000-0000-00009F120000}"/>
    <cellStyle name="20% - Accent1 2 2 3 6 3 6 2 2" xfId="4938" xr:uid="{00000000-0005-0000-0000-0000A0120000}"/>
    <cellStyle name="20% - Accent1 2 2 3 6 3 6 3" xfId="4939" xr:uid="{00000000-0005-0000-0000-0000A1120000}"/>
    <cellStyle name="20% - Accent1 2 2 3 6 3 7" xfId="4940" xr:uid="{00000000-0005-0000-0000-0000A2120000}"/>
    <cellStyle name="20% - Accent1 2 2 3 6 3 7 2" xfId="4941" xr:uid="{00000000-0005-0000-0000-0000A3120000}"/>
    <cellStyle name="20% - Accent1 2 2 3 6 3 8" xfId="4942" xr:uid="{00000000-0005-0000-0000-0000A4120000}"/>
    <cellStyle name="20% - Accent1 2 2 3 6 3 8 2" xfId="4943" xr:uid="{00000000-0005-0000-0000-0000A5120000}"/>
    <cellStyle name="20% - Accent1 2 2 3 6 3 9" xfId="4944" xr:uid="{00000000-0005-0000-0000-0000A6120000}"/>
    <cellStyle name="20% - Accent1 2 2 3 6 4" xfId="4945" xr:uid="{00000000-0005-0000-0000-0000A7120000}"/>
    <cellStyle name="20% - Accent1 2 2 3 6 4 2" xfId="4946" xr:uid="{00000000-0005-0000-0000-0000A8120000}"/>
    <cellStyle name="20% - Accent1 2 2 3 6 4 2 2" xfId="4947" xr:uid="{00000000-0005-0000-0000-0000A9120000}"/>
    <cellStyle name="20% - Accent1 2 2 3 6 4 2 2 2" xfId="4948" xr:uid="{00000000-0005-0000-0000-0000AA120000}"/>
    <cellStyle name="20% - Accent1 2 2 3 6 4 2 3" xfId="4949" xr:uid="{00000000-0005-0000-0000-0000AB120000}"/>
    <cellStyle name="20% - Accent1 2 2 3 6 4 3" xfId="4950" xr:uid="{00000000-0005-0000-0000-0000AC120000}"/>
    <cellStyle name="20% - Accent1 2 2 3 6 4 3 2" xfId="4951" xr:uid="{00000000-0005-0000-0000-0000AD120000}"/>
    <cellStyle name="20% - Accent1 2 2 3 6 4 4" xfId="4952" xr:uid="{00000000-0005-0000-0000-0000AE120000}"/>
    <cellStyle name="20% - Accent1 2 2 3 6 5" xfId="4953" xr:uid="{00000000-0005-0000-0000-0000AF120000}"/>
    <cellStyle name="20% - Accent1 2 2 3 6 5 2" xfId="4954" xr:uid="{00000000-0005-0000-0000-0000B0120000}"/>
    <cellStyle name="20% - Accent1 2 2 3 6 5 2 2" xfId="4955" xr:uid="{00000000-0005-0000-0000-0000B1120000}"/>
    <cellStyle name="20% - Accent1 2 2 3 6 5 2 2 2" xfId="4956" xr:uid="{00000000-0005-0000-0000-0000B2120000}"/>
    <cellStyle name="20% - Accent1 2 2 3 6 5 2 3" xfId="4957" xr:uid="{00000000-0005-0000-0000-0000B3120000}"/>
    <cellStyle name="20% - Accent1 2 2 3 6 5 3" xfId="4958" xr:uid="{00000000-0005-0000-0000-0000B4120000}"/>
    <cellStyle name="20% - Accent1 2 2 3 6 5 3 2" xfId="4959" xr:uid="{00000000-0005-0000-0000-0000B5120000}"/>
    <cellStyle name="20% - Accent1 2 2 3 6 5 4" xfId="4960" xr:uid="{00000000-0005-0000-0000-0000B6120000}"/>
    <cellStyle name="20% - Accent1 2 2 3 6 6" xfId="4961" xr:uid="{00000000-0005-0000-0000-0000B7120000}"/>
    <cellStyle name="20% - Accent1 2 2 3 6 6 2" xfId="4962" xr:uid="{00000000-0005-0000-0000-0000B8120000}"/>
    <cellStyle name="20% - Accent1 2 2 3 6 6 2 2" xfId="4963" xr:uid="{00000000-0005-0000-0000-0000B9120000}"/>
    <cellStyle name="20% - Accent1 2 2 3 6 6 2 2 2" xfId="4964" xr:uid="{00000000-0005-0000-0000-0000BA120000}"/>
    <cellStyle name="20% - Accent1 2 2 3 6 6 2 3" xfId="4965" xr:uid="{00000000-0005-0000-0000-0000BB120000}"/>
    <cellStyle name="20% - Accent1 2 2 3 6 6 3" xfId="4966" xr:uid="{00000000-0005-0000-0000-0000BC120000}"/>
    <cellStyle name="20% - Accent1 2 2 3 6 6 3 2" xfId="4967" xr:uid="{00000000-0005-0000-0000-0000BD120000}"/>
    <cellStyle name="20% - Accent1 2 2 3 6 6 4" xfId="4968" xr:uid="{00000000-0005-0000-0000-0000BE120000}"/>
    <cellStyle name="20% - Accent1 2 2 3 6 7" xfId="4969" xr:uid="{00000000-0005-0000-0000-0000BF120000}"/>
    <cellStyle name="20% - Accent1 2 2 3 6 7 2" xfId="4970" xr:uid="{00000000-0005-0000-0000-0000C0120000}"/>
    <cellStyle name="20% - Accent1 2 2 3 6 7 2 2" xfId="4971" xr:uid="{00000000-0005-0000-0000-0000C1120000}"/>
    <cellStyle name="20% - Accent1 2 2 3 6 7 3" xfId="4972" xr:uid="{00000000-0005-0000-0000-0000C2120000}"/>
    <cellStyle name="20% - Accent1 2 2 3 6 8" xfId="4973" xr:uid="{00000000-0005-0000-0000-0000C3120000}"/>
    <cellStyle name="20% - Accent1 2 2 3 6 8 2" xfId="4974" xr:uid="{00000000-0005-0000-0000-0000C4120000}"/>
    <cellStyle name="20% - Accent1 2 2 3 6 8 2 2" xfId="4975" xr:uid="{00000000-0005-0000-0000-0000C5120000}"/>
    <cellStyle name="20% - Accent1 2 2 3 6 8 3" xfId="4976" xr:uid="{00000000-0005-0000-0000-0000C6120000}"/>
    <cellStyle name="20% - Accent1 2 2 3 6 9" xfId="4977" xr:uid="{00000000-0005-0000-0000-0000C7120000}"/>
    <cellStyle name="20% - Accent1 2 2 3 6 9 2" xfId="4978" xr:uid="{00000000-0005-0000-0000-0000C8120000}"/>
    <cellStyle name="20% - Accent1 2 2 3 7" xfId="4979" xr:uid="{00000000-0005-0000-0000-0000C9120000}"/>
    <cellStyle name="20% - Accent1 2 2 3 7 2" xfId="4980" xr:uid="{00000000-0005-0000-0000-0000CA120000}"/>
    <cellStyle name="20% - Accent1 2 2 3 7 2 2" xfId="4981" xr:uid="{00000000-0005-0000-0000-0000CB120000}"/>
    <cellStyle name="20% - Accent1 2 2 3 7 2 2 2" xfId="4982" xr:uid="{00000000-0005-0000-0000-0000CC120000}"/>
    <cellStyle name="20% - Accent1 2 2 3 7 2 2 2 2" xfId="4983" xr:uid="{00000000-0005-0000-0000-0000CD120000}"/>
    <cellStyle name="20% - Accent1 2 2 3 7 2 2 3" xfId="4984" xr:uid="{00000000-0005-0000-0000-0000CE120000}"/>
    <cellStyle name="20% - Accent1 2 2 3 7 2 3" xfId="4985" xr:uid="{00000000-0005-0000-0000-0000CF120000}"/>
    <cellStyle name="20% - Accent1 2 2 3 7 2 3 2" xfId="4986" xr:uid="{00000000-0005-0000-0000-0000D0120000}"/>
    <cellStyle name="20% - Accent1 2 2 3 7 2 4" xfId="4987" xr:uid="{00000000-0005-0000-0000-0000D1120000}"/>
    <cellStyle name="20% - Accent1 2 2 3 7 3" xfId="4988" xr:uid="{00000000-0005-0000-0000-0000D2120000}"/>
    <cellStyle name="20% - Accent1 2 2 3 7 3 2" xfId="4989" xr:uid="{00000000-0005-0000-0000-0000D3120000}"/>
    <cellStyle name="20% - Accent1 2 2 3 7 3 2 2" xfId="4990" xr:uid="{00000000-0005-0000-0000-0000D4120000}"/>
    <cellStyle name="20% - Accent1 2 2 3 7 3 2 2 2" xfId="4991" xr:uid="{00000000-0005-0000-0000-0000D5120000}"/>
    <cellStyle name="20% - Accent1 2 2 3 7 3 2 3" xfId="4992" xr:uid="{00000000-0005-0000-0000-0000D6120000}"/>
    <cellStyle name="20% - Accent1 2 2 3 7 3 3" xfId="4993" xr:uid="{00000000-0005-0000-0000-0000D7120000}"/>
    <cellStyle name="20% - Accent1 2 2 3 7 3 3 2" xfId="4994" xr:uid="{00000000-0005-0000-0000-0000D8120000}"/>
    <cellStyle name="20% - Accent1 2 2 3 7 3 4" xfId="4995" xr:uid="{00000000-0005-0000-0000-0000D9120000}"/>
    <cellStyle name="20% - Accent1 2 2 3 7 4" xfId="4996" xr:uid="{00000000-0005-0000-0000-0000DA120000}"/>
    <cellStyle name="20% - Accent1 2 2 3 7 4 2" xfId="4997" xr:uid="{00000000-0005-0000-0000-0000DB120000}"/>
    <cellStyle name="20% - Accent1 2 2 3 7 4 2 2" xfId="4998" xr:uid="{00000000-0005-0000-0000-0000DC120000}"/>
    <cellStyle name="20% - Accent1 2 2 3 7 4 2 2 2" xfId="4999" xr:uid="{00000000-0005-0000-0000-0000DD120000}"/>
    <cellStyle name="20% - Accent1 2 2 3 7 4 2 3" xfId="5000" xr:uid="{00000000-0005-0000-0000-0000DE120000}"/>
    <cellStyle name="20% - Accent1 2 2 3 7 4 3" xfId="5001" xr:uid="{00000000-0005-0000-0000-0000DF120000}"/>
    <cellStyle name="20% - Accent1 2 2 3 7 4 3 2" xfId="5002" xr:uid="{00000000-0005-0000-0000-0000E0120000}"/>
    <cellStyle name="20% - Accent1 2 2 3 7 4 4" xfId="5003" xr:uid="{00000000-0005-0000-0000-0000E1120000}"/>
    <cellStyle name="20% - Accent1 2 2 3 7 5" xfId="5004" xr:uid="{00000000-0005-0000-0000-0000E2120000}"/>
    <cellStyle name="20% - Accent1 2 2 3 7 5 2" xfId="5005" xr:uid="{00000000-0005-0000-0000-0000E3120000}"/>
    <cellStyle name="20% - Accent1 2 2 3 7 5 2 2" xfId="5006" xr:uid="{00000000-0005-0000-0000-0000E4120000}"/>
    <cellStyle name="20% - Accent1 2 2 3 7 5 3" xfId="5007" xr:uid="{00000000-0005-0000-0000-0000E5120000}"/>
    <cellStyle name="20% - Accent1 2 2 3 7 6" xfId="5008" xr:uid="{00000000-0005-0000-0000-0000E6120000}"/>
    <cellStyle name="20% - Accent1 2 2 3 7 6 2" xfId="5009" xr:uid="{00000000-0005-0000-0000-0000E7120000}"/>
    <cellStyle name="20% - Accent1 2 2 3 7 6 2 2" xfId="5010" xr:uid="{00000000-0005-0000-0000-0000E8120000}"/>
    <cellStyle name="20% - Accent1 2 2 3 7 6 3" xfId="5011" xr:uid="{00000000-0005-0000-0000-0000E9120000}"/>
    <cellStyle name="20% - Accent1 2 2 3 7 7" xfId="5012" xr:uid="{00000000-0005-0000-0000-0000EA120000}"/>
    <cellStyle name="20% - Accent1 2 2 3 7 7 2" xfId="5013" xr:uid="{00000000-0005-0000-0000-0000EB120000}"/>
    <cellStyle name="20% - Accent1 2 2 3 7 8" xfId="5014" xr:uid="{00000000-0005-0000-0000-0000EC120000}"/>
    <cellStyle name="20% - Accent1 2 2 3 7 8 2" xfId="5015" xr:uid="{00000000-0005-0000-0000-0000ED120000}"/>
    <cellStyle name="20% - Accent1 2 2 3 7 9" xfId="5016" xr:uid="{00000000-0005-0000-0000-0000EE120000}"/>
    <cellStyle name="20% - Accent1 2 2 3 8" xfId="5017" xr:uid="{00000000-0005-0000-0000-0000EF120000}"/>
    <cellStyle name="20% - Accent1 2 2 3 8 2" xfId="5018" xr:uid="{00000000-0005-0000-0000-0000F0120000}"/>
    <cellStyle name="20% - Accent1 2 2 3 8 2 2" xfId="5019" xr:uid="{00000000-0005-0000-0000-0000F1120000}"/>
    <cellStyle name="20% - Accent1 2 2 3 8 2 2 2" xfId="5020" xr:uid="{00000000-0005-0000-0000-0000F2120000}"/>
    <cellStyle name="20% - Accent1 2 2 3 8 2 2 2 2" xfId="5021" xr:uid="{00000000-0005-0000-0000-0000F3120000}"/>
    <cellStyle name="20% - Accent1 2 2 3 8 2 2 3" xfId="5022" xr:uid="{00000000-0005-0000-0000-0000F4120000}"/>
    <cellStyle name="20% - Accent1 2 2 3 8 2 3" xfId="5023" xr:uid="{00000000-0005-0000-0000-0000F5120000}"/>
    <cellStyle name="20% - Accent1 2 2 3 8 2 3 2" xfId="5024" xr:uid="{00000000-0005-0000-0000-0000F6120000}"/>
    <cellStyle name="20% - Accent1 2 2 3 8 2 4" xfId="5025" xr:uid="{00000000-0005-0000-0000-0000F7120000}"/>
    <cellStyle name="20% - Accent1 2 2 3 8 3" xfId="5026" xr:uid="{00000000-0005-0000-0000-0000F8120000}"/>
    <cellStyle name="20% - Accent1 2 2 3 8 3 2" xfId="5027" xr:uid="{00000000-0005-0000-0000-0000F9120000}"/>
    <cellStyle name="20% - Accent1 2 2 3 8 3 2 2" xfId="5028" xr:uid="{00000000-0005-0000-0000-0000FA120000}"/>
    <cellStyle name="20% - Accent1 2 2 3 8 3 2 2 2" xfId="5029" xr:uid="{00000000-0005-0000-0000-0000FB120000}"/>
    <cellStyle name="20% - Accent1 2 2 3 8 3 2 3" xfId="5030" xr:uid="{00000000-0005-0000-0000-0000FC120000}"/>
    <cellStyle name="20% - Accent1 2 2 3 8 3 3" xfId="5031" xr:uid="{00000000-0005-0000-0000-0000FD120000}"/>
    <cellStyle name="20% - Accent1 2 2 3 8 3 3 2" xfId="5032" xr:uid="{00000000-0005-0000-0000-0000FE120000}"/>
    <cellStyle name="20% - Accent1 2 2 3 8 3 4" xfId="5033" xr:uid="{00000000-0005-0000-0000-0000FF120000}"/>
    <cellStyle name="20% - Accent1 2 2 3 8 4" xfId="5034" xr:uid="{00000000-0005-0000-0000-000000130000}"/>
    <cellStyle name="20% - Accent1 2 2 3 8 4 2" xfId="5035" xr:uid="{00000000-0005-0000-0000-000001130000}"/>
    <cellStyle name="20% - Accent1 2 2 3 8 4 2 2" xfId="5036" xr:uid="{00000000-0005-0000-0000-000002130000}"/>
    <cellStyle name="20% - Accent1 2 2 3 8 4 2 2 2" xfId="5037" xr:uid="{00000000-0005-0000-0000-000003130000}"/>
    <cellStyle name="20% - Accent1 2 2 3 8 4 2 3" xfId="5038" xr:uid="{00000000-0005-0000-0000-000004130000}"/>
    <cellStyle name="20% - Accent1 2 2 3 8 4 3" xfId="5039" xr:uid="{00000000-0005-0000-0000-000005130000}"/>
    <cellStyle name="20% - Accent1 2 2 3 8 4 3 2" xfId="5040" xr:uid="{00000000-0005-0000-0000-000006130000}"/>
    <cellStyle name="20% - Accent1 2 2 3 8 4 4" xfId="5041" xr:uid="{00000000-0005-0000-0000-000007130000}"/>
    <cellStyle name="20% - Accent1 2 2 3 8 5" xfId="5042" xr:uid="{00000000-0005-0000-0000-000008130000}"/>
    <cellStyle name="20% - Accent1 2 2 3 8 5 2" xfId="5043" xr:uid="{00000000-0005-0000-0000-000009130000}"/>
    <cellStyle name="20% - Accent1 2 2 3 8 5 2 2" xfId="5044" xr:uid="{00000000-0005-0000-0000-00000A130000}"/>
    <cellStyle name="20% - Accent1 2 2 3 8 5 3" xfId="5045" xr:uid="{00000000-0005-0000-0000-00000B130000}"/>
    <cellStyle name="20% - Accent1 2 2 3 8 6" xfId="5046" xr:uid="{00000000-0005-0000-0000-00000C130000}"/>
    <cellStyle name="20% - Accent1 2 2 3 8 6 2" xfId="5047" xr:uid="{00000000-0005-0000-0000-00000D130000}"/>
    <cellStyle name="20% - Accent1 2 2 3 8 6 2 2" xfId="5048" xr:uid="{00000000-0005-0000-0000-00000E130000}"/>
    <cellStyle name="20% - Accent1 2 2 3 8 6 3" xfId="5049" xr:uid="{00000000-0005-0000-0000-00000F130000}"/>
    <cellStyle name="20% - Accent1 2 2 3 8 7" xfId="5050" xr:uid="{00000000-0005-0000-0000-000010130000}"/>
    <cellStyle name="20% - Accent1 2 2 3 8 7 2" xfId="5051" xr:uid="{00000000-0005-0000-0000-000011130000}"/>
    <cellStyle name="20% - Accent1 2 2 3 8 8" xfId="5052" xr:uid="{00000000-0005-0000-0000-000012130000}"/>
    <cellStyle name="20% - Accent1 2 2 3 8 8 2" xfId="5053" xr:uid="{00000000-0005-0000-0000-000013130000}"/>
    <cellStyle name="20% - Accent1 2 2 3 8 9" xfId="5054" xr:uid="{00000000-0005-0000-0000-000014130000}"/>
    <cellStyle name="20% - Accent1 2 2 3 9" xfId="5055" xr:uid="{00000000-0005-0000-0000-000015130000}"/>
    <cellStyle name="20% - Accent1 2 2 3 9 2" xfId="5056" xr:uid="{00000000-0005-0000-0000-000016130000}"/>
    <cellStyle name="20% - Accent1 2 2 3 9 2 2" xfId="5057" xr:uid="{00000000-0005-0000-0000-000017130000}"/>
    <cellStyle name="20% - Accent1 2 2 3 9 2 2 2" xfId="5058" xr:uid="{00000000-0005-0000-0000-000018130000}"/>
    <cellStyle name="20% - Accent1 2 2 3 9 2 3" xfId="5059" xr:uid="{00000000-0005-0000-0000-000019130000}"/>
    <cellStyle name="20% - Accent1 2 2 3 9 3" xfId="5060" xr:uid="{00000000-0005-0000-0000-00001A130000}"/>
    <cellStyle name="20% - Accent1 2 2 3 9 3 2" xfId="5061" xr:uid="{00000000-0005-0000-0000-00001B130000}"/>
    <cellStyle name="20% - Accent1 2 2 3 9 4" xfId="5062" xr:uid="{00000000-0005-0000-0000-00001C130000}"/>
    <cellStyle name="20% - Accent1 2 2 4" xfId="5063" xr:uid="{00000000-0005-0000-0000-00001D130000}"/>
    <cellStyle name="20% - Accent1 2 2 4 10" xfId="5064" xr:uid="{00000000-0005-0000-0000-00001E130000}"/>
    <cellStyle name="20% - Accent1 2 2 4 10 2" xfId="5065" xr:uid="{00000000-0005-0000-0000-00001F130000}"/>
    <cellStyle name="20% - Accent1 2 2 4 10 2 2" xfId="5066" xr:uid="{00000000-0005-0000-0000-000020130000}"/>
    <cellStyle name="20% - Accent1 2 2 4 10 2 2 2" xfId="5067" xr:uid="{00000000-0005-0000-0000-000021130000}"/>
    <cellStyle name="20% - Accent1 2 2 4 10 2 3" xfId="5068" xr:uid="{00000000-0005-0000-0000-000022130000}"/>
    <cellStyle name="20% - Accent1 2 2 4 10 3" xfId="5069" xr:uid="{00000000-0005-0000-0000-000023130000}"/>
    <cellStyle name="20% - Accent1 2 2 4 10 3 2" xfId="5070" xr:uid="{00000000-0005-0000-0000-000024130000}"/>
    <cellStyle name="20% - Accent1 2 2 4 10 4" xfId="5071" xr:uid="{00000000-0005-0000-0000-000025130000}"/>
    <cellStyle name="20% - Accent1 2 2 4 11" xfId="5072" xr:uid="{00000000-0005-0000-0000-000026130000}"/>
    <cellStyle name="20% - Accent1 2 2 4 11 2" xfId="5073" xr:uid="{00000000-0005-0000-0000-000027130000}"/>
    <cellStyle name="20% - Accent1 2 2 4 11 2 2" xfId="5074" xr:uid="{00000000-0005-0000-0000-000028130000}"/>
    <cellStyle name="20% - Accent1 2 2 4 11 2 2 2" xfId="5075" xr:uid="{00000000-0005-0000-0000-000029130000}"/>
    <cellStyle name="20% - Accent1 2 2 4 11 2 3" xfId="5076" xr:uid="{00000000-0005-0000-0000-00002A130000}"/>
    <cellStyle name="20% - Accent1 2 2 4 11 3" xfId="5077" xr:uid="{00000000-0005-0000-0000-00002B130000}"/>
    <cellStyle name="20% - Accent1 2 2 4 11 3 2" xfId="5078" xr:uid="{00000000-0005-0000-0000-00002C130000}"/>
    <cellStyle name="20% - Accent1 2 2 4 11 4" xfId="5079" xr:uid="{00000000-0005-0000-0000-00002D130000}"/>
    <cellStyle name="20% - Accent1 2 2 4 12" xfId="5080" xr:uid="{00000000-0005-0000-0000-00002E130000}"/>
    <cellStyle name="20% - Accent1 2 2 4 12 2" xfId="5081" xr:uid="{00000000-0005-0000-0000-00002F130000}"/>
    <cellStyle name="20% - Accent1 2 2 4 12 2 2" xfId="5082" xr:uid="{00000000-0005-0000-0000-000030130000}"/>
    <cellStyle name="20% - Accent1 2 2 4 12 3" xfId="5083" xr:uid="{00000000-0005-0000-0000-000031130000}"/>
    <cellStyle name="20% - Accent1 2 2 4 13" xfId="5084" xr:uid="{00000000-0005-0000-0000-000032130000}"/>
    <cellStyle name="20% - Accent1 2 2 4 13 2" xfId="5085" xr:uid="{00000000-0005-0000-0000-000033130000}"/>
    <cellStyle name="20% - Accent1 2 2 4 13 2 2" xfId="5086" xr:uid="{00000000-0005-0000-0000-000034130000}"/>
    <cellStyle name="20% - Accent1 2 2 4 13 3" xfId="5087" xr:uid="{00000000-0005-0000-0000-000035130000}"/>
    <cellStyle name="20% - Accent1 2 2 4 14" xfId="5088" xr:uid="{00000000-0005-0000-0000-000036130000}"/>
    <cellStyle name="20% - Accent1 2 2 4 14 2" xfId="5089" xr:uid="{00000000-0005-0000-0000-000037130000}"/>
    <cellStyle name="20% - Accent1 2 2 4 15" xfId="5090" xr:uid="{00000000-0005-0000-0000-000038130000}"/>
    <cellStyle name="20% - Accent1 2 2 4 15 2" xfId="5091" xr:uid="{00000000-0005-0000-0000-000039130000}"/>
    <cellStyle name="20% - Accent1 2 2 4 16" xfId="5092" xr:uid="{00000000-0005-0000-0000-00003A130000}"/>
    <cellStyle name="20% - Accent1 2 2 4 2" xfId="5093" xr:uid="{00000000-0005-0000-0000-00003B130000}"/>
    <cellStyle name="20% - Accent1 2 2 4 2 10" xfId="5094" xr:uid="{00000000-0005-0000-0000-00003C130000}"/>
    <cellStyle name="20% - Accent1 2 2 4 2 10 2" xfId="5095" xr:uid="{00000000-0005-0000-0000-00003D130000}"/>
    <cellStyle name="20% - Accent1 2 2 4 2 10 2 2" xfId="5096" xr:uid="{00000000-0005-0000-0000-00003E130000}"/>
    <cellStyle name="20% - Accent1 2 2 4 2 10 2 2 2" xfId="5097" xr:uid="{00000000-0005-0000-0000-00003F130000}"/>
    <cellStyle name="20% - Accent1 2 2 4 2 10 2 3" xfId="5098" xr:uid="{00000000-0005-0000-0000-000040130000}"/>
    <cellStyle name="20% - Accent1 2 2 4 2 10 3" xfId="5099" xr:uid="{00000000-0005-0000-0000-000041130000}"/>
    <cellStyle name="20% - Accent1 2 2 4 2 10 3 2" xfId="5100" xr:uid="{00000000-0005-0000-0000-000042130000}"/>
    <cellStyle name="20% - Accent1 2 2 4 2 10 4" xfId="5101" xr:uid="{00000000-0005-0000-0000-000043130000}"/>
    <cellStyle name="20% - Accent1 2 2 4 2 11" xfId="5102" xr:uid="{00000000-0005-0000-0000-000044130000}"/>
    <cellStyle name="20% - Accent1 2 2 4 2 11 2" xfId="5103" xr:uid="{00000000-0005-0000-0000-000045130000}"/>
    <cellStyle name="20% - Accent1 2 2 4 2 11 2 2" xfId="5104" xr:uid="{00000000-0005-0000-0000-000046130000}"/>
    <cellStyle name="20% - Accent1 2 2 4 2 11 3" xfId="5105" xr:uid="{00000000-0005-0000-0000-000047130000}"/>
    <cellStyle name="20% - Accent1 2 2 4 2 12" xfId="5106" xr:uid="{00000000-0005-0000-0000-000048130000}"/>
    <cellStyle name="20% - Accent1 2 2 4 2 12 2" xfId="5107" xr:uid="{00000000-0005-0000-0000-000049130000}"/>
    <cellStyle name="20% - Accent1 2 2 4 2 12 2 2" xfId="5108" xr:uid="{00000000-0005-0000-0000-00004A130000}"/>
    <cellStyle name="20% - Accent1 2 2 4 2 12 3" xfId="5109" xr:uid="{00000000-0005-0000-0000-00004B130000}"/>
    <cellStyle name="20% - Accent1 2 2 4 2 13" xfId="5110" xr:uid="{00000000-0005-0000-0000-00004C130000}"/>
    <cellStyle name="20% - Accent1 2 2 4 2 13 2" xfId="5111" xr:uid="{00000000-0005-0000-0000-00004D130000}"/>
    <cellStyle name="20% - Accent1 2 2 4 2 14" xfId="5112" xr:uid="{00000000-0005-0000-0000-00004E130000}"/>
    <cellStyle name="20% - Accent1 2 2 4 2 14 2" xfId="5113" xr:uid="{00000000-0005-0000-0000-00004F130000}"/>
    <cellStyle name="20% - Accent1 2 2 4 2 15" xfId="5114" xr:uid="{00000000-0005-0000-0000-000050130000}"/>
    <cellStyle name="20% - Accent1 2 2 4 2 2" xfId="5115" xr:uid="{00000000-0005-0000-0000-000051130000}"/>
    <cellStyle name="20% - Accent1 2 2 4 2 2 10" xfId="5116" xr:uid="{00000000-0005-0000-0000-000052130000}"/>
    <cellStyle name="20% - Accent1 2 2 4 2 2 10 2" xfId="5117" xr:uid="{00000000-0005-0000-0000-000053130000}"/>
    <cellStyle name="20% - Accent1 2 2 4 2 2 10 2 2" xfId="5118" xr:uid="{00000000-0005-0000-0000-000054130000}"/>
    <cellStyle name="20% - Accent1 2 2 4 2 2 10 3" xfId="5119" xr:uid="{00000000-0005-0000-0000-000055130000}"/>
    <cellStyle name="20% - Accent1 2 2 4 2 2 11" xfId="5120" xr:uid="{00000000-0005-0000-0000-000056130000}"/>
    <cellStyle name="20% - Accent1 2 2 4 2 2 11 2" xfId="5121" xr:uid="{00000000-0005-0000-0000-000057130000}"/>
    <cellStyle name="20% - Accent1 2 2 4 2 2 11 2 2" xfId="5122" xr:uid="{00000000-0005-0000-0000-000058130000}"/>
    <cellStyle name="20% - Accent1 2 2 4 2 2 11 3" xfId="5123" xr:uid="{00000000-0005-0000-0000-000059130000}"/>
    <cellStyle name="20% - Accent1 2 2 4 2 2 12" xfId="5124" xr:uid="{00000000-0005-0000-0000-00005A130000}"/>
    <cellStyle name="20% - Accent1 2 2 4 2 2 12 2" xfId="5125" xr:uid="{00000000-0005-0000-0000-00005B130000}"/>
    <cellStyle name="20% - Accent1 2 2 4 2 2 13" xfId="5126" xr:uid="{00000000-0005-0000-0000-00005C130000}"/>
    <cellStyle name="20% - Accent1 2 2 4 2 2 13 2" xfId="5127" xr:uid="{00000000-0005-0000-0000-00005D130000}"/>
    <cellStyle name="20% - Accent1 2 2 4 2 2 14" xfId="5128" xr:uid="{00000000-0005-0000-0000-00005E130000}"/>
    <cellStyle name="20% - Accent1 2 2 4 2 2 2" xfId="5129" xr:uid="{00000000-0005-0000-0000-00005F130000}"/>
    <cellStyle name="20% - Accent1 2 2 4 2 2 2 10" xfId="5130" xr:uid="{00000000-0005-0000-0000-000060130000}"/>
    <cellStyle name="20% - Accent1 2 2 4 2 2 2 10 2" xfId="5131" xr:uid="{00000000-0005-0000-0000-000061130000}"/>
    <cellStyle name="20% - Accent1 2 2 4 2 2 2 11" xfId="5132" xr:uid="{00000000-0005-0000-0000-000062130000}"/>
    <cellStyle name="20% - Accent1 2 2 4 2 2 2 2" xfId="5133" xr:uid="{00000000-0005-0000-0000-000063130000}"/>
    <cellStyle name="20% - Accent1 2 2 4 2 2 2 2 2" xfId="5134" xr:uid="{00000000-0005-0000-0000-000064130000}"/>
    <cellStyle name="20% - Accent1 2 2 4 2 2 2 2 2 2" xfId="5135" xr:uid="{00000000-0005-0000-0000-000065130000}"/>
    <cellStyle name="20% - Accent1 2 2 4 2 2 2 2 2 2 2" xfId="5136" xr:uid="{00000000-0005-0000-0000-000066130000}"/>
    <cellStyle name="20% - Accent1 2 2 4 2 2 2 2 2 2 2 2" xfId="5137" xr:uid="{00000000-0005-0000-0000-000067130000}"/>
    <cellStyle name="20% - Accent1 2 2 4 2 2 2 2 2 2 3" xfId="5138" xr:uid="{00000000-0005-0000-0000-000068130000}"/>
    <cellStyle name="20% - Accent1 2 2 4 2 2 2 2 2 3" xfId="5139" xr:uid="{00000000-0005-0000-0000-000069130000}"/>
    <cellStyle name="20% - Accent1 2 2 4 2 2 2 2 2 3 2" xfId="5140" xr:uid="{00000000-0005-0000-0000-00006A130000}"/>
    <cellStyle name="20% - Accent1 2 2 4 2 2 2 2 2 4" xfId="5141" xr:uid="{00000000-0005-0000-0000-00006B130000}"/>
    <cellStyle name="20% - Accent1 2 2 4 2 2 2 2 3" xfId="5142" xr:uid="{00000000-0005-0000-0000-00006C130000}"/>
    <cellStyle name="20% - Accent1 2 2 4 2 2 2 2 3 2" xfId="5143" xr:uid="{00000000-0005-0000-0000-00006D130000}"/>
    <cellStyle name="20% - Accent1 2 2 4 2 2 2 2 3 2 2" xfId="5144" xr:uid="{00000000-0005-0000-0000-00006E130000}"/>
    <cellStyle name="20% - Accent1 2 2 4 2 2 2 2 3 2 2 2" xfId="5145" xr:uid="{00000000-0005-0000-0000-00006F130000}"/>
    <cellStyle name="20% - Accent1 2 2 4 2 2 2 2 3 2 3" xfId="5146" xr:uid="{00000000-0005-0000-0000-000070130000}"/>
    <cellStyle name="20% - Accent1 2 2 4 2 2 2 2 3 3" xfId="5147" xr:uid="{00000000-0005-0000-0000-000071130000}"/>
    <cellStyle name="20% - Accent1 2 2 4 2 2 2 2 3 3 2" xfId="5148" xr:uid="{00000000-0005-0000-0000-000072130000}"/>
    <cellStyle name="20% - Accent1 2 2 4 2 2 2 2 3 4" xfId="5149" xr:uid="{00000000-0005-0000-0000-000073130000}"/>
    <cellStyle name="20% - Accent1 2 2 4 2 2 2 2 4" xfId="5150" xr:uid="{00000000-0005-0000-0000-000074130000}"/>
    <cellStyle name="20% - Accent1 2 2 4 2 2 2 2 4 2" xfId="5151" xr:uid="{00000000-0005-0000-0000-000075130000}"/>
    <cellStyle name="20% - Accent1 2 2 4 2 2 2 2 4 2 2" xfId="5152" xr:uid="{00000000-0005-0000-0000-000076130000}"/>
    <cellStyle name="20% - Accent1 2 2 4 2 2 2 2 4 2 2 2" xfId="5153" xr:uid="{00000000-0005-0000-0000-000077130000}"/>
    <cellStyle name="20% - Accent1 2 2 4 2 2 2 2 4 2 3" xfId="5154" xr:uid="{00000000-0005-0000-0000-000078130000}"/>
    <cellStyle name="20% - Accent1 2 2 4 2 2 2 2 4 3" xfId="5155" xr:uid="{00000000-0005-0000-0000-000079130000}"/>
    <cellStyle name="20% - Accent1 2 2 4 2 2 2 2 4 3 2" xfId="5156" xr:uid="{00000000-0005-0000-0000-00007A130000}"/>
    <cellStyle name="20% - Accent1 2 2 4 2 2 2 2 4 4" xfId="5157" xr:uid="{00000000-0005-0000-0000-00007B130000}"/>
    <cellStyle name="20% - Accent1 2 2 4 2 2 2 2 5" xfId="5158" xr:uid="{00000000-0005-0000-0000-00007C130000}"/>
    <cellStyle name="20% - Accent1 2 2 4 2 2 2 2 5 2" xfId="5159" xr:uid="{00000000-0005-0000-0000-00007D130000}"/>
    <cellStyle name="20% - Accent1 2 2 4 2 2 2 2 5 2 2" xfId="5160" xr:uid="{00000000-0005-0000-0000-00007E130000}"/>
    <cellStyle name="20% - Accent1 2 2 4 2 2 2 2 5 3" xfId="5161" xr:uid="{00000000-0005-0000-0000-00007F130000}"/>
    <cellStyle name="20% - Accent1 2 2 4 2 2 2 2 6" xfId="5162" xr:uid="{00000000-0005-0000-0000-000080130000}"/>
    <cellStyle name="20% - Accent1 2 2 4 2 2 2 2 6 2" xfId="5163" xr:uid="{00000000-0005-0000-0000-000081130000}"/>
    <cellStyle name="20% - Accent1 2 2 4 2 2 2 2 6 2 2" xfId="5164" xr:uid="{00000000-0005-0000-0000-000082130000}"/>
    <cellStyle name="20% - Accent1 2 2 4 2 2 2 2 6 3" xfId="5165" xr:uid="{00000000-0005-0000-0000-000083130000}"/>
    <cellStyle name="20% - Accent1 2 2 4 2 2 2 2 7" xfId="5166" xr:uid="{00000000-0005-0000-0000-000084130000}"/>
    <cellStyle name="20% - Accent1 2 2 4 2 2 2 2 7 2" xfId="5167" xr:uid="{00000000-0005-0000-0000-000085130000}"/>
    <cellStyle name="20% - Accent1 2 2 4 2 2 2 2 8" xfId="5168" xr:uid="{00000000-0005-0000-0000-000086130000}"/>
    <cellStyle name="20% - Accent1 2 2 4 2 2 2 2 8 2" xfId="5169" xr:uid="{00000000-0005-0000-0000-000087130000}"/>
    <cellStyle name="20% - Accent1 2 2 4 2 2 2 2 9" xfId="5170" xr:uid="{00000000-0005-0000-0000-000088130000}"/>
    <cellStyle name="20% - Accent1 2 2 4 2 2 2 3" xfId="5171" xr:uid="{00000000-0005-0000-0000-000089130000}"/>
    <cellStyle name="20% - Accent1 2 2 4 2 2 2 3 2" xfId="5172" xr:uid="{00000000-0005-0000-0000-00008A130000}"/>
    <cellStyle name="20% - Accent1 2 2 4 2 2 2 3 2 2" xfId="5173" xr:uid="{00000000-0005-0000-0000-00008B130000}"/>
    <cellStyle name="20% - Accent1 2 2 4 2 2 2 3 2 2 2" xfId="5174" xr:uid="{00000000-0005-0000-0000-00008C130000}"/>
    <cellStyle name="20% - Accent1 2 2 4 2 2 2 3 2 2 2 2" xfId="5175" xr:uid="{00000000-0005-0000-0000-00008D130000}"/>
    <cellStyle name="20% - Accent1 2 2 4 2 2 2 3 2 2 3" xfId="5176" xr:uid="{00000000-0005-0000-0000-00008E130000}"/>
    <cellStyle name="20% - Accent1 2 2 4 2 2 2 3 2 3" xfId="5177" xr:uid="{00000000-0005-0000-0000-00008F130000}"/>
    <cellStyle name="20% - Accent1 2 2 4 2 2 2 3 2 3 2" xfId="5178" xr:uid="{00000000-0005-0000-0000-000090130000}"/>
    <cellStyle name="20% - Accent1 2 2 4 2 2 2 3 2 4" xfId="5179" xr:uid="{00000000-0005-0000-0000-000091130000}"/>
    <cellStyle name="20% - Accent1 2 2 4 2 2 2 3 3" xfId="5180" xr:uid="{00000000-0005-0000-0000-000092130000}"/>
    <cellStyle name="20% - Accent1 2 2 4 2 2 2 3 3 2" xfId="5181" xr:uid="{00000000-0005-0000-0000-000093130000}"/>
    <cellStyle name="20% - Accent1 2 2 4 2 2 2 3 3 2 2" xfId="5182" xr:uid="{00000000-0005-0000-0000-000094130000}"/>
    <cellStyle name="20% - Accent1 2 2 4 2 2 2 3 3 2 2 2" xfId="5183" xr:uid="{00000000-0005-0000-0000-000095130000}"/>
    <cellStyle name="20% - Accent1 2 2 4 2 2 2 3 3 2 3" xfId="5184" xr:uid="{00000000-0005-0000-0000-000096130000}"/>
    <cellStyle name="20% - Accent1 2 2 4 2 2 2 3 3 3" xfId="5185" xr:uid="{00000000-0005-0000-0000-000097130000}"/>
    <cellStyle name="20% - Accent1 2 2 4 2 2 2 3 3 3 2" xfId="5186" xr:uid="{00000000-0005-0000-0000-000098130000}"/>
    <cellStyle name="20% - Accent1 2 2 4 2 2 2 3 3 4" xfId="5187" xr:uid="{00000000-0005-0000-0000-000099130000}"/>
    <cellStyle name="20% - Accent1 2 2 4 2 2 2 3 4" xfId="5188" xr:uid="{00000000-0005-0000-0000-00009A130000}"/>
    <cellStyle name="20% - Accent1 2 2 4 2 2 2 3 4 2" xfId="5189" xr:uid="{00000000-0005-0000-0000-00009B130000}"/>
    <cellStyle name="20% - Accent1 2 2 4 2 2 2 3 4 2 2" xfId="5190" xr:uid="{00000000-0005-0000-0000-00009C130000}"/>
    <cellStyle name="20% - Accent1 2 2 4 2 2 2 3 4 2 2 2" xfId="5191" xr:uid="{00000000-0005-0000-0000-00009D130000}"/>
    <cellStyle name="20% - Accent1 2 2 4 2 2 2 3 4 2 3" xfId="5192" xr:uid="{00000000-0005-0000-0000-00009E130000}"/>
    <cellStyle name="20% - Accent1 2 2 4 2 2 2 3 4 3" xfId="5193" xr:uid="{00000000-0005-0000-0000-00009F130000}"/>
    <cellStyle name="20% - Accent1 2 2 4 2 2 2 3 4 3 2" xfId="5194" xr:uid="{00000000-0005-0000-0000-0000A0130000}"/>
    <cellStyle name="20% - Accent1 2 2 4 2 2 2 3 4 4" xfId="5195" xr:uid="{00000000-0005-0000-0000-0000A1130000}"/>
    <cellStyle name="20% - Accent1 2 2 4 2 2 2 3 5" xfId="5196" xr:uid="{00000000-0005-0000-0000-0000A2130000}"/>
    <cellStyle name="20% - Accent1 2 2 4 2 2 2 3 5 2" xfId="5197" xr:uid="{00000000-0005-0000-0000-0000A3130000}"/>
    <cellStyle name="20% - Accent1 2 2 4 2 2 2 3 5 2 2" xfId="5198" xr:uid="{00000000-0005-0000-0000-0000A4130000}"/>
    <cellStyle name="20% - Accent1 2 2 4 2 2 2 3 5 3" xfId="5199" xr:uid="{00000000-0005-0000-0000-0000A5130000}"/>
    <cellStyle name="20% - Accent1 2 2 4 2 2 2 3 6" xfId="5200" xr:uid="{00000000-0005-0000-0000-0000A6130000}"/>
    <cellStyle name="20% - Accent1 2 2 4 2 2 2 3 6 2" xfId="5201" xr:uid="{00000000-0005-0000-0000-0000A7130000}"/>
    <cellStyle name="20% - Accent1 2 2 4 2 2 2 3 6 2 2" xfId="5202" xr:uid="{00000000-0005-0000-0000-0000A8130000}"/>
    <cellStyle name="20% - Accent1 2 2 4 2 2 2 3 6 3" xfId="5203" xr:uid="{00000000-0005-0000-0000-0000A9130000}"/>
    <cellStyle name="20% - Accent1 2 2 4 2 2 2 3 7" xfId="5204" xr:uid="{00000000-0005-0000-0000-0000AA130000}"/>
    <cellStyle name="20% - Accent1 2 2 4 2 2 2 3 7 2" xfId="5205" xr:uid="{00000000-0005-0000-0000-0000AB130000}"/>
    <cellStyle name="20% - Accent1 2 2 4 2 2 2 3 8" xfId="5206" xr:uid="{00000000-0005-0000-0000-0000AC130000}"/>
    <cellStyle name="20% - Accent1 2 2 4 2 2 2 3 8 2" xfId="5207" xr:uid="{00000000-0005-0000-0000-0000AD130000}"/>
    <cellStyle name="20% - Accent1 2 2 4 2 2 2 3 9" xfId="5208" xr:uid="{00000000-0005-0000-0000-0000AE130000}"/>
    <cellStyle name="20% - Accent1 2 2 4 2 2 2 4" xfId="5209" xr:uid="{00000000-0005-0000-0000-0000AF130000}"/>
    <cellStyle name="20% - Accent1 2 2 4 2 2 2 4 2" xfId="5210" xr:uid="{00000000-0005-0000-0000-0000B0130000}"/>
    <cellStyle name="20% - Accent1 2 2 4 2 2 2 4 2 2" xfId="5211" xr:uid="{00000000-0005-0000-0000-0000B1130000}"/>
    <cellStyle name="20% - Accent1 2 2 4 2 2 2 4 2 2 2" xfId="5212" xr:uid="{00000000-0005-0000-0000-0000B2130000}"/>
    <cellStyle name="20% - Accent1 2 2 4 2 2 2 4 2 3" xfId="5213" xr:uid="{00000000-0005-0000-0000-0000B3130000}"/>
    <cellStyle name="20% - Accent1 2 2 4 2 2 2 4 3" xfId="5214" xr:uid="{00000000-0005-0000-0000-0000B4130000}"/>
    <cellStyle name="20% - Accent1 2 2 4 2 2 2 4 3 2" xfId="5215" xr:uid="{00000000-0005-0000-0000-0000B5130000}"/>
    <cellStyle name="20% - Accent1 2 2 4 2 2 2 4 4" xfId="5216" xr:uid="{00000000-0005-0000-0000-0000B6130000}"/>
    <cellStyle name="20% - Accent1 2 2 4 2 2 2 5" xfId="5217" xr:uid="{00000000-0005-0000-0000-0000B7130000}"/>
    <cellStyle name="20% - Accent1 2 2 4 2 2 2 5 2" xfId="5218" xr:uid="{00000000-0005-0000-0000-0000B8130000}"/>
    <cellStyle name="20% - Accent1 2 2 4 2 2 2 5 2 2" xfId="5219" xr:uid="{00000000-0005-0000-0000-0000B9130000}"/>
    <cellStyle name="20% - Accent1 2 2 4 2 2 2 5 2 2 2" xfId="5220" xr:uid="{00000000-0005-0000-0000-0000BA130000}"/>
    <cellStyle name="20% - Accent1 2 2 4 2 2 2 5 2 3" xfId="5221" xr:uid="{00000000-0005-0000-0000-0000BB130000}"/>
    <cellStyle name="20% - Accent1 2 2 4 2 2 2 5 3" xfId="5222" xr:uid="{00000000-0005-0000-0000-0000BC130000}"/>
    <cellStyle name="20% - Accent1 2 2 4 2 2 2 5 3 2" xfId="5223" xr:uid="{00000000-0005-0000-0000-0000BD130000}"/>
    <cellStyle name="20% - Accent1 2 2 4 2 2 2 5 4" xfId="5224" xr:uid="{00000000-0005-0000-0000-0000BE130000}"/>
    <cellStyle name="20% - Accent1 2 2 4 2 2 2 6" xfId="5225" xr:uid="{00000000-0005-0000-0000-0000BF130000}"/>
    <cellStyle name="20% - Accent1 2 2 4 2 2 2 6 2" xfId="5226" xr:uid="{00000000-0005-0000-0000-0000C0130000}"/>
    <cellStyle name="20% - Accent1 2 2 4 2 2 2 6 2 2" xfId="5227" xr:uid="{00000000-0005-0000-0000-0000C1130000}"/>
    <cellStyle name="20% - Accent1 2 2 4 2 2 2 6 2 2 2" xfId="5228" xr:uid="{00000000-0005-0000-0000-0000C2130000}"/>
    <cellStyle name="20% - Accent1 2 2 4 2 2 2 6 2 3" xfId="5229" xr:uid="{00000000-0005-0000-0000-0000C3130000}"/>
    <cellStyle name="20% - Accent1 2 2 4 2 2 2 6 3" xfId="5230" xr:uid="{00000000-0005-0000-0000-0000C4130000}"/>
    <cellStyle name="20% - Accent1 2 2 4 2 2 2 6 3 2" xfId="5231" xr:uid="{00000000-0005-0000-0000-0000C5130000}"/>
    <cellStyle name="20% - Accent1 2 2 4 2 2 2 6 4" xfId="5232" xr:uid="{00000000-0005-0000-0000-0000C6130000}"/>
    <cellStyle name="20% - Accent1 2 2 4 2 2 2 7" xfId="5233" xr:uid="{00000000-0005-0000-0000-0000C7130000}"/>
    <cellStyle name="20% - Accent1 2 2 4 2 2 2 7 2" xfId="5234" xr:uid="{00000000-0005-0000-0000-0000C8130000}"/>
    <cellStyle name="20% - Accent1 2 2 4 2 2 2 7 2 2" xfId="5235" xr:uid="{00000000-0005-0000-0000-0000C9130000}"/>
    <cellStyle name="20% - Accent1 2 2 4 2 2 2 7 3" xfId="5236" xr:uid="{00000000-0005-0000-0000-0000CA130000}"/>
    <cellStyle name="20% - Accent1 2 2 4 2 2 2 8" xfId="5237" xr:uid="{00000000-0005-0000-0000-0000CB130000}"/>
    <cellStyle name="20% - Accent1 2 2 4 2 2 2 8 2" xfId="5238" xr:uid="{00000000-0005-0000-0000-0000CC130000}"/>
    <cellStyle name="20% - Accent1 2 2 4 2 2 2 8 2 2" xfId="5239" xr:uid="{00000000-0005-0000-0000-0000CD130000}"/>
    <cellStyle name="20% - Accent1 2 2 4 2 2 2 8 3" xfId="5240" xr:uid="{00000000-0005-0000-0000-0000CE130000}"/>
    <cellStyle name="20% - Accent1 2 2 4 2 2 2 9" xfId="5241" xr:uid="{00000000-0005-0000-0000-0000CF130000}"/>
    <cellStyle name="20% - Accent1 2 2 4 2 2 2 9 2" xfId="5242" xr:uid="{00000000-0005-0000-0000-0000D0130000}"/>
    <cellStyle name="20% - Accent1 2 2 4 2 2 3" xfId="5243" xr:uid="{00000000-0005-0000-0000-0000D1130000}"/>
    <cellStyle name="20% - Accent1 2 2 4 2 2 3 10" xfId="5244" xr:uid="{00000000-0005-0000-0000-0000D2130000}"/>
    <cellStyle name="20% - Accent1 2 2 4 2 2 3 10 2" xfId="5245" xr:uid="{00000000-0005-0000-0000-0000D3130000}"/>
    <cellStyle name="20% - Accent1 2 2 4 2 2 3 11" xfId="5246" xr:uid="{00000000-0005-0000-0000-0000D4130000}"/>
    <cellStyle name="20% - Accent1 2 2 4 2 2 3 2" xfId="5247" xr:uid="{00000000-0005-0000-0000-0000D5130000}"/>
    <cellStyle name="20% - Accent1 2 2 4 2 2 3 2 2" xfId="5248" xr:uid="{00000000-0005-0000-0000-0000D6130000}"/>
    <cellStyle name="20% - Accent1 2 2 4 2 2 3 2 2 2" xfId="5249" xr:uid="{00000000-0005-0000-0000-0000D7130000}"/>
    <cellStyle name="20% - Accent1 2 2 4 2 2 3 2 2 2 2" xfId="5250" xr:uid="{00000000-0005-0000-0000-0000D8130000}"/>
    <cellStyle name="20% - Accent1 2 2 4 2 2 3 2 2 2 2 2" xfId="5251" xr:uid="{00000000-0005-0000-0000-0000D9130000}"/>
    <cellStyle name="20% - Accent1 2 2 4 2 2 3 2 2 2 3" xfId="5252" xr:uid="{00000000-0005-0000-0000-0000DA130000}"/>
    <cellStyle name="20% - Accent1 2 2 4 2 2 3 2 2 3" xfId="5253" xr:uid="{00000000-0005-0000-0000-0000DB130000}"/>
    <cellStyle name="20% - Accent1 2 2 4 2 2 3 2 2 3 2" xfId="5254" xr:uid="{00000000-0005-0000-0000-0000DC130000}"/>
    <cellStyle name="20% - Accent1 2 2 4 2 2 3 2 2 4" xfId="5255" xr:uid="{00000000-0005-0000-0000-0000DD130000}"/>
    <cellStyle name="20% - Accent1 2 2 4 2 2 3 2 3" xfId="5256" xr:uid="{00000000-0005-0000-0000-0000DE130000}"/>
    <cellStyle name="20% - Accent1 2 2 4 2 2 3 2 3 2" xfId="5257" xr:uid="{00000000-0005-0000-0000-0000DF130000}"/>
    <cellStyle name="20% - Accent1 2 2 4 2 2 3 2 3 2 2" xfId="5258" xr:uid="{00000000-0005-0000-0000-0000E0130000}"/>
    <cellStyle name="20% - Accent1 2 2 4 2 2 3 2 3 2 2 2" xfId="5259" xr:uid="{00000000-0005-0000-0000-0000E1130000}"/>
    <cellStyle name="20% - Accent1 2 2 4 2 2 3 2 3 2 3" xfId="5260" xr:uid="{00000000-0005-0000-0000-0000E2130000}"/>
    <cellStyle name="20% - Accent1 2 2 4 2 2 3 2 3 3" xfId="5261" xr:uid="{00000000-0005-0000-0000-0000E3130000}"/>
    <cellStyle name="20% - Accent1 2 2 4 2 2 3 2 3 3 2" xfId="5262" xr:uid="{00000000-0005-0000-0000-0000E4130000}"/>
    <cellStyle name="20% - Accent1 2 2 4 2 2 3 2 3 4" xfId="5263" xr:uid="{00000000-0005-0000-0000-0000E5130000}"/>
    <cellStyle name="20% - Accent1 2 2 4 2 2 3 2 4" xfId="5264" xr:uid="{00000000-0005-0000-0000-0000E6130000}"/>
    <cellStyle name="20% - Accent1 2 2 4 2 2 3 2 4 2" xfId="5265" xr:uid="{00000000-0005-0000-0000-0000E7130000}"/>
    <cellStyle name="20% - Accent1 2 2 4 2 2 3 2 4 2 2" xfId="5266" xr:uid="{00000000-0005-0000-0000-0000E8130000}"/>
    <cellStyle name="20% - Accent1 2 2 4 2 2 3 2 4 2 2 2" xfId="5267" xr:uid="{00000000-0005-0000-0000-0000E9130000}"/>
    <cellStyle name="20% - Accent1 2 2 4 2 2 3 2 4 2 3" xfId="5268" xr:uid="{00000000-0005-0000-0000-0000EA130000}"/>
    <cellStyle name="20% - Accent1 2 2 4 2 2 3 2 4 3" xfId="5269" xr:uid="{00000000-0005-0000-0000-0000EB130000}"/>
    <cellStyle name="20% - Accent1 2 2 4 2 2 3 2 4 3 2" xfId="5270" xr:uid="{00000000-0005-0000-0000-0000EC130000}"/>
    <cellStyle name="20% - Accent1 2 2 4 2 2 3 2 4 4" xfId="5271" xr:uid="{00000000-0005-0000-0000-0000ED130000}"/>
    <cellStyle name="20% - Accent1 2 2 4 2 2 3 2 5" xfId="5272" xr:uid="{00000000-0005-0000-0000-0000EE130000}"/>
    <cellStyle name="20% - Accent1 2 2 4 2 2 3 2 5 2" xfId="5273" xr:uid="{00000000-0005-0000-0000-0000EF130000}"/>
    <cellStyle name="20% - Accent1 2 2 4 2 2 3 2 5 2 2" xfId="5274" xr:uid="{00000000-0005-0000-0000-0000F0130000}"/>
    <cellStyle name="20% - Accent1 2 2 4 2 2 3 2 5 3" xfId="5275" xr:uid="{00000000-0005-0000-0000-0000F1130000}"/>
    <cellStyle name="20% - Accent1 2 2 4 2 2 3 2 6" xfId="5276" xr:uid="{00000000-0005-0000-0000-0000F2130000}"/>
    <cellStyle name="20% - Accent1 2 2 4 2 2 3 2 6 2" xfId="5277" xr:uid="{00000000-0005-0000-0000-0000F3130000}"/>
    <cellStyle name="20% - Accent1 2 2 4 2 2 3 2 6 2 2" xfId="5278" xr:uid="{00000000-0005-0000-0000-0000F4130000}"/>
    <cellStyle name="20% - Accent1 2 2 4 2 2 3 2 6 3" xfId="5279" xr:uid="{00000000-0005-0000-0000-0000F5130000}"/>
    <cellStyle name="20% - Accent1 2 2 4 2 2 3 2 7" xfId="5280" xr:uid="{00000000-0005-0000-0000-0000F6130000}"/>
    <cellStyle name="20% - Accent1 2 2 4 2 2 3 2 7 2" xfId="5281" xr:uid="{00000000-0005-0000-0000-0000F7130000}"/>
    <cellStyle name="20% - Accent1 2 2 4 2 2 3 2 8" xfId="5282" xr:uid="{00000000-0005-0000-0000-0000F8130000}"/>
    <cellStyle name="20% - Accent1 2 2 4 2 2 3 2 8 2" xfId="5283" xr:uid="{00000000-0005-0000-0000-0000F9130000}"/>
    <cellStyle name="20% - Accent1 2 2 4 2 2 3 2 9" xfId="5284" xr:uid="{00000000-0005-0000-0000-0000FA130000}"/>
    <cellStyle name="20% - Accent1 2 2 4 2 2 3 3" xfId="5285" xr:uid="{00000000-0005-0000-0000-0000FB130000}"/>
    <cellStyle name="20% - Accent1 2 2 4 2 2 3 3 2" xfId="5286" xr:uid="{00000000-0005-0000-0000-0000FC130000}"/>
    <cellStyle name="20% - Accent1 2 2 4 2 2 3 3 2 2" xfId="5287" xr:uid="{00000000-0005-0000-0000-0000FD130000}"/>
    <cellStyle name="20% - Accent1 2 2 4 2 2 3 3 2 2 2" xfId="5288" xr:uid="{00000000-0005-0000-0000-0000FE130000}"/>
    <cellStyle name="20% - Accent1 2 2 4 2 2 3 3 2 2 2 2" xfId="5289" xr:uid="{00000000-0005-0000-0000-0000FF130000}"/>
    <cellStyle name="20% - Accent1 2 2 4 2 2 3 3 2 2 3" xfId="5290" xr:uid="{00000000-0005-0000-0000-000000140000}"/>
    <cellStyle name="20% - Accent1 2 2 4 2 2 3 3 2 3" xfId="5291" xr:uid="{00000000-0005-0000-0000-000001140000}"/>
    <cellStyle name="20% - Accent1 2 2 4 2 2 3 3 2 3 2" xfId="5292" xr:uid="{00000000-0005-0000-0000-000002140000}"/>
    <cellStyle name="20% - Accent1 2 2 4 2 2 3 3 2 4" xfId="5293" xr:uid="{00000000-0005-0000-0000-000003140000}"/>
    <cellStyle name="20% - Accent1 2 2 4 2 2 3 3 3" xfId="5294" xr:uid="{00000000-0005-0000-0000-000004140000}"/>
    <cellStyle name="20% - Accent1 2 2 4 2 2 3 3 3 2" xfId="5295" xr:uid="{00000000-0005-0000-0000-000005140000}"/>
    <cellStyle name="20% - Accent1 2 2 4 2 2 3 3 3 2 2" xfId="5296" xr:uid="{00000000-0005-0000-0000-000006140000}"/>
    <cellStyle name="20% - Accent1 2 2 4 2 2 3 3 3 2 2 2" xfId="5297" xr:uid="{00000000-0005-0000-0000-000007140000}"/>
    <cellStyle name="20% - Accent1 2 2 4 2 2 3 3 3 2 3" xfId="5298" xr:uid="{00000000-0005-0000-0000-000008140000}"/>
    <cellStyle name="20% - Accent1 2 2 4 2 2 3 3 3 3" xfId="5299" xr:uid="{00000000-0005-0000-0000-000009140000}"/>
    <cellStyle name="20% - Accent1 2 2 4 2 2 3 3 3 3 2" xfId="5300" xr:uid="{00000000-0005-0000-0000-00000A140000}"/>
    <cellStyle name="20% - Accent1 2 2 4 2 2 3 3 3 4" xfId="5301" xr:uid="{00000000-0005-0000-0000-00000B140000}"/>
    <cellStyle name="20% - Accent1 2 2 4 2 2 3 3 4" xfId="5302" xr:uid="{00000000-0005-0000-0000-00000C140000}"/>
    <cellStyle name="20% - Accent1 2 2 4 2 2 3 3 4 2" xfId="5303" xr:uid="{00000000-0005-0000-0000-00000D140000}"/>
    <cellStyle name="20% - Accent1 2 2 4 2 2 3 3 4 2 2" xfId="5304" xr:uid="{00000000-0005-0000-0000-00000E140000}"/>
    <cellStyle name="20% - Accent1 2 2 4 2 2 3 3 4 2 2 2" xfId="5305" xr:uid="{00000000-0005-0000-0000-00000F140000}"/>
    <cellStyle name="20% - Accent1 2 2 4 2 2 3 3 4 2 3" xfId="5306" xr:uid="{00000000-0005-0000-0000-000010140000}"/>
    <cellStyle name="20% - Accent1 2 2 4 2 2 3 3 4 3" xfId="5307" xr:uid="{00000000-0005-0000-0000-000011140000}"/>
    <cellStyle name="20% - Accent1 2 2 4 2 2 3 3 4 3 2" xfId="5308" xr:uid="{00000000-0005-0000-0000-000012140000}"/>
    <cellStyle name="20% - Accent1 2 2 4 2 2 3 3 4 4" xfId="5309" xr:uid="{00000000-0005-0000-0000-000013140000}"/>
    <cellStyle name="20% - Accent1 2 2 4 2 2 3 3 5" xfId="5310" xr:uid="{00000000-0005-0000-0000-000014140000}"/>
    <cellStyle name="20% - Accent1 2 2 4 2 2 3 3 5 2" xfId="5311" xr:uid="{00000000-0005-0000-0000-000015140000}"/>
    <cellStyle name="20% - Accent1 2 2 4 2 2 3 3 5 2 2" xfId="5312" xr:uid="{00000000-0005-0000-0000-000016140000}"/>
    <cellStyle name="20% - Accent1 2 2 4 2 2 3 3 5 3" xfId="5313" xr:uid="{00000000-0005-0000-0000-000017140000}"/>
    <cellStyle name="20% - Accent1 2 2 4 2 2 3 3 6" xfId="5314" xr:uid="{00000000-0005-0000-0000-000018140000}"/>
    <cellStyle name="20% - Accent1 2 2 4 2 2 3 3 6 2" xfId="5315" xr:uid="{00000000-0005-0000-0000-000019140000}"/>
    <cellStyle name="20% - Accent1 2 2 4 2 2 3 3 6 2 2" xfId="5316" xr:uid="{00000000-0005-0000-0000-00001A140000}"/>
    <cellStyle name="20% - Accent1 2 2 4 2 2 3 3 6 3" xfId="5317" xr:uid="{00000000-0005-0000-0000-00001B140000}"/>
    <cellStyle name="20% - Accent1 2 2 4 2 2 3 3 7" xfId="5318" xr:uid="{00000000-0005-0000-0000-00001C140000}"/>
    <cellStyle name="20% - Accent1 2 2 4 2 2 3 3 7 2" xfId="5319" xr:uid="{00000000-0005-0000-0000-00001D140000}"/>
    <cellStyle name="20% - Accent1 2 2 4 2 2 3 3 8" xfId="5320" xr:uid="{00000000-0005-0000-0000-00001E140000}"/>
    <cellStyle name="20% - Accent1 2 2 4 2 2 3 3 8 2" xfId="5321" xr:uid="{00000000-0005-0000-0000-00001F140000}"/>
    <cellStyle name="20% - Accent1 2 2 4 2 2 3 3 9" xfId="5322" xr:uid="{00000000-0005-0000-0000-000020140000}"/>
    <cellStyle name="20% - Accent1 2 2 4 2 2 3 4" xfId="5323" xr:uid="{00000000-0005-0000-0000-000021140000}"/>
    <cellStyle name="20% - Accent1 2 2 4 2 2 3 4 2" xfId="5324" xr:uid="{00000000-0005-0000-0000-000022140000}"/>
    <cellStyle name="20% - Accent1 2 2 4 2 2 3 4 2 2" xfId="5325" xr:uid="{00000000-0005-0000-0000-000023140000}"/>
    <cellStyle name="20% - Accent1 2 2 4 2 2 3 4 2 2 2" xfId="5326" xr:uid="{00000000-0005-0000-0000-000024140000}"/>
    <cellStyle name="20% - Accent1 2 2 4 2 2 3 4 2 3" xfId="5327" xr:uid="{00000000-0005-0000-0000-000025140000}"/>
    <cellStyle name="20% - Accent1 2 2 4 2 2 3 4 3" xfId="5328" xr:uid="{00000000-0005-0000-0000-000026140000}"/>
    <cellStyle name="20% - Accent1 2 2 4 2 2 3 4 3 2" xfId="5329" xr:uid="{00000000-0005-0000-0000-000027140000}"/>
    <cellStyle name="20% - Accent1 2 2 4 2 2 3 4 4" xfId="5330" xr:uid="{00000000-0005-0000-0000-000028140000}"/>
    <cellStyle name="20% - Accent1 2 2 4 2 2 3 5" xfId="5331" xr:uid="{00000000-0005-0000-0000-000029140000}"/>
    <cellStyle name="20% - Accent1 2 2 4 2 2 3 5 2" xfId="5332" xr:uid="{00000000-0005-0000-0000-00002A140000}"/>
    <cellStyle name="20% - Accent1 2 2 4 2 2 3 5 2 2" xfId="5333" xr:uid="{00000000-0005-0000-0000-00002B140000}"/>
    <cellStyle name="20% - Accent1 2 2 4 2 2 3 5 2 2 2" xfId="5334" xr:uid="{00000000-0005-0000-0000-00002C140000}"/>
    <cellStyle name="20% - Accent1 2 2 4 2 2 3 5 2 3" xfId="5335" xr:uid="{00000000-0005-0000-0000-00002D140000}"/>
    <cellStyle name="20% - Accent1 2 2 4 2 2 3 5 3" xfId="5336" xr:uid="{00000000-0005-0000-0000-00002E140000}"/>
    <cellStyle name="20% - Accent1 2 2 4 2 2 3 5 3 2" xfId="5337" xr:uid="{00000000-0005-0000-0000-00002F140000}"/>
    <cellStyle name="20% - Accent1 2 2 4 2 2 3 5 4" xfId="5338" xr:uid="{00000000-0005-0000-0000-000030140000}"/>
    <cellStyle name="20% - Accent1 2 2 4 2 2 3 6" xfId="5339" xr:uid="{00000000-0005-0000-0000-000031140000}"/>
    <cellStyle name="20% - Accent1 2 2 4 2 2 3 6 2" xfId="5340" xr:uid="{00000000-0005-0000-0000-000032140000}"/>
    <cellStyle name="20% - Accent1 2 2 4 2 2 3 6 2 2" xfId="5341" xr:uid="{00000000-0005-0000-0000-000033140000}"/>
    <cellStyle name="20% - Accent1 2 2 4 2 2 3 6 2 2 2" xfId="5342" xr:uid="{00000000-0005-0000-0000-000034140000}"/>
    <cellStyle name="20% - Accent1 2 2 4 2 2 3 6 2 3" xfId="5343" xr:uid="{00000000-0005-0000-0000-000035140000}"/>
    <cellStyle name="20% - Accent1 2 2 4 2 2 3 6 3" xfId="5344" xr:uid="{00000000-0005-0000-0000-000036140000}"/>
    <cellStyle name="20% - Accent1 2 2 4 2 2 3 6 3 2" xfId="5345" xr:uid="{00000000-0005-0000-0000-000037140000}"/>
    <cellStyle name="20% - Accent1 2 2 4 2 2 3 6 4" xfId="5346" xr:uid="{00000000-0005-0000-0000-000038140000}"/>
    <cellStyle name="20% - Accent1 2 2 4 2 2 3 7" xfId="5347" xr:uid="{00000000-0005-0000-0000-000039140000}"/>
    <cellStyle name="20% - Accent1 2 2 4 2 2 3 7 2" xfId="5348" xr:uid="{00000000-0005-0000-0000-00003A140000}"/>
    <cellStyle name="20% - Accent1 2 2 4 2 2 3 7 2 2" xfId="5349" xr:uid="{00000000-0005-0000-0000-00003B140000}"/>
    <cellStyle name="20% - Accent1 2 2 4 2 2 3 7 3" xfId="5350" xr:uid="{00000000-0005-0000-0000-00003C140000}"/>
    <cellStyle name="20% - Accent1 2 2 4 2 2 3 8" xfId="5351" xr:uid="{00000000-0005-0000-0000-00003D140000}"/>
    <cellStyle name="20% - Accent1 2 2 4 2 2 3 8 2" xfId="5352" xr:uid="{00000000-0005-0000-0000-00003E140000}"/>
    <cellStyle name="20% - Accent1 2 2 4 2 2 3 8 2 2" xfId="5353" xr:uid="{00000000-0005-0000-0000-00003F140000}"/>
    <cellStyle name="20% - Accent1 2 2 4 2 2 3 8 3" xfId="5354" xr:uid="{00000000-0005-0000-0000-000040140000}"/>
    <cellStyle name="20% - Accent1 2 2 4 2 2 3 9" xfId="5355" xr:uid="{00000000-0005-0000-0000-000041140000}"/>
    <cellStyle name="20% - Accent1 2 2 4 2 2 3 9 2" xfId="5356" xr:uid="{00000000-0005-0000-0000-000042140000}"/>
    <cellStyle name="20% - Accent1 2 2 4 2 2 4" xfId="5357" xr:uid="{00000000-0005-0000-0000-000043140000}"/>
    <cellStyle name="20% - Accent1 2 2 4 2 2 4 10" xfId="5358" xr:uid="{00000000-0005-0000-0000-000044140000}"/>
    <cellStyle name="20% - Accent1 2 2 4 2 2 4 10 2" xfId="5359" xr:uid="{00000000-0005-0000-0000-000045140000}"/>
    <cellStyle name="20% - Accent1 2 2 4 2 2 4 11" xfId="5360" xr:uid="{00000000-0005-0000-0000-000046140000}"/>
    <cellStyle name="20% - Accent1 2 2 4 2 2 4 2" xfId="5361" xr:uid="{00000000-0005-0000-0000-000047140000}"/>
    <cellStyle name="20% - Accent1 2 2 4 2 2 4 2 2" xfId="5362" xr:uid="{00000000-0005-0000-0000-000048140000}"/>
    <cellStyle name="20% - Accent1 2 2 4 2 2 4 2 2 2" xfId="5363" xr:uid="{00000000-0005-0000-0000-000049140000}"/>
    <cellStyle name="20% - Accent1 2 2 4 2 2 4 2 2 2 2" xfId="5364" xr:uid="{00000000-0005-0000-0000-00004A140000}"/>
    <cellStyle name="20% - Accent1 2 2 4 2 2 4 2 2 2 2 2" xfId="5365" xr:uid="{00000000-0005-0000-0000-00004B140000}"/>
    <cellStyle name="20% - Accent1 2 2 4 2 2 4 2 2 2 3" xfId="5366" xr:uid="{00000000-0005-0000-0000-00004C140000}"/>
    <cellStyle name="20% - Accent1 2 2 4 2 2 4 2 2 3" xfId="5367" xr:uid="{00000000-0005-0000-0000-00004D140000}"/>
    <cellStyle name="20% - Accent1 2 2 4 2 2 4 2 2 3 2" xfId="5368" xr:uid="{00000000-0005-0000-0000-00004E140000}"/>
    <cellStyle name="20% - Accent1 2 2 4 2 2 4 2 2 4" xfId="5369" xr:uid="{00000000-0005-0000-0000-00004F140000}"/>
    <cellStyle name="20% - Accent1 2 2 4 2 2 4 2 3" xfId="5370" xr:uid="{00000000-0005-0000-0000-000050140000}"/>
    <cellStyle name="20% - Accent1 2 2 4 2 2 4 2 3 2" xfId="5371" xr:uid="{00000000-0005-0000-0000-000051140000}"/>
    <cellStyle name="20% - Accent1 2 2 4 2 2 4 2 3 2 2" xfId="5372" xr:uid="{00000000-0005-0000-0000-000052140000}"/>
    <cellStyle name="20% - Accent1 2 2 4 2 2 4 2 3 2 2 2" xfId="5373" xr:uid="{00000000-0005-0000-0000-000053140000}"/>
    <cellStyle name="20% - Accent1 2 2 4 2 2 4 2 3 2 3" xfId="5374" xr:uid="{00000000-0005-0000-0000-000054140000}"/>
    <cellStyle name="20% - Accent1 2 2 4 2 2 4 2 3 3" xfId="5375" xr:uid="{00000000-0005-0000-0000-000055140000}"/>
    <cellStyle name="20% - Accent1 2 2 4 2 2 4 2 3 3 2" xfId="5376" xr:uid="{00000000-0005-0000-0000-000056140000}"/>
    <cellStyle name="20% - Accent1 2 2 4 2 2 4 2 3 4" xfId="5377" xr:uid="{00000000-0005-0000-0000-000057140000}"/>
    <cellStyle name="20% - Accent1 2 2 4 2 2 4 2 4" xfId="5378" xr:uid="{00000000-0005-0000-0000-000058140000}"/>
    <cellStyle name="20% - Accent1 2 2 4 2 2 4 2 4 2" xfId="5379" xr:uid="{00000000-0005-0000-0000-000059140000}"/>
    <cellStyle name="20% - Accent1 2 2 4 2 2 4 2 4 2 2" xfId="5380" xr:uid="{00000000-0005-0000-0000-00005A140000}"/>
    <cellStyle name="20% - Accent1 2 2 4 2 2 4 2 4 2 2 2" xfId="5381" xr:uid="{00000000-0005-0000-0000-00005B140000}"/>
    <cellStyle name="20% - Accent1 2 2 4 2 2 4 2 4 2 3" xfId="5382" xr:uid="{00000000-0005-0000-0000-00005C140000}"/>
    <cellStyle name="20% - Accent1 2 2 4 2 2 4 2 4 3" xfId="5383" xr:uid="{00000000-0005-0000-0000-00005D140000}"/>
    <cellStyle name="20% - Accent1 2 2 4 2 2 4 2 4 3 2" xfId="5384" xr:uid="{00000000-0005-0000-0000-00005E140000}"/>
    <cellStyle name="20% - Accent1 2 2 4 2 2 4 2 4 4" xfId="5385" xr:uid="{00000000-0005-0000-0000-00005F140000}"/>
    <cellStyle name="20% - Accent1 2 2 4 2 2 4 2 5" xfId="5386" xr:uid="{00000000-0005-0000-0000-000060140000}"/>
    <cellStyle name="20% - Accent1 2 2 4 2 2 4 2 5 2" xfId="5387" xr:uid="{00000000-0005-0000-0000-000061140000}"/>
    <cellStyle name="20% - Accent1 2 2 4 2 2 4 2 5 2 2" xfId="5388" xr:uid="{00000000-0005-0000-0000-000062140000}"/>
    <cellStyle name="20% - Accent1 2 2 4 2 2 4 2 5 3" xfId="5389" xr:uid="{00000000-0005-0000-0000-000063140000}"/>
    <cellStyle name="20% - Accent1 2 2 4 2 2 4 2 6" xfId="5390" xr:uid="{00000000-0005-0000-0000-000064140000}"/>
    <cellStyle name="20% - Accent1 2 2 4 2 2 4 2 6 2" xfId="5391" xr:uid="{00000000-0005-0000-0000-000065140000}"/>
    <cellStyle name="20% - Accent1 2 2 4 2 2 4 2 6 2 2" xfId="5392" xr:uid="{00000000-0005-0000-0000-000066140000}"/>
    <cellStyle name="20% - Accent1 2 2 4 2 2 4 2 6 3" xfId="5393" xr:uid="{00000000-0005-0000-0000-000067140000}"/>
    <cellStyle name="20% - Accent1 2 2 4 2 2 4 2 7" xfId="5394" xr:uid="{00000000-0005-0000-0000-000068140000}"/>
    <cellStyle name="20% - Accent1 2 2 4 2 2 4 2 7 2" xfId="5395" xr:uid="{00000000-0005-0000-0000-000069140000}"/>
    <cellStyle name="20% - Accent1 2 2 4 2 2 4 2 8" xfId="5396" xr:uid="{00000000-0005-0000-0000-00006A140000}"/>
    <cellStyle name="20% - Accent1 2 2 4 2 2 4 2 8 2" xfId="5397" xr:uid="{00000000-0005-0000-0000-00006B140000}"/>
    <cellStyle name="20% - Accent1 2 2 4 2 2 4 2 9" xfId="5398" xr:uid="{00000000-0005-0000-0000-00006C140000}"/>
    <cellStyle name="20% - Accent1 2 2 4 2 2 4 3" xfId="5399" xr:uid="{00000000-0005-0000-0000-00006D140000}"/>
    <cellStyle name="20% - Accent1 2 2 4 2 2 4 3 2" xfId="5400" xr:uid="{00000000-0005-0000-0000-00006E140000}"/>
    <cellStyle name="20% - Accent1 2 2 4 2 2 4 3 2 2" xfId="5401" xr:uid="{00000000-0005-0000-0000-00006F140000}"/>
    <cellStyle name="20% - Accent1 2 2 4 2 2 4 3 2 2 2" xfId="5402" xr:uid="{00000000-0005-0000-0000-000070140000}"/>
    <cellStyle name="20% - Accent1 2 2 4 2 2 4 3 2 2 2 2" xfId="5403" xr:uid="{00000000-0005-0000-0000-000071140000}"/>
    <cellStyle name="20% - Accent1 2 2 4 2 2 4 3 2 2 3" xfId="5404" xr:uid="{00000000-0005-0000-0000-000072140000}"/>
    <cellStyle name="20% - Accent1 2 2 4 2 2 4 3 2 3" xfId="5405" xr:uid="{00000000-0005-0000-0000-000073140000}"/>
    <cellStyle name="20% - Accent1 2 2 4 2 2 4 3 2 3 2" xfId="5406" xr:uid="{00000000-0005-0000-0000-000074140000}"/>
    <cellStyle name="20% - Accent1 2 2 4 2 2 4 3 2 4" xfId="5407" xr:uid="{00000000-0005-0000-0000-000075140000}"/>
    <cellStyle name="20% - Accent1 2 2 4 2 2 4 3 3" xfId="5408" xr:uid="{00000000-0005-0000-0000-000076140000}"/>
    <cellStyle name="20% - Accent1 2 2 4 2 2 4 3 3 2" xfId="5409" xr:uid="{00000000-0005-0000-0000-000077140000}"/>
    <cellStyle name="20% - Accent1 2 2 4 2 2 4 3 3 2 2" xfId="5410" xr:uid="{00000000-0005-0000-0000-000078140000}"/>
    <cellStyle name="20% - Accent1 2 2 4 2 2 4 3 3 2 2 2" xfId="5411" xr:uid="{00000000-0005-0000-0000-000079140000}"/>
    <cellStyle name="20% - Accent1 2 2 4 2 2 4 3 3 2 3" xfId="5412" xr:uid="{00000000-0005-0000-0000-00007A140000}"/>
    <cellStyle name="20% - Accent1 2 2 4 2 2 4 3 3 3" xfId="5413" xr:uid="{00000000-0005-0000-0000-00007B140000}"/>
    <cellStyle name="20% - Accent1 2 2 4 2 2 4 3 3 3 2" xfId="5414" xr:uid="{00000000-0005-0000-0000-00007C140000}"/>
    <cellStyle name="20% - Accent1 2 2 4 2 2 4 3 3 4" xfId="5415" xr:uid="{00000000-0005-0000-0000-00007D140000}"/>
    <cellStyle name="20% - Accent1 2 2 4 2 2 4 3 4" xfId="5416" xr:uid="{00000000-0005-0000-0000-00007E140000}"/>
    <cellStyle name="20% - Accent1 2 2 4 2 2 4 3 4 2" xfId="5417" xr:uid="{00000000-0005-0000-0000-00007F140000}"/>
    <cellStyle name="20% - Accent1 2 2 4 2 2 4 3 4 2 2" xfId="5418" xr:uid="{00000000-0005-0000-0000-000080140000}"/>
    <cellStyle name="20% - Accent1 2 2 4 2 2 4 3 4 2 2 2" xfId="5419" xr:uid="{00000000-0005-0000-0000-000081140000}"/>
    <cellStyle name="20% - Accent1 2 2 4 2 2 4 3 4 2 3" xfId="5420" xr:uid="{00000000-0005-0000-0000-000082140000}"/>
    <cellStyle name="20% - Accent1 2 2 4 2 2 4 3 4 3" xfId="5421" xr:uid="{00000000-0005-0000-0000-000083140000}"/>
    <cellStyle name="20% - Accent1 2 2 4 2 2 4 3 4 3 2" xfId="5422" xr:uid="{00000000-0005-0000-0000-000084140000}"/>
    <cellStyle name="20% - Accent1 2 2 4 2 2 4 3 4 4" xfId="5423" xr:uid="{00000000-0005-0000-0000-000085140000}"/>
    <cellStyle name="20% - Accent1 2 2 4 2 2 4 3 5" xfId="5424" xr:uid="{00000000-0005-0000-0000-000086140000}"/>
    <cellStyle name="20% - Accent1 2 2 4 2 2 4 3 5 2" xfId="5425" xr:uid="{00000000-0005-0000-0000-000087140000}"/>
    <cellStyle name="20% - Accent1 2 2 4 2 2 4 3 5 2 2" xfId="5426" xr:uid="{00000000-0005-0000-0000-000088140000}"/>
    <cellStyle name="20% - Accent1 2 2 4 2 2 4 3 5 3" xfId="5427" xr:uid="{00000000-0005-0000-0000-000089140000}"/>
    <cellStyle name="20% - Accent1 2 2 4 2 2 4 3 6" xfId="5428" xr:uid="{00000000-0005-0000-0000-00008A140000}"/>
    <cellStyle name="20% - Accent1 2 2 4 2 2 4 3 6 2" xfId="5429" xr:uid="{00000000-0005-0000-0000-00008B140000}"/>
    <cellStyle name="20% - Accent1 2 2 4 2 2 4 3 6 2 2" xfId="5430" xr:uid="{00000000-0005-0000-0000-00008C140000}"/>
    <cellStyle name="20% - Accent1 2 2 4 2 2 4 3 6 3" xfId="5431" xr:uid="{00000000-0005-0000-0000-00008D140000}"/>
    <cellStyle name="20% - Accent1 2 2 4 2 2 4 3 7" xfId="5432" xr:uid="{00000000-0005-0000-0000-00008E140000}"/>
    <cellStyle name="20% - Accent1 2 2 4 2 2 4 3 7 2" xfId="5433" xr:uid="{00000000-0005-0000-0000-00008F140000}"/>
    <cellStyle name="20% - Accent1 2 2 4 2 2 4 3 8" xfId="5434" xr:uid="{00000000-0005-0000-0000-000090140000}"/>
    <cellStyle name="20% - Accent1 2 2 4 2 2 4 3 8 2" xfId="5435" xr:uid="{00000000-0005-0000-0000-000091140000}"/>
    <cellStyle name="20% - Accent1 2 2 4 2 2 4 3 9" xfId="5436" xr:uid="{00000000-0005-0000-0000-000092140000}"/>
    <cellStyle name="20% - Accent1 2 2 4 2 2 4 4" xfId="5437" xr:uid="{00000000-0005-0000-0000-000093140000}"/>
    <cellStyle name="20% - Accent1 2 2 4 2 2 4 4 2" xfId="5438" xr:uid="{00000000-0005-0000-0000-000094140000}"/>
    <cellStyle name="20% - Accent1 2 2 4 2 2 4 4 2 2" xfId="5439" xr:uid="{00000000-0005-0000-0000-000095140000}"/>
    <cellStyle name="20% - Accent1 2 2 4 2 2 4 4 2 2 2" xfId="5440" xr:uid="{00000000-0005-0000-0000-000096140000}"/>
    <cellStyle name="20% - Accent1 2 2 4 2 2 4 4 2 3" xfId="5441" xr:uid="{00000000-0005-0000-0000-000097140000}"/>
    <cellStyle name="20% - Accent1 2 2 4 2 2 4 4 3" xfId="5442" xr:uid="{00000000-0005-0000-0000-000098140000}"/>
    <cellStyle name="20% - Accent1 2 2 4 2 2 4 4 3 2" xfId="5443" xr:uid="{00000000-0005-0000-0000-000099140000}"/>
    <cellStyle name="20% - Accent1 2 2 4 2 2 4 4 4" xfId="5444" xr:uid="{00000000-0005-0000-0000-00009A140000}"/>
    <cellStyle name="20% - Accent1 2 2 4 2 2 4 5" xfId="5445" xr:uid="{00000000-0005-0000-0000-00009B140000}"/>
    <cellStyle name="20% - Accent1 2 2 4 2 2 4 5 2" xfId="5446" xr:uid="{00000000-0005-0000-0000-00009C140000}"/>
    <cellStyle name="20% - Accent1 2 2 4 2 2 4 5 2 2" xfId="5447" xr:uid="{00000000-0005-0000-0000-00009D140000}"/>
    <cellStyle name="20% - Accent1 2 2 4 2 2 4 5 2 2 2" xfId="5448" xr:uid="{00000000-0005-0000-0000-00009E140000}"/>
    <cellStyle name="20% - Accent1 2 2 4 2 2 4 5 2 3" xfId="5449" xr:uid="{00000000-0005-0000-0000-00009F140000}"/>
    <cellStyle name="20% - Accent1 2 2 4 2 2 4 5 3" xfId="5450" xr:uid="{00000000-0005-0000-0000-0000A0140000}"/>
    <cellStyle name="20% - Accent1 2 2 4 2 2 4 5 3 2" xfId="5451" xr:uid="{00000000-0005-0000-0000-0000A1140000}"/>
    <cellStyle name="20% - Accent1 2 2 4 2 2 4 5 4" xfId="5452" xr:uid="{00000000-0005-0000-0000-0000A2140000}"/>
    <cellStyle name="20% - Accent1 2 2 4 2 2 4 6" xfId="5453" xr:uid="{00000000-0005-0000-0000-0000A3140000}"/>
    <cellStyle name="20% - Accent1 2 2 4 2 2 4 6 2" xfId="5454" xr:uid="{00000000-0005-0000-0000-0000A4140000}"/>
    <cellStyle name="20% - Accent1 2 2 4 2 2 4 6 2 2" xfId="5455" xr:uid="{00000000-0005-0000-0000-0000A5140000}"/>
    <cellStyle name="20% - Accent1 2 2 4 2 2 4 6 2 2 2" xfId="5456" xr:uid="{00000000-0005-0000-0000-0000A6140000}"/>
    <cellStyle name="20% - Accent1 2 2 4 2 2 4 6 2 3" xfId="5457" xr:uid="{00000000-0005-0000-0000-0000A7140000}"/>
    <cellStyle name="20% - Accent1 2 2 4 2 2 4 6 3" xfId="5458" xr:uid="{00000000-0005-0000-0000-0000A8140000}"/>
    <cellStyle name="20% - Accent1 2 2 4 2 2 4 6 3 2" xfId="5459" xr:uid="{00000000-0005-0000-0000-0000A9140000}"/>
    <cellStyle name="20% - Accent1 2 2 4 2 2 4 6 4" xfId="5460" xr:uid="{00000000-0005-0000-0000-0000AA140000}"/>
    <cellStyle name="20% - Accent1 2 2 4 2 2 4 7" xfId="5461" xr:uid="{00000000-0005-0000-0000-0000AB140000}"/>
    <cellStyle name="20% - Accent1 2 2 4 2 2 4 7 2" xfId="5462" xr:uid="{00000000-0005-0000-0000-0000AC140000}"/>
    <cellStyle name="20% - Accent1 2 2 4 2 2 4 7 2 2" xfId="5463" xr:uid="{00000000-0005-0000-0000-0000AD140000}"/>
    <cellStyle name="20% - Accent1 2 2 4 2 2 4 7 3" xfId="5464" xr:uid="{00000000-0005-0000-0000-0000AE140000}"/>
    <cellStyle name="20% - Accent1 2 2 4 2 2 4 8" xfId="5465" xr:uid="{00000000-0005-0000-0000-0000AF140000}"/>
    <cellStyle name="20% - Accent1 2 2 4 2 2 4 8 2" xfId="5466" xr:uid="{00000000-0005-0000-0000-0000B0140000}"/>
    <cellStyle name="20% - Accent1 2 2 4 2 2 4 8 2 2" xfId="5467" xr:uid="{00000000-0005-0000-0000-0000B1140000}"/>
    <cellStyle name="20% - Accent1 2 2 4 2 2 4 8 3" xfId="5468" xr:uid="{00000000-0005-0000-0000-0000B2140000}"/>
    <cellStyle name="20% - Accent1 2 2 4 2 2 4 9" xfId="5469" xr:uid="{00000000-0005-0000-0000-0000B3140000}"/>
    <cellStyle name="20% - Accent1 2 2 4 2 2 4 9 2" xfId="5470" xr:uid="{00000000-0005-0000-0000-0000B4140000}"/>
    <cellStyle name="20% - Accent1 2 2 4 2 2 5" xfId="5471" xr:uid="{00000000-0005-0000-0000-0000B5140000}"/>
    <cellStyle name="20% - Accent1 2 2 4 2 2 5 2" xfId="5472" xr:uid="{00000000-0005-0000-0000-0000B6140000}"/>
    <cellStyle name="20% - Accent1 2 2 4 2 2 5 2 2" xfId="5473" xr:uid="{00000000-0005-0000-0000-0000B7140000}"/>
    <cellStyle name="20% - Accent1 2 2 4 2 2 5 2 2 2" xfId="5474" xr:uid="{00000000-0005-0000-0000-0000B8140000}"/>
    <cellStyle name="20% - Accent1 2 2 4 2 2 5 2 2 2 2" xfId="5475" xr:uid="{00000000-0005-0000-0000-0000B9140000}"/>
    <cellStyle name="20% - Accent1 2 2 4 2 2 5 2 2 3" xfId="5476" xr:uid="{00000000-0005-0000-0000-0000BA140000}"/>
    <cellStyle name="20% - Accent1 2 2 4 2 2 5 2 3" xfId="5477" xr:uid="{00000000-0005-0000-0000-0000BB140000}"/>
    <cellStyle name="20% - Accent1 2 2 4 2 2 5 2 3 2" xfId="5478" xr:uid="{00000000-0005-0000-0000-0000BC140000}"/>
    <cellStyle name="20% - Accent1 2 2 4 2 2 5 2 4" xfId="5479" xr:uid="{00000000-0005-0000-0000-0000BD140000}"/>
    <cellStyle name="20% - Accent1 2 2 4 2 2 5 3" xfId="5480" xr:uid="{00000000-0005-0000-0000-0000BE140000}"/>
    <cellStyle name="20% - Accent1 2 2 4 2 2 5 3 2" xfId="5481" xr:uid="{00000000-0005-0000-0000-0000BF140000}"/>
    <cellStyle name="20% - Accent1 2 2 4 2 2 5 3 2 2" xfId="5482" xr:uid="{00000000-0005-0000-0000-0000C0140000}"/>
    <cellStyle name="20% - Accent1 2 2 4 2 2 5 3 2 2 2" xfId="5483" xr:uid="{00000000-0005-0000-0000-0000C1140000}"/>
    <cellStyle name="20% - Accent1 2 2 4 2 2 5 3 2 3" xfId="5484" xr:uid="{00000000-0005-0000-0000-0000C2140000}"/>
    <cellStyle name="20% - Accent1 2 2 4 2 2 5 3 3" xfId="5485" xr:uid="{00000000-0005-0000-0000-0000C3140000}"/>
    <cellStyle name="20% - Accent1 2 2 4 2 2 5 3 3 2" xfId="5486" xr:uid="{00000000-0005-0000-0000-0000C4140000}"/>
    <cellStyle name="20% - Accent1 2 2 4 2 2 5 3 4" xfId="5487" xr:uid="{00000000-0005-0000-0000-0000C5140000}"/>
    <cellStyle name="20% - Accent1 2 2 4 2 2 5 4" xfId="5488" xr:uid="{00000000-0005-0000-0000-0000C6140000}"/>
    <cellStyle name="20% - Accent1 2 2 4 2 2 5 4 2" xfId="5489" xr:uid="{00000000-0005-0000-0000-0000C7140000}"/>
    <cellStyle name="20% - Accent1 2 2 4 2 2 5 4 2 2" xfId="5490" xr:uid="{00000000-0005-0000-0000-0000C8140000}"/>
    <cellStyle name="20% - Accent1 2 2 4 2 2 5 4 2 2 2" xfId="5491" xr:uid="{00000000-0005-0000-0000-0000C9140000}"/>
    <cellStyle name="20% - Accent1 2 2 4 2 2 5 4 2 3" xfId="5492" xr:uid="{00000000-0005-0000-0000-0000CA140000}"/>
    <cellStyle name="20% - Accent1 2 2 4 2 2 5 4 3" xfId="5493" xr:uid="{00000000-0005-0000-0000-0000CB140000}"/>
    <cellStyle name="20% - Accent1 2 2 4 2 2 5 4 3 2" xfId="5494" xr:uid="{00000000-0005-0000-0000-0000CC140000}"/>
    <cellStyle name="20% - Accent1 2 2 4 2 2 5 4 4" xfId="5495" xr:uid="{00000000-0005-0000-0000-0000CD140000}"/>
    <cellStyle name="20% - Accent1 2 2 4 2 2 5 5" xfId="5496" xr:uid="{00000000-0005-0000-0000-0000CE140000}"/>
    <cellStyle name="20% - Accent1 2 2 4 2 2 5 5 2" xfId="5497" xr:uid="{00000000-0005-0000-0000-0000CF140000}"/>
    <cellStyle name="20% - Accent1 2 2 4 2 2 5 5 2 2" xfId="5498" xr:uid="{00000000-0005-0000-0000-0000D0140000}"/>
    <cellStyle name="20% - Accent1 2 2 4 2 2 5 5 3" xfId="5499" xr:uid="{00000000-0005-0000-0000-0000D1140000}"/>
    <cellStyle name="20% - Accent1 2 2 4 2 2 5 6" xfId="5500" xr:uid="{00000000-0005-0000-0000-0000D2140000}"/>
    <cellStyle name="20% - Accent1 2 2 4 2 2 5 6 2" xfId="5501" xr:uid="{00000000-0005-0000-0000-0000D3140000}"/>
    <cellStyle name="20% - Accent1 2 2 4 2 2 5 6 2 2" xfId="5502" xr:uid="{00000000-0005-0000-0000-0000D4140000}"/>
    <cellStyle name="20% - Accent1 2 2 4 2 2 5 6 3" xfId="5503" xr:uid="{00000000-0005-0000-0000-0000D5140000}"/>
    <cellStyle name="20% - Accent1 2 2 4 2 2 5 7" xfId="5504" xr:uid="{00000000-0005-0000-0000-0000D6140000}"/>
    <cellStyle name="20% - Accent1 2 2 4 2 2 5 7 2" xfId="5505" xr:uid="{00000000-0005-0000-0000-0000D7140000}"/>
    <cellStyle name="20% - Accent1 2 2 4 2 2 5 8" xfId="5506" xr:uid="{00000000-0005-0000-0000-0000D8140000}"/>
    <cellStyle name="20% - Accent1 2 2 4 2 2 5 8 2" xfId="5507" xr:uid="{00000000-0005-0000-0000-0000D9140000}"/>
    <cellStyle name="20% - Accent1 2 2 4 2 2 5 9" xfId="5508" xr:uid="{00000000-0005-0000-0000-0000DA140000}"/>
    <cellStyle name="20% - Accent1 2 2 4 2 2 6" xfId="5509" xr:uid="{00000000-0005-0000-0000-0000DB140000}"/>
    <cellStyle name="20% - Accent1 2 2 4 2 2 6 2" xfId="5510" xr:uid="{00000000-0005-0000-0000-0000DC140000}"/>
    <cellStyle name="20% - Accent1 2 2 4 2 2 6 2 2" xfId="5511" xr:uid="{00000000-0005-0000-0000-0000DD140000}"/>
    <cellStyle name="20% - Accent1 2 2 4 2 2 6 2 2 2" xfId="5512" xr:uid="{00000000-0005-0000-0000-0000DE140000}"/>
    <cellStyle name="20% - Accent1 2 2 4 2 2 6 2 2 2 2" xfId="5513" xr:uid="{00000000-0005-0000-0000-0000DF140000}"/>
    <cellStyle name="20% - Accent1 2 2 4 2 2 6 2 2 3" xfId="5514" xr:uid="{00000000-0005-0000-0000-0000E0140000}"/>
    <cellStyle name="20% - Accent1 2 2 4 2 2 6 2 3" xfId="5515" xr:uid="{00000000-0005-0000-0000-0000E1140000}"/>
    <cellStyle name="20% - Accent1 2 2 4 2 2 6 2 3 2" xfId="5516" xr:uid="{00000000-0005-0000-0000-0000E2140000}"/>
    <cellStyle name="20% - Accent1 2 2 4 2 2 6 2 4" xfId="5517" xr:uid="{00000000-0005-0000-0000-0000E3140000}"/>
    <cellStyle name="20% - Accent1 2 2 4 2 2 6 3" xfId="5518" xr:uid="{00000000-0005-0000-0000-0000E4140000}"/>
    <cellStyle name="20% - Accent1 2 2 4 2 2 6 3 2" xfId="5519" xr:uid="{00000000-0005-0000-0000-0000E5140000}"/>
    <cellStyle name="20% - Accent1 2 2 4 2 2 6 3 2 2" xfId="5520" xr:uid="{00000000-0005-0000-0000-0000E6140000}"/>
    <cellStyle name="20% - Accent1 2 2 4 2 2 6 3 2 2 2" xfId="5521" xr:uid="{00000000-0005-0000-0000-0000E7140000}"/>
    <cellStyle name="20% - Accent1 2 2 4 2 2 6 3 2 3" xfId="5522" xr:uid="{00000000-0005-0000-0000-0000E8140000}"/>
    <cellStyle name="20% - Accent1 2 2 4 2 2 6 3 3" xfId="5523" xr:uid="{00000000-0005-0000-0000-0000E9140000}"/>
    <cellStyle name="20% - Accent1 2 2 4 2 2 6 3 3 2" xfId="5524" xr:uid="{00000000-0005-0000-0000-0000EA140000}"/>
    <cellStyle name="20% - Accent1 2 2 4 2 2 6 3 4" xfId="5525" xr:uid="{00000000-0005-0000-0000-0000EB140000}"/>
    <cellStyle name="20% - Accent1 2 2 4 2 2 6 4" xfId="5526" xr:uid="{00000000-0005-0000-0000-0000EC140000}"/>
    <cellStyle name="20% - Accent1 2 2 4 2 2 6 4 2" xfId="5527" xr:uid="{00000000-0005-0000-0000-0000ED140000}"/>
    <cellStyle name="20% - Accent1 2 2 4 2 2 6 4 2 2" xfId="5528" xr:uid="{00000000-0005-0000-0000-0000EE140000}"/>
    <cellStyle name="20% - Accent1 2 2 4 2 2 6 4 2 2 2" xfId="5529" xr:uid="{00000000-0005-0000-0000-0000EF140000}"/>
    <cellStyle name="20% - Accent1 2 2 4 2 2 6 4 2 3" xfId="5530" xr:uid="{00000000-0005-0000-0000-0000F0140000}"/>
    <cellStyle name="20% - Accent1 2 2 4 2 2 6 4 3" xfId="5531" xr:uid="{00000000-0005-0000-0000-0000F1140000}"/>
    <cellStyle name="20% - Accent1 2 2 4 2 2 6 4 3 2" xfId="5532" xr:uid="{00000000-0005-0000-0000-0000F2140000}"/>
    <cellStyle name="20% - Accent1 2 2 4 2 2 6 4 4" xfId="5533" xr:uid="{00000000-0005-0000-0000-0000F3140000}"/>
    <cellStyle name="20% - Accent1 2 2 4 2 2 6 5" xfId="5534" xr:uid="{00000000-0005-0000-0000-0000F4140000}"/>
    <cellStyle name="20% - Accent1 2 2 4 2 2 6 5 2" xfId="5535" xr:uid="{00000000-0005-0000-0000-0000F5140000}"/>
    <cellStyle name="20% - Accent1 2 2 4 2 2 6 5 2 2" xfId="5536" xr:uid="{00000000-0005-0000-0000-0000F6140000}"/>
    <cellStyle name="20% - Accent1 2 2 4 2 2 6 5 3" xfId="5537" xr:uid="{00000000-0005-0000-0000-0000F7140000}"/>
    <cellStyle name="20% - Accent1 2 2 4 2 2 6 6" xfId="5538" xr:uid="{00000000-0005-0000-0000-0000F8140000}"/>
    <cellStyle name="20% - Accent1 2 2 4 2 2 6 6 2" xfId="5539" xr:uid="{00000000-0005-0000-0000-0000F9140000}"/>
    <cellStyle name="20% - Accent1 2 2 4 2 2 6 6 2 2" xfId="5540" xr:uid="{00000000-0005-0000-0000-0000FA140000}"/>
    <cellStyle name="20% - Accent1 2 2 4 2 2 6 6 3" xfId="5541" xr:uid="{00000000-0005-0000-0000-0000FB140000}"/>
    <cellStyle name="20% - Accent1 2 2 4 2 2 6 7" xfId="5542" xr:uid="{00000000-0005-0000-0000-0000FC140000}"/>
    <cellStyle name="20% - Accent1 2 2 4 2 2 6 7 2" xfId="5543" xr:uid="{00000000-0005-0000-0000-0000FD140000}"/>
    <cellStyle name="20% - Accent1 2 2 4 2 2 6 8" xfId="5544" xr:uid="{00000000-0005-0000-0000-0000FE140000}"/>
    <cellStyle name="20% - Accent1 2 2 4 2 2 6 8 2" xfId="5545" xr:uid="{00000000-0005-0000-0000-0000FF140000}"/>
    <cellStyle name="20% - Accent1 2 2 4 2 2 6 9" xfId="5546" xr:uid="{00000000-0005-0000-0000-000000150000}"/>
    <cellStyle name="20% - Accent1 2 2 4 2 2 7" xfId="5547" xr:uid="{00000000-0005-0000-0000-000001150000}"/>
    <cellStyle name="20% - Accent1 2 2 4 2 2 7 2" xfId="5548" xr:uid="{00000000-0005-0000-0000-000002150000}"/>
    <cellStyle name="20% - Accent1 2 2 4 2 2 7 2 2" xfId="5549" xr:uid="{00000000-0005-0000-0000-000003150000}"/>
    <cellStyle name="20% - Accent1 2 2 4 2 2 7 2 2 2" xfId="5550" xr:uid="{00000000-0005-0000-0000-000004150000}"/>
    <cellStyle name="20% - Accent1 2 2 4 2 2 7 2 3" xfId="5551" xr:uid="{00000000-0005-0000-0000-000005150000}"/>
    <cellStyle name="20% - Accent1 2 2 4 2 2 7 3" xfId="5552" xr:uid="{00000000-0005-0000-0000-000006150000}"/>
    <cellStyle name="20% - Accent1 2 2 4 2 2 7 3 2" xfId="5553" xr:uid="{00000000-0005-0000-0000-000007150000}"/>
    <cellStyle name="20% - Accent1 2 2 4 2 2 7 4" xfId="5554" xr:uid="{00000000-0005-0000-0000-000008150000}"/>
    <cellStyle name="20% - Accent1 2 2 4 2 2 8" xfId="5555" xr:uid="{00000000-0005-0000-0000-000009150000}"/>
    <cellStyle name="20% - Accent1 2 2 4 2 2 8 2" xfId="5556" xr:uid="{00000000-0005-0000-0000-00000A150000}"/>
    <cellStyle name="20% - Accent1 2 2 4 2 2 8 2 2" xfId="5557" xr:uid="{00000000-0005-0000-0000-00000B150000}"/>
    <cellStyle name="20% - Accent1 2 2 4 2 2 8 2 2 2" xfId="5558" xr:uid="{00000000-0005-0000-0000-00000C150000}"/>
    <cellStyle name="20% - Accent1 2 2 4 2 2 8 2 3" xfId="5559" xr:uid="{00000000-0005-0000-0000-00000D150000}"/>
    <cellStyle name="20% - Accent1 2 2 4 2 2 8 3" xfId="5560" xr:uid="{00000000-0005-0000-0000-00000E150000}"/>
    <cellStyle name="20% - Accent1 2 2 4 2 2 8 3 2" xfId="5561" xr:uid="{00000000-0005-0000-0000-00000F150000}"/>
    <cellStyle name="20% - Accent1 2 2 4 2 2 8 4" xfId="5562" xr:uid="{00000000-0005-0000-0000-000010150000}"/>
    <cellStyle name="20% - Accent1 2 2 4 2 2 9" xfId="5563" xr:uid="{00000000-0005-0000-0000-000011150000}"/>
    <cellStyle name="20% - Accent1 2 2 4 2 2 9 2" xfId="5564" xr:uid="{00000000-0005-0000-0000-000012150000}"/>
    <cellStyle name="20% - Accent1 2 2 4 2 2 9 2 2" xfId="5565" xr:uid="{00000000-0005-0000-0000-000013150000}"/>
    <cellStyle name="20% - Accent1 2 2 4 2 2 9 2 2 2" xfId="5566" xr:uid="{00000000-0005-0000-0000-000014150000}"/>
    <cellStyle name="20% - Accent1 2 2 4 2 2 9 2 3" xfId="5567" xr:uid="{00000000-0005-0000-0000-000015150000}"/>
    <cellStyle name="20% - Accent1 2 2 4 2 2 9 3" xfId="5568" xr:uid="{00000000-0005-0000-0000-000016150000}"/>
    <cellStyle name="20% - Accent1 2 2 4 2 2 9 3 2" xfId="5569" xr:uid="{00000000-0005-0000-0000-000017150000}"/>
    <cellStyle name="20% - Accent1 2 2 4 2 2 9 4" xfId="5570" xr:uid="{00000000-0005-0000-0000-000018150000}"/>
    <cellStyle name="20% - Accent1 2 2 4 2 3" xfId="5571" xr:uid="{00000000-0005-0000-0000-000019150000}"/>
    <cellStyle name="20% - Accent1 2 2 4 2 3 10" xfId="5572" xr:uid="{00000000-0005-0000-0000-00001A150000}"/>
    <cellStyle name="20% - Accent1 2 2 4 2 3 10 2" xfId="5573" xr:uid="{00000000-0005-0000-0000-00001B150000}"/>
    <cellStyle name="20% - Accent1 2 2 4 2 3 11" xfId="5574" xr:uid="{00000000-0005-0000-0000-00001C150000}"/>
    <cellStyle name="20% - Accent1 2 2 4 2 3 2" xfId="5575" xr:uid="{00000000-0005-0000-0000-00001D150000}"/>
    <cellStyle name="20% - Accent1 2 2 4 2 3 2 2" xfId="5576" xr:uid="{00000000-0005-0000-0000-00001E150000}"/>
    <cellStyle name="20% - Accent1 2 2 4 2 3 2 2 2" xfId="5577" xr:uid="{00000000-0005-0000-0000-00001F150000}"/>
    <cellStyle name="20% - Accent1 2 2 4 2 3 2 2 2 2" xfId="5578" xr:uid="{00000000-0005-0000-0000-000020150000}"/>
    <cellStyle name="20% - Accent1 2 2 4 2 3 2 2 2 2 2" xfId="5579" xr:uid="{00000000-0005-0000-0000-000021150000}"/>
    <cellStyle name="20% - Accent1 2 2 4 2 3 2 2 2 3" xfId="5580" xr:uid="{00000000-0005-0000-0000-000022150000}"/>
    <cellStyle name="20% - Accent1 2 2 4 2 3 2 2 3" xfId="5581" xr:uid="{00000000-0005-0000-0000-000023150000}"/>
    <cellStyle name="20% - Accent1 2 2 4 2 3 2 2 3 2" xfId="5582" xr:uid="{00000000-0005-0000-0000-000024150000}"/>
    <cellStyle name="20% - Accent1 2 2 4 2 3 2 2 4" xfId="5583" xr:uid="{00000000-0005-0000-0000-000025150000}"/>
    <cellStyle name="20% - Accent1 2 2 4 2 3 2 3" xfId="5584" xr:uid="{00000000-0005-0000-0000-000026150000}"/>
    <cellStyle name="20% - Accent1 2 2 4 2 3 2 3 2" xfId="5585" xr:uid="{00000000-0005-0000-0000-000027150000}"/>
    <cellStyle name="20% - Accent1 2 2 4 2 3 2 3 2 2" xfId="5586" xr:uid="{00000000-0005-0000-0000-000028150000}"/>
    <cellStyle name="20% - Accent1 2 2 4 2 3 2 3 2 2 2" xfId="5587" xr:uid="{00000000-0005-0000-0000-000029150000}"/>
    <cellStyle name="20% - Accent1 2 2 4 2 3 2 3 2 3" xfId="5588" xr:uid="{00000000-0005-0000-0000-00002A150000}"/>
    <cellStyle name="20% - Accent1 2 2 4 2 3 2 3 3" xfId="5589" xr:uid="{00000000-0005-0000-0000-00002B150000}"/>
    <cellStyle name="20% - Accent1 2 2 4 2 3 2 3 3 2" xfId="5590" xr:uid="{00000000-0005-0000-0000-00002C150000}"/>
    <cellStyle name="20% - Accent1 2 2 4 2 3 2 3 4" xfId="5591" xr:uid="{00000000-0005-0000-0000-00002D150000}"/>
    <cellStyle name="20% - Accent1 2 2 4 2 3 2 4" xfId="5592" xr:uid="{00000000-0005-0000-0000-00002E150000}"/>
    <cellStyle name="20% - Accent1 2 2 4 2 3 2 4 2" xfId="5593" xr:uid="{00000000-0005-0000-0000-00002F150000}"/>
    <cellStyle name="20% - Accent1 2 2 4 2 3 2 4 2 2" xfId="5594" xr:uid="{00000000-0005-0000-0000-000030150000}"/>
    <cellStyle name="20% - Accent1 2 2 4 2 3 2 4 2 2 2" xfId="5595" xr:uid="{00000000-0005-0000-0000-000031150000}"/>
    <cellStyle name="20% - Accent1 2 2 4 2 3 2 4 2 3" xfId="5596" xr:uid="{00000000-0005-0000-0000-000032150000}"/>
    <cellStyle name="20% - Accent1 2 2 4 2 3 2 4 3" xfId="5597" xr:uid="{00000000-0005-0000-0000-000033150000}"/>
    <cellStyle name="20% - Accent1 2 2 4 2 3 2 4 3 2" xfId="5598" xr:uid="{00000000-0005-0000-0000-000034150000}"/>
    <cellStyle name="20% - Accent1 2 2 4 2 3 2 4 4" xfId="5599" xr:uid="{00000000-0005-0000-0000-000035150000}"/>
    <cellStyle name="20% - Accent1 2 2 4 2 3 2 5" xfId="5600" xr:uid="{00000000-0005-0000-0000-000036150000}"/>
    <cellStyle name="20% - Accent1 2 2 4 2 3 2 5 2" xfId="5601" xr:uid="{00000000-0005-0000-0000-000037150000}"/>
    <cellStyle name="20% - Accent1 2 2 4 2 3 2 5 2 2" xfId="5602" xr:uid="{00000000-0005-0000-0000-000038150000}"/>
    <cellStyle name="20% - Accent1 2 2 4 2 3 2 5 3" xfId="5603" xr:uid="{00000000-0005-0000-0000-000039150000}"/>
    <cellStyle name="20% - Accent1 2 2 4 2 3 2 6" xfId="5604" xr:uid="{00000000-0005-0000-0000-00003A150000}"/>
    <cellStyle name="20% - Accent1 2 2 4 2 3 2 6 2" xfId="5605" xr:uid="{00000000-0005-0000-0000-00003B150000}"/>
    <cellStyle name="20% - Accent1 2 2 4 2 3 2 6 2 2" xfId="5606" xr:uid="{00000000-0005-0000-0000-00003C150000}"/>
    <cellStyle name="20% - Accent1 2 2 4 2 3 2 6 3" xfId="5607" xr:uid="{00000000-0005-0000-0000-00003D150000}"/>
    <cellStyle name="20% - Accent1 2 2 4 2 3 2 7" xfId="5608" xr:uid="{00000000-0005-0000-0000-00003E150000}"/>
    <cellStyle name="20% - Accent1 2 2 4 2 3 2 7 2" xfId="5609" xr:uid="{00000000-0005-0000-0000-00003F150000}"/>
    <cellStyle name="20% - Accent1 2 2 4 2 3 2 8" xfId="5610" xr:uid="{00000000-0005-0000-0000-000040150000}"/>
    <cellStyle name="20% - Accent1 2 2 4 2 3 2 8 2" xfId="5611" xr:uid="{00000000-0005-0000-0000-000041150000}"/>
    <cellStyle name="20% - Accent1 2 2 4 2 3 2 9" xfId="5612" xr:uid="{00000000-0005-0000-0000-000042150000}"/>
    <cellStyle name="20% - Accent1 2 2 4 2 3 3" xfId="5613" xr:uid="{00000000-0005-0000-0000-000043150000}"/>
    <cellStyle name="20% - Accent1 2 2 4 2 3 3 2" xfId="5614" xr:uid="{00000000-0005-0000-0000-000044150000}"/>
    <cellStyle name="20% - Accent1 2 2 4 2 3 3 2 2" xfId="5615" xr:uid="{00000000-0005-0000-0000-000045150000}"/>
    <cellStyle name="20% - Accent1 2 2 4 2 3 3 2 2 2" xfId="5616" xr:uid="{00000000-0005-0000-0000-000046150000}"/>
    <cellStyle name="20% - Accent1 2 2 4 2 3 3 2 2 2 2" xfId="5617" xr:uid="{00000000-0005-0000-0000-000047150000}"/>
    <cellStyle name="20% - Accent1 2 2 4 2 3 3 2 2 3" xfId="5618" xr:uid="{00000000-0005-0000-0000-000048150000}"/>
    <cellStyle name="20% - Accent1 2 2 4 2 3 3 2 3" xfId="5619" xr:uid="{00000000-0005-0000-0000-000049150000}"/>
    <cellStyle name="20% - Accent1 2 2 4 2 3 3 2 3 2" xfId="5620" xr:uid="{00000000-0005-0000-0000-00004A150000}"/>
    <cellStyle name="20% - Accent1 2 2 4 2 3 3 2 4" xfId="5621" xr:uid="{00000000-0005-0000-0000-00004B150000}"/>
    <cellStyle name="20% - Accent1 2 2 4 2 3 3 3" xfId="5622" xr:uid="{00000000-0005-0000-0000-00004C150000}"/>
    <cellStyle name="20% - Accent1 2 2 4 2 3 3 3 2" xfId="5623" xr:uid="{00000000-0005-0000-0000-00004D150000}"/>
    <cellStyle name="20% - Accent1 2 2 4 2 3 3 3 2 2" xfId="5624" xr:uid="{00000000-0005-0000-0000-00004E150000}"/>
    <cellStyle name="20% - Accent1 2 2 4 2 3 3 3 2 2 2" xfId="5625" xr:uid="{00000000-0005-0000-0000-00004F150000}"/>
    <cellStyle name="20% - Accent1 2 2 4 2 3 3 3 2 3" xfId="5626" xr:uid="{00000000-0005-0000-0000-000050150000}"/>
    <cellStyle name="20% - Accent1 2 2 4 2 3 3 3 3" xfId="5627" xr:uid="{00000000-0005-0000-0000-000051150000}"/>
    <cellStyle name="20% - Accent1 2 2 4 2 3 3 3 3 2" xfId="5628" xr:uid="{00000000-0005-0000-0000-000052150000}"/>
    <cellStyle name="20% - Accent1 2 2 4 2 3 3 3 4" xfId="5629" xr:uid="{00000000-0005-0000-0000-000053150000}"/>
    <cellStyle name="20% - Accent1 2 2 4 2 3 3 4" xfId="5630" xr:uid="{00000000-0005-0000-0000-000054150000}"/>
    <cellStyle name="20% - Accent1 2 2 4 2 3 3 4 2" xfId="5631" xr:uid="{00000000-0005-0000-0000-000055150000}"/>
    <cellStyle name="20% - Accent1 2 2 4 2 3 3 4 2 2" xfId="5632" xr:uid="{00000000-0005-0000-0000-000056150000}"/>
    <cellStyle name="20% - Accent1 2 2 4 2 3 3 4 2 2 2" xfId="5633" xr:uid="{00000000-0005-0000-0000-000057150000}"/>
    <cellStyle name="20% - Accent1 2 2 4 2 3 3 4 2 3" xfId="5634" xr:uid="{00000000-0005-0000-0000-000058150000}"/>
    <cellStyle name="20% - Accent1 2 2 4 2 3 3 4 3" xfId="5635" xr:uid="{00000000-0005-0000-0000-000059150000}"/>
    <cellStyle name="20% - Accent1 2 2 4 2 3 3 4 3 2" xfId="5636" xr:uid="{00000000-0005-0000-0000-00005A150000}"/>
    <cellStyle name="20% - Accent1 2 2 4 2 3 3 4 4" xfId="5637" xr:uid="{00000000-0005-0000-0000-00005B150000}"/>
    <cellStyle name="20% - Accent1 2 2 4 2 3 3 5" xfId="5638" xr:uid="{00000000-0005-0000-0000-00005C150000}"/>
    <cellStyle name="20% - Accent1 2 2 4 2 3 3 5 2" xfId="5639" xr:uid="{00000000-0005-0000-0000-00005D150000}"/>
    <cellStyle name="20% - Accent1 2 2 4 2 3 3 5 2 2" xfId="5640" xr:uid="{00000000-0005-0000-0000-00005E150000}"/>
    <cellStyle name="20% - Accent1 2 2 4 2 3 3 5 3" xfId="5641" xr:uid="{00000000-0005-0000-0000-00005F150000}"/>
    <cellStyle name="20% - Accent1 2 2 4 2 3 3 6" xfId="5642" xr:uid="{00000000-0005-0000-0000-000060150000}"/>
    <cellStyle name="20% - Accent1 2 2 4 2 3 3 6 2" xfId="5643" xr:uid="{00000000-0005-0000-0000-000061150000}"/>
    <cellStyle name="20% - Accent1 2 2 4 2 3 3 6 2 2" xfId="5644" xr:uid="{00000000-0005-0000-0000-000062150000}"/>
    <cellStyle name="20% - Accent1 2 2 4 2 3 3 6 3" xfId="5645" xr:uid="{00000000-0005-0000-0000-000063150000}"/>
    <cellStyle name="20% - Accent1 2 2 4 2 3 3 7" xfId="5646" xr:uid="{00000000-0005-0000-0000-000064150000}"/>
    <cellStyle name="20% - Accent1 2 2 4 2 3 3 7 2" xfId="5647" xr:uid="{00000000-0005-0000-0000-000065150000}"/>
    <cellStyle name="20% - Accent1 2 2 4 2 3 3 8" xfId="5648" xr:uid="{00000000-0005-0000-0000-000066150000}"/>
    <cellStyle name="20% - Accent1 2 2 4 2 3 3 8 2" xfId="5649" xr:uid="{00000000-0005-0000-0000-000067150000}"/>
    <cellStyle name="20% - Accent1 2 2 4 2 3 3 9" xfId="5650" xr:uid="{00000000-0005-0000-0000-000068150000}"/>
    <cellStyle name="20% - Accent1 2 2 4 2 3 4" xfId="5651" xr:uid="{00000000-0005-0000-0000-000069150000}"/>
    <cellStyle name="20% - Accent1 2 2 4 2 3 4 2" xfId="5652" xr:uid="{00000000-0005-0000-0000-00006A150000}"/>
    <cellStyle name="20% - Accent1 2 2 4 2 3 4 2 2" xfId="5653" xr:uid="{00000000-0005-0000-0000-00006B150000}"/>
    <cellStyle name="20% - Accent1 2 2 4 2 3 4 2 2 2" xfId="5654" xr:uid="{00000000-0005-0000-0000-00006C150000}"/>
    <cellStyle name="20% - Accent1 2 2 4 2 3 4 2 3" xfId="5655" xr:uid="{00000000-0005-0000-0000-00006D150000}"/>
    <cellStyle name="20% - Accent1 2 2 4 2 3 4 3" xfId="5656" xr:uid="{00000000-0005-0000-0000-00006E150000}"/>
    <cellStyle name="20% - Accent1 2 2 4 2 3 4 3 2" xfId="5657" xr:uid="{00000000-0005-0000-0000-00006F150000}"/>
    <cellStyle name="20% - Accent1 2 2 4 2 3 4 4" xfId="5658" xr:uid="{00000000-0005-0000-0000-000070150000}"/>
    <cellStyle name="20% - Accent1 2 2 4 2 3 5" xfId="5659" xr:uid="{00000000-0005-0000-0000-000071150000}"/>
    <cellStyle name="20% - Accent1 2 2 4 2 3 5 2" xfId="5660" xr:uid="{00000000-0005-0000-0000-000072150000}"/>
    <cellStyle name="20% - Accent1 2 2 4 2 3 5 2 2" xfId="5661" xr:uid="{00000000-0005-0000-0000-000073150000}"/>
    <cellStyle name="20% - Accent1 2 2 4 2 3 5 2 2 2" xfId="5662" xr:uid="{00000000-0005-0000-0000-000074150000}"/>
    <cellStyle name="20% - Accent1 2 2 4 2 3 5 2 3" xfId="5663" xr:uid="{00000000-0005-0000-0000-000075150000}"/>
    <cellStyle name="20% - Accent1 2 2 4 2 3 5 3" xfId="5664" xr:uid="{00000000-0005-0000-0000-000076150000}"/>
    <cellStyle name="20% - Accent1 2 2 4 2 3 5 3 2" xfId="5665" xr:uid="{00000000-0005-0000-0000-000077150000}"/>
    <cellStyle name="20% - Accent1 2 2 4 2 3 5 4" xfId="5666" xr:uid="{00000000-0005-0000-0000-000078150000}"/>
    <cellStyle name="20% - Accent1 2 2 4 2 3 6" xfId="5667" xr:uid="{00000000-0005-0000-0000-000079150000}"/>
    <cellStyle name="20% - Accent1 2 2 4 2 3 6 2" xfId="5668" xr:uid="{00000000-0005-0000-0000-00007A150000}"/>
    <cellStyle name="20% - Accent1 2 2 4 2 3 6 2 2" xfId="5669" xr:uid="{00000000-0005-0000-0000-00007B150000}"/>
    <cellStyle name="20% - Accent1 2 2 4 2 3 6 2 2 2" xfId="5670" xr:uid="{00000000-0005-0000-0000-00007C150000}"/>
    <cellStyle name="20% - Accent1 2 2 4 2 3 6 2 3" xfId="5671" xr:uid="{00000000-0005-0000-0000-00007D150000}"/>
    <cellStyle name="20% - Accent1 2 2 4 2 3 6 3" xfId="5672" xr:uid="{00000000-0005-0000-0000-00007E150000}"/>
    <cellStyle name="20% - Accent1 2 2 4 2 3 6 3 2" xfId="5673" xr:uid="{00000000-0005-0000-0000-00007F150000}"/>
    <cellStyle name="20% - Accent1 2 2 4 2 3 6 4" xfId="5674" xr:uid="{00000000-0005-0000-0000-000080150000}"/>
    <cellStyle name="20% - Accent1 2 2 4 2 3 7" xfId="5675" xr:uid="{00000000-0005-0000-0000-000081150000}"/>
    <cellStyle name="20% - Accent1 2 2 4 2 3 7 2" xfId="5676" xr:uid="{00000000-0005-0000-0000-000082150000}"/>
    <cellStyle name="20% - Accent1 2 2 4 2 3 7 2 2" xfId="5677" xr:uid="{00000000-0005-0000-0000-000083150000}"/>
    <cellStyle name="20% - Accent1 2 2 4 2 3 7 3" xfId="5678" xr:uid="{00000000-0005-0000-0000-000084150000}"/>
    <cellStyle name="20% - Accent1 2 2 4 2 3 8" xfId="5679" xr:uid="{00000000-0005-0000-0000-000085150000}"/>
    <cellStyle name="20% - Accent1 2 2 4 2 3 8 2" xfId="5680" xr:uid="{00000000-0005-0000-0000-000086150000}"/>
    <cellStyle name="20% - Accent1 2 2 4 2 3 8 2 2" xfId="5681" xr:uid="{00000000-0005-0000-0000-000087150000}"/>
    <cellStyle name="20% - Accent1 2 2 4 2 3 8 3" xfId="5682" xr:uid="{00000000-0005-0000-0000-000088150000}"/>
    <cellStyle name="20% - Accent1 2 2 4 2 3 9" xfId="5683" xr:uid="{00000000-0005-0000-0000-000089150000}"/>
    <cellStyle name="20% - Accent1 2 2 4 2 3 9 2" xfId="5684" xr:uid="{00000000-0005-0000-0000-00008A150000}"/>
    <cellStyle name="20% - Accent1 2 2 4 2 4" xfId="5685" xr:uid="{00000000-0005-0000-0000-00008B150000}"/>
    <cellStyle name="20% - Accent1 2 2 4 2 4 10" xfId="5686" xr:uid="{00000000-0005-0000-0000-00008C150000}"/>
    <cellStyle name="20% - Accent1 2 2 4 2 4 10 2" xfId="5687" xr:uid="{00000000-0005-0000-0000-00008D150000}"/>
    <cellStyle name="20% - Accent1 2 2 4 2 4 11" xfId="5688" xr:uid="{00000000-0005-0000-0000-00008E150000}"/>
    <cellStyle name="20% - Accent1 2 2 4 2 4 2" xfId="5689" xr:uid="{00000000-0005-0000-0000-00008F150000}"/>
    <cellStyle name="20% - Accent1 2 2 4 2 4 2 2" xfId="5690" xr:uid="{00000000-0005-0000-0000-000090150000}"/>
    <cellStyle name="20% - Accent1 2 2 4 2 4 2 2 2" xfId="5691" xr:uid="{00000000-0005-0000-0000-000091150000}"/>
    <cellStyle name="20% - Accent1 2 2 4 2 4 2 2 2 2" xfId="5692" xr:uid="{00000000-0005-0000-0000-000092150000}"/>
    <cellStyle name="20% - Accent1 2 2 4 2 4 2 2 2 2 2" xfId="5693" xr:uid="{00000000-0005-0000-0000-000093150000}"/>
    <cellStyle name="20% - Accent1 2 2 4 2 4 2 2 2 3" xfId="5694" xr:uid="{00000000-0005-0000-0000-000094150000}"/>
    <cellStyle name="20% - Accent1 2 2 4 2 4 2 2 3" xfId="5695" xr:uid="{00000000-0005-0000-0000-000095150000}"/>
    <cellStyle name="20% - Accent1 2 2 4 2 4 2 2 3 2" xfId="5696" xr:uid="{00000000-0005-0000-0000-000096150000}"/>
    <cellStyle name="20% - Accent1 2 2 4 2 4 2 2 4" xfId="5697" xr:uid="{00000000-0005-0000-0000-000097150000}"/>
    <cellStyle name="20% - Accent1 2 2 4 2 4 2 3" xfId="5698" xr:uid="{00000000-0005-0000-0000-000098150000}"/>
    <cellStyle name="20% - Accent1 2 2 4 2 4 2 3 2" xfId="5699" xr:uid="{00000000-0005-0000-0000-000099150000}"/>
    <cellStyle name="20% - Accent1 2 2 4 2 4 2 3 2 2" xfId="5700" xr:uid="{00000000-0005-0000-0000-00009A150000}"/>
    <cellStyle name="20% - Accent1 2 2 4 2 4 2 3 2 2 2" xfId="5701" xr:uid="{00000000-0005-0000-0000-00009B150000}"/>
    <cellStyle name="20% - Accent1 2 2 4 2 4 2 3 2 3" xfId="5702" xr:uid="{00000000-0005-0000-0000-00009C150000}"/>
    <cellStyle name="20% - Accent1 2 2 4 2 4 2 3 3" xfId="5703" xr:uid="{00000000-0005-0000-0000-00009D150000}"/>
    <cellStyle name="20% - Accent1 2 2 4 2 4 2 3 3 2" xfId="5704" xr:uid="{00000000-0005-0000-0000-00009E150000}"/>
    <cellStyle name="20% - Accent1 2 2 4 2 4 2 3 4" xfId="5705" xr:uid="{00000000-0005-0000-0000-00009F150000}"/>
    <cellStyle name="20% - Accent1 2 2 4 2 4 2 4" xfId="5706" xr:uid="{00000000-0005-0000-0000-0000A0150000}"/>
    <cellStyle name="20% - Accent1 2 2 4 2 4 2 4 2" xfId="5707" xr:uid="{00000000-0005-0000-0000-0000A1150000}"/>
    <cellStyle name="20% - Accent1 2 2 4 2 4 2 4 2 2" xfId="5708" xr:uid="{00000000-0005-0000-0000-0000A2150000}"/>
    <cellStyle name="20% - Accent1 2 2 4 2 4 2 4 2 2 2" xfId="5709" xr:uid="{00000000-0005-0000-0000-0000A3150000}"/>
    <cellStyle name="20% - Accent1 2 2 4 2 4 2 4 2 3" xfId="5710" xr:uid="{00000000-0005-0000-0000-0000A4150000}"/>
    <cellStyle name="20% - Accent1 2 2 4 2 4 2 4 3" xfId="5711" xr:uid="{00000000-0005-0000-0000-0000A5150000}"/>
    <cellStyle name="20% - Accent1 2 2 4 2 4 2 4 3 2" xfId="5712" xr:uid="{00000000-0005-0000-0000-0000A6150000}"/>
    <cellStyle name="20% - Accent1 2 2 4 2 4 2 4 4" xfId="5713" xr:uid="{00000000-0005-0000-0000-0000A7150000}"/>
    <cellStyle name="20% - Accent1 2 2 4 2 4 2 5" xfId="5714" xr:uid="{00000000-0005-0000-0000-0000A8150000}"/>
    <cellStyle name="20% - Accent1 2 2 4 2 4 2 5 2" xfId="5715" xr:uid="{00000000-0005-0000-0000-0000A9150000}"/>
    <cellStyle name="20% - Accent1 2 2 4 2 4 2 5 2 2" xfId="5716" xr:uid="{00000000-0005-0000-0000-0000AA150000}"/>
    <cellStyle name="20% - Accent1 2 2 4 2 4 2 5 3" xfId="5717" xr:uid="{00000000-0005-0000-0000-0000AB150000}"/>
    <cellStyle name="20% - Accent1 2 2 4 2 4 2 6" xfId="5718" xr:uid="{00000000-0005-0000-0000-0000AC150000}"/>
    <cellStyle name="20% - Accent1 2 2 4 2 4 2 6 2" xfId="5719" xr:uid="{00000000-0005-0000-0000-0000AD150000}"/>
    <cellStyle name="20% - Accent1 2 2 4 2 4 2 6 2 2" xfId="5720" xr:uid="{00000000-0005-0000-0000-0000AE150000}"/>
    <cellStyle name="20% - Accent1 2 2 4 2 4 2 6 3" xfId="5721" xr:uid="{00000000-0005-0000-0000-0000AF150000}"/>
    <cellStyle name="20% - Accent1 2 2 4 2 4 2 7" xfId="5722" xr:uid="{00000000-0005-0000-0000-0000B0150000}"/>
    <cellStyle name="20% - Accent1 2 2 4 2 4 2 7 2" xfId="5723" xr:uid="{00000000-0005-0000-0000-0000B1150000}"/>
    <cellStyle name="20% - Accent1 2 2 4 2 4 2 8" xfId="5724" xr:uid="{00000000-0005-0000-0000-0000B2150000}"/>
    <cellStyle name="20% - Accent1 2 2 4 2 4 2 8 2" xfId="5725" xr:uid="{00000000-0005-0000-0000-0000B3150000}"/>
    <cellStyle name="20% - Accent1 2 2 4 2 4 2 9" xfId="5726" xr:uid="{00000000-0005-0000-0000-0000B4150000}"/>
    <cellStyle name="20% - Accent1 2 2 4 2 4 3" xfId="5727" xr:uid="{00000000-0005-0000-0000-0000B5150000}"/>
    <cellStyle name="20% - Accent1 2 2 4 2 4 3 2" xfId="5728" xr:uid="{00000000-0005-0000-0000-0000B6150000}"/>
    <cellStyle name="20% - Accent1 2 2 4 2 4 3 2 2" xfId="5729" xr:uid="{00000000-0005-0000-0000-0000B7150000}"/>
    <cellStyle name="20% - Accent1 2 2 4 2 4 3 2 2 2" xfId="5730" xr:uid="{00000000-0005-0000-0000-0000B8150000}"/>
    <cellStyle name="20% - Accent1 2 2 4 2 4 3 2 2 2 2" xfId="5731" xr:uid="{00000000-0005-0000-0000-0000B9150000}"/>
    <cellStyle name="20% - Accent1 2 2 4 2 4 3 2 2 3" xfId="5732" xr:uid="{00000000-0005-0000-0000-0000BA150000}"/>
    <cellStyle name="20% - Accent1 2 2 4 2 4 3 2 3" xfId="5733" xr:uid="{00000000-0005-0000-0000-0000BB150000}"/>
    <cellStyle name="20% - Accent1 2 2 4 2 4 3 2 3 2" xfId="5734" xr:uid="{00000000-0005-0000-0000-0000BC150000}"/>
    <cellStyle name="20% - Accent1 2 2 4 2 4 3 2 4" xfId="5735" xr:uid="{00000000-0005-0000-0000-0000BD150000}"/>
    <cellStyle name="20% - Accent1 2 2 4 2 4 3 3" xfId="5736" xr:uid="{00000000-0005-0000-0000-0000BE150000}"/>
    <cellStyle name="20% - Accent1 2 2 4 2 4 3 3 2" xfId="5737" xr:uid="{00000000-0005-0000-0000-0000BF150000}"/>
    <cellStyle name="20% - Accent1 2 2 4 2 4 3 3 2 2" xfId="5738" xr:uid="{00000000-0005-0000-0000-0000C0150000}"/>
    <cellStyle name="20% - Accent1 2 2 4 2 4 3 3 2 2 2" xfId="5739" xr:uid="{00000000-0005-0000-0000-0000C1150000}"/>
    <cellStyle name="20% - Accent1 2 2 4 2 4 3 3 2 3" xfId="5740" xr:uid="{00000000-0005-0000-0000-0000C2150000}"/>
    <cellStyle name="20% - Accent1 2 2 4 2 4 3 3 3" xfId="5741" xr:uid="{00000000-0005-0000-0000-0000C3150000}"/>
    <cellStyle name="20% - Accent1 2 2 4 2 4 3 3 3 2" xfId="5742" xr:uid="{00000000-0005-0000-0000-0000C4150000}"/>
    <cellStyle name="20% - Accent1 2 2 4 2 4 3 3 4" xfId="5743" xr:uid="{00000000-0005-0000-0000-0000C5150000}"/>
    <cellStyle name="20% - Accent1 2 2 4 2 4 3 4" xfId="5744" xr:uid="{00000000-0005-0000-0000-0000C6150000}"/>
    <cellStyle name="20% - Accent1 2 2 4 2 4 3 4 2" xfId="5745" xr:uid="{00000000-0005-0000-0000-0000C7150000}"/>
    <cellStyle name="20% - Accent1 2 2 4 2 4 3 4 2 2" xfId="5746" xr:uid="{00000000-0005-0000-0000-0000C8150000}"/>
    <cellStyle name="20% - Accent1 2 2 4 2 4 3 4 2 2 2" xfId="5747" xr:uid="{00000000-0005-0000-0000-0000C9150000}"/>
    <cellStyle name="20% - Accent1 2 2 4 2 4 3 4 2 3" xfId="5748" xr:uid="{00000000-0005-0000-0000-0000CA150000}"/>
    <cellStyle name="20% - Accent1 2 2 4 2 4 3 4 3" xfId="5749" xr:uid="{00000000-0005-0000-0000-0000CB150000}"/>
    <cellStyle name="20% - Accent1 2 2 4 2 4 3 4 3 2" xfId="5750" xr:uid="{00000000-0005-0000-0000-0000CC150000}"/>
    <cellStyle name="20% - Accent1 2 2 4 2 4 3 4 4" xfId="5751" xr:uid="{00000000-0005-0000-0000-0000CD150000}"/>
    <cellStyle name="20% - Accent1 2 2 4 2 4 3 5" xfId="5752" xr:uid="{00000000-0005-0000-0000-0000CE150000}"/>
    <cellStyle name="20% - Accent1 2 2 4 2 4 3 5 2" xfId="5753" xr:uid="{00000000-0005-0000-0000-0000CF150000}"/>
    <cellStyle name="20% - Accent1 2 2 4 2 4 3 5 2 2" xfId="5754" xr:uid="{00000000-0005-0000-0000-0000D0150000}"/>
    <cellStyle name="20% - Accent1 2 2 4 2 4 3 5 3" xfId="5755" xr:uid="{00000000-0005-0000-0000-0000D1150000}"/>
    <cellStyle name="20% - Accent1 2 2 4 2 4 3 6" xfId="5756" xr:uid="{00000000-0005-0000-0000-0000D2150000}"/>
    <cellStyle name="20% - Accent1 2 2 4 2 4 3 6 2" xfId="5757" xr:uid="{00000000-0005-0000-0000-0000D3150000}"/>
    <cellStyle name="20% - Accent1 2 2 4 2 4 3 6 2 2" xfId="5758" xr:uid="{00000000-0005-0000-0000-0000D4150000}"/>
    <cellStyle name="20% - Accent1 2 2 4 2 4 3 6 3" xfId="5759" xr:uid="{00000000-0005-0000-0000-0000D5150000}"/>
    <cellStyle name="20% - Accent1 2 2 4 2 4 3 7" xfId="5760" xr:uid="{00000000-0005-0000-0000-0000D6150000}"/>
    <cellStyle name="20% - Accent1 2 2 4 2 4 3 7 2" xfId="5761" xr:uid="{00000000-0005-0000-0000-0000D7150000}"/>
    <cellStyle name="20% - Accent1 2 2 4 2 4 3 8" xfId="5762" xr:uid="{00000000-0005-0000-0000-0000D8150000}"/>
    <cellStyle name="20% - Accent1 2 2 4 2 4 3 8 2" xfId="5763" xr:uid="{00000000-0005-0000-0000-0000D9150000}"/>
    <cellStyle name="20% - Accent1 2 2 4 2 4 3 9" xfId="5764" xr:uid="{00000000-0005-0000-0000-0000DA150000}"/>
    <cellStyle name="20% - Accent1 2 2 4 2 4 4" xfId="5765" xr:uid="{00000000-0005-0000-0000-0000DB150000}"/>
    <cellStyle name="20% - Accent1 2 2 4 2 4 4 2" xfId="5766" xr:uid="{00000000-0005-0000-0000-0000DC150000}"/>
    <cellStyle name="20% - Accent1 2 2 4 2 4 4 2 2" xfId="5767" xr:uid="{00000000-0005-0000-0000-0000DD150000}"/>
    <cellStyle name="20% - Accent1 2 2 4 2 4 4 2 2 2" xfId="5768" xr:uid="{00000000-0005-0000-0000-0000DE150000}"/>
    <cellStyle name="20% - Accent1 2 2 4 2 4 4 2 3" xfId="5769" xr:uid="{00000000-0005-0000-0000-0000DF150000}"/>
    <cellStyle name="20% - Accent1 2 2 4 2 4 4 3" xfId="5770" xr:uid="{00000000-0005-0000-0000-0000E0150000}"/>
    <cellStyle name="20% - Accent1 2 2 4 2 4 4 3 2" xfId="5771" xr:uid="{00000000-0005-0000-0000-0000E1150000}"/>
    <cellStyle name="20% - Accent1 2 2 4 2 4 4 4" xfId="5772" xr:uid="{00000000-0005-0000-0000-0000E2150000}"/>
    <cellStyle name="20% - Accent1 2 2 4 2 4 5" xfId="5773" xr:uid="{00000000-0005-0000-0000-0000E3150000}"/>
    <cellStyle name="20% - Accent1 2 2 4 2 4 5 2" xfId="5774" xr:uid="{00000000-0005-0000-0000-0000E4150000}"/>
    <cellStyle name="20% - Accent1 2 2 4 2 4 5 2 2" xfId="5775" xr:uid="{00000000-0005-0000-0000-0000E5150000}"/>
    <cellStyle name="20% - Accent1 2 2 4 2 4 5 2 2 2" xfId="5776" xr:uid="{00000000-0005-0000-0000-0000E6150000}"/>
    <cellStyle name="20% - Accent1 2 2 4 2 4 5 2 3" xfId="5777" xr:uid="{00000000-0005-0000-0000-0000E7150000}"/>
    <cellStyle name="20% - Accent1 2 2 4 2 4 5 3" xfId="5778" xr:uid="{00000000-0005-0000-0000-0000E8150000}"/>
    <cellStyle name="20% - Accent1 2 2 4 2 4 5 3 2" xfId="5779" xr:uid="{00000000-0005-0000-0000-0000E9150000}"/>
    <cellStyle name="20% - Accent1 2 2 4 2 4 5 4" xfId="5780" xr:uid="{00000000-0005-0000-0000-0000EA150000}"/>
    <cellStyle name="20% - Accent1 2 2 4 2 4 6" xfId="5781" xr:uid="{00000000-0005-0000-0000-0000EB150000}"/>
    <cellStyle name="20% - Accent1 2 2 4 2 4 6 2" xfId="5782" xr:uid="{00000000-0005-0000-0000-0000EC150000}"/>
    <cellStyle name="20% - Accent1 2 2 4 2 4 6 2 2" xfId="5783" xr:uid="{00000000-0005-0000-0000-0000ED150000}"/>
    <cellStyle name="20% - Accent1 2 2 4 2 4 6 2 2 2" xfId="5784" xr:uid="{00000000-0005-0000-0000-0000EE150000}"/>
    <cellStyle name="20% - Accent1 2 2 4 2 4 6 2 3" xfId="5785" xr:uid="{00000000-0005-0000-0000-0000EF150000}"/>
    <cellStyle name="20% - Accent1 2 2 4 2 4 6 3" xfId="5786" xr:uid="{00000000-0005-0000-0000-0000F0150000}"/>
    <cellStyle name="20% - Accent1 2 2 4 2 4 6 3 2" xfId="5787" xr:uid="{00000000-0005-0000-0000-0000F1150000}"/>
    <cellStyle name="20% - Accent1 2 2 4 2 4 6 4" xfId="5788" xr:uid="{00000000-0005-0000-0000-0000F2150000}"/>
    <cellStyle name="20% - Accent1 2 2 4 2 4 7" xfId="5789" xr:uid="{00000000-0005-0000-0000-0000F3150000}"/>
    <cellStyle name="20% - Accent1 2 2 4 2 4 7 2" xfId="5790" xr:uid="{00000000-0005-0000-0000-0000F4150000}"/>
    <cellStyle name="20% - Accent1 2 2 4 2 4 7 2 2" xfId="5791" xr:uid="{00000000-0005-0000-0000-0000F5150000}"/>
    <cellStyle name="20% - Accent1 2 2 4 2 4 7 3" xfId="5792" xr:uid="{00000000-0005-0000-0000-0000F6150000}"/>
    <cellStyle name="20% - Accent1 2 2 4 2 4 8" xfId="5793" xr:uid="{00000000-0005-0000-0000-0000F7150000}"/>
    <cellStyle name="20% - Accent1 2 2 4 2 4 8 2" xfId="5794" xr:uid="{00000000-0005-0000-0000-0000F8150000}"/>
    <cellStyle name="20% - Accent1 2 2 4 2 4 8 2 2" xfId="5795" xr:uid="{00000000-0005-0000-0000-0000F9150000}"/>
    <cellStyle name="20% - Accent1 2 2 4 2 4 8 3" xfId="5796" xr:uid="{00000000-0005-0000-0000-0000FA150000}"/>
    <cellStyle name="20% - Accent1 2 2 4 2 4 9" xfId="5797" xr:uid="{00000000-0005-0000-0000-0000FB150000}"/>
    <cellStyle name="20% - Accent1 2 2 4 2 4 9 2" xfId="5798" xr:uid="{00000000-0005-0000-0000-0000FC150000}"/>
    <cellStyle name="20% - Accent1 2 2 4 2 5" xfId="5799" xr:uid="{00000000-0005-0000-0000-0000FD150000}"/>
    <cellStyle name="20% - Accent1 2 2 4 2 5 10" xfId="5800" xr:uid="{00000000-0005-0000-0000-0000FE150000}"/>
    <cellStyle name="20% - Accent1 2 2 4 2 5 10 2" xfId="5801" xr:uid="{00000000-0005-0000-0000-0000FF150000}"/>
    <cellStyle name="20% - Accent1 2 2 4 2 5 11" xfId="5802" xr:uid="{00000000-0005-0000-0000-000000160000}"/>
    <cellStyle name="20% - Accent1 2 2 4 2 5 2" xfId="5803" xr:uid="{00000000-0005-0000-0000-000001160000}"/>
    <cellStyle name="20% - Accent1 2 2 4 2 5 2 2" xfId="5804" xr:uid="{00000000-0005-0000-0000-000002160000}"/>
    <cellStyle name="20% - Accent1 2 2 4 2 5 2 2 2" xfId="5805" xr:uid="{00000000-0005-0000-0000-000003160000}"/>
    <cellStyle name="20% - Accent1 2 2 4 2 5 2 2 2 2" xfId="5806" xr:uid="{00000000-0005-0000-0000-000004160000}"/>
    <cellStyle name="20% - Accent1 2 2 4 2 5 2 2 2 2 2" xfId="5807" xr:uid="{00000000-0005-0000-0000-000005160000}"/>
    <cellStyle name="20% - Accent1 2 2 4 2 5 2 2 2 3" xfId="5808" xr:uid="{00000000-0005-0000-0000-000006160000}"/>
    <cellStyle name="20% - Accent1 2 2 4 2 5 2 2 3" xfId="5809" xr:uid="{00000000-0005-0000-0000-000007160000}"/>
    <cellStyle name="20% - Accent1 2 2 4 2 5 2 2 3 2" xfId="5810" xr:uid="{00000000-0005-0000-0000-000008160000}"/>
    <cellStyle name="20% - Accent1 2 2 4 2 5 2 2 4" xfId="5811" xr:uid="{00000000-0005-0000-0000-000009160000}"/>
    <cellStyle name="20% - Accent1 2 2 4 2 5 2 3" xfId="5812" xr:uid="{00000000-0005-0000-0000-00000A160000}"/>
    <cellStyle name="20% - Accent1 2 2 4 2 5 2 3 2" xfId="5813" xr:uid="{00000000-0005-0000-0000-00000B160000}"/>
    <cellStyle name="20% - Accent1 2 2 4 2 5 2 3 2 2" xfId="5814" xr:uid="{00000000-0005-0000-0000-00000C160000}"/>
    <cellStyle name="20% - Accent1 2 2 4 2 5 2 3 2 2 2" xfId="5815" xr:uid="{00000000-0005-0000-0000-00000D160000}"/>
    <cellStyle name="20% - Accent1 2 2 4 2 5 2 3 2 3" xfId="5816" xr:uid="{00000000-0005-0000-0000-00000E160000}"/>
    <cellStyle name="20% - Accent1 2 2 4 2 5 2 3 3" xfId="5817" xr:uid="{00000000-0005-0000-0000-00000F160000}"/>
    <cellStyle name="20% - Accent1 2 2 4 2 5 2 3 3 2" xfId="5818" xr:uid="{00000000-0005-0000-0000-000010160000}"/>
    <cellStyle name="20% - Accent1 2 2 4 2 5 2 3 4" xfId="5819" xr:uid="{00000000-0005-0000-0000-000011160000}"/>
    <cellStyle name="20% - Accent1 2 2 4 2 5 2 4" xfId="5820" xr:uid="{00000000-0005-0000-0000-000012160000}"/>
    <cellStyle name="20% - Accent1 2 2 4 2 5 2 4 2" xfId="5821" xr:uid="{00000000-0005-0000-0000-000013160000}"/>
    <cellStyle name="20% - Accent1 2 2 4 2 5 2 4 2 2" xfId="5822" xr:uid="{00000000-0005-0000-0000-000014160000}"/>
    <cellStyle name="20% - Accent1 2 2 4 2 5 2 4 2 2 2" xfId="5823" xr:uid="{00000000-0005-0000-0000-000015160000}"/>
    <cellStyle name="20% - Accent1 2 2 4 2 5 2 4 2 3" xfId="5824" xr:uid="{00000000-0005-0000-0000-000016160000}"/>
    <cellStyle name="20% - Accent1 2 2 4 2 5 2 4 3" xfId="5825" xr:uid="{00000000-0005-0000-0000-000017160000}"/>
    <cellStyle name="20% - Accent1 2 2 4 2 5 2 4 3 2" xfId="5826" xr:uid="{00000000-0005-0000-0000-000018160000}"/>
    <cellStyle name="20% - Accent1 2 2 4 2 5 2 4 4" xfId="5827" xr:uid="{00000000-0005-0000-0000-000019160000}"/>
    <cellStyle name="20% - Accent1 2 2 4 2 5 2 5" xfId="5828" xr:uid="{00000000-0005-0000-0000-00001A160000}"/>
    <cellStyle name="20% - Accent1 2 2 4 2 5 2 5 2" xfId="5829" xr:uid="{00000000-0005-0000-0000-00001B160000}"/>
    <cellStyle name="20% - Accent1 2 2 4 2 5 2 5 2 2" xfId="5830" xr:uid="{00000000-0005-0000-0000-00001C160000}"/>
    <cellStyle name="20% - Accent1 2 2 4 2 5 2 5 3" xfId="5831" xr:uid="{00000000-0005-0000-0000-00001D160000}"/>
    <cellStyle name="20% - Accent1 2 2 4 2 5 2 6" xfId="5832" xr:uid="{00000000-0005-0000-0000-00001E160000}"/>
    <cellStyle name="20% - Accent1 2 2 4 2 5 2 6 2" xfId="5833" xr:uid="{00000000-0005-0000-0000-00001F160000}"/>
    <cellStyle name="20% - Accent1 2 2 4 2 5 2 6 2 2" xfId="5834" xr:uid="{00000000-0005-0000-0000-000020160000}"/>
    <cellStyle name="20% - Accent1 2 2 4 2 5 2 6 3" xfId="5835" xr:uid="{00000000-0005-0000-0000-000021160000}"/>
    <cellStyle name="20% - Accent1 2 2 4 2 5 2 7" xfId="5836" xr:uid="{00000000-0005-0000-0000-000022160000}"/>
    <cellStyle name="20% - Accent1 2 2 4 2 5 2 7 2" xfId="5837" xr:uid="{00000000-0005-0000-0000-000023160000}"/>
    <cellStyle name="20% - Accent1 2 2 4 2 5 2 8" xfId="5838" xr:uid="{00000000-0005-0000-0000-000024160000}"/>
    <cellStyle name="20% - Accent1 2 2 4 2 5 2 8 2" xfId="5839" xr:uid="{00000000-0005-0000-0000-000025160000}"/>
    <cellStyle name="20% - Accent1 2 2 4 2 5 2 9" xfId="5840" xr:uid="{00000000-0005-0000-0000-000026160000}"/>
    <cellStyle name="20% - Accent1 2 2 4 2 5 3" xfId="5841" xr:uid="{00000000-0005-0000-0000-000027160000}"/>
    <cellStyle name="20% - Accent1 2 2 4 2 5 3 2" xfId="5842" xr:uid="{00000000-0005-0000-0000-000028160000}"/>
    <cellStyle name="20% - Accent1 2 2 4 2 5 3 2 2" xfId="5843" xr:uid="{00000000-0005-0000-0000-000029160000}"/>
    <cellStyle name="20% - Accent1 2 2 4 2 5 3 2 2 2" xfId="5844" xr:uid="{00000000-0005-0000-0000-00002A160000}"/>
    <cellStyle name="20% - Accent1 2 2 4 2 5 3 2 2 2 2" xfId="5845" xr:uid="{00000000-0005-0000-0000-00002B160000}"/>
    <cellStyle name="20% - Accent1 2 2 4 2 5 3 2 2 3" xfId="5846" xr:uid="{00000000-0005-0000-0000-00002C160000}"/>
    <cellStyle name="20% - Accent1 2 2 4 2 5 3 2 3" xfId="5847" xr:uid="{00000000-0005-0000-0000-00002D160000}"/>
    <cellStyle name="20% - Accent1 2 2 4 2 5 3 2 3 2" xfId="5848" xr:uid="{00000000-0005-0000-0000-00002E160000}"/>
    <cellStyle name="20% - Accent1 2 2 4 2 5 3 2 4" xfId="5849" xr:uid="{00000000-0005-0000-0000-00002F160000}"/>
    <cellStyle name="20% - Accent1 2 2 4 2 5 3 3" xfId="5850" xr:uid="{00000000-0005-0000-0000-000030160000}"/>
    <cellStyle name="20% - Accent1 2 2 4 2 5 3 3 2" xfId="5851" xr:uid="{00000000-0005-0000-0000-000031160000}"/>
    <cellStyle name="20% - Accent1 2 2 4 2 5 3 3 2 2" xfId="5852" xr:uid="{00000000-0005-0000-0000-000032160000}"/>
    <cellStyle name="20% - Accent1 2 2 4 2 5 3 3 2 2 2" xfId="5853" xr:uid="{00000000-0005-0000-0000-000033160000}"/>
    <cellStyle name="20% - Accent1 2 2 4 2 5 3 3 2 3" xfId="5854" xr:uid="{00000000-0005-0000-0000-000034160000}"/>
    <cellStyle name="20% - Accent1 2 2 4 2 5 3 3 3" xfId="5855" xr:uid="{00000000-0005-0000-0000-000035160000}"/>
    <cellStyle name="20% - Accent1 2 2 4 2 5 3 3 3 2" xfId="5856" xr:uid="{00000000-0005-0000-0000-000036160000}"/>
    <cellStyle name="20% - Accent1 2 2 4 2 5 3 3 4" xfId="5857" xr:uid="{00000000-0005-0000-0000-000037160000}"/>
    <cellStyle name="20% - Accent1 2 2 4 2 5 3 4" xfId="5858" xr:uid="{00000000-0005-0000-0000-000038160000}"/>
    <cellStyle name="20% - Accent1 2 2 4 2 5 3 4 2" xfId="5859" xr:uid="{00000000-0005-0000-0000-000039160000}"/>
    <cellStyle name="20% - Accent1 2 2 4 2 5 3 4 2 2" xfId="5860" xr:uid="{00000000-0005-0000-0000-00003A160000}"/>
    <cellStyle name="20% - Accent1 2 2 4 2 5 3 4 2 2 2" xfId="5861" xr:uid="{00000000-0005-0000-0000-00003B160000}"/>
    <cellStyle name="20% - Accent1 2 2 4 2 5 3 4 2 3" xfId="5862" xr:uid="{00000000-0005-0000-0000-00003C160000}"/>
    <cellStyle name="20% - Accent1 2 2 4 2 5 3 4 3" xfId="5863" xr:uid="{00000000-0005-0000-0000-00003D160000}"/>
    <cellStyle name="20% - Accent1 2 2 4 2 5 3 4 3 2" xfId="5864" xr:uid="{00000000-0005-0000-0000-00003E160000}"/>
    <cellStyle name="20% - Accent1 2 2 4 2 5 3 4 4" xfId="5865" xr:uid="{00000000-0005-0000-0000-00003F160000}"/>
    <cellStyle name="20% - Accent1 2 2 4 2 5 3 5" xfId="5866" xr:uid="{00000000-0005-0000-0000-000040160000}"/>
    <cellStyle name="20% - Accent1 2 2 4 2 5 3 5 2" xfId="5867" xr:uid="{00000000-0005-0000-0000-000041160000}"/>
    <cellStyle name="20% - Accent1 2 2 4 2 5 3 5 2 2" xfId="5868" xr:uid="{00000000-0005-0000-0000-000042160000}"/>
    <cellStyle name="20% - Accent1 2 2 4 2 5 3 5 3" xfId="5869" xr:uid="{00000000-0005-0000-0000-000043160000}"/>
    <cellStyle name="20% - Accent1 2 2 4 2 5 3 6" xfId="5870" xr:uid="{00000000-0005-0000-0000-000044160000}"/>
    <cellStyle name="20% - Accent1 2 2 4 2 5 3 6 2" xfId="5871" xr:uid="{00000000-0005-0000-0000-000045160000}"/>
    <cellStyle name="20% - Accent1 2 2 4 2 5 3 6 2 2" xfId="5872" xr:uid="{00000000-0005-0000-0000-000046160000}"/>
    <cellStyle name="20% - Accent1 2 2 4 2 5 3 6 3" xfId="5873" xr:uid="{00000000-0005-0000-0000-000047160000}"/>
    <cellStyle name="20% - Accent1 2 2 4 2 5 3 7" xfId="5874" xr:uid="{00000000-0005-0000-0000-000048160000}"/>
    <cellStyle name="20% - Accent1 2 2 4 2 5 3 7 2" xfId="5875" xr:uid="{00000000-0005-0000-0000-000049160000}"/>
    <cellStyle name="20% - Accent1 2 2 4 2 5 3 8" xfId="5876" xr:uid="{00000000-0005-0000-0000-00004A160000}"/>
    <cellStyle name="20% - Accent1 2 2 4 2 5 3 8 2" xfId="5877" xr:uid="{00000000-0005-0000-0000-00004B160000}"/>
    <cellStyle name="20% - Accent1 2 2 4 2 5 3 9" xfId="5878" xr:uid="{00000000-0005-0000-0000-00004C160000}"/>
    <cellStyle name="20% - Accent1 2 2 4 2 5 4" xfId="5879" xr:uid="{00000000-0005-0000-0000-00004D160000}"/>
    <cellStyle name="20% - Accent1 2 2 4 2 5 4 2" xfId="5880" xr:uid="{00000000-0005-0000-0000-00004E160000}"/>
    <cellStyle name="20% - Accent1 2 2 4 2 5 4 2 2" xfId="5881" xr:uid="{00000000-0005-0000-0000-00004F160000}"/>
    <cellStyle name="20% - Accent1 2 2 4 2 5 4 2 2 2" xfId="5882" xr:uid="{00000000-0005-0000-0000-000050160000}"/>
    <cellStyle name="20% - Accent1 2 2 4 2 5 4 2 3" xfId="5883" xr:uid="{00000000-0005-0000-0000-000051160000}"/>
    <cellStyle name="20% - Accent1 2 2 4 2 5 4 3" xfId="5884" xr:uid="{00000000-0005-0000-0000-000052160000}"/>
    <cellStyle name="20% - Accent1 2 2 4 2 5 4 3 2" xfId="5885" xr:uid="{00000000-0005-0000-0000-000053160000}"/>
    <cellStyle name="20% - Accent1 2 2 4 2 5 4 4" xfId="5886" xr:uid="{00000000-0005-0000-0000-000054160000}"/>
    <cellStyle name="20% - Accent1 2 2 4 2 5 5" xfId="5887" xr:uid="{00000000-0005-0000-0000-000055160000}"/>
    <cellStyle name="20% - Accent1 2 2 4 2 5 5 2" xfId="5888" xr:uid="{00000000-0005-0000-0000-000056160000}"/>
    <cellStyle name="20% - Accent1 2 2 4 2 5 5 2 2" xfId="5889" xr:uid="{00000000-0005-0000-0000-000057160000}"/>
    <cellStyle name="20% - Accent1 2 2 4 2 5 5 2 2 2" xfId="5890" xr:uid="{00000000-0005-0000-0000-000058160000}"/>
    <cellStyle name="20% - Accent1 2 2 4 2 5 5 2 3" xfId="5891" xr:uid="{00000000-0005-0000-0000-000059160000}"/>
    <cellStyle name="20% - Accent1 2 2 4 2 5 5 3" xfId="5892" xr:uid="{00000000-0005-0000-0000-00005A160000}"/>
    <cellStyle name="20% - Accent1 2 2 4 2 5 5 3 2" xfId="5893" xr:uid="{00000000-0005-0000-0000-00005B160000}"/>
    <cellStyle name="20% - Accent1 2 2 4 2 5 5 4" xfId="5894" xr:uid="{00000000-0005-0000-0000-00005C160000}"/>
    <cellStyle name="20% - Accent1 2 2 4 2 5 6" xfId="5895" xr:uid="{00000000-0005-0000-0000-00005D160000}"/>
    <cellStyle name="20% - Accent1 2 2 4 2 5 6 2" xfId="5896" xr:uid="{00000000-0005-0000-0000-00005E160000}"/>
    <cellStyle name="20% - Accent1 2 2 4 2 5 6 2 2" xfId="5897" xr:uid="{00000000-0005-0000-0000-00005F160000}"/>
    <cellStyle name="20% - Accent1 2 2 4 2 5 6 2 2 2" xfId="5898" xr:uid="{00000000-0005-0000-0000-000060160000}"/>
    <cellStyle name="20% - Accent1 2 2 4 2 5 6 2 3" xfId="5899" xr:uid="{00000000-0005-0000-0000-000061160000}"/>
    <cellStyle name="20% - Accent1 2 2 4 2 5 6 3" xfId="5900" xr:uid="{00000000-0005-0000-0000-000062160000}"/>
    <cellStyle name="20% - Accent1 2 2 4 2 5 6 3 2" xfId="5901" xr:uid="{00000000-0005-0000-0000-000063160000}"/>
    <cellStyle name="20% - Accent1 2 2 4 2 5 6 4" xfId="5902" xr:uid="{00000000-0005-0000-0000-000064160000}"/>
    <cellStyle name="20% - Accent1 2 2 4 2 5 7" xfId="5903" xr:uid="{00000000-0005-0000-0000-000065160000}"/>
    <cellStyle name="20% - Accent1 2 2 4 2 5 7 2" xfId="5904" xr:uid="{00000000-0005-0000-0000-000066160000}"/>
    <cellStyle name="20% - Accent1 2 2 4 2 5 7 2 2" xfId="5905" xr:uid="{00000000-0005-0000-0000-000067160000}"/>
    <cellStyle name="20% - Accent1 2 2 4 2 5 7 3" xfId="5906" xr:uid="{00000000-0005-0000-0000-000068160000}"/>
    <cellStyle name="20% - Accent1 2 2 4 2 5 8" xfId="5907" xr:uid="{00000000-0005-0000-0000-000069160000}"/>
    <cellStyle name="20% - Accent1 2 2 4 2 5 8 2" xfId="5908" xr:uid="{00000000-0005-0000-0000-00006A160000}"/>
    <cellStyle name="20% - Accent1 2 2 4 2 5 8 2 2" xfId="5909" xr:uid="{00000000-0005-0000-0000-00006B160000}"/>
    <cellStyle name="20% - Accent1 2 2 4 2 5 8 3" xfId="5910" xr:uid="{00000000-0005-0000-0000-00006C160000}"/>
    <cellStyle name="20% - Accent1 2 2 4 2 5 9" xfId="5911" xr:uid="{00000000-0005-0000-0000-00006D160000}"/>
    <cellStyle name="20% - Accent1 2 2 4 2 5 9 2" xfId="5912" xr:uid="{00000000-0005-0000-0000-00006E160000}"/>
    <cellStyle name="20% - Accent1 2 2 4 2 6" xfId="5913" xr:uid="{00000000-0005-0000-0000-00006F160000}"/>
    <cellStyle name="20% - Accent1 2 2 4 2 6 2" xfId="5914" xr:uid="{00000000-0005-0000-0000-000070160000}"/>
    <cellStyle name="20% - Accent1 2 2 4 2 6 2 2" xfId="5915" xr:uid="{00000000-0005-0000-0000-000071160000}"/>
    <cellStyle name="20% - Accent1 2 2 4 2 6 2 2 2" xfId="5916" xr:uid="{00000000-0005-0000-0000-000072160000}"/>
    <cellStyle name="20% - Accent1 2 2 4 2 6 2 2 2 2" xfId="5917" xr:uid="{00000000-0005-0000-0000-000073160000}"/>
    <cellStyle name="20% - Accent1 2 2 4 2 6 2 2 3" xfId="5918" xr:uid="{00000000-0005-0000-0000-000074160000}"/>
    <cellStyle name="20% - Accent1 2 2 4 2 6 2 3" xfId="5919" xr:uid="{00000000-0005-0000-0000-000075160000}"/>
    <cellStyle name="20% - Accent1 2 2 4 2 6 2 3 2" xfId="5920" xr:uid="{00000000-0005-0000-0000-000076160000}"/>
    <cellStyle name="20% - Accent1 2 2 4 2 6 2 4" xfId="5921" xr:uid="{00000000-0005-0000-0000-000077160000}"/>
    <cellStyle name="20% - Accent1 2 2 4 2 6 3" xfId="5922" xr:uid="{00000000-0005-0000-0000-000078160000}"/>
    <cellStyle name="20% - Accent1 2 2 4 2 6 3 2" xfId="5923" xr:uid="{00000000-0005-0000-0000-000079160000}"/>
    <cellStyle name="20% - Accent1 2 2 4 2 6 3 2 2" xfId="5924" xr:uid="{00000000-0005-0000-0000-00007A160000}"/>
    <cellStyle name="20% - Accent1 2 2 4 2 6 3 2 2 2" xfId="5925" xr:uid="{00000000-0005-0000-0000-00007B160000}"/>
    <cellStyle name="20% - Accent1 2 2 4 2 6 3 2 3" xfId="5926" xr:uid="{00000000-0005-0000-0000-00007C160000}"/>
    <cellStyle name="20% - Accent1 2 2 4 2 6 3 3" xfId="5927" xr:uid="{00000000-0005-0000-0000-00007D160000}"/>
    <cellStyle name="20% - Accent1 2 2 4 2 6 3 3 2" xfId="5928" xr:uid="{00000000-0005-0000-0000-00007E160000}"/>
    <cellStyle name="20% - Accent1 2 2 4 2 6 3 4" xfId="5929" xr:uid="{00000000-0005-0000-0000-00007F160000}"/>
    <cellStyle name="20% - Accent1 2 2 4 2 6 4" xfId="5930" xr:uid="{00000000-0005-0000-0000-000080160000}"/>
    <cellStyle name="20% - Accent1 2 2 4 2 6 4 2" xfId="5931" xr:uid="{00000000-0005-0000-0000-000081160000}"/>
    <cellStyle name="20% - Accent1 2 2 4 2 6 4 2 2" xfId="5932" xr:uid="{00000000-0005-0000-0000-000082160000}"/>
    <cellStyle name="20% - Accent1 2 2 4 2 6 4 2 2 2" xfId="5933" xr:uid="{00000000-0005-0000-0000-000083160000}"/>
    <cellStyle name="20% - Accent1 2 2 4 2 6 4 2 3" xfId="5934" xr:uid="{00000000-0005-0000-0000-000084160000}"/>
    <cellStyle name="20% - Accent1 2 2 4 2 6 4 3" xfId="5935" xr:uid="{00000000-0005-0000-0000-000085160000}"/>
    <cellStyle name="20% - Accent1 2 2 4 2 6 4 3 2" xfId="5936" xr:uid="{00000000-0005-0000-0000-000086160000}"/>
    <cellStyle name="20% - Accent1 2 2 4 2 6 4 4" xfId="5937" xr:uid="{00000000-0005-0000-0000-000087160000}"/>
    <cellStyle name="20% - Accent1 2 2 4 2 6 5" xfId="5938" xr:uid="{00000000-0005-0000-0000-000088160000}"/>
    <cellStyle name="20% - Accent1 2 2 4 2 6 5 2" xfId="5939" xr:uid="{00000000-0005-0000-0000-000089160000}"/>
    <cellStyle name="20% - Accent1 2 2 4 2 6 5 2 2" xfId="5940" xr:uid="{00000000-0005-0000-0000-00008A160000}"/>
    <cellStyle name="20% - Accent1 2 2 4 2 6 5 3" xfId="5941" xr:uid="{00000000-0005-0000-0000-00008B160000}"/>
    <cellStyle name="20% - Accent1 2 2 4 2 6 6" xfId="5942" xr:uid="{00000000-0005-0000-0000-00008C160000}"/>
    <cellStyle name="20% - Accent1 2 2 4 2 6 6 2" xfId="5943" xr:uid="{00000000-0005-0000-0000-00008D160000}"/>
    <cellStyle name="20% - Accent1 2 2 4 2 6 6 2 2" xfId="5944" xr:uid="{00000000-0005-0000-0000-00008E160000}"/>
    <cellStyle name="20% - Accent1 2 2 4 2 6 6 3" xfId="5945" xr:uid="{00000000-0005-0000-0000-00008F160000}"/>
    <cellStyle name="20% - Accent1 2 2 4 2 6 7" xfId="5946" xr:uid="{00000000-0005-0000-0000-000090160000}"/>
    <cellStyle name="20% - Accent1 2 2 4 2 6 7 2" xfId="5947" xr:uid="{00000000-0005-0000-0000-000091160000}"/>
    <cellStyle name="20% - Accent1 2 2 4 2 6 8" xfId="5948" xr:uid="{00000000-0005-0000-0000-000092160000}"/>
    <cellStyle name="20% - Accent1 2 2 4 2 6 8 2" xfId="5949" xr:uid="{00000000-0005-0000-0000-000093160000}"/>
    <cellStyle name="20% - Accent1 2 2 4 2 6 9" xfId="5950" xr:uid="{00000000-0005-0000-0000-000094160000}"/>
    <cellStyle name="20% - Accent1 2 2 4 2 7" xfId="5951" xr:uid="{00000000-0005-0000-0000-000095160000}"/>
    <cellStyle name="20% - Accent1 2 2 4 2 7 2" xfId="5952" xr:uid="{00000000-0005-0000-0000-000096160000}"/>
    <cellStyle name="20% - Accent1 2 2 4 2 7 2 2" xfId="5953" xr:uid="{00000000-0005-0000-0000-000097160000}"/>
    <cellStyle name="20% - Accent1 2 2 4 2 7 2 2 2" xfId="5954" xr:uid="{00000000-0005-0000-0000-000098160000}"/>
    <cellStyle name="20% - Accent1 2 2 4 2 7 2 2 2 2" xfId="5955" xr:uid="{00000000-0005-0000-0000-000099160000}"/>
    <cellStyle name="20% - Accent1 2 2 4 2 7 2 2 3" xfId="5956" xr:uid="{00000000-0005-0000-0000-00009A160000}"/>
    <cellStyle name="20% - Accent1 2 2 4 2 7 2 3" xfId="5957" xr:uid="{00000000-0005-0000-0000-00009B160000}"/>
    <cellStyle name="20% - Accent1 2 2 4 2 7 2 3 2" xfId="5958" xr:uid="{00000000-0005-0000-0000-00009C160000}"/>
    <cellStyle name="20% - Accent1 2 2 4 2 7 2 4" xfId="5959" xr:uid="{00000000-0005-0000-0000-00009D160000}"/>
    <cellStyle name="20% - Accent1 2 2 4 2 7 3" xfId="5960" xr:uid="{00000000-0005-0000-0000-00009E160000}"/>
    <cellStyle name="20% - Accent1 2 2 4 2 7 3 2" xfId="5961" xr:uid="{00000000-0005-0000-0000-00009F160000}"/>
    <cellStyle name="20% - Accent1 2 2 4 2 7 3 2 2" xfId="5962" xr:uid="{00000000-0005-0000-0000-0000A0160000}"/>
    <cellStyle name="20% - Accent1 2 2 4 2 7 3 2 2 2" xfId="5963" xr:uid="{00000000-0005-0000-0000-0000A1160000}"/>
    <cellStyle name="20% - Accent1 2 2 4 2 7 3 2 3" xfId="5964" xr:uid="{00000000-0005-0000-0000-0000A2160000}"/>
    <cellStyle name="20% - Accent1 2 2 4 2 7 3 3" xfId="5965" xr:uid="{00000000-0005-0000-0000-0000A3160000}"/>
    <cellStyle name="20% - Accent1 2 2 4 2 7 3 3 2" xfId="5966" xr:uid="{00000000-0005-0000-0000-0000A4160000}"/>
    <cellStyle name="20% - Accent1 2 2 4 2 7 3 4" xfId="5967" xr:uid="{00000000-0005-0000-0000-0000A5160000}"/>
    <cellStyle name="20% - Accent1 2 2 4 2 7 4" xfId="5968" xr:uid="{00000000-0005-0000-0000-0000A6160000}"/>
    <cellStyle name="20% - Accent1 2 2 4 2 7 4 2" xfId="5969" xr:uid="{00000000-0005-0000-0000-0000A7160000}"/>
    <cellStyle name="20% - Accent1 2 2 4 2 7 4 2 2" xfId="5970" xr:uid="{00000000-0005-0000-0000-0000A8160000}"/>
    <cellStyle name="20% - Accent1 2 2 4 2 7 4 2 2 2" xfId="5971" xr:uid="{00000000-0005-0000-0000-0000A9160000}"/>
    <cellStyle name="20% - Accent1 2 2 4 2 7 4 2 3" xfId="5972" xr:uid="{00000000-0005-0000-0000-0000AA160000}"/>
    <cellStyle name="20% - Accent1 2 2 4 2 7 4 3" xfId="5973" xr:uid="{00000000-0005-0000-0000-0000AB160000}"/>
    <cellStyle name="20% - Accent1 2 2 4 2 7 4 3 2" xfId="5974" xr:uid="{00000000-0005-0000-0000-0000AC160000}"/>
    <cellStyle name="20% - Accent1 2 2 4 2 7 4 4" xfId="5975" xr:uid="{00000000-0005-0000-0000-0000AD160000}"/>
    <cellStyle name="20% - Accent1 2 2 4 2 7 5" xfId="5976" xr:uid="{00000000-0005-0000-0000-0000AE160000}"/>
    <cellStyle name="20% - Accent1 2 2 4 2 7 5 2" xfId="5977" xr:uid="{00000000-0005-0000-0000-0000AF160000}"/>
    <cellStyle name="20% - Accent1 2 2 4 2 7 5 2 2" xfId="5978" xr:uid="{00000000-0005-0000-0000-0000B0160000}"/>
    <cellStyle name="20% - Accent1 2 2 4 2 7 5 3" xfId="5979" xr:uid="{00000000-0005-0000-0000-0000B1160000}"/>
    <cellStyle name="20% - Accent1 2 2 4 2 7 6" xfId="5980" xr:uid="{00000000-0005-0000-0000-0000B2160000}"/>
    <cellStyle name="20% - Accent1 2 2 4 2 7 6 2" xfId="5981" xr:uid="{00000000-0005-0000-0000-0000B3160000}"/>
    <cellStyle name="20% - Accent1 2 2 4 2 7 6 2 2" xfId="5982" xr:uid="{00000000-0005-0000-0000-0000B4160000}"/>
    <cellStyle name="20% - Accent1 2 2 4 2 7 6 3" xfId="5983" xr:uid="{00000000-0005-0000-0000-0000B5160000}"/>
    <cellStyle name="20% - Accent1 2 2 4 2 7 7" xfId="5984" xr:uid="{00000000-0005-0000-0000-0000B6160000}"/>
    <cellStyle name="20% - Accent1 2 2 4 2 7 7 2" xfId="5985" xr:uid="{00000000-0005-0000-0000-0000B7160000}"/>
    <cellStyle name="20% - Accent1 2 2 4 2 7 8" xfId="5986" xr:uid="{00000000-0005-0000-0000-0000B8160000}"/>
    <cellStyle name="20% - Accent1 2 2 4 2 7 8 2" xfId="5987" xr:uid="{00000000-0005-0000-0000-0000B9160000}"/>
    <cellStyle name="20% - Accent1 2 2 4 2 7 9" xfId="5988" xr:uid="{00000000-0005-0000-0000-0000BA160000}"/>
    <cellStyle name="20% - Accent1 2 2 4 2 8" xfId="5989" xr:uid="{00000000-0005-0000-0000-0000BB160000}"/>
    <cellStyle name="20% - Accent1 2 2 4 2 8 2" xfId="5990" xr:uid="{00000000-0005-0000-0000-0000BC160000}"/>
    <cellStyle name="20% - Accent1 2 2 4 2 8 2 2" xfId="5991" xr:uid="{00000000-0005-0000-0000-0000BD160000}"/>
    <cellStyle name="20% - Accent1 2 2 4 2 8 2 2 2" xfId="5992" xr:uid="{00000000-0005-0000-0000-0000BE160000}"/>
    <cellStyle name="20% - Accent1 2 2 4 2 8 2 3" xfId="5993" xr:uid="{00000000-0005-0000-0000-0000BF160000}"/>
    <cellStyle name="20% - Accent1 2 2 4 2 8 3" xfId="5994" xr:uid="{00000000-0005-0000-0000-0000C0160000}"/>
    <cellStyle name="20% - Accent1 2 2 4 2 8 3 2" xfId="5995" xr:uid="{00000000-0005-0000-0000-0000C1160000}"/>
    <cellStyle name="20% - Accent1 2 2 4 2 8 4" xfId="5996" xr:uid="{00000000-0005-0000-0000-0000C2160000}"/>
    <cellStyle name="20% - Accent1 2 2 4 2 9" xfId="5997" xr:uid="{00000000-0005-0000-0000-0000C3160000}"/>
    <cellStyle name="20% - Accent1 2 2 4 2 9 2" xfId="5998" xr:uid="{00000000-0005-0000-0000-0000C4160000}"/>
    <cellStyle name="20% - Accent1 2 2 4 2 9 2 2" xfId="5999" xr:uid="{00000000-0005-0000-0000-0000C5160000}"/>
    <cellStyle name="20% - Accent1 2 2 4 2 9 2 2 2" xfId="6000" xr:uid="{00000000-0005-0000-0000-0000C6160000}"/>
    <cellStyle name="20% - Accent1 2 2 4 2 9 2 3" xfId="6001" xr:uid="{00000000-0005-0000-0000-0000C7160000}"/>
    <cellStyle name="20% - Accent1 2 2 4 2 9 3" xfId="6002" xr:uid="{00000000-0005-0000-0000-0000C8160000}"/>
    <cellStyle name="20% - Accent1 2 2 4 2 9 3 2" xfId="6003" xr:uid="{00000000-0005-0000-0000-0000C9160000}"/>
    <cellStyle name="20% - Accent1 2 2 4 2 9 4" xfId="6004" xr:uid="{00000000-0005-0000-0000-0000CA160000}"/>
    <cellStyle name="20% - Accent1 2 2 4 3" xfId="6005" xr:uid="{00000000-0005-0000-0000-0000CB160000}"/>
    <cellStyle name="20% - Accent1 2 2 4 3 10" xfId="6006" xr:uid="{00000000-0005-0000-0000-0000CC160000}"/>
    <cellStyle name="20% - Accent1 2 2 4 3 10 2" xfId="6007" xr:uid="{00000000-0005-0000-0000-0000CD160000}"/>
    <cellStyle name="20% - Accent1 2 2 4 3 10 2 2" xfId="6008" xr:uid="{00000000-0005-0000-0000-0000CE160000}"/>
    <cellStyle name="20% - Accent1 2 2 4 3 10 3" xfId="6009" xr:uid="{00000000-0005-0000-0000-0000CF160000}"/>
    <cellStyle name="20% - Accent1 2 2 4 3 11" xfId="6010" xr:uid="{00000000-0005-0000-0000-0000D0160000}"/>
    <cellStyle name="20% - Accent1 2 2 4 3 11 2" xfId="6011" xr:uid="{00000000-0005-0000-0000-0000D1160000}"/>
    <cellStyle name="20% - Accent1 2 2 4 3 11 2 2" xfId="6012" xr:uid="{00000000-0005-0000-0000-0000D2160000}"/>
    <cellStyle name="20% - Accent1 2 2 4 3 11 3" xfId="6013" xr:uid="{00000000-0005-0000-0000-0000D3160000}"/>
    <cellStyle name="20% - Accent1 2 2 4 3 12" xfId="6014" xr:uid="{00000000-0005-0000-0000-0000D4160000}"/>
    <cellStyle name="20% - Accent1 2 2 4 3 12 2" xfId="6015" xr:uid="{00000000-0005-0000-0000-0000D5160000}"/>
    <cellStyle name="20% - Accent1 2 2 4 3 13" xfId="6016" xr:uid="{00000000-0005-0000-0000-0000D6160000}"/>
    <cellStyle name="20% - Accent1 2 2 4 3 13 2" xfId="6017" xr:uid="{00000000-0005-0000-0000-0000D7160000}"/>
    <cellStyle name="20% - Accent1 2 2 4 3 14" xfId="6018" xr:uid="{00000000-0005-0000-0000-0000D8160000}"/>
    <cellStyle name="20% - Accent1 2 2 4 3 2" xfId="6019" xr:uid="{00000000-0005-0000-0000-0000D9160000}"/>
    <cellStyle name="20% - Accent1 2 2 4 3 2 10" xfId="6020" xr:uid="{00000000-0005-0000-0000-0000DA160000}"/>
    <cellStyle name="20% - Accent1 2 2 4 3 2 10 2" xfId="6021" xr:uid="{00000000-0005-0000-0000-0000DB160000}"/>
    <cellStyle name="20% - Accent1 2 2 4 3 2 11" xfId="6022" xr:uid="{00000000-0005-0000-0000-0000DC160000}"/>
    <cellStyle name="20% - Accent1 2 2 4 3 2 2" xfId="6023" xr:uid="{00000000-0005-0000-0000-0000DD160000}"/>
    <cellStyle name="20% - Accent1 2 2 4 3 2 2 2" xfId="6024" xr:uid="{00000000-0005-0000-0000-0000DE160000}"/>
    <cellStyle name="20% - Accent1 2 2 4 3 2 2 2 2" xfId="6025" xr:uid="{00000000-0005-0000-0000-0000DF160000}"/>
    <cellStyle name="20% - Accent1 2 2 4 3 2 2 2 2 2" xfId="6026" xr:uid="{00000000-0005-0000-0000-0000E0160000}"/>
    <cellStyle name="20% - Accent1 2 2 4 3 2 2 2 2 2 2" xfId="6027" xr:uid="{00000000-0005-0000-0000-0000E1160000}"/>
    <cellStyle name="20% - Accent1 2 2 4 3 2 2 2 2 3" xfId="6028" xr:uid="{00000000-0005-0000-0000-0000E2160000}"/>
    <cellStyle name="20% - Accent1 2 2 4 3 2 2 2 3" xfId="6029" xr:uid="{00000000-0005-0000-0000-0000E3160000}"/>
    <cellStyle name="20% - Accent1 2 2 4 3 2 2 2 3 2" xfId="6030" xr:uid="{00000000-0005-0000-0000-0000E4160000}"/>
    <cellStyle name="20% - Accent1 2 2 4 3 2 2 2 4" xfId="6031" xr:uid="{00000000-0005-0000-0000-0000E5160000}"/>
    <cellStyle name="20% - Accent1 2 2 4 3 2 2 3" xfId="6032" xr:uid="{00000000-0005-0000-0000-0000E6160000}"/>
    <cellStyle name="20% - Accent1 2 2 4 3 2 2 3 2" xfId="6033" xr:uid="{00000000-0005-0000-0000-0000E7160000}"/>
    <cellStyle name="20% - Accent1 2 2 4 3 2 2 3 2 2" xfId="6034" xr:uid="{00000000-0005-0000-0000-0000E8160000}"/>
    <cellStyle name="20% - Accent1 2 2 4 3 2 2 3 2 2 2" xfId="6035" xr:uid="{00000000-0005-0000-0000-0000E9160000}"/>
    <cellStyle name="20% - Accent1 2 2 4 3 2 2 3 2 3" xfId="6036" xr:uid="{00000000-0005-0000-0000-0000EA160000}"/>
    <cellStyle name="20% - Accent1 2 2 4 3 2 2 3 3" xfId="6037" xr:uid="{00000000-0005-0000-0000-0000EB160000}"/>
    <cellStyle name="20% - Accent1 2 2 4 3 2 2 3 3 2" xfId="6038" xr:uid="{00000000-0005-0000-0000-0000EC160000}"/>
    <cellStyle name="20% - Accent1 2 2 4 3 2 2 3 4" xfId="6039" xr:uid="{00000000-0005-0000-0000-0000ED160000}"/>
    <cellStyle name="20% - Accent1 2 2 4 3 2 2 4" xfId="6040" xr:uid="{00000000-0005-0000-0000-0000EE160000}"/>
    <cellStyle name="20% - Accent1 2 2 4 3 2 2 4 2" xfId="6041" xr:uid="{00000000-0005-0000-0000-0000EF160000}"/>
    <cellStyle name="20% - Accent1 2 2 4 3 2 2 4 2 2" xfId="6042" xr:uid="{00000000-0005-0000-0000-0000F0160000}"/>
    <cellStyle name="20% - Accent1 2 2 4 3 2 2 4 2 2 2" xfId="6043" xr:uid="{00000000-0005-0000-0000-0000F1160000}"/>
    <cellStyle name="20% - Accent1 2 2 4 3 2 2 4 2 3" xfId="6044" xr:uid="{00000000-0005-0000-0000-0000F2160000}"/>
    <cellStyle name="20% - Accent1 2 2 4 3 2 2 4 3" xfId="6045" xr:uid="{00000000-0005-0000-0000-0000F3160000}"/>
    <cellStyle name="20% - Accent1 2 2 4 3 2 2 4 3 2" xfId="6046" xr:uid="{00000000-0005-0000-0000-0000F4160000}"/>
    <cellStyle name="20% - Accent1 2 2 4 3 2 2 4 4" xfId="6047" xr:uid="{00000000-0005-0000-0000-0000F5160000}"/>
    <cellStyle name="20% - Accent1 2 2 4 3 2 2 5" xfId="6048" xr:uid="{00000000-0005-0000-0000-0000F6160000}"/>
    <cellStyle name="20% - Accent1 2 2 4 3 2 2 5 2" xfId="6049" xr:uid="{00000000-0005-0000-0000-0000F7160000}"/>
    <cellStyle name="20% - Accent1 2 2 4 3 2 2 5 2 2" xfId="6050" xr:uid="{00000000-0005-0000-0000-0000F8160000}"/>
    <cellStyle name="20% - Accent1 2 2 4 3 2 2 5 3" xfId="6051" xr:uid="{00000000-0005-0000-0000-0000F9160000}"/>
    <cellStyle name="20% - Accent1 2 2 4 3 2 2 6" xfId="6052" xr:uid="{00000000-0005-0000-0000-0000FA160000}"/>
    <cellStyle name="20% - Accent1 2 2 4 3 2 2 6 2" xfId="6053" xr:uid="{00000000-0005-0000-0000-0000FB160000}"/>
    <cellStyle name="20% - Accent1 2 2 4 3 2 2 6 2 2" xfId="6054" xr:uid="{00000000-0005-0000-0000-0000FC160000}"/>
    <cellStyle name="20% - Accent1 2 2 4 3 2 2 6 3" xfId="6055" xr:uid="{00000000-0005-0000-0000-0000FD160000}"/>
    <cellStyle name="20% - Accent1 2 2 4 3 2 2 7" xfId="6056" xr:uid="{00000000-0005-0000-0000-0000FE160000}"/>
    <cellStyle name="20% - Accent1 2 2 4 3 2 2 7 2" xfId="6057" xr:uid="{00000000-0005-0000-0000-0000FF160000}"/>
    <cellStyle name="20% - Accent1 2 2 4 3 2 2 8" xfId="6058" xr:uid="{00000000-0005-0000-0000-000000170000}"/>
    <cellStyle name="20% - Accent1 2 2 4 3 2 2 8 2" xfId="6059" xr:uid="{00000000-0005-0000-0000-000001170000}"/>
    <cellStyle name="20% - Accent1 2 2 4 3 2 2 9" xfId="6060" xr:uid="{00000000-0005-0000-0000-000002170000}"/>
    <cellStyle name="20% - Accent1 2 2 4 3 2 3" xfId="6061" xr:uid="{00000000-0005-0000-0000-000003170000}"/>
    <cellStyle name="20% - Accent1 2 2 4 3 2 3 2" xfId="6062" xr:uid="{00000000-0005-0000-0000-000004170000}"/>
    <cellStyle name="20% - Accent1 2 2 4 3 2 3 2 2" xfId="6063" xr:uid="{00000000-0005-0000-0000-000005170000}"/>
    <cellStyle name="20% - Accent1 2 2 4 3 2 3 2 2 2" xfId="6064" xr:uid="{00000000-0005-0000-0000-000006170000}"/>
    <cellStyle name="20% - Accent1 2 2 4 3 2 3 2 2 2 2" xfId="6065" xr:uid="{00000000-0005-0000-0000-000007170000}"/>
    <cellStyle name="20% - Accent1 2 2 4 3 2 3 2 2 3" xfId="6066" xr:uid="{00000000-0005-0000-0000-000008170000}"/>
    <cellStyle name="20% - Accent1 2 2 4 3 2 3 2 3" xfId="6067" xr:uid="{00000000-0005-0000-0000-000009170000}"/>
    <cellStyle name="20% - Accent1 2 2 4 3 2 3 2 3 2" xfId="6068" xr:uid="{00000000-0005-0000-0000-00000A170000}"/>
    <cellStyle name="20% - Accent1 2 2 4 3 2 3 2 4" xfId="6069" xr:uid="{00000000-0005-0000-0000-00000B170000}"/>
    <cellStyle name="20% - Accent1 2 2 4 3 2 3 3" xfId="6070" xr:uid="{00000000-0005-0000-0000-00000C170000}"/>
    <cellStyle name="20% - Accent1 2 2 4 3 2 3 3 2" xfId="6071" xr:uid="{00000000-0005-0000-0000-00000D170000}"/>
    <cellStyle name="20% - Accent1 2 2 4 3 2 3 3 2 2" xfId="6072" xr:uid="{00000000-0005-0000-0000-00000E170000}"/>
    <cellStyle name="20% - Accent1 2 2 4 3 2 3 3 2 2 2" xfId="6073" xr:uid="{00000000-0005-0000-0000-00000F170000}"/>
    <cellStyle name="20% - Accent1 2 2 4 3 2 3 3 2 3" xfId="6074" xr:uid="{00000000-0005-0000-0000-000010170000}"/>
    <cellStyle name="20% - Accent1 2 2 4 3 2 3 3 3" xfId="6075" xr:uid="{00000000-0005-0000-0000-000011170000}"/>
    <cellStyle name="20% - Accent1 2 2 4 3 2 3 3 3 2" xfId="6076" xr:uid="{00000000-0005-0000-0000-000012170000}"/>
    <cellStyle name="20% - Accent1 2 2 4 3 2 3 3 4" xfId="6077" xr:uid="{00000000-0005-0000-0000-000013170000}"/>
    <cellStyle name="20% - Accent1 2 2 4 3 2 3 4" xfId="6078" xr:uid="{00000000-0005-0000-0000-000014170000}"/>
    <cellStyle name="20% - Accent1 2 2 4 3 2 3 4 2" xfId="6079" xr:uid="{00000000-0005-0000-0000-000015170000}"/>
    <cellStyle name="20% - Accent1 2 2 4 3 2 3 4 2 2" xfId="6080" xr:uid="{00000000-0005-0000-0000-000016170000}"/>
    <cellStyle name="20% - Accent1 2 2 4 3 2 3 4 2 2 2" xfId="6081" xr:uid="{00000000-0005-0000-0000-000017170000}"/>
    <cellStyle name="20% - Accent1 2 2 4 3 2 3 4 2 3" xfId="6082" xr:uid="{00000000-0005-0000-0000-000018170000}"/>
    <cellStyle name="20% - Accent1 2 2 4 3 2 3 4 3" xfId="6083" xr:uid="{00000000-0005-0000-0000-000019170000}"/>
    <cellStyle name="20% - Accent1 2 2 4 3 2 3 4 3 2" xfId="6084" xr:uid="{00000000-0005-0000-0000-00001A170000}"/>
    <cellStyle name="20% - Accent1 2 2 4 3 2 3 4 4" xfId="6085" xr:uid="{00000000-0005-0000-0000-00001B170000}"/>
    <cellStyle name="20% - Accent1 2 2 4 3 2 3 5" xfId="6086" xr:uid="{00000000-0005-0000-0000-00001C170000}"/>
    <cellStyle name="20% - Accent1 2 2 4 3 2 3 5 2" xfId="6087" xr:uid="{00000000-0005-0000-0000-00001D170000}"/>
    <cellStyle name="20% - Accent1 2 2 4 3 2 3 5 2 2" xfId="6088" xr:uid="{00000000-0005-0000-0000-00001E170000}"/>
    <cellStyle name="20% - Accent1 2 2 4 3 2 3 5 3" xfId="6089" xr:uid="{00000000-0005-0000-0000-00001F170000}"/>
    <cellStyle name="20% - Accent1 2 2 4 3 2 3 6" xfId="6090" xr:uid="{00000000-0005-0000-0000-000020170000}"/>
    <cellStyle name="20% - Accent1 2 2 4 3 2 3 6 2" xfId="6091" xr:uid="{00000000-0005-0000-0000-000021170000}"/>
    <cellStyle name="20% - Accent1 2 2 4 3 2 3 6 2 2" xfId="6092" xr:uid="{00000000-0005-0000-0000-000022170000}"/>
    <cellStyle name="20% - Accent1 2 2 4 3 2 3 6 3" xfId="6093" xr:uid="{00000000-0005-0000-0000-000023170000}"/>
    <cellStyle name="20% - Accent1 2 2 4 3 2 3 7" xfId="6094" xr:uid="{00000000-0005-0000-0000-000024170000}"/>
    <cellStyle name="20% - Accent1 2 2 4 3 2 3 7 2" xfId="6095" xr:uid="{00000000-0005-0000-0000-000025170000}"/>
    <cellStyle name="20% - Accent1 2 2 4 3 2 3 8" xfId="6096" xr:uid="{00000000-0005-0000-0000-000026170000}"/>
    <cellStyle name="20% - Accent1 2 2 4 3 2 3 8 2" xfId="6097" xr:uid="{00000000-0005-0000-0000-000027170000}"/>
    <cellStyle name="20% - Accent1 2 2 4 3 2 3 9" xfId="6098" xr:uid="{00000000-0005-0000-0000-000028170000}"/>
    <cellStyle name="20% - Accent1 2 2 4 3 2 4" xfId="6099" xr:uid="{00000000-0005-0000-0000-000029170000}"/>
    <cellStyle name="20% - Accent1 2 2 4 3 2 4 2" xfId="6100" xr:uid="{00000000-0005-0000-0000-00002A170000}"/>
    <cellStyle name="20% - Accent1 2 2 4 3 2 4 2 2" xfId="6101" xr:uid="{00000000-0005-0000-0000-00002B170000}"/>
    <cellStyle name="20% - Accent1 2 2 4 3 2 4 2 2 2" xfId="6102" xr:uid="{00000000-0005-0000-0000-00002C170000}"/>
    <cellStyle name="20% - Accent1 2 2 4 3 2 4 2 3" xfId="6103" xr:uid="{00000000-0005-0000-0000-00002D170000}"/>
    <cellStyle name="20% - Accent1 2 2 4 3 2 4 3" xfId="6104" xr:uid="{00000000-0005-0000-0000-00002E170000}"/>
    <cellStyle name="20% - Accent1 2 2 4 3 2 4 3 2" xfId="6105" xr:uid="{00000000-0005-0000-0000-00002F170000}"/>
    <cellStyle name="20% - Accent1 2 2 4 3 2 4 4" xfId="6106" xr:uid="{00000000-0005-0000-0000-000030170000}"/>
    <cellStyle name="20% - Accent1 2 2 4 3 2 5" xfId="6107" xr:uid="{00000000-0005-0000-0000-000031170000}"/>
    <cellStyle name="20% - Accent1 2 2 4 3 2 5 2" xfId="6108" xr:uid="{00000000-0005-0000-0000-000032170000}"/>
    <cellStyle name="20% - Accent1 2 2 4 3 2 5 2 2" xfId="6109" xr:uid="{00000000-0005-0000-0000-000033170000}"/>
    <cellStyle name="20% - Accent1 2 2 4 3 2 5 2 2 2" xfId="6110" xr:uid="{00000000-0005-0000-0000-000034170000}"/>
    <cellStyle name="20% - Accent1 2 2 4 3 2 5 2 3" xfId="6111" xr:uid="{00000000-0005-0000-0000-000035170000}"/>
    <cellStyle name="20% - Accent1 2 2 4 3 2 5 3" xfId="6112" xr:uid="{00000000-0005-0000-0000-000036170000}"/>
    <cellStyle name="20% - Accent1 2 2 4 3 2 5 3 2" xfId="6113" xr:uid="{00000000-0005-0000-0000-000037170000}"/>
    <cellStyle name="20% - Accent1 2 2 4 3 2 5 4" xfId="6114" xr:uid="{00000000-0005-0000-0000-000038170000}"/>
    <cellStyle name="20% - Accent1 2 2 4 3 2 6" xfId="6115" xr:uid="{00000000-0005-0000-0000-000039170000}"/>
    <cellStyle name="20% - Accent1 2 2 4 3 2 6 2" xfId="6116" xr:uid="{00000000-0005-0000-0000-00003A170000}"/>
    <cellStyle name="20% - Accent1 2 2 4 3 2 6 2 2" xfId="6117" xr:uid="{00000000-0005-0000-0000-00003B170000}"/>
    <cellStyle name="20% - Accent1 2 2 4 3 2 6 2 2 2" xfId="6118" xr:uid="{00000000-0005-0000-0000-00003C170000}"/>
    <cellStyle name="20% - Accent1 2 2 4 3 2 6 2 3" xfId="6119" xr:uid="{00000000-0005-0000-0000-00003D170000}"/>
    <cellStyle name="20% - Accent1 2 2 4 3 2 6 3" xfId="6120" xr:uid="{00000000-0005-0000-0000-00003E170000}"/>
    <cellStyle name="20% - Accent1 2 2 4 3 2 6 3 2" xfId="6121" xr:uid="{00000000-0005-0000-0000-00003F170000}"/>
    <cellStyle name="20% - Accent1 2 2 4 3 2 6 4" xfId="6122" xr:uid="{00000000-0005-0000-0000-000040170000}"/>
    <cellStyle name="20% - Accent1 2 2 4 3 2 7" xfId="6123" xr:uid="{00000000-0005-0000-0000-000041170000}"/>
    <cellStyle name="20% - Accent1 2 2 4 3 2 7 2" xfId="6124" xr:uid="{00000000-0005-0000-0000-000042170000}"/>
    <cellStyle name="20% - Accent1 2 2 4 3 2 7 2 2" xfId="6125" xr:uid="{00000000-0005-0000-0000-000043170000}"/>
    <cellStyle name="20% - Accent1 2 2 4 3 2 7 3" xfId="6126" xr:uid="{00000000-0005-0000-0000-000044170000}"/>
    <cellStyle name="20% - Accent1 2 2 4 3 2 8" xfId="6127" xr:uid="{00000000-0005-0000-0000-000045170000}"/>
    <cellStyle name="20% - Accent1 2 2 4 3 2 8 2" xfId="6128" xr:uid="{00000000-0005-0000-0000-000046170000}"/>
    <cellStyle name="20% - Accent1 2 2 4 3 2 8 2 2" xfId="6129" xr:uid="{00000000-0005-0000-0000-000047170000}"/>
    <cellStyle name="20% - Accent1 2 2 4 3 2 8 3" xfId="6130" xr:uid="{00000000-0005-0000-0000-000048170000}"/>
    <cellStyle name="20% - Accent1 2 2 4 3 2 9" xfId="6131" xr:uid="{00000000-0005-0000-0000-000049170000}"/>
    <cellStyle name="20% - Accent1 2 2 4 3 2 9 2" xfId="6132" xr:uid="{00000000-0005-0000-0000-00004A170000}"/>
    <cellStyle name="20% - Accent1 2 2 4 3 3" xfId="6133" xr:uid="{00000000-0005-0000-0000-00004B170000}"/>
    <cellStyle name="20% - Accent1 2 2 4 3 3 10" xfId="6134" xr:uid="{00000000-0005-0000-0000-00004C170000}"/>
    <cellStyle name="20% - Accent1 2 2 4 3 3 10 2" xfId="6135" xr:uid="{00000000-0005-0000-0000-00004D170000}"/>
    <cellStyle name="20% - Accent1 2 2 4 3 3 11" xfId="6136" xr:uid="{00000000-0005-0000-0000-00004E170000}"/>
    <cellStyle name="20% - Accent1 2 2 4 3 3 2" xfId="6137" xr:uid="{00000000-0005-0000-0000-00004F170000}"/>
    <cellStyle name="20% - Accent1 2 2 4 3 3 2 2" xfId="6138" xr:uid="{00000000-0005-0000-0000-000050170000}"/>
    <cellStyle name="20% - Accent1 2 2 4 3 3 2 2 2" xfId="6139" xr:uid="{00000000-0005-0000-0000-000051170000}"/>
    <cellStyle name="20% - Accent1 2 2 4 3 3 2 2 2 2" xfId="6140" xr:uid="{00000000-0005-0000-0000-000052170000}"/>
    <cellStyle name="20% - Accent1 2 2 4 3 3 2 2 2 2 2" xfId="6141" xr:uid="{00000000-0005-0000-0000-000053170000}"/>
    <cellStyle name="20% - Accent1 2 2 4 3 3 2 2 2 3" xfId="6142" xr:uid="{00000000-0005-0000-0000-000054170000}"/>
    <cellStyle name="20% - Accent1 2 2 4 3 3 2 2 3" xfId="6143" xr:uid="{00000000-0005-0000-0000-000055170000}"/>
    <cellStyle name="20% - Accent1 2 2 4 3 3 2 2 3 2" xfId="6144" xr:uid="{00000000-0005-0000-0000-000056170000}"/>
    <cellStyle name="20% - Accent1 2 2 4 3 3 2 2 4" xfId="6145" xr:uid="{00000000-0005-0000-0000-000057170000}"/>
    <cellStyle name="20% - Accent1 2 2 4 3 3 2 3" xfId="6146" xr:uid="{00000000-0005-0000-0000-000058170000}"/>
    <cellStyle name="20% - Accent1 2 2 4 3 3 2 3 2" xfId="6147" xr:uid="{00000000-0005-0000-0000-000059170000}"/>
    <cellStyle name="20% - Accent1 2 2 4 3 3 2 3 2 2" xfId="6148" xr:uid="{00000000-0005-0000-0000-00005A170000}"/>
    <cellStyle name="20% - Accent1 2 2 4 3 3 2 3 2 2 2" xfId="6149" xr:uid="{00000000-0005-0000-0000-00005B170000}"/>
    <cellStyle name="20% - Accent1 2 2 4 3 3 2 3 2 3" xfId="6150" xr:uid="{00000000-0005-0000-0000-00005C170000}"/>
    <cellStyle name="20% - Accent1 2 2 4 3 3 2 3 3" xfId="6151" xr:uid="{00000000-0005-0000-0000-00005D170000}"/>
    <cellStyle name="20% - Accent1 2 2 4 3 3 2 3 3 2" xfId="6152" xr:uid="{00000000-0005-0000-0000-00005E170000}"/>
    <cellStyle name="20% - Accent1 2 2 4 3 3 2 3 4" xfId="6153" xr:uid="{00000000-0005-0000-0000-00005F170000}"/>
    <cellStyle name="20% - Accent1 2 2 4 3 3 2 4" xfId="6154" xr:uid="{00000000-0005-0000-0000-000060170000}"/>
    <cellStyle name="20% - Accent1 2 2 4 3 3 2 4 2" xfId="6155" xr:uid="{00000000-0005-0000-0000-000061170000}"/>
    <cellStyle name="20% - Accent1 2 2 4 3 3 2 4 2 2" xfId="6156" xr:uid="{00000000-0005-0000-0000-000062170000}"/>
    <cellStyle name="20% - Accent1 2 2 4 3 3 2 4 2 2 2" xfId="6157" xr:uid="{00000000-0005-0000-0000-000063170000}"/>
    <cellStyle name="20% - Accent1 2 2 4 3 3 2 4 2 3" xfId="6158" xr:uid="{00000000-0005-0000-0000-000064170000}"/>
    <cellStyle name="20% - Accent1 2 2 4 3 3 2 4 3" xfId="6159" xr:uid="{00000000-0005-0000-0000-000065170000}"/>
    <cellStyle name="20% - Accent1 2 2 4 3 3 2 4 3 2" xfId="6160" xr:uid="{00000000-0005-0000-0000-000066170000}"/>
    <cellStyle name="20% - Accent1 2 2 4 3 3 2 4 4" xfId="6161" xr:uid="{00000000-0005-0000-0000-000067170000}"/>
    <cellStyle name="20% - Accent1 2 2 4 3 3 2 5" xfId="6162" xr:uid="{00000000-0005-0000-0000-000068170000}"/>
    <cellStyle name="20% - Accent1 2 2 4 3 3 2 5 2" xfId="6163" xr:uid="{00000000-0005-0000-0000-000069170000}"/>
    <cellStyle name="20% - Accent1 2 2 4 3 3 2 5 2 2" xfId="6164" xr:uid="{00000000-0005-0000-0000-00006A170000}"/>
    <cellStyle name="20% - Accent1 2 2 4 3 3 2 5 3" xfId="6165" xr:uid="{00000000-0005-0000-0000-00006B170000}"/>
    <cellStyle name="20% - Accent1 2 2 4 3 3 2 6" xfId="6166" xr:uid="{00000000-0005-0000-0000-00006C170000}"/>
    <cellStyle name="20% - Accent1 2 2 4 3 3 2 6 2" xfId="6167" xr:uid="{00000000-0005-0000-0000-00006D170000}"/>
    <cellStyle name="20% - Accent1 2 2 4 3 3 2 6 2 2" xfId="6168" xr:uid="{00000000-0005-0000-0000-00006E170000}"/>
    <cellStyle name="20% - Accent1 2 2 4 3 3 2 6 3" xfId="6169" xr:uid="{00000000-0005-0000-0000-00006F170000}"/>
    <cellStyle name="20% - Accent1 2 2 4 3 3 2 7" xfId="6170" xr:uid="{00000000-0005-0000-0000-000070170000}"/>
    <cellStyle name="20% - Accent1 2 2 4 3 3 2 7 2" xfId="6171" xr:uid="{00000000-0005-0000-0000-000071170000}"/>
    <cellStyle name="20% - Accent1 2 2 4 3 3 2 8" xfId="6172" xr:uid="{00000000-0005-0000-0000-000072170000}"/>
    <cellStyle name="20% - Accent1 2 2 4 3 3 2 8 2" xfId="6173" xr:uid="{00000000-0005-0000-0000-000073170000}"/>
    <cellStyle name="20% - Accent1 2 2 4 3 3 2 9" xfId="6174" xr:uid="{00000000-0005-0000-0000-000074170000}"/>
    <cellStyle name="20% - Accent1 2 2 4 3 3 3" xfId="6175" xr:uid="{00000000-0005-0000-0000-000075170000}"/>
    <cellStyle name="20% - Accent1 2 2 4 3 3 3 2" xfId="6176" xr:uid="{00000000-0005-0000-0000-000076170000}"/>
    <cellStyle name="20% - Accent1 2 2 4 3 3 3 2 2" xfId="6177" xr:uid="{00000000-0005-0000-0000-000077170000}"/>
    <cellStyle name="20% - Accent1 2 2 4 3 3 3 2 2 2" xfId="6178" xr:uid="{00000000-0005-0000-0000-000078170000}"/>
    <cellStyle name="20% - Accent1 2 2 4 3 3 3 2 2 2 2" xfId="6179" xr:uid="{00000000-0005-0000-0000-000079170000}"/>
    <cellStyle name="20% - Accent1 2 2 4 3 3 3 2 2 3" xfId="6180" xr:uid="{00000000-0005-0000-0000-00007A170000}"/>
    <cellStyle name="20% - Accent1 2 2 4 3 3 3 2 3" xfId="6181" xr:uid="{00000000-0005-0000-0000-00007B170000}"/>
    <cellStyle name="20% - Accent1 2 2 4 3 3 3 2 3 2" xfId="6182" xr:uid="{00000000-0005-0000-0000-00007C170000}"/>
    <cellStyle name="20% - Accent1 2 2 4 3 3 3 2 4" xfId="6183" xr:uid="{00000000-0005-0000-0000-00007D170000}"/>
    <cellStyle name="20% - Accent1 2 2 4 3 3 3 3" xfId="6184" xr:uid="{00000000-0005-0000-0000-00007E170000}"/>
    <cellStyle name="20% - Accent1 2 2 4 3 3 3 3 2" xfId="6185" xr:uid="{00000000-0005-0000-0000-00007F170000}"/>
    <cellStyle name="20% - Accent1 2 2 4 3 3 3 3 2 2" xfId="6186" xr:uid="{00000000-0005-0000-0000-000080170000}"/>
    <cellStyle name="20% - Accent1 2 2 4 3 3 3 3 2 2 2" xfId="6187" xr:uid="{00000000-0005-0000-0000-000081170000}"/>
    <cellStyle name="20% - Accent1 2 2 4 3 3 3 3 2 3" xfId="6188" xr:uid="{00000000-0005-0000-0000-000082170000}"/>
    <cellStyle name="20% - Accent1 2 2 4 3 3 3 3 3" xfId="6189" xr:uid="{00000000-0005-0000-0000-000083170000}"/>
    <cellStyle name="20% - Accent1 2 2 4 3 3 3 3 3 2" xfId="6190" xr:uid="{00000000-0005-0000-0000-000084170000}"/>
    <cellStyle name="20% - Accent1 2 2 4 3 3 3 3 4" xfId="6191" xr:uid="{00000000-0005-0000-0000-000085170000}"/>
    <cellStyle name="20% - Accent1 2 2 4 3 3 3 4" xfId="6192" xr:uid="{00000000-0005-0000-0000-000086170000}"/>
    <cellStyle name="20% - Accent1 2 2 4 3 3 3 4 2" xfId="6193" xr:uid="{00000000-0005-0000-0000-000087170000}"/>
    <cellStyle name="20% - Accent1 2 2 4 3 3 3 4 2 2" xfId="6194" xr:uid="{00000000-0005-0000-0000-000088170000}"/>
    <cellStyle name="20% - Accent1 2 2 4 3 3 3 4 2 2 2" xfId="6195" xr:uid="{00000000-0005-0000-0000-000089170000}"/>
    <cellStyle name="20% - Accent1 2 2 4 3 3 3 4 2 3" xfId="6196" xr:uid="{00000000-0005-0000-0000-00008A170000}"/>
    <cellStyle name="20% - Accent1 2 2 4 3 3 3 4 3" xfId="6197" xr:uid="{00000000-0005-0000-0000-00008B170000}"/>
    <cellStyle name="20% - Accent1 2 2 4 3 3 3 4 3 2" xfId="6198" xr:uid="{00000000-0005-0000-0000-00008C170000}"/>
    <cellStyle name="20% - Accent1 2 2 4 3 3 3 4 4" xfId="6199" xr:uid="{00000000-0005-0000-0000-00008D170000}"/>
    <cellStyle name="20% - Accent1 2 2 4 3 3 3 5" xfId="6200" xr:uid="{00000000-0005-0000-0000-00008E170000}"/>
    <cellStyle name="20% - Accent1 2 2 4 3 3 3 5 2" xfId="6201" xr:uid="{00000000-0005-0000-0000-00008F170000}"/>
    <cellStyle name="20% - Accent1 2 2 4 3 3 3 5 2 2" xfId="6202" xr:uid="{00000000-0005-0000-0000-000090170000}"/>
    <cellStyle name="20% - Accent1 2 2 4 3 3 3 5 3" xfId="6203" xr:uid="{00000000-0005-0000-0000-000091170000}"/>
    <cellStyle name="20% - Accent1 2 2 4 3 3 3 6" xfId="6204" xr:uid="{00000000-0005-0000-0000-000092170000}"/>
    <cellStyle name="20% - Accent1 2 2 4 3 3 3 6 2" xfId="6205" xr:uid="{00000000-0005-0000-0000-000093170000}"/>
    <cellStyle name="20% - Accent1 2 2 4 3 3 3 6 2 2" xfId="6206" xr:uid="{00000000-0005-0000-0000-000094170000}"/>
    <cellStyle name="20% - Accent1 2 2 4 3 3 3 6 3" xfId="6207" xr:uid="{00000000-0005-0000-0000-000095170000}"/>
    <cellStyle name="20% - Accent1 2 2 4 3 3 3 7" xfId="6208" xr:uid="{00000000-0005-0000-0000-000096170000}"/>
    <cellStyle name="20% - Accent1 2 2 4 3 3 3 7 2" xfId="6209" xr:uid="{00000000-0005-0000-0000-000097170000}"/>
    <cellStyle name="20% - Accent1 2 2 4 3 3 3 8" xfId="6210" xr:uid="{00000000-0005-0000-0000-000098170000}"/>
    <cellStyle name="20% - Accent1 2 2 4 3 3 3 8 2" xfId="6211" xr:uid="{00000000-0005-0000-0000-000099170000}"/>
    <cellStyle name="20% - Accent1 2 2 4 3 3 3 9" xfId="6212" xr:uid="{00000000-0005-0000-0000-00009A170000}"/>
    <cellStyle name="20% - Accent1 2 2 4 3 3 4" xfId="6213" xr:uid="{00000000-0005-0000-0000-00009B170000}"/>
    <cellStyle name="20% - Accent1 2 2 4 3 3 4 2" xfId="6214" xr:uid="{00000000-0005-0000-0000-00009C170000}"/>
    <cellStyle name="20% - Accent1 2 2 4 3 3 4 2 2" xfId="6215" xr:uid="{00000000-0005-0000-0000-00009D170000}"/>
    <cellStyle name="20% - Accent1 2 2 4 3 3 4 2 2 2" xfId="6216" xr:uid="{00000000-0005-0000-0000-00009E170000}"/>
    <cellStyle name="20% - Accent1 2 2 4 3 3 4 2 3" xfId="6217" xr:uid="{00000000-0005-0000-0000-00009F170000}"/>
    <cellStyle name="20% - Accent1 2 2 4 3 3 4 3" xfId="6218" xr:uid="{00000000-0005-0000-0000-0000A0170000}"/>
    <cellStyle name="20% - Accent1 2 2 4 3 3 4 3 2" xfId="6219" xr:uid="{00000000-0005-0000-0000-0000A1170000}"/>
    <cellStyle name="20% - Accent1 2 2 4 3 3 4 4" xfId="6220" xr:uid="{00000000-0005-0000-0000-0000A2170000}"/>
    <cellStyle name="20% - Accent1 2 2 4 3 3 5" xfId="6221" xr:uid="{00000000-0005-0000-0000-0000A3170000}"/>
    <cellStyle name="20% - Accent1 2 2 4 3 3 5 2" xfId="6222" xr:uid="{00000000-0005-0000-0000-0000A4170000}"/>
    <cellStyle name="20% - Accent1 2 2 4 3 3 5 2 2" xfId="6223" xr:uid="{00000000-0005-0000-0000-0000A5170000}"/>
    <cellStyle name="20% - Accent1 2 2 4 3 3 5 2 2 2" xfId="6224" xr:uid="{00000000-0005-0000-0000-0000A6170000}"/>
    <cellStyle name="20% - Accent1 2 2 4 3 3 5 2 3" xfId="6225" xr:uid="{00000000-0005-0000-0000-0000A7170000}"/>
    <cellStyle name="20% - Accent1 2 2 4 3 3 5 3" xfId="6226" xr:uid="{00000000-0005-0000-0000-0000A8170000}"/>
    <cellStyle name="20% - Accent1 2 2 4 3 3 5 3 2" xfId="6227" xr:uid="{00000000-0005-0000-0000-0000A9170000}"/>
    <cellStyle name="20% - Accent1 2 2 4 3 3 5 4" xfId="6228" xr:uid="{00000000-0005-0000-0000-0000AA170000}"/>
    <cellStyle name="20% - Accent1 2 2 4 3 3 6" xfId="6229" xr:uid="{00000000-0005-0000-0000-0000AB170000}"/>
    <cellStyle name="20% - Accent1 2 2 4 3 3 6 2" xfId="6230" xr:uid="{00000000-0005-0000-0000-0000AC170000}"/>
    <cellStyle name="20% - Accent1 2 2 4 3 3 6 2 2" xfId="6231" xr:uid="{00000000-0005-0000-0000-0000AD170000}"/>
    <cellStyle name="20% - Accent1 2 2 4 3 3 6 2 2 2" xfId="6232" xr:uid="{00000000-0005-0000-0000-0000AE170000}"/>
    <cellStyle name="20% - Accent1 2 2 4 3 3 6 2 3" xfId="6233" xr:uid="{00000000-0005-0000-0000-0000AF170000}"/>
    <cellStyle name="20% - Accent1 2 2 4 3 3 6 3" xfId="6234" xr:uid="{00000000-0005-0000-0000-0000B0170000}"/>
    <cellStyle name="20% - Accent1 2 2 4 3 3 6 3 2" xfId="6235" xr:uid="{00000000-0005-0000-0000-0000B1170000}"/>
    <cellStyle name="20% - Accent1 2 2 4 3 3 6 4" xfId="6236" xr:uid="{00000000-0005-0000-0000-0000B2170000}"/>
    <cellStyle name="20% - Accent1 2 2 4 3 3 7" xfId="6237" xr:uid="{00000000-0005-0000-0000-0000B3170000}"/>
    <cellStyle name="20% - Accent1 2 2 4 3 3 7 2" xfId="6238" xr:uid="{00000000-0005-0000-0000-0000B4170000}"/>
    <cellStyle name="20% - Accent1 2 2 4 3 3 7 2 2" xfId="6239" xr:uid="{00000000-0005-0000-0000-0000B5170000}"/>
    <cellStyle name="20% - Accent1 2 2 4 3 3 7 3" xfId="6240" xr:uid="{00000000-0005-0000-0000-0000B6170000}"/>
    <cellStyle name="20% - Accent1 2 2 4 3 3 8" xfId="6241" xr:uid="{00000000-0005-0000-0000-0000B7170000}"/>
    <cellStyle name="20% - Accent1 2 2 4 3 3 8 2" xfId="6242" xr:uid="{00000000-0005-0000-0000-0000B8170000}"/>
    <cellStyle name="20% - Accent1 2 2 4 3 3 8 2 2" xfId="6243" xr:uid="{00000000-0005-0000-0000-0000B9170000}"/>
    <cellStyle name="20% - Accent1 2 2 4 3 3 8 3" xfId="6244" xr:uid="{00000000-0005-0000-0000-0000BA170000}"/>
    <cellStyle name="20% - Accent1 2 2 4 3 3 9" xfId="6245" xr:uid="{00000000-0005-0000-0000-0000BB170000}"/>
    <cellStyle name="20% - Accent1 2 2 4 3 3 9 2" xfId="6246" xr:uid="{00000000-0005-0000-0000-0000BC170000}"/>
    <cellStyle name="20% - Accent1 2 2 4 3 4" xfId="6247" xr:uid="{00000000-0005-0000-0000-0000BD170000}"/>
    <cellStyle name="20% - Accent1 2 2 4 3 4 10" xfId="6248" xr:uid="{00000000-0005-0000-0000-0000BE170000}"/>
    <cellStyle name="20% - Accent1 2 2 4 3 4 10 2" xfId="6249" xr:uid="{00000000-0005-0000-0000-0000BF170000}"/>
    <cellStyle name="20% - Accent1 2 2 4 3 4 11" xfId="6250" xr:uid="{00000000-0005-0000-0000-0000C0170000}"/>
    <cellStyle name="20% - Accent1 2 2 4 3 4 2" xfId="6251" xr:uid="{00000000-0005-0000-0000-0000C1170000}"/>
    <cellStyle name="20% - Accent1 2 2 4 3 4 2 2" xfId="6252" xr:uid="{00000000-0005-0000-0000-0000C2170000}"/>
    <cellStyle name="20% - Accent1 2 2 4 3 4 2 2 2" xfId="6253" xr:uid="{00000000-0005-0000-0000-0000C3170000}"/>
    <cellStyle name="20% - Accent1 2 2 4 3 4 2 2 2 2" xfId="6254" xr:uid="{00000000-0005-0000-0000-0000C4170000}"/>
    <cellStyle name="20% - Accent1 2 2 4 3 4 2 2 2 2 2" xfId="6255" xr:uid="{00000000-0005-0000-0000-0000C5170000}"/>
    <cellStyle name="20% - Accent1 2 2 4 3 4 2 2 2 3" xfId="6256" xr:uid="{00000000-0005-0000-0000-0000C6170000}"/>
    <cellStyle name="20% - Accent1 2 2 4 3 4 2 2 3" xfId="6257" xr:uid="{00000000-0005-0000-0000-0000C7170000}"/>
    <cellStyle name="20% - Accent1 2 2 4 3 4 2 2 3 2" xfId="6258" xr:uid="{00000000-0005-0000-0000-0000C8170000}"/>
    <cellStyle name="20% - Accent1 2 2 4 3 4 2 2 4" xfId="6259" xr:uid="{00000000-0005-0000-0000-0000C9170000}"/>
    <cellStyle name="20% - Accent1 2 2 4 3 4 2 3" xfId="6260" xr:uid="{00000000-0005-0000-0000-0000CA170000}"/>
    <cellStyle name="20% - Accent1 2 2 4 3 4 2 3 2" xfId="6261" xr:uid="{00000000-0005-0000-0000-0000CB170000}"/>
    <cellStyle name="20% - Accent1 2 2 4 3 4 2 3 2 2" xfId="6262" xr:uid="{00000000-0005-0000-0000-0000CC170000}"/>
    <cellStyle name="20% - Accent1 2 2 4 3 4 2 3 2 2 2" xfId="6263" xr:uid="{00000000-0005-0000-0000-0000CD170000}"/>
    <cellStyle name="20% - Accent1 2 2 4 3 4 2 3 2 3" xfId="6264" xr:uid="{00000000-0005-0000-0000-0000CE170000}"/>
    <cellStyle name="20% - Accent1 2 2 4 3 4 2 3 3" xfId="6265" xr:uid="{00000000-0005-0000-0000-0000CF170000}"/>
    <cellStyle name="20% - Accent1 2 2 4 3 4 2 3 3 2" xfId="6266" xr:uid="{00000000-0005-0000-0000-0000D0170000}"/>
    <cellStyle name="20% - Accent1 2 2 4 3 4 2 3 4" xfId="6267" xr:uid="{00000000-0005-0000-0000-0000D1170000}"/>
    <cellStyle name="20% - Accent1 2 2 4 3 4 2 4" xfId="6268" xr:uid="{00000000-0005-0000-0000-0000D2170000}"/>
    <cellStyle name="20% - Accent1 2 2 4 3 4 2 4 2" xfId="6269" xr:uid="{00000000-0005-0000-0000-0000D3170000}"/>
    <cellStyle name="20% - Accent1 2 2 4 3 4 2 4 2 2" xfId="6270" xr:uid="{00000000-0005-0000-0000-0000D4170000}"/>
    <cellStyle name="20% - Accent1 2 2 4 3 4 2 4 2 2 2" xfId="6271" xr:uid="{00000000-0005-0000-0000-0000D5170000}"/>
    <cellStyle name="20% - Accent1 2 2 4 3 4 2 4 2 3" xfId="6272" xr:uid="{00000000-0005-0000-0000-0000D6170000}"/>
    <cellStyle name="20% - Accent1 2 2 4 3 4 2 4 3" xfId="6273" xr:uid="{00000000-0005-0000-0000-0000D7170000}"/>
    <cellStyle name="20% - Accent1 2 2 4 3 4 2 4 3 2" xfId="6274" xr:uid="{00000000-0005-0000-0000-0000D8170000}"/>
    <cellStyle name="20% - Accent1 2 2 4 3 4 2 4 4" xfId="6275" xr:uid="{00000000-0005-0000-0000-0000D9170000}"/>
    <cellStyle name="20% - Accent1 2 2 4 3 4 2 5" xfId="6276" xr:uid="{00000000-0005-0000-0000-0000DA170000}"/>
    <cellStyle name="20% - Accent1 2 2 4 3 4 2 5 2" xfId="6277" xr:uid="{00000000-0005-0000-0000-0000DB170000}"/>
    <cellStyle name="20% - Accent1 2 2 4 3 4 2 5 2 2" xfId="6278" xr:uid="{00000000-0005-0000-0000-0000DC170000}"/>
    <cellStyle name="20% - Accent1 2 2 4 3 4 2 5 3" xfId="6279" xr:uid="{00000000-0005-0000-0000-0000DD170000}"/>
    <cellStyle name="20% - Accent1 2 2 4 3 4 2 6" xfId="6280" xr:uid="{00000000-0005-0000-0000-0000DE170000}"/>
    <cellStyle name="20% - Accent1 2 2 4 3 4 2 6 2" xfId="6281" xr:uid="{00000000-0005-0000-0000-0000DF170000}"/>
    <cellStyle name="20% - Accent1 2 2 4 3 4 2 6 2 2" xfId="6282" xr:uid="{00000000-0005-0000-0000-0000E0170000}"/>
    <cellStyle name="20% - Accent1 2 2 4 3 4 2 6 3" xfId="6283" xr:uid="{00000000-0005-0000-0000-0000E1170000}"/>
    <cellStyle name="20% - Accent1 2 2 4 3 4 2 7" xfId="6284" xr:uid="{00000000-0005-0000-0000-0000E2170000}"/>
    <cellStyle name="20% - Accent1 2 2 4 3 4 2 7 2" xfId="6285" xr:uid="{00000000-0005-0000-0000-0000E3170000}"/>
    <cellStyle name="20% - Accent1 2 2 4 3 4 2 8" xfId="6286" xr:uid="{00000000-0005-0000-0000-0000E4170000}"/>
    <cellStyle name="20% - Accent1 2 2 4 3 4 2 8 2" xfId="6287" xr:uid="{00000000-0005-0000-0000-0000E5170000}"/>
    <cellStyle name="20% - Accent1 2 2 4 3 4 2 9" xfId="6288" xr:uid="{00000000-0005-0000-0000-0000E6170000}"/>
    <cellStyle name="20% - Accent1 2 2 4 3 4 3" xfId="6289" xr:uid="{00000000-0005-0000-0000-0000E7170000}"/>
    <cellStyle name="20% - Accent1 2 2 4 3 4 3 2" xfId="6290" xr:uid="{00000000-0005-0000-0000-0000E8170000}"/>
    <cellStyle name="20% - Accent1 2 2 4 3 4 3 2 2" xfId="6291" xr:uid="{00000000-0005-0000-0000-0000E9170000}"/>
    <cellStyle name="20% - Accent1 2 2 4 3 4 3 2 2 2" xfId="6292" xr:uid="{00000000-0005-0000-0000-0000EA170000}"/>
    <cellStyle name="20% - Accent1 2 2 4 3 4 3 2 2 2 2" xfId="6293" xr:uid="{00000000-0005-0000-0000-0000EB170000}"/>
    <cellStyle name="20% - Accent1 2 2 4 3 4 3 2 2 3" xfId="6294" xr:uid="{00000000-0005-0000-0000-0000EC170000}"/>
    <cellStyle name="20% - Accent1 2 2 4 3 4 3 2 3" xfId="6295" xr:uid="{00000000-0005-0000-0000-0000ED170000}"/>
    <cellStyle name="20% - Accent1 2 2 4 3 4 3 2 3 2" xfId="6296" xr:uid="{00000000-0005-0000-0000-0000EE170000}"/>
    <cellStyle name="20% - Accent1 2 2 4 3 4 3 2 4" xfId="6297" xr:uid="{00000000-0005-0000-0000-0000EF170000}"/>
    <cellStyle name="20% - Accent1 2 2 4 3 4 3 3" xfId="6298" xr:uid="{00000000-0005-0000-0000-0000F0170000}"/>
    <cellStyle name="20% - Accent1 2 2 4 3 4 3 3 2" xfId="6299" xr:uid="{00000000-0005-0000-0000-0000F1170000}"/>
    <cellStyle name="20% - Accent1 2 2 4 3 4 3 3 2 2" xfId="6300" xr:uid="{00000000-0005-0000-0000-0000F2170000}"/>
    <cellStyle name="20% - Accent1 2 2 4 3 4 3 3 2 2 2" xfId="6301" xr:uid="{00000000-0005-0000-0000-0000F3170000}"/>
    <cellStyle name="20% - Accent1 2 2 4 3 4 3 3 2 3" xfId="6302" xr:uid="{00000000-0005-0000-0000-0000F4170000}"/>
    <cellStyle name="20% - Accent1 2 2 4 3 4 3 3 3" xfId="6303" xr:uid="{00000000-0005-0000-0000-0000F5170000}"/>
    <cellStyle name="20% - Accent1 2 2 4 3 4 3 3 3 2" xfId="6304" xr:uid="{00000000-0005-0000-0000-0000F6170000}"/>
    <cellStyle name="20% - Accent1 2 2 4 3 4 3 3 4" xfId="6305" xr:uid="{00000000-0005-0000-0000-0000F7170000}"/>
    <cellStyle name="20% - Accent1 2 2 4 3 4 3 4" xfId="6306" xr:uid="{00000000-0005-0000-0000-0000F8170000}"/>
    <cellStyle name="20% - Accent1 2 2 4 3 4 3 4 2" xfId="6307" xr:uid="{00000000-0005-0000-0000-0000F9170000}"/>
    <cellStyle name="20% - Accent1 2 2 4 3 4 3 4 2 2" xfId="6308" xr:uid="{00000000-0005-0000-0000-0000FA170000}"/>
    <cellStyle name="20% - Accent1 2 2 4 3 4 3 4 2 2 2" xfId="6309" xr:uid="{00000000-0005-0000-0000-0000FB170000}"/>
    <cellStyle name="20% - Accent1 2 2 4 3 4 3 4 2 3" xfId="6310" xr:uid="{00000000-0005-0000-0000-0000FC170000}"/>
    <cellStyle name="20% - Accent1 2 2 4 3 4 3 4 3" xfId="6311" xr:uid="{00000000-0005-0000-0000-0000FD170000}"/>
    <cellStyle name="20% - Accent1 2 2 4 3 4 3 4 3 2" xfId="6312" xr:uid="{00000000-0005-0000-0000-0000FE170000}"/>
    <cellStyle name="20% - Accent1 2 2 4 3 4 3 4 4" xfId="6313" xr:uid="{00000000-0005-0000-0000-0000FF170000}"/>
    <cellStyle name="20% - Accent1 2 2 4 3 4 3 5" xfId="6314" xr:uid="{00000000-0005-0000-0000-000000180000}"/>
    <cellStyle name="20% - Accent1 2 2 4 3 4 3 5 2" xfId="6315" xr:uid="{00000000-0005-0000-0000-000001180000}"/>
    <cellStyle name="20% - Accent1 2 2 4 3 4 3 5 2 2" xfId="6316" xr:uid="{00000000-0005-0000-0000-000002180000}"/>
    <cellStyle name="20% - Accent1 2 2 4 3 4 3 5 3" xfId="6317" xr:uid="{00000000-0005-0000-0000-000003180000}"/>
    <cellStyle name="20% - Accent1 2 2 4 3 4 3 6" xfId="6318" xr:uid="{00000000-0005-0000-0000-000004180000}"/>
    <cellStyle name="20% - Accent1 2 2 4 3 4 3 6 2" xfId="6319" xr:uid="{00000000-0005-0000-0000-000005180000}"/>
    <cellStyle name="20% - Accent1 2 2 4 3 4 3 6 2 2" xfId="6320" xr:uid="{00000000-0005-0000-0000-000006180000}"/>
    <cellStyle name="20% - Accent1 2 2 4 3 4 3 6 3" xfId="6321" xr:uid="{00000000-0005-0000-0000-000007180000}"/>
    <cellStyle name="20% - Accent1 2 2 4 3 4 3 7" xfId="6322" xr:uid="{00000000-0005-0000-0000-000008180000}"/>
    <cellStyle name="20% - Accent1 2 2 4 3 4 3 7 2" xfId="6323" xr:uid="{00000000-0005-0000-0000-000009180000}"/>
    <cellStyle name="20% - Accent1 2 2 4 3 4 3 8" xfId="6324" xr:uid="{00000000-0005-0000-0000-00000A180000}"/>
    <cellStyle name="20% - Accent1 2 2 4 3 4 3 8 2" xfId="6325" xr:uid="{00000000-0005-0000-0000-00000B180000}"/>
    <cellStyle name="20% - Accent1 2 2 4 3 4 3 9" xfId="6326" xr:uid="{00000000-0005-0000-0000-00000C180000}"/>
    <cellStyle name="20% - Accent1 2 2 4 3 4 4" xfId="6327" xr:uid="{00000000-0005-0000-0000-00000D180000}"/>
    <cellStyle name="20% - Accent1 2 2 4 3 4 4 2" xfId="6328" xr:uid="{00000000-0005-0000-0000-00000E180000}"/>
    <cellStyle name="20% - Accent1 2 2 4 3 4 4 2 2" xfId="6329" xr:uid="{00000000-0005-0000-0000-00000F180000}"/>
    <cellStyle name="20% - Accent1 2 2 4 3 4 4 2 2 2" xfId="6330" xr:uid="{00000000-0005-0000-0000-000010180000}"/>
    <cellStyle name="20% - Accent1 2 2 4 3 4 4 2 3" xfId="6331" xr:uid="{00000000-0005-0000-0000-000011180000}"/>
    <cellStyle name="20% - Accent1 2 2 4 3 4 4 3" xfId="6332" xr:uid="{00000000-0005-0000-0000-000012180000}"/>
    <cellStyle name="20% - Accent1 2 2 4 3 4 4 3 2" xfId="6333" xr:uid="{00000000-0005-0000-0000-000013180000}"/>
    <cellStyle name="20% - Accent1 2 2 4 3 4 4 4" xfId="6334" xr:uid="{00000000-0005-0000-0000-000014180000}"/>
    <cellStyle name="20% - Accent1 2 2 4 3 4 5" xfId="6335" xr:uid="{00000000-0005-0000-0000-000015180000}"/>
    <cellStyle name="20% - Accent1 2 2 4 3 4 5 2" xfId="6336" xr:uid="{00000000-0005-0000-0000-000016180000}"/>
    <cellStyle name="20% - Accent1 2 2 4 3 4 5 2 2" xfId="6337" xr:uid="{00000000-0005-0000-0000-000017180000}"/>
    <cellStyle name="20% - Accent1 2 2 4 3 4 5 2 2 2" xfId="6338" xr:uid="{00000000-0005-0000-0000-000018180000}"/>
    <cellStyle name="20% - Accent1 2 2 4 3 4 5 2 3" xfId="6339" xr:uid="{00000000-0005-0000-0000-000019180000}"/>
    <cellStyle name="20% - Accent1 2 2 4 3 4 5 3" xfId="6340" xr:uid="{00000000-0005-0000-0000-00001A180000}"/>
    <cellStyle name="20% - Accent1 2 2 4 3 4 5 3 2" xfId="6341" xr:uid="{00000000-0005-0000-0000-00001B180000}"/>
    <cellStyle name="20% - Accent1 2 2 4 3 4 5 4" xfId="6342" xr:uid="{00000000-0005-0000-0000-00001C180000}"/>
    <cellStyle name="20% - Accent1 2 2 4 3 4 6" xfId="6343" xr:uid="{00000000-0005-0000-0000-00001D180000}"/>
    <cellStyle name="20% - Accent1 2 2 4 3 4 6 2" xfId="6344" xr:uid="{00000000-0005-0000-0000-00001E180000}"/>
    <cellStyle name="20% - Accent1 2 2 4 3 4 6 2 2" xfId="6345" xr:uid="{00000000-0005-0000-0000-00001F180000}"/>
    <cellStyle name="20% - Accent1 2 2 4 3 4 6 2 2 2" xfId="6346" xr:uid="{00000000-0005-0000-0000-000020180000}"/>
    <cellStyle name="20% - Accent1 2 2 4 3 4 6 2 3" xfId="6347" xr:uid="{00000000-0005-0000-0000-000021180000}"/>
    <cellStyle name="20% - Accent1 2 2 4 3 4 6 3" xfId="6348" xr:uid="{00000000-0005-0000-0000-000022180000}"/>
    <cellStyle name="20% - Accent1 2 2 4 3 4 6 3 2" xfId="6349" xr:uid="{00000000-0005-0000-0000-000023180000}"/>
    <cellStyle name="20% - Accent1 2 2 4 3 4 6 4" xfId="6350" xr:uid="{00000000-0005-0000-0000-000024180000}"/>
    <cellStyle name="20% - Accent1 2 2 4 3 4 7" xfId="6351" xr:uid="{00000000-0005-0000-0000-000025180000}"/>
    <cellStyle name="20% - Accent1 2 2 4 3 4 7 2" xfId="6352" xr:uid="{00000000-0005-0000-0000-000026180000}"/>
    <cellStyle name="20% - Accent1 2 2 4 3 4 7 2 2" xfId="6353" xr:uid="{00000000-0005-0000-0000-000027180000}"/>
    <cellStyle name="20% - Accent1 2 2 4 3 4 7 3" xfId="6354" xr:uid="{00000000-0005-0000-0000-000028180000}"/>
    <cellStyle name="20% - Accent1 2 2 4 3 4 8" xfId="6355" xr:uid="{00000000-0005-0000-0000-000029180000}"/>
    <cellStyle name="20% - Accent1 2 2 4 3 4 8 2" xfId="6356" xr:uid="{00000000-0005-0000-0000-00002A180000}"/>
    <cellStyle name="20% - Accent1 2 2 4 3 4 8 2 2" xfId="6357" xr:uid="{00000000-0005-0000-0000-00002B180000}"/>
    <cellStyle name="20% - Accent1 2 2 4 3 4 8 3" xfId="6358" xr:uid="{00000000-0005-0000-0000-00002C180000}"/>
    <cellStyle name="20% - Accent1 2 2 4 3 4 9" xfId="6359" xr:uid="{00000000-0005-0000-0000-00002D180000}"/>
    <cellStyle name="20% - Accent1 2 2 4 3 4 9 2" xfId="6360" xr:uid="{00000000-0005-0000-0000-00002E180000}"/>
    <cellStyle name="20% - Accent1 2 2 4 3 5" xfId="6361" xr:uid="{00000000-0005-0000-0000-00002F180000}"/>
    <cellStyle name="20% - Accent1 2 2 4 3 5 2" xfId="6362" xr:uid="{00000000-0005-0000-0000-000030180000}"/>
    <cellStyle name="20% - Accent1 2 2 4 3 5 2 2" xfId="6363" xr:uid="{00000000-0005-0000-0000-000031180000}"/>
    <cellStyle name="20% - Accent1 2 2 4 3 5 2 2 2" xfId="6364" xr:uid="{00000000-0005-0000-0000-000032180000}"/>
    <cellStyle name="20% - Accent1 2 2 4 3 5 2 2 2 2" xfId="6365" xr:uid="{00000000-0005-0000-0000-000033180000}"/>
    <cellStyle name="20% - Accent1 2 2 4 3 5 2 2 3" xfId="6366" xr:uid="{00000000-0005-0000-0000-000034180000}"/>
    <cellStyle name="20% - Accent1 2 2 4 3 5 2 3" xfId="6367" xr:uid="{00000000-0005-0000-0000-000035180000}"/>
    <cellStyle name="20% - Accent1 2 2 4 3 5 2 3 2" xfId="6368" xr:uid="{00000000-0005-0000-0000-000036180000}"/>
    <cellStyle name="20% - Accent1 2 2 4 3 5 2 4" xfId="6369" xr:uid="{00000000-0005-0000-0000-000037180000}"/>
    <cellStyle name="20% - Accent1 2 2 4 3 5 3" xfId="6370" xr:uid="{00000000-0005-0000-0000-000038180000}"/>
    <cellStyle name="20% - Accent1 2 2 4 3 5 3 2" xfId="6371" xr:uid="{00000000-0005-0000-0000-000039180000}"/>
    <cellStyle name="20% - Accent1 2 2 4 3 5 3 2 2" xfId="6372" xr:uid="{00000000-0005-0000-0000-00003A180000}"/>
    <cellStyle name="20% - Accent1 2 2 4 3 5 3 2 2 2" xfId="6373" xr:uid="{00000000-0005-0000-0000-00003B180000}"/>
    <cellStyle name="20% - Accent1 2 2 4 3 5 3 2 3" xfId="6374" xr:uid="{00000000-0005-0000-0000-00003C180000}"/>
    <cellStyle name="20% - Accent1 2 2 4 3 5 3 3" xfId="6375" xr:uid="{00000000-0005-0000-0000-00003D180000}"/>
    <cellStyle name="20% - Accent1 2 2 4 3 5 3 3 2" xfId="6376" xr:uid="{00000000-0005-0000-0000-00003E180000}"/>
    <cellStyle name="20% - Accent1 2 2 4 3 5 3 4" xfId="6377" xr:uid="{00000000-0005-0000-0000-00003F180000}"/>
    <cellStyle name="20% - Accent1 2 2 4 3 5 4" xfId="6378" xr:uid="{00000000-0005-0000-0000-000040180000}"/>
    <cellStyle name="20% - Accent1 2 2 4 3 5 4 2" xfId="6379" xr:uid="{00000000-0005-0000-0000-000041180000}"/>
    <cellStyle name="20% - Accent1 2 2 4 3 5 4 2 2" xfId="6380" xr:uid="{00000000-0005-0000-0000-000042180000}"/>
    <cellStyle name="20% - Accent1 2 2 4 3 5 4 2 2 2" xfId="6381" xr:uid="{00000000-0005-0000-0000-000043180000}"/>
    <cellStyle name="20% - Accent1 2 2 4 3 5 4 2 3" xfId="6382" xr:uid="{00000000-0005-0000-0000-000044180000}"/>
    <cellStyle name="20% - Accent1 2 2 4 3 5 4 3" xfId="6383" xr:uid="{00000000-0005-0000-0000-000045180000}"/>
    <cellStyle name="20% - Accent1 2 2 4 3 5 4 3 2" xfId="6384" xr:uid="{00000000-0005-0000-0000-000046180000}"/>
    <cellStyle name="20% - Accent1 2 2 4 3 5 4 4" xfId="6385" xr:uid="{00000000-0005-0000-0000-000047180000}"/>
    <cellStyle name="20% - Accent1 2 2 4 3 5 5" xfId="6386" xr:uid="{00000000-0005-0000-0000-000048180000}"/>
    <cellStyle name="20% - Accent1 2 2 4 3 5 5 2" xfId="6387" xr:uid="{00000000-0005-0000-0000-000049180000}"/>
    <cellStyle name="20% - Accent1 2 2 4 3 5 5 2 2" xfId="6388" xr:uid="{00000000-0005-0000-0000-00004A180000}"/>
    <cellStyle name="20% - Accent1 2 2 4 3 5 5 3" xfId="6389" xr:uid="{00000000-0005-0000-0000-00004B180000}"/>
    <cellStyle name="20% - Accent1 2 2 4 3 5 6" xfId="6390" xr:uid="{00000000-0005-0000-0000-00004C180000}"/>
    <cellStyle name="20% - Accent1 2 2 4 3 5 6 2" xfId="6391" xr:uid="{00000000-0005-0000-0000-00004D180000}"/>
    <cellStyle name="20% - Accent1 2 2 4 3 5 6 2 2" xfId="6392" xr:uid="{00000000-0005-0000-0000-00004E180000}"/>
    <cellStyle name="20% - Accent1 2 2 4 3 5 6 3" xfId="6393" xr:uid="{00000000-0005-0000-0000-00004F180000}"/>
    <cellStyle name="20% - Accent1 2 2 4 3 5 7" xfId="6394" xr:uid="{00000000-0005-0000-0000-000050180000}"/>
    <cellStyle name="20% - Accent1 2 2 4 3 5 7 2" xfId="6395" xr:uid="{00000000-0005-0000-0000-000051180000}"/>
    <cellStyle name="20% - Accent1 2 2 4 3 5 8" xfId="6396" xr:uid="{00000000-0005-0000-0000-000052180000}"/>
    <cellStyle name="20% - Accent1 2 2 4 3 5 8 2" xfId="6397" xr:uid="{00000000-0005-0000-0000-000053180000}"/>
    <cellStyle name="20% - Accent1 2 2 4 3 5 9" xfId="6398" xr:uid="{00000000-0005-0000-0000-000054180000}"/>
    <cellStyle name="20% - Accent1 2 2 4 3 6" xfId="6399" xr:uid="{00000000-0005-0000-0000-000055180000}"/>
    <cellStyle name="20% - Accent1 2 2 4 3 6 2" xfId="6400" xr:uid="{00000000-0005-0000-0000-000056180000}"/>
    <cellStyle name="20% - Accent1 2 2 4 3 6 2 2" xfId="6401" xr:uid="{00000000-0005-0000-0000-000057180000}"/>
    <cellStyle name="20% - Accent1 2 2 4 3 6 2 2 2" xfId="6402" xr:uid="{00000000-0005-0000-0000-000058180000}"/>
    <cellStyle name="20% - Accent1 2 2 4 3 6 2 2 2 2" xfId="6403" xr:uid="{00000000-0005-0000-0000-000059180000}"/>
    <cellStyle name="20% - Accent1 2 2 4 3 6 2 2 3" xfId="6404" xr:uid="{00000000-0005-0000-0000-00005A180000}"/>
    <cellStyle name="20% - Accent1 2 2 4 3 6 2 3" xfId="6405" xr:uid="{00000000-0005-0000-0000-00005B180000}"/>
    <cellStyle name="20% - Accent1 2 2 4 3 6 2 3 2" xfId="6406" xr:uid="{00000000-0005-0000-0000-00005C180000}"/>
    <cellStyle name="20% - Accent1 2 2 4 3 6 2 4" xfId="6407" xr:uid="{00000000-0005-0000-0000-00005D180000}"/>
    <cellStyle name="20% - Accent1 2 2 4 3 6 3" xfId="6408" xr:uid="{00000000-0005-0000-0000-00005E180000}"/>
    <cellStyle name="20% - Accent1 2 2 4 3 6 3 2" xfId="6409" xr:uid="{00000000-0005-0000-0000-00005F180000}"/>
    <cellStyle name="20% - Accent1 2 2 4 3 6 3 2 2" xfId="6410" xr:uid="{00000000-0005-0000-0000-000060180000}"/>
    <cellStyle name="20% - Accent1 2 2 4 3 6 3 2 2 2" xfId="6411" xr:uid="{00000000-0005-0000-0000-000061180000}"/>
    <cellStyle name="20% - Accent1 2 2 4 3 6 3 2 3" xfId="6412" xr:uid="{00000000-0005-0000-0000-000062180000}"/>
    <cellStyle name="20% - Accent1 2 2 4 3 6 3 3" xfId="6413" xr:uid="{00000000-0005-0000-0000-000063180000}"/>
    <cellStyle name="20% - Accent1 2 2 4 3 6 3 3 2" xfId="6414" xr:uid="{00000000-0005-0000-0000-000064180000}"/>
    <cellStyle name="20% - Accent1 2 2 4 3 6 3 4" xfId="6415" xr:uid="{00000000-0005-0000-0000-000065180000}"/>
    <cellStyle name="20% - Accent1 2 2 4 3 6 4" xfId="6416" xr:uid="{00000000-0005-0000-0000-000066180000}"/>
    <cellStyle name="20% - Accent1 2 2 4 3 6 4 2" xfId="6417" xr:uid="{00000000-0005-0000-0000-000067180000}"/>
    <cellStyle name="20% - Accent1 2 2 4 3 6 4 2 2" xfId="6418" xr:uid="{00000000-0005-0000-0000-000068180000}"/>
    <cellStyle name="20% - Accent1 2 2 4 3 6 4 2 2 2" xfId="6419" xr:uid="{00000000-0005-0000-0000-000069180000}"/>
    <cellStyle name="20% - Accent1 2 2 4 3 6 4 2 3" xfId="6420" xr:uid="{00000000-0005-0000-0000-00006A180000}"/>
    <cellStyle name="20% - Accent1 2 2 4 3 6 4 3" xfId="6421" xr:uid="{00000000-0005-0000-0000-00006B180000}"/>
    <cellStyle name="20% - Accent1 2 2 4 3 6 4 3 2" xfId="6422" xr:uid="{00000000-0005-0000-0000-00006C180000}"/>
    <cellStyle name="20% - Accent1 2 2 4 3 6 4 4" xfId="6423" xr:uid="{00000000-0005-0000-0000-00006D180000}"/>
    <cellStyle name="20% - Accent1 2 2 4 3 6 5" xfId="6424" xr:uid="{00000000-0005-0000-0000-00006E180000}"/>
    <cellStyle name="20% - Accent1 2 2 4 3 6 5 2" xfId="6425" xr:uid="{00000000-0005-0000-0000-00006F180000}"/>
    <cellStyle name="20% - Accent1 2 2 4 3 6 5 2 2" xfId="6426" xr:uid="{00000000-0005-0000-0000-000070180000}"/>
    <cellStyle name="20% - Accent1 2 2 4 3 6 5 3" xfId="6427" xr:uid="{00000000-0005-0000-0000-000071180000}"/>
    <cellStyle name="20% - Accent1 2 2 4 3 6 6" xfId="6428" xr:uid="{00000000-0005-0000-0000-000072180000}"/>
    <cellStyle name="20% - Accent1 2 2 4 3 6 6 2" xfId="6429" xr:uid="{00000000-0005-0000-0000-000073180000}"/>
    <cellStyle name="20% - Accent1 2 2 4 3 6 6 2 2" xfId="6430" xr:uid="{00000000-0005-0000-0000-000074180000}"/>
    <cellStyle name="20% - Accent1 2 2 4 3 6 6 3" xfId="6431" xr:uid="{00000000-0005-0000-0000-000075180000}"/>
    <cellStyle name="20% - Accent1 2 2 4 3 6 7" xfId="6432" xr:uid="{00000000-0005-0000-0000-000076180000}"/>
    <cellStyle name="20% - Accent1 2 2 4 3 6 7 2" xfId="6433" xr:uid="{00000000-0005-0000-0000-000077180000}"/>
    <cellStyle name="20% - Accent1 2 2 4 3 6 8" xfId="6434" xr:uid="{00000000-0005-0000-0000-000078180000}"/>
    <cellStyle name="20% - Accent1 2 2 4 3 6 8 2" xfId="6435" xr:uid="{00000000-0005-0000-0000-000079180000}"/>
    <cellStyle name="20% - Accent1 2 2 4 3 6 9" xfId="6436" xr:uid="{00000000-0005-0000-0000-00007A180000}"/>
    <cellStyle name="20% - Accent1 2 2 4 3 7" xfId="6437" xr:uid="{00000000-0005-0000-0000-00007B180000}"/>
    <cellStyle name="20% - Accent1 2 2 4 3 7 2" xfId="6438" xr:uid="{00000000-0005-0000-0000-00007C180000}"/>
    <cellStyle name="20% - Accent1 2 2 4 3 7 2 2" xfId="6439" xr:uid="{00000000-0005-0000-0000-00007D180000}"/>
    <cellStyle name="20% - Accent1 2 2 4 3 7 2 2 2" xfId="6440" xr:uid="{00000000-0005-0000-0000-00007E180000}"/>
    <cellStyle name="20% - Accent1 2 2 4 3 7 2 3" xfId="6441" xr:uid="{00000000-0005-0000-0000-00007F180000}"/>
    <cellStyle name="20% - Accent1 2 2 4 3 7 3" xfId="6442" xr:uid="{00000000-0005-0000-0000-000080180000}"/>
    <cellStyle name="20% - Accent1 2 2 4 3 7 3 2" xfId="6443" xr:uid="{00000000-0005-0000-0000-000081180000}"/>
    <cellStyle name="20% - Accent1 2 2 4 3 7 4" xfId="6444" xr:uid="{00000000-0005-0000-0000-000082180000}"/>
    <cellStyle name="20% - Accent1 2 2 4 3 8" xfId="6445" xr:uid="{00000000-0005-0000-0000-000083180000}"/>
    <cellStyle name="20% - Accent1 2 2 4 3 8 2" xfId="6446" xr:uid="{00000000-0005-0000-0000-000084180000}"/>
    <cellStyle name="20% - Accent1 2 2 4 3 8 2 2" xfId="6447" xr:uid="{00000000-0005-0000-0000-000085180000}"/>
    <cellStyle name="20% - Accent1 2 2 4 3 8 2 2 2" xfId="6448" xr:uid="{00000000-0005-0000-0000-000086180000}"/>
    <cellStyle name="20% - Accent1 2 2 4 3 8 2 3" xfId="6449" xr:uid="{00000000-0005-0000-0000-000087180000}"/>
    <cellStyle name="20% - Accent1 2 2 4 3 8 3" xfId="6450" xr:uid="{00000000-0005-0000-0000-000088180000}"/>
    <cellStyle name="20% - Accent1 2 2 4 3 8 3 2" xfId="6451" xr:uid="{00000000-0005-0000-0000-000089180000}"/>
    <cellStyle name="20% - Accent1 2 2 4 3 8 4" xfId="6452" xr:uid="{00000000-0005-0000-0000-00008A180000}"/>
    <cellStyle name="20% - Accent1 2 2 4 3 9" xfId="6453" xr:uid="{00000000-0005-0000-0000-00008B180000}"/>
    <cellStyle name="20% - Accent1 2 2 4 3 9 2" xfId="6454" xr:uid="{00000000-0005-0000-0000-00008C180000}"/>
    <cellStyle name="20% - Accent1 2 2 4 3 9 2 2" xfId="6455" xr:uid="{00000000-0005-0000-0000-00008D180000}"/>
    <cellStyle name="20% - Accent1 2 2 4 3 9 2 2 2" xfId="6456" xr:uid="{00000000-0005-0000-0000-00008E180000}"/>
    <cellStyle name="20% - Accent1 2 2 4 3 9 2 3" xfId="6457" xr:uid="{00000000-0005-0000-0000-00008F180000}"/>
    <cellStyle name="20% - Accent1 2 2 4 3 9 3" xfId="6458" xr:uid="{00000000-0005-0000-0000-000090180000}"/>
    <cellStyle name="20% - Accent1 2 2 4 3 9 3 2" xfId="6459" xr:uid="{00000000-0005-0000-0000-000091180000}"/>
    <cellStyle name="20% - Accent1 2 2 4 3 9 4" xfId="6460" xr:uid="{00000000-0005-0000-0000-000092180000}"/>
    <cellStyle name="20% - Accent1 2 2 4 4" xfId="6461" xr:uid="{00000000-0005-0000-0000-000093180000}"/>
    <cellStyle name="20% - Accent1 2 2 4 4 10" xfId="6462" xr:uid="{00000000-0005-0000-0000-000094180000}"/>
    <cellStyle name="20% - Accent1 2 2 4 4 10 2" xfId="6463" xr:uid="{00000000-0005-0000-0000-000095180000}"/>
    <cellStyle name="20% - Accent1 2 2 4 4 11" xfId="6464" xr:uid="{00000000-0005-0000-0000-000096180000}"/>
    <cellStyle name="20% - Accent1 2 2 4 4 2" xfId="6465" xr:uid="{00000000-0005-0000-0000-000097180000}"/>
    <cellStyle name="20% - Accent1 2 2 4 4 2 2" xfId="6466" xr:uid="{00000000-0005-0000-0000-000098180000}"/>
    <cellStyle name="20% - Accent1 2 2 4 4 2 2 2" xfId="6467" xr:uid="{00000000-0005-0000-0000-000099180000}"/>
    <cellStyle name="20% - Accent1 2 2 4 4 2 2 2 2" xfId="6468" xr:uid="{00000000-0005-0000-0000-00009A180000}"/>
    <cellStyle name="20% - Accent1 2 2 4 4 2 2 2 2 2" xfId="6469" xr:uid="{00000000-0005-0000-0000-00009B180000}"/>
    <cellStyle name="20% - Accent1 2 2 4 4 2 2 2 3" xfId="6470" xr:uid="{00000000-0005-0000-0000-00009C180000}"/>
    <cellStyle name="20% - Accent1 2 2 4 4 2 2 3" xfId="6471" xr:uid="{00000000-0005-0000-0000-00009D180000}"/>
    <cellStyle name="20% - Accent1 2 2 4 4 2 2 3 2" xfId="6472" xr:uid="{00000000-0005-0000-0000-00009E180000}"/>
    <cellStyle name="20% - Accent1 2 2 4 4 2 2 4" xfId="6473" xr:uid="{00000000-0005-0000-0000-00009F180000}"/>
    <cellStyle name="20% - Accent1 2 2 4 4 2 3" xfId="6474" xr:uid="{00000000-0005-0000-0000-0000A0180000}"/>
    <cellStyle name="20% - Accent1 2 2 4 4 2 3 2" xfId="6475" xr:uid="{00000000-0005-0000-0000-0000A1180000}"/>
    <cellStyle name="20% - Accent1 2 2 4 4 2 3 2 2" xfId="6476" xr:uid="{00000000-0005-0000-0000-0000A2180000}"/>
    <cellStyle name="20% - Accent1 2 2 4 4 2 3 2 2 2" xfId="6477" xr:uid="{00000000-0005-0000-0000-0000A3180000}"/>
    <cellStyle name="20% - Accent1 2 2 4 4 2 3 2 3" xfId="6478" xr:uid="{00000000-0005-0000-0000-0000A4180000}"/>
    <cellStyle name="20% - Accent1 2 2 4 4 2 3 3" xfId="6479" xr:uid="{00000000-0005-0000-0000-0000A5180000}"/>
    <cellStyle name="20% - Accent1 2 2 4 4 2 3 3 2" xfId="6480" xr:uid="{00000000-0005-0000-0000-0000A6180000}"/>
    <cellStyle name="20% - Accent1 2 2 4 4 2 3 4" xfId="6481" xr:uid="{00000000-0005-0000-0000-0000A7180000}"/>
    <cellStyle name="20% - Accent1 2 2 4 4 2 4" xfId="6482" xr:uid="{00000000-0005-0000-0000-0000A8180000}"/>
    <cellStyle name="20% - Accent1 2 2 4 4 2 4 2" xfId="6483" xr:uid="{00000000-0005-0000-0000-0000A9180000}"/>
    <cellStyle name="20% - Accent1 2 2 4 4 2 4 2 2" xfId="6484" xr:uid="{00000000-0005-0000-0000-0000AA180000}"/>
    <cellStyle name="20% - Accent1 2 2 4 4 2 4 2 2 2" xfId="6485" xr:uid="{00000000-0005-0000-0000-0000AB180000}"/>
    <cellStyle name="20% - Accent1 2 2 4 4 2 4 2 3" xfId="6486" xr:uid="{00000000-0005-0000-0000-0000AC180000}"/>
    <cellStyle name="20% - Accent1 2 2 4 4 2 4 3" xfId="6487" xr:uid="{00000000-0005-0000-0000-0000AD180000}"/>
    <cellStyle name="20% - Accent1 2 2 4 4 2 4 3 2" xfId="6488" xr:uid="{00000000-0005-0000-0000-0000AE180000}"/>
    <cellStyle name="20% - Accent1 2 2 4 4 2 4 4" xfId="6489" xr:uid="{00000000-0005-0000-0000-0000AF180000}"/>
    <cellStyle name="20% - Accent1 2 2 4 4 2 5" xfId="6490" xr:uid="{00000000-0005-0000-0000-0000B0180000}"/>
    <cellStyle name="20% - Accent1 2 2 4 4 2 5 2" xfId="6491" xr:uid="{00000000-0005-0000-0000-0000B1180000}"/>
    <cellStyle name="20% - Accent1 2 2 4 4 2 5 2 2" xfId="6492" xr:uid="{00000000-0005-0000-0000-0000B2180000}"/>
    <cellStyle name="20% - Accent1 2 2 4 4 2 5 3" xfId="6493" xr:uid="{00000000-0005-0000-0000-0000B3180000}"/>
    <cellStyle name="20% - Accent1 2 2 4 4 2 6" xfId="6494" xr:uid="{00000000-0005-0000-0000-0000B4180000}"/>
    <cellStyle name="20% - Accent1 2 2 4 4 2 6 2" xfId="6495" xr:uid="{00000000-0005-0000-0000-0000B5180000}"/>
    <cellStyle name="20% - Accent1 2 2 4 4 2 6 2 2" xfId="6496" xr:uid="{00000000-0005-0000-0000-0000B6180000}"/>
    <cellStyle name="20% - Accent1 2 2 4 4 2 6 3" xfId="6497" xr:uid="{00000000-0005-0000-0000-0000B7180000}"/>
    <cellStyle name="20% - Accent1 2 2 4 4 2 7" xfId="6498" xr:uid="{00000000-0005-0000-0000-0000B8180000}"/>
    <cellStyle name="20% - Accent1 2 2 4 4 2 7 2" xfId="6499" xr:uid="{00000000-0005-0000-0000-0000B9180000}"/>
    <cellStyle name="20% - Accent1 2 2 4 4 2 8" xfId="6500" xr:uid="{00000000-0005-0000-0000-0000BA180000}"/>
    <cellStyle name="20% - Accent1 2 2 4 4 2 8 2" xfId="6501" xr:uid="{00000000-0005-0000-0000-0000BB180000}"/>
    <cellStyle name="20% - Accent1 2 2 4 4 2 9" xfId="6502" xr:uid="{00000000-0005-0000-0000-0000BC180000}"/>
    <cellStyle name="20% - Accent1 2 2 4 4 3" xfId="6503" xr:uid="{00000000-0005-0000-0000-0000BD180000}"/>
    <cellStyle name="20% - Accent1 2 2 4 4 3 2" xfId="6504" xr:uid="{00000000-0005-0000-0000-0000BE180000}"/>
    <cellStyle name="20% - Accent1 2 2 4 4 3 2 2" xfId="6505" xr:uid="{00000000-0005-0000-0000-0000BF180000}"/>
    <cellStyle name="20% - Accent1 2 2 4 4 3 2 2 2" xfId="6506" xr:uid="{00000000-0005-0000-0000-0000C0180000}"/>
    <cellStyle name="20% - Accent1 2 2 4 4 3 2 2 2 2" xfId="6507" xr:uid="{00000000-0005-0000-0000-0000C1180000}"/>
    <cellStyle name="20% - Accent1 2 2 4 4 3 2 2 3" xfId="6508" xr:uid="{00000000-0005-0000-0000-0000C2180000}"/>
    <cellStyle name="20% - Accent1 2 2 4 4 3 2 3" xfId="6509" xr:uid="{00000000-0005-0000-0000-0000C3180000}"/>
    <cellStyle name="20% - Accent1 2 2 4 4 3 2 3 2" xfId="6510" xr:uid="{00000000-0005-0000-0000-0000C4180000}"/>
    <cellStyle name="20% - Accent1 2 2 4 4 3 2 4" xfId="6511" xr:uid="{00000000-0005-0000-0000-0000C5180000}"/>
    <cellStyle name="20% - Accent1 2 2 4 4 3 3" xfId="6512" xr:uid="{00000000-0005-0000-0000-0000C6180000}"/>
    <cellStyle name="20% - Accent1 2 2 4 4 3 3 2" xfId="6513" xr:uid="{00000000-0005-0000-0000-0000C7180000}"/>
    <cellStyle name="20% - Accent1 2 2 4 4 3 3 2 2" xfId="6514" xr:uid="{00000000-0005-0000-0000-0000C8180000}"/>
    <cellStyle name="20% - Accent1 2 2 4 4 3 3 2 2 2" xfId="6515" xr:uid="{00000000-0005-0000-0000-0000C9180000}"/>
    <cellStyle name="20% - Accent1 2 2 4 4 3 3 2 3" xfId="6516" xr:uid="{00000000-0005-0000-0000-0000CA180000}"/>
    <cellStyle name="20% - Accent1 2 2 4 4 3 3 3" xfId="6517" xr:uid="{00000000-0005-0000-0000-0000CB180000}"/>
    <cellStyle name="20% - Accent1 2 2 4 4 3 3 3 2" xfId="6518" xr:uid="{00000000-0005-0000-0000-0000CC180000}"/>
    <cellStyle name="20% - Accent1 2 2 4 4 3 3 4" xfId="6519" xr:uid="{00000000-0005-0000-0000-0000CD180000}"/>
    <cellStyle name="20% - Accent1 2 2 4 4 3 4" xfId="6520" xr:uid="{00000000-0005-0000-0000-0000CE180000}"/>
    <cellStyle name="20% - Accent1 2 2 4 4 3 4 2" xfId="6521" xr:uid="{00000000-0005-0000-0000-0000CF180000}"/>
    <cellStyle name="20% - Accent1 2 2 4 4 3 4 2 2" xfId="6522" xr:uid="{00000000-0005-0000-0000-0000D0180000}"/>
    <cellStyle name="20% - Accent1 2 2 4 4 3 4 2 2 2" xfId="6523" xr:uid="{00000000-0005-0000-0000-0000D1180000}"/>
    <cellStyle name="20% - Accent1 2 2 4 4 3 4 2 3" xfId="6524" xr:uid="{00000000-0005-0000-0000-0000D2180000}"/>
    <cellStyle name="20% - Accent1 2 2 4 4 3 4 3" xfId="6525" xr:uid="{00000000-0005-0000-0000-0000D3180000}"/>
    <cellStyle name="20% - Accent1 2 2 4 4 3 4 3 2" xfId="6526" xr:uid="{00000000-0005-0000-0000-0000D4180000}"/>
    <cellStyle name="20% - Accent1 2 2 4 4 3 4 4" xfId="6527" xr:uid="{00000000-0005-0000-0000-0000D5180000}"/>
    <cellStyle name="20% - Accent1 2 2 4 4 3 5" xfId="6528" xr:uid="{00000000-0005-0000-0000-0000D6180000}"/>
    <cellStyle name="20% - Accent1 2 2 4 4 3 5 2" xfId="6529" xr:uid="{00000000-0005-0000-0000-0000D7180000}"/>
    <cellStyle name="20% - Accent1 2 2 4 4 3 5 2 2" xfId="6530" xr:uid="{00000000-0005-0000-0000-0000D8180000}"/>
    <cellStyle name="20% - Accent1 2 2 4 4 3 5 3" xfId="6531" xr:uid="{00000000-0005-0000-0000-0000D9180000}"/>
    <cellStyle name="20% - Accent1 2 2 4 4 3 6" xfId="6532" xr:uid="{00000000-0005-0000-0000-0000DA180000}"/>
    <cellStyle name="20% - Accent1 2 2 4 4 3 6 2" xfId="6533" xr:uid="{00000000-0005-0000-0000-0000DB180000}"/>
    <cellStyle name="20% - Accent1 2 2 4 4 3 6 2 2" xfId="6534" xr:uid="{00000000-0005-0000-0000-0000DC180000}"/>
    <cellStyle name="20% - Accent1 2 2 4 4 3 6 3" xfId="6535" xr:uid="{00000000-0005-0000-0000-0000DD180000}"/>
    <cellStyle name="20% - Accent1 2 2 4 4 3 7" xfId="6536" xr:uid="{00000000-0005-0000-0000-0000DE180000}"/>
    <cellStyle name="20% - Accent1 2 2 4 4 3 7 2" xfId="6537" xr:uid="{00000000-0005-0000-0000-0000DF180000}"/>
    <cellStyle name="20% - Accent1 2 2 4 4 3 8" xfId="6538" xr:uid="{00000000-0005-0000-0000-0000E0180000}"/>
    <cellStyle name="20% - Accent1 2 2 4 4 3 8 2" xfId="6539" xr:uid="{00000000-0005-0000-0000-0000E1180000}"/>
    <cellStyle name="20% - Accent1 2 2 4 4 3 9" xfId="6540" xr:uid="{00000000-0005-0000-0000-0000E2180000}"/>
    <cellStyle name="20% - Accent1 2 2 4 4 4" xfId="6541" xr:uid="{00000000-0005-0000-0000-0000E3180000}"/>
    <cellStyle name="20% - Accent1 2 2 4 4 4 2" xfId="6542" xr:uid="{00000000-0005-0000-0000-0000E4180000}"/>
    <cellStyle name="20% - Accent1 2 2 4 4 4 2 2" xfId="6543" xr:uid="{00000000-0005-0000-0000-0000E5180000}"/>
    <cellStyle name="20% - Accent1 2 2 4 4 4 2 2 2" xfId="6544" xr:uid="{00000000-0005-0000-0000-0000E6180000}"/>
    <cellStyle name="20% - Accent1 2 2 4 4 4 2 3" xfId="6545" xr:uid="{00000000-0005-0000-0000-0000E7180000}"/>
    <cellStyle name="20% - Accent1 2 2 4 4 4 3" xfId="6546" xr:uid="{00000000-0005-0000-0000-0000E8180000}"/>
    <cellStyle name="20% - Accent1 2 2 4 4 4 3 2" xfId="6547" xr:uid="{00000000-0005-0000-0000-0000E9180000}"/>
    <cellStyle name="20% - Accent1 2 2 4 4 4 4" xfId="6548" xr:uid="{00000000-0005-0000-0000-0000EA180000}"/>
    <cellStyle name="20% - Accent1 2 2 4 4 5" xfId="6549" xr:uid="{00000000-0005-0000-0000-0000EB180000}"/>
    <cellStyle name="20% - Accent1 2 2 4 4 5 2" xfId="6550" xr:uid="{00000000-0005-0000-0000-0000EC180000}"/>
    <cellStyle name="20% - Accent1 2 2 4 4 5 2 2" xfId="6551" xr:uid="{00000000-0005-0000-0000-0000ED180000}"/>
    <cellStyle name="20% - Accent1 2 2 4 4 5 2 2 2" xfId="6552" xr:uid="{00000000-0005-0000-0000-0000EE180000}"/>
    <cellStyle name="20% - Accent1 2 2 4 4 5 2 3" xfId="6553" xr:uid="{00000000-0005-0000-0000-0000EF180000}"/>
    <cellStyle name="20% - Accent1 2 2 4 4 5 3" xfId="6554" xr:uid="{00000000-0005-0000-0000-0000F0180000}"/>
    <cellStyle name="20% - Accent1 2 2 4 4 5 3 2" xfId="6555" xr:uid="{00000000-0005-0000-0000-0000F1180000}"/>
    <cellStyle name="20% - Accent1 2 2 4 4 5 4" xfId="6556" xr:uid="{00000000-0005-0000-0000-0000F2180000}"/>
    <cellStyle name="20% - Accent1 2 2 4 4 6" xfId="6557" xr:uid="{00000000-0005-0000-0000-0000F3180000}"/>
    <cellStyle name="20% - Accent1 2 2 4 4 6 2" xfId="6558" xr:uid="{00000000-0005-0000-0000-0000F4180000}"/>
    <cellStyle name="20% - Accent1 2 2 4 4 6 2 2" xfId="6559" xr:uid="{00000000-0005-0000-0000-0000F5180000}"/>
    <cellStyle name="20% - Accent1 2 2 4 4 6 2 2 2" xfId="6560" xr:uid="{00000000-0005-0000-0000-0000F6180000}"/>
    <cellStyle name="20% - Accent1 2 2 4 4 6 2 3" xfId="6561" xr:uid="{00000000-0005-0000-0000-0000F7180000}"/>
    <cellStyle name="20% - Accent1 2 2 4 4 6 3" xfId="6562" xr:uid="{00000000-0005-0000-0000-0000F8180000}"/>
    <cellStyle name="20% - Accent1 2 2 4 4 6 3 2" xfId="6563" xr:uid="{00000000-0005-0000-0000-0000F9180000}"/>
    <cellStyle name="20% - Accent1 2 2 4 4 6 4" xfId="6564" xr:uid="{00000000-0005-0000-0000-0000FA180000}"/>
    <cellStyle name="20% - Accent1 2 2 4 4 7" xfId="6565" xr:uid="{00000000-0005-0000-0000-0000FB180000}"/>
    <cellStyle name="20% - Accent1 2 2 4 4 7 2" xfId="6566" xr:uid="{00000000-0005-0000-0000-0000FC180000}"/>
    <cellStyle name="20% - Accent1 2 2 4 4 7 2 2" xfId="6567" xr:uid="{00000000-0005-0000-0000-0000FD180000}"/>
    <cellStyle name="20% - Accent1 2 2 4 4 7 3" xfId="6568" xr:uid="{00000000-0005-0000-0000-0000FE180000}"/>
    <cellStyle name="20% - Accent1 2 2 4 4 8" xfId="6569" xr:uid="{00000000-0005-0000-0000-0000FF180000}"/>
    <cellStyle name="20% - Accent1 2 2 4 4 8 2" xfId="6570" xr:uid="{00000000-0005-0000-0000-000000190000}"/>
    <cellStyle name="20% - Accent1 2 2 4 4 8 2 2" xfId="6571" xr:uid="{00000000-0005-0000-0000-000001190000}"/>
    <cellStyle name="20% - Accent1 2 2 4 4 8 3" xfId="6572" xr:uid="{00000000-0005-0000-0000-000002190000}"/>
    <cellStyle name="20% - Accent1 2 2 4 4 9" xfId="6573" xr:uid="{00000000-0005-0000-0000-000003190000}"/>
    <cellStyle name="20% - Accent1 2 2 4 4 9 2" xfId="6574" xr:uid="{00000000-0005-0000-0000-000004190000}"/>
    <cellStyle name="20% - Accent1 2 2 4 5" xfId="6575" xr:uid="{00000000-0005-0000-0000-000005190000}"/>
    <cellStyle name="20% - Accent1 2 2 4 5 10" xfId="6576" xr:uid="{00000000-0005-0000-0000-000006190000}"/>
    <cellStyle name="20% - Accent1 2 2 4 5 10 2" xfId="6577" xr:uid="{00000000-0005-0000-0000-000007190000}"/>
    <cellStyle name="20% - Accent1 2 2 4 5 11" xfId="6578" xr:uid="{00000000-0005-0000-0000-000008190000}"/>
    <cellStyle name="20% - Accent1 2 2 4 5 2" xfId="6579" xr:uid="{00000000-0005-0000-0000-000009190000}"/>
    <cellStyle name="20% - Accent1 2 2 4 5 2 2" xfId="6580" xr:uid="{00000000-0005-0000-0000-00000A190000}"/>
    <cellStyle name="20% - Accent1 2 2 4 5 2 2 2" xfId="6581" xr:uid="{00000000-0005-0000-0000-00000B190000}"/>
    <cellStyle name="20% - Accent1 2 2 4 5 2 2 2 2" xfId="6582" xr:uid="{00000000-0005-0000-0000-00000C190000}"/>
    <cellStyle name="20% - Accent1 2 2 4 5 2 2 2 2 2" xfId="6583" xr:uid="{00000000-0005-0000-0000-00000D190000}"/>
    <cellStyle name="20% - Accent1 2 2 4 5 2 2 2 3" xfId="6584" xr:uid="{00000000-0005-0000-0000-00000E190000}"/>
    <cellStyle name="20% - Accent1 2 2 4 5 2 2 3" xfId="6585" xr:uid="{00000000-0005-0000-0000-00000F190000}"/>
    <cellStyle name="20% - Accent1 2 2 4 5 2 2 3 2" xfId="6586" xr:uid="{00000000-0005-0000-0000-000010190000}"/>
    <cellStyle name="20% - Accent1 2 2 4 5 2 2 4" xfId="6587" xr:uid="{00000000-0005-0000-0000-000011190000}"/>
    <cellStyle name="20% - Accent1 2 2 4 5 2 3" xfId="6588" xr:uid="{00000000-0005-0000-0000-000012190000}"/>
    <cellStyle name="20% - Accent1 2 2 4 5 2 3 2" xfId="6589" xr:uid="{00000000-0005-0000-0000-000013190000}"/>
    <cellStyle name="20% - Accent1 2 2 4 5 2 3 2 2" xfId="6590" xr:uid="{00000000-0005-0000-0000-000014190000}"/>
    <cellStyle name="20% - Accent1 2 2 4 5 2 3 2 2 2" xfId="6591" xr:uid="{00000000-0005-0000-0000-000015190000}"/>
    <cellStyle name="20% - Accent1 2 2 4 5 2 3 2 3" xfId="6592" xr:uid="{00000000-0005-0000-0000-000016190000}"/>
    <cellStyle name="20% - Accent1 2 2 4 5 2 3 3" xfId="6593" xr:uid="{00000000-0005-0000-0000-000017190000}"/>
    <cellStyle name="20% - Accent1 2 2 4 5 2 3 3 2" xfId="6594" xr:uid="{00000000-0005-0000-0000-000018190000}"/>
    <cellStyle name="20% - Accent1 2 2 4 5 2 3 4" xfId="6595" xr:uid="{00000000-0005-0000-0000-000019190000}"/>
    <cellStyle name="20% - Accent1 2 2 4 5 2 4" xfId="6596" xr:uid="{00000000-0005-0000-0000-00001A190000}"/>
    <cellStyle name="20% - Accent1 2 2 4 5 2 4 2" xfId="6597" xr:uid="{00000000-0005-0000-0000-00001B190000}"/>
    <cellStyle name="20% - Accent1 2 2 4 5 2 4 2 2" xfId="6598" xr:uid="{00000000-0005-0000-0000-00001C190000}"/>
    <cellStyle name="20% - Accent1 2 2 4 5 2 4 2 2 2" xfId="6599" xr:uid="{00000000-0005-0000-0000-00001D190000}"/>
    <cellStyle name="20% - Accent1 2 2 4 5 2 4 2 3" xfId="6600" xr:uid="{00000000-0005-0000-0000-00001E190000}"/>
    <cellStyle name="20% - Accent1 2 2 4 5 2 4 3" xfId="6601" xr:uid="{00000000-0005-0000-0000-00001F190000}"/>
    <cellStyle name="20% - Accent1 2 2 4 5 2 4 3 2" xfId="6602" xr:uid="{00000000-0005-0000-0000-000020190000}"/>
    <cellStyle name="20% - Accent1 2 2 4 5 2 4 4" xfId="6603" xr:uid="{00000000-0005-0000-0000-000021190000}"/>
    <cellStyle name="20% - Accent1 2 2 4 5 2 5" xfId="6604" xr:uid="{00000000-0005-0000-0000-000022190000}"/>
    <cellStyle name="20% - Accent1 2 2 4 5 2 5 2" xfId="6605" xr:uid="{00000000-0005-0000-0000-000023190000}"/>
    <cellStyle name="20% - Accent1 2 2 4 5 2 5 2 2" xfId="6606" xr:uid="{00000000-0005-0000-0000-000024190000}"/>
    <cellStyle name="20% - Accent1 2 2 4 5 2 5 3" xfId="6607" xr:uid="{00000000-0005-0000-0000-000025190000}"/>
    <cellStyle name="20% - Accent1 2 2 4 5 2 6" xfId="6608" xr:uid="{00000000-0005-0000-0000-000026190000}"/>
    <cellStyle name="20% - Accent1 2 2 4 5 2 6 2" xfId="6609" xr:uid="{00000000-0005-0000-0000-000027190000}"/>
    <cellStyle name="20% - Accent1 2 2 4 5 2 6 2 2" xfId="6610" xr:uid="{00000000-0005-0000-0000-000028190000}"/>
    <cellStyle name="20% - Accent1 2 2 4 5 2 6 3" xfId="6611" xr:uid="{00000000-0005-0000-0000-000029190000}"/>
    <cellStyle name="20% - Accent1 2 2 4 5 2 7" xfId="6612" xr:uid="{00000000-0005-0000-0000-00002A190000}"/>
    <cellStyle name="20% - Accent1 2 2 4 5 2 7 2" xfId="6613" xr:uid="{00000000-0005-0000-0000-00002B190000}"/>
    <cellStyle name="20% - Accent1 2 2 4 5 2 8" xfId="6614" xr:uid="{00000000-0005-0000-0000-00002C190000}"/>
    <cellStyle name="20% - Accent1 2 2 4 5 2 8 2" xfId="6615" xr:uid="{00000000-0005-0000-0000-00002D190000}"/>
    <cellStyle name="20% - Accent1 2 2 4 5 2 9" xfId="6616" xr:uid="{00000000-0005-0000-0000-00002E190000}"/>
    <cellStyle name="20% - Accent1 2 2 4 5 3" xfId="6617" xr:uid="{00000000-0005-0000-0000-00002F190000}"/>
    <cellStyle name="20% - Accent1 2 2 4 5 3 2" xfId="6618" xr:uid="{00000000-0005-0000-0000-000030190000}"/>
    <cellStyle name="20% - Accent1 2 2 4 5 3 2 2" xfId="6619" xr:uid="{00000000-0005-0000-0000-000031190000}"/>
    <cellStyle name="20% - Accent1 2 2 4 5 3 2 2 2" xfId="6620" xr:uid="{00000000-0005-0000-0000-000032190000}"/>
    <cellStyle name="20% - Accent1 2 2 4 5 3 2 2 2 2" xfId="6621" xr:uid="{00000000-0005-0000-0000-000033190000}"/>
    <cellStyle name="20% - Accent1 2 2 4 5 3 2 2 3" xfId="6622" xr:uid="{00000000-0005-0000-0000-000034190000}"/>
    <cellStyle name="20% - Accent1 2 2 4 5 3 2 3" xfId="6623" xr:uid="{00000000-0005-0000-0000-000035190000}"/>
    <cellStyle name="20% - Accent1 2 2 4 5 3 2 3 2" xfId="6624" xr:uid="{00000000-0005-0000-0000-000036190000}"/>
    <cellStyle name="20% - Accent1 2 2 4 5 3 2 4" xfId="6625" xr:uid="{00000000-0005-0000-0000-000037190000}"/>
    <cellStyle name="20% - Accent1 2 2 4 5 3 3" xfId="6626" xr:uid="{00000000-0005-0000-0000-000038190000}"/>
    <cellStyle name="20% - Accent1 2 2 4 5 3 3 2" xfId="6627" xr:uid="{00000000-0005-0000-0000-000039190000}"/>
    <cellStyle name="20% - Accent1 2 2 4 5 3 3 2 2" xfId="6628" xr:uid="{00000000-0005-0000-0000-00003A190000}"/>
    <cellStyle name="20% - Accent1 2 2 4 5 3 3 2 2 2" xfId="6629" xr:uid="{00000000-0005-0000-0000-00003B190000}"/>
    <cellStyle name="20% - Accent1 2 2 4 5 3 3 2 3" xfId="6630" xr:uid="{00000000-0005-0000-0000-00003C190000}"/>
    <cellStyle name="20% - Accent1 2 2 4 5 3 3 3" xfId="6631" xr:uid="{00000000-0005-0000-0000-00003D190000}"/>
    <cellStyle name="20% - Accent1 2 2 4 5 3 3 3 2" xfId="6632" xr:uid="{00000000-0005-0000-0000-00003E190000}"/>
    <cellStyle name="20% - Accent1 2 2 4 5 3 3 4" xfId="6633" xr:uid="{00000000-0005-0000-0000-00003F190000}"/>
    <cellStyle name="20% - Accent1 2 2 4 5 3 4" xfId="6634" xr:uid="{00000000-0005-0000-0000-000040190000}"/>
    <cellStyle name="20% - Accent1 2 2 4 5 3 4 2" xfId="6635" xr:uid="{00000000-0005-0000-0000-000041190000}"/>
    <cellStyle name="20% - Accent1 2 2 4 5 3 4 2 2" xfId="6636" xr:uid="{00000000-0005-0000-0000-000042190000}"/>
    <cellStyle name="20% - Accent1 2 2 4 5 3 4 2 2 2" xfId="6637" xr:uid="{00000000-0005-0000-0000-000043190000}"/>
    <cellStyle name="20% - Accent1 2 2 4 5 3 4 2 3" xfId="6638" xr:uid="{00000000-0005-0000-0000-000044190000}"/>
    <cellStyle name="20% - Accent1 2 2 4 5 3 4 3" xfId="6639" xr:uid="{00000000-0005-0000-0000-000045190000}"/>
    <cellStyle name="20% - Accent1 2 2 4 5 3 4 3 2" xfId="6640" xr:uid="{00000000-0005-0000-0000-000046190000}"/>
    <cellStyle name="20% - Accent1 2 2 4 5 3 4 4" xfId="6641" xr:uid="{00000000-0005-0000-0000-000047190000}"/>
    <cellStyle name="20% - Accent1 2 2 4 5 3 5" xfId="6642" xr:uid="{00000000-0005-0000-0000-000048190000}"/>
    <cellStyle name="20% - Accent1 2 2 4 5 3 5 2" xfId="6643" xr:uid="{00000000-0005-0000-0000-000049190000}"/>
    <cellStyle name="20% - Accent1 2 2 4 5 3 5 2 2" xfId="6644" xr:uid="{00000000-0005-0000-0000-00004A190000}"/>
    <cellStyle name="20% - Accent1 2 2 4 5 3 5 3" xfId="6645" xr:uid="{00000000-0005-0000-0000-00004B190000}"/>
    <cellStyle name="20% - Accent1 2 2 4 5 3 6" xfId="6646" xr:uid="{00000000-0005-0000-0000-00004C190000}"/>
    <cellStyle name="20% - Accent1 2 2 4 5 3 6 2" xfId="6647" xr:uid="{00000000-0005-0000-0000-00004D190000}"/>
    <cellStyle name="20% - Accent1 2 2 4 5 3 6 2 2" xfId="6648" xr:uid="{00000000-0005-0000-0000-00004E190000}"/>
    <cellStyle name="20% - Accent1 2 2 4 5 3 6 3" xfId="6649" xr:uid="{00000000-0005-0000-0000-00004F190000}"/>
    <cellStyle name="20% - Accent1 2 2 4 5 3 7" xfId="6650" xr:uid="{00000000-0005-0000-0000-000050190000}"/>
    <cellStyle name="20% - Accent1 2 2 4 5 3 7 2" xfId="6651" xr:uid="{00000000-0005-0000-0000-000051190000}"/>
    <cellStyle name="20% - Accent1 2 2 4 5 3 8" xfId="6652" xr:uid="{00000000-0005-0000-0000-000052190000}"/>
    <cellStyle name="20% - Accent1 2 2 4 5 3 8 2" xfId="6653" xr:uid="{00000000-0005-0000-0000-000053190000}"/>
    <cellStyle name="20% - Accent1 2 2 4 5 3 9" xfId="6654" xr:uid="{00000000-0005-0000-0000-000054190000}"/>
    <cellStyle name="20% - Accent1 2 2 4 5 4" xfId="6655" xr:uid="{00000000-0005-0000-0000-000055190000}"/>
    <cellStyle name="20% - Accent1 2 2 4 5 4 2" xfId="6656" xr:uid="{00000000-0005-0000-0000-000056190000}"/>
    <cellStyle name="20% - Accent1 2 2 4 5 4 2 2" xfId="6657" xr:uid="{00000000-0005-0000-0000-000057190000}"/>
    <cellStyle name="20% - Accent1 2 2 4 5 4 2 2 2" xfId="6658" xr:uid="{00000000-0005-0000-0000-000058190000}"/>
    <cellStyle name="20% - Accent1 2 2 4 5 4 2 3" xfId="6659" xr:uid="{00000000-0005-0000-0000-000059190000}"/>
    <cellStyle name="20% - Accent1 2 2 4 5 4 3" xfId="6660" xr:uid="{00000000-0005-0000-0000-00005A190000}"/>
    <cellStyle name="20% - Accent1 2 2 4 5 4 3 2" xfId="6661" xr:uid="{00000000-0005-0000-0000-00005B190000}"/>
    <cellStyle name="20% - Accent1 2 2 4 5 4 4" xfId="6662" xr:uid="{00000000-0005-0000-0000-00005C190000}"/>
    <cellStyle name="20% - Accent1 2 2 4 5 5" xfId="6663" xr:uid="{00000000-0005-0000-0000-00005D190000}"/>
    <cellStyle name="20% - Accent1 2 2 4 5 5 2" xfId="6664" xr:uid="{00000000-0005-0000-0000-00005E190000}"/>
    <cellStyle name="20% - Accent1 2 2 4 5 5 2 2" xfId="6665" xr:uid="{00000000-0005-0000-0000-00005F190000}"/>
    <cellStyle name="20% - Accent1 2 2 4 5 5 2 2 2" xfId="6666" xr:uid="{00000000-0005-0000-0000-000060190000}"/>
    <cellStyle name="20% - Accent1 2 2 4 5 5 2 3" xfId="6667" xr:uid="{00000000-0005-0000-0000-000061190000}"/>
    <cellStyle name="20% - Accent1 2 2 4 5 5 3" xfId="6668" xr:uid="{00000000-0005-0000-0000-000062190000}"/>
    <cellStyle name="20% - Accent1 2 2 4 5 5 3 2" xfId="6669" xr:uid="{00000000-0005-0000-0000-000063190000}"/>
    <cellStyle name="20% - Accent1 2 2 4 5 5 4" xfId="6670" xr:uid="{00000000-0005-0000-0000-000064190000}"/>
    <cellStyle name="20% - Accent1 2 2 4 5 6" xfId="6671" xr:uid="{00000000-0005-0000-0000-000065190000}"/>
    <cellStyle name="20% - Accent1 2 2 4 5 6 2" xfId="6672" xr:uid="{00000000-0005-0000-0000-000066190000}"/>
    <cellStyle name="20% - Accent1 2 2 4 5 6 2 2" xfId="6673" xr:uid="{00000000-0005-0000-0000-000067190000}"/>
    <cellStyle name="20% - Accent1 2 2 4 5 6 2 2 2" xfId="6674" xr:uid="{00000000-0005-0000-0000-000068190000}"/>
    <cellStyle name="20% - Accent1 2 2 4 5 6 2 3" xfId="6675" xr:uid="{00000000-0005-0000-0000-000069190000}"/>
    <cellStyle name="20% - Accent1 2 2 4 5 6 3" xfId="6676" xr:uid="{00000000-0005-0000-0000-00006A190000}"/>
    <cellStyle name="20% - Accent1 2 2 4 5 6 3 2" xfId="6677" xr:uid="{00000000-0005-0000-0000-00006B190000}"/>
    <cellStyle name="20% - Accent1 2 2 4 5 6 4" xfId="6678" xr:uid="{00000000-0005-0000-0000-00006C190000}"/>
    <cellStyle name="20% - Accent1 2 2 4 5 7" xfId="6679" xr:uid="{00000000-0005-0000-0000-00006D190000}"/>
    <cellStyle name="20% - Accent1 2 2 4 5 7 2" xfId="6680" xr:uid="{00000000-0005-0000-0000-00006E190000}"/>
    <cellStyle name="20% - Accent1 2 2 4 5 7 2 2" xfId="6681" xr:uid="{00000000-0005-0000-0000-00006F190000}"/>
    <cellStyle name="20% - Accent1 2 2 4 5 7 3" xfId="6682" xr:uid="{00000000-0005-0000-0000-000070190000}"/>
    <cellStyle name="20% - Accent1 2 2 4 5 8" xfId="6683" xr:uid="{00000000-0005-0000-0000-000071190000}"/>
    <cellStyle name="20% - Accent1 2 2 4 5 8 2" xfId="6684" xr:uid="{00000000-0005-0000-0000-000072190000}"/>
    <cellStyle name="20% - Accent1 2 2 4 5 8 2 2" xfId="6685" xr:uid="{00000000-0005-0000-0000-000073190000}"/>
    <cellStyle name="20% - Accent1 2 2 4 5 8 3" xfId="6686" xr:uid="{00000000-0005-0000-0000-000074190000}"/>
    <cellStyle name="20% - Accent1 2 2 4 5 9" xfId="6687" xr:uid="{00000000-0005-0000-0000-000075190000}"/>
    <cellStyle name="20% - Accent1 2 2 4 5 9 2" xfId="6688" xr:uid="{00000000-0005-0000-0000-000076190000}"/>
    <cellStyle name="20% - Accent1 2 2 4 6" xfId="6689" xr:uid="{00000000-0005-0000-0000-000077190000}"/>
    <cellStyle name="20% - Accent1 2 2 4 6 10" xfId="6690" xr:uid="{00000000-0005-0000-0000-000078190000}"/>
    <cellStyle name="20% - Accent1 2 2 4 6 10 2" xfId="6691" xr:uid="{00000000-0005-0000-0000-000079190000}"/>
    <cellStyle name="20% - Accent1 2 2 4 6 11" xfId="6692" xr:uid="{00000000-0005-0000-0000-00007A190000}"/>
    <cellStyle name="20% - Accent1 2 2 4 6 2" xfId="6693" xr:uid="{00000000-0005-0000-0000-00007B190000}"/>
    <cellStyle name="20% - Accent1 2 2 4 6 2 2" xfId="6694" xr:uid="{00000000-0005-0000-0000-00007C190000}"/>
    <cellStyle name="20% - Accent1 2 2 4 6 2 2 2" xfId="6695" xr:uid="{00000000-0005-0000-0000-00007D190000}"/>
    <cellStyle name="20% - Accent1 2 2 4 6 2 2 2 2" xfId="6696" xr:uid="{00000000-0005-0000-0000-00007E190000}"/>
    <cellStyle name="20% - Accent1 2 2 4 6 2 2 2 2 2" xfId="6697" xr:uid="{00000000-0005-0000-0000-00007F190000}"/>
    <cellStyle name="20% - Accent1 2 2 4 6 2 2 2 3" xfId="6698" xr:uid="{00000000-0005-0000-0000-000080190000}"/>
    <cellStyle name="20% - Accent1 2 2 4 6 2 2 3" xfId="6699" xr:uid="{00000000-0005-0000-0000-000081190000}"/>
    <cellStyle name="20% - Accent1 2 2 4 6 2 2 3 2" xfId="6700" xr:uid="{00000000-0005-0000-0000-000082190000}"/>
    <cellStyle name="20% - Accent1 2 2 4 6 2 2 4" xfId="6701" xr:uid="{00000000-0005-0000-0000-000083190000}"/>
    <cellStyle name="20% - Accent1 2 2 4 6 2 3" xfId="6702" xr:uid="{00000000-0005-0000-0000-000084190000}"/>
    <cellStyle name="20% - Accent1 2 2 4 6 2 3 2" xfId="6703" xr:uid="{00000000-0005-0000-0000-000085190000}"/>
    <cellStyle name="20% - Accent1 2 2 4 6 2 3 2 2" xfId="6704" xr:uid="{00000000-0005-0000-0000-000086190000}"/>
    <cellStyle name="20% - Accent1 2 2 4 6 2 3 2 2 2" xfId="6705" xr:uid="{00000000-0005-0000-0000-000087190000}"/>
    <cellStyle name="20% - Accent1 2 2 4 6 2 3 2 3" xfId="6706" xr:uid="{00000000-0005-0000-0000-000088190000}"/>
    <cellStyle name="20% - Accent1 2 2 4 6 2 3 3" xfId="6707" xr:uid="{00000000-0005-0000-0000-000089190000}"/>
    <cellStyle name="20% - Accent1 2 2 4 6 2 3 3 2" xfId="6708" xr:uid="{00000000-0005-0000-0000-00008A190000}"/>
    <cellStyle name="20% - Accent1 2 2 4 6 2 3 4" xfId="6709" xr:uid="{00000000-0005-0000-0000-00008B190000}"/>
    <cellStyle name="20% - Accent1 2 2 4 6 2 4" xfId="6710" xr:uid="{00000000-0005-0000-0000-00008C190000}"/>
    <cellStyle name="20% - Accent1 2 2 4 6 2 4 2" xfId="6711" xr:uid="{00000000-0005-0000-0000-00008D190000}"/>
    <cellStyle name="20% - Accent1 2 2 4 6 2 4 2 2" xfId="6712" xr:uid="{00000000-0005-0000-0000-00008E190000}"/>
    <cellStyle name="20% - Accent1 2 2 4 6 2 4 2 2 2" xfId="6713" xr:uid="{00000000-0005-0000-0000-00008F190000}"/>
    <cellStyle name="20% - Accent1 2 2 4 6 2 4 2 3" xfId="6714" xr:uid="{00000000-0005-0000-0000-000090190000}"/>
    <cellStyle name="20% - Accent1 2 2 4 6 2 4 3" xfId="6715" xr:uid="{00000000-0005-0000-0000-000091190000}"/>
    <cellStyle name="20% - Accent1 2 2 4 6 2 4 3 2" xfId="6716" xr:uid="{00000000-0005-0000-0000-000092190000}"/>
    <cellStyle name="20% - Accent1 2 2 4 6 2 4 4" xfId="6717" xr:uid="{00000000-0005-0000-0000-000093190000}"/>
    <cellStyle name="20% - Accent1 2 2 4 6 2 5" xfId="6718" xr:uid="{00000000-0005-0000-0000-000094190000}"/>
    <cellStyle name="20% - Accent1 2 2 4 6 2 5 2" xfId="6719" xr:uid="{00000000-0005-0000-0000-000095190000}"/>
    <cellStyle name="20% - Accent1 2 2 4 6 2 5 2 2" xfId="6720" xr:uid="{00000000-0005-0000-0000-000096190000}"/>
    <cellStyle name="20% - Accent1 2 2 4 6 2 5 3" xfId="6721" xr:uid="{00000000-0005-0000-0000-000097190000}"/>
    <cellStyle name="20% - Accent1 2 2 4 6 2 6" xfId="6722" xr:uid="{00000000-0005-0000-0000-000098190000}"/>
    <cellStyle name="20% - Accent1 2 2 4 6 2 6 2" xfId="6723" xr:uid="{00000000-0005-0000-0000-000099190000}"/>
    <cellStyle name="20% - Accent1 2 2 4 6 2 6 2 2" xfId="6724" xr:uid="{00000000-0005-0000-0000-00009A190000}"/>
    <cellStyle name="20% - Accent1 2 2 4 6 2 6 3" xfId="6725" xr:uid="{00000000-0005-0000-0000-00009B190000}"/>
    <cellStyle name="20% - Accent1 2 2 4 6 2 7" xfId="6726" xr:uid="{00000000-0005-0000-0000-00009C190000}"/>
    <cellStyle name="20% - Accent1 2 2 4 6 2 7 2" xfId="6727" xr:uid="{00000000-0005-0000-0000-00009D190000}"/>
    <cellStyle name="20% - Accent1 2 2 4 6 2 8" xfId="6728" xr:uid="{00000000-0005-0000-0000-00009E190000}"/>
    <cellStyle name="20% - Accent1 2 2 4 6 2 8 2" xfId="6729" xr:uid="{00000000-0005-0000-0000-00009F190000}"/>
    <cellStyle name="20% - Accent1 2 2 4 6 2 9" xfId="6730" xr:uid="{00000000-0005-0000-0000-0000A0190000}"/>
    <cellStyle name="20% - Accent1 2 2 4 6 3" xfId="6731" xr:uid="{00000000-0005-0000-0000-0000A1190000}"/>
    <cellStyle name="20% - Accent1 2 2 4 6 3 2" xfId="6732" xr:uid="{00000000-0005-0000-0000-0000A2190000}"/>
    <cellStyle name="20% - Accent1 2 2 4 6 3 2 2" xfId="6733" xr:uid="{00000000-0005-0000-0000-0000A3190000}"/>
    <cellStyle name="20% - Accent1 2 2 4 6 3 2 2 2" xfId="6734" xr:uid="{00000000-0005-0000-0000-0000A4190000}"/>
    <cellStyle name="20% - Accent1 2 2 4 6 3 2 2 2 2" xfId="6735" xr:uid="{00000000-0005-0000-0000-0000A5190000}"/>
    <cellStyle name="20% - Accent1 2 2 4 6 3 2 2 3" xfId="6736" xr:uid="{00000000-0005-0000-0000-0000A6190000}"/>
    <cellStyle name="20% - Accent1 2 2 4 6 3 2 3" xfId="6737" xr:uid="{00000000-0005-0000-0000-0000A7190000}"/>
    <cellStyle name="20% - Accent1 2 2 4 6 3 2 3 2" xfId="6738" xr:uid="{00000000-0005-0000-0000-0000A8190000}"/>
    <cellStyle name="20% - Accent1 2 2 4 6 3 2 4" xfId="6739" xr:uid="{00000000-0005-0000-0000-0000A9190000}"/>
    <cellStyle name="20% - Accent1 2 2 4 6 3 3" xfId="6740" xr:uid="{00000000-0005-0000-0000-0000AA190000}"/>
    <cellStyle name="20% - Accent1 2 2 4 6 3 3 2" xfId="6741" xr:uid="{00000000-0005-0000-0000-0000AB190000}"/>
    <cellStyle name="20% - Accent1 2 2 4 6 3 3 2 2" xfId="6742" xr:uid="{00000000-0005-0000-0000-0000AC190000}"/>
    <cellStyle name="20% - Accent1 2 2 4 6 3 3 2 2 2" xfId="6743" xr:uid="{00000000-0005-0000-0000-0000AD190000}"/>
    <cellStyle name="20% - Accent1 2 2 4 6 3 3 2 3" xfId="6744" xr:uid="{00000000-0005-0000-0000-0000AE190000}"/>
    <cellStyle name="20% - Accent1 2 2 4 6 3 3 3" xfId="6745" xr:uid="{00000000-0005-0000-0000-0000AF190000}"/>
    <cellStyle name="20% - Accent1 2 2 4 6 3 3 3 2" xfId="6746" xr:uid="{00000000-0005-0000-0000-0000B0190000}"/>
    <cellStyle name="20% - Accent1 2 2 4 6 3 3 4" xfId="6747" xr:uid="{00000000-0005-0000-0000-0000B1190000}"/>
    <cellStyle name="20% - Accent1 2 2 4 6 3 4" xfId="6748" xr:uid="{00000000-0005-0000-0000-0000B2190000}"/>
    <cellStyle name="20% - Accent1 2 2 4 6 3 4 2" xfId="6749" xr:uid="{00000000-0005-0000-0000-0000B3190000}"/>
    <cellStyle name="20% - Accent1 2 2 4 6 3 4 2 2" xfId="6750" xr:uid="{00000000-0005-0000-0000-0000B4190000}"/>
    <cellStyle name="20% - Accent1 2 2 4 6 3 4 2 2 2" xfId="6751" xr:uid="{00000000-0005-0000-0000-0000B5190000}"/>
    <cellStyle name="20% - Accent1 2 2 4 6 3 4 2 3" xfId="6752" xr:uid="{00000000-0005-0000-0000-0000B6190000}"/>
    <cellStyle name="20% - Accent1 2 2 4 6 3 4 3" xfId="6753" xr:uid="{00000000-0005-0000-0000-0000B7190000}"/>
    <cellStyle name="20% - Accent1 2 2 4 6 3 4 3 2" xfId="6754" xr:uid="{00000000-0005-0000-0000-0000B8190000}"/>
    <cellStyle name="20% - Accent1 2 2 4 6 3 4 4" xfId="6755" xr:uid="{00000000-0005-0000-0000-0000B9190000}"/>
    <cellStyle name="20% - Accent1 2 2 4 6 3 5" xfId="6756" xr:uid="{00000000-0005-0000-0000-0000BA190000}"/>
    <cellStyle name="20% - Accent1 2 2 4 6 3 5 2" xfId="6757" xr:uid="{00000000-0005-0000-0000-0000BB190000}"/>
    <cellStyle name="20% - Accent1 2 2 4 6 3 5 2 2" xfId="6758" xr:uid="{00000000-0005-0000-0000-0000BC190000}"/>
    <cellStyle name="20% - Accent1 2 2 4 6 3 5 3" xfId="6759" xr:uid="{00000000-0005-0000-0000-0000BD190000}"/>
    <cellStyle name="20% - Accent1 2 2 4 6 3 6" xfId="6760" xr:uid="{00000000-0005-0000-0000-0000BE190000}"/>
    <cellStyle name="20% - Accent1 2 2 4 6 3 6 2" xfId="6761" xr:uid="{00000000-0005-0000-0000-0000BF190000}"/>
    <cellStyle name="20% - Accent1 2 2 4 6 3 6 2 2" xfId="6762" xr:uid="{00000000-0005-0000-0000-0000C0190000}"/>
    <cellStyle name="20% - Accent1 2 2 4 6 3 6 3" xfId="6763" xr:uid="{00000000-0005-0000-0000-0000C1190000}"/>
    <cellStyle name="20% - Accent1 2 2 4 6 3 7" xfId="6764" xr:uid="{00000000-0005-0000-0000-0000C2190000}"/>
    <cellStyle name="20% - Accent1 2 2 4 6 3 7 2" xfId="6765" xr:uid="{00000000-0005-0000-0000-0000C3190000}"/>
    <cellStyle name="20% - Accent1 2 2 4 6 3 8" xfId="6766" xr:uid="{00000000-0005-0000-0000-0000C4190000}"/>
    <cellStyle name="20% - Accent1 2 2 4 6 3 8 2" xfId="6767" xr:uid="{00000000-0005-0000-0000-0000C5190000}"/>
    <cellStyle name="20% - Accent1 2 2 4 6 3 9" xfId="6768" xr:uid="{00000000-0005-0000-0000-0000C6190000}"/>
    <cellStyle name="20% - Accent1 2 2 4 6 4" xfId="6769" xr:uid="{00000000-0005-0000-0000-0000C7190000}"/>
    <cellStyle name="20% - Accent1 2 2 4 6 4 2" xfId="6770" xr:uid="{00000000-0005-0000-0000-0000C8190000}"/>
    <cellStyle name="20% - Accent1 2 2 4 6 4 2 2" xfId="6771" xr:uid="{00000000-0005-0000-0000-0000C9190000}"/>
    <cellStyle name="20% - Accent1 2 2 4 6 4 2 2 2" xfId="6772" xr:uid="{00000000-0005-0000-0000-0000CA190000}"/>
    <cellStyle name="20% - Accent1 2 2 4 6 4 2 3" xfId="6773" xr:uid="{00000000-0005-0000-0000-0000CB190000}"/>
    <cellStyle name="20% - Accent1 2 2 4 6 4 3" xfId="6774" xr:uid="{00000000-0005-0000-0000-0000CC190000}"/>
    <cellStyle name="20% - Accent1 2 2 4 6 4 3 2" xfId="6775" xr:uid="{00000000-0005-0000-0000-0000CD190000}"/>
    <cellStyle name="20% - Accent1 2 2 4 6 4 4" xfId="6776" xr:uid="{00000000-0005-0000-0000-0000CE190000}"/>
    <cellStyle name="20% - Accent1 2 2 4 6 5" xfId="6777" xr:uid="{00000000-0005-0000-0000-0000CF190000}"/>
    <cellStyle name="20% - Accent1 2 2 4 6 5 2" xfId="6778" xr:uid="{00000000-0005-0000-0000-0000D0190000}"/>
    <cellStyle name="20% - Accent1 2 2 4 6 5 2 2" xfId="6779" xr:uid="{00000000-0005-0000-0000-0000D1190000}"/>
    <cellStyle name="20% - Accent1 2 2 4 6 5 2 2 2" xfId="6780" xr:uid="{00000000-0005-0000-0000-0000D2190000}"/>
    <cellStyle name="20% - Accent1 2 2 4 6 5 2 3" xfId="6781" xr:uid="{00000000-0005-0000-0000-0000D3190000}"/>
    <cellStyle name="20% - Accent1 2 2 4 6 5 3" xfId="6782" xr:uid="{00000000-0005-0000-0000-0000D4190000}"/>
    <cellStyle name="20% - Accent1 2 2 4 6 5 3 2" xfId="6783" xr:uid="{00000000-0005-0000-0000-0000D5190000}"/>
    <cellStyle name="20% - Accent1 2 2 4 6 5 4" xfId="6784" xr:uid="{00000000-0005-0000-0000-0000D6190000}"/>
    <cellStyle name="20% - Accent1 2 2 4 6 6" xfId="6785" xr:uid="{00000000-0005-0000-0000-0000D7190000}"/>
    <cellStyle name="20% - Accent1 2 2 4 6 6 2" xfId="6786" xr:uid="{00000000-0005-0000-0000-0000D8190000}"/>
    <cellStyle name="20% - Accent1 2 2 4 6 6 2 2" xfId="6787" xr:uid="{00000000-0005-0000-0000-0000D9190000}"/>
    <cellStyle name="20% - Accent1 2 2 4 6 6 2 2 2" xfId="6788" xr:uid="{00000000-0005-0000-0000-0000DA190000}"/>
    <cellStyle name="20% - Accent1 2 2 4 6 6 2 3" xfId="6789" xr:uid="{00000000-0005-0000-0000-0000DB190000}"/>
    <cellStyle name="20% - Accent1 2 2 4 6 6 3" xfId="6790" xr:uid="{00000000-0005-0000-0000-0000DC190000}"/>
    <cellStyle name="20% - Accent1 2 2 4 6 6 3 2" xfId="6791" xr:uid="{00000000-0005-0000-0000-0000DD190000}"/>
    <cellStyle name="20% - Accent1 2 2 4 6 6 4" xfId="6792" xr:uid="{00000000-0005-0000-0000-0000DE190000}"/>
    <cellStyle name="20% - Accent1 2 2 4 6 7" xfId="6793" xr:uid="{00000000-0005-0000-0000-0000DF190000}"/>
    <cellStyle name="20% - Accent1 2 2 4 6 7 2" xfId="6794" xr:uid="{00000000-0005-0000-0000-0000E0190000}"/>
    <cellStyle name="20% - Accent1 2 2 4 6 7 2 2" xfId="6795" xr:uid="{00000000-0005-0000-0000-0000E1190000}"/>
    <cellStyle name="20% - Accent1 2 2 4 6 7 3" xfId="6796" xr:uid="{00000000-0005-0000-0000-0000E2190000}"/>
    <cellStyle name="20% - Accent1 2 2 4 6 8" xfId="6797" xr:uid="{00000000-0005-0000-0000-0000E3190000}"/>
    <cellStyle name="20% - Accent1 2 2 4 6 8 2" xfId="6798" xr:uid="{00000000-0005-0000-0000-0000E4190000}"/>
    <cellStyle name="20% - Accent1 2 2 4 6 8 2 2" xfId="6799" xr:uid="{00000000-0005-0000-0000-0000E5190000}"/>
    <cellStyle name="20% - Accent1 2 2 4 6 8 3" xfId="6800" xr:uid="{00000000-0005-0000-0000-0000E6190000}"/>
    <cellStyle name="20% - Accent1 2 2 4 6 9" xfId="6801" xr:uid="{00000000-0005-0000-0000-0000E7190000}"/>
    <cellStyle name="20% - Accent1 2 2 4 6 9 2" xfId="6802" xr:uid="{00000000-0005-0000-0000-0000E8190000}"/>
    <cellStyle name="20% - Accent1 2 2 4 7" xfId="6803" xr:uid="{00000000-0005-0000-0000-0000E9190000}"/>
    <cellStyle name="20% - Accent1 2 2 4 7 2" xfId="6804" xr:uid="{00000000-0005-0000-0000-0000EA190000}"/>
    <cellStyle name="20% - Accent1 2 2 4 7 2 2" xfId="6805" xr:uid="{00000000-0005-0000-0000-0000EB190000}"/>
    <cellStyle name="20% - Accent1 2 2 4 7 2 2 2" xfId="6806" xr:uid="{00000000-0005-0000-0000-0000EC190000}"/>
    <cellStyle name="20% - Accent1 2 2 4 7 2 2 2 2" xfId="6807" xr:uid="{00000000-0005-0000-0000-0000ED190000}"/>
    <cellStyle name="20% - Accent1 2 2 4 7 2 2 3" xfId="6808" xr:uid="{00000000-0005-0000-0000-0000EE190000}"/>
    <cellStyle name="20% - Accent1 2 2 4 7 2 3" xfId="6809" xr:uid="{00000000-0005-0000-0000-0000EF190000}"/>
    <cellStyle name="20% - Accent1 2 2 4 7 2 3 2" xfId="6810" xr:uid="{00000000-0005-0000-0000-0000F0190000}"/>
    <cellStyle name="20% - Accent1 2 2 4 7 2 4" xfId="6811" xr:uid="{00000000-0005-0000-0000-0000F1190000}"/>
    <cellStyle name="20% - Accent1 2 2 4 7 3" xfId="6812" xr:uid="{00000000-0005-0000-0000-0000F2190000}"/>
    <cellStyle name="20% - Accent1 2 2 4 7 3 2" xfId="6813" xr:uid="{00000000-0005-0000-0000-0000F3190000}"/>
    <cellStyle name="20% - Accent1 2 2 4 7 3 2 2" xfId="6814" xr:uid="{00000000-0005-0000-0000-0000F4190000}"/>
    <cellStyle name="20% - Accent1 2 2 4 7 3 2 2 2" xfId="6815" xr:uid="{00000000-0005-0000-0000-0000F5190000}"/>
    <cellStyle name="20% - Accent1 2 2 4 7 3 2 3" xfId="6816" xr:uid="{00000000-0005-0000-0000-0000F6190000}"/>
    <cellStyle name="20% - Accent1 2 2 4 7 3 3" xfId="6817" xr:uid="{00000000-0005-0000-0000-0000F7190000}"/>
    <cellStyle name="20% - Accent1 2 2 4 7 3 3 2" xfId="6818" xr:uid="{00000000-0005-0000-0000-0000F8190000}"/>
    <cellStyle name="20% - Accent1 2 2 4 7 3 4" xfId="6819" xr:uid="{00000000-0005-0000-0000-0000F9190000}"/>
    <cellStyle name="20% - Accent1 2 2 4 7 4" xfId="6820" xr:uid="{00000000-0005-0000-0000-0000FA190000}"/>
    <cellStyle name="20% - Accent1 2 2 4 7 4 2" xfId="6821" xr:uid="{00000000-0005-0000-0000-0000FB190000}"/>
    <cellStyle name="20% - Accent1 2 2 4 7 4 2 2" xfId="6822" xr:uid="{00000000-0005-0000-0000-0000FC190000}"/>
    <cellStyle name="20% - Accent1 2 2 4 7 4 2 2 2" xfId="6823" xr:uid="{00000000-0005-0000-0000-0000FD190000}"/>
    <cellStyle name="20% - Accent1 2 2 4 7 4 2 3" xfId="6824" xr:uid="{00000000-0005-0000-0000-0000FE190000}"/>
    <cellStyle name="20% - Accent1 2 2 4 7 4 3" xfId="6825" xr:uid="{00000000-0005-0000-0000-0000FF190000}"/>
    <cellStyle name="20% - Accent1 2 2 4 7 4 3 2" xfId="6826" xr:uid="{00000000-0005-0000-0000-0000001A0000}"/>
    <cellStyle name="20% - Accent1 2 2 4 7 4 4" xfId="6827" xr:uid="{00000000-0005-0000-0000-0000011A0000}"/>
    <cellStyle name="20% - Accent1 2 2 4 7 5" xfId="6828" xr:uid="{00000000-0005-0000-0000-0000021A0000}"/>
    <cellStyle name="20% - Accent1 2 2 4 7 5 2" xfId="6829" xr:uid="{00000000-0005-0000-0000-0000031A0000}"/>
    <cellStyle name="20% - Accent1 2 2 4 7 5 2 2" xfId="6830" xr:uid="{00000000-0005-0000-0000-0000041A0000}"/>
    <cellStyle name="20% - Accent1 2 2 4 7 5 3" xfId="6831" xr:uid="{00000000-0005-0000-0000-0000051A0000}"/>
    <cellStyle name="20% - Accent1 2 2 4 7 6" xfId="6832" xr:uid="{00000000-0005-0000-0000-0000061A0000}"/>
    <cellStyle name="20% - Accent1 2 2 4 7 6 2" xfId="6833" xr:uid="{00000000-0005-0000-0000-0000071A0000}"/>
    <cellStyle name="20% - Accent1 2 2 4 7 6 2 2" xfId="6834" xr:uid="{00000000-0005-0000-0000-0000081A0000}"/>
    <cellStyle name="20% - Accent1 2 2 4 7 6 3" xfId="6835" xr:uid="{00000000-0005-0000-0000-0000091A0000}"/>
    <cellStyle name="20% - Accent1 2 2 4 7 7" xfId="6836" xr:uid="{00000000-0005-0000-0000-00000A1A0000}"/>
    <cellStyle name="20% - Accent1 2 2 4 7 7 2" xfId="6837" xr:uid="{00000000-0005-0000-0000-00000B1A0000}"/>
    <cellStyle name="20% - Accent1 2 2 4 7 8" xfId="6838" xr:uid="{00000000-0005-0000-0000-00000C1A0000}"/>
    <cellStyle name="20% - Accent1 2 2 4 7 8 2" xfId="6839" xr:uid="{00000000-0005-0000-0000-00000D1A0000}"/>
    <cellStyle name="20% - Accent1 2 2 4 7 9" xfId="6840" xr:uid="{00000000-0005-0000-0000-00000E1A0000}"/>
    <cellStyle name="20% - Accent1 2 2 4 8" xfId="6841" xr:uid="{00000000-0005-0000-0000-00000F1A0000}"/>
    <cellStyle name="20% - Accent1 2 2 4 8 2" xfId="6842" xr:uid="{00000000-0005-0000-0000-0000101A0000}"/>
    <cellStyle name="20% - Accent1 2 2 4 8 2 2" xfId="6843" xr:uid="{00000000-0005-0000-0000-0000111A0000}"/>
    <cellStyle name="20% - Accent1 2 2 4 8 2 2 2" xfId="6844" xr:uid="{00000000-0005-0000-0000-0000121A0000}"/>
    <cellStyle name="20% - Accent1 2 2 4 8 2 2 2 2" xfId="6845" xr:uid="{00000000-0005-0000-0000-0000131A0000}"/>
    <cellStyle name="20% - Accent1 2 2 4 8 2 2 3" xfId="6846" xr:uid="{00000000-0005-0000-0000-0000141A0000}"/>
    <cellStyle name="20% - Accent1 2 2 4 8 2 3" xfId="6847" xr:uid="{00000000-0005-0000-0000-0000151A0000}"/>
    <cellStyle name="20% - Accent1 2 2 4 8 2 3 2" xfId="6848" xr:uid="{00000000-0005-0000-0000-0000161A0000}"/>
    <cellStyle name="20% - Accent1 2 2 4 8 2 4" xfId="6849" xr:uid="{00000000-0005-0000-0000-0000171A0000}"/>
    <cellStyle name="20% - Accent1 2 2 4 8 3" xfId="6850" xr:uid="{00000000-0005-0000-0000-0000181A0000}"/>
    <cellStyle name="20% - Accent1 2 2 4 8 3 2" xfId="6851" xr:uid="{00000000-0005-0000-0000-0000191A0000}"/>
    <cellStyle name="20% - Accent1 2 2 4 8 3 2 2" xfId="6852" xr:uid="{00000000-0005-0000-0000-00001A1A0000}"/>
    <cellStyle name="20% - Accent1 2 2 4 8 3 2 2 2" xfId="6853" xr:uid="{00000000-0005-0000-0000-00001B1A0000}"/>
    <cellStyle name="20% - Accent1 2 2 4 8 3 2 3" xfId="6854" xr:uid="{00000000-0005-0000-0000-00001C1A0000}"/>
    <cellStyle name="20% - Accent1 2 2 4 8 3 3" xfId="6855" xr:uid="{00000000-0005-0000-0000-00001D1A0000}"/>
    <cellStyle name="20% - Accent1 2 2 4 8 3 3 2" xfId="6856" xr:uid="{00000000-0005-0000-0000-00001E1A0000}"/>
    <cellStyle name="20% - Accent1 2 2 4 8 3 4" xfId="6857" xr:uid="{00000000-0005-0000-0000-00001F1A0000}"/>
    <cellStyle name="20% - Accent1 2 2 4 8 4" xfId="6858" xr:uid="{00000000-0005-0000-0000-0000201A0000}"/>
    <cellStyle name="20% - Accent1 2 2 4 8 4 2" xfId="6859" xr:uid="{00000000-0005-0000-0000-0000211A0000}"/>
    <cellStyle name="20% - Accent1 2 2 4 8 4 2 2" xfId="6860" xr:uid="{00000000-0005-0000-0000-0000221A0000}"/>
    <cellStyle name="20% - Accent1 2 2 4 8 4 2 2 2" xfId="6861" xr:uid="{00000000-0005-0000-0000-0000231A0000}"/>
    <cellStyle name="20% - Accent1 2 2 4 8 4 2 3" xfId="6862" xr:uid="{00000000-0005-0000-0000-0000241A0000}"/>
    <cellStyle name="20% - Accent1 2 2 4 8 4 3" xfId="6863" xr:uid="{00000000-0005-0000-0000-0000251A0000}"/>
    <cellStyle name="20% - Accent1 2 2 4 8 4 3 2" xfId="6864" xr:uid="{00000000-0005-0000-0000-0000261A0000}"/>
    <cellStyle name="20% - Accent1 2 2 4 8 4 4" xfId="6865" xr:uid="{00000000-0005-0000-0000-0000271A0000}"/>
    <cellStyle name="20% - Accent1 2 2 4 8 5" xfId="6866" xr:uid="{00000000-0005-0000-0000-0000281A0000}"/>
    <cellStyle name="20% - Accent1 2 2 4 8 5 2" xfId="6867" xr:uid="{00000000-0005-0000-0000-0000291A0000}"/>
    <cellStyle name="20% - Accent1 2 2 4 8 5 2 2" xfId="6868" xr:uid="{00000000-0005-0000-0000-00002A1A0000}"/>
    <cellStyle name="20% - Accent1 2 2 4 8 5 3" xfId="6869" xr:uid="{00000000-0005-0000-0000-00002B1A0000}"/>
    <cellStyle name="20% - Accent1 2 2 4 8 6" xfId="6870" xr:uid="{00000000-0005-0000-0000-00002C1A0000}"/>
    <cellStyle name="20% - Accent1 2 2 4 8 6 2" xfId="6871" xr:uid="{00000000-0005-0000-0000-00002D1A0000}"/>
    <cellStyle name="20% - Accent1 2 2 4 8 6 2 2" xfId="6872" xr:uid="{00000000-0005-0000-0000-00002E1A0000}"/>
    <cellStyle name="20% - Accent1 2 2 4 8 6 3" xfId="6873" xr:uid="{00000000-0005-0000-0000-00002F1A0000}"/>
    <cellStyle name="20% - Accent1 2 2 4 8 7" xfId="6874" xr:uid="{00000000-0005-0000-0000-0000301A0000}"/>
    <cellStyle name="20% - Accent1 2 2 4 8 7 2" xfId="6875" xr:uid="{00000000-0005-0000-0000-0000311A0000}"/>
    <cellStyle name="20% - Accent1 2 2 4 8 8" xfId="6876" xr:uid="{00000000-0005-0000-0000-0000321A0000}"/>
    <cellStyle name="20% - Accent1 2 2 4 8 8 2" xfId="6877" xr:uid="{00000000-0005-0000-0000-0000331A0000}"/>
    <cellStyle name="20% - Accent1 2 2 4 8 9" xfId="6878" xr:uid="{00000000-0005-0000-0000-0000341A0000}"/>
    <cellStyle name="20% - Accent1 2 2 4 9" xfId="6879" xr:uid="{00000000-0005-0000-0000-0000351A0000}"/>
    <cellStyle name="20% - Accent1 2 2 4 9 2" xfId="6880" xr:uid="{00000000-0005-0000-0000-0000361A0000}"/>
    <cellStyle name="20% - Accent1 2 2 4 9 2 2" xfId="6881" xr:uid="{00000000-0005-0000-0000-0000371A0000}"/>
    <cellStyle name="20% - Accent1 2 2 4 9 2 2 2" xfId="6882" xr:uid="{00000000-0005-0000-0000-0000381A0000}"/>
    <cellStyle name="20% - Accent1 2 2 4 9 2 3" xfId="6883" xr:uid="{00000000-0005-0000-0000-0000391A0000}"/>
    <cellStyle name="20% - Accent1 2 2 4 9 3" xfId="6884" xr:uid="{00000000-0005-0000-0000-00003A1A0000}"/>
    <cellStyle name="20% - Accent1 2 2 4 9 3 2" xfId="6885" xr:uid="{00000000-0005-0000-0000-00003B1A0000}"/>
    <cellStyle name="20% - Accent1 2 2 4 9 4" xfId="6886" xr:uid="{00000000-0005-0000-0000-00003C1A0000}"/>
    <cellStyle name="20% - Accent1 2 2 5" xfId="6887" xr:uid="{00000000-0005-0000-0000-00003D1A0000}"/>
    <cellStyle name="20% - Accent1 2 2 5 10" xfId="6888" xr:uid="{00000000-0005-0000-0000-00003E1A0000}"/>
    <cellStyle name="20% - Accent1 2 2 5 10 2" xfId="6889" xr:uid="{00000000-0005-0000-0000-00003F1A0000}"/>
    <cellStyle name="20% - Accent1 2 2 5 10 2 2" xfId="6890" xr:uid="{00000000-0005-0000-0000-0000401A0000}"/>
    <cellStyle name="20% - Accent1 2 2 5 10 2 2 2" xfId="6891" xr:uid="{00000000-0005-0000-0000-0000411A0000}"/>
    <cellStyle name="20% - Accent1 2 2 5 10 2 3" xfId="6892" xr:uid="{00000000-0005-0000-0000-0000421A0000}"/>
    <cellStyle name="20% - Accent1 2 2 5 10 3" xfId="6893" xr:uid="{00000000-0005-0000-0000-0000431A0000}"/>
    <cellStyle name="20% - Accent1 2 2 5 10 3 2" xfId="6894" xr:uid="{00000000-0005-0000-0000-0000441A0000}"/>
    <cellStyle name="20% - Accent1 2 2 5 10 4" xfId="6895" xr:uid="{00000000-0005-0000-0000-0000451A0000}"/>
    <cellStyle name="20% - Accent1 2 2 5 11" xfId="6896" xr:uid="{00000000-0005-0000-0000-0000461A0000}"/>
    <cellStyle name="20% - Accent1 2 2 5 11 2" xfId="6897" xr:uid="{00000000-0005-0000-0000-0000471A0000}"/>
    <cellStyle name="20% - Accent1 2 2 5 11 2 2" xfId="6898" xr:uid="{00000000-0005-0000-0000-0000481A0000}"/>
    <cellStyle name="20% - Accent1 2 2 5 11 3" xfId="6899" xr:uid="{00000000-0005-0000-0000-0000491A0000}"/>
    <cellStyle name="20% - Accent1 2 2 5 12" xfId="6900" xr:uid="{00000000-0005-0000-0000-00004A1A0000}"/>
    <cellStyle name="20% - Accent1 2 2 5 12 2" xfId="6901" xr:uid="{00000000-0005-0000-0000-00004B1A0000}"/>
    <cellStyle name="20% - Accent1 2 2 5 12 2 2" xfId="6902" xr:uid="{00000000-0005-0000-0000-00004C1A0000}"/>
    <cellStyle name="20% - Accent1 2 2 5 12 3" xfId="6903" xr:uid="{00000000-0005-0000-0000-00004D1A0000}"/>
    <cellStyle name="20% - Accent1 2 2 5 13" xfId="6904" xr:uid="{00000000-0005-0000-0000-00004E1A0000}"/>
    <cellStyle name="20% - Accent1 2 2 5 13 2" xfId="6905" xr:uid="{00000000-0005-0000-0000-00004F1A0000}"/>
    <cellStyle name="20% - Accent1 2 2 5 14" xfId="6906" xr:uid="{00000000-0005-0000-0000-0000501A0000}"/>
    <cellStyle name="20% - Accent1 2 2 5 14 2" xfId="6907" xr:uid="{00000000-0005-0000-0000-0000511A0000}"/>
    <cellStyle name="20% - Accent1 2 2 5 15" xfId="6908" xr:uid="{00000000-0005-0000-0000-0000521A0000}"/>
    <cellStyle name="20% - Accent1 2 2 5 2" xfId="6909" xr:uid="{00000000-0005-0000-0000-0000531A0000}"/>
    <cellStyle name="20% - Accent1 2 2 5 2 10" xfId="6910" xr:uid="{00000000-0005-0000-0000-0000541A0000}"/>
    <cellStyle name="20% - Accent1 2 2 5 2 10 2" xfId="6911" xr:uid="{00000000-0005-0000-0000-0000551A0000}"/>
    <cellStyle name="20% - Accent1 2 2 5 2 10 2 2" xfId="6912" xr:uid="{00000000-0005-0000-0000-0000561A0000}"/>
    <cellStyle name="20% - Accent1 2 2 5 2 10 3" xfId="6913" xr:uid="{00000000-0005-0000-0000-0000571A0000}"/>
    <cellStyle name="20% - Accent1 2 2 5 2 11" xfId="6914" xr:uid="{00000000-0005-0000-0000-0000581A0000}"/>
    <cellStyle name="20% - Accent1 2 2 5 2 11 2" xfId="6915" xr:uid="{00000000-0005-0000-0000-0000591A0000}"/>
    <cellStyle name="20% - Accent1 2 2 5 2 11 2 2" xfId="6916" xr:uid="{00000000-0005-0000-0000-00005A1A0000}"/>
    <cellStyle name="20% - Accent1 2 2 5 2 11 3" xfId="6917" xr:uid="{00000000-0005-0000-0000-00005B1A0000}"/>
    <cellStyle name="20% - Accent1 2 2 5 2 12" xfId="6918" xr:uid="{00000000-0005-0000-0000-00005C1A0000}"/>
    <cellStyle name="20% - Accent1 2 2 5 2 12 2" xfId="6919" xr:uid="{00000000-0005-0000-0000-00005D1A0000}"/>
    <cellStyle name="20% - Accent1 2 2 5 2 13" xfId="6920" xr:uid="{00000000-0005-0000-0000-00005E1A0000}"/>
    <cellStyle name="20% - Accent1 2 2 5 2 13 2" xfId="6921" xr:uid="{00000000-0005-0000-0000-00005F1A0000}"/>
    <cellStyle name="20% - Accent1 2 2 5 2 14" xfId="6922" xr:uid="{00000000-0005-0000-0000-0000601A0000}"/>
    <cellStyle name="20% - Accent1 2 2 5 2 2" xfId="6923" xr:uid="{00000000-0005-0000-0000-0000611A0000}"/>
    <cellStyle name="20% - Accent1 2 2 5 2 2 10" xfId="6924" xr:uid="{00000000-0005-0000-0000-0000621A0000}"/>
    <cellStyle name="20% - Accent1 2 2 5 2 2 10 2" xfId="6925" xr:uid="{00000000-0005-0000-0000-0000631A0000}"/>
    <cellStyle name="20% - Accent1 2 2 5 2 2 11" xfId="6926" xr:uid="{00000000-0005-0000-0000-0000641A0000}"/>
    <cellStyle name="20% - Accent1 2 2 5 2 2 2" xfId="6927" xr:uid="{00000000-0005-0000-0000-0000651A0000}"/>
    <cellStyle name="20% - Accent1 2 2 5 2 2 2 2" xfId="6928" xr:uid="{00000000-0005-0000-0000-0000661A0000}"/>
    <cellStyle name="20% - Accent1 2 2 5 2 2 2 2 2" xfId="6929" xr:uid="{00000000-0005-0000-0000-0000671A0000}"/>
    <cellStyle name="20% - Accent1 2 2 5 2 2 2 2 2 2" xfId="6930" xr:uid="{00000000-0005-0000-0000-0000681A0000}"/>
    <cellStyle name="20% - Accent1 2 2 5 2 2 2 2 2 2 2" xfId="6931" xr:uid="{00000000-0005-0000-0000-0000691A0000}"/>
    <cellStyle name="20% - Accent1 2 2 5 2 2 2 2 2 3" xfId="6932" xr:uid="{00000000-0005-0000-0000-00006A1A0000}"/>
    <cellStyle name="20% - Accent1 2 2 5 2 2 2 2 3" xfId="6933" xr:uid="{00000000-0005-0000-0000-00006B1A0000}"/>
    <cellStyle name="20% - Accent1 2 2 5 2 2 2 2 3 2" xfId="6934" xr:uid="{00000000-0005-0000-0000-00006C1A0000}"/>
    <cellStyle name="20% - Accent1 2 2 5 2 2 2 2 4" xfId="6935" xr:uid="{00000000-0005-0000-0000-00006D1A0000}"/>
    <cellStyle name="20% - Accent1 2 2 5 2 2 2 3" xfId="6936" xr:uid="{00000000-0005-0000-0000-00006E1A0000}"/>
    <cellStyle name="20% - Accent1 2 2 5 2 2 2 3 2" xfId="6937" xr:uid="{00000000-0005-0000-0000-00006F1A0000}"/>
    <cellStyle name="20% - Accent1 2 2 5 2 2 2 3 2 2" xfId="6938" xr:uid="{00000000-0005-0000-0000-0000701A0000}"/>
    <cellStyle name="20% - Accent1 2 2 5 2 2 2 3 2 2 2" xfId="6939" xr:uid="{00000000-0005-0000-0000-0000711A0000}"/>
    <cellStyle name="20% - Accent1 2 2 5 2 2 2 3 2 3" xfId="6940" xr:uid="{00000000-0005-0000-0000-0000721A0000}"/>
    <cellStyle name="20% - Accent1 2 2 5 2 2 2 3 3" xfId="6941" xr:uid="{00000000-0005-0000-0000-0000731A0000}"/>
    <cellStyle name="20% - Accent1 2 2 5 2 2 2 3 3 2" xfId="6942" xr:uid="{00000000-0005-0000-0000-0000741A0000}"/>
    <cellStyle name="20% - Accent1 2 2 5 2 2 2 3 4" xfId="6943" xr:uid="{00000000-0005-0000-0000-0000751A0000}"/>
    <cellStyle name="20% - Accent1 2 2 5 2 2 2 4" xfId="6944" xr:uid="{00000000-0005-0000-0000-0000761A0000}"/>
    <cellStyle name="20% - Accent1 2 2 5 2 2 2 4 2" xfId="6945" xr:uid="{00000000-0005-0000-0000-0000771A0000}"/>
    <cellStyle name="20% - Accent1 2 2 5 2 2 2 4 2 2" xfId="6946" xr:uid="{00000000-0005-0000-0000-0000781A0000}"/>
    <cellStyle name="20% - Accent1 2 2 5 2 2 2 4 2 2 2" xfId="6947" xr:uid="{00000000-0005-0000-0000-0000791A0000}"/>
    <cellStyle name="20% - Accent1 2 2 5 2 2 2 4 2 3" xfId="6948" xr:uid="{00000000-0005-0000-0000-00007A1A0000}"/>
    <cellStyle name="20% - Accent1 2 2 5 2 2 2 4 3" xfId="6949" xr:uid="{00000000-0005-0000-0000-00007B1A0000}"/>
    <cellStyle name="20% - Accent1 2 2 5 2 2 2 4 3 2" xfId="6950" xr:uid="{00000000-0005-0000-0000-00007C1A0000}"/>
    <cellStyle name="20% - Accent1 2 2 5 2 2 2 4 4" xfId="6951" xr:uid="{00000000-0005-0000-0000-00007D1A0000}"/>
    <cellStyle name="20% - Accent1 2 2 5 2 2 2 5" xfId="6952" xr:uid="{00000000-0005-0000-0000-00007E1A0000}"/>
    <cellStyle name="20% - Accent1 2 2 5 2 2 2 5 2" xfId="6953" xr:uid="{00000000-0005-0000-0000-00007F1A0000}"/>
    <cellStyle name="20% - Accent1 2 2 5 2 2 2 5 2 2" xfId="6954" xr:uid="{00000000-0005-0000-0000-0000801A0000}"/>
    <cellStyle name="20% - Accent1 2 2 5 2 2 2 5 3" xfId="6955" xr:uid="{00000000-0005-0000-0000-0000811A0000}"/>
    <cellStyle name="20% - Accent1 2 2 5 2 2 2 6" xfId="6956" xr:uid="{00000000-0005-0000-0000-0000821A0000}"/>
    <cellStyle name="20% - Accent1 2 2 5 2 2 2 6 2" xfId="6957" xr:uid="{00000000-0005-0000-0000-0000831A0000}"/>
    <cellStyle name="20% - Accent1 2 2 5 2 2 2 6 2 2" xfId="6958" xr:uid="{00000000-0005-0000-0000-0000841A0000}"/>
    <cellStyle name="20% - Accent1 2 2 5 2 2 2 6 3" xfId="6959" xr:uid="{00000000-0005-0000-0000-0000851A0000}"/>
    <cellStyle name="20% - Accent1 2 2 5 2 2 2 7" xfId="6960" xr:uid="{00000000-0005-0000-0000-0000861A0000}"/>
    <cellStyle name="20% - Accent1 2 2 5 2 2 2 7 2" xfId="6961" xr:uid="{00000000-0005-0000-0000-0000871A0000}"/>
    <cellStyle name="20% - Accent1 2 2 5 2 2 2 8" xfId="6962" xr:uid="{00000000-0005-0000-0000-0000881A0000}"/>
    <cellStyle name="20% - Accent1 2 2 5 2 2 2 8 2" xfId="6963" xr:uid="{00000000-0005-0000-0000-0000891A0000}"/>
    <cellStyle name="20% - Accent1 2 2 5 2 2 2 9" xfId="6964" xr:uid="{00000000-0005-0000-0000-00008A1A0000}"/>
    <cellStyle name="20% - Accent1 2 2 5 2 2 3" xfId="6965" xr:uid="{00000000-0005-0000-0000-00008B1A0000}"/>
    <cellStyle name="20% - Accent1 2 2 5 2 2 3 2" xfId="6966" xr:uid="{00000000-0005-0000-0000-00008C1A0000}"/>
    <cellStyle name="20% - Accent1 2 2 5 2 2 3 2 2" xfId="6967" xr:uid="{00000000-0005-0000-0000-00008D1A0000}"/>
    <cellStyle name="20% - Accent1 2 2 5 2 2 3 2 2 2" xfId="6968" xr:uid="{00000000-0005-0000-0000-00008E1A0000}"/>
    <cellStyle name="20% - Accent1 2 2 5 2 2 3 2 2 2 2" xfId="6969" xr:uid="{00000000-0005-0000-0000-00008F1A0000}"/>
    <cellStyle name="20% - Accent1 2 2 5 2 2 3 2 2 3" xfId="6970" xr:uid="{00000000-0005-0000-0000-0000901A0000}"/>
    <cellStyle name="20% - Accent1 2 2 5 2 2 3 2 3" xfId="6971" xr:uid="{00000000-0005-0000-0000-0000911A0000}"/>
    <cellStyle name="20% - Accent1 2 2 5 2 2 3 2 3 2" xfId="6972" xr:uid="{00000000-0005-0000-0000-0000921A0000}"/>
    <cellStyle name="20% - Accent1 2 2 5 2 2 3 2 4" xfId="6973" xr:uid="{00000000-0005-0000-0000-0000931A0000}"/>
    <cellStyle name="20% - Accent1 2 2 5 2 2 3 3" xfId="6974" xr:uid="{00000000-0005-0000-0000-0000941A0000}"/>
    <cellStyle name="20% - Accent1 2 2 5 2 2 3 3 2" xfId="6975" xr:uid="{00000000-0005-0000-0000-0000951A0000}"/>
    <cellStyle name="20% - Accent1 2 2 5 2 2 3 3 2 2" xfId="6976" xr:uid="{00000000-0005-0000-0000-0000961A0000}"/>
    <cellStyle name="20% - Accent1 2 2 5 2 2 3 3 2 2 2" xfId="6977" xr:uid="{00000000-0005-0000-0000-0000971A0000}"/>
    <cellStyle name="20% - Accent1 2 2 5 2 2 3 3 2 3" xfId="6978" xr:uid="{00000000-0005-0000-0000-0000981A0000}"/>
    <cellStyle name="20% - Accent1 2 2 5 2 2 3 3 3" xfId="6979" xr:uid="{00000000-0005-0000-0000-0000991A0000}"/>
    <cellStyle name="20% - Accent1 2 2 5 2 2 3 3 3 2" xfId="6980" xr:uid="{00000000-0005-0000-0000-00009A1A0000}"/>
    <cellStyle name="20% - Accent1 2 2 5 2 2 3 3 4" xfId="6981" xr:uid="{00000000-0005-0000-0000-00009B1A0000}"/>
    <cellStyle name="20% - Accent1 2 2 5 2 2 3 4" xfId="6982" xr:uid="{00000000-0005-0000-0000-00009C1A0000}"/>
    <cellStyle name="20% - Accent1 2 2 5 2 2 3 4 2" xfId="6983" xr:uid="{00000000-0005-0000-0000-00009D1A0000}"/>
    <cellStyle name="20% - Accent1 2 2 5 2 2 3 4 2 2" xfId="6984" xr:uid="{00000000-0005-0000-0000-00009E1A0000}"/>
    <cellStyle name="20% - Accent1 2 2 5 2 2 3 4 2 2 2" xfId="6985" xr:uid="{00000000-0005-0000-0000-00009F1A0000}"/>
    <cellStyle name="20% - Accent1 2 2 5 2 2 3 4 2 3" xfId="6986" xr:uid="{00000000-0005-0000-0000-0000A01A0000}"/>
    <cellStyle name="20% - Accent1 2 2 5 2 2 3 4 3" xfId="6987" xr:uid="{00000000-0005-0000-0000-0000A11A0000}"/>
    <cellStyle name="20% - Accent1 2 2 5 2 2 3 4 3 2" xfId="6988" xr:uid="{00000000-0005-0000-0000-0000A21A0000}"/>
    <cellStyle name="20% - Accent1 2 2 5 2 2 3 4 4" xfId="6989" xr:uid="{00000000-0005-0000-0000-0000A31A0000}"/>
    <cellStyle name="20% - Accent1 2 2 5 2 2 3 5" xfId="6990" xr:uid="{00000000-0005-0000-0000-0000A41A0000}"/>
    <cellStyle name="20% - Accent1 2 2 5 2 2 3 5 2" xfId="6991" xr:uid="{00000000-0005-0000-0000-0000A51A0000}"/>
    <cellStyle name="20% - Accent1 2 2 5 2 2 3 5 2 2" xfId="6992" xr:uid="{00000000-0005-0000-0000-0000A61A0000}"/>
    <cellStyle name="20% - Accent1 2 2 5 2 2 3 5 3" xfId="6993" xr:uid="{00000000-0005-0000-0000-0000A71A0000}"/>
    <cellStyle name="20% - Accent1 2 2 5 2 2 3 6" xfId="6994" xr:uid="{00000000-0005-0000-0000-0000A81A0000}"/>
    <cellStyle name="20% - Accent1 2 2 5 2 2 3 6 2" xfId="6995" xr:uid="{00000000-0005-0000-0000-0000A91A0000}"/>
    <cellStyle name="20% - Accent1 2 2 5 2 2 3 6 2 2" xfId="6996" xr:uid="{00000000-0005-0000-0000-0000AA1A0000}"/>
    <cellStyle name="20% - Accent1 2 2 5 2 2 3 6 3" xfId="6997" xr:uid="{00000000-0005-0000-0000-0000AB1A0000}"/>
    <cellStyle name="20% - Accent1 2 2 5 2 2 3 7" xfId="6998" xr:uid="{00000000-0005-0000-0000-0000AC1A0000}"/>
    <cellStyle name="20% - Accent1 2 2 5 2 2 3 7 2" xfId="6999" xr:uid="{00000000-0005-0000-0000-0000AD1A0000}"/>
    <cellStyle name="20% - Accent1 2 2 5 2 2 3 8" xfId="7000" xr:uid="{00000000-0005-0000-0000-0000AE1A0000}"/>
    <cellStyle name="20% - Accent1 2 2 5 2 2 3 8 2" xfId="7001" xr:uid="{00000000-0005-0000-0000-0000AF1A0000}"/>
    <cellStyle name="20% - Accent1 2 2 5 2 2 3 9" xfId="7002" xr:uid="{00000000-0005-0000-0000-0000B01A0000}"/>
    <cellStyle name="20% - Accent1 2 2 5 2 2 4" xfId="7003" xr:uid="{00000000-0005-0000-0000-0000B11A0000}"/>
    <cellStyle name="20% - Accent1 2 2 5 2 2 4 2" xfId="7004" xr:uid="{00000000-0005-0000-0000-0000B21A0000}"/>
    <cellStyle name="20% - Accent1 2 2 5 2 2 4 2 2" xfId="7005" xr:uid="{00000000-0005-0000-0000-0000B31A0000}"/>
    <cellStyle name="20% - Accent1 2 2 5 2 2 4 2 2 2" xfId="7006" xr:uid="{00000000-0005-0000-0000-0000B41A0000}"/>
    <cellStyle name="20% - Accent1 2 2 5 2 2 4 2 3" xfId="7007" xr:uid="{00000000-0005-0000-0000-0000B51A0000}"/>
    <cellStyle name="20% - Accent1 2 2 5 2 2 4 3" xfId="7008" xr:uid="{00000000-0005-0000-0000-0000B61A0000}"/>
    <cellStyle name="20% - Accent1 2 2 5 2 2 4 3 2" xfId="7009" xr:uid="{00000000-0005-0000-0000-0000B71A0000}"/>
    <cellStyle name="20% - Accent1 2 2 5 2 2 4 4" xfId="7010" xr:uid="{00000000-0005-0000-0000-0000B81A0000}"/>
    <cellStyle name="20% - Accent1 2 2 5 2 2 5" xfId="7011" xr:uid="{00000000-0005-0000-0000-0000B91A0000}"/>
    <cellStyle name="20% - Accent1 2 2 5 2 2 5 2" xfId="7012" xr:uid="{00000000-0005-0000-0000-0000BA1A0000}"/>
    <cellStyle name="20% - Accent1 2 2 5 2 2 5 2 2" xfId="7013" xr:uid="{00000000-0005-0000-0000-0000BB1A0000}"/>
    <cellStyle name="20% - Accent1 2 2 5 2 2 5 2 2 2" xfId="7014" xr:uid="{00000000-0005-0000-0000-0000BC1A0000}"/>
    <cellStyle name="20% - Accent1 2 2 5 2 2 5 2 3" xfId="7015" xr:uid="{00000000-0005-0000-0000-0000BD1A0000}"/>
    <cellStyle name="20% - Accent1 2 2 5 2 2 5 3" xfId="7016" xr:uid="{00000000-0005-0000-0000-0000BE1A0000}"/>
    <cellStyle name="20% - Accent1 2 2 5 2 2 5 3 2" xfId="7017" xr:uid="{00000000-0005-0000-0000-0000BF1A0000}"/>
    <cellStyle name="20% - Accent1 2 2 5 2 2 5 4" xfId="7018" xr:uid="{00000000-0005-0000-0000-0000C01A0000}"/>
    <cellStyle name="20% - Accent1 2 2 5 2 2 6" xfId="7019" xr:uid="{00000000-0005-0000-0000-0000C11A0000}"/>
    <cellStyle name="20% - Accent1 2 2 5 2 2 6 2" xfId="7020" xr:uid="{00000000-0005-0000-0000-0000C21A0000}"/>
    <cellStyle name="20% - Accent1 2 2 5 2 2 6 2 2" xfId="7021" xr:uid="{00000000-0005-0000-0000-0000C31A0000}"/>
    <cellStyle name="20% - Accent1 2 2 5 2 2 6 2 2 2" xfId="7022" xr:uid="{00000000-0005-0000-0000-0000C41A0000}"/>
    <cellStyle name="20% - Accent1 2 2 5 2 2 6 2 3" xfId="7023" xr:uid="{00000000-0005-0000-0000-0000C51A0000}"/>
    <cellStyle name="20% - Accent1 2 2 5 2 2 6 3" xfId="7024" xr:uid="{00000000-0005-0000-0000-0000C61A0000}"/>
    <cellStyle name="20% - Accent1 2 2 5 2 2 6 3 2" xfId="7025" xr:uid="{00000000-0005-0000-0000-0000C71A0000}"/>
    <cellStyle name="20% - Accent1 2 2 5 2 2 6 4" xfId="7026" xr:uid="{00000000-0005-0000-0000-0000C81A0000}"/>
    <cellStyle name="20% - Accent1 2 2 5 2 2 7" xfId="7027" xr:uid="{00000000-0005-0000-0000-0000C91A0000}"/>
    <cellStyle name="20% - Accent1 2 2 5 2 2 7 2" xfId="7028" xr:uid="{00000000-0005-0000-0000-0000CA1A0000}"/>
    <cellStyle name="20% - Accent1 2 2 5 2 2 7 2 2" xfId="7029" xr:uid="{00000000-0005-0000-0000-0000CB1A0000}"/>
    <cellStyle name="20% - Accent1 2 2 5 2 2 7 3" xfId="7030" xr:uid="{00000000-0005-0000-0000-0000CC1A0000}"/>
    <cellStyle name="20% - Accent1 2 2 5 2 2 8" xfId="7031" xr:uid="{00000000-0005-0000-0000-0000CD1A0000}"/>
    <cellStyle name="20% - Accent1 2 2 5 2 2 8 2" xfId="7032" xr:uid="{00000000-0005-0000-0000-0000CE1A0000}"/>
    <cellStyle name="20% - Accent1 2 2 5 2 2 8 2 2" xfId="7033" xr:uid="{00000000-0005-0000-0000-0000CF1A0000}"/>
    <cellStyle name="20% - Accent1 2 2 5 2 2 8 3" xfId="7034" xr:uid="{00000000-0005-0000-0000-0000D01A0000}"/>
    <cellStyle name="20% - Accent1 2 2 5 2 2 9" xfId="7035" xr:uid="{00000000-0005-0000-0000-0000D11A0000}"/>
    <cellStyle name="20% - Accent1 2 2 5 2 2 9 2" xfId="7036" xr:uid="{00000000-0005-0000-0000-0000D21A0000}"/>
    <cellStyle name="20% - Accent1 2 2 5 2 3" xfId="7037" xr:uid="{00000000-0005-0000-0000-0000D31A0000}"/>
    <cellStyle name="20% - Accent1 2 2 5 2 3 10" xfId="7038" xr:uid="{00000000-0005-0000-0000-0000D41A0000}"/>
    <cellStyle name="20% - Accent1 2 2 5 2 3 10 2" xfId="7039" xr:uid="{00000000-0005-0000-0000-0000D51A0000}"/>
    <cellStyle name="20% - Accent1 2 2 5 2 3 11" xfId="7040" xr:uid="{00000000-0005-0000-0000-0000D61A0000}"/>
    <cellStyle name="20% - Accent1 2 2 5 2 3 2" xfId="7041" xr:uid="{00000000-0005-0000-0000-0000D71A0000}"/>
    <cellStyle name="20% - Accent1 2 2 5 2 3 2 2" xfId="7042" xr:uid="{00000000-0005-0000-0000-0000D81A0000}"/>
    <cellStyle name="20% - Accent1 2 2 5 2 3 2 2 2" xfId="7043" xr:uid="{00000000-0005-0000-0000-0000D91A0000}"/>
    <cellStyle name="20% - Accent1 2 2 5 2 3 2 2 2 2" xfId="7044" xr:uid="{00000000-0005-0000-0000-0000DA1A0000}"/>
    <cellStyle name="20% - Accent1 2 2 5 2 3 2 2 2 2 2" xfId="7045" xr:uid="{00000000-0005-0000-0000-0000DB1A0000}"/>
    <cellStyle name="20% - Accent1 2 2 5 2 3 2 2 2 3" xfId="7046" xr:uid="{00000000-0005-0000-0000-0000DC1A0000}"/>
    <cellStyle name="20% - Accent1 2 2 5 2 3 2 2 3" xfId="7047" xr:uid="{00000000-0005-0000-0000-0000DD1A0000}"/>
    <cellStyle name="20% - Accent1 2 2 5 2 3 2 2 3 2" xfId="7048" xr:uid="{00000000-0005-0000-0000-0000DE1A0000}"/>
    <cellStyle name="20% - Accent1 2 2 5 2 3 2 2 4" xfId="7049" xr:uid="{00000000-0005-0000-0000-0000DF1A0000}"/>
    <cellStyle name="20% - Accent1 2 2 5 2 3 2 3" xfId="7050" xr:uid="{00000000-0005-0000-0000-0000E01A0000}"/>
    <cellStyle name="20% - Accent1 2 2 5 2 3 2 3 2" xfId="7051" xr:uid="{00000000-0005-0000-0000-0000E11A0000}"/>
    <cellStyle name="20% - Accent1 2 2 5 2 3 2 3 2 2" xfId="7052" xr:uid="{00000000-0005-0000-0000-0000E21A0000}"/>
    <cellStyle name="20% - Accent1 2 2 5 2 3 2 3 2 2 2" xfId="7053" xr:uid="{00000000-0005-0000-0000-0000E31A0000}"/>
    <cellStyle name="20% - Accent1 2 2 5 2 3 2 3 2 3" xfId="7054" xr:uid="{00000000-0005-0000-0000-0000E41A0000}"/>
    <cellStyle name="20% - Accent1 2 2 5 2 3 2 3 3" xfId="7055" xr:uid="{00000000-0005-0000-0000-0000E51A0000}"/>
    <cellStyle name="20% - Accent1 2 2 5 2 3 2 3 3 2" xfId="7056" xr:uid="{00000000-0005-0000-0000-0000E61A0000}"/>
    <cellStyle name="20% - Accent1 2 2 5 2 3 2 3 4" xfId="7057" xr:uid="{00000000-0005-0000-0000-0000E71A0000}"/>
    <cellStyle name="20% - Accent1 2 2 5 2 3 2 4" xfId="7058" xr:uid="{00000000-0005-0000-0000-0000E81A0000}"/>
    <cellStyle name="20% - Accent1 2 2 5 2 3 2 4 2" xfId="7059" xr:uid="{00000000-0005-0000-0000-0000E91A0000}"/>
    <cellStyle name="20% - Accent1 2 2 5 2 3 2 4 2 2" xfId="7060" xr:uid="{00000000-0005-0000-0000-0000EA1A0000}"/>
    <cellStyle name="20% - Accent1 2 2 5 2 3 2 4 2 2 2" xfId="7061" xr:uid="{00000000-0005-0000-0000-0000EB1A0000}"/>
    <cellStyle name="20% - Accent1 2 2 5 2 3 2 4 2 3" xfId="7062" xr:uid="{00000000-0005-0000-0000-0000EC1A0000}"/>
    <cellStyle name="20% - Accent1 2 2 5 2 3 2 4 3" xfId="7063" xr:uid="{00000000-0005-0000-0000-0000ED1A0000}"/>
    <cellStyle name="20% - Accent1 2 2 5 2 3 2 4 3 2" xfId="7064" xr:uid="{00000000-0005-0000-0000-0000EE1A0000}"/>
    <cellStyle name="20% - Accent1 2 2 5 2 3 2 4 4" xfId="7065" xr:uid="{00000000-0005-0000-0000-0000EF1A0000}"/>
    <cellStyle name="20% - Accent1 2 2 5 2 3 2 5" xfId="7066" xr:uid="{00000000-0005-0000-0000-0000F01A0000}"/>
    <cellStyle name="20% - Accent1 2 2 5 2 3 2 5 2" xfId="7067" xr:uid="{00000000-0005-0000-0000-0000F11A0000}"/>
    <cellStyle name="20% - Accent1 2 2 5 2 3 2 5 2 2" xfId="7068" xr:uid="{00000000-0005-0000-0000-0000F21A0000}"/>
    <cellStyle name="20% - Accent1 2 2 5 2 3 2 5 3" xfId="7069" xr:uid="{00000000-0005-0000-0000-0000F31A0000}"/>
    <cellStyle name="20% - Accent1 2 2 5 2 3 2 6" xfId="7070" xr:uid="{00000000-0005-0000-0000-0000F41A0000}"/>
    <cellStyle name="20% - Accent1 2 2 5 2 3 2 6 2" xfId="7071" xr:uid="{00000000-0005-0000-0000-0000F51A0000}"/>
    <cellStyle name="20% - Accent1 2 2 5 2 3 2 6 2 2" xfId="7072" xr:uid="{00000000-0005-0000-0000-0000F61A0000}"/>
    <cellStyle name="20% - Accent1 2 2 5 2 3 2 6 3" xfId="7073" xr:uid="{00000000-0005-0000-0000-0000F71A0000}"/>
    <cellStyle name="20% - Accent1 2 2 5 2 3 2 7" xfId="7074" xr:uid="{00000000-0005-0000-0000-0000F81A0000}"/>
    <cellStyle name="20% - Accent1 2 2 5 2 3 2 7 2" xfId="7075" xr:uid="{00000000-0005-0000-0000-0000F91A0000}"/>
    <cellStyle name="20% - Accent1 2 2 5 2 3 2 8" xfId="7076" xr:uid="{00000000-0005-0000-0000-0000FA1A0000}"/>
    <cellStyle name="20% - Accent1 2 2 5 2 3 2 8 2" xfId="7077" xr:uid="{00000000-0005-0000-0000-0000FB1A0000}"/>
    <cellStyle name="20% - Accent1 2 2 5 2 3 2 9" xfId="7078" xr:uid="{00000000-0005-0000-0000-0000FC1A0000}"/>
    <cellStyle name="20% - Accent1 2 2 5 2 3 3" xfId="7079" xr:uid="{00000000-0005-0000-0000-0000FD1A0000}"/>
    <cellStyle name="20% - Accent1 2 2 5 2 3 3 2" xfId="7080" xr:uid="{00000000-0005-0000-0000-0000FE1A0000}"/>
    <cellStyle name="20% - Accent1 2 2 5 2 3 3 2 2" xfId="7081" xr:uid="{00000000-0005-0000-0000-0000FF1A0000}"/>
    <cellStyle name="20% - Accent1 2 2 5 2 3 3 2 2 2" xfId="7082" xr:uid="{00000000-0005-0000-0000-0000001B0000}"/>
    <cellStyle name="20% - Accent1 2 2 5 2 3 3 2 2 2 2" xfId="7083" xr:uid="{00000000-0005-0000-0000-0000011B0000}"/>
    <cellStyle name="20% - Accent1 2 2 5 2 3 3 2 2 3" xfId="7084" xr:uid="{00000000-0005-0000-0000-0000021B0000}"/>
    <cellStyle name="20% - Accent1 2 2 5 2 3 3 2 3" xfId="7085" xr:uid="{00000000-0005-0000-0000-0000031B0000}"/>
    <cellStyle name="20% - Accent1 2 2 5 2 3 3 2 3 2" xfId="7086" xr:uid="{00000000-0005-0000-0000-0000041B0000}"/>
    <cellStyle name="20% - Accent1 2 2 5 2 3 3 2 4" xfId="7087" xr:uid="{00000000-0005-0000-0000-0000051B0000}"/>
    <cellStyle name="20% - Accent1 2 2 5 2 3 3 3" xfId="7088" xr:uid="{00000000-0005-0000-0000-0000061B0000}"/>
    <cellStyle name="20% - Accent1 2 2 5 2 3 3 3 2" xfId="7089" xr:uid="{00000000-0005-0000-0000-0000071B0000}"/>
    <cellStyle name="20% - Accent1 2 2 5 2 3 3 3 2 2" xfId="7090" xr:uid="{00000000-0005-0000-0000-0000081B0000}"/>
    <cellStyle name="20% - Accent1 2 2 5 2 3 3 3 2 2 2" xfId="7091" xr:uid="{00000000-0005-0000-0000-0000091B0000}"/>
    <cellStyle name="20% - Accent1 2 2 5 2 3 3 3 2 3" xfId="7092" xr:uid="{00000000-0005-0000-0000-00000A1B0000}"/>
    <cellStyle name="20% - Accent1 2 2 5 2 3 3 3 3" xfId="7093" xr:uid="{00000000-0005-0000-0000-00000B1B0000}"/>
    <cellStyle name="20% - Accent1 2 2 5 2 3 3 3 3 2" xfId="7094" xr:uid="{00000000-0005-0000-0000-00000C1B0000}"/>
    <cellStyle name="20% - Accent1 2 2 5 2 3 3 3 4" xfId="7095" xr:uid="{00000000-0005-0000-0000-00000D1B0000}"/>
    <cellStyle name="20% - Accent1 2 2 5 2 3 3 4" xfId="7096" xr:uid="{00000000-0005-0000-0000-00000E1B0000}"/>
    <cellStyle name="20% - Accent1 2 2 5 2 3 3 4 2" xfId="7097" xr:uid="{00000000-0005-0000-0000-00000F1B0000}"/>
    <cellStyle name="20% - Accent1 2 2 5 2 3 3 4 2 2" xfId="7098" xr:uid="{00000000-0005-0000-0000-0000101B0000}"/>
    <cellStyle name="20% - Accent1 2 2 5 2 3 3 4 2 2 2" xfId="7099" xr:uid="{00000000-0005-0000-0000-0000111B0000}"/>
    <cellStyle name="20% - Accent1 2 2 5 2 3 3 4 2 3" xfId="7100" xr:uid="{00000000-0005-0000-0000-0000121B0000}"/>
    <cellStyle name="20% - Accent1 2 2 5 2 3 3 4 3" xfId="7101" xr:uid="{00000000-0005-0000-0000-0000131B0000}"/>
    <cellStyle name="20% - Accent1 2 2 5 2 3 3 4 3 2" xfId="7102" xr:uid="{00000000-0005-0000-0000-0000141B0000}"/>
    <cellStyle name="20% - Accent1 2 2 5 2 3 3 4 4" xfId="7103" xr:uid="{00000000-0005-0000-0000-0000151B0000}"/>
    <cellStyle name="20% - Accent1 2 2 5 2 3 3 5" xfId="7104" xr:uid="{00000000-0005-0000-0000-0000161B0000}"/>
    <cellStyle name="20% - Accent1 2 2 5 2 3 3 5 2" xfId="7105" xr:uid="{00000000-0005-0000-0000-0000171B0000}"/>
    <cellStyle name="20% - Accent1 2 2 5 2 3 3 5 2 2" xfId="7106" xr:uid="{00000000-0005-0000-0000-0000181B0000}"/>
    <cellStyle name="20% - Accent1 2 2 5 2 3 3 5 3" xfId="7107" xr:uid="{00000000-0005-0000-0000-0000191B0000}"/>
    <cellStyle name="20% - Accent1 2 2 5 2 3 3 6" xfId="7108" xr:uid="{00000000-0005-0000-0000-00001A1B0000}"/>
    <cellStyle name="20% - Accent1 2 2 5 2 3 3 6 2" xfId="7109" xr:uid="{00000000-0005-0000-0000-00001B1B0000}"/>
    <cellStyle name="20% - Accent1 2 2 5 2 3 3 6 2 2" xfId="7110" xr:uid="{00000000-0005-0000-0000-00001C1B0000}"/>
    <cellStyle name="20% - Accent1 2 2 5 2 3 3 6 3" xfId="7111" xr:uid="{00000000-0005-0000-0000-00001D1B0000}"/>
    <cellStyle name="20% - Accent1 2 2 5 2 3 3 7" xfId="7112" xr:uid="{00000000-0005-0000-0000-00001E1B0000}"/>
    <cellStyle name="20% - Accent1 2 2 5 2 3 3 7 2" xfId="7113" xr:uid="{00000000-0005-0000-0000-00001F1B0000}"/>
    <cellStyle name="20% - Accent1 2 2 5 2 3 3 8" xfId="7114" xr:uid="{00000000-0005-0000-0000-0000201B0000}"/>
    <cellStyle name="20% - Accent1 2 2 5 2 3 3 8 2" xfId="7115" xr:uid="{00000000-0005-0000-0000-0000211B0000}"/>
    <cellStyle name="20% - Accent1 2 2 5 2 3 3 9" xfId="7116" xr:uid="{00000000-0005-0000-0000-0000221B0000}"/>
    <cellStyle name="20% - Accent1 2 2 5 2 3 4" xfId="7117" xr:uid="{00000000-0005-0000-0000-0000231B0000}"/>
    <cellStyle name="20% - Accent1 2 2 5 2 3 4 2" xfId="7118" xr:uid="{00000000-0005-0000-0000-0000241B0000}"/>
    <cellStyle name="20% - Accent1 2 2 5 2 3 4 2 2" xfId="7119" xr:uid="{00000000-0005-0000-0000-0000251B0000}"/>
    <cellStyle name="20% - Accent1 2 2 5 2 3 4 2 2 2" xfId="7120" xr:uid="{00000000-0005-0000-0000-0000261B0000}"/>
    <cellStyle name="20% - Accent1 2 2 5 2 3 4 2 3" xfId="7121" xr:uid="{00000000-0005-0000-0000-0000271B0000}"/>
    <cellStyle name="20% - Accent1 2 2 5 2 3 4 3" xfId="7122" xr:uid="{00000000-0005-0000-0000-0000281B0000}"/>
    <cellStyle name="20% - Accent1 2 2 5 2 3 4 3 2" xfId="7123" xr:uid="{00000000-0005-0000-0000-0000291B0000}"/>
    <cellStyle name="20% - Accent1 2 2 5 2 3 4 4" xfId="7124" xr:uid="{00000000-0005-0000-0000-00002A1B0000}"/>
    <cellStyle name="20% - Accent1 2 2 5 2 3 5" xfId="7125" xr:uid="{00000000-0005-0000-0000-00002B1B0000}"/>
    <cellStyle name="20% - Accent1 2 2 5 2 3 5 2" xfId="7126" xr:uid="{00000000-0005-0000-0000-00002C1B0000}"/>
    <cellStyle name="20% - Accent1 2 2 5 2 3 5 2 2" xfId="7127" xr:uid="{00000000-0005-0000-0000-00002D1B0000}"/>
    <cellStyle name="20% - Accent1 2 2 5 2 3 5 2 2 2" xfId="7128" xr:uid="{00000000-0005-0000-0000-00002E1B0000}"/>
    <cellStyle name="20% - Accent1 2 2 5 2 3 5 2 3" xfId="7129" xr:uid="{00000000-0005-0000-0000-00002F1B0000}"/>
    <cellStyle name="20% - Accent1 2 2 5 2 3 5 3" xfId="7130" xr:uid="{00000000-0005-0000-0000-0000301B0000}"/>
    <cellStyle name="20% - Accent1 2 2 5 2 3 5 3 2" xfId="7131" xr:uid="{00000000-0005-0000-0000-0000311B0000}"/>
    <cellStyle name="20% - Accent1 2 2 5 2 3 5 4" xfId="7132" xr:uid="{00000000-0005-0000-0000-0000321B0000}"/>
    <cellStyle name="20% - Accent1 2 2 5 2 3 6" xfId="7133" xr:uid="{00000000-0005-0000-0000-0000331B0000}"/>
    <cellStyle name="20% - Accent1 2 2 5 2 3 6 2" xfId="7134" xr:uid="{00000000-0005-0000-0000-0000341B0000}"/>
    <cellStyle name="20% - Accent1 2 2 5 2 3 6 2 2" xfId="7135" xr:uid="{00000000-0005-0000-0000-0000351B0000}"/>
    <cellStyle name="20% - Accent1 2 2 5 2 3 6 2 2 2" xfId="7136" xr:uid="{00000000-0005-0000-0000-0000361B0000}"/>
    <cellStyle name="20% - Accent1 2 2 5 2 3 6 2 3" xfId="7137" xr:uid="{00000000-0005-0000-0000-0000371B0000}"/>
    <cellStyle name="20% - Accent1 2 2 5 2 3 6 3" xfId="7138" xr:uid="{00000000-0005-0000-0000-0000381B0000}"/>
    <cellStyle name="20% - Accent1 2 2 5 2 3 6 3 2" xfId="7139" xr:uid="{00000000-0005-0000-0000-0000391B0000}"/>
    <cellStyle name="20% - Accent1 2 2 5 2 3 6 4" xfId="7140" xr:uid="{00000000-0005-0000-0000-00003A1B0000}"/>
    <cellStyle name="20% - Accent1 2 2 5 2 3 7" xfId="7141" xr:uid="{00000000-0005-0000-0000-00003B1B0000}"/>
    <cellStyle name="20% - Accent1 2 2 5 2 3 7 2" xfId="7142" xr:uid="{00000000-0005-0000-0000-00003C1B0000}"/>
    <cellStyle name="20% - Accent1 2 2 5 2 3 7 2 2" xfId="7143" xr:uid="{00000000-0005-0000-0000-00003D1B0000}"/>
    <cellStyle name="20% - Accent1 2 2 5 2 3 7 3" xfId="7144" xr:uid="{00000000-0005-0000-0000-00003E1B0000}"/>
    <cellStyle name="20% - Accent1 2 2 5 2 3 8" xfId="7145" xr:uid="{00000000-0005-0000-0000-00003F1B0000}"/>
    <cellStyle name="20% - Accent1 2 2 5 2 3 8 2" xfId="7146" xr:uid="{00000000-0005-0000-0000-0000401B0000}"/>
    <cellStyle name="20% - Accent1 2 2 5 2 3 8 2 2" xfId="7147" xr:uid="{00000000-0005-0000-0000-0000411B0000}"/>
    <cellStyle name="20% - Accent1 2 2 5 2 3 8 3" xfId="7148" xr:uid="{00000000-0005-0000-0000-0000421B0000}"/>
    <cellStyle name="20% - Accent1 2 2 5 2 3 9" xfId="7149" xr:uid="{00000000-0005-0000-0000-0000431B0000}"/>
    <cellStyle name="20% - Accent1 2 2 5 2 3 9 2" xfId="7150" xr:uid="{00000000-0005-0000-0000-0000441B0000}"/>
    <cellStyle name="20% - Accent1 2 2 5 2 4" xfId="7151" xr:uid="{00000000-0005-0000-0000-0000451B0000}"/>
    <cellStyle name="20% - Accent1 2 2 5 2 4 10" xfId="7152" xr:uid="{00000000-0005-0000-0000-0000461B0000}"/>
    <cellStyle name="20% - Accent1 2 2 5 2 4 10 2" xfId="7153" xr:uid="{00000000-0005-0000-0000-0000471B0000}"/>
    <cellStyle name="20% - Accent1 2 2 5 2 4 11" xfId="7154" xr:uid="{00000000-0005-0000-0000-0000481B0000}"/>
    <cellStyle name="20% - Accent1 2 2 5 2 4 2" xfId="7155" xr:uid="{00000000-0005-0000-0000-0000491B0000}"/>
    <cellStyle name="20% - Accent1 2 2 5 2 4 2 2" xfId="7156" xr:uid="{00000000-0005-0000-0000-00004A1B0000}"/>
    <cellStyle name="20% - Accent1 2 2 5 2 4 2 2 2" xfId="7157" xr:uid="{00000000-0005-0000-0000-00004B1B0000}"/>
    <cellStyle name="20% - Accent1 2 2 5 2 4 2 2 2 2" xfId="7158" xr:uid="{00000000-0005-0000-0000-00004C1B0000}"/>
    <cellStyle name="20% - Accent1 2 2 5 2 4 2 2 2 2 2" xfId="7159" xr:uid="{00000000-0005-0000-0000-00004D1B0000}"/>
    <cellStyle name="20% - Accent1 2 2 5 2 4 2 2 2 3" xfId="7160" xr:uid="{00000000-0005-0000-0000-00004E1B0000}"/>
    <cellStyle name="20% - Accent1 2 2 5 2 4 2 2 3" xfId="7161" xr:uid="{00000000-0005-0000-0000-00004F1B0000}"/>
    <cellStyle name="20% - Accent1 2 2 5 2 4 2 2 3 2" xfId="7162" xr:uid="{00000000-0005-0000-0000-0000501B0000}"/>
    <cellStyle name="20% - Accent1 2 2 5 2 4 2 2 4" xfId="7163" xr:uid="{00000000-0005-0000-0000-0000511B0000}"/>
    <cellStyle name="20% - Accent1 2 2 5 2 4 2 3" xfId="7164" xr:uid="{00000000-0005-0000-0000-0000521B0000}"/>
    <cellStyle name="20% - Accent1 2 2 5 2 4 2 3 2" xfId="7165" xr:uid="{00000000-0005-0000-0000-0000531B0000}"/>
    <cellStyle name="20% - Accent1 2 2 5 2 4 2 3 2 2" xfId="7166" xr:uid="{00000000-0005-0000-0000-0000541B0000}"/>
    <cellStyle name="20% - Accent1 2 2 5 2 4 2 3 2 2 2" xfId="7167" xr:uid="{00000000-0005-0000-0000-0000551B0000}"/>
    <cellStyle name="20% - Accent1 2 2 5 2 4 2 3 2 3" xfId="7168" xr:uid="{00000000-0005-0000-0000-0000561B0000}"/>
    <cellStyle name="20% - Accent1 2 2 5 2 4 2 3 3" xfId="7169" xr:uid="{00000000-0005-0000-0000-0000571B0000}"/>
    <cellStyle name="20% - Accent1 2 2 5 2 4 2 3 3 2" xfId="7170" xr:uid="{00000000-0005-0000-0000-0000581B0000}"/>
    <cellStyle name="20% - Accent1 2 2 5 2 4 2 3 4" xfId="7171" xr:uid="{00000000-0005-0000-0000-0000591B0000}"/>
    <cellStyle name="20% - Accent1 2 2 5 2 4 2 4" xfId="7172" xr:uid="{00000000-0005-0000-0000-00005A1B0000}"/>
    <cellStyle name="20% - Accent1 2 2 5 2 4 2 4 2" xfId="7173" xr:uid="{00000000-0005-0000-0000-00005B1B0000}"/>
    <cellStyle name="20% - Accent1 2 2 5 2 4 2 4 2 2" xfId="7174" xr:uid="{00000000-0005-0000-0000-00005C1B0000}"/>
    <cellStyle name="20% - Accent1 2 2 5 2 4 2 4 2 2 2" xfId="7175" xr:uid="{00000000-0005-0000-0000-00005D1B0000}"/>
    <cellStyle name="20% - Accent1 2 2 5 2 4 2 4 2 3" xfId="7176" xr:uid="{00000000-0005-0000-0000-00005E1B0000}"/>
    <cellStyle name="20% - Accent1 2 2 5 2 4 2 4 3" xfId="7177" xr:uid="{00000000-0005-0000-0000-00005F1B0000}"/>
    <cellStyle name="20% - Accent1 2 2 5 2 4 2 4 3 2" xfId="7178" xr:uid="{00000000-0005-0000-0000-0000601B0000}"/>
    <cellStyle name="20% - Accent1 2 2 5 2 4 2 4 4" xfId="7179" xr:uid="{00000000-0005-0000-0000-0000611B0000}"/>
    <cellStyle name="20% - Accent1 2 2 5 2 4 2 5" xfId="7180" xr:uid="{00000000-0005-0000-0000-0000621B0000}"/>
    <cellStyle name="20% - Accent1 2 2 5 2 4 2 5 2" xfId="7181" xr:uid="{00000000-0005-0000-0000-0000631B0000}"/>
    <cellStyle name="20% - Accent1 2 2 5 2 4 2 5 2 2" xfId="7182" xr:uid="{00000000-0005-0000-0000-0000641B0000}"/>
    <cellStyle name="20% - Accent1 2 2 5 2 4 2 5 3" xfId="7183" xr:uid="{00000000-0005-0000-0000-0000651B0000}"/>
    <cellStyle name="20% - Accent1 2 2 5 2 4 2 6" xfId="7184" xr:uid="{00000000-0005-0000-0000-0000661B0000}"/>
    <cellStyle name="20% - Accent1 2 2 5 2 4 2 6 2" xfId="7185" xr:uid="{00000000-0005-0000-0000-0000671B0000}"/>
    <cellStyle name="20% - Accent1 2 2 5 2 4 2 6 2 2" xfId="7186" xr:uid="{00000000-0005-0000-0000-0000681B0000}"/>
    <cellStyle name="20% - Accent1 2 2 5 2 4 2 6 3" xfId="7187" xr:uid="{00000000-0005-0000-0000-0000691B0000}"/>
    <cellStyle name="20% - Accent1 2 2 5 2 4 2 7" xfId="7188" xr:uid="{00000000-0005-0000-0000-00006A1B0000}"/>
    <cellStyle name="20% - Accent1 2 2 5 2 4 2 7 2" xfId="7189" xr:uid="{00000000-0005-0000-0000-00006B1B0000}"/>
    <cellStyle name="20% - Accent1 2 2 5 2 4 2 8" xfId="7190" xr:uid="{00000000-0005-0000-0000-00006C1B0000}"/>
    <cellStyle name="20% - Accent1 2 2 5 2 4 2 8 2" xfId="7191" xr:uid="{00000000-0005-0000-0000-00006D1B0000}"/>
    <cellStyle name="20% - Accent1 2 2 5 2 4 2 9" xfId="7192" xr:uid="{00000000-0005-0000-0000-00006E1B0000}"/>
    <cellStyle name="20% - Accent1 2 2 5 2 4 3" xfId="7193" xr:uid="{00000000-0005-0000-0000-00006F1B0000}"/>
    <cellStyle name="20% - Accent1 2 2 5 2 4 3 2" xfId="7194" xr:uid="{00000000-0005-0000-0000-0000701B0000}"/>
    <cellStyle name="20% - Accent1 2 2 5 2 4 3 2 2" xfId="7195" xr:uid="{00000000-0005-0000-0000-0000711B0000}"/>
    <cellStyle name="20% - Accent1 2 2 5 2 4 3 2 2 2" xfId="7196" xr:uid="{00000000-0005-0000-0000-0000721B0000}"/>
    <cellStyle name="20% - Accent1 2 2 5 2 4 3 2 2 2 2" xfId="7197" xr:uid="{00000000-0005-0000-0000-0000731B0000}"/>
    <cellStyle name="20% - Accent1 2 2 5 2 4 3 2 2 3" xfId="7198" xr:uid="{00000000-0005-0000-0000-0000741B0000}"/>
    <cellStyle name="20% - Accent1 2 2 5 2 4 3 2 3" xfId="7199" xr:uid="{00000000-0005-0000-0000-0000751B0000}"/>
    <cellStyle name="20% - Accent1 2 2 5 2 4 3 2 3 2" xfId="7200" xr:uid="{00000000-0005-0000-0000-0000761B0000}"/>
    <cellStyle name="20% - Accent1 2 2 5 2 4 3 2 4" xfId="7201" xr:uid="{00000000-0005-0000-0000-0000771B0000}"/>
    <cellStyle name="20% - Accent1 2 2 5 2 4 3 3" xfId="7202" xr:uid="{00000000-0005-0000-0000-0000781B0000}"/>
    <cellStyle name="20% - Accent1 2 2 5 2 4 3 3 2" xfId="7203" xr:uid="{00000000-0005-0000-0000-0000791B0000}"/>
    <cellStyle name="20% - Accent1 2 2 5 2 4 3 3 2 2" xfId="7204" xr:uid="{00000000-0005-0000-0000-00007A1B0000}"/>
    <cellStyle name="20% - Accent1 2 2 5 2 4 3 3 2 2 2" xfId="7205" xr:uid="{00000000-0005-0000-0000-00007B1B0000}"/>
    <cellStyle name="20% - Accent1 2 2 5 2 4 3 3 2 3" xfId="7206" xr:uid="{00000000-0005-0000-0000-00007C1B0000}"/>
    <cellStyle name="20% - Accent1 2 2 5 2 4 3 3 3" xfId="7207" xr:uid="{00000000-0005-0000-0000-00007D1B0000}"/>
    <cellStyle name="20% - Accent1 2 2 5 2 4 3 3 3 2" xfId="7208" xr:uid="{00000000-0005-0000-0000-00007E1B0000}"/>
    <cellStyle name="20% - Accent1 2 2 5 2 4 3 3 4" xfId="7209" xr:uid="{00000000-0005-0000-0000-00007F1B0000}"/>
    <cellStyle name="20% - Accent1 2 2 5 2 4 3 4" xfId="7210" xr:uid="{00000000-0005-0000-0000-0000801B0000}"/>
    <cellStyle name="20% - Accent1 2 2 5 2 4 3 4 2" xfId="7211" xr:uid="{00000000-0005-0000-0000-0000811B0000}"/>
    <cellStyle name="20% - Accent1 2 2 5 2 4 3 4 2 2" xfId="7212" xr:uid="{00000000-0005-0000-0000-0000821B0000}"/>
    <cellStyle name="20% - Accent1 2 2 5 2 4 3 4 2 2 2" xfId="7213" xr:uid="{00000000-0005-0000-0000-0000831B0000}"/>
    <cellStyle name="20% - Accent1 2 2 5 2 4 3 4 2 3" xfId="7214" xr:uid="{00000000-0005-0000-0000-0000841B0000}"/>
    <cellStyle name="20% - Accent1 2 2 5 2 4 3 4 3" xfId="7215" xr:uid="{00000000-0005-0000-0000-0000851B0000}"/>
    <cellStyle name="20% - Accent1 2 2 5 2 4 3 4 3 2" xfId="7216" xr:uid="{00000000-0005-0000-0000-0000861B0000}"/>
    <cellStyle name="20% - Accent1 2 2 5 2 4 3 4 4" xfId="7217" xr:uid="{00000000-0005-0000-0000-0000871B0000}"/>
    <cellStyle name="20% - Accent1 2 2 5 2 4 3 5" xfId="7218" xr:uid="{00000000-0005-0000-0000-0000881B0000}"/>
    <cellStyle name="20% - Accent1 2 2 5 2 4 3 5 2" xfId="7219" xr:uid="{00000000-0005-0000-0000-0000891B0000}"/>
    <cellStyle name="20% - Accent1 2 2 5 2 4 3 5 2 2" xfId="7220" xr:uid="{00000000-0005-0000-0000-00008A1B0000}"/>
    <cellStyle name="20% - Accent1 2 2 5 2 4 3 5 3" xfId="7221" xr:uid="{00000000-0005-0000-0000-00008B1B0000}"/>
    <cellStyle name="20% - Accent1 2 2 5 2 4 3 6" xfId="7222" xr:uid="{00000000-0005-0000-0000-00008C1B0000}"/>
    <cellStyle name="20% - Accent1 2 2 5 2 4 3 6 2" xfId="7223" xr:uid="{00000000-0005-0000-0000-00008D1B0000}"/>
    <cellStyle name="20% - Accent1 2 2 5 2 4 3 6 2 2" xfId="7224" xr:uid="{00000000-0005-0000-0000-00008E1B0000}"/>
    <cellStyle name="20% - Accent1 2 2 5 2 4 3 6 3" xfId="7225" xr:uid="{00000000-0005-0000-0000-00008F1B0000}"/>
    <cellStyle name="20% - Accent1 2 2 5 2 4 3 7" xfId="7226" xr:uid="{00000000-0005-0000-0000-0000901B0000}"/>
    <cellStyle name="20% - Accent1 2 2 5 2 4 3 7 2" xfId="7227" xr:uid="{00000000-0005-0000-0000-0000911B0000}"/>
    <cellStyle name="20% - Accent1 2 2 5 2 4 3 8" xfId="7228" xr:uid="{00000000-0005-0000-0000-0000921B0000}"/>
    <cellStyle name="20% - Accent1 2 2 5 2 4 3 8 2" xfId="7229" xr:uid="{00000000-0005-0000-0000-0000931B0000}"/>
    <cellStyle name="20% - Accent1 2 2 5 2 4 3 9" xfId="7230" xr:uid="{00000000-0005-0000-0000-0000941B0000}"/>
    <cellStyle name="20% - Accent1 2 2 5 2 4 4" xfId="7231" xr:uid="{00000000-0005-0000-0000-0000951B0000}"/>
    <cellStyle name="20% - Accent1 2 2 5 2 4 4 2" xfId="7232" xr:uid="{00000000-0005-0000-0000-0000961B0000}"/>
    <cellStyle name="20% - Accent1 2 2 5 2 4 4 2 2" xfId="7233" xr:uid="{00000000-0005-0000-0000-0000971B0000}"/>
    <cellStyle name="20% - Accent1 2 2 5 2 4 4 2 2 2" xfId="7234" xr:uid="{00000000-0005-0000-0000-0000981B0000}"/>
    <cellStyle name="20% - Accent1 2 2 5 2 4 4 2 3" xfId="7235" xr:uid="{00000000-0005-0000-0000-0000991B0000}"/>
    <cellStyle name="20% - Accent1 2 2 5 2 4 4 3" xfId="7236" xr:uid="{00000000-0005-0000-0000-00009A1B0000}"/>
    <cellStyle name="20% - Accent1 2 2 5 2 4 4 3 2" xfId="7237" xr:uid="{00000000-0005-0000-0000-00009B1B0000}"/>
    <cellStyle name="20% - Accent1 2 2 5 2 4 4 4" xfId="7238" xr:uid="{00000000-0005-0000-0000-00009C1B0000}"/>
    <cellStyle name="20% - Accent1 2 2 5 2 4 5" xfId="7239" xr:uid="{00000000-0005-0000-0000-00009D1B0000}"/>
    <cellStyle name="20% - Accent1 2 2 5 2 4 5 2" xfId="7240" xr:uid="{00000000-0005-0000-0000-00009E1B0000}"/>
    <cellStyle name="20% - Accent1 2 2 5 2 4 5 2 2" xfId="7241" xr:uid="{00000000-0005-0000-0000-00009F1B0000}"/>
    <cellStyle name="20% - Accent1 2 2 5 2 4 5 2 2 2" xfId="7242" xr:uid="{00000000-0005-0000-0000-0000A01B0000}"/>
    <cellStyle name="20% - Accent1 2 2 5 2 4 5 2 3" xfId="7243" xr:uid="{00000000-0005-0000-0000-0000A11B0000}"/>
    <cellStyle name="20% - Accent1 2 2 5 2 4 5 3" xfId="7244" xr:uid="{00000000-0005-0000-0000-0000A21B0000}"/>
    <cellStyle name="20% - Accent1 2 2 5 2 4 5 3 2" xfId="7245" xr:uid="{00000000-0005-0000-0000-0000A31B0000}"/>
    <cellStyle name="20% - Accent1 2 2 5 2 4 5 4" xfId="7246" xr:uid="{00000000-0005-0000-0000-0000A41B0000}"/>
    <cellStyle name="20% - Accent1 2 2 5 2 4 6" xfId="7247" xr:uid="{00000000-0005-0000-0000-0000A51B0000}"/>
    <cellStyle name="20% - Accent1 2 2 5 2 4 6 2" xfId="7248" xr:uid="{00000000-0005-0000-0000-0000A61B0000}"/>
    <cellStyle name="20% - Accent1 2 2 5 2 4 6 2 2" xfId="7249" xr:uid="{00000000-0005-0000-0000-0000A71B0000}"/>
    <cellStyle name="20% - Accent1 2 2 5 2 4 6 2 2 2" xfId="7250" xr:uid="{00000000-0005-0000-0000-0000A81B0000}"/>
    <cellStyle name="20% - Accent1 2 2 5 2 4 6 2 3" xfId="7251" xr:uid="{00000000-0005-0000-0000-0000A91B0000}"/>
    <cellStyle name="20% - Accent1 2 2 5 2 4 6 3" xfId="7252" xr:uid="{00000000-0005-0000-0000-0000AA1B0000}"/>
    <cellStyle name="20% - Accent1 2 2 5 2 4 6 3 2" xfId="7253" xr:uid="{00000000-0005-0000-0000-0000AB1B0000}"/>
    <cellStyle name="20% - Accent1 2 2 5 2 4 6 4" xfId="7254" xr:uid="{00000000-0005-0000-0000-0000AC1B0000}"/>
    <cellStyle name="20% - Accent1 2 2 5 2 4 7" xfId="7255" xr:uid="{00000000-0005-0000-0000-0000AD1B0000}"/>
    <cellStyle name="20% - Accent1 2 2 5 2 4 7 2" xfId="7256" xr:uid="{00000000-0005-0000-0000-0000AE1B0000}"/>
    <cellStyle name="20% - Accent1 2 2 5 2 4 7 2 2" xfId="7257" xr:uid="{00000000-0005-0000-0000-0000AF1B0000}"/>
    <cellStyle name="20% - Accent1 2 2 5 2 4 7 3" xfId="7258" xr:uid="{00000000-0005-0000-0000-0000B01B0000}"/>
    <cellStyle name="20% - Accent1 2 2 5 2 4 8" xfId="7259" xr:uid="{00000000-0005-0000-0000-0000B11B0000}"/>
    <cellStyle name="20% - Accent1 2 2 5 2 4 8 2" xfId="7260" xr:uid="{00000000-0005-0000-0000-0000B21B0000}"/>
    <cellStyle name="20% - Accent1 2 2 5 2 4 8 2 2" xfId="7261" xr:uid="{00000000-0005-0000-0000-0000B31B0000}"/>
    <cellStyle name="20% - Accent1 2 2 5 2 4 8 3" xfId="7262" xr:uid="{00000000-0005-0000-0000-0000B41B0000}"/>
    <cellStyle name="20% - Accent1 2 2 5 2 4 9" xfId="7263" xr:uid="{00000000-0005-0000-0000-0000B51B0000}"/>
    <cellStyle name="20% - Accent1 2 2 5 2 4 9 2" xfId="7264" xr:uid="{00000000-0005-0000-0000-0000B61B0000}"/>
    <cellStyle name="20% - Accent1 2 2 5 2 5" xfId="7265" xr:uid="{00000000-0005-0000-0000-0000B71B0000}"/>
    <cellStyle name="20% - Accent1 2 2 5 2 5 2" xfId="7266" xr:uid="{00000000-0005-0000-0000-0000B81B0000}"/>
    <cellStyle name="20% - Accent1 2 2 5 2 5 2 2" xfId="7267" xr:uid="{00000000-0005-0000-0000-0000B91B0000}"/>
    <cellStyle name="20% - Accent1 2 2 5 2 5 2 2 2" xfId="7268" xr:uid="{00000000-0005-0000-0000-0000BA1B0000}"/>
    <cellStyle name="20% - Accent1 2 2 5 2 5 2 2 2 2" xfId="7269" xr:uid="{00000000-0005-0000-0000-0000BB1B0000}"/>
    <cellStyle name="20% - Accent1 2 2 5 2 5 2 2 3" xfId="7270" xr:uid="{00000000-0005-0000-0000-0000BC1B0000}"/>
    <cellStyle name="20% - Accent1 2 2 5 2 5 2 3" xfId="7271" xr:uid="{00000000-0005-0000-0000-0000BD1B0000}"/>
    <cellStyle name="20% - Accent1 2 2 5 2 5 2 3 2" xfId="7272" xr:uid="{00000000-0005-0000-0000-0000BE1B0000}"/>
    <cellStyle name="20% - Accent1 2 2 5 2 5 2 4" xfId="7273" xr:uid="{00000000-0005-0000-0000-0000BF1B0000}"/>
    <cellStyle name="20% - Accent1 2 2 5 2 5 3" xfId="7274" xr:uid="{00000000-0005-0000-0000-0000C01B0000}"/>
    <cellStyle name="20% - Accent1 2 2 5 2 5 3 2" xfId="7275" xr:uid="{00000000-0005-0000-0000-0000C11B0000}"/>
    <cellStyle name="20% - Accent1 2 2 5 2 5 3 2 2" xfId="7276" xr:uid="{00000000-0005-0000-0000-0000C21B0000}"/>
    <cellStyle name="20% - Accent1 2 2 5 2 5 3 2 2 2" xfId="7277" xr:uid="{00000000-0005-0000-0000-0000C31B0000}"/>
    <cellStyle name="20% - Accent1 2 2 5 2 5 3 2 3" xfId="7278" xr:uid="{00000000-0005-0000-0000-0000C41B0000}"/>
    <cellStyle name="20% - Accent1 2 2 5 2 5 3 3" xfId="7279" xr:uid="{00000000-0005-0000-0000-0000C51B0000}"/>
    <cellStyle name="20% - Accent1 2 2 5 2 5 3 3 2" xfId="7280" xr:uid="{00000000-0005-0000-0000-0000C61B0000}"/>
    <cellStyle name="20% - Accent1 2 2 5 2 5 3 4" xfId="7281" xr:uid="{00000000-0005-0000-0000-0000C71B0000}"/>
    <cellStyle name="20% - Accent1 2 2 5 2 5 4" xfId="7282" xr:uid="{00000000-0005-0000-0000-0000C81B0000}"/>
    <cellStyle name="20% - Accent1 2 2 5 2 5 4 2" xfId="7283" xr:uid="{00000000-0005-0000-0000-0000C91B0000}"/>
    <cellStyle name="20% - Accent1 2 2 5 2 5 4 2 2" xfId="7284" xr:uid="{00000000-0005-0000-0000-0000CA1B0000}"/>
    <cellStyle name="20% - Accent1 2 2 5 2 5 4 2 2 2" xfId="7285" xr:uid="{00000000-0005-0000-0000-0000CB1B0000}"/>
    <cellStyle name="20% - Accent1 2 2 5 2 5 4 2 3" xfId="7286" xr:uid="{00000000-0005-0000-0000-0000CC1B0000}"/>
    <cellStyle name="20% - Accent1 2 2 5 2 5 4 3" xfId="7287" xr:uid="{00000000-0005-0000-0000-0000CD1B0000}"/>
    <cellStyle name="20% - Accent1 2 2 5 2 5 4 3 2" xfId="7288" xr:uid="{00000000-0005-0000-0000-0000CE1B0000}"/>
    <cellStyle name="20% - Accent1 2 2 5 2 5 4 4" xfId="7289" xr:uid="{00000000-0005-0000-0000-0000CF1B0000}"/>
    <cellStyle name="20% - Accent1 2 2 5 2 5 5" xfId="7290" xr:uid="{00000000-0005-0000-0000-0000D01B0000}"/>
    <cellStyle name="20% - Accent1 2 2 5 2 5 5 2" xfId="7291" xr:uid="{00000000-0005-0000-0000-0000D11B0000}"/>
    <cellStyle name="20% - Accent1 2 2 5 2 5 5 2 2" xfId="7292" xr:uid="{00000000-0005-0000-0000-0000D21B0000}"/>
    <cellStyle name="20% - Accent1 2 2 5 2 5 5 3" xfId="7293" xr:uid="{00000000-0005-0000-0000-0000D31B0000}"/>
    <cellStyle name="20% - Accent1 2 2 5 2 5 6" xfId="7294" xr:uid="{00000000-0005-0000-0000-0000D41B0000}"/>
    <cellStyle name="20% - Accent1 2 2 5 2 5 6 2" xfId="7295" xr:uid="{00000000-0005-0000-0000-0000D51B0000}"/>
    <cellStyle name="20% - Accent1 2 2 5 2 5 6 2 2" xfId="7296" xr:uid="{00000000-0005-0000-0000-0000D61B0000}"/>
    <cellStyle name="20% - Accent1 2 2 5 2 5 6 3" xfId="7297" xr:uid="{00000000-0005-0000-0000-0000D71B0000}"/>
    <cellStyle name="20% - Accent1 2 2 5 2 5 7" xfId="7298" xr:uid="{00000000-0005-0000-0000-0000D81B0000}"/>
    <cellStyle name="20% - Accent1 2 2 5 2 5 7 2" xfId="7299" xr:uid="{00000000-0005-0000-0000-0000D91B0000}"/>
    <cellStyle name="20% - Accent1 2 2 5 2 5 8" xfId="7300" xr:uid="{00000000-0005-0000-0000-0000DA1B0000}"/>
    <cellStyle name="20% - Accent1 2 2 5 2 5 8 2" xfId="7301" xr:uid="{00000000-0005-0000-0000-0000DB1B0000}"/>
    <cellStyle name="20% - Accent1 2 2 5 2 5 9" xfId="7302" xr:uid="{00000000-0005-0000-0000-0000DC1B0000}"/>
    <cellStyle name="20% - Accent1 2 2 5 2 6" xfId="7303" xr:uid="{00000000-0005-0000-0000-0000DD1B0000}"/>
    <cellStyle name="20% - Accent1 2 2 5 2 6 2" xfId="7304" xr:uid="{00000000-0005-0000-0000-0000DE1B0000}"/>
    <cellStyle name="20% - Accent1 2 2 5 2 6 2 2" xfId="7305" xr:uid="{00000000-0005-0000-0000-0000DF1B0000}"/>
    <cellStyle name="20% - Accent1 2 2 5 2 6 2 2 2" xfId="7306" xr:uid="{00000000-0005-0000-0000-0000E01B0000}"/>
    <cellStyle name="20% - Accent1 2 2 5 2 6 2 2 2 2" xfId="7307" xr:uid="{00000000-0005-0000-0000-0000E11B0000}"/>
    <cellStyle name="20% - Accent1 2 2 5 2 6 2 2 3" xfId="7308" xr:uid="{00000000-0005-0000-0000-0000E21B0000}"/>
    <cellStyle name="20% - Accent1 2 2 5 2 6 2 3" xfId="7309" xr:uid="{00000000-0005-0000-0000-0000E31B0000}"/>
    <cellStyle name="20% - Accent1 2 2 5 2 6 2 3 2" xfId="7310" xr:uid="{00000000-0005-0000-0000-0000E41B0000}"/>
    <cellStyle name="20% - Accent1 2 2 5 2 6 2 4" xfId="7311" xr:uid="{00000000-0005-0000-0000-0000E51B0000}"/>
    <cellStyle name="20% - Accent1 2 2 5 2 6 3" xfId="7312" xr:uid="{00000000-0005-0000-0000-0000E61B0000}"/>
    <cellStyle name="20% - Accent1 2 2 5 2 6 3 2" xfId="7313" xr:uid="{00000000-0005-0000-0000-0000E71B0000}"/>
    <cellStyle name="20% - Accent1 2 2 5 2 6 3 2 2" xfId="7314" xr:uid="{00000000-0005-0000-0000-0000E81B0000}"/>
    <cellStyle name="20% - Accent1 2 2 5 2 6 3 2 2 2" xfId="7315" xr:uid="{00000000-0005-0000-0000-0000E91B0000}"/>
    <cellStyle name="20% - Accent1 2 2 5 2 6 3 2 3" xfId="7316" xr:uid="{00000000-0005-0000-0000-0000EA1B0000}"/>
    <cellStyle name="20% - Accent1 2 2 5 2 6 3 3" xfId="7317" xr:uid="{00000000-0005-0000-0000-0000EB1B0000}"/>
    <cellStyle name="20% - Accent1 2 2 5 2 6 3 3 2" xfId="7318" xr:uid="{00000000-0005-0000-0000-0000EC1B0000}"/>
    <cellStyle name="20% - Accent1 2 2 5 2 6 3 4" xfId="7319" xr:uid="{00000000-0005-0000-0000-0000ED1B0000}"/>
    <cellStyle name="20% - Accent1 2 2 5 2 6 4" xfId="7320" xr:uid="{00000000-0005-0000-0000-0000EE1B0000}"/>
    <cellStyle name="20% - Accent1 2 2 5 2 6 4 2" xfId="7321" xr:uid="{00000000-0005-0000-0000-0000EF1B0000}"/>
    <cellStyle name="20% - Accent1 2 2 5 2 6 4 2 2" xfId="7322" xr:uid="{00000000-0005-0000-0000-0000F01B0000}"/>
    <cellStyle name="20% - Accent1 2 2 5 2 6 4 2 2 2" xfId="7323" xr:uid="{00000000-0005-0000-0000-0000F11B0000}"/>
    <cellStyle name="20% - Accent1 2 2 5 2 6 4 2 3" xfId="7324" xr:uid="{00000000-0005-0000-0000-0000F21B0000}"/>
    <cellStyle name="20% - Accent1 2 2 5 2 6 4 3" xfId="7325" xr:uid="{00000000-0005-0000-0000-0000F31B0000}"/>
    <cellStyle name="20% - Accent1 2 2 5 2 6 4 3 2" xfId="7326" xr:uid="{00000000-0005-0000-0000-0000F41B0000}"/>
    <cellStyle name="20% - Accent1 2 2 5 2 6 4 4" xfId="7327" xr:uid="{00000000-0005-0000-0000-0000F51B0000}"/>
    <cellStyle name="20% - Accent1 2 2 5 2 6 5" xfId="7328" xr:uid="{00000000-0005-0000-0000-0000F61B0000}"/>
    <cellStyle name="20% - Accent1 2 2 5 2 6 5 2" xfId="7329" xr:uid="{00000000-0005-0000-0000-0000F71B0000}"/>
    <cellStyle name="20% - Accent1 2 2 5 2 6 5 2 2" xfId="7330" xr:uid="{00000000-0005-0000-0000-0000F81B0000}"/>
    <cellStyle name="20% - Accent1 2 2 5 2 6 5 3" xfId="7331" xr:uid="{00000000-0005-0000-0000-0000F91B0000}"/>
    <cellStyle name="20% - Accent1 2 2 5 2 6 6" xfId="7332" xr:uid="{00000000-0005-0000-0000-0000FA1B0000}"/>
    <cellStyle name="20% - Accent1 2 2 5 2 6 6 2" xfId="7333" xr:uid="{00000000-0005-0000-0000-0000FB1B0000}"/>
    <cellStyle name="20% - Accent1 2 2 5 2 6 6 2 2" xfId="7334" xr:uid="{00000000-0005-0000-0000-0000FC1B0000}"/>
    <cellStyle name="20% - Accent1 2 2 5 2 6 6 3" xfId="7335" xr:uid="{00000000-0005-0000-0000-0000FD1B0000}"/>
    <cellStyle name="20% - Accent1 2 2 5 2 6 7" xfId="7336" xr:uid="{00000000-0005-0000-0000-0000FE1B0000}"/>
    <cellStyle name="20% - Accent1 2 2 5 2 6 7 2" xfId="7337" xr:uid="{00000000-0005-0000-0000-0000FF1B0000}"/>
    <cellStyle name="20% - Accent1 2 2 5 2 6 8" xfId="7338" xr:uid="{00000000-0005-0000-0000-0000001C0000}"/>
    <cellStyle name="20% - Accent1 2 2 5 2 6 8 2" xfId="7339" xr:uid="{00000000-0005-0000-0000-0000011C0000}"/>
    <cellStyle name="20% - Accent1 2 2 5 2 6 9" xfId="7340" xr:uid="{00000000-0005-0000-0000-0000021C0000}"/>
    <cellStyle name="20% - Accent1 2 2 5 2 7" xfId="7341" xr:uid="{00000000-0005-0000-0000-0000031C0000}"/>
    <cellStyle name="20% - Accent1 2 2 5 2 7 2" xfId="7342" xr:uid="{00000000-0005-0000-0000-0000041C0000}"/>
    <cellStyle name="20% - Accent1 2 2 5 2 7 2 2" xfId="7343" xr:uid="{00000000-0005-0000-0000-0000051C0000}"/>
    <cellStyle name="20% - Accent1 2 2 5 2 7 2 2 2" xfId="7344" xr:uid="{00000000-0005-0000-0000-0000061C0000}"/>
    <cellStyle name="20% - Accent1 2 2 5 2 7 2 3" xfId="7345" xr:uid="{00000000-0005-0000-0000-0000071C0000}"/>
    <cellStyle name="20% - Accent1 2 2 5 2 7 3" xfId="7346" xr:uid="{00000000-0005-0000-0000-0000081C0000}"/>
    <cellStyle name="20% - Accent1 2 2 5 2 7 3 2" xfId="7347" xr:uid="{00000000-0005-0000-0000-0000091C0000}"/>
    <cellStyle name="20% - Accent1 2 2 5 2 7 4" xfId="7348" xr:uid="{00000000-0005-0000-0000-00000A1C0000}"/>
    <cellStyle name="20% - Accent1 2 2 5 2 8" xfId="7349" xr:uid="{00000000-0005-0000-0000-00000B1C0000}"/>
    <cellStyle name="20% - Accent1 2 2 5 2 8 2" xfId="7350" xr:uid="{00000000-0005-0000-0000-00000C1C0000}"/>
    <cellStyle name="20% - Accent1 2 2 5 2 8 2 2" xfId="7351" xr:uid="{00000000-0005-0000-0000-00000D1C0000}"/>
    <cellStyle name="20% - Accent1 2 2 5 2 8 2 2 2" xfId="7352" xr:uid="{00000000-0005-0000-0000-00000E1C0000}"/>
    <cellStyle name="20% - Accent1 2 2 5 2 8 2 3" xfId="7353" xr:uid="{00000000-0005-0000-0000-00000F1C0000}"/>
    <cellStyle name="20% - Accent1 2 2 5 2 8 3" xfId="7354" xr:uid="{00000000-0005-0000-0000-0000101C0000}"/>
    <cellStyle name="20% - Accent1 2 2 5 2 8 3 2" xfId="7355" xr:uid="{00000000-0005-0000-0000-0000111C0000}"/>
    <cellStyle name="20% - Accent1 2 2 5 2 8 4" xfId="7356" xr:uid="{00000000-0005-0000-0000-0000121C0000}"/>
    <cellStyle name="20% - Accent1 2 2 5 2 9" xfId="7357" xr:uid="{00000000-0005-0000-0000-0000131C0000}"/>
    <cellStyle name="20% - Accent1 2 2 5 2 9 2" xfId="7358" xr:uid="{00000000-0005-0000-0000-0000141C0000}"/>
    <cellStyle name="20% - Accent1 2 2 5 2 9 2 2" xfId="7359" xr:uid="{00000000-0005-0000-0000-0000151C0000}"/>
    <cellStyle name="20% - Accent1 2 2 5 2 9 2 2 2" xfId="7360" xr:uid="{00000000-0005-0000-0000-0000161C0000}"/>
    <cellStyle name="20% - Accent1 2 2 5 2 9 2 3" xfId="7361" xr:uid="{00000000-0005-0000-0000-0000171C0000}"/>
    <cellStyle name="20% - Accent1 2 2 5 2 9 3" xfId="7362" xr:uid="{00000000-0005-0000-0000-0000181C0000}"/>
    <cellStyle name="20% - Accent1 2 2 5 2 9 3 2" xfId="7363" xr:uid="{00000000-0005-0000-0000-0000191C0000}"/>
    <cellStyle name="20% - Accent1 2 2 5 2 9 4" xfId="7364" xr:uid="{00000000-0005-0000-0000-00001A1C0000}"/>
    <cellStyle name="20% - Accent1 2 2 5 3" xfId="7365" xr:uid="{00000000-0005-0000-0000-00001B1C0000}"/>
    <cellStyle name="20% - Accent1 2 2 5 3 10" xfId="7366" xr:uid="{00000000-0005-0000-0000-00001C1C0000}"/>
    <cellStyle name="20% - Accent1 2 2 5 3 10 2" xfId="7367" xr:uid="{00000000-0005-0000-0000-00001D1C0000}"/>
    <cellStyle name="20% - Accent1 2 2 5 3 11" xfId="7368" xr:uid="{00000000-0005-0000-0000-00001E1C0000}"/>
    <cellStyle name="20% - Accent1 2 2 5 3 2" xfId="7369" xr:uid="{00000000-0005-0000-0000-00001F1C0000}"/>
    <cellStyle name="20% - Accent1 2 2 5 3 2 2" xfId="7370" xr:uid="{00000000-0005-0000-0000-0000201C0000}"/>
    <cellStyle name="20% - Accent1 2 2 5 3 2 2 2" xfId="7371" xr:uid="{00000000-0005-0000-0000-0000211C0000}"/>
    <cellStyle name="20% - Accent1 2 2 5 3 2 2 2 2" xfId="7372" xr:uid="{00000000-0005-0000-0000-0000221C0000}"/>
    <cellStyle name="20% - Accent1 2 2 5 3 2 2 2 2 2" xfId="7373" xr:uid="{00000000-0005-0000-0000-0000231C0000}"/>
    <cellStyle name="20% - Accent1 2 2 5 3 2 2 2 3" xfId="7374" xr:uid="{00000000-0005-0000-0000-0000241C0000}"/>
    <cellStyle name="20% - Accent1 2 2 5 3 2 2 3" xfId="7375" xr:uid="{00000000-0005-0000-0000-0000251C0000}"/>
    <cellStyle name="20% - Accent1 2 2 5 3 2 2 3 2" xfId="7376" xr:uid="{00000000-0005-0000-0000-0000261C0000}"/>
    <cellStyle name="20% - Accent1 2 2 5 3 2 2 4" xfId="7377" xr:uid="{00000000-0005-0000-0000-0000271C0000}"/>
    <cellStyle name="20% - Accent1 2 2 5 3 2 3" xfId="7378" xr:uid="{00000000-0005-0000-0000-0000281C0000}"/>
    <cellStyle name="20% - Accent1 2 2 5 3 2 3 2" xfId="7379" xr:uid="{00000000-0005-0000-0000-0000291C0000}"/>
    <cellStyle name="20% - Accent1 2 2 5 3 2 3 2 2" xfId="7380" xr:uid="{00000000-0005-0000-0000-00002A1C0000}"/>
    <cellStyle name="20% - Accent1 2 2 5 3 2 3 2 2 2" xfId="7381" xr:uid="{00000000-0005-0000-0000-00002B1C0000}"/>
    <cellStyle name="20% - Accent1 2 2 5 3 2 3 2 3" xfId="7382" xr:uid="{00000000-0005-0000-0000-00002C1C0000}"/>
    <cellStyle name="20% - Accent1 2 2 5 3 2 3 3" xfId="7383" xr:uid="{00000000-0005-0000-0000-00002D1C0000}"/>
    <cellStyle name="20% - Accent1 2 2 5 3 2 3 3 2" xfId="7384" xr:uid="{00000000-0005-0000-0000-00002E1C0000}"/>
    <cellStyle name="20% - Accent1 2 2 5 3 2 3 4" xfId="7385" xr:uid="{00000000-0005-0000-0000-00002F1C0000}"/>
    <cellStyle name="20% - Accent1 2 2 5 3 2 4" xfId="7386" xr:uid="{00000000-0005-0000-0000-0000301C0000}"/>
    <cellStyle name="20% - Accent1 2 2 5 3 2 4 2" xfId="7387" xr:uid="{00000000-0005-0000-0000-0000311C0000}"/>
    <cellStyle name="20% - Accent1 2 2 5 3 2 4 2 2" xfId="7388" xr:uid="{00000000-0005-0000-0000-0000321C0000}"/>
    <cellStyle name="20% - Accent1 2 2 5 3 2 4 2 2 2" xfId="7389" xr:uid="{00000000-0005-0000-0000-0000331C0000}"/>
    <cellStyle name="20% - Accent1 2 2 5 3 2 4 2 3" xfId="7390" xr:uid="{00000000-0005-0000-0000-0000341C0000}"/>
    <cellStyle name="20% - Accent1 2 2 5 3 2 4 3" xfId="7391" xr:uid="{00000000-0005-0000-0000-0000351C0000}"/>
    <cellStyle name="20% - Accent1 2 2 5 3 2 4 3 2" xfId="7392" xr:uid="{00000000-0005-0000-0000-0000361C0000}"/>
    <cellStyle name="20% - Accent1 2 2 5 3 2 4 4" xfId="7393" xr:uid="{00000000-0005-0000-0000-0000371C0000}"/>
    <cellStyle name="20% - Accent1 2 2 5 3 2 5" xfId="7394" xr:uid="{00000000-0005-0000-0000-0000381C0000}"/>
    <cellStyle name="20% - Accent1 2 2 5 3 2 5 2" xfId="7395" xr:uid="{00000000-0005-0000-0000-0000391C0000}"/>
    <cellStyle name="20% - Accent1 2 2 5 3 2 5 2 2" xfId="7396" xr:uid="{00000000-0005-0000-0000-00003A1C0000}"/>
    <cellStyle name="20% - Accent1 2 2 5 3 2 5 3" xfId="7397" xr:uid="{00000000-0005-0000-0000-00003B1C0000}"/>
    <cellStyle name="20% - Accent1 2 2 5 3 2 6" xfId="7398" xr:uid="{00000000-0005-0000-0000-00003C1C0000}"/>
    <cellStyle name="20% - Accent1 2 2 5 3 2 6 2" xfId="7399" xr:uid="{00000000-0005-0000-0000-00003D1C0000}"/>
    <cellStyle name="20% - Accent1 2 2 5 3 2 6 2 2" xfId="7400" xr:uid="{00000000-0005-0000-0000-00003E1C0000}"/>
    <cellStyle name="20% - Accent1 2 2 5 3 2 6 3" xfId="7401" xr:uid="{00000000-0005-0000-0000-00003F1C0000}"/>
    <cellStyle name="20% - Accent1 2 2 5 3 2 7" xfId="7402" xr:uid="{00000000-0005-0000-0000-0000401C0000}"/>
    <cellStyle name="20% - Accent1 2 2 5 3 2 7 2" xfId="7403" xr:uid="{00000000-0005-0000-0000-0000411C0000}"/>
    <cellStyle name="20% - Accent1 2 2 5 3 2 8" xfId="7404" xr:uid="{00000000-0005-0000-0000-0000421C0000}"/>
    <cellStyle name="20% - Accent1 2 2 5 3 2 8 2" xfId="7405" xr:uid="{00000000-0005-0000-0000-0000431C0000}"/>
    <cellStyle name="20% - Accent1 2 2 5 3 2 9" xfId="7406" xr:uid="{00000000-0005-0000-0000-0000441C0000}"/>
    <cellStyle name="20% - Accent1 2 2 5 3 3" xfId="7407" xr:uid="{00000000-0005-0000-0000-0000451C0000}"/>
    <cellStyle name="20% - Accent1 2 2 5 3 3 2" xfId="7408" xr:uid="{00000000-0005-0000-0000-0000461C0000}"/>
    <cellStyle name="20% - Accent1 2 2 5 3 3 2 2" xfId="7409" xr:uid="{00000000-0005-0000-0000-0000471C0000}"/>
    <cellStyle name="20% - Accent1 2 2 5 3 3 2 2 2" xfId="7410" xr:uid="{00000000-0005-0000-0000-0000481C0000}"/>
    <cellStyle name="20% - Accent1 2 2 5 3 3 2 2 2 2" xfId="7411" xr:uid="{00000000-0005-0000-0000-0000491C0000}"/>
    <cellStyle name="20% - Accent1 2 2 5 3 3 2 2 3" xfId="7412" xr:uid="{00000000-0005-0000-0000-00004A1C0000}"/>
    <cellStyle name="20% - Accent1 2 2 5 3 3 2 3" xfId="7413" xr:uid="{00000000-0005-0000-0000-00004B1C0000}"/>
    <cellStyle name="20% - Accent1 2 2 5 3 3 2 3 2" xfId="7414" xr:uid="{00000000-0005-0000-0000-00004C1C0000}"/>
    <cellStyle name="20% - Accent1 2 2 5 3 3 2 4" xfId="7415" xr:uid="{00000000-0005-0000-0000-00004D1C0000}"/>
    <cellStyle name="20% - Accent1 2 2 5 3 3 3" xfId="7416" xr:uid="{00000000-0005-0000-0000-00004E1C0000}"/>
    <cellStyle name="20% - Accent1 2 2 5 3 3 3 2" xfId="7417" xr:uid="{00000000-0005-0000-0000-00004F1C0000}"/>
    <cellStyle name="20% - Accent1 2 2 5 3 3 3 2 2" xfId="7418" xr:uid="{00000000-0005-0000-0000-0000501C0000}"/>
    <cellStyle name="20% - Accent1 2 2 5 3 3 3 2 2 2" xfId="7419" xr:uid="{00000000-0005-0000-0000-0000511C0000}"/>
    <cellStyle name="20% - Accent1 2 2 5 3 3 3 2 3" xfId="7420" xr:uid="{00000000-0005-0000-0000-0000521C0000}"/>
    <cellStyle name="20% - Accent1 2 2 5 3 3 3 3" xfId="7421" xr:uid="{00000000-0005-0000-0000-0000531C0000}"/>
    <cellStyle name="20% - Accent1 2 2 5 3 3 3 3 2" xfId="7422" xr:uid="{00000000-0005-0000-0000-0000541C0000}"/>
    <cellStyle name="20% - Accent1 2 2 5 3 3 3 4" xfId="7423" xr:uid="{00000000-0005-0000-0000-0000551C0000}"/>
    <cellStyle name="20% - Accent1 2 2 5 3 3 4" xfId="7424" xr:uid="{00000000-0005-0000-0000-0000561C0000}"/>
    <cellStyle name="20% - Accent1 2 2 5 3 3 4 2" xfId="7425" xr:uid="{00000000-0005-0000-0000-0000571C0000}"/>
    <cellStyle name="20% - Accent1 2 2 5 3 3 4 2 2" xfId="7426" xr:uid="{00000000-0005-0000-0000-0000581C0000}"/>
    <cellStyle name="20% - Accent1 2 2 5 3 3 4 2 2 2" xfId="7427" xr:uid="{00000000-0005-0000-0000-0000591C0000}"/>
    <cellStyle name="20% - Accent1 2 2 5 3 3 4 2 3" xfId="7428" xr:uid="{00000000-0005-0000-0000-00005A1C0000}"/>
    <cellStyle name="20% - Accent1 2 2 5 3 3 4 3" xfId="7429" xr:uid="{00000000-0005-0000-0000-00005B1C0000}"/>
    <cellStyle name="20% - Accent1 2 2 5 3 3 4 3 2" xfId="7430" xr:uid="{00000000-0005-0000-0000-00005C1C0000}"/>
    <cellStyle name="20% - Accent1 2 2 5 3 3 4 4" xfId="7431" xr:uid="{00000000-0005-0000-0000-00005D1C0000}"/>
    <cellStyle name="20% - Accent1 2 2 5 3 3 5" xfId="7432" xr:uid="{00000000-0005-0000-0000-00005E1C0000}"/>
    <cellStyle name="20% - Accent1 2 2 5 3 3 5 2" xfId="7433" xr:uid="{00000000-0005-0000-0000-00005F1C0000}"/>
    <cellStyle name="20% - Accent1 2 2 5 3 3 5 2 2" xfId="7434" xr:uid="{00000000-0005-0000-0000-0000601C0000}"/>
    <cellStyle name="20% - Accent1 2 2 5 3 3 5 3" xfId="7435" xr:uid="{00000000-0005-0000-0000-0000611C0000}"/>
    <cellStyle name="20% - Accent1 2 2 5 3 3 6" xfId="7436" xr:uid="{00000000-0005-0000-0000-0000621C0000}"/>
    <cellStyle name="20% - Accent1 2 2 5 3 3 6 2" xfId="7437" xr:uid="{00000000-0005-0000-0000-0000631C0000}"/>
    <cellStyle name="20% - Accent1 2 2 5 3 3 6 2 2" xfId="7438" xr:uid="{00000000-0005-0000-0000-0000641C0000}"/>
    <cellStyle name="20% - Accent1 2 2 5 3 3 6 3" xfId="7439" xr:uid="{00000000-0005-0000-0000-0000651C0000}"/>
    <cellStyle name="20% - Accent1 2 2 5 3 3 7" xfId="7440" xr:uid="{00000000-0005-0000-0000-0000661C0000}"/>
    <cellStyle name="20% - Accent1 2 2 5 3 3 7 2" xfId="7441" xr:uid="{00000000-0005-0000-0000-0000671C0000}"/>
    <cellStyle name="20% - Accent1 2 2 5 3 3 8" xfId="7442" xr:uid="{00000000-0005-0000-0000-0000681C0000}"/>
    <cellStyle name="20% - Accent1 2 2 5 3 3 8 2" xfId="7443" xr:uid="{00000000-0005-0000-0000-0000691C0000}"/>
    <cellStyle name="20% - Accent1 2 2 5 3 3 9" xfId="7444" xr:uid="{00000000-0005-0000-0000-00006A1C0000}"/>
    <cellStyle name="20% - Accent1 2 2 5 3 4" xfId="7445" xr:uid="{00000000-0005-0000-0000-00006B1C0000}"/>
    <cellStyle name="20% - Accent1 2 2 5 3 4 2" xfId="7446" xr:uid="{00000000-0005-0000-0000-00006C1C0000}"/>
    <cellStyle name="20% - Accent1 2 2 5 3 4 2 2" xfId="7447" xr:uid="{00000000-0005-0000-0000-00006D1C0000}"/>
    <cellStyle name="20% - Accent1 2 2 5 3 4 2 2 2" xfId="7448" xr:uid="{00000000-0005-0000-0000-00006E1C0000}"/>
    <cellStyle name="20% - Accent1 2 2 5 3 4 2 3" xfId="7449" xr:uid="{00000000-0005-0000-0000-00006F1C0000}"/>
    <cellStyle name="20% - Accent1 2 2 5 3 4 3" xfId="7450" xr:uid="{00000000-0005-0000-0000-0000701C0000}"/>
    <cellStyle name="20% - Accent1 2 2 5 3 4 3 2" xfId="7451" xr:uid="{00000000-0005-0000-0000-0000711C0000}"/>
    <cellStyle name="20% - Accent1 2 2 5 3 4 4" xfId="7452" xr:uid="{00000000-0005-0000-0000-0000721C0000}"/>
    <cellStyle name="20% - Accent1 2 2 5 3 5" xfId="7453" xr:uid="{00000000-0005-0000-0000-0000731C0000}"/>
    <cellStyle name="20% - Accent1 2 2 5 3 5 2" xfId="7454" xr:uid="{00000000-0005-0000-0000-0000741C0000}"/>
    <cellStyle name="20% - Accent1 2 2 5 3 5 2 2" xfId="7455" xr:uid="{00000000-0005-0000-0000-0000751C0000}"/>
    <cellStyle name="20% - Accent1 2 2 5 3 5 2 2 2" xfId="7456" xr:uid="{00000000-0005-0000-0000-0000761C0000}"/>
    <cellStyle name="20% - Accent1 2 2 5 3 5 2 3" xfId="7457" xr:uid="{00000000-0005-0000-0000-0000771C0000}"/>
    <cellStyle name="20% - Accent1 2 2 5 3 5 3" xfId="7458" xr:uid="{00000000-0005-0000-0000-0000781C0000}"/>
    <cellStyle name="20% - Accent1 2 2 5 3 5 3 2" xfId="7459" xr:uid="{00000000-0005-0000-0000-0000791C0000}"/>
    <cellStyle name="20% - Accent1 2 2 5 3 5 4" xfId="7460" xr:uid="{00000000-0005-0000-0000-00007A1C0000}"/>
    <cellStyle name="20% - Accent1 2 2 5 3 6" xfId="7461" xr:uid="{00000000-0005-0000-0000-00007B1C0000}"/>
    <cellStyle name="20% - Accent1 2 2 5 3 6 2" xfId="7462" xr:uid="{00000000-0005-0000-0000-00007C1C0000}"/>
    <cellStyle name="20% - Accent1 2 2 5 3 6 2 2" xfId="7463" xr:uid="{00000000-0005-0000-0000-00007D1C0000}"/>
    <cellStyle name="20% - Accent1 2 2 5 3 6 2 2 2" xfId="7464" xr:uid="{00000000-0005-0000-0000-00007E1C0000}"/>
    <cellStyle name="20% - Accent1 2 2 5 3 6 2 3" xfId="7465" xr:uid="{00000000-0005-0000-0000-00007F1C0000}"/>
    <cellStyle name="20% - Accent1 2 2 5 3 6 3" xfId="7466" xr:uid="{00000000-0005-0000-0000-0000801C0000}"/>
    <cellStyle name="20% - Accent1 2 2 5 3 6 3 2" xfId="7467" xr:uid="{00000000-0005-0000-0000-0000811C0000}"/>
    <cellStyle name="20% - Accent1 2 2 5 3 6 4" xfId="7468" xr:uid="{00000000-0005-0000-0000-0000821C0000}"/>
    <cellStyle name="20% - Accent1 2 2 5 3 7" xfId="7469" xr:uid="{00000000-0005-0000-0000-0000831C0000}"/>
    <cellStyle name="20% - Accent1 2 2 5 3 7 2" xfId="7470" xr:uid="{00000000-0005-0000-0000-0000841C0000}"/>
    <cellStyle name="20% - Accent1 2 2 5 3 7 2 2" xfId="7471" xr:uid="{00000000-0005-0000-0000-0000851C0000}"/>
    <cellStyle name="20% - Accent1 2 2 5 3 7 3" xfId="7472" xr:uid="{00000000-0005-0000-0000-0000861C0000}"/>
    <cellStyle name="20% - Accent1 2 2 5 3 8" xfId="7473" xr:uid="{00000000-0005-0000-0000-0000871C0000}"/>
    <cellStyle name="20% - Accent1 2 2 5 3 8 2" xfId="7474" xr:uid="{00000000-0005-0000-0000-0000881C0000}"/>
    <cellStyle name="20% - Accent1 2 2 5 3 8 2 2" xfId="7475" xr:uid="{00000000-0005-0000-0000-0000891C0000}"/>
    <cellStyle name="20% - Accent1 2 2 5 3 8 3" xfId="7476" xr:uid="{00000000-0005-0000-0000-00008A1C0000}"/>
    <cellStyle name="20% - Accent1 2 2 5 3 9" xfId="7477" xr:uid="{00000000-0005-0000-0000-00008B1C0000}"/>
    <cellStyle name="20% - Accent1 2 2 5 3 9 2" xfId="7478" xr:uid="{00000000-0005-0000-0000-00008C1C0000}"/>
    <cellStyle name="20% - Accent1 2 2 5 4" xfId="7479" xr:uid="{00000000-0005-0000-0000-00008D1C0000}"/>
    <cellStyle name="20% - Accent1 2 2 5 4 10" xfId="7480" xr:uid="{00000000-0005-0000-0000-00008E1C0000}"/>
    <cellStyle name="20% - Accent1 2 2 5 4 10 2" xfId="7481" xr:uid="{00000000-0005-0000-0000-00008F1C0000}"/>
    <cellStyle name="20% - Accent1 2 2 5 4 11" xfId="7482" xr:uid="{00000000-0005-0000-0000-0000901C0000}"/>
    <cellStyle name="20% - Accent1 2 2 5 4 2" xfId="7483" xr:uid="{00000000-0005-0000-0000-0000911C0000}"/>
    <cellStyle name="20% - Accent1 2 2 5 4 2 2" xfId="7484" xr:uid="{00000000-0005-0000-0000-0000921C0000}"/>
    <cellStyle name="20% - Accent1 2 2 5 4 2 2 2" xfId="7485" xr:uid="{00000000-0005-0000-0000-0000931C0000}"/>
    <cellStyle name="20% - Accent1 2 2 5 4 2 2 2 2" xfId="7486" xr:uid="{00000000-0005-0000-0000-0000941C0000}"/>
    <cellStyle name="20% - Accent1 2 2 5 4 2 2 2 2 2" xfId="7487" xr:uid="{00000000-0005-0000-0000-0000951C0000}"/>
    <cellStyle name="20% - Accent1 2 2 5 4 2 2 2 3" xfId="7488" xr:uid="{00000000-0005-0000-0000-0000961C0000}"/>
    <cellStyle name="20% - Accent1 2 2 5 4 2 2 3" xfId="7489" xr:uid="{00000000-0005-0000-0000-0000971C0000}"/>
    <cellStyle name="20% - Accent1 2 2 5 4 2 2 3 2" xfId="7490" xr:uid="{00000000-0005-0000-0000-0000981C0000}"/>
    <cellStyle name="20% - Accent1 2 2 5 4 2 2 4" xfId="7491" xr:uid="{00000000-0005-0000-0000-0000991C0000}"/>
    <cellStyle name="20% - Accent1 2 2 5 4 2 3" xfId="7492" xr:uid="{00000000-0005-0000-0000-00009A1C0000}"/>
    <cellStyle name="20% - Accent1 2 2 5 4 2 3 2" xfId="7493" xr:uid="{00000000-0005-0000-0000-00009B1C0000}"/>
    <cellStyle name="20% - Accent1 2 2 5 4 2 3 2 2" xfId="7494" xr:uid="{00000000-0005-0000-0000-00009C1C0000}"/>
    <cellStyle name="20% - Accent1 2 2 5 4 2 3 2 2 2" xfId="7495" xr:uid="{00000000-0005-0000-0000-00009D1C0000}"/>
    <cellStyle name="20% - Accent1 2 2 5 4 2 3 2 3" xfId="7496" xr:uid="{00000000-0005-0000-0000-00009E1C0000}"/>
    <cellStyle name="20% - Accent1 2 2 5 4 2 3 3" xfId="7497" xr:uid="{00000000-0005-0000-0000-00009F1C0000}"/>
    <cellStyle name="20% - Accent1 2 2 5 4 2 3 3 2" xfId="7498" xr:uid="{00000000-0005-0000-0000-0000A01C0000}"/>
    <cellStyle name="20% - Accent1 2 2 5 4 2 3 4" xfId="7499" xr:uid="{00000000-0005-0000-0000-0000A11C0000}"/>
    <cellStyle name="20% - Accent1 2 2 5 4 2 4" xfId="7500" xr:uid="{00000000-0005-0000-0000-0000A21C0000}"/>
    <cellStyle name="20% - Accent1 2 2 5 4 2 4 2" xfId="7501" xr:uid="{00000000-0005-0000-0000-0000A31C0000}"/>
    <cellStyle name="20% - Accent1 2 2 5 4 2 4 2 2" xfId="7502" xr:uid="{00000000-0005-0000-0000-0000A41C0000}"/>
    <cellStyle name="20% - Accent1 2 2 5 4 2 4 2 2 2" xfId="7503" xr:uid="{00000000-0005-0000-0000-0000A51C0000}"/>
    <cellStyle name="20% - Accent1 2 2 5 4 2 4 2 3" xfId="7504" xr:uid="{00000000-0005-0000-0000-0000A61C0000}"/>
    <cellStyle name="20% - Accent1 2 2 5 4 2 4 3" xfId="7505" xr:uid="{00000000-0005-0000-0000-0000A71C0000}"/>
    <cellStyle name="20% - Accent1 2 2 5 4 2 4 3 2" xfId="7506" xr:uid="{00000000-0005-0000-0000-0000A81C0000}"/>
    <cellStyle name="20% - Accent1 2 2 5 4 2 4 4" xfId="7507" xr:uid="{00000000-0005-0000-0000-0000A91C0000}"/>
    <cellStyle name="20% - Accent1 2 2 5 4 2 5" xfId="7508" xr:uid="{00000000-0005-0000-0000-0000AA1C0000}"/>
    <cellStyle name="20% - Accent1 2 2 5 4 2 5 2" xfId="7509" xr:uid="{00000000-0005-0000-0000-0000AB1C0000}"/>
    <cellStyle name="20% - Accent1 2 2 5 4 2 5 2 2" xfId="7510" xr:uid="{00000000-0005-0000-0000-0000AC1C0000}"/>
    <cellStyle name="20% - Accent1 2 2 5 4 2 5 3" xfId="7511" xr:uid="{00000000-0005-0000-0000-0000AD1C0000}"/>
    <cellStyle name="20% - Accent1 2 2 5 4 2 6" xfId="7512" xr:uid="{00000000-0005-0000-0000-0000AE1C0000}"/>
    <cellStyle name="20% - Accent1 2 2 5 4 2 6 2" xfId="7513" xr:uid="{00000000-0005-0000-0000-0000AF1C0000}"/>
    <cellStyle name="20% - Accent1 2 2 5 4 2 6 2 2" xfId="7514" xr:uid="{00000000-0005-0000-0000-0000B01C0000}"/>
    <cellStyle name="20% - Accent1 2 2 5 4 2 6 3" xfId="7515" xr:uid="{00000000-0005-0000-0000-0000B11C0000}"/>
    <cellStyle name="20% - Accent1 2 2 5 4 2 7" xfId="7516" xr:uid="{00000000-0005-0000-0000-0000B21C0000}"/>
    <cellStyle name="20% - Accent1 2 2 5 4 2 7 2" xfId="7517" xr:uid="{00000000-0005-0000-0000-0000B31C0000}"/>
    <cellStyle name="20% - Accent1 2 2 5 4 2 8" xfId="7518" xr:uid="{00000000-0005-0000-0000-0000B41C0000}"/>
    <cellStyle name="20% - Accent1 2 2 5 4 2 8 2" xfId="7519" xr:uid="{00000000-0005-0000-0000-0000B51C0000}"/>
    <cellStyle name="20% - Accent1 2 2 5 4 2 9" xfId="7520" xr:uid="{00000000-0005-0000-0000-0000B61C0000}"/>
    <cellStyle name="20% - Accent1 2 2 5 4 3" xfId="7521" xr:uid="{00000000-0005-0000-0000-0000B71C0000}"/>
    <cellStyle name="20% - Accent1 2 2 5 4 3 2" xfId="7522" xr:uid="{00000000-0005-0000-0000-0000B81C0000}"/>
    <cellStyle name="20% - Accent1 2 2 5 4 3 2 2" xfId="7523" xr:uid="{00000000-0005-0000-0000-0000B91C0000}"/>
    <cellStyle name="20% - Accent1 2 2 5 4 3 2 2 2" xfId="7524" xr:uid="{00000000-0005-0000-0000-0000BA1C0000}"/>
    <cellStyle name="20% - Accent1 2 2 5 4 3 2 2 2 2" xfId="7525" xr:uid="{00000000-0005-0000-0000-0000BB1C0000}"/>
    <cellStyle name="20% - Accent1 2 2 5 4 3 2 2 3" xfId="7526" xr:uid="{00000000-0005-0000-0000-0000BC1C0000}"/>
    <cellStyle name="20% - Accent1 2 2 5 4 3 2 3" xfId="7527" xr:uid="{00000000-0005-0000-0000-0000BD1C0000}"/>
    <cellStyle name="20% - Accent1 2 2 5 4 3 2 3 2" xfId="7528" xr:uid="{00000000-0005-0000-0000-0000BE1C0000}"/>
    <cellStyle name="20% - Accent1 2 2 5 4 3 2 4" xfId="7529" xr:uid="{00000000-0005-0000-0000-0000BF1C0000}"/>
    <cellStyle name="20% - Accent1 2 2 5 4 3 3" xfId="7530" xr:uid="{00000000-0005-0000-0000-0000C01C0000}"/>
    <cellStyle name="20% - Accent1 2 2 5 4 3 3 2" xfId="7531" xr:uid="{00000000-0005-0000-0000-0000C11C0000}"/>
    <cellStyle name="20% - Accent1 2 2 5 4 3 3 2 2" xfId="7532" xr:uid="{00000000-0005-0000-0000-0000C21C0000}"/>
    <cellStyle name="20% - Accent1 2 2 5 4 3 3 2 2 2" xfId="7533" xr:uid="{00000000-0005-0000-0000-0000C31C0000}"/>
    <cellStyle name="20% - Accent1 2 2 5 4 3 3 2 3" xfId="7534" xr:uid="{00000000-0005-0000-0000-0000C41C0000}"/>
    <cellStyle name="20% - Accent1 2 2 5 4 3 3 3" xfId="7535" xr:uid="{00000000-0005-0000-0000-0000C51C0000}"/>
    <cellStyle name="20% - Accent1 2 2 5 4 3 3 3 2" xfId="7536" xr:uid="{00000000-0005-0000-0000-0000C61C0000}"/>
    <cellStyle name="20% - Accent1 2 2 5 4 3 3 4" xfId="7537" xr:uid="{00000000-0005-0000-0000-0000C71C0000}"/>
    <cellStyle name="20% - Accent1 2 2 5 4 3 4" xfId="7538" xr:uid="{00000000-0005-0000-0000-0000C81C0000}"/>
    <cellStyle name="20% - Accent1 2 2 5 4 3 4 2" xfId="7539" xr:uid="{00000000-0005-0000-0000-0000C91C0000}"/>
    <cellStyle name="20% - Accent1 2 2 5 4 3 4 2 2" xfId="7540" xr:uid="{00000000-0005-0000-0000-0000CA1C0000}"/>
    <cellStyle name="20% - Accent1 2 2 5 4 3 4 2 2 2" xfId="7541" xr:uid="{00000000-0005-0000-0000-0000CB1C0000}"/>
    <cellStyle name="20% - Accent1 2 2 5 4 3 4 2 3" xfId="7542" xr:uid="{00000000-0005-0000-0000-0000CC1C0000}"/>
    <cellStyle name="20% - Accent1 2 2 5 4 3 4 3" xfId="7543" xr:uid="{00000000-0005-0000-0000-0000CD1C0000}"/>
    <cellStyle name="20% - Accent1 2 2 5 4 3 4 3 2" xfId="7544" xr:uid="{00000000-0005-0000-0000-0000CE1C0000}"/>
    <cellStyle name="20% - Accent1 2 2 5 4 3 4 4" xfId="7545" xr:uid="{00000000-0005-0000-0000-0000CF1C0000}"/>
    <cellStyle name="20% - Accent1 2 2 5 4 3 5" xfId="7546" xr:uid="{00000000-0005-0000-0000-0000D01C0000}"/>
    <cellStyle name="20% - Accent1 2 2 5 4 3 5 2" xfId="7547" xr:uid="{00000000-0005-0000-0000-0000D11C0000}"/>
    <cellStyle name="20% - Accent1 2 2 5 4 3 5 2 2" xfId="7548" xr:uid="{00000000-0005-0000-0000-0000D21C0000}"/>
    <cellStyle name="20% - Accent1 2 2 5 4 3 5 3" xfId="7549" xr:uid="{00000000-0005-0000-0000-0000D31C0000}"/>
    <cellStyle name="20% - Accent1 2 2 5 4 3 6" xfId="7550" xr:uid="{00000000-0005-0000-0000-0000D41C0000}"/>
    <cellStyle name="20% - Accent1 2 2 5 4 3 6 2" xfId="7551" xr:uid="{00000000-0005-0000-0000-0000D51C0000}"/>
    <cellStyle name="20% - Accent1 2 2 5 4 3 6 2 2" xfId="7552" xr:uid="{00000000-0005-0000-0000-0000D61C0000}"/>
    <cellStyle name="20% - Accent1 2 2 5 4 3 6 3" xfId="7553" xr:uid="{00000000-0005-0000-0000-0000D71C0000}"/>
    <cellStyle name="20% - Accent1 2 2 5 4 3 7" xfId="7554" xr:uid="{00000000-0005-0000-0000-0000D81C0000}"/>
    <cellStyle name="20% - Accent1 2 2 5 4 3 7 2" xfId="7555" xr:uid="{00000000-0005-0000-0000-0000D91C0000}"/>
    <cellStyle name="20% - Accent1 2 2 5 4 3 8" xfId="7556" xr:uid="{00000000-0005-0000-0000-0000DA1C0000}"/>
    <cellStyle name="20% - Accent1 2 2 5 4 3 8 2" xfId="7557" xr:uid="{00000000-0005-0000-0000-0000DB1C0000}"/>
    <cellStyle name="20% - Accent1 2 2 5 4 3 9" xfId="7558" xr:uid="{00000000-0005-0000-0000-0000DC1C0000}"/>
    <cellStyle name="20% - Accent1 2 2 5 4 4" xfId="7559" xr:uid="{00000000-0005-0000-0000-0000DD1C0000}"/>
    <cellStyle name="20% - Accent1 2 2 5 4 4 2" xfId="7560" xr:uid="{00000000-0005-0000-0000-0000DE1C0000}"/>
    <cellStyle name="20% - Accent1 2 2 5 4 4 2 2" xfId="7561" xr:uid="{00000000-0005-0000-0000-0000DF1C0000}"/>
    <cellStyle name="20% - Accent1 2 2 5 4 4 2 2 2" xfId="7562" xr:uid="{00000000-0005-0000-0000-0000E01C0000}"/>
    <cellStyle name="20% - Accent1 2 2 5 4 4 2 3" xfId="7563" xr:uid="{00000000-0005-0000-0000-0000E11C0000}"/>
    <cellStyle name="20% - Accent1 2 2 5 4 4 3" xfId="7564" xr:uid="{00000000-0005-0000-0000-0000E21C0000}"/>
    <cellStyle name="20% - Accent1 2 2 5 4 4 3 2" xfId="7565" xr:uid="{00000000-0005-0000-0000-0000E31C0000}"/>
    <cellStyle name="20% - Accent1 2 2 5 4 4 4" xfId="7566" xr:uid="{00000000-0005-0000-0000-0000E41C0000}"/>
    <cellStyle name="20% - Accent1 2 2 5 4 5" xfId="7567" xr:uid="{00000000-0005-0000-0000-0000E51C0000}"/>
    <cellStyle name="20% - Accent1 2 2 5 4 5 2" xfId="7568" xr:uid="{00000000-0005-0000-0000-0000E61C0000}"/>
    <cellStyle name="20% - Accent1 2 2 5 4 5 2 2" xfId="7569" xr:uid="{00000000-0005-0000-0000-0000E71C0000}"/>
    <cellStyle name="20% - Accent1 2 2 5 4 5 2 2 2" xfId="7570" xr:uid="{00000000-0005-0000-0000-0000E81C0000}"/>
    <cellStyle name="20% - Accent1 2 2 5 4 5 2 3" xfId="7571" xr:uid="{00000000-0005-0000-0000-0000E91C0000}"/>
    <cellStyle name="20% - Accent1 2 2 5 4 5 3" xfId="7572" xr:uid="{00000000-0005-0000-0000-0000EA1C0000}"/>
    <cellStyle name="20% - Accent1 2 2 5 4 5 3 2" xfId="7573" xr:uid="{00000000-0005-0000-0000-0000EB1C0000}"/>
    <cellStyle name="20% - Accent1 2 2 5 4 5 4" xfId="7574" xr:uid="{00000000-0005-0000-0000-0000EC1C0000}"/>
    <cellStyle name="20% - Accent1 2 2 5 4 6" xfId="7575" xr:uid="{00000000-0005-0000-0000-0000ED1C0000}"/>
    <cellStyle name="20% - Accent1 2 2 5 4 6 2" xfId="7576" xr:uid="{00000000-0005-0000-0000-0000EE1C0000}"/>
    <cellStyle name="20% - Accent1 2 2 5 4 6 2 2" xfId="7577" xr:uid="{00000000-0005-0000-0000-0000EF1C0000}"/>
    <cellStyle name="20% - Accent1 2 2 5 4 6 2 2 2" xfId="7578" xr:uid="{00000000-0005-0000-0000-0000F01C0000}"/>
    <cellStyle name="20% - Accent1 2 2 5 4 6 2 3" xfId="7579" xr:uid="{00000000-0005-0000-0000-0000F11C0000}"/>
    <cellStyle name="20% - Accent1 2 2 5 4 6 3" xfId="7580" xr:uid="{00000000-0005-0000-0000-0000F21C0000}"/>
    <cellStyle name="20% - Accent1 2 2 5 4 6 3 2" xfId="7581" xr:uid="{00000000-0005-0000-0000-0000F31C0000}"/>
    <cellStyle name="20% - Accent1 2 2 5 4 6 4" xfId="7582" xr:uid="{00000000-0005-0000-0000-0000F41C0000}"/>
    <cellStyle name="20% - Accent1 2 2 5 4 7" xfId="7583" xr:uid="{00000000-0005-0000-0000-0000F51C0000}"/>
    <cellStyle name="20% - Accent1 2 2 5 4 7 2" xfId="7584" xr:uid="{00000000-0005-0000-0000-0000F61C0000}"/>
    <cellStyle name="20% - Accent1 2 2 5 4 7 2 2" xfId="7585" xr:uid="{00000000-0005-0000-0000-0000F71C0000}"/>
    <cellStyle name="20% - Accent1 2 2 5 4 7 3" xfId="7586" xr:uid="{00000000-0005-0000-0000-0000F81C0000}"/>
    <cellStyle name="20% - Accent1 2 2 5 4 8" xfId="7587" xr:uid="{00000000-0005-0000-0000-0000F91C0000}"/>
    <cellStyle name="20% - Accent1 2 2 5 4 8 2" xfId="7588" xr:uid="{00000000-0005-0000-0000-0000FA1C0000}"/>
    <cellStyle name="20% - Accent1 2 2 5 4 8 2 2" xfId="7589" xr:uid="{00000000-0005-0000-0000-0000FB1C0000}"/>
    <cellStyle name="20% - Accent1 2 2 5 4 8 3" xfId="7590" xr:uid="{00000000-0005-0000-0000-0000FC1C0000}"/>
    <cellStyle name="20% - Accent1 2 2 5 4 9" xfId="7591" xr:uid="{00000000-0005-0000-0000-0000FD1C0000}"/>
    <cellStyle name="20% - Accent1 2 2 5 4 9 2" xfId="7592" xr:uid="{00000000-0005-0000-0000-0000FE1C0000}"/>
    <cellStyle name="20% - Accent1 2 2 5 5" xfId="7593" xr:uid="{00000000-0005-0000-0000-0000FF1C0000}"/>
    <cellStyle name="20% - Accent1 2 2 5 5 10" xfId="7594" xr:uid="{00000000-0005-0000-0000-0000001D0000}"/>
    <cellStyle name="20% - Accent1 2 2 5 5 10 2" xfId="7595" xr:uid="{00000000-0005-0000-0000-0000011D0000}"/>
    <cellStyle name="20% - Accent1 2 2 5 5 11" xfId="7596" xr:uid="{00000000-0005-0000-0000-0000021D0000}"/>
    <cellStyle name="20% - Accent1 2 2 5 5 2" xfId="7597" xr:uid="{00000000-0005-0000-0000-0000031D0000}"/>
    <cellStyle name="20% - Accent1 2 2 5 5 2 2" xfId="7598" xr:uid="{00000000-0005-0000-0000-0000041D0000}"/>
    <cellStyle name="20% - Accent1 2 2 5 5 2 2 2" xfId="7599" xr:uid="{00000000-0005-0000-0000-0000051D0000}"/>
    <cellStyle name="20% - Accent1 2 2 5 5 2 2 2 2" xfId="7600" xr:uid="{00000000-0005-0000-0000-0000061D0000}"/>
    <cellStyle name="20% - Accent1 2 2 5 5 2 2 2 2 2" xfId="7601" xr:uid="{00000000-0005-0000-0000-0000071D0000}"/>
    <cellStyle name="20% - Accent1 2 2 5 5 2 2 2 3" xfId="7602" xr:uid="{00000000-0005-0000-0000-0000081D0000}"/>
    <cellStyle name="20% - Accent1 2 2 5 5 2 2 3" xfId="7603" xr:uid="{00000000-0005-0000-0000-0000091D0000}"/>
    <cellStyle name="20% - Accent1 2 2 5 5 2 2 3 2" xfId="7604" xr:uid="{00000000-0005-0000-0000-00000A1D0000}"/>
    <cellStyle name="20% - Accent1 2 2 5 5 2 2 4" xfId="7605" xr:uid="{00000000-0005-0000-0000-00000B1D0000}"/>
    <cellStyle name="20% - Accent1 2 2 5 5 2 3" xfId="7606" xr:uid="{00000000-0005-0000-0000-00000C1D0000}"/>
    <cellStyle name="20% - Accent1 2 2 5 5 2 3 2" xfId="7607" xr:uid="{00000000-0005-0000-0000-00000D1D0000}"/>
    <cellStyle name="20% - Accent1 2 2 5 5 2 3 2 2" xfId="7608" xr:uid="{00000000-0005-0000-0000-00000E1D0000}"/>
    <cellStyle name="20% - Accent1 2 2 5 5 2 3 2 2 2" xfId="7609" xr:uid="{00000000-0005-0000-0000-00000F1D0000}"/>
    <cellStyle name="20% - Accent1 2 2 5 5 2 3 2 3" xfId="7610" xr:uid="{00000000-0005-0000-0000-0000101D0000}"/>
    <cellStyle name="20% - Accent1 2 2 5 5 2 3 3" xfId="7611" xr:uid="{00000000-0005-0000-0000-0000111D0000}"/>
    <cellStyle name="20% - Accent1 2 2 5 5 2 3 3 2" xfId="7612" xr:uid="{00000000-0005-0000-0000-0000121D0000}"/>
    <cellStyle name="20% - Accent1 2 2 5 5 2 3 4" xfId="7613" xr:uid="{00000000-0005-0000-0000-0000131D0000}"/>
    <cellStyle name="20% - Accent1 2 2 5 5 2 4" xfId="7614" xr:uid="{00000000-0005-0000-0000-0000141D0000}"/>
    <cellStyle name="20% - Accent1 2 2 5 5 2 4 2" xfId="7615" xr:uid="{00000000-0005-0000-0000-0000151D0000}"/>
    <cellStyle name="20% - Accent1 2 2 5 5 2 4 2 2" xfId="7616" xr:uid="{00000000-0005-0000-0000-0000161D0000}"/>
    <cellStyle name="20% - Accent1 2 2 5 5 2 4 2 2 2" xfId="7617" xr:uid="{00000000-0005-0000-0000-0000171D0000}"/>
    <cellStyle name="20% - Accent1 2 2 5 5 2 4 2 3" xfId="7618" xr:uid="{00000000-0005-0000-0000-0000181D0000}"/>
    <cellStyle name="20% - Accent1 2 2 5 5 2 4 3" xfId="7619" xr:uid="{00000000-0005-0000-0000-0000191D0000}"/>
    <cellStyle name="20% - Accent1 2 2 5 5 2 4 3 2" xfId="7620" xr:uid="{00000000-0005-0000-0000-00001A1D0000}"/>
    <cellStyle name="20% - Accent1 2 2 5 5 2 4 4" xfId="7621" xr:uid="{00000000-0005-0000-0000-00001B1D0000}"/>
    <cellStyle name="20% - Accent1 2 2 5 5 2 5" xfId="7622" xr:uid="{00000000-0005-0000-0000-00001C1D0000}"/>
    <cellStyle name="20% - Accent1 2 2 5 5 2 5 2" xfId="7623" xr:uid="{00000000-0005-0000-0000-00001D1D0000}"/>
    <cellStyle name="20% - Accent1 2 2 5 5 2 5 2 2" xfId="7624" xr:uid="{00000000-0005-0000-0000-00001E1D0000}"/>
    <cellStyle name="20% - Accent1 2 2 5 5 2 5 3" xfId="7625" xr:uid="{00000000-0005-0000-0000-00001F1D0000}"/>
    <cellStyle name="20% - Accent1 2 2 5 5 2 6" xfId="7626" xr:uid="{00000000-0005-0000-0000-0000201D0000}"/>
    <cellStyle name="20% - Accent1 2 2 5 5 2 6 2" xfId="7627" xr:uid="{00000000-0005-0000-0000-0000211D0000}"/>
    <cellStyle name="20% - Accent1 2 2 5 5 2 6 2 2" xfId="7628" xr:uid="{00000000-0005-0000-0000-0000221D0000}"/>
    <cellStyle name="20% - Accent1 2 2 5 5 2 6 3" xfId="7629" xr:uid="{00000000-0005-0000-0000-0000231D0000}"/>
    <cellStyle name="20% - Accent1 2 2 5 5 2 7" xfId="7630" xr:uid="{00000000-0005-0000-0000-0000241D0000}"/>
    <cellStyle name="20% - Accent1 2 2 5 5 2 7 2" xfId="7631" xr:uid="{00000000-0005-0000-0000-0000251D0000}"/>
    <cellStyle name="20% - Accent1 2 2 5 5 2 8" xfId="7632" xr:uid="{00000000-0005-0000-0000-0000261D0000}"/>
    <cellStyle name="20% - Accent1 2 2 5 5 2 8 2" xfId="7633" xr:uid="{00000000-0005-0000-0000-0000271D0000}"/>
    <cellStyle name="20% - Accent1 2 2 5 5 2 9" xfId="7634" xr:uid="{00000000-0005-0000-0000-0000281D0000}"/>
    <cellStyle name="20% - Accent1 2 2 5 5 3" xfId="7635" xr:uid="{00000000-0005-0000-0000-0000291D0000}"/>
    <cellStyle name="20% - Accent1 2 2 5 5 3 2" xfId="7636" xr:uid="{00000000-0005-0000-0000-00002A1D0000}"/>
    <cellStyle name="20% - Accent1 2 2 5 5 3 2 2" xfId="7637" xr:uid="{00000000-0005-0000-0000-00002B1D0000}"/>
    <cellStyle name="20% - Accent1 2 2 5 5 3 2 2 2" xfId="7638" xr:uid="{00000000-0005-0000-0000-00002C1D0000}"/>
    <cellStyle name="20% - Accent1 2 2 5 5 3 2 2 2 2" xfId="7639" xr:uid="{00000000-0005-0000-0000-00002D1D0000}"/>
    <cellStyle name="20% - Accent1 2 2 5 5 3 2 2 3" xfId="7640" xr:uid="{00000000-0005-0000-0000-00002E1D0000}"/>
    <cellStyle name="20% - Accent1 2 2 5 5 3 2 3" xfId="7641" xr:uid="{00000000-0005-0000-0000-00002F1D0000}"/>
    <cellStyle name="20% - Accent1 2 2 5 5 3 2 3 2" xfId="7642" xr:uid="{00000000-0005-0000-0000-0000301D0000}"/>
    <cellStyle name="20% - Accent1 2 2 5 5 3 2 4" xfId="7643" xr:uid="{00000000-0005-0000-0000-0000311D0000}"/>
    <cellStyle name="20% - Accent1 2 2 5 5 3 3" xfId="7644" xr:uid="{00000000-0005-0000-0000-0000321D0000}"/>
    <cellStyle name="20% - Accent1 2 2 5 5 3 3 2" xfId="7645" xr:uid="{00000000-0005-0000-0000-0000331D0000}"/>
    <cellStyle name="20% - Accent1 2 2 5 5 3 3 2 2" xfId="7646" xr:uid="{00000000-0005-0000-0000-0000341D0000}"/>
    <cellStyle name="20% - Accent1 2 2 5 5 3 3 2 2 2" xfId="7647" xr:uid="{00000000-0005-0000-0000-0000351D0000}"/>
    <cellStyle name="20% - Accent1 2 2 5 5 3 3 2 3" xfId="7648" xr:uid="{00000000-0005-0000-0000-0000361D0000}"/>
    <cellStyle name="20% - Accent1 2 2 5 5 3 3 3" xfId="7649" xr:uid="{00000000-0005-0000-0000-0000371D0000}"/>
    <cellStyle name="20% - Accent1 2 2 5 5 3 3 3 2" xfId="7650" xr:uid="{00000000-0005-0000-0000-0000381D0000}"/>
    <cellStyle name="20% - Accent1 2 2 5 5 3 3 4" xfId="7651" xr:uid="{00000000-0005-0000-0000-0000391D0000}"/>
    <cellStyle name="20% - Accent1 2 2 5 5 3 4" xfId="7652" xr:uid="{00000000-0005-0000-0000-00003A1D0000}"/>
    <cellStyle name="20% - Accent1 2 2 5 5 3 4 2" xfId="7653" xr:uid="{00000000-0005-0000-0000-00003B1D0000}"/>
    <cellStyle name="20% - Accent1 2 2 5 5 3 4 2 2" xfId="7654" xr:uid="{00000000-0005-0000-0000-00003C1D0000}"/>
    <cellStyle name="20% - Accent1 2 2 5 5 3 4 2 2 2" xfId="7655" xr:uid="{00000000-0005-0000-0000-00003D1D0000}"/>
    <cellStyle name="20% - Accent1 2 2 5 5 3 4 2 3" xfId="7656" xr:uid="{00000000-0005-0000-0000-00003E1D0000}"/>
    <cellStyle name="20% - Accent1 2 2 5 5 3 4 3" xfId="7657" xr:uid="{00000000-0005-0000-0000-00003F1D0000}"/>
    <cellStyle name="20% - Accent1 2 2 5 5 3 4 3 2" xfId="7658" xr:uid="{00000000-0005-0000-0000-0000401D0000}"/>
    <cellStyle name="20% - Accent1 2 2 5 5 3 4 4" xfId="7659" xr:uid="{00000000-0005-0000-0000-0000411D0000}"/>
    <cellStyle name="20% - Accent1 2 2 5 5 3 5" xfId="7660" xr:uid="{00000000-0005-0000-0000-0000421D0000}"/>
    <cellStyle name="20% - Accent1 2 2 5 5 3 5 2" xfId="7661" xr:uid="{00000000-0005-0000-0000-0000431D0000}"/>
    <cellStyle name="20% - Accent1 2 2 5 5 3 5 2 2" xfId="7662" xr:uid="{00000000-0005-0000-0000-0000441D0000}"/>
    <cellStyle name="20% - Accent1 2 2 5 5 3 5 3" xfId="7663" xr:uid="{00000000-0005-0000-0000-0000451D0000}"/>
    <cellStyle name="20% - Accent1 2 2 5 5 3 6" xfId="7664" xr:uid="{00000000-0005-0000-0000-0000461D0000}"/>
    <cellStyle name="20% - Accent1 2 2 5 5 3 6 2" xfId="7665" xr:uid="{00000000-0005-0000-0000-0000471D0000}"/>
    <cellStyle name="20% - Accent1 2 2 5 5 3 6 2 2" xfId="7666" xr:uid="{00000000-0005-0000-0000-0000481D0000}"/>
    <cellStyle name="20% - Accent1 2 2 5 5 3 6 3" xfId="7667" xr:uid="{00000000-0005-0000-0000-0000491D0000}"/>
    <cellStyle name="20% - Accent1 2 2 5 5 3 7" xfId="7668" xr:uid="{00000000-0005-0000-0000-00004A1D0000}"/>
    <cellStyle name="20% - Accent1 2 2 5 5 3 7 2" xfId="7669" xr:uid="{00000000-0005-0000-0000-00004B1D0000}"/>
    <cellStyle name="20% - Accent1 2 2 5 5 3 8" xfId="7670" xr:uid="{00000000-0005-0000-0000-00004C1D0000}"/>
    <cellStyle name="20% - Accent1 2 2 5 5 3 8 2" xfId="7671" xr:uid="{00000000-0005-0000-0000-00004D1D0000}"/>
    <cellStyle name="20% - Accent1 2 2 5 5 3 9" xfId="7672" xr:uid="{00000000-0005-0000-0000-00004E1D0000}"/>
    <cellStyle name="20% - Accent1 2 2 5 5 4" xfId="7673" xr:uid="{00000000-0005-0000-0000-00004F1D0000}"/>
    <cellStyle name="20% - Accent1 2 2 5 5 4 2" xfId="7674" xr:uid="{00000000-0005-0000-0000-0000501D0000}"/>
    <cellStyle name="20% - Accent1 2 2 5 5 4 2 2" xfId="7675" xr:uid="{00000000-0005-0000-0000-0000511D0000}"/>
    <cellStyle name="20% - Accent1 2 2 5 5 4 2 2 2" xfId="7676" xr:uid="{00000000-0005-0000-0000-0000521D0000}"/>
    <cellStyle name="20% - Accent1 2 2 5 5 4 2 3" xfId="7677" xr:uid="{00000000-0005-0000-0000-0000531D0000}"/>
    <cellStyle name="20% - Accent1 2 2 5 5 4 3" xfId="7678" xr:uid="{00000000-0005-0000-0000-0000541D0000}"/>
    <cellStyle name="20% - Accent1 2 2 5 5 4 3 2" xfId="7679" xr:uid="{00000000-0005-0000-0000-0000551D0000}"/>
    <cellStyle name="20% - Accent1 2 2 5 5 4 4" xfId="7680" xr:uid="{00000000-0005-0000-0000-0000561D0000}"/>
    <cellStyle name="20% - Accent1 2 2 5 5 5" xfId="7681" xr:uid="{00000000-0005-0000-0000-0000571D0000}"/>
    <cellStyle name="20% - Accent1 2 2 5 5 5 2" xfId="7682" xr:uid="{00000000-0005-0000-0000-0000581D0000}"/>
    <cellStyle name="20% - Accent1 2 2 5 5 5 2 2" xfId="7683" xr:uid="{00000000-0005-0000-0000-0000591D0000}"/>
    <cellStyle name="20% - Accent1 2 2 5 5 5 2 2 2" xfId="7684" xr:uid="{00000000-0005-0000-0000-00005A1D0000}"/>
    <cellStyle name="20% - Accent1 2 2 5 5 5 2 3" xfId="7685" xr:uid="{00000000-0005-0000-0000-00005B1D0000}"/>
    <cellStyle name="20% - Accent1 2 2 5 5 5 3" xfId="7686" xr:uid="{00000000-0005-0000-0000-00005C1D0000}"/>
    <cellStyle name="20% - Accent1 2 2 5 5 5 3 2" xfId="7687" xr:uid="{00000000-0005-0000-0000-00005D1D0000}"/>
    <cellStyle name="20% - Accent1 2 2 5 5 5 4" xfId="7688" xr:uid="{00000000-0005-0000-0000-00005E1D0000}"/>
    <cellStyle name="20% - Accent1 2 2 5 5 6" xfId="7689" xr:uid="{00000000-0005-0000-0000-00005F1D0000}"/>
    <cellStyle name="20% - Accent1 2 2 5 5 6 2" xfId="7690" xr:uid="{00000000-0005-0000-0000-0000601D0000}"/>
    <cellStyle name="20% - Accent1 2 2 5 5 6 2 2" xfId="7691" xr:uid="{00000000-0005-0000-0000-0000611D0000}"/>
    <cellStyle name="20% - Accent1 2 2 5 5 6 2 2 2" xfId="7692" xr:uid="{00000000-0005-0000-0000-0000621D0000}"/>
    <cellStyle name="20% - Accent1 2 2 5 5 6 2 3" xfId="7693" xr:uid="{00000000-0005-0000-0000-0000631D0000}"/>
    <cellStyle name="20% - Accent1 2 2 5 5 6 3" xfId="7694" xr:uid="{00000000-0005-0000-0000-0000641D0000}"/>
    <cellStyle name="20% - Accent1 2 2 5 5 6 3 2" xfId="7695" xr:uid="{00000000-0005-0000-0000-0000651D0000}"/>
    <cellStyle name="20% - Accent1 2 2 5 5 6 4" xfId="7696" xr:uid="{00000000-0005-0000-0000-0000661D0000}"/>
    <cellStyle name="20% - Accent1 2 2 5 5 7" xfId="7697" xr:uid="{00000000-0005-0000-0000-0000671D0000}"/>
    <cellStyle name="20% - Accent1 2 2 5 5 7 2" xfId="7698" xr:uid="{00000000-0005-0000-0000-0000681D0000}"/>
    <cellStyle name="20% - Accent1 2 2 5 5 7 2 2" xfId="7699" xr:uid="{00000000-0005-0000-0000-0000691D0000}"/>
    <cellStyle name="20% - Accent1 2 2 5 5 7 3" xfId="7700" xr:uid="{00000000-0005-0000-0000-00006A1D0000}"/>
    <cellStyle name="20% - Accent1 2 2 5 5 8" xfId="7701" xr:uid="{00000000-0005-0000-0000-00006B1D0000}"/>
    <cellStyle name="20% - Accent1 2 2 5 5 8 2" xfId="7702" xr:uid="{00000000-0005-0000-0000-00006C1D0000}"/>
    <cellStyle name="20% - Accent1 2 2 5 5 8 2 2" xfId="7703" xr:uid="{00000000-0005-0000-0000-00006D1D0000}"/>
    <cellStyle name="20% - Accent1 2 2 5 5 8 3" xfId="7704" xr:uid="{00000000-0005-0000-0000-00006E1D0000}"/>
    <cellStyle name="20% - Accent1 2 2 5 5 9" xfId="7705" xr:uid="{00000000-0005-0000-0000-00006F1D0000}"/>
    <cellStyle name="20% - Accent1 2 2 5 5 9 2" xfId="7706" xr:uid="{00000000-0005-0000-0000-0000701D0000}"/>
    <cellStyle name="20% - Accent1 2 2 5 6" xfId="7707" xr:uid="{00000000-0005-0000-0000-0000711D0000}"/>
    <cellStyle name="20% - Accent1 2 2 5 6 2" xfId="7708" xr:uid="{00000000-0005-0000-0000-0000721D0000}"/>
    <cellStyle name="20% - Accent1 2 2 5 6 2 2" xfId="7709" xr:uid="{00000000-0005-0000-0000-0000731D0000}"/>
    <cellStyle name="20% - Accent1 2 2 5 6 2 2 2" xfId="7710" xr:uid="{00000000-0005-0000-0000-0000741D0000}"/>
    <cellStyle name="20% - Accent1 2 2 5 6 2 2 2 2" xfId="7711" xr:uid="{00000000-0005-0000-0000-0000751D0000}"/>
    <cellStyle name="20% - Accent1 2 2 5 6 2 2 3" xfId="7712" xr:uid="{00000000-0005-0000-0000-0000761D0000}"/>
    <cellStyle name="20% - Accent1 2 2 5 6 2 3" xfId="7713" xr:uid="{00000000-0005-0000-0000-0000771D0000}"/>
    <cellStyle name="20% - Accent1 2 2 5 6 2 3 2" xfId="7714" xr:uid="{00000000-0005-0000-0000-0000781D0000}"/>
    <cellStyle name="20% - Accent1 2 2 5 6 2 4" xfId="7715" xr:uid="{00000000-0005-0000-0000-0000791D0000}"/>
    <cellStyle name="20% - Accent1 2 2 5 6 3" xfId="7716" xr:uid="{00000000-0005-0000-0000-00007A1D0000}"/>
    <cellStyle name="20% - Accent1 2 2 5 6 3 2" xfId="7717" xr:uid="{00000000-0005-0000-0000-00007B1D0000}"/>
    <cellStyle name="20% - Accent1 2 2 5 6 3 2 2" xfId="7718" xr:uid="{00000000-0005-0000-0000-00007C1D0000}"/>
    <cellStyle name="20% - Accent1 2 2 5 6 3 2 2 2" xfId="7719" xr:uid="{00000000-0005-0000-0000-00007D1D0000}"/>
    <cellStyle name="20% - Accent1 2 2 5 6 3 2 3" xfId="7720" xr:uid="{00000000-0005-0000-0000-00007E1D0000}"/>
    <cellStyle name="20% - Accent1 2 2 5 6 3 3" xfId="7721" xr:uid="{00000000-0005-0000-0000-00007F1D0000}"/>
    <cellStyle name="20% - Accent1 2 2 5 6 3 3 2" xfId="7722" xr:uid="{00000000-0005-0000-0000-0000801D0000}"/>
    <cellStyle name="20% - Accent1 2 2 5 6 3 4" xfId="7723" xr:uid="{00000000-0005-0000-0000-0000811D0000}"/>
    <cellStyle name="20% - Accent1 2 2 5 6 4" xfId="7724" xr:uid="{00000000-0005-0000-0000-0000821D0000}"/>
    <cellStyle name="20% - Accent1 2 2 5 6 4 2" xfId="7725" xr:uid="{00000000-0005-0000-0000-0000831D0000}"/>
    <cellStyle name="20% - Accent1 2 2 5 6 4 2 2" xfId="7726" xr:uid="{00000000-0005-0000-0000-0000841D0000}"/>
    <cellStyle name="20% - Accent1 2 2 5 6 4 2 2 2" xfId="7727" xr:uid="{00000000-0005-0000-0000-0000851D0000}"/>
    <cellStyle name="20% - Accent1 2 2 5 6 4 2 3" xfId="7728" xr:uid="{00000000-0005-0000-0000-0000861D0000}"/>
    <cellStyle name="20% - Accent1 2 2 5 6 4 3" xfId="7729" xr:uid="{00000000-0005-0000-0000-0000871D0000}"/>
    <cellStyle name="20% - Accent1 2 2 5 6 4 3 2" xfId="7730" xr:uid="{00000000-0005-0000-0000-0000881D0000}"/>
    <cellStyle name="20% - Accent1 2 2 5 6 4 4" xfId="7731" xr:uid="{00000000-0005-0000-0000-0000891D0000}"/>
    <cellStyle name="20% - Accent1 2 2 5 6 5" xfId="7732" xr:uid="{00000000-0005-0000-0000-00008A1D0000}"/>
    <cellStyle name="20% - Accent1 2 2 5 6 5 2" xfId="7733" xr:uid="{00000000-0005-0000-0000-00008B1D0000}"/>
    <cellStyle name="20% - Accent1 2 2 5 6 5 2 2" xfId="7734" xr:uid="{00000000-0005-0000-0000-00008C1D0000}"/>
    <cellStyle name="20% - Accent1 2 2 5 6 5 3" xfId="7735" xr:uid="{00000000-0005-0000-0000-00008D1D0000}"/>
    <cellStyle name="20% - Accent1 2 2 5 6 6" xfId="7736" xr:uid="{00000000-0005-0000-0000-00008E1D0000}"/>
    <cellStyle name="20% - Accent1 2 2 5 6 6 2" xfId="7737" xr:uid="{00000000-0005-0000-0000-00008F1D0000}"/>
    <cellStyle name="20% - Accent1 2 2 5 6 6 2 2" xfId="7738" xr:uid="{00000000-0005-0000-0000-0000901D0000}"/>
    <cellStyle name="20% - Accent1 2 2 5 6 6 3" xfId="7739" xr:uid="{00000000-0005-0000-0000-0000911D0000}"/>
    <cellStyle name="20% - Accent1 2 2 5 6 7" xfId="7740" xr:uid="{00000000-0005-0000-0000-0000921D0000}"/>
    <cellStyle name="20% - Accent1 2 2 5 6 7 2" xfId="7741" xr:uid="{00000000-0005-0000-0000-0000931D0000}"/>
    <cellStyle name="20% - Accent1 2 2 5 6 8" xfId="7742" xr:uid="{00000000-0005-0000-0000-0000941D0000}"/>
    <cellStyle name="20% - Accent1 2 2 5 6 8 2" xfId="7743" xr:uid="{00000000-0005-0000-0000-0000951D0000}"/>
    <cellStyle name="20% - Accent1 2 2 5 6 9" xfId="7744" xr:uid="{00000000-0005-0000-0000-0000961D0000}"/>
    <cellStyle name="20% - Accent1 2 2 5 7" xfId="7745" xr:uid="{00000000-0005-0000-0000-0000971D0000}"/>
    <cellStyle name="20% - Accent1 2 2 5 7 2" xfId="7746" xr:uid="{00000000-0005-0000-0000-0000981D0000}"/>
    <cellStyle name="20% - Accent1 2 2 5 7 2 2" xfId="7747" xr:uid="{00000000-0005-0000-0000-0000991D0000}"/>
    <cellStyle name="20% - Accent1 2 2 5 7 2 2 2" xfId="7748" xr:uid="{00000000-0005-0000-0000-00009A1D0000}"/>
    <cellStyle name="20% - Accent1 2 2 5 7 2 2 2 2" xfId="7749" xr:uid="{00000000-0005-0000-0000-00009B1D0000}"/>
    <cellStyle name="20% - Accent1 2 2 5 7 2 2 3" xfId="7750" xr:uid="{00000000-0005-0000-0000-00009C1D0000}"/>
    <cellStyle name="20% - Accent1 2 2 5 7 2 3" xfId="7751" xr:uid="{00000000-0005-0000-0000-00009D1D0000}"/>
    <cellStyle name="20% - Accent1 2 2 5 7 2 3 2" xfId="7752" xr:uid="{00000000-0005-0000-0000-00009E1D0000}"/>
    <cellStyle name="20% - Accent1 2 2 5 7 2 4" xfId="7753" xr:uid="{00000000-0005-0000-0000-00009F1D0000}"/>
    <cellStyle name="20% - Accent1 2 2 5 7 3" xfId="7754" xr:uid="{00000000-0005-0000-0000-0000A01D0000}"/>
    <cellStyle name="20% - Accent1 2 2 5 7 3 2" xfId="7755" xr:uid="{00000000-0005-0000-0000-0000A11D0000}"/>
    <cellStyle name="20% - Accent1 2 2 5 7 3 2 2" xfId="7756" xr:uid="{00000000-0005-0000-0000-0000A21D0000}"/>
    <cellStyle name="20% - Accent1 2 2 5 7 3 2 2 2" xfId="7757" xr:uid="{00000000-0005-0000-0000-0000A31D0000}"/>
    <cellStyle name="20% - Accent1 2 2 5 7 3 2 3" xfId="7758" xr:uid="{00000000-0005-0000-0000-0000A41D0000}"/>
    <cellStyle name="20% - Accent1 2 2 5 7 3 3" xfId="7759" xr:uid="{00000000-0005-0000-0000-0000A51D0000}"/>
    <cellStyle name="20% - Accent1 2 2 5 7 3 3 2" xfId="7760" xr:uid="{00000000-0005-0000-0000-0000A61D0000}"/>
    <cellStyle name="20% - Accent1 2 2 5 7 3 4" xfId="7761" xr:uid="{00000000-0005-0000-0000-0000A71D0000}"/>
    <cellStyle name="20% - Accent1 2 2 5 7 4" xfId="7762" xr:uid="{00000000-0005-0000-0000-0000A81D0000}"/>
    <cellStyle name="20% - Accent1 2 2 5 7 4 2" xfId="7763" xr:uid="{00000000-0005-0000-0000-0000A91D0000}"/>
    <cellStyle name="20% - Accent1 2 2 5 7 4 2 2" xfId="7764" xr:uid="{00000000-0005-0000-0000-0000AA1D0000}"/>
    <cellStyle name="20% - Accent1 2 2 5 7 4 2 2 2" xfId="7765" xr:uid="{00000000-0005-0000-0000-0000AB1D0000}"/>
    <cellStyle name="20% - Accent1 2 2 5 7 4 2 3" xfId="7766" xr:uid="{00000000-0005-0000-0000-0000AC1D0000}"/>
    <cellStyle name="20% - Accent1 2 2 5 7 4 3" xfId="7767" xr:uid="{00000000-0005-0000-0000-0000AD1D0000}"/>
    <cellStyle name="20% - Accent1 2 2 5 7 4 3 2" xfId="7768" xr:uid="{00000000-0005-0000-0000-0000AE1D0000}"/>
    <cellStyle name="20% - Accent1 2 2 5 7 4 4" xfId="7769" xr:uid="{00000000-0005-0000-0000-0000AF1D0000}"/>
    <cellStyle name="20% - Accent1 2 2 5 7 5" xfId="7770" xr:uid="{00000000-0005-0000-0000-0000B01D0000}"/>
    <cellStyle name="20% - Accent1 2 2 5 7 5 2" xfId="7771" xr:uid="{00000000-0005-0000-0000-0000B11D0000}"/>
    <cellStyle name="20% - Accent1 2 2 5 7 5 2 2" xfId="7772" xr:uid="{00000000-0005-0000-0000-0000B21D0000}"/>
    <cellStyle name="20% - Accent1 2 2 5 7 5 3" xfId="7773" xr:uid="{00000000-0005-0000-0000-0000B31D0000}"/>
    <cellStyle name="20% - Accent1 2 2 5 7 6" xfId="7774" xr:uid="{00000000-0005-0000-0000-0000B41D0000}"/>
    <cellStyle name="20% - Accent1 2 2 5 7 6 2" xfId="7775" xr:uid="{00000000-0005-0000-0000-0000B51D0000}"/>
    <cellStyle name="20% - Accent1 2 2 5 7 6 2 2" xfId="7776" xr:uid="{00000000-0005-0000-0000-0000B61D0000}"/>
    <cellStyle name="20% - Accent1 2 2 5 7 6 3" xfId="7777" xr:uid="{00000000-0005-0000-0000-0000B71D0000}"/>
    <cellStyle name="20% - Accent1 2 2 5 7 7" xfId="7778" xr:uid="{00000000-0005-0000-0000-0000B81D0000}"/>
    <cellStyle name="20% - Accent1 2 2 5 7 7 2" xfId="7779" xr:uid="{00000000-0005-0000-0000-0000B91D0000}"/>
    <cellStyle name="20% - Accent1 2 2 5 7 8" xfId="7780" xr:uid="{00000000-0005-0000-0000-0000BA1D0000}"/>
    <cellStyle name="20% - Accent1 2 2 5 7 8 2" xfId="7781" xr:uid="{00000000-0005-0000-0000-0000BB1D0000}"/>
    <cellStyle name="20% - Accent1 2 2 5 7 9" xfId="7782" xr:uid="{00000000-0005-0000-0000-0000BC1D0000}"/>
    <cellStyle name="20% - Accent1 2 2 5 8" xfId="7783" xr:uid="{00000000-0005-0000-0000-0000BD1D0000}"/>
    <cellStyle name="20% - Accent1 2 2 5 8 2" xfId="7784" xr:uid="{00000000-0005-0000-0000-0000BE1D0000}"/>
    <cellStyle name="20% - Accent1 2 2 5 8 2 2" xfId="7785" xr:uid="{00000000-0005-0000-0000-0000BF1D0000}"/>
    <cellStyle name="20% - Accent1 2 2 5 8 2 2 2" xfId="7786" xr:uid="{00000000-0005-0000-0000-0000C01D0000}"/>
    <cellStyle name="20% - Accent1 2 2 5 8 2 3" xfId="7787" xr:uid="{00000000-0005-0000-0000-0000C11D0000}"/>
    <cellStyle name="20% - Accent1 2 2 5 8 3" xfId="7788" xr:uid="{00000000-0005-0000-0000-0000C21D0000}"/>
    <cellStyle name="20% - Accent1 2 2 5 8 3 2" xfId="7789" xr:uid="{00000000-0005-0000-0000-0000C31D0000}"/>
    <cellStyle name="20% - Accent1 2 2 5 8 4" xfId="7790" xr:uid="{00000000-0005-0000-0000-0000C41D0000}"/>
    <cellStyle name="20% - Accent1 2 2 5 9" xfId="7791" xr:uid="{00000000-0005-0000-0000-0000C51D0000}"/>
    <cellStyle name="20% - Accent1 2 2 5 9 2" xfId="7792" xr:uid="{00000000-0005-0000-0000-0000C61D0000}"/>
    <cellStyle name="20% - Accent1 2 2 5 9 2 2" xfId="7793" xr:uid="{00000000-0005-0000-0000-0000C71D0000}"/>
    <cellStyle name="20% - Accent1 2 2 5 9 2 2 2" xfId="7794" xr:uid="{00000000-0005-0000-0000-0000C81D0000}"/>
    <cellStyle name="20% - Accent1 2 2 5 9 2 3" xfId="7795" xr:uid="{00000000-0005-0000-0000-0000C91D0000}"/>
    <cellStyle name="20% - Accent1 2 2 5 9 3" xfId="7796" xr:uid="{00000000-0005-0000-0000-0000CA1D0000}"/>
    <cellStyle name="20% - Accent1 2 2 5 9 3 2" xfId="7797" xr:uid="{00000000-0005-0000-0000-0000CB1D0000}"/>
    <cellStyle name="20% - Accent1 2 2 5 9 4" xfId="7798" xr:uid="{00000000-0005-0000-0000-0000CC1D0000}"/>
    <cellStyle name="20% - Accent1 2 2 6" xfId="7799" xr:uid="{00000000-0005-0000-0000-0000CD1D0000}"/>
    <cellStyle name="20% - Accent1 2 2 6 10" xfId="7800" xr:uid="{00000000-0005-0000-0000-0000CE1D0000}"/>
    <cellStyle name="20% - Accent1 2 2 6 10 2" xfId="7801" xr:uid="{00000000-0005-0000-0000-0000CF1D0000}"/>
    <cellStyle name="20% - Accent1 2 2 6 10 2 2" xfId="7802" xr:uid="{00000000-0005-0000-0000-0000D01D0000}"/>
    <cellStyle name="20% - Accent1 2 2 6 10 3" xfId="7803" xr:uid="{00000000-0005-0000-0000-0000D11D0000}"/>
    <cellStyle name="20% - Accent1 2 2 6 11" xfId="7804" xr:uid="{00000000-0005-0000-0000-0000D21D0000}"/>
    <cellStyle name="20% - Accent1 2 2 6 11 2" xfId="7805" xr:uid="{00000000-0005-0000-0000-0000D31D0000}"/>
    <cellStyle name="20% - Accent1 2 2 6 11 2 2" xfId="7806" xr:uid="{00000000-0005-0000-0000-0000D41D0000}"/>
    <cellStyle name="20% - Accent1 2 2 6 11 3" xfId="7807" xr:uid="{00000000-0005-0000-0000-0000D51D0000}"/>
    <cellStyle name="20% - Accent1 2 2 6 12" xfId="7808" xr:uid="{00000000-0005-0000-0000-0000D61D0000}"/>
    <cellStyle name="20% - Accent1 2 2 6 12 2" xfId="7809" xr:uid="{00000000-0005-0000-0000-0000D71D0000}"/>
    <cellStyle name="20% - Accent1 2 2 6 13" xfId="7810" xr:uid="{00000000-0005-0000-0000-0000D81D0000}"/>
    <cellStyle name="20% - Accent1 2 2 6 13 2" xfId="7811" xr:uid="{00000000-0005-0000-0000-0000D91D0000}"/>
    <cellStyle name="20% - Accent1 2 2 6 14" xfId="7812" xr:uid="{00000000-0005-0000-0000-0000DA1D0000}"/>
    <cellStyle name="20% - Accent1 2 2 6 2" xfId="7813" xr:uid="{00000000-0005-0000-0000-0000DB1D0000}"/>
    <cellStyle name="20% - Accent1 2 2 6 2 10" xfId="7814" xr:uid="{00000000-0005-0000-0000-0000DC1D0000}"/>
    <cellStyle name="20% - Accent1 2 2 6 2 10 2" xfId="7815" xr:uid="{00000000-0005-0000-0000-0000DD1D0000}"/>
    <cellStyle name="20% - Accent1 2 2 6 2 11" xfId="7816" xr:uid="{00000000-0005-0000-0000-0000DE1D0000}"/>
    <cellStyle name="20% - Accent1 2 2 6 2 2" xfId="7817" xr:uid="{00000000-0005-0000-0000-0000DF1D0000}"/>
    <cellStyle name="20% - Accent1 2 2 6 2 2 2" xfId="7818" xr:uid="{00000000-0005-0000-0000-0000E01D0000}"/>
    <cellStyle name="20% - Accent1 2 2 6 2 2 2 2" xfId="7819" xr:uid="{00000000-0005-0000-0000-0000E11D0000}"/>
    <cellStyle name="20% - Accent1 2 2 6 2 2 2 2 2" xfId="7820" xr:uid="{00000000-0005-0000-0000-0000E21D0000}"/>
    <cellStyle name="20% - Accent1 2 2 6 2 2 2 2 2 2" xfId="7821" xr:uid="{00000000-0005-0000-0000-0000E31D0000}"/>
    <cellStyle name="20% - Accent1 2 2 6 2 2 2 2 3" xfId="7822" xr:uid="{00000000-0005-0000-0000-0000E41D0000}"/>
    <cellStyle name="20% - Accent1 2 2 6 2 2 2 3" xfId="7823" xr:uid="{00000000-0005-0000-0000-0000E51D0000}"/>
    <cellStyle name="20% - Accent1 2 2 6 2 2 2 3 2" xfId="7824" xr:uid="{00000000-0005-0000-0000-0000E61D0000}"/>
    <cellStyle name="20% - Accent1 2 2 6 2 2 2 4" xfId="7825" xr:uid="{00000000-0005-0000-0000-0000E71D0000}"/>
    <cellStyle name="20% - Accent1 2 2 6 2 2 3" xfId="7826" xr:uid="{00000000-0005-0000-0000-0000E81D0000}"/>
    <cellStyle name="20% - Accent1 2 2 6 2 2 3 2" xfId="7827" xr:uid="{00000000-0005-0000-0000-0000E91D0000}"/>
    <cellStyle name="20% - Accent1 2 2 6 2 2 3 2 2" xfId="7828" xr:uid="{00000000-0005-0000-0000-0000EA1D0000}"/>
    <cellStyle name="20% - Accent1 2 2 6 2 2 3 2 2 2" xfId="7829" xr:uid="{00000000-0005-0000-0000-0000EB1D0000}"/>
    <cellStyle name="20% - Accent1 2 2 6 2 2 3 2 3" xfId="7830" xr:uid="{00000000-0005-0000-0000-0000EC1D0000}"/>
    <cellStyle name="20% - Accent1 2 2 6 2 2 3 3" xfId="7831" xr:uid="{00000000-0005-0000-0000-0000ED1D0000}"/>
    <cellStyle name="20% - Accent1 2 2 6 2 2 3 3 2" xfId="7832" xr:uid="{00000000-0005-0000-0000-0000EE1D0000}"/>
    <cellStyle name="20% - Accent1 2 2 6 2 2 3 4" xfId="7833" xr:uid="{00000000-0005-0000-0000-0000EF1D0000}"/>
    <cellStyle name="20% - Accent1 2 2 6 2 2 4" xfId="7834" xr:uid="{00000000-0005-0000-0000-0000F01D0000}"/>
    <cellStyle name="20% - Accent1 2 2 6 2 2 4 2" xfId="7835" xr:uid="{00000000-0005-0000-0000-0000F11D0000}"/>
    <cellStyle name="20% - Accent1 2 2 6 2 2 4 2 2" xfId="7836" xr:uid="{00000000-0005-0000-0000-0000F21D0000}"/>
    <cellStyle name="20% - Accent1 2 2 6 2 2 4 2 2 2" xfId="7837" xr:uid="{00000000-0005-0000-0000-0000F31D0000}"/>
    <cellStyle name="20% - Accent1 2 2 6 2 2 4 2 3" xfId="7838" xr:uid="{00000000-0005-0000-0000-0000F41D0000}"/>
    <cellStyle name="20% - Accent1 2 2 6 2 2 4 3" xfId="7839" xr:uid="{00000000-0005-0000-0000-0000F51D0000}"/>
    <cellStyle name="20% - Accent1 2 2 6 2 2 4 3 2" xfId="7840" xr:uid="{00000000-0005-0000-0000-0000F61D0000}"/>
    <cellStyle name="20% - Accent1 2 2 6 2 2 4 4" xfId="7841" xr:uid="{00000000-0005-0000-0000-0000F71D0000}"/>
    <cellStyle name="20% - Accent1 2 2 6 2 2 5" xfId="7842" xr:uid="{00000000-0005-0000-0000-0000F81D0000}"/>
    <cellStyle name="20% - Accent1 2 2 6 2 2 5 2" xfId="7843" xr:uid="{00000000-0005-0000-0000-0000F91D0000}"/>
    <cellStyle name="20% - Accent1 2 2 6 2 2 5 2 2" xfId="7844" xr:uid="{00000000-0005-0000-0000-0000FA1D0000}"/>
    <cellStyle name="20% - Accent1 2 2 6 2 2 5 3" xfId="7845" xr:uid="{00000000-0005-0000-0000-0000FB1D0000}"/>
    <cellStyle name="20% - Accent1 2 2 6 2 2 6" xfId="7846" xr:uid="{00000000-0005-0000-0000-0000FC1D0000}"/>
    <cellStyle name="20% - Accent1 2 2 6 2 2 6 2" xfId="7847" xr:uid="{00000000-0005-0000-0000-0000FD1D0000}"/>
    <cellStyle name="20% - Accent1 2 2 6 2 2 6 2 2" xfId="7848" xr:uid="{00000000-0005-0000-0000-0000FE1D0000}"/>
    <cellStyle name="20% - Accent1 2 2 6 2 2 6 3" xfId="7849" xr:uid="{00000000-0005-0000-0000-0000FF1D0000}"/>
    <cellStyle name="20% - Accent1 2 2 6 2 2 7" xfId="7850" xr:uid="{00000000-0005-0000-0000-0000001E0000}"/>
    <cellStyle name="20% - Accent1 2 2 6 2 2 7 2" xfId="7851" xr:uid="{00000000-0005-0000-0000-0000011E0000}"/>
    <cellStyle name="20% - Accent1 2 2 6 2 2 8" xfId="7852" xr:uid="{00000000-0005-0000-0000-0000021E0000}"/>
    <cellStyle name="20% - Accent1 2 2 6 2 2 8 2" xfId="7853" xr:uid="{00000000-0005-0000-0000-0000031E0000}"/>
    <cellStyle name="20% - Accent1 2 2 6 2 2 9" xfId="7854" xr:uid="{00000000-0005-0000-0000-0000041E0000}"/>
    <cellStyle name="20% - Accent1 2 2 6 2 3" xfId="7855" xr:uid="{00000000-0005-0000-0000-0000051E0000}"/>
    <cellStyle name="20% - Accent1 2 2 6 2 3 2" xfId="7856" xr:uid="{00000000-0005-0000-0000-0000061E0000}"/>
    <cellStyle name="20% - Accent1 2 2 6 2 3 2 2" xfId="7857" xr:uid="{00000000-0005-0000-0000-0000071E0000}"/>
    <cellStyle name="20% - Accent1 2 2 6 2 3 2 2 2" xfId="7858" xr:uid="{00000000-0005-0000-0000-0000081E0000}"/>
    <cellStyle name="20% - Accent1 2 2 6 2 3 2 2 2 2" xfId="7859" xr:uid="{00000000-0005-0000-0000-0000091E0000}"/>
    <cellStyle name="20% - Accent1 2 2 6 2 3 2 2 3" xfId="7860" xr:uid="{00000000-0005-0000-0000-00000A1E0000}"/>
    <cellStyle name="20% - Accent1 2 2 6 2 3 2 3" xfId="7861" xr:uid="{00000000-0005-0000-0000-00000B1E0000}"/>
    <cellStyle name="20% - Accent1 2 2 6 2 3 2 3 2" xfId="7862" xr:uid="{00000000-0005-0000-0000-00000C1E0000}"/>
    <cellStyle name="20% - Accent1 2 2 6 2 3 2 4" xfId="7863" xr:uid="{00000000-0005-0000-0000-00000D1E0000}"/>
    <cellStyle name="20% - Accent1 2 2 6 2 3 3" xfId="7864" xr:uid="{00000000-0005-0000-0000-00000E1E0000}"/>
    <cellStyle name="20% - Accent1 2 2 6 2 3 3 2" xfId="7865" xr:uid="{00000000-0005-0000-0000-00000F1E0000}"/>
    <cellStyle name="20% - Accent1 2 2 6 2 3 3 2 2" xfId="7866" xr:uid="{00000000-0005-0000-0000-0000101E0000}"/>
    <cellStyle name="20% - Accent1 2 2 6 2 3 3 2 2 2" xfId="7867" xr:uid="{00000000-0005-0000-0000-0000111E0000}"/>
    <cellStyle name="20% - Accent1 2 2 6 2 3 3 2 3" xfId="7868" xr:uid="{00000000-0005-0000-0000-0000121E0000}"/>
    <cellStyle name="20% - Accent1 2 2 6 2 3 3 3" xfId="7869" xr:uid="{00000000-0005-0000-0000-0000131E0000}"/>
    <cellStyle name="20% - Accent1 2 2 6 2 3 3 3 2" xfId="7870" xr:uid="{00000000-0005-0000-0000-0000141E0000}"/>
    <cellStyle name="20% - Accent1 2 2 6 2 3 3 4" xfId="7871" xr:uid="{00000000-0005-0000-0000-0000151E0000}"/>
    <cellStyle name="20% - Accent1 2 2 6 2 3 4" xfId="7872" xr:uid="{00000000-0005-0000-0000-0000161E0000}"/>
    <cellStyle name="20% - Accent1 2 2 6 2 3 4 2" xfId="7873" xr:uid="{00000000-0005-0000-0000-0000171E0000}"/>
    <cellStyle name="20% - Accent1 2 2 6 2 3 4 2 2" xfId="7874" xr:uid="{00000000-0005-0000-0000-0000181E0000}"/>
    <cellStyle name="20% - Accent1 2 2 6 2 3 4 2 2 2" xfId="7875" xr:uid="{00000000-0005-0000-0000-0000191E0000}"/>
    <cellStyle name="20% - Accent1 2 2 6 2 3 4 2 3" xfId="7876" xr:uid="{00000000-0005-0000-0000-00001A1E0000}"/>
    <cellStyle name="20% - Accent1 2 2 6 2 3 4 3" xfId="7877" xr:uid="{00000000-0005-0000-0000-00001B1E0000}"/>
    <cellStyle name="20% - Accent1 2 2 6 2 3 4 3 2" xfId="7878" xr:uid="{00000000-0005-0000-0000-00001C1E0000}"/>
    <cellStyle name="20% - Accent1 2 2 6 2 3 4 4" xfId="7879" xr:uid="{00000000-0005-0000-0000-00001D1E0000}"/>
    <cellStyle name="20% - Accent1 2 2 6 2 3 5" xfId="7880" xr:uid="{00000000-0005-0000-0000-00001E1E0000}"/>
    <cellStyle name="20% - Accent1 2 2 6 2 3 5 2" xfId="7881" xr:uid="{00000000-0005-0000-0000-00001F1E0000}"/>
    <cellStyle name="20% - Accent1 2 2 6 2 3 5 2 2" xfId="7882" xr:uid="{00000000-0005-0000-0000-0000201E0000}"/>
    <cellStyle name="20% - Accent1 2 2 6 2 3 5 3" xfId="7883" xr:uid="{00000000-0005-0000-0000-0000211E0000}"/>
    <cellStyle name="20% - Accent1 2 2 6 2 3 6" xfId="7884" xr:uid="{00000000-0005-0000-0000-0000221E0000}"/>
    <cellStyle name="20% - Accent1 2 2 6 2 3 6 2" xfId="7885" xr:uid="{00000000-0005-0000-0000-0000231E0000}"/>
    <cellStyle name="20% - Accent1 2 2 6 2 3 6 2 2" xfId="7886" xr:uid="{00000000-0005-0000-0000-0000241E0000}"/>
    <cellStyle name="20% - Accent1 2 2 6 2 3 6 3" xfId="7887" xr:uid="{00000000-0005-0000-0000-0000251E0000}"/>
    <cellStyle name="20% - Accent1 2 2 6 2 3 7" xfId="7888" xr:uid="{00000000-0005-0000-0000-0000261E0000}"/>
    <cellStyle name="20% - Accent1 2 2 6 2 3 7 2" xfId="7889" xr:uid="{00000000-0005-0000-0000-0000271E0000}"/>
    <cellStyle name="20% - Accent1 2 2 6 2 3 8" xfId="7890" xr:uid="{00000000-0005-0000-0000-0000281E0000}"/>
    <cellStyle name="20% - Accent1 2 2 6 2 3 8 2" xfId="7891" xr:uid="{00000000-0005-0000-0000-0000291E0000}"/>
    <cellStyle name="20% - Accent1 2 2 6 2 3 9" xfId="7892" xr:uid="{00000000-0005-0000-0000-00002A1E0000}"/>
    <cellStyle name="20% - Accent1 2 2 6 2 4" xfId="7893" xr:uid="{00000000-0005-0000-0000-00002B1E0000}"/>
    <cellStyle name="20% - Accent1 2 2 6 2 4 2" xfId="7894" xr:uid="{00000000-0005-0000-0000-00002C1E0000}"/>
    <cellStyle name="20% - Accent1 2 2 6 2 4 2 2" xfId="7895" xr:uid="{00000000-0005-0000-0000-00002D1E0000}"/>
    <cellStyle name="20% - Accent1 2 2 6 2 4 2 2 2" xfId="7896" xr:uid="{00000000-0005-0000-0000-00002E1E0000}"/>
    <cellStyle name="20% - Accent1 2 2 6 2 4 2 3" xfId="7897" xr:uid="{00000000-0005-0000-0000-00002F1E0000}"/>
    <cellStyle name="20% - Accent1 2 2 6 2 4 3" xfId="7898" xr:uid="{00000000-0005-0000-0000-0000301E0000}"/>
    <cellStyle name="20% - Accent1 2 2 6 2 4 3 2" xfId="7899" xr:uid="{00000000-0005-0000-0000-0000311E0000}"/>
    <cellStyle name="20% - Accent1 2 2 6 2 4 4" xfId="7900" xr:uid="{00000000-0005-0000-0000-0000321E0000}"/>
    <cellStyle name="20% - Accent1 2 2 6 2 5" xfId="7901" xr:uid="{00000000-0005-0000-0000-0000331E0000}"/>
    <cellStyle name="20% - Accent1 2 2 6 2 5 2" xfId="7902" xr:uid="{00000000-0005-0000-0000-0000341E0000}"/>
    <cellStyle name="20% - Accent1 2 2 6 2 5 2 2" xfId="7903" xr:uid="{00000000-0005-0000-0000-0000351E0000}"/>
    <cellStyle name="20% - Accent1 2 2 6 2 5 2 2 2" xfId="7904" xr:uid="{00000000-0005-0000-0000-0000361E0000}"/>
    <cellStyle name="20% - Accent1 2 2 6 2 5 2 3" xfId="7905" xr:uid="{00000000-0005-0000-0000-0000371E0000}"/>
    <cellStyle name="20% - Accent1 2 2 6 2 5 3" xfId="7906" xr:uid="{00000000-0005-0000-0000-0000381E0000}"/>
    <cellStyle name="20% - Accent1 2 2 6 2 5 3 2" xfId="7907" xr:uid="{00000000-0005-0000-0000-0000391E0000}"/>
    <cellStyle name="20% - Accent1 2 2 6 2 5 4" xfId="7908" xr:uid="{00000000-0005-0000-0000-00003A1E0000}"/>
    <cellStyle name="20% - Accent1 2 2 6 2 6" xfId="7909" xr:uid="{00000000-0005-0000-0000-00003B1E0000}"/>
    <cellStyle name="20% - Accent1 2 2 6 2 6 2" xfId="7910" xr:uid="{00000000-0005-0000-0000-00003C1E0000}"/>
    <cellStyle name="20% - Accent1 2 2 6 2 6 2 2" xfId="7911" xr:uid="{00000000-0005-0000-0000-00003D1E0000}"/>
    <cellStyle name="20% - Accent1 2 2 6 2 6 2 2 2" xfId="7912" xr:uid="{00000000-0005-0000-0000-00003E1E0000}"/>
    <cellStyle name="20% - Accent1 2 2 6 2 6 2 3" xfId="7913" xr:uid="{00000000-0005-0000-0000-00003F1E0000}"/>
    <cellStyle name="20% - Accent1 2 2 6 2 6 3" xfId="7914" xr:uid="{00000000-0005-0000-0000-0000401E0000}"/>
    <cellStyle name="20% - Accent1 2 2 6 2 6 3 2" xfId="7915" xr:uid="{00000000-0005-0000-0000-0000411E0000}"/>
    <cellStyle name="20% - Accent1 2 2 6 2 6 4" xfId="7916" xr:uid="{00000000-0005-0000-0000-0000421E0000}"/>
    <cellStyle name="20% - Accent1 2 2 6 2 7" xfId="7917" xr:uid="{00000000-0005-0000-0000-0000431E0000}"/>
    <cellStyle name="20% - Accent1 2 2 6 2 7 2" xfId="7918" xr:uid="{00000000-0005-0000-0000-0000441E0000}"/>
    <cellStyle name="20% - Accent1 2 2 6 2 7 2 2" xfId="7919" xr:uid="{00000000-0005-0000-0000-0000451E0000}"/>
    <cellStyle name="20% - Accent1 2 2 6 2 7 3" xfId="7920" xr:uid="{00000000-0005-0000-0000-0000461E0000}"/>
    <cellStyle name="20% - Accent1 2 2 6 2 8" xfId="7921" xr:uid="{00000000-0005-0000-0000-0000471E0000}"/>
    <cellStyle name="20% - Accent1 2 2 6 2 8 2" xfId="7922" xr:uid="{00000000-0005-0000-0000-0000481E0000}"/>
    <cellStyle name="20% - Accent1 2 2 6 2 8 2 2" xfId="7923" xr:uid="{00000000-0005-0000-0000-0000491E0000}"/>
    <cellStyle name="20% - Accent1 2 2 6 2 8 3" xfId="7924" xr:uid="{00000000-0005-0000-0000-00004A1E0000}"/>
    <cellStyle name="20% - Accent1 2 2 6 2 9" xfId="7925" xr:uid="{00000000-0005-0000-0000-00004B1E0000}"/>
    <cellStyle name="20% - Accent1 2 2 6 2 9 2" xfId="7926" xr:uid="{00000000-0005-0000-0000-00004C1E0000}"/>
    <cellStyle name="20% - Accent1 2 2 6 3" xfId="7927" xr:uid="{00000000-0005-0000-0000-00004D1E0000}"/>
    <cellStyle name="20% - Accent1 2 2 6 3 10" xfId="7928" xr:uid="{00000000-0005-0000-0000-00004E1E0000}"/>
    <cellStyle name="20% - Accent1 2 2 6 3 10 2" xfId="7929" xr:uid="{00000000-0005-0000-0000-00004F1E0000}"/>
    <cellStyle name="20% - Accent1 2 2 6 3 11" xfId="7930" xr:uid="{00000000-0005-0000-0000-0000501E0000}"/>
    <cellStyle name="20% - Accent1 2 2 6 3 2" xfId="7931" xr:uid="{00000000-0005-0000-0000-0000511E0000}"/>
    <cellStyle name="20% - Accent1 2 2 6 3 2 2" xfId="7932" xr:uid="{00000000-0005-0000-0000-0000521E0000}"/>
    <cellStyle name="20% - Accent1 2 2 6 3 2 2 2" xfId="7933" xr:uid="{00000000-0005-0000-0000-0000531E0000}"/>
    <cellStyle name="20% - Accent1 2 2 6 3 2 2 2 2" xfId="7934" xr:uid="{00000000-0005-0000-0000-0000541E0000}"/>
    <cellStyle name="20% - Accent1 2 2 6 3 2 2 2 2 2" xfId="7935" xr:uid="{00000000-0005-0000-0000-0000551E0000}"/>
    <cellStyle name="20% - Accent1 2 2 6 3 2 2 2 3" xfId="7936" xr:uid="{00000000-0005-0000-0000-0000561E0000}"/>
    <cellStyle name="20% - Accent1 2 2 6 3 2 2 3" xfId="7937" xr:uid="{00000000-0005-0000-0000-0000571E0000}"/>
    <cellStyle name="20% - Accent1 2 2 6 3 2 2 3 2" xfId="7938" xr:uid="{00000000-0005-0000-0000-0000581E0000}"/>
    <cellStyle name="20% - Accent1 2 2 6 3 2 2 4" xfId="7939" xr:uid="{00000000-0005-0000-0000-0000591E0000}"/>
    <cellStyle name="20% - Accent1 2 2 6 3 2 3" xfId="7940" xr:uid="{00000000-0005-0000-0000-00005A1E0000}"/>
    <cellStyle name="20% - Accent1 2 2 6 3 2 3 2" xfId="7941" xr:uid="{00000000-0005-0000-0000-00005B1E0000}"/>
    <cellStyle name="20% - Accent1 2 2 6 3 2 3 2 2" xfId="7942" xr:uid="{00000000-0005-0000-0000-00005C1E0000}"/>
    <cellStyle name="20% - Accent1 2 2 6 3 2 3 2 2 2" xfId="7943" xr:uid="{00000000-0005-0000-0000-00005D1E0000}"/>
    <cellStyle name="20% - Accent1 2 2 6 3 2 3 2 3" xfId="7944" xr:uid="{00000000-0005-0000-0000-00005E1E0000}"/>
    <cellStyle name="20% - Accent1 2 2 6 3 2 3 3" xfId="7945" xr:uid="{00000000-0005-0000-0000-00005F1E0000}"/>
    <cellStyle name="20% - Accent1 2 2 6 3 2 3 3 2" xfId="7946" xr:uid="{00000000-0005-0000-0000-0000601E0000}"/>
    <cellStyle name="20% - Accent1 2 2 6 3 2 3 4" xfId="7947" xr:uid="{00000000-0005-0000-0000-0000611E0000}"/>
    <cellStyle name="20% - Accent1 2 2 6 3 2 4" xfId="7948" xr:uid="{00000000-0005-0000-0000-0000621E0000}"/>
    <cellStyle name="20% - Accent1 2 2 6 3 2 4 2" xfId="7949" xr:uid="{00000000-0005-0000-0000-0000631E0000}"/>
    <cellStyle name="20% - Accent1 2 2 6 3 2 4 2 2" xfId="7950" xr:uid="{00000000-0005-0000-0000-0000641E0000}"/>
    <cellStyle name="20% - Accent1 2 2 6 3 2 4 2 2 2" xfId="7951" xr:uid="{00000000-0005-0000-0000-0000651E0000}"/>
    <cellStyle name="20% - Accent1 2 2 6 3 2 4 2 3" xfId="7952" xr:uid="{00000000-0005-0000-0000-0000661E0000}"/>
    <cellStyle name="20% - Accent1 2 2 6 3 2 4 3" xfId="7953" xr:uid="{00000000-0005-0000-0000-0000671E0000}"/>
    <cellStyle name="20% - Accent1 2 2 6 3 2 4 3 2" xfId="7954" xr:uid="{00000000-0005-0000-0000-0000681E0000}"/>
    <cellStyle name="20% - Accent1 2 2 6 3 2 4 4" xfId="7955" xr:uid="{00000000-0005-0000-0000-0000691E0000}"/>
    <cellStyle name="20% - Accent1 2 2 6 3 2 5" xfId="7956" xr:uid="{00000000-0005-0000-0000-00006A1E0000}"/>
    <cellStyle name="20% - Accent1 2 2 6 3 2 5 2" xfId="7957" xr:uid="{00000000-0005-0000-0000-00006B1E0000}"/>
    <cellStyle name="20% - Accent1 2 2 6 3 2 5 2 2" xfId="7958" xr:uid="{00000000-0005-0000-0000-00006C1E0000}"/>
    <cellStyle name="20% - Accent1 2 2 6 3 2 5 3" xfId="7959" xr:uid="{00000000-0005-0000-0000-00006D1E0000}"/>
    <cellStyle name="20% - Accent1 2 2 6 3 2 6" xfId="7960" xr:uid="{00000000-0005-0000-0000-00006E1E0000}"/>
    <cellStyle name="20% - Accent1 2 2 6 3 2 6 2" xfId="7961" xr:uid="{00000000-0005-0000-0000-00006F1E0000}"/>
    <cellStyle name="20% - Accent1 2 2 6 3 2 6 2 2" xfId="7962" xr:uid="{00000000-0005-0000-0000-0000701E0000}"/>
    <cellStyle name="20% - Accent1 2 2 6 3 2 6 3" xfId="7963" xr:uid="{00000000-0005-0000-0000-0000711E0000}"/>
    <cellStyle name="20% - Accent1 2 2 6 3 2 7" xfId="7964" xr:uid="{00000000-0005-0000-0000-0000721E0000}"/>
    <cellStyle name="20% - Accent1 2 2 6 3 2 7 2" xfId="7965" xr:uid="{00000000-0005-0000-0000-0000731E0000}"/>
    <cellStyle name="20% - Accent1 2 2 6 3 2 8" xfId="7966" xr:uid="{00000000-0005-0000-0000-0000741E0000}"/>
    <cellStyle name="20% - Accent1 2 2 6 3 2 8 2" xfId="7967" xr:uid="{00000000-0005-0000-0000-0000751E0000}"/>
    <cellStyle name="20% - Accent1 2 2 6 3 2 9" xfId="7968" xr:uid="{00000000-0005-0000-0000-0000761E0000}"/>
    <cellStyle name="20% - Accent1 2 2 6 3 3" xfId="7969" xr:uid="{00000000-0005-0000-0000-0000771E0000}"/>
    <cellStyle name="20% - Accent1 2 2 6 3 3 2" xfId="7970" xr:uid="{00000000-0005-0000-0000-0000781E0000}"/>
    <cellStyle name="20% - Accent1 2 2 6 3 3 2 2" xfId="7971" xr:uid="{00000000-0005-0000-0000-0000791E0000}"/>
    <cellStyle name="20% - Accent1 2 2 6 3 3 2 2 2" xfId="7972" xr:uid="{00000000-0005-0000-0000-00007A1E0000}"/>
    <cellStyle name="20% - Accent1 2 2 6 3 3 2 2 2 2" xfId="7973" xr:uid="{00000000-0005-0000-0000-00007B1E0000}"/>
    <cellStyle name="20% - Accent1 2 2 6 3 3 2 2 3" xfId="7974" xr:uid="{00000000-0005-0000-0000-00007C1E0000}"/>
    <cellStyle name="20% - Accent1 2 2 6 3 3 2 3" xfId="7975" xr:uid="{00000000-0005-0000-0000-00007D1E0000}"/>
    <cellStyle name="20% - Accent1 2 2 6 3 3 2 3 2" xfId="7976" xr:uid="{00000000-0005-0000-0000-00007E1E0000}"/>
    <cellStyle name="20% - Accent1 2 2 6 3 3 2 4" xfId="7977" xr:uid="{00000000-0005-0000-0000-00007F1E0000}"/>
    <cellStyle name="20% - Accent1 2 2 6 3 3 3" xfId="7978" xr:uid="{00000000-0005-0000-0000-0000801E0000}"/>
    <cellStyle name="20% - Accent1 2 2 6 3 3 3 2" xfId="7979" xr:uid="{00000000-0005-0000-0000-0000811E0000}"/>
    <cellStyle name="20% - Accent1 2 2 6 3 3 3 2 2" xfId="7980" xr:uid="{00000000-0005-0000-0000-0000821E0000}"/>
    <cellStyle name="20% - Accent1 2 2 6 3 3 3 2 2 2" xfId="7981" xr:uid="{00000000-0005-0000-0000-0000831E0000}"/>
    <cellStyle name="20% - Accent1 2 2 6 3 3 3 2 3" xfId="7982" xr:uid="{00000000-0005-0000-0000-0000841E0000}"/>
    <cellStyle name="20% - Accent1 2 2 6 3 3 3 3" xfId="7983" xr:uid="{00000000-0005-0000-0000-0000851E0000}"/>
    <cellStyle name="20% - Accent1 2 2 6 3 3 3 3 2" xfId="7984" xr:uid="{00000000-0005-0000-0000-0000861E0000}"/>
    <cellStyle name="20% - Accent1 2 2 6 3 3 3 4" xfId="7985" xr:uid="{00000000-0005-0000-0000-0000871E0000}"/>
    <cellStyle name="20% - Accent1 2 2 6 3 3 4" xfId="7986" xr:uid="{00000000-0005-0000-0000-0000881E0000}"/>
    <cellStyle name="20% - Accent1 2 2 6 3 3 4 2" xfId="7987" xr:uid="{00000000-0005-0000-0000-0000891E0000}"/>
    <cellStyle name="20% - Accent1 2 2 6 3 3 4 2 2" xfId="7988" xr:uid="{00000000-0005-0000-0000-00008A1E0000}"/>
    <cellStyle name="20% - Accent1 2 2 6 3 3 4 2 2 2" xfId="7989" xr:uid="{00000000-0005-0000-0000-00008B1E0000}"/>
    <cellStyle name="20% - Accent1 2 2 6 3 3 4 2 3" xfId="7990" xr:uid="{00000000-0005-0000-0000-00008C1E0000}"/>
    <cellStyle name="20% - Accent1 2 2 6 3 3 4 3" xfId="7991" xr:uid="{00000000-0005-0000-0000-00008D1E0000}"/>
    <cellStyle name="20% - Accent1 2 2 6 3 3 4 3 2" xfId="7992" xr:uid="{00000000-0005-0000-0000-00008E1E0000}"/>
    <cellStyle name="20% - Accent1 2 2 6 3 3 4 4" xfId="7993" xr:uid="{00000000-0005-0000-0000-00008F1E0000}"/>
    <cellStyle name="20% - Accent1 2 2 6 3 3 5" xfId="7994" xr:uid="{00000000-0005-0000-0000-0000901E0000}"/>
    <cellStyle name="20% - Accent1 2 2 6 3 3 5 2" xfId="7995" xr:uid="{00000000-0005-0000-0000-0000911E0000}"/>
    <cellStyle name="20% - Accent1 2 2 6 3 3 5 2 2" xfId="7996" xr:uid="{00000000-0005-0000-0000-0000921E0000}"/>
    <cellStyle name="20% - Accent1 2 2 6 3 3 5 3" xfId="7997" xr:uid="{00000000-0005-0000-0000-0000931E0000}"/>
    <cellStyle name="20% - Accent1 2 2 6 3 3 6" xfId="7998" xr:uid="{00000000-0005-0000-0000-0000941E0000}"/>
    <cellStyle name="20% - Accent1 2 2 6 3 3 6 2" xfId="7999" xr:uid="{00000000-0005-0000-0000-0000951E0000}"/>
    <cellStyle name="20% - Accent1 2 2 6 3 3 6 2 2" xfId="8000" xr:uid="{00000000-0005-0000-0000-0000961E0000}"/>
    <cellStyle name="20% - Accent1 2 2 6 3 3 6 3" xfId="8001" xr:uid="{00000000-0005-0000-0000-0000971E0000}"/>
    <cellStyle name="20% - Accent1 2 2 6 3 3 7" xfId="8002" xr:uid="{00000000-0005-0000-0000-0000981E0000}"/>
    <cellStyle name="20% - Accent1 2 2 6 3 3 7 2" xfId="8003" xr:uid="{00000000-0005-0000-0000-0000991E0000}"/>
    <cellStyle name="20% - Accent1 2 2 6 3 3 8" xfId="8004" xr:uid="{00000000-0005-0000-0000-00009A1E0000}"/>
    <cellStyle name="20% - Accent1 2 2 6 3 3 8 2" xfId="8005" xr:uid="{00000000-0005-0000-0000-00009B1E0000}"/>
    <cellStyle name="20% - Accent1 2 2 6 3 3 9" xfId="8006" xr:uid="{00000000-0005-0000-0000-00009C1E0000}"/>
    <cellStyle name="20% - Accent1 2 2 6 3 4" xfId="8007" xr:uid="{00000000-0005-0000-0000-00009D1E0000}"/>
    <cellStyle name="20% - Accent1 2 2 6 3 4 2" xfId="8008" xr:uid="{00000000-0005-0000-0000-00009E1E0000}"/>
    <cellStyle name="20% - Accent1 2 2 6 3 4 2 2" xfId="8009" xr:uid="{00000000-0005-0000-0000-00009F1E0000}"/>
    <cellStyle name="20% - Accent1 2 2 6 3 4 2 2 2" xfId="8010" xr:uid="{00000000-0005-0000-0000-0000A01E0000}"/>
    <cellStyle name="20% - Accent1 2 2 6 3 4 2 3" xfId="8011" xr:uid="{00000000-0005-0000-0000-0000A11E0000}"/>
    <cellStyle name="20% - Accent1 2 2 6 3 4 3" xfId="8012" xr:uid="{00000000-0005-0000-0000-0000A21E0000}"/>
    <cellStyle name="20% - Accent1 2 2 6 3 4 3 2" xfId="8013" xr:uid="{00000000-0005-0000-0000-0000A31E0000}"/>
    <cellStyle name="20% - Accent1 2 2 6 3 4 4" xfId="8014" xr:uid="{00000000-0005-0000-0000-0000A41E0000}"/>
    <cellStyle name="20% - Accent1 2 2 6 3 5" xfId="8015" xr:uid="{00000000-0005-0000-0000-0000A51E0000}"/>
    <cellStyle name="20% - Accent1 2 2 6 3 5 2" xfId="8016" xr:uid="{00000000-0005-0000-0000-0000A61E0000}"/>
    <cellStyle name="20% - Accent1 2 2 6 3 5 2 2" xfId="8017" xr:uid="{00000000-0005-0000-0000-0000A71E0000}"/>
    <cellStyle name="20% - Accent1 2 2 6 3 5 2 2 2" xfId="8018" xr:uid="{00000000-0005-0000-0000-0000A81E0000}"/>
    <cellStyle name="20% - Accent1 2 2 6 3 5 2 3" xfId="8019" xr:uid="{00000000-0005-0000-0000-0000A91E0000}"/>
    <cellStyle name="20% - Accent1 2 2 6 3 5 3" xfId="8020" xr:uid="{00000000-0005-0000-0000-0000AA1E0000}"/>
    <cellStyle name="20% - Accent1 2 2 6 3 5 3 2" xfId="8021" xr:uid="{00000000-0005-0000-0000-0000AB1E0000}"/>
    <cellStyle name="20% - Accent1 2 2 6 3 5 4" xfId="8022" xr:uid="{00000000-0005-0000-0000-0000AC1E0000}"/>
    <cellStyle name="20% - Accent1 2 2 6 3 6" xfId="8023" xr:uid="{00000000-0005-0000-0000-0000AD1E0000}"/>
    <cellStyle name="20% - Accent1 2 2 6 3 6 2" xfId="8024" xr:uid="{00000000-0005-0000-0000-0000AE1E0000}"/>
    <cellStyle name="20% - Accent1 2 2 6 3 6 2 2" xfId="8025" xr:uid="{00000000-0005-0000-0000-0000AF1E0000}"/>
    <cellStyle name="20% - Accent1 2 2 6 3 6 2 2 2" xfId="8026" xr:uid="{00000000-0005-0000-0000-0000B01E0000}"/>
    <cellStyle name="20% - Accent1 2 2 6 3 6 2 3" xfId="8027" xr:uid="{00000000-0005-0000-0000-0000B11E0000}"/>
    <cellStyle name="20% - Accent1 2 2 6 3 6 3" xfId="8028" xr:uid="{00000000-0005-0000-0000-0000B21E0000}"/>
    <cellStyle name="20% - Accent1 2 2 6 3 6 3 2" xfId="8029" xr:uid="{00000000-0005-0000-0000-0000B31E0000}"/>
    <cellStyle name="20% - Accent1 2 2 6 3 6 4" xfId="8030" xr:uid="{00000000-0005-0000-0000-0000B41E0000}"/>
    <cellStyle name="20% - Accent1 2 2 6 3 7" xfId="8031" xr:uid="{00000000-0005-0000-0000-0000B51E0000}"/>
    <cellStyle name="20% - Accent1 2 2 6 3 7 2" xfId="8032" xr:uid="{00000000-0005-0000-0000-0000B61E0000}"/>
    <cellStyle name="20% - Accent1 2 2 6 3 7 2 2" xfId="8033" xr:uid="{00000000-0005-0000-0000-0000B71E0000}"/>
    <cellStyle name="20% - Accent1 2 2 6 3 7 3" xfId="8034" xr:uid="{00000000-0005-0000-0000-0000B81E0000}"/>
    <cellStyle name="20% - Accent1 2 2 6 3 8" xfId="8035" xr:uid="{00000000-0005-0000-0000-0000B91E0000}"/>
    <cellStyle name="20% - Accent1 2 2 6 3 8 2" xfId="8036" xr:uid="{00000000-0005-0000-0000-0000BA1E0000}"/>
    <cellStyle name="20% - Accent1 2 2 6 3 8 2 2" xfId="8037" xr:uid="{00000000-0005-0000-0000-0000BB1E0000}"/>
    <cellStyle name="20% - Accent1 2 2 6 3 8 3" xfId="8038" xr:uid="{00000000-0005-0000-0000-0000BC1E0000}"/>
    <cellStyle name="20% - Accent1 2 2 6 3 9" xfId="8039" xr:uid="{00000000-0005-0000-0000-0000BD1E0000}"/>
    <cellStyle name="20% - Accent1 2 2 6 3 9 2" xfId="8040" xr:uid="{00000000-0005-0000-0000-0000BE1E0000}"/>
    <cellStyle name="20% - Accent1 2 2 6 4" xfId="8041" xr:uid="{00000000-0005-0000-0000-0000BF1E0000}"/>
    <cellStyle name="20% - Accent1 2 2 6 4 10" xfId="8042" xr:uid="{00000000-0005-0000-0000-0000C01E0000}"/>
    <cellStyle name="20% - Accent1 2 2 6 4 10 2" xfId="8043" xr:uid="{00000000-0005-0000-0000-0000C11E0000}"/>
    <cellStyle name="20% - Accent1 2 2 6 4 11" xfId="8044" xr:uid="{00000000-0005-0000-0000-0000C21E0000}"/>
    <cellStyle name="20% - Accent1 2 2 6 4 2" xfId="8045" xr:uid="{00000000-0005-0000-0000-0000C31E0000}"/>
    <cellStyle name="20% - Accent1 2 2 6 4 2 2" xfId="8046" xr:uid="{00000000-0005-0000-0000-0000C41E0000}"/>
    <cellStyle name="20% - Accent1 2 2 6 4 2 2 2" xfId="8047" xr:uid="{00000000-0005-0000-0000-0000C51E0000}"/>
    <cellStyle name="20% - Accent1 2 2 6 4 2 2 2 2" xfId="8048" xr:uid="{00000000-0005-0000-0000-0000C61E0000}"/>
    <cellStyle name="20% - Accent1 2 2 6 4 2 2 2 2 2" xfId="8049" xr:uid="{00000000-0005-0000-0000-0000C71E0000}"/>
    <cellStyle name="20% - Accent1 2 2 6 4 2 2 2 3" xfId="8050" xr:uid="{00000000-0005-0000-0000-0000C81E0000}"/>
    <cellStyle name="20% - Accent1 2 2 6 4 2 2 3" xfId="8051" xr:uid="{00000000-0005-0000-0000-0000C91E0000}"/>
    <cellStyle name="20% - Accent1 2 2 6 4 2 2 3 2" xfId="8052" xr:uid="{00000000-0005-0000-0000-0000CA1E0000}"/>
    <cellStyle name="20% - Accent1 2 2 6 4 2 2 4" xfId="8053" xr:uid="{00000000-0005-0000-0000-0000CB1E0000}"/>
    <cellStyle name="20% - Accent1 2 2 6 4 2 3" xfId="8054" xr:uid="{00000000-0005-0000-0000-0000CC1E0000}"/>
    <cellStyle name="20% - Accent1 2 2 6 4 2 3 2" xfId="8055" xr:uid="{00000000-0005-0000-0000-0000CD1E0000}"/>
    <cellStyle name="20% - Accent1 2 2 6 4 2 3 2 2" xfId="8056" xr:uid="{00000000-0005-0000-0000-0000CE1E0000}"/>
    <cellStyle name="20% - Accent1 2 2 6 4 2 3 2 2 2" xfId="8057" xr:uid="{00000000-0005-0000-0000-0000CF1E0000}"/>
    <cellStyle name="20% - Accent1 2 2 6 4 2 3 2 3" xfId="8058" xr:uid="{00000000-0005-0000-0000-0000D01E0000}"/>
    <cellStyle name="20% - Accent1 2 2 6 4 2 3 3" xfId="8059" xr:uid="{00000000-0005-0000-0000-0000D11E0000}"/>
    <cellStyle name="20% - Accent1 2 2 6 4 2 3 3 2" xfId="8060" xr:uid="{00000000-0005-0000-0000-0000D21E0000}"/>
    <cellStyle name="20% - Accent1 2 2 6 4 2 3 4" xfId="8061" xr:uid="{00000000-0005-0000-0000-0000D31E0000}"/>
    <cellStyle name="20% - Accent1 2 2 6 4 2 4" xfId="8062" xr:uid="{00000000-0005-0000-0000-0000D41E0000}"/>
    <cellStyle name="20% - Accent1 2 2 6 4 2 4 2" xfId="8063" xr:uid="{00000000-0005-0000-0000-0000D51E0000}"/>
    <cellStyle name="20% - Accent1 2 2 6 4 2 4 2 2" xfId="8064" xr:uid="{00000000-0005-0000-0000-0000D61E0000}"/>
    <cellStyle name="20% - Accent1 2 2 6 4 2 4 2 2 2" xfId="8065" xr:uid="{00000000-0005-0000-0000-0000D71E0000}"/>
    <cellStyle name="20% - Accent1 2 2 6 4 2 4 2 3" xfId="8066" xr:uid="{00000000-0005-0000-0000-0000D81E0000}"/>
    <cellStyle name="20% - Accent1 2 2 6 4 2 4 3" xfId="8067" xr:uid="{00000000-0005-0000-0000-0000D91E0000}"/>
    <cellStyle name="20% - Accent1 2 2 6 4 2 4 3 2" xfId="8068" xr:uid="{00000000-0005-0000-0000-0000DA1E0000}"/>
    <cellStyle name="20% - Accent1 2 2 6 4 2 4 4" xfId="8069" xr:uid="{00000000-0005-0000-0000-0000DB1E0000}"/>
    <cellStyle name="20% - Accent1 2 2 6 4 2 5" xfId="8070" xr:uid="{00000000-0005-0000-0000-0000DC1E0000}"/>
    <cellStyle name="20% - Accent1 2 2 6 4 2 5 2" xfId="8071" xr:uid="{00000000-0005-0000-0000-0000DD1E0000}"/>
    <cellStyle name="20% - Accent1 2 2 6 4 2 5 2 2" xfId="8072" xr:uid="{00000000-0005-0000-0000-0000DE1E0000}"/>
    <cellStyle name="20% - Accent1 2 2 6 4 2 5 3" xfId="8073" xr:uid="{00000000-0005-0000-0000-0000DF1E0000}"/>
    <cellStyle name="20% - Accent1 2 2 6 4 2 6" xfId="8074" xr:uid="{00000000-0005-0000-0000-0000E01E0000}"/>
    <cellStyle name="20% - Accent1 2 2 6 4 2 6 2" xfId="8075" xr:uid="{00000000-0005-0000-0000-0000E11E0000}"/>
    <cellStyle name="20% - Accent1 2 2 6 4 2 6 2 2" xfId="8076" xr:uid="{00000000-0005-0000-0000-0000E21E0000}"/>
    <cellStyle name="20% - Accent1 2 2 6 4 2 6 3" xfId="8077" xr:uid="{00000000-0005-0000-0000-0000E31E0000}"/>
    <cellStyle name="20% - Accent1 2 2 6 4 2 7" xfId="8078" xr:uid="{00000000-0005-0000-0000-0000E41E0000}"/>
    <cellStyle name="20% - Accent1 2 2 6 4 2 7 2" xfId="8079" xr:uid="{00000000-0005-0000-0000-0000E51E0000}"/>
    <cellStyle name="20% - Accent1 2 2 6 4 2 8" xfId="8080" xr:uid="{00000000-0005-0000-0000-0000E61E0000}"/>
    <cellStyle name="20% - Accent1 2 2 6 4 2 8 2" xfId="8081" xr:uid="{00000000-0005-0000-0000-0000E71E0000}"/>
    <cellStyle name="20% - Accent1 2 2 6 4 2 9" xfId="8082" xr:uid="{00000000-0005-0000-0000-0000E81E0000}"/>
    <cellStyle name="20% - Accent1 2 2 6 4 3" xfId="8083" xr:uid="{00000000-0005-0000-0000-0000E91E0000}"/>
    <cellStyle name="20% - Accent1 2 2 6 4 3 2" xfId="8084" xr:uid="{00000000-0005-0000-0000-0000EA1E0000}"/>
    <cellStyle name="20% - Accent1 2 2 6 4 3 2 2" xfId="8085" xr:uid="{00000000-0005-0000-0000-0000EB1E0000}"/>
    <cellStyle name="20% - Accent1 2 2 6 4 3 2 2 2" xfId="8086" xr:uid="{00000000-0005-0000-0000-0000EC1E0000}"/>
    <cellStyle name="20% - Accent1 2 2 6 4 3 2 2 2 2" xfId="8087" xr:uid="{00000000-0005-0000-0000-0000ED1E0000}"/>
    <cellStyle name="20% - Accent1 2 2 6 4 3 2 2 3" xfId="8088" xr:uid="{00000000-0005-0000-0000-0000EE1E0000}"/>
    <cellStyle name="20% - Accent1 2 2 6 4 3 2 3" xfId="8089" xr:uid="{00000000-0005-0000-0000-0000EF1E0000}"/>
    <cellStyle name="20% - Accent1 2 2 6 4 3 2 3 2" xfId="8090" xr:uid="{00000000-0005-0000-0000-0000F01E0000}"/>
    <cellStyle name="20% - Accent1 2 2 6 4 3 2 4" xfId="8091" xr:uid="{00000000-0005-0000-0000-0000F11E0000}"/>
    <cellStyle name="20% - Accent1 2 2 6 4 3 3" xfId="8092" xr:uid="{00000000-0005-0000-0000-0000F21E0000}"/>
    <cellStyle name="20% - Accent1 2 2 6 4 3 3 2" xfId="8093" xr:uid="{00000000-0005-0000-0000-0000F31E0000}"/>
    <cellStyle name="20% - Accent1 2 2 6 4 3 3 2 2" xfId="8094" xr:uid="{00000000-0005-0000-0000-0000F41E0000}"/>
    <cellStyle name="20% - Accent1 2 2 6 4 3 3 2 2 2" xfId="8095" xr:uid="{00000000-0005-0000-0000-0000F51E0000}"/>
    <cellStyle name="20% - Accent1 2 2 6 4 3 3 2 3" xfId="8096" xr:uid="{00000000-0005-0000-0000-0000F61E0000}"/>
    <cellStyle name="20% - Accent1 2 2 6 4 3 3 3" xfId="8097" xr:uid="{00000000-0005-0000-0000-0000F71E0000}"/>
    <cellStyle name="20% - Accent1 2 2 6 4 3 3 3 2" xfId="8098" xr:uid="{00000000-0005-0000-0000-0000F81E0000}"/>
    <cellStyle name="20% - Accent1 2 2 6 4 3 3 4" xfId="8099" xr:uid="{00000000-0005-0000-0000-0000F91E0000}"/>
    <cellStyle name="20% - Accent1 2 2 6 4 3 4" xfId="8100" xr:uid="{00000000-0005-0000-0000-0000FA1E0000}"/>
    <cellStyle name="20% - Accent1 2 2 6 4 3 4 2" xfId="8101" xr:uid="{00000000-0005-0000-0000-0000FB1E0000}"/>
    <cellStyle name="20% - Accent1 2 2 6 4 3 4 2 2" xfId="8102" xr:uid="{00000000-0005-0000-0000-0000FC1E0000}"/>
    <cellStyle name="20% - Accent1 2 2 6 4 3 4 2 2 2" xfId="8103" xr:uid="{00000000-0005-0000-0000-0000FD1E0000}"/>
    <cellStyle name="20% - Accent1 2 2 6 4 3 4 2 3" xfId="8104" xr:uid="{00000000-0005-0000-0000-0000FE1E0000}"/>
    <cellStyle name="20% - Accent1 2 2 6 4 3 4 3" xfId="8105" xr:uid="{00000000-0005-0000-0000-0000FF1E0000}"/>
    <cellStyle name="20% - Accent1 2 2 6 4 3 4 3 2" xfId="8106" xr:uid="{00000000-0005-0000-0000-0000001F0000}"/>
    <cellStyle name="20% - Accent1 2 2 6 4 3 4 4" xfId="8107" xr:uid="{00000000-0005-0000-0000-0000011F0000}"/>
    <cellStyle name="20% - Accent1 2 2 6 4 3 5" xfId="8108" xr:uid="{00000000-0005-0000-0000-0000021F0000}"/>
    <cellStyle name="20% - Accent1 2 2 6 4 3 5 2" xfId="8109" xr:uid="{00000000-0005-0000-0000-0000031F0000}"/>
    <cellStyle name="20% - Accent1 2 2 6 4 3 5 2 2" xfId="8110" xr:uid="{00000000-0005-0000-0000-0000041F0000}"/>
    <cellStyle name="20% - Accent1 2 2 6 4 3 5 3" xfId="8111" xr:uid="{00000000-0005-0000-0000-0000051F0000}"/>
    <cellStyle name="20% - Accent1 2 2 6 4 3 6" xfId="8112" xr:uid="{00000000-0005-0000-0000-0000061F0000}"/>
    <cellStyle name="20% - Accent1 2 2 6 4 3 6 2" xfId="8113" xr:uid="{00000000-0005-0000-0000-0000071F0000}"/>
    <cellStyle name="20% - Accent1 2 2 6 4 3 6 2 2" xfId="8114" xr:uid="{00000000-0005-0000-0000-0000081F0000}"/>
    <cellStyle name="20% - Accent1 2 2 6 4 3 6 3" xfId="8115" xr:uid="{00000000-0005-0000-0000-0000091F0000}"/>
    <cellStyle name="20% - Accent1 2 2 6 4 3 7" xfId="8116" xr:uid="{00000000-0005-0000-0000-00000A1F0000}"/>
    <cellStyle name="20% - Accent1 2 2 6 4 3 7 2" xfId="8117" xr:uid="{00000000-0005-0000-0000-00000B1F0000}"/>
    <cellStyle name="20% - Accent1 2 2 6 4 3 8" xfId="8118" xr:uid="{00000000-0005-0000-0000-00000C1F0000}"/>
    <cellStyle name="20% - Accent1 2 2 6 4 3 8 2" xfId="8119" xr:uid="{00000000-0005-0000-0000-00000D1F0000}"/>
    <cellStyle name="20% - Accent1 2 2 6 4 3 9" xfId="8120" xr:uid="{00000000-0005-0000-0000-00000E1F0000}"/>
    <cellStyle name="20% - Accent1 2 2 6 4 4" xfId="8121" xr:uid="{00000000-0005-0000-0000-00000F1F0000}"/>
    <cellStyle name="20% - Accent1 2 2 6 4 4 2" xfId="8122" xr:uid="{00000000-0005-0000-0000-0000101F0000}"/>
    <cellStyle name="20% - Accent1 2 2 6 4 4 2 2" xfId="8123" xr:uid="{00000000-0005-0000-0000-0000111F0000}"/>
    <cellStyle name="20% - Accent1 2 2 6 4 4 2 2 2" xfId="8124" xr:uid="{00000000-0005-0000-0000-0000121F0000}"/>
    <cellStyle name="20% - Accent1 2 2 6 4 4 2 3" xfId="8125" xr:uid="{00000000-0005-0000-0000-0000131F0000}"/>
    <cellStyle name="20% - Accent1 2 2 6 4 4 3" xfId="8126" xr:uid="{00000000-0005-0000-0000-0000141F0000}"/>
    <cellStyle name="20% - Accent1 2 2 6 4 4 3 2" xfId="8127" xr:uid="{00000000-0005-0000-0000-0000151F0000}"/>
    <cellStyle name="20% - Accent1 2 2 6 4 4 4" xfId="8128" xr:uid="{00000000-0005-0000-0000-0000161F0000}"/>
    <cellStyle name="20% - Accent1 2 2 6 4 5" xfId="8129" xr:uid="{00000000-0005-0000-0000-0000171F0000}"/>
    <cellStyle name="20% - Accent1 2 2 6 4 5 2" xfId="8130" xr:uid="{00000000-0005-0000-0000-0000181F0000}"/>
    <cellStyle name="20% - Accent1 2 2 6 4 5 2 2" xfId="8131" xr:uid="{00000000-0005-0000-0000-0000191F0000}"/>
    <cellStyle name="20% - Accent1 2 2 6 4 5 2 2 2" xfId="8132" xr:uid="{00000000-0005-0000-0000-00001A1F0000}"/>
    <cellStyle name="20% - Accent1 2 2 6 4 5 2 3" xfId="8133" xr:uid="{00000000-0005-0000-0000-00001B1F0000}"/>
    <cellStyle name="20% - Accent1 2 2 6 4 5 3" xfId="8134" xr:uid="{00000000-0005-0000-0000-00001C1F0000}"/>
    <cellStyle name="20% - Accent1 2 2 6 4 5 3 2" xfId="8135" xr:uid="{00000000-0005-0000-0000-00001D1F0000}"/>
    <cellStyle name="20% - Accent1 2 2 6 4 5 4" xfId="8136" xr:uid="{00000000-0005-0000-0000-00001E1F0000}"/>
    <cellStyle name="20% - Accent1 2 2 6 4 6" xfId="8137" xr:uid="{00000000-0005-0000-0000-00001F1F0000}"/>
    <cellStyle name="20% - Accent1 2 2 6 4 6 2" xfId="8138" xr:uid="{00000000-0005-0000-0000-0000201F0000}"/>
    <cellStyle name="20% - Accent1 2 2 6 4 6 2 2" xfId="8139" xr:uid="{00000000-0005-0000-0000-0000211F0000}"/>
    <cellStyle name="20% - Accent1 2 2 6 4 6 2 2 2" xfId="8140" xr:uid="{00000000-0005-0000-0000-0000221F0000}"/>
    <cellStyle name="20% - Accent1 2 2 6 4 6 2 3" xfId="8141" xr:uid="{00000000-0005-0000-0000-0000231F0000}"/>
    <cellStyle name="20% - Accent1 2 2 6 4 6 3" xfId="8142" xr:uid="{00000000-0005-0000-0000-0000241F0000}"/>
    <cellStyle name="20% - Accent1 2 2 6 4 6 3 2" xfId="8143" xr:uid="{00000000-0005-0000-0000-0000251F0000}"/>
    <cellStyle name="20% - Accent1 2 2 6 4 6 4" xfId="8144" xr:uid="{00000000-0005-0000-0000-0000261F0000}"/>
    <cellStyle name="20% - Accent1 2 2 6 4 7" xfId="8145" xr:uid="{00000000-0005-0000-0000-0000271F0000}"/>
    <cellStyle name="20% - Accent1 2 2 6 4 7 2" xfId="8146" xr:uid="{00000000-0005-0000-0000-0000281F0000}"/>
    <cellStyle name="20% - Accent1 2 2 6 4 7 2 2" xfId="8147" xr:uid="{00000000-0005-0000-0000-0000291F0000}"/>
    <cellStyle name="20% - Accent1 2 2 6 4 7 3" xfId="8148" xr:uid="{00000000-0005-0000-0000-00002A1F0000}"/>
    <cellStyle name="20% - Accent1 2 2 6 4 8" xfId="8149" xr:uid="{00000000-0005-0000-0000-00002B1F0000}"/>
    <cellStyle name="20% - Accent1 2 2 6 4 8 2" xfId="8150" xr:uid="{00000000-0005-0000-0000-00002C1F0000}"/>
    <cellStyle name="20% - Accent1 2 2 6 4 8 2 2" xfId="8151" xr:uid="{00000000-0005-0000-0000-00002D1F0000}"/>
    <cellStyle name="20% - Accent1 2 2 6 4 8 3" xfId="8152" xr:uid="{00000000-0005-0000-0000-00002E1F0000}"/>
    <cellStyle name="20% - Accent1 2 2 6 4 9" xfId="8153" xr:uid="{00000000-0005-0000-0000-00002F1F0000}"/>
    <cellStyle name="20% - Accent1 2 2 6 4 9 2" xfId="8154" xr:uid="{00000000-0005-0000-0000-0000301F0000}"/>
    <cellStyle name="20% - Accent1 2 2 6 5" xfId="8155" xr:uid="{00000000-0005-0000-0000-0000311F0000}"/>
    <cellStyle name="20% - Accent1 2 2 6 5 2" xfId="8156" xr:uid="{00000000-0005-0000-0000-0000321F0000}"/>
    <cellStyle name="20% - Accent1 2 2 6 5 2 2" xfId="8157" xr:uid="{00000000-0005-0000-0000-0000331F0000}"/>
    <cellStyle name="20% - Accent1 2 2 6 5 2 2 2" xfId="8158" xr:uid="{00000000-0005-0000-0000-0000341F0000}"/>
    <cellStyle name="20% - Accent1 2 2 6 5 2 2 2 2" xfId="8159" xr:uid="{00000000-0005-0000-0000-0000351F0000}"/>
    <cellStyle name="20% - Accent1 2 2 6 5 2 2 3" xfId="8160" xr:uid="{00000000-0005-0000-0000-0000361F0000}"/>
    <cellStyle name="20% - Accent1 2 2 6 5 2 3" xfId="8161" xr:uid="{00000000-0005-0000-0000-0000371F0000}"/>
    <cellStyle name="20% - Accent1 2 2 6 5 2 3 2" xfId="8162" xr:uid="{00000000-0005-0000-0000-0000381F0000}"/>
    <cellStyle name="20% - Accent1 2 2 6 5 2 4" xfId="8163" xr:uid="{00000000-0005-0000-0000-0000391F0000}"/>
    <cellStyle name="20% - Accent1 2 2 6 5 3" xfId="8164" xr:uid="{00000000-0005-0000-0000-00003A1F0000}"/>
    <cellStyle name="20% - Accent1 2 2 6 5 3 2" xfId="8165" xr:uid="{00000000-0005-0000-0000-00003B1F0000}"/>
    <cellStyle name="20% - Accent1 2 2 6 5 3 2 2" xfId="8166" xr:uid="{00000000-0005-0000-0000-00003C1F0000}"/>
    <cellStyle name="20% - Accent1 2 2 6 5 3 2 2 2" xfId="8167" xr:uid="{00000000-0005-0000-0000-00003D1F0000}"/>
    <cellStyle name="20% - Accent1 2 2 6 5 3 2 3" xfId="8168" xr:uid="{00000000-0005-0000-0000-00003E1F0000}"/>
    <cellStyle name="20% - Accent1 2 2 6 5 3 3" xfId="8169" xr:uid="{00000000-0005-0000-0000-00003F1F0000}"/>
    <cellStyle name="20% - Accent1 2 2 6 5 3 3 2" xfId="8170" xr:uid="{00000000-0005-0000-0000-0000401F0000}"/>
    <cellStyle name="20% - Accent1 2 2 6 5 3 4" xfId="8171" xr:uid="{00000000-0005-0000-0000-0000411F0000}"/>
    <cellStyle name="20% - Accent1 2 2 6 5 4" xfId="8172" xr:uid="{00000000-0005-0000-0000-0000421F0000}"/>
    <cellStyle name="20% - Accent1 2 2 6 5 4 2" xfId="8173" xr:uid="{00000000-0005-0000-0000-0000431F0000}"/>
    <cellStyle name="20% - Accent1 2 2 6 5 4 2 2" xfId="8174" xr:uid="{00000000-0005-0000-0000-0000441F0000}"/>
    <cellStyle name="20% - Accent1 2 2 6 5 4 2 2 2" xfId="8175" xr:uid="{00000000-0005-0000-0000-0000451F0000}"/>
    <cellStyle name="20% - Accent1 2 2 6 5 4 2 3" xfId="8176" xr:uid="{00000000-0005-0000-0000-0000461F0000}"/>
    <cellStyle name="20% - Accent1 2 2 6 5 4 3" xfId="8177" xr:uid="{00000000-0005-0000-0000-0000471F0000}"/>
    <cellStyle name="20% - Accent1 2 2 6 5 4 3 2" xfId="8178" xr:uid="{00000000-0005-0000-0000-0000481F0000}"/>
    <cellStyle name="20% - Accent1 2 2 6 5 4 4" xfId="8179" xr:uid="{00000000-0005-0000-0000-0000491F0000}"/>
    <cellStyle name="20% - Accent1 2 2 6 5 5" xfId="8180" xr:uid="{00000000-0005-0000-0000-00004A1F0000}"/>
    <cellStyle name="20% - Accent1 2 2 6 5 5 2" xfId="8181" xr:uid="{00000000-0005-0000-0000-00004B1F0000}"/>
    <cellStyle name="20% - Accent1 2 2 6 5 5 2 2" xfId="8182" xr:uid="{00000000-0005-0000-0000-00004C1F0000}"/>
    <cellStyle name="20% - Accent1 2 2 6 5 5 3" xfId="8183" xr:uid="{00000000-0005-0000-0000-00004D1F0000}"/>
    <cellStyle name="20% - Accent1 2 2 6 5 6" xfId="8184" xr:uid="{00000000-0005-0000-0000-00004E1F0000}"/>
    <cellStyle name="20% - Accent1 2 2 6 5 6 2" xfId="8185" xr:uid="{00000000-0005-0000-0000-00004F1F0000}"/>
    <cellStyle name="20% - Accent1 2 2 6 5 6 2 2" xfId="8186" xr:uid="{00000000-0005-0000-0000-0000501F0000}"/>
    <cellStyle name="20% - Accent1 2 2 6 5 6 3" xfId="8187" xr:uid="{00000000-0005-0000-0000-0000511F0000}"/>
    <cellStyle name="20% - Accent1 2 2 6 5 7" xfId="8188" xr:uid="{00000000-0005-0000-0000-0000521F0000}"/>
    <cellStyle name="20% - Accent1 2 2 6 5 7 2" xfId="8189" xr:uid="{00000000-0005-0000-0000-0000531F0000}"/>
    <cellStyle name="20% - Accent1 2 2 6 5 8" xfId="8190" xr:uid="{00000000-0005-0000-0000-0000541F0000}"/>
    <cellStyle name="20% - Accent1 2 2 6 5 8 2" xfId="8191" xr:uid="{00000000-0005-0000-0000-0000551F0000}"/>
    <cellStyle name="20% - Accent1 2 2 6 5 9" xfId="8192" xr:uid="{00000000-0005-0000-0000-0000561F0000}"/>
    <cellStyle name="20% - Accent1 2 2 6 6" xfId="8193" xr:uid="{00000000-0005-0000-0000-0000571F0000}"/>
    <cellStyle name="20% - Accent1 2 2 6 6 2" xfId="8194" xr:uid="{00000000-0005-0000-0000-0000581F0000}"/>
    <cellStyle name="20% - Accent1 2 2 6 6 2 2" xfId="8195" xr:uid="{00000000-0005-0000-0000-0000591F0000}"/>
    <cellStyle name="20% - Accent1 2 2 6 6 2 2 2" xfId="8196" xr:uid="{00000000-0005-0000-0000-00005A1F0000}"/>
    <cellStyle name="20% - Accent1 2 2 6 6 2 2 2 2" xfId="8197" xr:uid="{00000000-0005-0000-0000-00005B1F0000}"/>
    <cellStyle name="20% - Accent1 2 2 6 6 2 2 3" xfId="8198" xr:uid="{00000000-0005-0000-0000-00005C1F0000}"/>
    <cellStyle name="20% - Accent1 2 2 6 6 2 3" xfId="8199" xr:uid="{00000000-0005-0000-0000-00005D1F0000}"/>
    <cellStyle name="20% - Accent1 2 2 6 6 2 3 2" xfId="8200" xr:uid="{00000000-0005-0000-0000-00005E1F0000}"/>
    <cellStyle name="20% - Accent1 2 2 6 6 2 4" xfId="8201" xr:uid="{00000000-0005-0000-0000-00005F1F0000}"/>
    <cellStyle name="20% - Accent1 2 2 6 6 3" xfId="8202" xr:uid="{00000000-0005-0000-0000-0000601F0000}"/>
    <cellStyle name="20% - Accent1 2 2 6 6 3 2" xfId="8203" xr:uid="{00000000-0005-0000-0000-0000611F0000}"/>
    <cellStyle name="20% - Accent1 2 2 6 6 3 2 2" xfId="8204" xr:uid="{00000000-0005-0000-0000-0000621F0000}"/>
    <cellStyle name="20% - Accent1 2 2 6 6 3 2 2 2" xfId="8205" xr:uid="{00000000-0005-0000-0000-0000631F0000}"/>
    <cellStyle name="20% - Accent1 2 2 6 6 3 2 3" xfId="8206" xr:uid="{00000000-0005-0000-0000-0000641F0000}"/>
    <cellStyle name="20% - Accent1 2 2 6 6 3 3" xfId="8207" xr:uid="{00000000-0005-0000-0000-0000651F0000}"/>
    <cellStyle name="20% - Accent1 2 2 6 6 3 3 2" xfId="8208" xr:uid="{00000000-0005-0000-0000-0000661F0000}"/>
    <cellStyle name="20% - Accent1 2 2 6 6 3 4" xfId="8209" xr:uid="{00000000-0005-0000-0000-0000671F0000}"/>
    <cellStyle name="20% - Accent1 2 2 6 6 4" xfId="8210" xr:uid="{00000000-0005-0000-0000-0000681F0000}"/>
    <cellStyle name="20% - Accent1 2 2 6 6 4 2" xfId="8211" xr:uid="{00000000-0005-0000-0000-0000691F0000}"/>
    <cellStyle name="20% - Accent1 2 2 6 6 4 2 2" xfId="8212" xr:uid="{00000000-0005-0000-0000-00006A1F0000}"/>
    <cellStyle name="20% - Accent1 2 2 6 6 4 2 2 2" xfId="8213" xr:uid="{00000000-0005-0000-0000-00006B1F0000}"/>
    <cellStyle name="20% - Accent1 2 2 6 6 4 2 3" xfId="8214" xr:uid="{00000000-0005-0000-0000-00006C1F0000}"/>
    <cellStyle name="20% - Accent1 2 2 6 6 4 3" xfId="8215" xr:uid="{00000000-0005-0000-0000-00006D1F0000}"/>
    <cellStyle name="20% - Accent1 2 2 6 6 4 3 2" xfId="8216" xr:uid="{00000000-0005-0000-0000-00006E1F0000}"/>
    <cellStyle name="20% - Accent1 2 2 6 6 4 4" xfId="8217" xr:uid="{00000000-0005-0000-0000-00006F1F0000}"/>
    <cellStyle name="20% - Accent1 2 2 6 6 5" xfId="8218" xr:uid="{00000000-0005-0000-0000-0000701F0000}"/>
    <cellStyle name="20% - Accent1 2 2 6 6 5 2" xfId="8219" xr:uid="{00000000-0005-0000-0000-0000711F0000}"/>
    <cellStyle name="20% - Accent1 2 2 6 6 5 2 2" xfId="8220" xr:uid="{00000000-0005-0000-0000-0000721F0000}"/>
    <cellStyle name="20% - Accent1 2 2 6 6 5 3" xfId="8221" xr:uid="{00000000-0005-0000-0000-0000731F0000}"/>
    <cellStyle name="20% - Accent1 2 2 6 6 6" xfId="8222" xr:uid="{00000000-0005-0000-0000-0000741F0000}"/>
    <cellStyle name="20% - Accent1 2 2 6 6 6 2" xfId="8223" xr:uid="{00000000-0005-0000-0000-0000751F0000}"/>
    <cellStyle name="20% - Accent1 2 2 6 6 6 2 2" xfId="8224" xr:uid="{00000000-0005-0000-0000-0000761F0000}"/>
    <cellStyle name="20% - Accent1 2 2 6 6 6 3" xfId="8225" xr:uid="{00000000-0005-0000-0000-0000771F0000}"/>
    <cellStyle name="20% - Accent1 2 2 6 6 7" xfId="8226" xr:uid="{00000000-0005-0000-0000-0000781F0000}"/>
    <cellStyle name="20% - Accent1 2 2 6 6 7 2" xfId="8227" xr:uid="{00000000-0005-0000-0000-0000791F0000}"/>
    <cellStyle name="20% - Accent1 2 2 6 6 8" xfId="8228" xr:uid="{00000000-0005-0000-0000-00007A1F0000}"/>
    <cellStyle name="20% - Accent1 2 2 6 6 8 2" xfId="8229" xr:uid="{00000000-0005-0000-0000-00007B1F0000}"/>
    <cellStyle name="20% - Accent1 2 2 6 6 9" xfId="8230" xr:uid="{00000000-0005-0000-0000-00007C1F0000}"/>
    <cellStyle name="20% - Accent1 2 2 6 7" xfId="8231" xr:uid="{00000000-0005-0000-0000-00007D1F0000}"/>
    <cellStyle name="20% - Accent1 2 2 6 7 2" xfId="8232" xr:uid="{00000000-0005-0000-0000-00007E1F0000}"/>
    <cellStyle name="20% - Accent1 2 2 6 7 2 2" xfId="8233" xr:uid="{00000000-0005-0000-0000-00007F1F0000}"/>
    <cellStyle name="20% - Accent1 2 2 6 7 2 2 2" xfId="8234" xr:uid="{00000000-0005-0000-0000-0000801F0000}"/>
    <cellStyle name="20% - Accent1 2 2 6 7 2 3" xfId="8235" xr:uid="{00000000-0005-0000-0000-0000811F0000}"/>
    <cellStyle name="20% - Accent1 2 2 6 7 3" xfId="8236" xr:uid="{00000000-0005-0000-0000-0000821F0000}"/>
    <cellStyle name="20% - Accent1 2 2 6 7 3 2" xfId="8237" xr:uid="{00000000-0005-0000-0000-0000831F0000}"/>
    <cellStyle name="20% - Accent1 2 2 6 7 4" xfId="8238" xr:uid="{00000000-0005-0000-0000-0000841F0000}"/>
    <cellStyle name="20% - Accent1 2 2 6 8" xfId="8239" xr:uid="{00000000-0005-0000-0000-0000851F0000}"/>
    <cellStyle name="20% - Accent1 2 2 6 8 2" xfId="8240" xr:uid="{00000000-0005-0000-0000-0000861F0000}"/>
    <cellStyle name="20% - Accent1 2 2 6 8 2 2" xfId="8241" xr:uid="{00000000-0005-0000-0000-0000871F0000}"/>
    <cellStyle name="20% - Accent1 2 2 6 8 2 2 2" xfId="8242" xr:uid="{00000000-0005-0000-0000-0000881F0000}"/>
    <cellStyle name="20% - Accent1 2 2 6 8 2 3" xfId="8243" xr:uid="{00000000-0005-0000-0000-0000891F0000}"/>
    <cellStyle name="20% - Accent1 2 2 6 8 3" xfId="8244" xr:uid="{00000000-0005-0000-0000-00008A1F0000}"/>
    <cellStyle name="20% - Accent1 2 2 6 8 3 2" xfId="8245" xr:uid="{00000000-0005-0000-0000-00008B1F0000}"/>
    <cellStyle name="20% - Accent1 2 2 6 8 4" xfId="8246" xr:uid="{00000000-0005-0000-0000-00008C1F0000}"/>
    <cellStyle name="20% - Accent1 2 2 6 9" xfId="8247" xr:uid="{00000000-0005-0000-0000-00008D1F0000}"/>
    <cellStyle name="20% - Accent1 2 2 6 9 2" xfId="8248" xr:uid="{00000000-0005-0000-0000-00008E1F0000}"/>
    <cellStyle name="20% - Accent1 2 2 6 9 2 2" xfId="8249" xr:uid="{00000000-0005-0000-0000-00008F1F0000}"/>
    <cellStyle name="20% - Accent1 2 2 6 9 2 2 2" xfId="8250" xr:uid="{00000000-0005-0000-0000-0000901F0000}"/>
    <cellStyle name="20% - Accent1 2 2 6 9 2 3" xfId="8251" xr:uid="{00000000-0005-0000-0000-0000911F0000}"/>
    <cellStyle name="20% - Accent1 2 2 6 9 3" xfId="8252" xr:uid="{00000000-0005-0000-0000-0000921F0000}"/>
    <cellStyle name="20% - Accent1 2 2 6 9 3 2" xfId="8253" xr:uid="{00000000-0005-0000-0000-0000931F0000}"/>
    <cellStyle name="20% - Accent1 2 2 6 9 4" xfId="8254" xr:uid="{00000000-0005-0000-0000-0000941F0000}"/>
    <cellStyle name="20% - Accent1 2 2 7" xfId="8255" xr:uid="{00000000-0005-0000-0000-0000951F0000}"/>
    <cellStyle name="20% - Accent1 2 2 7 10" xfId="8256" xr:uid="{00000000-0005-0000-0000-0000961F0000}"/>
    <cellStyle name="20% - Accent1 2 2 7 10 2" xfId="8257" xr:uid="{00000000-0005-0000-0000-0000971F0000}"/>
    <cellStyle name="20% - Accent1 2 2 7 11" xfId="8258" xr:uid="{00000000-0005-0000-0000-0000981F0000}"/>
    <cellStyle name="20% - Accent1 2 2 7 11 2" xfId="8259" xr:uid="{00000000-0005-0000-0000-0000991F0000}"/>
    <cellStyle name="20% - Accent1 2 2 7 12" xfId="8260" xr:uid="{00000000-0005-0000-0000-00009A1F0000}"/>
    <cellStyle name="20% - Accent1 2 2 7 2" xfId="8261" xr:uid="{00000000-0005-0000-0000-00009B1F0000}"/>
    <cellStyle name="20% - Accent1 2 2 7 2 10" xfId="8262" xr:uid="{00000000-0005-0000-0000-00009C1F0000}"/>
    <cellStyle name="20% - Accent1 2 2 7 2 10 2" xfId="8263" xr:uid="{00000000-0005-0000-0000-00009D1F0000}"/>
    <cellStyle name="20% - Accent1 2 2 7 2 11" xfId="8264" xr:uid="{00000000-0005-0000-0000-00009E1F0000}"/>
    <cellStyle name="20% - Accent1 2 2 7 2 2" xfId="8265" xr:uid="{00000000-0005-0000-0000-00009F1F0000}"/>
    <cellStyle name="20% - Accent1 2 2 7 2 2 2" xfId="8266" xr:uid="{00000000-0005-0000-0000-0000A01F0000}"/>
    <cellStyle name="20% - Accent1 2 2 7 2 2 2 2" xfId="8267" xr:uid="{00000000-0005-0000-0000-0000A11F0000}"/>
    <cellStyle name="20% - Accent1 2 2 7 2 2 2 2 2" xfId="8268" xr:uid="{00000000-0005-0000-0000-0000A21F0000}"/>
    <cellStyle name="20% - Accent1 2 2 7 2 2 2 2 2 2" xfId="8269" xr:uid="{00000000-0005-0000-0000-0000A31F0000}"/>
    <cellStyle name="20% - Accent1 2 2 7 2 2 2 2 3" xfId="8270" xr:uid="{00000000-0005-0000-0000-0000A41F0000}"/>
    <cellStyle name="20% - Accent1 2 2 7 2 2 2 3" xfId="8271" xr:uid="{00000000-0005-0000-0000-0000A51F0000}"/>
    <cellStyle name="20% - Accent1 2 2 7 2 2 2 3 2" xfId="8272" xr:uid="{00000000-0005-0000-0000-0000A61F0000}"/>
    <cellStyle name="20% - Accent1 2 2 7 2 2 2 4" xfId="8273" xr:uid="{00000000-0005-0000-0000-0000A71F0000}"/>
    <cellStyle name="20% - Accent1 2 2 7 2 2 3" xfId="8274" xr:uid="{00000000-0005-0000-0000-0000A81F0000}"/>
    <cellStyle name="20% - Accent1 2 2 7 2 2 3 2" xfId="8275" xr:uid="{00000000-0005-0000-0000-0000A91F0000}"/>
    <cellStyle name="20% - Accent1 2 2 7 2 2 3 2 2" xfId="8276" xr:uid="{00000000-0005-0000-0000-0000AA1F0000}"/>
    <cellStyle name="20% - Accent1 2 2 7 2 2 3 2 2 2" xfId="8277" xr:uid="{00000000-0005-0000-0000-0000AB1F0000}"/>
    <cellStyle name="20% - Accent1 2 2 7 2 2 3 2 3" xfId="8278" xr:uid="{00000000-0005-0000-0000-0000AC1F0000}"/>
    <cellStyle name="20% - Accent1 2 2 7 2 2 3 3" xfId="8279" xr:uid="{00000000-0005-0000-0000-0000AD1F0000}"/>
    <cellStyle name="20% - Accent1 2 2 7 2 2 3 3 2" xfId="8280" xr:uid="{00000000-0005-0000-0000-0000AE1F0000}"/>
    <cellStyle name="20% - Accent1 2 2 7 2 2 3 4" xfId="8281" xr:uid="{00000000-0005-0000-0000-0000AF1F0000}"/>
    <cellStyle name="20% - Accent1 2 2 7 2 2 4" xfId="8282" xr:uid="{00000000-0005-0000-0000-0000B01F0000}"/>
    <cellStyle name="20% - Accent1 2 2 7 2 2 4 2" xfId="8283" xr:uid="{00000000-0005-0000-0000-0000B11F0000}"/>
    <cellStyle name="20% - Accent1 2 2 7 2 2 4 2 2" xfId="8284" xr:uid="{00000000-0005-0000-0000-0000B21F0000}"/>
    <cellStyle name="20% - Accent1 2 2 7 2 2 4 2 2 2" xfId="8285" xr:uid="{00000000-0005-0000-0000-0000B31F0000}"/>
    <cellStyle name="20% - Accent1 2 2 7 2 2 4 2 3" xfId="8286" xr:uid="{00000000-0005-0000-0000-0000B41F0000}"/>
    <cellStyle name="20% - Accent1 2 2 7 2 2 4 3" xfId="8287" xr:uid="{00000000-0005-0000-0000-0000B51F0000}"/>
    <cellStyle name="20% - Accent1 2 2 7 2 2 4 3 2" xfId="8288" xr:uid="{00000000-0005-0000-0000-0000B61F0000}"/>
    <cellStyle name="20% - Accent1 2 2 7 2 2 4 4" xfId="8289" xr:uid="{00000000-0005-0000-0000-0000B71F0000}"/>
    <cellStyle name="20% - Accent1 2 2 7 2 2 5" xfId="8290" xr:uid="{00000000-0005-0000-0000-0000B81F0000}"/>
    <cellStyle name="20% - Accent1 2 2 7 2 2 5 2" xfId="8291" xr:uid="{00000000-0005-0000-0000-0000B91F0000}"/>
    <cellStyle name="20% - Accent1 2 2 7 2 2 5 2 2" xfId="8292" xr:uid="{00000000-0005-0000-0000-0000BA1F0000}"/>
    <cellStyle name="20% - Accent1 2 2 7 2 2 5 3" xfId="8293" xr:uid="{00000000-0005-0000-0000-0000BB1F0000}"/>
    <cellStyle name="20% - Accent1 2 2 7 2 2 6" xfId="8294" xr:uid="{00000000-0005-0000-0000-0000BC1F0000}"/>
    <cellStyle name="20% - Accent1 2 2 7 2 2 6 2" xfId="8295" xr:uid="{00000000-0005-0000-0000-0000BD1F0000}"/>
    <cellStyle name="20% - Accent1 2 2 7 2 2 6 2 2" xfId="8296" xr:uid="{00000000-0005-0000-0000-0000BE1F0000}"/>
    <cellStyle name="20% - Accent1 2 2 7 2 2 6 3" xfId="8297" xr:uid="{00000000-0005-0000-0000-0000BF1F0000}"/>
    <cellStyle name="20% - Accent1 2 2 7 2 2 7" xfId="8298" xr:uid="{00000000-0005-0000-0000-0000C01F0000}"/>
    <cellStyle name="20% - Accent1 2 2 7 2 2 7 2" xfId="8299" xr:uid="{00000000-0005-0000-0000-0000C11F0000}"/>
    <cellStyle name="20% - Accent1 2 2 7 2 2 8" xfId="8300" xr:uid="{00000000-0005-0000-0000-0000C21F0000}"/>
    <cellStyle name="20% - Accent1 2 2 7 2 2 8 2" xfId="8301" xr:uid="{00000000-0005-0000-0000-0000C31F0000}"/>
    <cellStyle name="20% - Accent1 2 2 7 2 2 9" xfId="8302" xr:uid="{00000000-0005-0000-0000-0000C41F0000}"/>
    <cellStyle name="20% - Accent1 2 2 7 2 3" xfId="8303" xr:uid="{00000000-0005-0000-0000-0000C51F0000}"/>
    <cellStyle name="20% - Accent1 2 2 7 2 3 2" xfId="8304" xr:uid="{00000000-0005-0000-0000-0000C61F0000}"/>
    <cellStyle name="20% - Accent1 2 2 7 2 3 2 2" xfId="8305" xr:uid="{00000000-0005-0000-0000-0000C71F0000}"/>
    <cellStyle name="20% - Accent1 2 2 7 2 3 2 2 2" xfId="8306" xr:uid="{00000000-0005-0000-0000-0000C81F0000}"/>
    <cellStyle name="20% - Accent1 2 2 7 2 3 2 2 2 2" xfId="8307" xr:uid="{00000000-0005-0000-0000-0000C91F0000}"/>
    <cellStyle name="20% - Accent1 2 2 7 2 3 2 2 3" xfId="8308" xr:uid="{00000000-0005-0000-0000-0000CA1F0000}"/>
    <cellStyle name="20% - Accent1 2 2 7 2 3 2 3" xfId="8309" xr:uid="{00000000-0005-0000-0000-0000CB1F0000}"/>
    <cellStyle name="20% - Accent1 2 2 7 2 3 2 3 2" xfId="8310" xr:uid="{00000000-0005-0000-0000-0000CC1F0000}"/>
    <cellStyle name="20% - Accent1 2 2 7 2 3 2 4" xfId="8311" xr:uid="{00000000-0005-0000-0000-0000CD1F0000}"/>
    <cellStyle name="20% - Accent1 2 2 7 2 3 3" xfId="8312" xr:uid="{00000000-0005-0000-0000-0000CE1F0000}"/>
    <cellStyle name="20% - Accent1 2 2 7 2 3 3 2" xfId="8313" xr:uid="{00000000-0005-0000-0000-0000CF1F0000}"/>
    <cellStyle name="20% - Accent1 2 2 7 2 3 3 2 2" xfId="8314" xr:uid="{00000000-0005-0000-0000-0000D01F0000}"/>
    <cellStyle name="20% - Accent1 2 2 7 2 3 3 2 2 2" xfId="8315" xr:uid="{00000000-0005-0000-0000-0000D11F0000}"/>
    <cellStyle name="20% - Accent1 2 2 7 2 3 3 2 3" xfId="8316" xr:uid="{00000000-0005-0000-0000-0000D21F0000}"/>
    <cellStyle name="20% - Accent1 2 2 7 2 3 3 3" xfId="8317" xr:uid="{00000000-0005-0000-0000-0000D31F0000}"/>
    <cellStyle name="20% - Accent1 2 2 7 2 3 3 3 2" xfId="8318" xr:uid="{00000000-0005-0000-0000-0000D41F0000}"/>
    <cellStyle name="20% - Accent1 2 2 7 2 3 3 4" xfId="8319" xr:uid="{00000000-0005-0000-0000-0000D51F0000}"/>
    <cellStyle name="20% - Accent1 2 2 7 2 3 4" xfId="8320" xr:uid="{00000000-0005-0000-0000-0000D61F0000}"/>
    <cellStyle name="20% - Accent1 2 2 7 2 3 4 2" xfId="8321" xr:uid="{00000000-0005-0000-0000-0000D71F0000}"/>
    <cellStyle name="20% - Accent1 2 2 7 2 3 4 2 2" xfId="8322" xr:uid="{00000000-0005-0000-0000-0000D81F0000}"/>
    <cellStyle name="20% - Accent1 2 2 7 2 3 4 2 2 2" xfId="8323" xr:uid="{00000000-0005-0000-0000-0000D91F0000}"/>
    <cellStyle name="20% - Accent1 2 2 7 2 3 4 2 3" xfId="8324" xr:uid="{00000000-0005-0000-0000-0000DA1F0000}"/>
    <cellStyle name="20% - Accent1 2 2 7 2 3 4 3" xfId="8325" xr:uid="{00000000-0005-0000-0000-0000DB1F0000}"/>
    <cellStyle name="20% - Accent1 2 2 7 2 3 4 3 2" xfId="8326" xr:uid="{00000000-0005-0000-0000-0000DC1F0000}"/>
    <cellStyle name="20% - Accent1 2 2 7 2 3 4 4" xfId="8327" xr:uid="{00000000-0005-0000-0000-0000DD1F0000}"/>
    <cellStyle name="20% - Accent1 2 2 7 2 3 5" xfId="8328" xr:uid="{00000000-0005-0000-0000-0000DE1F0000}"/>
    <cellStyle name="20% - Accent1 2 2 7 2 3 5 2" xfId="8329" xr:uid="{00000000-0005-0000-0000-0000DF1F0000}"/>
    <cellStyle name="20% - Accent1 2 2 7 2 3 5 2 2" xfId="8330" xr:uid="{00000000-0005-0000-0000-0000E01F0000}"/>
    <cellStyle name="20% - Accent1 2 2 7 2 3 5 3" xfId="8331" xr:uid="{00000000-0005-0000-0000-0000E11F0000}"/>
    <cellStyle name="20% - Accent1 2 2 7 2 3 6" xfId="8332" xr:uid="{00000000-0005-0000-0000-0000E21F0000}"/>
    <cellStyle name="20% - Accent1 2 2 7 2 3 6 2" xfId="8333" xr:uid="{00000000-0005-0000-0000-0000E31F0000}"/>
    <cellStyle name="20% - Accent1 2 2 7 2 3 6 2 2" xfId="8334" xr:uid="{00000000-0005-0000-0000-0000E41F0000}"/>
    <cellStyle name="20% - Accent1 2 2 7 2 3 6 3" xfId="8335" xr:uid="{00000000-0005-0000-0000-0000E51F0000}"/>
    <cellStyle name="20% - Accent1 2 2 7 2 3 7" xfId="8336" xr:uid="{00000000-0005-0000-0000-0000E61F0000}"/>
    <cellStyle name="20% - Accent1 2 2 7 2 3 7 2" xfId="8337" xr:uid="{00000000-0005-0000-0000-0000E71F0000}"/>
    <cellStyle name="20% - Accent1 2 2 7 2 3 8" xfId="8338" xr:uid="{00000000-0005-0000-0000-0000E81F0000}"/>
    <cellStyle name="20% - Accent1 2 2 7 2 3 8 2" xfId="8339" xr:uid="{00000000-0005-0000-0000-0000E91F0000}"/>
    <cellStyle name="20% - Accent1 2 2 7 2 3 9" xfId="8340" xr:uid="{00000000-0005-0000-0000-0000EA1F0000}"/>
    <cellStyle name="20% - Accent1 2 2 7 2 4" xfId="8341" xr:uid="{00000000-0005-0000-0000-0000EB1F0000}"/>
    <cellStyle name="20% - Accent1 2 2 7 2 4 2" xfId="8342" xr:uid="{00000000-0005-0000-0000-0000EC1F0000}"/>
    <cellStyle name="20% - Accent1 2 2 7 2 4 2 2" xfId="8343" xr:uid="{00000000-0005-0000-0000-0000ED1F0000}"/>
    <cellStyle name="20% - Accent1 2 2 7 2 4 2 2 2" xfId="8344" xr:uid="{00000000-0005-0000-0000-0000EE1F0000}"/>
    <cellStyle name="20% - Accent1 2 2 7 2 4 2 3" xfId="8345" xr:uid="{00000000-0005-0000-0000-0000EF1F0000}"/>
    <cellStyle name="20% - Accent1 2 2 7 2 4 3" xfId="8346" xr:uid="{00000000-0005-0000-0000-0000F01F0000}"/>
    <cellStyle name="20% - Accent1 2 2 7 2 4 3 2" xfId="8347" xr:uid="{00000000-0005-0000-0000-0000F11F0000}"/>
    <cellStyle name="20% - Accent1 2 2 7 2 4 4" xfId="8348" xr:uid="{00000000-0005-0000-0000-0000F21F0000}"/>
    <cellStyle name="20% - Accent1 2 2 7 2 5" xfId="8349" xr:uid="{00000000-0005-0000-0000-0000F31F0000}"/>
    <cellStyle name="20% - Accent1 2 2 7 2 5 2" xfId="8350" xr:uid="{00000000-0005-0000-0000-0000F41F0000}"/>
    <cellStyle name="20% - Accent1 2 2 7 2 5 2 2" xfId="8351" xr:uid="{00000000-0005-0000-0000-0000F51F0000}"/>
    <cellStyle name="20% - Accent1 2 2 7 2 5 2 2 2" xfId="8352" xr:uid="{00000000-0005-0000-0000-0000F61F0000}"/>
    <cellStyle name="20% - Accent1 2 2 7 2 5 2 3" xfId="8353" xr:uid="{00000000-0005-0000-0000-0000F71F0000}"/>
    <cellStyle name="20% - Accent1 2 2 7 2 5 3" xfId="8354" xr:uid="{00000000-0005-0000-0000-0000F81F0000}"/>
    <cellStyle name="20% - Accent1 2 2 7 2 5 3 2" xfId="8355" xr:uid="{00000000-0005-0000-0000-0000F91F0000}"/>
    <cellStyle name="20% - Accent1 2 2 7 2 5 4" xfId="8356" xr:uid="{00000000-0005-0000-0000-0000FA1F0000}"/>
    <cellStyle name="20% - Accent1 2 2 7 2 6" xfId="8357" xr:uid="{00000000-0005-0000-0000-0000FB1F0000}"/>
    <cellStyle name="20% - Accent1 2 2 7 2 6 2" xfId="8358" xr:uid="{00000000-0005-0000-0000-0000FC1F0000}"/>
    <cellStyle name="20% - Accent1 2 2 7 2 6 2 2" xfId="8359" xr:uid="{00000000-0005-0000-0000-0000FD1F0000}"/>
    <cellStyle name="20% - Accent1 2 2 7 2 6 2 2 2" xfId="8360" xr:uid="{00000000-0005-0000-0000-0000FE1F0000}"/>
    <cellStyle name="20% - Accent1 2 2 7 2 6 2 3" xfId="8361" xr:uid="{00000000-0005-0000-0000-0000FF1F0000}"/>
    <cellStyle name="20% - Accent1 2 2 7 2 6 3" xfId="8362" xr:uid="{00000000-0005-0000-0000-000000200000}"/>
    <cellStyle name="20% - Accent1 2 2 7 2 6 3 2" xfId="8363" xr:uid="{00000000-0005-0000-0000-000001200000}"/>
    <cellStyle name="20% - Accent1 2 2 7 2 6 4" xfId="8364" xr:uid="{00000000-0005-0000-0000-000002200000}"/>
    <cellStyle name="20% - Accent1 2 2 7 2 7" xfId="8365" xr:uid="{00000000-0005-0000-0000-000003200000}"/>
    <cellStyle name="20% - Accent1 2 2 7 2 7 2" xfId="8366" xr:uid="{00000000-0005-0000-0000-000004200000}"/>
    <cellStyle name="20% - Accent1 2 2 7 2 7 2 2" xfId="8367" xr:uid="{00000000-0005-0000-0000-000005200000}"/>
    <cellStyle name="20% - Accent1 2 2 7 2 7 3" xfId="8368" xr:uid="{00000000-0005-0000-0000-000006200000}"/>
    <cellStyle name="20% - Accent1 2 2 7 2 8" xfId="8369" xr:uid="{00000000-0005-0000-0000-000007200000}"/>
    <cellStyle name="20% - Accent1 2 2 7 2 8 2" xfId="8370" xr:uid="{00000000-0005-0000-0000-000008200000}"/>
    <cellStyle name="20% - Accent1 2 2 7 2 8 2 2" xfId="8371" xr:uid="{00000000-0005-0000-0000-000009200000}"/>
    <cellStyle name="20% - Accent1 2 2 7 2 8 3" xfId="8372" xr:uid="{00000000-0005-0000-0000-00000A200000}"/>
    <cellStyle name="20% - Accent1 2 2 7 2 9" xfId="8373" xr:uid="{00000000-0005-0000-0000-00000B200000}"/>
    <cellStyle name="20% - Accent1 2 2 7 2 9 2" xfId="8374" xr:uid="{00000000-0005-0000-0000-00000C200000}"/>
    <cellStyle name="20% - Accent1 2 2 7 3" xfId="8375" xr:uid="{00000000-0005-0000-0000-00000D200000}"/>
    <cellStyle name="20% - Accent1 2 2 7 3 2" xfId="8376" xr:uid="{00000000-0005-0000-0000-00000E200000}"/>
    <cellStyle name="20% - Accent1 2 2 7 3 2 2" xfId="8377" xr:uid="{00000000-0005-0000-0000-00000F200000}"/>
    <cellStyle name="20% - Accent1 2 2 7 3 2 2 2" xfId="8378" xr:uid="{00000000-0005-0000-0000-000010200000}"/>
    <cellStyle name="20% - Accent1 2 2 7 3 2 2 2 2" xfId="8379" xr:uid="{00000000-0005-0000-0000-000011200000}"/>
    <cellStyle name="20% - Accent1 2 2 7 3 2 2 3" xfId="8380" xr:uid="{00000000-0005-0000-0000-000012200000}"/>
    <cellStyle name="20% - Accent1 2 2 7 3 2 3" xfId="8381" xr:uid="{00000000-0005-0000-0000-000013200000}"/>
    <cellStyle name="20% - Accent1 2 2 7 3 2 3 2" xfId="8382" xr:uid="{00000000-0005-0000-0000-000014200000}"/>
    <cellStyle name="20% - Accent1 2 2 7 3 2 4" xfId="8383" xr:uid="{00000000-0005-0000-0000-000015200000}"/>
    <cellStyle name="20% - Accent1 2 2 7 3 3" xfId="8384" xr:uid="{00000000-0005-0000-0000-000016200000}"/>
    <cellStyle name="20% - Accent1 2 2 7 3 3 2" xfId="8385" xr:uid="{00000000-0005-0000-0000-000017200000}"/>
    <cellStyle name="20% - Accent1 2 2 7 3 3 2 2" xfId="8386" xr:uid="{00000000-0005-0000-0000-000018200000}"/>
    <cellStyle name="20% - Accent1 2 2 7 3 3 2 2 2" xfId="8387" xr:uid="{00000000-0005-0000-0000-000019200000}"/>
    <cellStyle name="20% - Accent1 2 2 7 3 3 2 3" xfId="8388" xr:uid="{00000000-0005-0000-0000-00001A200000}"/>
    <cellStyle name="20% - Accent1 2 2 7 3 3 3" xfId="8389" xr:uid="{00000000-0005-0000-0000-00001B200000}"/>
    <cellStyle name="20% - Accent1 2 2 7 3 3 3 2" xfId="8390" xr:uid="{00000000-0005-0000-0000-00001C200000}"/>
    <cellStyle name="20% - Accent1 2 2 7 3 3 4" xfId="8391" xr:uid="{00000000-0005-0000-0000-00001D200000}"/>
    <cellStyle name="20% - Accent1 2 2 7 3 4" xfId="8392" xr:uid="{00000000-0005-0000-0000-00001E200000}"/>
    <cellStyle name="20% - Accent1 2 2 7 3 4 2" xfId="8393" xr:uid="{00000000-0005-0000-0000-00001F200000}"/>
    <cellStyle name="20% - Accent1 2 2 7 3 4 2 2" xfId="8394" xr:uid="{00000000-0005-0000-0000-000020200000}"/>
    <cellStyle name="20% - Accent1 2 2 7 3 4 2 2 2" xfId="8395" xr:uid="{00000000-0005-0000-0000-000021200000}"/>
    <cellStyle name="20% - Accent1 2 2 7 3 4 2 3" xfId="8396" xr:uid="{00000000-0005-0000-0000-000022200000}"/>
    <cellStyle name="20% - Accent1 2 2 7 3 4 3" xfId="8397" xr:uid="{00000000-0005-0000-0000-000023200000}"/>
    <cellStyle name="20% - Accent1 2 2 7 3 4 3 2" xfId="8398" xr:uid="{00000000-0005-0000-0000-000024200000}"/>
    <cellStyle name="20% - Accent1 2 2 7 3 4 4" xfId="8399" xr:uid="{00000000-0005-0000-0000-000025200000}"/>
    <cellStyle name="20% - Accent1 2 2 7 3 5" xfId="8400" xr:uid="{00000000-0005-0000-0000-000026200000}"/>
    <cellStyle name="20% - Accent1 2 2 7 3 5 2" xfId="8401" xr:uid="{00000000-0005-0000-0000-000027200000}"/>
    <cellStyle name="20% - Accent1 2 2 7 3 5 2 2" xfId="8402" xr:uid="{00000000-0005-0000-0000-000028200000}"/>
    <cellStyle name="20% - Accent1 2 2 7 3 5 3" xfId="8403" xr:uid="{00000000-0005-0000-0000-000029200000}"/>
    <cellStyle name="20% - Accent1 2 2 7 3 6" xfId="8404" xr:uid="{00000000-0005-0000-0000-00002A200000}"/>
    <cellStyle name="20% - Accent1 2 2 7 3 6 2" xfId="8405" xr:uid="{00000000-0005-0000-0000-00002B200000}"/>
    <cellStyle name="20% - Accent1 2 2 7 3 6 2 2" xfId="8406" xr:uid="{00000000-0005-0000-0000-00002C200000}"/>
    <cellStyle name="20% - Accent1 2 2 7 3 6 3" xfId="8407" xr:uid="{00000000-0005-0000-0000-00002D200000}"/>
    <cellStyle name="20% - Accent1 2 2 7 3 7" xfId="8408" xr:uid="{00000000-0005-0000-0000-00002E200000}"/>
    <cellStyle name="20% - Accent1 2 2 7 3 7 2" xfId="8409" xr:uid="{00000000-0005-0000-0000-00002F200000}"/>
    <cellStyle name="20% - Accent1 2 2 7 3 8" xfId="8410" xr:uid="{00000000-0005-0000-0000-000030200000}"/>
    <cellStyle name="20% - Accent1 2 2 7 3 8 2" xfId="8411" xr:uid="{00000000-0005-0000-0000-000031200000}"/>
    <cellStyle name="20% - Accent1 2 2 7 3 9" xfId="8412" xr:uid="{00000000-0005-0000-0000-000032200000}"/>
    <cellStyle name="20% - Accent1 2 2 7 4" xfId="8413" xr:uid="{00000000-0005-0000-0000-000033200000}"/>
    <cellStyle name="20% - Accent1 2 2 7 4 2" xfId="8414" xr:uid="{00000000-0005-0000-0000-000034200000}"/>
    <cellStyle name="20% - Accent1 2 2 7 4 2 2" xfId="8415" xr:uid="{00000000-0005-0000-0000-000035200000}"/>
    <cellStyle name="20% - Accent1 2 2 7 4 2 2 2" xfId="8416" xr:uid="{00000000-0005-0000-0000-000036200000}"/>
    <cellStyle name="20% - Accent1 2 2 7 4 2 2 2 2" xfId="8417" xr:uid="{00000000-0005-0000-0000-000037200000}"/>
    <cellStyle name="20% - Accent1 2 2 7 4 2 2 3" xfId="8418" xr:uid="{00000000-0005-0000-0000-000038200000}"/>
    <cellStyle name="20% - Accent1 2 2 7 4 2 3" xfId="8419" xr:uid="{00000000-0005-0000-0000-000039200000}"/>
    <cellStyle name="20% - Accent1 2 2 7 4 2 3 2" xfId="8420" xr:uid="{00000000-0005-0000-0000-00003A200000}"/>
    <cellStyle name="20% - Accent1 2 2 7 4 2 4" xfId="8421" xr:uid="{00000000-0005-0000-0000-00003B200000}"/>
    <cellStyle name="20% - Accent1 2 2 7 4 3" xfId="8422" xr:uid="{00000000-0005-0000-0000-00003C200000}"/>
    <cellStyle name="20% - Accent1 2 2 7 4 3 2" xfId="8423" xr:uid="{00000000-0005-0000-0000-00003D200000}"/>
    <cellStyle name="20% - Accent1 2 2 7 4 3 2 2" xfId="8424" xr:uid="{00000000-0005-0000-0000-00003E200000}"/>
    <cellStyle name="20% - Accent1 2 2 7 4 3 2 2 2" xfId="8425" xr:uid="{00000000-0005-0000-0000-00003F200000}"/>
    <cellStyle name="20% - Accent1 2 2 7 4 3 2 3" xfId="8426" xr:uid="{00000000-0005-0000-0000-000040200000}"/>
    <cellStyle name="20% - Accent1 2 2 7 4 3 3" xfId="8427" xr:uid="{00000000-0005-0000-0000-000041200000}"/>
    <cellStyle name="20% - Accent1 2 2 7 4 3 3 2" xfId="8428" xr:uid="{00000000-0005-0000-0000-000042200000}"/>
    <cellStyle name="20% - Accent1 2 2 7 4 3 4" xfId="8429" xr:uid="{00000000-0005-0000-0000-000043200000}"/>
    <cellStyle name="20% - Accent1 2 2 7 4 4" xfId="8430" xr:uid="{00000000-0005-0000-0000-000044200000}"/>
    <cellStyle name="20% - Accent1 2 2 7 4 4 2" xfId="8431" xr:uid="{00000000-0005-0000-0000-000045200000}"/>
    <cellStyle name="20% - Accent1 2 2 7 4 4 2 2" xfId="8432" xr:uid="{00000000-0005-0000-0000-000046200000}"/>
    <cellStyle name="20% - Accent1 2 2 7 4 4 2 2 2" xfId="8433" xr:uid="{00000000-0005-0000-0000-000047200000}"/>
    <cellStyle name="20% - Accent1 2 2 7 4 4 2 3" xfId="8434" xr:uid="{00000000-0005-0000-0000-000048200000}"/>
    <cellStyle name="20% - Accent1 2 2 7 4 4 3" xfId="8435" xr:uid="{00000000-0005-0000-0000-000049200000}"/>
    <cellStyle name="20% - Accent1 2 2 7 4 4 3 2" xfId="8436" xr:uid="{00000000-0005-0000-0000-00004A200000}"/>
    <cellStyle name="20% - Accent1 2 2 7 4 4 4" xfId="8437" xr:uid="{00000000-0005-0000-0000-00004B200000}"/>
    <cellStyle name="20% - Accent1 2 2 7 4 5" xfId="8438" xr:uid="{00000000-0005-0000-0000-00004C200000}"/>
    <cellStyle name="20% - Accent1 2 2 7 4 5 2" xfId="8439" xr:uid="{00000000-0005-0000-0000-00004D200000}"/>
    <cellStyle name="20% - Accent1 2 2 7 4 5 2 2" xfId="8440" xr:uid="{00000000-0005-0000-0000-00004E200000}"/>
    <cellStyle name="20% - Accent1 2 2 7 4 5 3" xfId="8441" xr:uid="{00000000-0005-0000-0000-00004F200000}"/>
    <cellStyle name="20% - Accent1 2 2 7 4 6" xfId="8442" xr:uid="{00000000-0005-0000-0000-000050200000}"/>
    <cellStyle name="20% - Accent1 2 2 7 4 6 2" xfId="8443" xr:uid="{00000000-0005-0000-0000-000051200000}"/>
    <cellStyle name="20% - Accent1 2 2 7 4 6 2 2" xfId="8444" xr:uid="{00000000-0005-0000-0000-000052200000}"/>
    <cellStyle name="20% - Accent1 2 2 7 4 6 3" xfId="8445" xr:uid="{00000000-0005-0000-0000-000053200000}"/>
    <cellStyle name="20% - Accent1 2 2 7 4 7" xfId="8446" xr:uid="{00000000-0005-0000-0000-000054200000}"/>
    <cellStyle name="20% - Accent1 2 2 7 4 7 2" xfId="8447" xr:uid="{00000000-0005-0000-0000-000055200000}"/>
    <cellStyle name="20% - Accent1 2 2 7 4 8" xfId="8448" xr:uid="{00000000-0005-0000-0000-000056200000}"/>
    <cellStyle name="20% - Accent1 2 2 7 4 8 2" xfId="8449" xr:uid="{00000000-0005-0000-0000-000057200000}"/>
    <cellStyle name="20% - Accent1 2 2 7 4 9" xfId="8450" xr:uid="{00000000-0005-0000-0000-000058200000}"/>
    <cellStyle name="20% - Accent1 2 2 7 5" xfId="8451" xr:uid="{00000000-0005-0000-0000-000059200000}"/>
    <cellStyle name="20% - Accent1 2 2 7 5 2" xfId="8452" xr:uid="{00000000-0005-0000-0000-00005A200000}"/>
    <cellStyle name="20% - Accent1 2 2 7 5 2 2" xfId="8453" xr:uid="{00000000-0005-0000-0000-00005B200000}"/>
    <cellStyle name="20% - Accent1 2 2 7 5 2 2 2" xfId="8454" xr:uid="{00000000-0005-0000-0000-00005C200000}"/>
    <cellStyle name="20% - Accent1 2 2 7 5 2 3" xfId="8455" xr:uid="{00000000-0005-0000-0000-00005D200000}"/>
    <cellStyle name="20% - Accent1 2 2 7 5 3" xfId="8456" xr:uid="{00000000-0005-0000-0000-00005E200000}"/>
    <cellStyle name="20% - Accent1 2 2 7 5 3 2" xfId="8457" xr:uid="{00000000-0005-0000-0000-00005F200000}"/>
    <cellStyle name="20% - Accent1 2 2 7 5 4" xfId="8458" xr:uid="{00000000-0005-0000-0000-000060200000}"/>
    <cellStyle name="20% - Accent1 2 2 7 6" xfId="8459" xr:uid="{00000000-0005-0000-0000-000061200000}"/>
    <cellStyle name="20% - Accent1 2 2 7 6 2" xfId="8460" xr:uid="{00000000-0005-0000-0000-000062200000}"/>
    <cellStyle name="20% - Accent1 2 2 7 6 2 2" xfId="8461" xr:uid="{00000000-0005-0000-0000-000063200000}"/>
    <cellStyle name="20% - Accent1 2 2 7 6 2 2 2" xfId="8462" xr:uid="{00000000-0005-0000-0000-000064200000}"/>
    <cellStyle name="20% - Accent1 2 2 7 6 2 3" xfId="8463" xr:uid="{00000000-0005-0000-0000-000065200000}"/>
    <cellStyle name="20% - Accent1 2 2 7 6 3" xfId="8464" xr:uid="{00000000-0005-0000-0000-000066200000}"/>
    <cellStyle name="20% - Accent1 2 2 7 6 3 2" xfId="8465" xr:uid="{00000000-0005-0000-0000-000067200000}"/>
    <cellStyle name="20% - Accent1 2 2 7 6 4" xfId="8466" xr:uid="{00000000-0005-0000-0000-000068200000}"/>
    <cellStyle name="20% - Accent1 2 2 7 7" xfId="8467" xr:uid="{00000000-0005-0000-0000-000069200000}"/>
    <cellStyle name="20% - Accent1 2 2 7 7 2" xfId="8468" xr:uid="{00000000-0005-0000-0000-00006A200000}"/>
    <cellStyle name="20% - Accent1 2 2 7 7 2 2" xfId="8469" xr:uid="{00000000-0005-0000-0000-00006B200000}"/>
    <cellStyle name="20% - Accent1 2 2 7 7 2 2 2" xfId="8470" xr:uid="{00000000-0005-0000-0000-00006C200000}"/>
    <cellStyle name="20% - Accent1 2 2 7 7 2 3" xfId="8471" xr:uid="{00000000-0005-0000-0000-00006D200000}"/>
    <cellStyle name="20% - Accent1 2 2 7 7 3" xfId="8472" xr:uid="{00000000-0005-0000-0000-00006E200000}"/>
    <cellStyle name="20% - Accent1 2 2 7 7 3 2" xfId="8473" xr:uid="{00000000-0005-0000-0000-00006F200000}"/>
    <cellStyle name="20% - Accent1 2 2 7 7 4" xfId="8474" xr:uid="{00000000-0005-0000-0000-000070200000}"/>
    <cellStyle name="20% - Accent1 2 2 7 8" xfId="8475" xr:uid="{00000000-0005-0000-0000-000071200000}"/>
    <cellStyle name="20% - Accent1 2 2 7 8 2" xfId="8476" xr:uid="{00000000-0005-0000-0000-000072200000}"/>
    <cellStyle name="20% - Accent1 2 2 7 8 2 2" xfId="8477" xr:uid="{00000000-0005-0000-0000-000073200000}"/>
    <cellStyle name="20% - Accent1 2 2 7 8 3" xfId="8478" xr:uid="{00000000-0005-0000-0000-000074200000}"/>
    <cellStyle name="20% - Accent1 2 2 7 9" xfId="8479" xr:uid="{00000000-0005-0000-0000-000075200000}"/>
    <cellStyle name="20% - Accent1 2 2 7 9 2" xfId="8480" xr:uid="{00000000-0005-0000-0000-000076200000}"/>
    <cellStyle name="20% - Accent1 2 2 7 9 2 2" xfId="8481" xr:uid="{00000000-0005-0000-0000-000077200000}"/>
    <cellStyle name="20% - Accent1 2 2 7 9 3" xfId="8482" xr:uid="{00000000-0005-0000-0000-000078200000}"/>
    <cellStyle name="20% - Accent1 2 2 8" xfId="8483" xr:uid="{00000000-0005-0000-0000-000079200000}"/>
    <cellStyle name="20% - Accent1 2 2 8 10" xfId="8484" xr:uid="{00000000-0005-0000-0000-00007A200000}"/>
    <cellStyle name="20% - Accent1 2 2 8 10 2" xfId="8485" xr:uid="{00000000-0005-0000-0000-00007B200000}"/>
    <cellStyle name="20% - Accent1 2 2 8 11" xfId="8486" xr:uid="{00000000-0005-0000-0000-00007C200000}"/>
    <cellStyle name="20% - Accent1 2 2 8 2" xfId="8487" xr:uid="{00000000-0005-0000-0000-00007D200000}"/>
    <cellStyle name="20% - Accent1 2 2 8 2 2" xfId="8488" xr:uid="{00000000-0005-0000-0000-00007E200000}"/>
    <cellStyle name="20% - Accent1 2 2 8 2 2 2" xfId="8489" xr:uid="{00000000-0005-0000-0000-00007F200000}"/>
    <cellStyle name="20% - Accent1 2 2 8 2 2 2 2" xfId="8490" xr:uid="{00000000-0005-0000-0000-000080200000}"/>
    <cellStyle name="20% - Accent1 2 2 8 2 2 2 2 2" xfId="8491" xr:uid="{00000000-0005-0000-0000-000081200000}"/>
    <cellStyle name="20% - Accent1 2 2 8 2 2 2 3" xfId="8492" xr:uid="{00000000-0005-0000-0000-000082200000}"/>
    <cellStyle name="20% - Accent1 2 2 8 2 2 3" xfId="8493" xr:uid="{00000000-0005-0000-0000-000083200000}"/>
    <cellStyle name="20% - Accent1 2 2 8 2 2 3 2" xfId="8494" xr:uid="{00000000-0005-0000-0000-000084200000}"/>
    <cellStyle name="20% - Accent1 2 2 8 2 2 4" xfId="8495" xr:uid="{00000000-0005-0000-0000-000085200000}"/>
    <cellStyle name="20% - Accent1 2 2 8 2 3" xfId="8496" xr:uid="{00000000-0005-0000-0000-000086200000}"/>
    <cellStyle name="20% - Accent1 2 2 8 2 3 2" xfId="8497" xr:uid="{00000000-0005-0000-0000-000087200000}"/>
    <cellStyle name="20% - Accent1 2 2 8 2 3 2 2" xfId="8498" xr:uid="{00000000-0005-0000-0000-000088200000}"/>
    <cellStyle name="20% - Accent1 2 2 8 2 3 2 2 2" xfId="8499" xr:uid="{00000000-0005-0000-0000-000089200000}"/>
    <cellStyle name="20% - Accent1 2 2 8 2 3 2 3" xfId="8500" xr:uid="{00000000-0005-0000-0000-00008A200000}"/>
    <cellStyle name="20% - Accent1 2 2 8 2 3 3" xfId="8501" xr:uid="{00000000-0005-0000-0000-00008B200000}"/>
    <cellStyle name="20% - Accent1 2 2 8 2 3 3 2" xfId="8502" xr:uid="{00000000-0005-0000-0000-00008C200000}"/>
    <cellStyle name="20% - Accent1 2 2 8 2 3 4" xfId="8503" xr:uid="{00000000-0005-0000-0000-00008D200000}"/>
    <cellStyle name="20% - Accent1 2 2 8 2 4" xfId="8504" xr:uid="{00000000-0005-0000-0000-00008E200000}"/>
    <cellStyle name="20% - Accent1 2 2 8 2 4 2" xfId="8505" xr:uid="{00000000-0005-0000-0000-00008F200000}"/>
    <cellStyle name="20% - Accent1 2 2 8 2 4 2 2" xfId="8506" xr:uid="{00000000-0005-0000-0000-000090200000}"/>
    <cellStyle name="20% - Accent1 2 2 8 2 4 2 2 2" xfId="8507" xr:uid="{00000000-0005-0000-0000-000091200000}"/>
    <cellStyle name="20% - Accent1 2 2 8 2 4 2 3" xfId="8508" xr:uid="{00000000-0005-0000-0000-000092200000}"/>
    <cellStyle name="20% - Accent1 2 2 8 2 4 3" xfId="8509" xr:uid="{00000000-0005-0000-0000-000093200000}"/>
    <cellStyle name="20% - Accent1 2 2 8 2 4 3 2" xfId="8510" xr:uid="{00000000-0005-0000-0000-000094200000}"/>
    <cellStyle name="20% - Accent1 2 2 8 2 4 4" xfId="8511" xr:uid="{00000000-0005-0000-0000-000095200000}"/>
    <cellStyle name="20% - Accent1 2 2 8 2 5" xfId="8512" xr:uid="{00000000-0005-0000-0000-000096200000}"/>
    <cellStyle name="20% - Accent1 2 2 8 2 5 2" xfId="8513" xr:uid="{00000000-0005-0000-0000-000097200000}"/>
    <cellStyle name="20% - Accent1 2 2 8 2 5 2 2" xfId="8514" xr:uid="{00000000-0005-0000-0000-000098200000}"/>
    <cellStyle name="20% - Accent1 2 2 8 2 5 3" xfId="8515" xr:uid="{00000000-0005-0000-0000-000099200000}"/>
    <cellStyle name="20% - Accent1 2 2 8 2 6" xfId="8516" xr:uid="{00000000-0005-0000-0000-00009A200000}"/>
    <cellStyle name="20% - Accent1 2 2 8 2 6 2" xfId="8517" xr:uid="{00000000-0005-0000-0000-00009B200000}"/>
    <cellStyle name="20% - Accent1 2 2 8 2 6 2 2" xfId="8518" xr:uid="{00000000-0005-0000-0000-00009C200000}"/>
    <cellStyle name="20% - Accent1 2 2 8 2 6 3" xfId="8519" xr:uid="{00000000-0005-0000-0000-00009D200000}"/>
    <cellStyle name="20% - Accent1 2 2 8 2 7" xfId="8520" xr:uid="{00000000-0005-0000-0000-00009E200000}"/>
    <cellStyle name="20% - Accent1 2 2 8 2 7 2" xfId="8521" xr:uid="{00000000-0005-0000-0000-00009F200000}"/>
    <cellStyle name="20% - Accent1 2 2 8 2 8" xfId="8522" xr:uid="{00000000-0005-0000-0000-0000A0200000}"/>
    <cellStyle name="20% - Accent1 2 2 8 2 8 2" xfId="8523" xr:uid="{00000000-0005-0000-0000-0000A1200000}"/>
    <cellStyle name="20% - Accent1 2 2 8 2 9" xfId="8524" xr:uid="{00000000-0005-0000-0000-0000A2200000}"/>
    <cellStyle name="20% - Accent1 2 2 8 3" xfId="8525" xr:uid="{00000000-0005-0000-0000-0000A3200000}"/>
    <cellStyle name="20% - Accent1 2 2 8 3 2" xfId="8526" xr:uid="{00000000-0005-0000-0000-0000A4200000}"/>
    <cellStyle name="20% - Accent1 2 2 8 3 2 2" xfId="8527" xr:uid="{00000000-0005-0000-0000-0000A5200000}"/>
    <cellStyle name="20% - Accent1 2 2 8 3 2 2 2" xfId="8528" xr:uid="{00000000-0005-0000-0000-0000A6200000}"/>
    <cellStyle name="20% - Accent1 2 2 8 3 2 2 2 2" xfId="8529" xr:uid="{00000000-0005-0000-0000-0000A7200000}"/>
    <cellStyle name="20% - Accent1 2 2 8 3 2 2 3" xfId="8530" xr:uid="{00000000-0005-0000-0000-0000A8200000}"/>
    <cellStyle name="20% - Accent1 2 2 8 3 2 3" xfId="8531" xr:uid="{00000000-0005-0000-0000-0000A9200000}"/>
    <cellStyle name="20% - Accent1 2 2 8 3 2 3 2" xfId="8532" xr:uid="{00000000-0005-0000-0000-0000AA200000}"/>
    <cellStyle name="20% - Accent1 2 2 8 3 2 4" xfId="8533" xr:uid="{00000000-0005-0000-0000-0000AB200000}"/>
    <cellStyle name="20% - Accent1 2 2 8 3 3" xfId="8534" xr:uid="{00000000-0005-0000-0000-0000AC200000}"/>
    <cellStyle name="20% - Accent1 2 2 8 3 3 2" xfId="8535" xr:uid="{00000000-0005-0000-0000-0000AD200000}"/>
    <cellStyle name="20% - Accent1 2 2 8 3 3 2 2" xfId="8536" xr:uid="{00000000-0005-0000-0000-0000AE200000}"/>
    <cellStyle name="20% - Accent1 2 2 8 3 3 2 2 2" xfId="8537" xr:uid="{00000000-0005-0000-0000-0000AF200000}"/>
    <cellStyle name="20% - Accent1 2 2 8 3 3 2 3" xfId="8538" xr:uid="{00000000-0005-0000-0000-0000B0200000}"/>
    <cellStyle name="20% - Accent1 2 2 8 3 3 3" xfId="8539" xr:uid="{00000000-0005-0000-0000-0000B1200000}"/>
    <cellStyle name="20% - Accent1 2 2 8 3 3 3 2" xfId="8540" xr:uid="{00000000-0005-0000-0000-0000B2200000}"/>
    <cellStyle name="20% - Accent1 2 2 8 3 3 4" xfId="8541" xr:uid="{00000000-0005-0000-0000-0000B3200000}"/>
    <cellStyle name="20% - Accent1 2 2 8 3 4" xfId="8542" xr:uid="{00000000-0005-0000-0000-0000B4200000}"/>
    <cellStyle name="20% - Accent1 2 2 8 3 4 2" xfId="8543" xr:uid="{00000000-0005-0000-0000-0000B5200000}"/>
    <cellStyle name="20% - Accent1 2 2 8 3 4 2 2" xfId="8544" xr:uid="{00000000-0005-0000-0000-0000B6200000}"/>
    <cellStyle name="20% - Accent1 2 2 8 3 4 2 2 2" xfId="8545" xr:uid="{00000000-0005-0000-0000-0000B7200000}"/>
    <cellStyle name="20% - Accent1 2 2 8 3 4 2 3" xfId="8546" xr:uid="{00000000-0005-0000-0000-0000B8200000}"/>
    <cellStyle name="20% - Accent1 2 2 8 3 4 3" xfId="8547" xr:uid="{00000000-0005-0000-0000-0000B9200000}"/>
    <cellStyle name="20% - Accent1 2 2 8 3 4 3 2" xfId="8548" xr:uid="{00000000-0005-0000-0000-0000BA200000}"/>
    <cellStyle name="20% - Accent1 2 2 8 3 4 4" xfId="8549" xr:uid="{00000000-0005-0000-0000-0000BB200000}"/>
    <cellStyle name="20% - Accent1 2 2 8 3 5" xfId="8550" xr:uid="{00000000-0005-0000-0000-0000BC200000}"/>
    <cellStyle name="20% - Accent1 2 2 8 3 5 2" xfId="8551" xr:uid="{00000000-0005-0000-0000-0000BD200000}"/>
    <cellStyle name="20% - Accent1 2 2 8 3 5 2 2" xfId="8552" xr:uid="{00000000-0005-0000-0000-0000BE200000}"/>
    <cellStyle name="20% - Accent1 2 2 8 3 5 3" xfId="8553" xr:uid="{00000000-0005-0000-0000-0000BF200000}"/>
    <cellStyle name="20% - Accent1 2 2 8 3 6" xfId="8554" xr:uid="{00000000-0005-0000-0000-0000C0200000}"/>
    <cellStyle name="20% - Accent1 2 2 8 3 6 2" xfId="8555" xr:uid="{00000000-0005-0000-0000-0000C1200000}"/>
    <cellStyle name="20% - Accent1 2 2 8 3 6 2 2" xfId="8556" xr:uid="{00000000-0005-0000-0000-0000C2200000}"/>
    <cellStyle name="20% - Accent1 2 2 8 3 6 3" xfId="8557" xr:uid="{00000000-0005-0000-0000-0000C3200000}"/>
    <cellStyle name="20% - Accent1 2 2 8 3 7" xfId="8558" xr:uid="{00000000-0005-0000-0000-0000C4200000}"/>
    <cellStyle name="20% - Accent1 2 2 8 3 7 2" xfId="8559" xr:uid="{00000000-0005-0000-0000-0000C5200000}"/>
    <cellStyle name="20% - Accent1 2 2 8 3 8" xfId="8560" xr:uid="{00000000-0005-0000-0000-0000C6200000}"/>
    <cellStyle name="20% - Accent1 2 2 8 3 8 2" xfId="8561" xr:uid="{00000000-0005-0000-0000-0000C7200000}"/>
    <cellStyle name="20% - Accent1 2 2 8 3 9" xfId="8562" xr:uid="{00000000-0005-0000-0000-0000C8200000}"/>
    <cellStyle name="20% - Accent1 2 2 8 4" xfId="8563" xr:uid="{00000000-0005-0000-0000-0000C9200000}"/>
    <cellStyle name="20% - Accent1 2 2 8 4 2" xfId="8564" xr:uid="{00000000-0005-0000-0000-0000CA200000}"/>
    <cellStyle name="20% - Accent1 2 2 8 4 2 2" xfId="8565" xr:uid="{00000000-0005-0000-0000-0000CB200000}"/>
    <cellStyle name="20% - Accent1 2 2 8 4 2 2 2" xfId="8566" xr:uid="{00000000-0005-0000-0000-0000CC200000}"/>
    <cellStyle name="20% - Accent1 2 2 8 4 2 3" xfId="8567" xr:uid="{00000000-0005-0000-0000-0000CD200000}"/>
    <cellStyle name="20% - Accent1 2 2 8 4 3" xfId="8568" xr:uid="{00000000-0005-0000-0000-0000CE200000}"/>
    <cellStyle name="20% - Accent1 2 2 8 4 3 2" xfId="8569" xr:uid="{00000000-0005-0000-0000-0000CF200000}"/>
    <cellStyle name="20% - Accent1 2 2 8 4 4" xfId="8570" xr:uid="{00000000-0005-0000-0000-0000D0200000}"/>
    <cellStyle name="20% - Accent1 2 2 8 5" xfId="8571" xr:uid="{00000000-0005-0000-0000-0000D1200000}"/>
    <cellStyle name="20% - Accent1 2 2 8 5 2" xfId="8572" xr:uid="{00000000-0005-0000-0000-0000D2200000}"/>
    <cellStyle name="20% - Accent1 2 2 8 5 2 2" xfId="8573" xr:uid="{00000000-0005-0000-0000-0000D3200000}"/>
    <cellStyle name="20% - Accent1 2 2 8 5 2 2 2" xfId="8574" xr:uid="{00000000-0005-0000-0000-0000D4200000}"/>
    <cellStyle name="20% - Accent1 2 2 8 5 2 3" xfId="8575" xr:uid="{00000000-0005-0000-0000-0000D5200000}"/>
    <cellStyle name="20% - Accent1 2 2 8 5 3" xfId="8576" xr:uid="{00000000-0005-0000-0000-0000D6200000}"/>
    <cellStyle name="20% - Accent1 2 2 8 5 3 2" xfId="8577" xr:uid="{00000000-0005-0000-0000-0000D7200000}"/>
    <cellStyle name="20% - Accent1 2 2 8 5 4" xfId="8578" xr:uid="{00000000-0005-0000-0000-0000D8200000}"/>
    <cellStyle name="20% - Accent1 2 2 8 6" xfId="8579" xr:uid="{00000000-0005-0000-0000-0000D9200000}"/>
    <cellStyle name="20% - Accent1 2 2 8 6 2" xfId="8580" xr:uid="{00000000-0005-0000-0000-0000DA200000}"/>
    <cellStyle name="20% - Accent1 2 2 8 6 2 2" xfId="8581" xr:uid="{00000000-0005-0000-0000-0000DB200000}"/>
    <cellStyle name="20% - Accent1 2 2 8 6 2 2 2" xfId="8582" xr:uid="{00000000-0005-0000-0000-0000DC200000}"/>
    <cellStyle name="20% - Accent1 2 2 8 6 2 3" xfId="8583" xr:uid="{00000000-0005-0000-0000-0000DD200000}"/>
    <cellStyle name="20% - Accent1 2 2 8 6 3" xfId="8584" xr:uid="{00000000-0005-0000-0000-0000DE200000}"/>
    <cellStyle name="20% - Accent1 2 2 8 6 3 2" xfId="8585" xr:uid="{00000000-0005-0000-0000-0000DF200000}"/>
    <cellStyle name="20% - Accent1 2 2 8 6 4" xfId="8586" xr:uid="{00000000-0005-0000-0000-0000E0200000}"/>
    <cellStyle name="20% - Accent1 2 2 8 7" xfId="8587" xr:uid="{00000000-0005-0000-0000-0000E1200000}"/>
    <cellStyle name="20% - Accent1 2 2 8 7 2" xfId="8588" xr:uid="{00000000-0005-0000-0000-0000E2200000}"/>
    <cellStyle name="20% - Accent1 2 2 8 7 2 2" xfId="8589" xr:uid="{00000000-0005-0000-0000-0000E3200000}"/>
    <cellStyle name="20% - Accent1 2 2 8 7 3" xfId="8590" xr:uid="{00000000-0005-0000-0000-0000E4200000}"/>
    <cellStyle name="20% - Accent1 2 2 8 8" xfId="8591" xr:uid="{00000000-0005-0000-0000-0000E5200000}"/>
    <cellStyle name="20% - Accent1 2 2 8 8 2" xfId="8592" xr:uid="{00000000-0005-0000-0000-0000E6200000}"/>
    <cellStyle name="20% - Accent1 2 2 8 8 2 2" xfId="8593" xr:uid="{00000000-0005-0000-0000-0000E7200000}"/>
    <cellStyle name="20% - Accent1 2 2 8 8 3" xfId="8594" xr:uid="{00000000-0005-0000-0000-0000E8200000}"/>
    <cellStyle name="20% - Accent1 2 2 8 9" xfId="8595" xr:uid="{00000000-0005-0000-0000-0000E9200000}"/>
    <cellStyle name="20% - Accent1 2 2 8 9 2" xfId="8596" xr:uid="{00000000-0005-0000-0000-0000EA200000}"/>
    <cellStyle name="20% - Accent1 2 2 9" xfId="8597" xr:uid="{00000000-0005-0000-0000-0000EB200000}"/>
    <cellStyle name="20% - Accent1 2 2 9 10" xfId="8598" xr:uid="{00000000-0005-0000-0000-0000EC200000}"/>
    <cellStyle name="20% - Accent1 2 2 9 10 2" xfId="8599" xr:uid="{00000000-0005-0000-0000-0000ED200000}"/>
    <cellStyle name="20% - Accent1 2 2 9 11" xfId="8600" xr:uid="{00000000-0005-0000-0000-0000EE200000}"/>
    <cellStyle name="20% - Accent1 2 2 9 2" xfId="8601" xr:uid="{00000000-0005-0000-0000-0000EF200000}"/>
    <cellStyle name="20% - Accent1 2 2 9 2 2" xfId="8602" xr:uid="{00000000-0005-0000-0000-0000F0200000}"/>
    <cellStyle name="20% - Accent1 2 2 9 2 2 2" xfId="8603" xr:uid="{00000000-0005-0000-0000-0000F1200000}"/>
    <cellStyle name="20% - Accent1 2 2 9 2 2 2 2" xfId="8604" xr:uid="{00000000-0005-0000-0000-0000F2200000}"/>
    <cellStyle name="20% - Accent1 2 2 9 2 2 2 2 2" xfId="8605" xr:uid="{00000000-0005-0000-0000-0000F3200000}"/>
    <cellStyle name="20% - Accent1 2 2 9 2 2 2 3" xfId="8606" xr:uid="{00000000-0005-0000-0000-0000F4200000}"/>
    <cellStyle name="20% - Accent1 2 2 9 2 2 3" xfId="8607" xr:uid="{00000000-0005-0000-0000-0000F5200000}"/>
    <cellStyle name="20% - Accent1 2 2 9 2 2 3 2" xfId="8608" xr:uid="{00000000-0005-0000-0000-0000F6200000}"/>
    <cellStyle name="20% - Accent1 2 2 9 2 2 4" xfId="8609" xr:uid="{00000000-0005-0000-0000-0000F7200000}"/>
    <cellStyle name="20% - Accent1 2 2 9 2 3" xfId="8610" xr:uid="{00000000-0005-0000-0000-0000F8200000}"/>
    <cellStyle name="20% - Accent1 2 2 9 2 3 2" xfId="8611" xr:uid="{00000000-0005-0000-0000-0000F9200000}"/>
    <cellStyle name="20% - Accent1 2 2 9 2 3 2 2" xfId="8612" xr:uid="{00000000-0005-0000-0000-0000FA200000}"/>
    <cellStyle name="20% - Accent1 2 2 9 2 3 2 2 2" xfId="8613" xr:uid="{00000000-0005-0000-0000-0000FB200000}"/>
    <cellStyle name="20% - Accent1 2 2 9 2 3 2 3" xfId="8614" xr:uid="{00000000-0005-0000-0000-0000FC200000}"/>
    <cellStyle name="20% - Accent1 2 2 9 2 3 3" xfId="8615" xr:uid="{00000000-0005-0000-0000-0000FD200000}"/>
    <cellStyle name="20% - Accent1 2 2 9 2 3 3 2" xfId="8616" xr:uid="{00000000-0005-0000-0000-0000FE200000}"/>
    <cellStyle name="20% - Accent1 2 2 9 2 3 4" xfId="8617" xr:uid="{00000000-0005-0000-0000-0000FF200000}"/>
    <cellStyle name="20% - Accent1 2 2 9 2 4" xfId="8618" xr:uid="{00000000-0005-0000-0000-000000210000}"/>
    <cellStyle name="20% - Accent1 2 2 9 2 4 2" xfId="8619" xr:uid="{00000000-0005-0000-0000-000001210000}"/>
    <cellStyle name="20% - Accent1 2 2 9 2 4 2 2" xfId="8620" xr:uid="{00000000-0005-0000-0000-000002210000}"/>
    <cellStyle name="20% - Accent1 2 2 9 2 4 2 2 2" xfId="8621" xr:uid="{00000000-0005-0000-0000-000003210000}"/>
    <cellStyle name="20% - Accent1 2 2 9 2 4 2 3" xfId="8622" xr:uid="{00000000-0005-0000-0000-000004210000}"/>
    <cellStyle name="20% - Accent1 2 2 9 2 4 3" xfId="8623" xr:uid="{00000000-0005-0000-0000-000005210000}"/>
    <cellStyle name="20% - Accent1 2 2 9 2 4 3 2" xfId="8624" xr:uid="{00000000-0005-0000-0000-000006210000}"/>
    <cellStyle name="20% - Accent1 2 2 9 2 4 4" xfId="8625" xr:uid="{00000000-0005-0000-0000-000007210000}"/>
    <cellStyle name="20% - Accent1 2 2 9 2 5" xfId="8626" xr:uid="{00000000-0005-0000-0000-000008210000}"/>
    <cellStyle name="20% - Accent1 2 2 9 2 5 2" xfId="8627" xr:uid="{00000000-0005-0000-0000-000009210000}"/>
    <cellStyle name="20% - Accent1 2 2 9 2 5 2 2" xfId="8628" xr:uid="{00000000-0005-0000-0000-00000A210000}"/>
    <cellStyle name="20% - Accent1 2 2 9 2 5 3" xfId="8629" xr:uid="{00000000-0005-0000-0000-00000B210000}"/>
    <cellStyle name="20% - Accent1 2 2 9 2 6" xfId="8630" xr:uid="{00000000-0005-0000-0000-00000C210000}"/>
    <cellStyle name="20% - Accent1 2 2 9 2 6 2" xfId="8631" xr:uid="{00000000-0005-0000-0000-00000D210000}"/>
    <cellStyle name="20% - Accent1 2 2 9 2 6 2 2" xfId="8632" xr:uid="{00000000-0005-0000-0000-00000E210000}"/>
    <cellStyle name="20% - Accent1 2 2 9 2 6 3" xfId="8633" xr:uid="{00000000-0005-0000-0000-00000F210000}"/>
    <cellStyle name="20% - Accent1 2 2 9 2 7" xfId="8634" xr:uid="{00000000-0005-0000-0000-000010210000}"/>
    <cellStyle name="20% - Accent1 2 2 9 2 7 2" xfId="8635" xr:uid="{00000000-0005-0000-0000-000011210000}"/>
    <cellStyle name="20% - Accent1 2 2 9 2 8" xfId="8636" xr:uid="{00000000-0005-0000-0000-000012210000}"/>
    <cellStyle name="20% - Accent1 2 2 9 2 8 2" xfId="8637" xr:uid="{00000000-0005-0000-0000-000013210000}"/>
    <cellStyle name="20% - Accent1 2 2 9 2 9" xfId="8638" xr:uid="{00000000-0005-0000-0000-000014210000}"/>
    <cellStyle name="20% - Accent1 2 2 9 3" xfId="8639" xr:uid="{00000000-0005-0000-0000-000015210000}"/>
    <cellStyle name="20% - Accent1 2 2 9 3 2" xfId="8640" xr:uid="{00000000-0005-0000-0000-000016210000}"/>
    <cellStyle name="20% - Accent1 2 2 9 3 2 2" xfId="8641" xr:uid="{00000000-0005-0000-0000-000017210000}"/>
    <cellStyle name="20% - Accent1 2 2 9 3 2 2 2" xfId="8642" xr:uid="{00000000-0005-0000-0000-000018210000}"/>
    <cellStyle name="20% - Accent1 2 2 9 3 2 2 2 2" xfId="8643" xr:uid="{00000000-0005-0000-0000-000019210000}"/>
    <cellStyle name="20% - Accent1 2 2 9 3 2 2 3" xfId="8644" xr:uid="{00000000-0005-0000-0000-00001A210000}"/>
    <cellStyle name="20% - Accent1 2 2 9 3 2 3" xfId="8645" xr:uid="{00000000-0005-0000-0000-00001B210000}"/>
    <cellStyle name="20% - Accent1 2 2 9 3 2 3 2" xfId="8646" xr:uid="{00000000-0005-0000-0000-00001C210000}"/>
    <cellStyle name="20% - Accent1 2 2 9 3 2 4" xfId="8647" xr:uid="{00000000-0005-0000-0000-00001D210000}"/>
    <cellStyle name="20% - Accent1 2 2 9 3 3" xfId="8648" xr:uid="{00000000-0005-0000-0000-00001E210000}"/>
    <cellStyle name="20% - Accent1 2 2 9 3 3 2" xfId="8649" xr:uid="{00000000-0005-0000-0000-00001F210000}"/>
    <cellStyle name="20% - Accent1 2 2 9 3 3 2 2" xfId="8650" xr:uid="{00000000-0005-0000-0000-000020210000}"/>
    <cellStyle name="20% - Accent1 2 2 9 3 3 2 2 2" xfId="8651" xr:uid="{00000000-0005-0000-0000-000021210000}"/>
    <cellStyle name="20% - Accent1 2 2 9 3 3 2 3" xfId="8652" xr:uid="{00000000-0005-0000-0000-000022210000}"/>
    <cellStyle name="20% - Accent1 2 2 9 3 3 3" xfId="8653" xr:uid="{00000000-0005-0000-0000-000023210000}"/>
    <cellStyle name="20% - Accent1 2 2 9 3 3 3 2" xfId="8654" xr:uid="{00000000-0005-0000-0000-000024210000}"/>
    <cellStyle name="20% - Accent1 2 2 9 3 3 4" xfId="8655" xr:uid="{00000000-0005-0000-0000-000025210000}"/>
    <cellStyle name="20% - Accent1 2 2 9 3 4" xfId="8656" xr:uid="{00000000-0005-0000-0000-000026210000}"/>
    <cellStyle name="20% - Accent1 2 2 9 3 4 2" xfId="8657" xr:uid="{00000000-0005-0000-0000-000027210000}"/>
    <cellStyle name="20% - Accent1 2 2 9 3 4 2 2" xfId="8658" xr:uid="{00000000-0005-0000-0000-000028210000}"/>
    <cellStyle name="20% - Accent1 2 2 9 3 4 2 2 2" xfId="8659" xr:uid="{00000000-0005-0000-0000-000029210000}"/>
    <cellStyle name="20% - Accent1 2 2 9 3 4 2 3" xfId="8660" xr:uid="{00000000-0005-0000-0000-00002A210000}"/>
    <cellStyle name="20% - Accent1 2 2 9 3 4 3" xfId="8661" xr:uid="{00000000-0005-0000-0000-00002B210000}"/>
    <cellStyle name="20% - Accent1 2 2 9 3 4 3 2" xfId="8662" xr:uid="{00000000-0005-0000-0000-00002C210000}"/>
    <cellStyle name="20% - Accent1 2 2 9 3 4 4" xfId="8663" xr:uid="{00000000-0005-0000-0000-00002D210000}"/>
    <cellStyle name="20% - Accent1 2 2 9 3 5" xfId="8664" xr:uid="{00000000-0005-0000-0000-00002E210000}"/>
    <cellStyle name="20% - Accent1 2 2 9 3 5 2" xfId="8665" xr:uid="{00000000-0005-0000-0000-00002F210000}"/>
    <cellStyle name="20% - Accent1 2 2 9 3 5 2 2" xfId="8666" xr:uid="{00000000-0005-0000-0000-000030210000}"/>
    <cellStyle name="20% - Accent1 2 2 9 3 5 3" xfId="8667" xr:uid="{00000000-0005-0000-0000-000031210000}"/>
    <cellStyle name="20% - Accent1 2 2 9 3 6" xfId="8668" xr:uid="{00000000-0005-0000-0000-000032210000}"/>
    <cellStyle name="20% - Accent1 2 2 9 3 6 2" xfId="8669" xr:uid="{00000000-0005-0000-0000-000033210000}"/>
    <cellStyle name="20% - Accent1 2 2 9 3 6 2 2" xfId="8670" xr:uid="{00000000-0005-0000-0000-000034210000}"/>
    <cellStyle name="20% - Accent1 2 2 9 3 6 3" xfId="8671" xr:uid="{00000000-0005-0000-0000-000035210000}"/>
    <cellStyle name="20% - Accent1 2 2 9 3 7" xfId="8672" xr:uid="{00000000-0005-0000-0000-000036210000}"/>
    <cellStyle name="20% - Accent1 2 2 9 3 7 2" xfId="8673" xr:uid="{00000000-0005-0000-0000-000037210000}"/>
    <cellStyle name="20% - Accent1 2 2 9 3 8" xfId="8674" xr:uid="{00000000-0005-0000-0000-000038210000}"/>
    <cellStyle name="20% - Accent1 2 2 9 3 8 2" xfId="8675" xr:uid="{00000000-0005-0000-0000-000039210000}"/>
    <cellStyle name="20% - Accent1 2 2 9 3 9" xfId="8676" xr:uid="{00000000-0005-0000-0000-00003A210000}"/>
    <cellStyle name="20% - Accent1 2 2 9 4" xfId="8677" xr:uid="{00000000-0005-0000-0000-00003B210000}"/>
    <cellStyle name="20% - Accent1 2 2 9 4 2" xfId="8678" xr:uid="{00000000-0005-0000-0000-00003C210000}"/>
    <cellStyle name="20% - Accent1 2 2 9 4 2 2" xfId="8679" xr:uid="{00000000-0005-0000-0000-00003D210000}"/>
    <cellStyle name="20% - Accent1 2 2 9 4 2 2 2" xfId="8680" xr:uid="{00000000-0005-0000-0000-00003E210000}"/>
    <cellStyle name="20% - Accent1 2 2 9 4 2 3" xfId="8681" xr:uid="{00000000-0005-0000-0000-00003F210000}"/>
    <cellStyle name="20% - Accent1 2 2 9 4 3" xfId="8682" xr:uid="{00000000-0005-0000-0000-000040210000}"/>
    <cellStyle name="20% - Accent1 2 2 9 4 3 2" xfId="8683" xr:uid="{00000000-0005-0000-0000-000041210000}"/>
    <cellStyle name="20% - Accent1 2 2 9 4 4" xfId="8684" xr:uid="{00000000-0005-0000-0000-000042210000}"/>
    <cellStyle name="20% - Accent1 2 2 9 5" xfId="8685" xr:uid="{00000000-0005-0000-0000-000043210000}"/>
    <cellStyle name="20% - Accent1 2 2 9 5 2" xfId="8686" xr:uid="{00000000-0005-0000-0000-000044210000}"/>
    <cellStyle name="20% - Accent1 2 2 9 5 2 2" xfId="8687" xr:uid="{00000000-0005-0000-0000-000045210000}"/>
    <cellStyle name="20% - Accent1 2 2 9 5 2 2 2" xfId="8688" xr:uid="{00000000-0005-0000-0000-000046210000}"/>
    <cellStyle name="20% - Accent1 2 2 9 5 2 3" xfId="8689" xr:uid="{00000000-0005-0000-0000-000047210000}"/>
    <cellStyle name="20% - Accent1 2 2 9 5 3" xfId="8690" xr:uid="{00000000-0005-0000-0000-000048210000}"/>
    <cellStyle name="20% - Accent1 2 2 9 5 3 2" xfId="8691" xr:uid="{00000000-0005-0000-0000-000049210000}"/>
    <cellStyle name="20% - Accent1 2 2 9 5 4" xfId="8692" xr:uid="{00000000-0005-0000-0000-00004A210000}"/>
    <cellStyle name="20% - Accent1 2 2 9 6" xfId="8693" xr:uid="{00000000-0005-0000-0000-00004B210000}"/>
    <cellStyle name="20% - Accent1 2 2 9 6 2" xfId="8694" xr:uid="{00000000-0005-0000-0000-00004C210000}"/>
    <cellStyle name="20% - Accent1 2 2 9 6 2 2" xfId="8695" xr:uid="{00000000-0005-0000-0000-00004D210000}"/>
    <cellStyle name="20% - Accent1 2 2 9 6 2 2 2" xfId="8696" xr:uid="{00000000-0005-0000-0000-00004E210000}"/>
    <cellStyle name="20% - Accent1 2 2 9 6 2 3" xfId="8697" xr:uid="{00000000-0005-0000-0000-00004F210000}"/>
    <cellStyle name="20% - Accent1 2 2 9 6 3" xfId="8698" xr:uid="{00000000-0005-0000-0000-000050210000}"/>
    <cellStyle name="20% - Accent1 2 2 9 6 3 2" xfId="8699" xr:uid="{00000000-0005-0000-0000-000051210000}"/>
    <cellStyle name="20% - Accent1 2 2 9 6 4" xfId="8700" xr:uid="{00000000-0005-0000-0000-000052210000}"/>
    <cellStyle name="20% - Accent1 2 2 9 7" xfId="8701" xr:uid="{00000000-0005-0000-0000-000053210000}"/>
    <cellStyle name="20% - Accent1 2 2 9 7 2" xfId="8702" xr:uid="{00000000-0005-0000-0000-000054210000}"/>
    <cellStyle name="20% - Accent1 2 2 9 7 2 2" xfId="8703" xr:uid="{00000000-0005-0000-0000-000055210000}"/>
    <cellStyle name="20% - Accent1 2 2 9 7 3" xfId="8704" xr:uid="{00000000-0005-0000-0000-000056210000}"/>
    <cellStyle name="20% - Accent1 2 2 9 8" xfId="8705" xr:uid="{00000000-0005-0000-0000-000057210000}"/>
    <cellStyle name="20% - Accent1 2 2 9 8 2" xfId="8706" xr:uid="{00000000-0005-0000-0000-000058210000}"/>
    <cellStyle name="20% - Accent1 2 2 9 8 2 2" xfId="8707" xr:uid="{00000000-0005-0000-0000-000059210000}"/>
    <cellStyle name="20% - Accent1 2 2 9 8 3" xfId="8708" xr:uid="{00000000-0005-0000-0000-00005A210000}"/>
    <cellStyle name="20% - Accent1 2 2 9 9" xfId="8709" xr:uid="{00000000-0005-0000-0000-00005B210000}"/>
    <cellStyle name="20% - Accent1 2 2 9 9 2" xfId="8710" xr:uid="{00000000-0005-0000-0000-00005C210000}"/>
    <cellStyle name="20% - Accent1 2 20" xfId="8711" xr:uid="{00000000-0005-0000-0000-00005D210000}"/>
    <cellStyle name="20% - Accent1 2 20 2" xfId="8712" xr:uid="{00000000-0005-0000-0000-00005E210000}"/>
    <cellStyle name="20% - Accent1 2 21" xfId="8713" xr:uid="{00000000-0005-0000-0000-00005F210000}"/>
    <cellStyle name="20% - Accent1 2 22" xfId="8714" xr:uid="{00000000-0005-0000-0000-000060210000}"/>
    <cellStyle name="20% - Accent1 2 3" xfId="8715" xr:uid="{00000000-0005-0000-0000-000061210000}"/>
    <cellStyle name="20% - Accent1 2 3 10" xfId="8716" xr:uid="{00000000-0005-0000-0000-000062210000}"/>
    <cellStyle name="20% - Accent1 2 3 10 2" xfId="8717" xr:uid="{00000000-0005-0000-0000-000063210000}"/>
    <cellStyle name="20% - Accent1 2 3 10 2 2" xfId="8718" xr:uid="{00000000-0005-0000-0000-000064210000}"/>
    <cellStyle name="20% - Accent1 2 3 10 2 2 2" xfId="8719" xr:uid="{00000000-0005-0000-0000-000065210000}"/>
    <cellStyle name="20% - Accent1 2 3 10 2 3" xfId="8720" xr:uid="{00000000-0005-0000-0000-000066210000}"/>
    <cellStyle name="20% - Accent1 2 3 10 3" xfId="8721" xr:uid="{00000000-0005-0000-0000-000067210000}"/>
    <cellStyle name="20% - Accent1 2 3 10 3 2" xfId="8722" xr:uid="{00000000-0005-0000-0000-000068210000}"/>
    <cellStyle name="20% - Accent1 2 3 10 4" xfId="8723" xr:uid="{00000000-0005-0000-0000-000069210000}"/>
    <cellStyle name="20% - Accent1 2 3 11" xfId="8724" xr:uid="{00000000-0005-0000-0000-00006A210000}"/>
    <cellStyle name="20% - Accent1 2 3 11 2" xfId="8725" xr:uid="{00000000-0005-0000-0000-00006B210000}"/>
    <cellStyle name="20% - Accent1 2 3 11 2 2" xfId="8726" xr:uid="{00000000-0005-0000-0000-00006C210000}"/>
    <cellStyle name="20% - Accent1 2 3 11 2 2 2" xfId="8727" xr:uid="{00000000-0005-0000-0000-00006D210000}"/>
    <cellStyle name="20% - Accent1 2 3 11 2 3" xfId="8728" xr:uid="{00000000-0005-0000-0000-00006E210000}"/>
    <cellStyle name="20% - Accent1 2 3 11 3" xfId="8729" xr:uid="{00000000-0005-0000-0000-00006F210000}"/>
    <cellStyle name="20% - Accent1 2 3 11 3 2" xfId="8730" xr:uid="{00000000-0005-0000-0000-000070210000}"/>
    <cellStyle name="20% - Accent1 2 3 11 4" xfId="8731" xr:uid="{00000000-0005-0000-0000-000071210000}"/>
    <cellStyle name="20% - Accent1 2 3 12" xfId="8732" xr:uid="{00000000-0005-0000-0000-000072210000}"/>
    <cellStyle name="20% - Accent1 2 3 12 2" xfId="8733" xr:uid="{00000000-0005-0000-0000-000073210000}"/>
    <cellStyle name="20% - Accent1 2 3 12 2 2" xfId="8734" xr:uid="{00000000-0005-0000-0000-000074210000}"/>
    <cellStyle name="20% - Accent1 2 3 12 3" xfId="8735" xr:uid="{00000000-0005-0000-0000-000075210000}"/>
    <cellStyle name="20% - Accent1 2 3 13" xfId="8736" xr:uid="{00000000-0005-0000-0000-000076210000}"/>
    <cellStyle name="20% - Accent1 2 3 13 2" xfId="8737" xr:uid="{00000000-0005-0000-0000-000077210000}"/>
    <cellStyle name="20% - Accent1 2 3 13 2 2" xfId="8738" xr:uid="{00000000-0005-0000-0000-000078210000}"/>
    <cellStyle name="20% - Accent1 2 3 13 3" xfId="8739" xr:uid="{00000000-0005-0000-0000-000079210000}"/>
    <cellStyle name="20% - Accent1 2 3 14" xfId="8740" xr:uid="{00000000-0005-0000-0000-00007A210000}"/>
    <cellStyle name="20% - Accent1 2 3 14 2" xfId="8741" xr:uid="{00000000-0005-0000-0000-00007B210000}"/>
    <cellStyle name="20% - Accent1 2 3 15" xfId="8742" xr:uid="{00000000-0005-0000-0000-00007C210000}"/>
    <cellStyle name="20% - Accent1 2 3 15 2" xfId="8743" xr:uid="{00000000-0005-0000-0000-00007D210000}"/>
    <cellStyle name="20% - Accent1 2 3 16" xfId="8744" xr:uid="{00000000-0005-0000-0000-00007E210000}"/>
    <cellStyle name="20% - Accent1 2 3 2" xfId="8745" xr:uid="{00000000-0005-0000-0000-00007F210000}"/>
    <cellStyle name="20% - Accent1 2 3 2 10" xfId="8746" xr:uid="{00000000-0005-0000-0000-000080210000}"/>
    <cellStyle name="20% - Accent1 2 3 2 10 2" xfId="8747" xr:uid="{00000000-0005-0000-0000-000081210000}"/>
    <cellStyle name="20% - Accent1 2 3 2 10 2 2" xfId="8748" xr:uid="{00000000-0005-0000-0000-000082210000}"/>
    <cellStyle name="20% - Accent1 2 3 2 10 2 2 2" xfId="8749" xr:uid="{00000000-0005-0000-0000-000083210000}"/>
    <cellStyle name="20% - Accent1 2 3 2 10 2 3" xfId="8750" xr:uid="{00000000-0005-0000-0000-000084210000}"/>
    <cellStyle name="20% - Accent1 2 3 2 10 3" xfId="8751" xr:uid="{00000000-0005-0000-0000-000085210000}"/>
    <cellStyle name="20% - Accent1 2 3 2 10 3 2" xfId="8752" xr:uid="{00000000-0005-0000-0000-000086210000}"/>
    <cellStyle name="20% - Accent1 2 3 2 10 4" xfId="8753" xr:uid="{00000000-0005-0000-0000-000087210000}"/>
    <cellStyle name="20% - Accent1 2 3 2 11" xfId="8754" xr:uid="{00000000-0005-0000-0000-000088210000}"/>
    <cellStyle name="20% - Accent1 2 3 2 11 2" xfId="8755" xr:uid="{00000000-0005-0000-0000-000089210000}"/>
    <cellStyle name="20% - Accent1 2 3 2 11 2 2" xfId="8756" xr:uid="{00000000-0005-0000-0000-00008A210000}"/>
    <cellStyle name="20% - Accent1 2 3 2 11 3" xfId="8757" xr:uid="{00000000-0005-0000-0000-00008B210000}"/>
    <cellStyle name="20% - Accent1 2 3 2 12" xfId="8758" xr:uid="{00000000-0005-0000-0000-00008C210000}"/>
    <cellStyle name="20% - Accent1 2 3 2 12 2" xfId="8759" xr:uid="{00000000-0005-0000-0000-00008D210000}"/>
    <cellStyle name="20% - Accent1 2 3 2 12 2 2" xfId="8760" xr:uid="{00000000-0005-0000-0000-00008E210000}"/>
    <cellStyle name="20% - Accent1 2 3 2 12 3" xfId="8761" xr:uid="{00000000-0005-0000-0000-00008F210000}"/>
    <cellStyle name="20% - Accent1 2 3 2 13" xfId="8762" xr:uid="{00000000-0005-0000-0000-000090210000}"/>
    <cellStyle name="20% - Accent1 2 3 2 13 2" xfId="8763" xr:uid="{00000000-0005-0000-0000-000091210000}"/>
    <cellStyle name="20% - Accent1 2 3 2 14" xfId="8764" xr:uid="{00000000-0005-0000-0000-000092210000}"/>
    <cellStyle name="20% - Accent1 2 3 2 14 2" xfId="8765" xr:uid="{00000000-0005-0000-0000-000093210000}"/>
    <cellStyle name="20% - Accent1 2 3 2 15" xfId="8766" xr:uid="{00000000-0005-0000-0000-000094210000}"/>
    <cellStyle name="20% - Accent1 2 3 2 2" xfId="8767" xr:uid="{00000000-0005-0000-0000-000095210000}"/>
    <cellStyle name="20% - Accent1 2 3 2 2 10" xfId="8768" xr:uid="{00000000-0005-0000-0000-000096210000}"/>
    <cellStyle name="20% - Accent1 2 3 2 2 10 2" xfId="8769" xr:uid="{00000000-0005-0000-0000-000097210000}"/>
    <cellStyle name="20% - Accent1 2 3 2 2 10 2 2" xfId="8770" xr:uid="{00000000-0005-0000-0000-000098210000}"/>
    <cellStyle name="20% - Accent1 2 3 2 2 10 3" xfId="8771" xr:uid="{00000000-0005-0000-0000-000099210000}"/>
    <cellStyle name="20% - Accent1 2 3 2 2 11" xfId="8772" xr:uid="{00000000-0005-0000-0000-00009A210000}"/>
    <cellStyle name="20% - Accent1 2 3 2 2 11 2" xfId="8773" xr:uid="{00000000-0005-0000-0000-00009B210000}"/>
    <cellStyle name="20% - Accent1 2 3 2 2 11 2 2" xfId="8774" xr:uid="{00000000-0005-0000-0000-00009C210000}"/>
    <cellStyle name="20% - Accent1 2 3 2 2 11 3" xfId="8775" xr:uid="{00000000-0005-0000-0000-00009D210000}"/>
    <cellStyle name="20% - Accent1 2 3 2 2 12" xfId="8776" xr:uid="{00000000-0005-0000-0000-00009E210000}"/>
    <cellStyle name="20% - Accent1 2 3 2 2 12 2" xfId="8777" xr:uid="{00000000-0005-0000-0000-00009F210000}"/>
    <cellStyle name="20% - Accent1 2 3 2 2 13" xfId="8778" xr:uid="{00000000-0005-0000-0000-0000A0210000}"/>
    <cellStyle name="20% - Accent1 2 3 2 2 13 2" xfId="8779" xr:uid="{00000000-0005-0000-0000-0000A1210000}"/>
    <cellStyle name="20% - Accent1 2 3 2 2 14" xfId="8780" xr:uid="{00000000-0005-0000-0000-0000A2210000}"/>
    <cellStyle name="20% - Accent1 2 3 2 2 2" xfId="8781" xr:uid="{00000000-0005-0000-0000-0000A3210000}"/>
    <cellStyle name="20% - Accent1 2 3 2 2 2 10" xfId="8782" xr:uid="{00000000-0005-0000-0000-0000A4210000}"/>
    <cellStyle name="20% - Accent1 2 3 2 2 2 10 2" xfId="8783" xr:uid="{00000000-0005-0000-0000-0000A5210000}"/>
    <cellStyle name="20% - Accent1 2 3 2 2 2 11" xfId="8784" xr:uid="{00000000-0005-0000-0000-0000A6210000}"/>
    <cellStyle name="20% - Accent1 2 3 2 2 2 2" xfId="8785" xr:uid="{00000000-0005-0000-0000-0000A7210000}"/>
    <cellStyle name="20% - Accent1 2 3 2 2 2 2 2" xfId="8786" xr:uid="{00000000-0005-0000-0000-0000A8210000}"/>
    <cellStyle name="20% - Accent1 2 3 2 2 2 2 2 2" xfId="8787" xr:uid="{00000000-0005-0000-0000-0000A9210000}"/>
    <cellStyle name="20% - Accent1 2 3 2 2 2 2 2 2 2" xfId="8788" xr:uid="{00000000-0005-0000-0000-0000AA210000}"/>
    <cellStyle name="20% - Accent1 2 3 2 2 2 2 2 2 2 2" xfId="8789" xr:uid="{00000000-0005-0000-0000-0000AB210000}"/>
    <cellStyle name="20% - Accent1 2 3 2 2 2 2 2 2 3" xfId="8790" xr:uid="{00000000-0005-0000-0000-0000AC210000}"/>
    <cellStyle name="20% - Accent1 2 3 2 2 2 2 2 3" xfId="8791" xr:uid="{00000000-0005-0000-0000-0000AD210000}"/>
    <cellStyle name="20% - Accent1 2 3 2 2 2 2 2 3 2" xfId="8792" xr:uid="{00000000-0005-0000-0000-0000AE210000}"/>
    <cellStyle name="20% - Accent1 2 3 2 2 2 2 2 4" xfId="8793" xr:uid="{00000000-0005-0000-0000-0000AF210000}"/>
    <cellStyle name="20% - Accent1 2 3 2 2 2 2 3" xfId="8794" xr:uid="{00000000-0005-0000-0000-0000B0210000}"/>
    <cellStyle name="20% - Accent1 2 3 2 2 2 2 3 2" xfId="8795" xr:uid="{00000000-0005-0000-0000-0000B1210000}"/>
    <cellStyle name="20% - Accent1 2 3 2 2 2 2 3 2 2" xfId="8796" xr:uid="{00000000-0005-0000-0000-0000B2210000}"/>
    <cellStyle name="20% - Accent1 2 3 2 2 2 2 3 2 2 2" xfId="8797" xr:uid="{00000000-0005-0000-0000-0000B3210000}"/>
    <cellStyle name="20% - Accent1 2 3 2 2 2 2 3 2 3" xfId="8798" xr:uid="{00000000-0005-0000-0000-0000B4210000}"/>
    <cellStyle name="20% - Accent1 2 3 2 2 2 2 3 3" xfId="8799" xr:uid="{00000000-0005-0000-0000-0000B5210000}"/>
    <cellStyle name="20% - Accent1 2 3 2 2 2 2 3 3 2" xfId="8800" xr:uid="{00000000-0005-0000-0000-0000B6210000}"/>
    <cellStyle name="20% - Accent1 2 3 2 2 2 2 3 4" xfId="8801" xr:uid="{00000000-0005-0000-0000-0000B7210000}"/>
    <cellStyle name="20% - Accent1 2 3 2 2 2 2 4" xfId="8802" xr:uid="{00000000-0005-0000-0000-0000B8210000}"/>
    <cellStyle name="20% - Accent1 2 3 2 2 2 2 4 2" xfId="8803" xr:uid="{00000000-0005-0000-0000-0000B9210000}"/>
    <cellStyle name="20% - Accent1 2 3 2 2 2 2 4 2 2" xfId="8804" xr:uid="{00000000-0005-0000-0000-0000BA210000}"/>
    <cellStyle name="20% - Accent1 2 3 2 2 2 2 4 2 2 2" xfId="8805" xr:uid="{00000000-0005-0000-0000-0000BB210000}"/>
    <cellStyle name="20% - Accent1 2 3 2 2 2 2 4 2 3" xfId="8806" xr:uid="{00000000-0005-0000-0000-0000BC210000}"/>
    <cellStyle name="20% - Accent1 2 3 2 2 2 2 4 3" xfId="8807" xr:uid="{00000000-0005-0000-0000-0000BD210000}"/>
    <cellStyle name="20% - Accent1 2 3 2 2 2 2 4 3 2" xfId="8808" xr:uid="{00000000-0005-0000-0000-0000BE210000}"/>
    <cellStyle name="20% - Accent1 2 3 2 2 2 2 4 4" xfId="8809" xr:uid="{00000000-0005-0000-0000-0000BF210000}"/>
    <cellStyle name="20% - Accent1 2 3 2 2 2 2 5" xfId="8810" xr:uid="{00000000-0005-0000-0000-0000C0210000}"/>
    <cellStyle name="20% - Accent1 2 3 2 2 2 2 5 2" xfId="8811" xr:uid="{00000000-0005-0000-0000-0000C1210000}"/>
    <cellStyle name="20% - Accent1 2 3 2 2 2 2 5 2 2" xfId="8812" xr:uid="{00000000-0005-0000-0000-0000C2210000}"/>
    <cellStyle name="20% - Accent1 2 3 2 2 2 2 5 3" xfId="8813" xr:uid="{00000000-0005-0000-0000-0000C3210000}"/>
    <cellStyle name="20% - Accent1 2 3 2 2 2 2 6" xfId="8814" xr:uid="{00000000-0005-0000-0000-0000C4210000}"/>
    <cellStyle name="20% - Accent1 2 3 2 2 2 2 6 2" xfId="8815" xr:uid="{00000000-0005-0000-0000-0000C5210000}"/>
    <cellStyle name="20% - Accent1 2 3 2 2 2 2 6 2 2" xfId="8816" xr:uid="{00000000-0005-0000-0000-0000C6210000}"/>
    <cellStyle name="20% - Accent1 2 3 2 2 2 2 6 3" xfId="8817" xr:uid="{00000000-0005-0000-0000-0000C7210000}"/>
    <cellStyle name="20% - Accent1 2 3 2 2 2 2 7" xfId="8818" xr:uid="{00000000-0005-0000-0000-0000C8210000}"/>
    <cellStyle name="20% - Accent1 2 3 2 2 2 2 7 2" xfId="8819" xr:uid="{00000000-0005-0000-0000-0000C9210000}"/>
    <cellStyle name="20% - Accent1 2 3 2 2 2 2 8" xfId="8820" xr:uid="{00000000-0005-0000-0000-0000CA210000}"/>
    <cellStyle name="20% - Accent1 2 3 2 2 2 2 8 2" xfId="8821" xr:uid="{00000000-0005-0000-0000-0000CB210000}"/>
    <cellStyle name="20% - Accent1 2 3 2 2 2 2 9" xfId="8822" xr:uid="{00000000-0005-0000-0000-0000CC210000}"/>
    <cellStyle name="20% - Accent1 2 3 2 2 2 3" xfId="8823" xr:uid="{00000000-0005-0000-0000-0000CD210000}"/>
    <cellStyle name="20% - Accent1 2 3 2 2 2 3 2" xfId="8824" xr:uid="{00000000-0005-0000-0000-0000CE210000}"/>
    <cellStyle name="20% - Accent1 2 3 2 2 2 3 2 2" xfId="8825" xr:uid="{00000000-0005-0000-0000-0000CF210000}"/>
    <cellStyle name="20% - Accent1 2 3 2 2 2 3 2 2 2" xfId="8826" xr:uid="{00000000-0005-0000-0000-0000D0210000}"/>
    <cellStyle name="20% - Accent1 2 3 2 2 2 3 2 2 2 2" xfId="8827" xr:uid="{00000000-0005-0000-0000-0000D1210000}"/>
    <cellStyle name="20% - Accent1 2 3 2 2 2 3 2 2 3" xfId="8828" xr:uid="{00000000-0005-0000-0000-0000D2210000}"/>
    <cellStyle name="20% - Accent1 2 3 2 2 2 3 2 3" xfId="8829" xr:uid="{00000000-0005-0000-0000-0000D3210000}"/>
    <cellStyle name="20% - Accent1 2 3 2 2 2 3 2 3 2" xfId="8830" xr:uid="{00000000-0005-0000-0000-0000D4210000}"/>
    <cellStyle name="20% - Accent1 2 3 2 2 2 3 2 4" xfId="8831" xr:uid="{00000000-0005-0000-0000-0000D5210000}"/>
    <cellStyle name="20% - Accent1 2 3 2 2 2 3 3" xfId="8832" xr:uid="{00000000-0005-0000-0000-0000D6210000}"/>
    <cellStyle name="20% - Accent1 2 3 2 2 2 3 3 2" xfId="8833" xr:uid="{00000000-0005-0000-0000-0000D7210000}"/>
    <cellStyle name="20% - Accent1 2 3 2 2 2 3 3 2 2" xfId="8834" xr:uid="{00000000-0005-0000-0000-0000D8210000}"/>
    <cellStyle name="20% - Accent1 2 3 2 2 2 3 3 2 2 2" xfId="8835" xr:uid="{00000000-0005-0000-0000-0000D9210000}"/>
    <cellStyle name="20% - Accent1 2 3 2 2 2 3 3 2 3" xfId="8836" xr:uid="{00000000-0005-0000-0000-0000DA210000}"/>
    <cellStyle name="20% - Accent1 2 3 2 2 2 3 3 3" xfId="8837" xr:uid="{00000000-0005-0000-0000-0000DB210000}"/>
    <cellStyle name="20% - Accent1 2 3 2 2 2 3 3 3 2" xfId="8838" xr:uid="{00000000-0005-0000-0000-0000DC210000}"/>
    <cellStyle name="20% - Accent1 2 3 2 2 2 3 3 4" xfId="8839" xr:uid="{00000000-0005-0000-0000-0000DD210000}"/>
    <cellStyle name="20% - Accent1 2 3 2 2 2 3 4" xfId="8840" xr:uid="{00000000-0005-0000-0000-0000DE210000}"/>
    <cellStyle name="20% - Accent1 2 3 2 2 2 3 4 2" xfId="8841" xr:uid="{00000000-0005-0000-0000-0000DF210000}"/>
    <cellStyle name="20% - Accent1 2 3 2 2 2 3 4 2 2" xfId="8842" xr:uid="{00000000-0005-0000-0000-0000E0210000}"/>
    <cellStyle name="20% - Accent1 2 3 2 2 2 3 4 2 2 2" xfId="8843" xr:uid="{00000000-0005-0000-0000-0000E1210000}"/>
    <cellStyle name="20% - Accent1 2 3 2 2 2 3 4 2 3" xfId="8844" xr:uid="{00000000-0005-0000-0000-0000E2210000}"/>
    <cellStyle name="20% - Accent1 2 3 2 2 2 3 4 3" xfId="8845" xr:uid="{00000000-0005-0000-0000-0000E3210000}"/>
    <cellStyle name="20% - Accent1 2 3 2 2 2 3 4 3 2" xfId="8846" xr:uid="{00000000-0005-0000-0000-0000E4210000}"/>
    <cellStyle name="20% - Accent1 2 3 2 2 2 3 4 4" xfId="8847" xr:uid="{00000000-0005-0000-0000-0000E5210000}"/>
    <cellStyle name="20% - Accent1 2 3 2 2 2 3 5" xfId="8848" xr:uid="{00000000-0005-0000-0000-0000E6210000}"/>
    <cellStyle name="20% - Accent1 2 3 2 2 2 3 5 2" xfId="8849" xr:uid="{00000000-0005-0000-0000-0000E7210000}"/>
    <cellStyle name="20% - Accent1 2 3 2 2 2 3 5 2 2" xfId="8850" xr:uid="{00000000-0005-0000-0000-0000E8210000}"/>
    <cellStyle name="20% - Accent1 2 3 2 2 2 3 5 3" xfId="8851" xr:uid="{00000000-0005-0000-0000-0000E9210000}"/>
    <cellStyle name="20% - Accent1 2 3 2 2 2 3 6" xfId="8852" xr:uid="{00000000-0005-0000-0000-0000EA210000}"/>
    <cellStyle name="20% - Accent1 2 3 2 2 2 3 6 2" xfId="8853" xr:uid="{00000000-0005-0000-0000-0000EB210000}"/>
    <cellStyle name="20% - Accent1 2 3 2 2 2 3 6 2 2" xfId="8854" xr:uid="{00000000-0005-0000-0000-0000EC210000}"/>
    <cellStyle name="20% - Accent1 2 3 2 2 2 3 6 3" xfId="8855" xr:uid="{00000000-0005-0000-0000-0000ED210000}"/>
    <cellStyle name="20% - Accent1 2 3 2 2 2 3 7" xfId="8856" xr:uid="{00000000-0005-0000-0000-0000EE210000}"/>
    <cellStyle name="20% - Accent1 2 3 2 2 2 3 7 2" xfId="8857" xr:uid="{00000000-0005-0000-0000-0000EF210000}"/>
    <cellStyle name="20% - Accent1 2 3 2 2 2 3 8" xfId="8858" xr:uid="{00000000-0005-0000-0000-0000F0210000}"/>
    <cellStyle name="20% - Accent1 2 3 2 2 2 3 8 2" xfId="8859" xr:uid="{00000000-0005-0000-0000-0000F1210000}"/>
    <cellStyle name="20% - Accent1 2 3 2 2 2 3 9" xfId="8860" xr:uid="{00000000-0005-0000-0000-0000F2210000}"/>
    <cellStyle name="20% - Accent1 2 3 2 2 2 4" xfId="8861" xr:uid="{00000000-0005-0000-0000-0000F3210000}"/>
    <cellStyle name="20% - Accent1 2 3 2 2 2 4 2" xfId="8862" xr:uid="{00000000-0005-0000-0000-0000F4210000}"/>
    <cellStyle name="20% - Accent1 2 3 2 2 2 4 2 2" xfId="8863" xr:uid="{00000000-0005-0000-0000-0000F5210000}"/>
    <cellStyle name="20% - Accent1 2 3 2 2 2 4 2 2 2" xfId="8864" xr:uid="{00000000-0005-0000-0000-0000F6210000}"/>
    <cellStyle name="20% - Accent1 2 3 2 2 2 4 2 3" xfId="8865" xr:uid="{00000000-0005-0000-0000-0000F7210000}"/>
    <cellStyle name="20% - Accent1 2 3 2 2 2 4 3" xfId="8866" xr:uid="{00000000-0005-0000-0000-0000F8210000}"/>
    <cellStyle name="20% - Accent1 2 3 2 2 2 4 3 2" xfId="8867" xr:uid="{00000000-0005-0000-0000-0000F9210000}"/>
    <cellStyle name="20% - Accent1 2 3 2 2 2 4 4" xfId="8868" xr:uid="{00000000-0005-0000-0000-0000FA210000}"/>
    <cellStyle name="20% - Accent1 2 3 2 2 2 5" xfId="8869" xr:uid="{00000000-0005-0000-0000-0000FB210000}"/>
    <cellStyle name="20% - Accent1 2 3 2 2 2 5 2" xfId="8870" xr:uid="{00000000-0005-0000-0000-0000FC210000}"/>
    <cellStyle name="20% - Accent1 2 3 2 2 2 5 2 2" xfId="8871" xr:uid="{00000000-0005-0000-0000-0000FD210000}"/>
    <cellStyle name="20% - Accent1 2 3 2 2 2 5 2 2 2" xfId="8872" xr:uid="{00000000-0005-0000-0000-0000FE210000}"/>
    <cellStyle name="20% - Accent1 2 3 2 2 2 5 2 3" xfId="8873" xr:uid="{00000000-0005-0000-0000-0000FF210000}"/>
    <cellStyle name="20% - Accent1 2 3 2 2 2 5 3" xfId="8874" xr:uid="{00000000-0005-0000-0000-000000220000}"/>
    <cellStyle name="20% - Accent1 2 3 2 2 2 5 3 2" xfId="8875" xr:uid="{00000000-0005-0000-0000-000001220000}"/>
    <cellStyle name="20% - Accent1 2 3 2 2 2 5 4" xfId="8876" xr:uid="{00000000-0005-0000-0000-000002220000}"/>
    <cellStyle name="20% - Accent1 2 3 2 2 2 6" xfId="8877" xr:uid="{00000000-0005-0000-0000-000003220000}"/>
    <cellStyle name="20% - Accent1 2 3 2 2 2 6 2" xfId="8878" xr:uid="{00000000-0005-0000-0000-000004220000}"/>
    <cellStyle name="20% - Accent1 2 3 2 2 2 6 2 2" xfId="8879" xr:uid="{00000000-0005-0000-0000-000005220000}"/>
    <cellStyle name="20% - Accent1 2 3 2 2 2 6 2 2 2" xfId="8880" xr:uid="{00000000-0005-0000-0000-000006220000}"/>
    <cellStyle name="20% - Accent1 2 3 2 2 2 6 2 3" xfId="8881" xr:uid="{00000000-0005-0000-0000-000007220000}"/>
    <cellStyle name="20% - Accent1 2 3 2 2 2 6 3" xfId="8882" xr:uid="{00000000-0005-0000-0000-000008220000}"/>
    <cellStyle name="20% - Accent1 2 3 2 2 2 6 3 2" xfId="8883" xr:uid="{00000000-0005-0000-0000-000009220000}"/>
    <cellStyle name="20% - Accent1 2 3 2 2 2 6 4" xfId="8884" xr:uid="{00000000-0005-0000-0000-00000A220000}"/>
    <cellStyle name="20% - Accent1 2 3 2 2 2 7" xfId="8885" xr:uid="{00000000-0005-0000-0000-00000B220000}"/>
    <cellStyle name="20% - Accent1 2 3 2 2 2 7 2" xfId="8886" xr:uid="{00000000-0005-0000-0000-00000C220000}"/>
    <cellStyle name="20% - Accent1 2 3 2 2 2 7 2 2" xfId="8887" xr:uid="{00000000-0005-0000-0000-00000D220000}"/>
    <cellStyle name="20% - Accent1 2 3 2 2 2 7 3" xfId="8888" xr:uid="{00000000-0005-0000-0000-00000E220000}"/>
    <cellStyle name="20% - Accent1 2 3 2 2 2 8" xfId="8889" xr:uid="{00000000-0005-0000-0000-00000F220000}"/>
    <cellStyle name="20% - Accent1 2 3 2 2 2 8 2" xfId="8890" xr:uid="{00000000-0005-0000-0000-000010220000}"/>
    <cellStyle name="20% - Accent1 2 3 2 2 2 8 2 2" xfId="8891" xr:uid="{00000000-0005-0000-0000-000011220000}"/>
    <cellStyle name="20% - Accent1 2 3 2 2 2 8 3" xfId="8892" xr:uid="{00000000-0005-0000-0000-000012220000}"/>
    <cellStyle name="20% - Accent1 2 3 2 2 2 9" xfId="8893" xr:uid="{00000000-0005-0000-0000-000013220000}"/>
    <cellStyle name="20% - Accent1 2 3 2 2 2 9 2" xfId="8894" xr:uid="{00000000-0005-0000-0000-000014220000}"/>
    <cellStyle name="20% - Accent1 2 3 2 2 3" xfId="8895" xr:uid="{00000000-0005-0000-0000-000015220000}"/>
    <cellStyle name="20% - Accent1 2 3 2 2 3 10" xfId="8896" xr:uid="{00000000-0005-0000-0000-000016220000}"/>
    <cellStyle name="20% - Accent1 2 3 2 2 3 10 2" xfId="8897" xr:uid="{00000000-0005-0000-0000-000017220000}"/>
    <cellStyle name="20% - Accent1 2 3 2 2 3 11" xfId="8898" xr:uid="{00000000-0005-0000-0000-000018220000}"/>
    <cellStyle name="20% - Accent1 2 3 2 2 3 2" xfId="8899" xr:uid="{00000000-0005-0000-0000-000019220000}"/>
    <cellStyle name="20% - Accent1 2 3 2 2 3 2 2" xfId="8900" xr:uid="{00000000-0005-0000-0000-00001A220000}"/>
    <cellStyle name="20% - Accent1 2 3 2 2 3 2 2 2" xfId="8901" xr:uid="{00000000-0005-0000-0000-00001B220000}"/>
    <cellStyle name="20% - Accent1 2 3 2 2 3 2 2 2 2" xfId="8902" xr:uid="{00000000-0005-0000-0000-00001C220000}"/>
    <cellStyle name="20% - Accent1 2 3 2 2 3 2 2 2 2 2" xfId="8903" xr:uid="{00000000-0005-0000-0000-00001D220000}"/>
    <cellStyle name="20% - Accent1 2 3 2 2 3 2 2 2 3" xfId="8904" xr:uid="{00000000-0005-0000-0000-00001E220000}"/>
    <cellStyle name="20% - Accent1 2 3 2 2 3 2 2 3" xfId="8905" xr:uid="{00000000-0005-0000-0000-00001F220000}"/>
    <cellStyle name="20% - Accent1 2 3 2 2 3 2 2 3 2" xfId="8906" xr:uid="{00000000-0005-0000-0000-000020220000}"/>
    <cellStyle name="20% - Accent1 2 3 2 2 3 2 2 4" xfId="8907" xr:uid="{00000000-0005-0000-0000-000021220000}"/>
    <cellStyle name="20% - Accent1 2 3 2 2 3 2 3" xfId="8908" xr:uid="{00000000-0005-0000-0000-000022220000}"/>
    <cellStyle name="20% - Accent1 2 3 2 2 3 2 3 2" xfId="8909" xr:uid="{00000000-0005-0000-0000-000023220000}"/>
    <cellStyle name="20% - Accent1 2 3 2 2 3 2 3 2 2" xfId="8910" xr:uid="{00000000-0005-0000-0000-000024220000}"/>
    <cellStyle name="20% - Accent1 2 3 2 2 3 2 3 2 2 2" xfId="8911" xr:uid="{00000000-0005-0000-0000-000025220000}"/>
    <cellStyle name="20% - Accent1 2 3 2 2 3 2 3 2 3" xfId="8912" xr:uid="{00000000-0005-0000-0000-000026220000}"/>
    <cellStyle name="20% - Accent1 2 3 2 2 3 2 3 3" xfId="8913" xr:uid="{00000000-0005-0000-0000-000027220000}"/>
    <cellStyle name="20% - Accent1 2 3 2 2 3 2 3 3 2" xfId="8914" xr:uid="{00000000-0005-0000-0000-000028220000}"/>
    <cellStyle name="20% - Accent1 2 3 2 2 3 2 3 4" xfId="8915" xr:uid="{00000000-0005-0000-0000-000029220000}"/>
    <cellStyle name="20% - Accent1 2 3 2 2 3 2 4" xfId="8916" xr:uid="{00000000-0005-0000-0000-00002A220000}"/>
    <cellStyle name="20% - Accent1 2 3 2 2 3 2 4 2" xfId="8917" xr:uid="{00000000-0005-0000-0000-00002B220000}"/>
    <cellStyle name="20% - Accent1 2 3 2 2 3 2 4 2 2" xfId="8918" xr:uid="{00000000-0005-0000-0000-00002C220000}"/>
    <cellStyle name="20% - Accent1 2 3 2 2 3 2 4 2 2 2" xfId="8919" xr:uid="{00000000-0005-0000-0000-00002D220000}"/>
    <cellStyle name="20% - Accent1 2 3 2 2 3 2 4 2 3" xfId="8920" xr:uid="{00000000-0005-0000-0000-00002E220000}"/>
    <cellStyle name="20% - Accent1 2 3 2 2 3 2 4 3" xfId="8921" xr:uid="{00000000-0005-0000-0000-00002F220000}"/>
    <cellStyle name="20% - Accent1 2 3 2 2 3 2 4 3 2" xfId="8922" xr:uid="{00000000-0005-0000-0000-000030220000}"/>
    <cellStyle name="20% - Accent1 2 3 2 2 3 2 4 4" xfId="8923" xr:uid="{00000000-0005-0000-0000-000031220000}"/>
    <cellStyle name="20% - Accent1 2 3 2 2 3 2 5" xfId="8924" xr:uid="{00000000-0005-0000-0000-000032220000}"/>
    <cellStyle name="20% - Accent1 2 3 2 2 3 2 5 2" xfId="8925" xr:uid="{00000000-0005-0000-0000-000033220000}"/>
    <cellStyle name="20% - Accent1 2 3 2 2 3 2 5 2 2" xfId="8926" xr:uid="{00000000-0005-0000-0000-000034220000}"/>
    <cellStyle name="20% - Accent1 2 3 2 2 3 2 5 3" xfId="8927" xr:uid="{00000000-0005-0000-0000-000035220000}"/>
    <cellStyle name="20% - Accent1 2 3 2 2 3 2 6" xfId="8928" xr:uid="{00000000-0005-0000-0000-000036220000}"/>
    <cellStyle name="20% - Accent1 2 3 2 2 3 2 6 2" xfId="8929" xr:uid="{00000000-0005-0000-0000-000037220000}"/>
    <cellStyle name="20% - Accent1 2 3 2 2 3 2 6 2 2" xfId="8930" xr:uid="{00000000-0005-0000-0000-000038220000}"/>
    <cellStyle name="20% - Accent1 2 3 2 2 3 2 6 3" xfId="8931" xr:uid="{00000000-0005-0000-0000-000039220000}"/>
    <cellStyle name="20% - Accent1 2 3 2 2 3 2 7" xfId="8932" xr:uid="{00000000-0005-0000-0000-00003A220000}"/>
    <cellStyle name="20% - Accent1 2 3 2 2 3 2 7 2" xfId="8933" xr:uid="{00000000-0005-0000-0000-00003B220000}"/>
    <cellStyle name="20% - Accent1 2 3 2 2 3 2 8" xfId="8934" xr:uid="{00000000-0005-0000-0000-00003C220000}"/>
    <cellStyle name="20% - Accent1 2 3 2 2 3 2 8 2" xfId="8935" xr:uid="{00000000-0005-0000-0000-00003D220000}"/>
    <cellStyle name="20% - Accent1 2 3 2 2 3 2 9" xfId="8936" xr:uid="{00000000-0005-0000-0000-00003E220000}"/>
    <cellStyle name="20% - Accent1 2 3 2 2 3 3" xfId="8937" xr:uid="{00000000-0005-0000-0000-00003F220000}"/>
    <cellStyle name="20% - Accent1 2 3 2 2 3 3 2" xfId="8938" xr:uid="{00000000-0005-0000-0000-000040220000}"/>
    <cellStyle name="20% - Accent1 2 3 2 2 3 3 2 2" xfId="8939" xr:uid="{00000000-0005-0000-0000-000041220000}"/>
    <cellStyle name="20% - Accent1 2 3 2 2 3 3 2 2 2" xfId="8940" xr:uid="{00000000-0005-0000-0000-000042220000}"/>
    <cellStyle name="20% - Accent1 2 3 2 2 3 3 2 2 2 2" xfId="8941" xr:uid="{00000000-0005-0000-0000-000043220000}"/>
    <cellStyle name="20% - Accent1 2 3 2 2 3 3 2 2 3" xfId="8942" xr:uid="{00000000-0005-0000-0000-000044220000}"/>
    <cellStyle name="20% - Accent1 2 3 2 2 3 3 2 3" xfId="8943" xr:uid="{00000000-0005-0000-0000-000045220000}"/>
    <cellStyle name="20% - Accent1 2 3 2 2 3 3 2 3 2" xfId="8944" xr:uid="{00000000-0005-0000-0000-000046220000}"/>
    <cellStyle name="20% - Accent1 2 3 2 2 3 3 2 4" xfId="8945" xr:uid="{00000000-0005-0000-0000-000047220000}"/>
    <cellStyle name="20% - Accent1 2 3 2 2 3 3 3" xfId="8946" xr:uid="{00000000-0005-0000-0000-000048220000}"/>
    <cellStyle name="20% - Accent1 2 3 2 2 3 3 3 2" xfId="8947" xr:uid="{00000000-0005-0000-0000-000049220000}"/>
    <cellStyle name="20% - Accent1 2 3 2 2 3 3 3 2 2" xfId="8948" xr:uid="{00000000-0005-0000-0000-00004A220000}"/>
    <cellStyle name="20% - Accent1 2 3 2 2 3 3 3 2 2 2" xfId="8949" xr:uid="{00000000-0005-0000-0000-00004B220000}"/>
    <cellStyle name="20% - Accent1 2 3 2 2 3 3 3 2 3" xfId="8950" xr:uid="{00000000-0005-0000-0000-00004C220000}"/>
    <cellStyle name="20% - Accent1 2 3 2 2 3 3 3 3" xfId="8951" xr:uid="{00000000-0005-0000-0000-00004D220000}"/>
    <cellStyle name="20% - Accent1 2 3 2 2 3 3 3 3 2" xfId="8952" xr:uid="{00000000-0005-0000-0000-00004E220000}"/>
    <cellStyle name="20% - Accent1 2 3 2 2 3 3 3 4" xfId="8953" xr:uid="{00000000-0005-0000-0000-00004F220000}"/>
    <cellStyle name="20% - Accent1 2 3 2 2 3 3 4" xfId="8954" xr:uid="{00000000-0005-0000-0000-000050220000}"/>
    <cellStyle name="20% - Accent1 2 3 2 2 3 3 4 2" xfId="8955" xr:uid="{00000000-0005-0000-0000-000051220000}"/>
    <cellStyle name="20% - Accent1 2 3 2 2 3 3 4 2 2" xfId="8956" xr:uid="{00000000-0005-0000-0000-000052220000}"/>
    <cellStyle name="20% - Accent1 2 3 2 2 3 3 4 2 2 2" xfId="8957" xr:uid="{00000000-0005-0000-0000-000053220000}"/>
    <cellStyle name="20% - Accent1 2 3 2 2 3 3 4 2 3" xfId="8958" xr:uid="{00000000-0005-0000-0000-000054220000}"/>
    <cellStyle name="20% - Accent1 2 3 2 2 3 3 4 3" xfId="8959" xr:uid="{00000000-0005-0000-0000-000055220000}"/>
    <cellStyle name="20% - Accent1 2 3 2 2 3 3 4 3 2" xfId="8960" xr:uid="{00000000-0005-0000-0000-000056220000}"/>
    <cellStyle name="20% - Accent1 2 3 2 2 3 3 4 4" xfId="8961" xr:uid="{00000000-0005-0000-0000-000057220000}"/>
    <cellStyle name="20% - Accent1 2 3 2 2 3 3 5" xfId="8962" xr:uid="{00000000-0005-0000-0000-000058220000}"/>
    <cellStyle name="20% - Accent1 2 3 2 2 3 3 5 2" xfId="8963" xr:uid="{00000000-0005-0000-0000-000059220000}"/>
    <cellStyle name="20% - Accent1 2 3 2 2 3 3 5 2 2" xfId="8964" xr:uid="{00000000-0005-0000-0000-00005A220000}"/>
    <cellStyle name="20% - Accent1 2 3 2 2 3 3 5 3" xfId="8965" xr:uid="{00000000-0005-0000-0000-00005B220000}"/>
    <cellStyle name="20% - Accent1 2 3 2 2 3 3 6" xfId="8966" xr:uid="{00000000-0005-0000-0000-00005C220000}"/>
    <cellStyle name="20% - Accent1 2 3 2 2 3 3 6 2" xfId="8967" xr:uid="{00000000-0005-0000-0000-00005D220000}"/>
    <cellStyle name="20% - Accent1 2 3 2 2 3 3 6 2 2" xfId="8968" xr:uid="{00000000-0005-0000-0000-00005E220000}"/>
    <cellStyle name="20% - Accent1 2 3 2 2 3 3 6 3" xfId="8969" xr:uid="{00000000-0005-0000-0000-00005F220000}"/>
    <cellStyle name="20% - Accent1 2 3 2 2 3 3 7" xfId="8970" xr:uid="{00000000-0005-0000-0000-000060220000}"/>
    <cellStyle name="20% - Accent1 2 3 2 2 3 3 7 2" xfId="8971" xr:uid="{00000000-0005-0000-0000-000061220000}"/>
    <cellStyle name="20% - Accent1 2 3 2 2 3 3 8" xfId="8972" xr:uid="{00000000-0005-0000-0000-000062220000}"/>
    <cellStyle name="20% - Accent1 2 3 2 2 3 3 8 2" xfId="8973" xr:uid="{00000000-0005-0000-0000-000063220000}"/>
    <cellStyle name="20% - Accent1 2 3 2 2 3 3 9" xfId="8974" xr:uid="{00000000-0005-0000-0000-000064220000}"/>
    <cellStyle name="20% - Accent1 2 3 2 2 3 4" xfId="8975" xr:uid="{00000000-0005-0000-0000-000065220000}"/>
    <cellStyle name="20% - Accent1 2 3 2 2 3 4 2" xfId="8976" xr:uid="{00000000-0005-0000-0000-000066220000}"/>
    <cellStyle name="20% - Accent1 2 3 2 2 3 4 2 2" xfId="8977" xr:uid="{00000000-0005-0000-0000-000067220000}"/>
    <cellStyle name="20% - Accent1 2 3 2 2 3 4 2 2 2" xfId="8978" xr:uid="{00000000-0005-0000-0000-000068220000}"/>
    <cellStyle name="20% - Accent1 2 3 2 2 3 4 2 3" xfId="8979" xr:uid="{00000000-0005-0000-0000-000069220000}"/>
    <cellStyle name="20% - Accent1 2 3 2 2 3 4 3" xfId="8980" xr:uid="{00000000-0005-0000-0000-00006A220000}"/>
    <cellStyle name="20% - Accent1 2 3 2 2 3 4 3 2" xfId="8981" xr:uid="{00000000-0005-0000-0000-00006B220000}"/>
    <cellStyle name="20% - Accent1 2 3 2 2 3 4 4" xfId="8982" xr:uid="{00000000-0005-0000-0000-00006C220000}"/>
    <cellStyle name="20% - Accent1 2 3 2 2 3 5" xfId="8983" xr:uid="{00000000-0005-0000-0000-00006D220000}"/>
    <cellStyle name="20% - Accent1 2 3 2 2 3 5 2" xfId="8984" xr:uid="{00000000-0005-0000-0000-00006E220000}"/>
    <cellStyle name="20% - Accent1 2 3 2 2 3 5 2 2" xfId="8985" xr:uid="{00000000-0005-0000-0000-00006F220000}"/>
    <cellStyle name="20% - Accent1 2 3 2 2 3 5 2 2 2" xfId="8986" xr:uid="{00000000-0005-0000-0000-000070220000}"/>
    <cellStyle name="20% - Accent1 2 3 2 2 3 5 2 3" xfId="8987" xr:uid="{00000000-0005-0000-0000-000071220000}"/>
    <cellStyle name="20% - Accent1 2 3 2 2 3 5 3" xfId="8988" xr:uid="{00000000-0005-0000-0000-000072220000}"/>
    <cellStyle name="20% - Accent1 2 3 2 2 3 5 3 2" xfId="8989" xr:uid="{00000000-0005-0000-0000-000073220000}"/>
    <cellStyle name="20% - Accent1 2 3 2 2 3 5 4" xfId="8990" xr:uid="{00000000-0005-0000-0000-000074220000}"/>
    <cellStyle name="20% - Accent1 2 3 2 2 3 6" xfId="8991" xr:uid="{00000000-0005-0000-0000-000075220000}"/>
    <cellStyle name="20% - Accent1 2 3 2 2 3 6 2" xfId="8992" xr:uid="{00000000-0005-0000-0000-000076220000}"/>
    <cellStyle name="20% - Accent1 2 3 2 2 3 6 2 2" xfId="8993" xr:uid="{00000000-0005-0000-0000-000077220000}"/>
    <cellStyle name="20% - Accent1 2 3 2 2 3 6 2 2 2" xfId="8994" xr:uid="{00000000-0005-0000-0000-000078220000}"/>
    <cellStyle name="20% - Accent1 2 3 2 2 3 6 2 3" xfId="8995" xr:uid="{00000000-0005-0000-0000-000079220000}"/>
    <cellStyle name="20% - Accent1 2 3 2 2 3 6 3" xfId="8996" xr:uid="{00000000-0005-0000-0000-00007A220000}"/>
    <cellStyle name="20% - Accent1 2 3 2 2 3 6 3 2" xfId="8997" xr:uid="{00000000-0005-0000-0000-00007B220000}"/>
    <cellStyle name="20% - Accent1 2 3 2 2 3 6 4" xfId="8998" xr:uid="{00000000-0005-0000-0000-00007C220000}"/>
    <cellStyle name="20% - Accent1 2 3 2 2 3 7" xfId="8999" xr:uid="{00000000-0005-0000-0000-00007D220000}"/>
    <cellStyle name="20% - Accent1 2 3 2 2 3 7 2" xfId="9000" xr:uid="{00000000-0005-0000-0000-00007E220000}"/>
    <cellStyle name="20% - Accent1 2 3 2 2 3 7 2 2" xfId="9001" xr:uid="{00000000-0005-0000-0000-00007F220000}"/>
    <cellStyle name="20% - Accent1 2 3 2 2 3 7 3" xfId="9002" xr:uid="{00000000-0005-0000-0000-000080220000}"/>
    <cellStyle name="20% - Accent1 2 3 2 2 3 8" xfId="9003" xr:uid="{00000000-0005-0000-0000-000081220000}"/>
    <cellStyle name="20% - Accent1 2 3 2 2 3 8 2" xfId="9004" xr:uid="{00000000-0005-0000-0000-000082220000}"/>
    <cellStyle name="20% - Accent1 2 3 2 2 3 8 2 2" xfId="9005" xr:uid="{00000000-0005-0000-0000-000083220000}"/>
    <cellStyle name="20% - Accent1 2 3 2 2 3 8 3" xfId="9006" xr:uid="{00000000-0005-0000-0000-000084220000}"/>
    <cellStyle name="20% - Accent1 2 3 2 2 3 9" xfId="9007" xr:uid="{00000000-0005-0000-0000-000085220000}"/>
    <cellStyle name="20% - Accent1 2 3 2 2 3 9 2" xfId="9008" xr:uid="{00000000-0005-0000-0000-000086220000}"/>
    <cellStyle name="20% - Accent1 2 3 2 2 4" xfId="9009" xr:uid="{00000000-0005-0000-0000-000087220000}"/>
    <cellStyle name="20% - Accent1 2 3 2 2 4 10" xfId="9010" xr:uid="{00000000-0005-0000-0000-000088220000}"/>
    <cellStyle name="20% - Accent1 2 3 2 2 4 10 2" xfId="9011" xr:uid="{00000000-0005-0000-0000-000089220000}"/>
    <cellStyle name="20% - Accent1 2 3 2 2 4 11" xfId="9012" xr:uid="{00000000-0005-0000-0000-00008A220000}"/>
    <cellStyle name="20% - Accent1 2 3 2 2 4 2" xfId="9013" xr:uid="{00000000-0005-0000-0000-00008B220000}"/>
    <cellStyle name="20% - Accent1 2 3 2 2 4 2 2" xfId="9014" xr:uid="{00000000-0005-0000-0000-00008C220000}"/>
    <cellStyle name="20% - Accent1 2 3 2 2 4 2 2 2" xfId="9015" xr:uid="{00000000-0005-0000-0000-00008D220000}"/>
    <cellStyle name="20% - Accent1 2 3 2 2 4 2 2 2 2" xfId="9016" xr:uid="{00000000-0005-0000-0000-00008E220000}"/>
    <cellStyle name="20% - Accent1 2 3 2 2 4 2 2 2 2 2" xfId="9017" xr:uid="{00000000-0005-0000-0000-00008F220000}"/>
    <cellStyle name="20% - Accent1 2 3 2 2 4 2 2 2 3" xfId="9018" xr:uid="{00000000-0005-0000-0000-000090220000}"/>
    <cellStyle name="20% - Accent1 2 3 2 2 4 2 2 3" xfId="9019" xr:uid="{00000000-0005-0000-0000-000091220000}"/>
    <cellStyle name="20% - Accent1 2 3 2 2 4 2 2 3 2" xfId="9020" xr:uid="{00000000-0005-0000-0000-000092220000}"/>
    <cellStyle name="20% - Accent1 2 3 2 2 4 2 2 4" xfId="9021" xr:uid="{00000000-0005-0000-0000-000093220000}"/>
    <cellStyle name="20% - Accent1 2 3 2 2 4 2 3" xfId="9022" xr:uid="{00000000-0005-0000-0000-000094220000}"/>
    <cellStyle name="20% - Accent1 2 3 2 2 4 2 3 2" xfId="9023" xr:uid="{00000000-0005-0000-0000-000095220000}"/>
    <cellStyle name="20% - Accent1 2 3 2 2 4 2 3 2 2" xfId="9024" xr:uid="{00000000-0005-0000-0000-000096220000}"/>
    <cellStyle name="20% - Accent1 2 3 2 2 4 2 3 2 2 2" xfId="9025" xr:uid="{00000000-0005-0000-0000-000097220000}"/>
    <cellStyle name="20% - Accent1 2 3 2 2 4 2 3 2 3" xfId="9026" xr:uid="{00000000-0005-0000-0000-000098220000}"/>
    <cellStyle name="20% - Accent1 2 3 2 2 4 2 3 3" xfId="9027" xr:uid="{00000000-0005-0000-0000-000099220000}"/>
    <cellStyle name="20% - Accent1 2 3 2 2 4 2 3 3 2" xfId="9028" xr:uid="{00000000-0005-0000-0000-00009A220000}"/>
    <cellStyle name="20% - Accent1 2 3 2 2 4 2 3 4" xfId="9029" xr:uid="{00000000-0005-0000-0000-00009B220000}"/>
    <cellStyle name="20% - Accent1 2 3 2 2 4 2 4" xfId="9030" xr:uid="{00000000-0005-0000-0000-00009C220000}"/>
    <cellStyle name="20% - Accent1 2 3 2 2 4 2 4 2" xfId="9031" xr:uid="{00000000-0005-0000-0000-00009D220000}"/>
    <cellStyle name="20% - Accent1 2 3 2 2 4 2 4 2 2" xfId="9032" xr:uid="{00000000-0005-0000-0000-00009E220000}"/>
    <cellStyle name="20% - Accent1 2 3 2 2 4 2 4 2 2 2" xfId="9033" xr:uid="{00000000-0005-0000-0000-00009F220000}"/>
    <cellStyle name="20% - Accent1 2 3 2 2 4 2 4 2 3" xfId="9034" xr:uid="{00000000-0005-0000-0000-0000A0220000}"/>
    <cellStyle name="20% - Accent1 2 3 2 2 4 2 4 3" xfId="9035" xr:uid="{00000000-0005-0000-0000-0000A1220000}"/>
    <cellStyle name="20% - Accent1 2 3 2 2 4 2 4 3 2" xfId="9036" xr:uid="{00000000-0005-0000-0000-0000A2220000}"/>
    <cellStyle name="20% - Accent1 2 3 2 2 4 2 4 4" xfId="9037" xr:uid="{00000000-0005-0000-0000-0000A3220000}"/>
    <cellStyle name="20% - Accent1 2 3 2 2 4 2 5" xfId="9038" xr:uid="{00000000-0005-0000-0000-0000A4220000}"/>
    <cellStyle name="20% - Accent1 2 3 2 2 4 2 5 2" xfId="9039" xr:uid="{00000000-0005-0000-0000-0000A5220000}"/>
    <cellStyle name="20% - Accent1 2 3 2 2 4 2 5 2 2" xfId="9040" xr:uid="{00000000-0005-0000-0000-0000A6220000}"/>
    <cellStyle name="20% - Accent1 2 3 2 2 4 2 5 3" xfId="9041" xr:uid="{00000000-0005-0000-0000-0000A7220000}"/>
    <cellStyle name="20% - Accent1 2 3 2 2 4 2 6" xfId="9042" xr:uid="{00000000-0005-0000-0000-0000A8220000}"/>
    <cellStyle name="20% - Accent1 2 3 2 2 4 2 6 2" xfId="9043" xr:uid="{00000000-0005-0000-0000-0000A9220000}"/>
    <cellStyle name="20% - Accent1 2 3 2 2 4 2 6 2 2" xfId="9044" xr:uid="{00000000-0005-0000-0000-0000AA220000}"/>
    <cellStyle name="20% - Accent1 2 3 2 2 4 2 6 3" xfId="9045" xr:uid="{00000000-0005-0000-0000-0000AB220000}"/>
    <cellStyle name="20% - Accent1 2 3 2 2 4 2 7" xfId="9046" xr:uid="{00000000-0005-0000-0000-0000AC220000}"/>
    <cellStyle name="20% - Accent1 2 3 2 2 4 2 7 2" xfId="9047" xr:uid="{00000000-0005-0000-0000-0000AD220000}"/>
    <cellStyle name="20% - Accent1 2 3 2 2 4 2 8" xfId="9048" xr:uid="{00000000-0005-0000-0000-0000AE220000}"/>
    <cellStyle name="20% - Accent1 2 3 2 2 4 2 8 2" xfId="9049" xr:uid="{00000000-0005-0000-0000-0000AF220000}"/>
    <cellStyle name="20% - Accent1 2 3 2 2 4 2 9" xfId="9050" xr:uid="{00000000-0005-0000-0000-0000B0220000}"/>
    <cellStyle name="20% - Accent1 2 3 2 2 4 3" xfId="9051" xr:uid="{00000000-0005-0000-0000-0000B1220000}"/>
    <cellStyle name="20% - Accent1 2 3 2 2 4 3 2" xfId="9052" xr:uid="{00000000-0005-0000-0000-0000B2220000}"/>
    <cellStyle name="20% - Accent1 2 3 2 2 4 3 2 2" xfId="9053" xr:uid="{00000000-0005-0000-0000-0000B3220000}"/>
    <cellStyle name="20% - Accent1 2 3 2 2 4 3 2 2 2" xfId="9054" xr:uid="{00000000-0005-0000-0000-0000B4220000}"/>
    <cellStyle name="20% - Accent1 2 3 2 2 4 3 2 2 2 2" xfId="9055" xr:uid="{00000000-0005-0000-0000-0000B5220000}"/>
    <cellStyle name="20% - Accent1 2 3 2 2 4 3 2 2 3" xfId="9056" xr:uid="{00000000-0005-0000-0000-0000B6220000}"/>
    <cellStyle name="20% - Accent1 2 3 2 2 4 3 2 3" xfId="9057" xr:uid="{00000000-0005-0000-0000-0000B7220000}"/>
    <cellStyle name="20% - Accent1 2 3 2 2 4 3 2 3 2" xfId="9058" xr:uid="{00000000-0005-0000-0000-0000B8220000}"/>
    <cellStyle name="20% - Accent1 2 3 2 2 4 3 2 4" xfId="9059" xr:uid="{00000000-0005-0000-0000-0000B9220000}"/>
    <cellStyle name="20% - Accent1 2 3 2 2 4 3 3" xfId="9060" xr:uid="{00000000-0005-0000-0000-0000BA220000}"/>
    <cellStyle name="20% - Accent1 2 3 2 2 4 3 3 2" xfId="9061" xr:uid="{00000000-0005-0000-0000-0000BB220000}"/>
    <cellStyle name="20% - Accent1 2 3 2 2 4 3 3 2 2" xfId="9062" xr:uid="{00000000-0005-0000-0000-0000BC220000}"/>
    <cellStyle name="20% - Accent1 2 3 2 2 4 3 3 2 2 2" xfId="9063" xr:uid="{00000000-0005-0000-0000-0000BD220000}"/>
    <cellStyle name="20% - Accent1 2 3 2 2 4 3 3 2 3" xfId="9064" xr:uid="{00000000-0005-0000-0000-0000BE220000}"/>
    <cellStyle name="20% - Accent1 2 3 2 2 4 3 3 3" xfId="9065" xr:uid="{00000000-0005-0000-0000-0000BF220000}"/>
    <cellStyle name="20% - Accent1 2 3 2 2 4 3 3 3 2" xfId="9066" xr:uid="{00000000-0005-0000-0000-0000C0220000}"/>
    <cellStyle name="20% - Accent1 2 3 2 2 4 3 3 4" xfId="9067" xr:uid="{00000000-0005-0000-0000-0000C1220000}"/>
    <cellStyle name="20% - Accent1 2 3 2 2 4 3 4" xfId="9068" xr:uid="{00000000-0005-0000-0000-0000C2220000}"/>
    <cellStyle name="20% - Accent1 2 3 2 2 4 3 4 2" xfId="9069" xr:uid="{00000000-0005-0000-0000-0000C3220000}"/>
    <cellStyle name="20% - Accent1 2 3 2 2 4 3 4 2 2" xfId="9070" xr:uid="{00000000-0005-0000-0000-0000C4220000}"/>
    <cellStyle name="20% - Accent1 2 3 2 2 4 3 4 2 2 2" xfId="9071" xr:uid="{00000000-0005-0000-0000-0000C5220000}"/>
    <cellStyle name="20% - Accent1 2 3 2 2 4 3 4 2 3" xfId="9072" xr:uid="{00000000-0005-0000-0000-0000C6220000}"/>
    <cellStyle name="20% - Accent1 2 3 2 2 4 3 4 3" xfId="9073" xr:uid="{00000000-0005-0000-0000-0000C7220000}"/>
    <cellStyle name="20% - Accent1 2 3 2 2 4 3 4 3 2" xfId="9074" xr:uid="{00000000-0005-0000-0000-0000C8220000}"/>
    <cellStyle name="20% - Accent1 2 3 2 2 4 3 4 4" xfId="9075" xr:uid="{00000000-0005-0000-0000-0000C9220000}"/>
    <cellStyle name="20% - Accent1 2 3 2 2 4 3 5" xfId="9076" xr:uid="{00000000-0005-0000-0000-0000CA220000}"/>
    <cellStyle name="20% - Accent1 2 3 2 2 4 3 5 2" xfId="9077" xr:uid="{00000000-0005-0000-0000-0000CB220000}"/>
    <cellStyle name="20% - Accent1 2 3 2 2 4 3 5 2 2" xfId="9078" xr:uid="{00000000-0005-0000-0000-0000CC220000}"/>
    <cellStyle name="20% - Accent1 2 3 2 2 4 3 5 3" xfId="9079" xr:uid="{00000000-0005-0000-0000-0000CD220000}"/>
    <cellStyle name="20% - Accent1 2 3 2 2 4 3 6" xfId="9080" xr:uid="{00000000-0005-0000-0000-0000CE220000}"/>
    <cellStyle name="20% - Accent1 2 3 2 2 4 3 6 2" xfId="9081" xr:uid="{00000000-0005-0000-0000-0000CF220000}"/>
    <cellStyle name="20% - Accent1 2 3 2 2 4 3 6 2 2" xfId="9082" xr:uid="{00000000-0005-0000-0000-0000D0220000}"/>
    <cellStyle name="20% - Accent1 2 3 2 2 4 3 6 3" xfId="9083" xr:uid="{00000000-0005-0000-0000-0000D1220000}"/>
    <cellStyle name="20% - Accent1 2 3 2 2 4 3 7" xfId="9084" xr:uid="{00000000-0005-0000-0000-0000D2220000}"/>
    <cellStyle name="20% - Accent1 2 3 2 2 4 3 7 2" xfId="9085" xr:uid="{00000000-0005-0000-0000-0000D3220000}"/>
    <cellStyle name="20% - Accent1 2 3 2 2 4 3 8" xfId="9086" xr:uid="{00000000-0005-0000-0000-0000D4220000}"/>
    <cellStyle name="20% - Accent1 2 3 2 2 4 3 8 2" xfId="9087" xr:uid="{00000000-0005-0000-0000-0000D5220000}"/>
    <cellStyle name="20% - Accent1 2 3 2 2 4 3 9" xfId="9088" xr:uid="{00000000-0005-0000-0000-0000D6220000}"/>
    <cellStyle name="20% - Accent1 2 3 2 2 4 4" xfId="9089" xr:uid="{00000000-0005-0000-0000-0000D7220000}"/>
    <cellStyle name="20% - Accent1 2 3 2 2 4 4 2" xfId="9090" xr:uid="{00000000-0005-0000-0000-0000D8220000}"/>
    <cellStyle name="20% - Accent1 2 3 2 2 4 4 2 2" xfId="9091" xr:uid="{00000000-0005-0000-0000-0000D9220000}"/>
    <cellStyle name="20% - Accent1 2 3 2 2 4 4 2 2 2" xfId="9092" xr:uid="{00000000-0005-0000-0000-0000DA220000}"/>
    <cellStyle name="20% - Accent1 2 3 2 2 4 4 2 3" xfId="9093" xr:uid="{00000000-0005-0000-0000-0000DB220000}"/>
    <cellStyle name="20% - Accent1 2 3 2 2 4 4 3" xfId="9094" xr:uid="{00000000-0005-0000-0000-0000DC220000}"/>
    <cellStyle name="20% - Accent1 2 3 2 2 4 4 3 2" xfId="9095" xr:uid="{00000000-0005-0000-0000-0000DD220000}"/>
    <cellStyle name="20% - Accent1 2 3 2 2 4 4 4" xfId="9096" xr:uid="{00000000-0005-0000-0000-0000DE220000}"/>
    <cellStyle name="20% - Accent1 2 3 2 2 4 5" xfId="9097" xr:uid="{00000000-0005-0000-0000-0000DF220000}"/>
    <cellStyle name="20% - Accent1 2 3 2 2 4 5 2" xfId="9098" xr:uid="{00000000-0005-0000-0000-0000E0220000}"/>
    <cellStyle name="20% - Accent1 2 3 2 2 4 5 2 2" xfId="9099" xr:uid="{00000000-0005-0000-0000-0000E1220000}"/>
    <cellStyle name="20% - Accent1 2 3 2 2 4 5 2 2 2" xfId="9100" xr:uid="{00000000-0005-0000-0000-0000E2220000}"/>
    <cellStyle name="20% - Accent1 2 3 2 2 4 5 2 3" xfId="9101" xr:uid="{00000000-0005-0000-0000-0000E3220000}"/>
    <cellStyle name="20% - Accent1 2 3 2 2 4 5 3" xfId="9102" xr:uid="{00000000-0005-0000-0000-0000E4220000}"/>
    <cellStyle name="20% - Accent1 2 3 2 2 4 5 3 2" xfId="9103" xr:uid="{00000000-0005-0000-0000-0000E5220000}"/>
    <cellStyle name="20% - Accent1 2 3 2 2 4 5 4" xfId="9104" xr:uid="{00000000-0005-0000-0000-0000E6220000}"/>
    <cellStyle name="20% - Accent1 2 3 2 2 4 6" xfId="9105" xr:uid="{00000000-0005-0000-0000-0000E7220000}"/>
    <cellStyle name="20% - Accent1 2 3 2 2 4 6 2" xfId="9106" xr:uid="{00000000-0005-0000-0000-0000E8220000}"/>
    <cellStyle name="20% - Accent1 2 3 2 2 4 6 2 2" xfId="9107" xr:uid="{00000000-0005-0000-0000-0000E9220000}"/>
    <cellStyle name="20% - Accent1 2 3 2 2 4 6 2 2 2" xfId="9108" xr:uid="{00000000-0005-0000-0000-0000EA220000}"/>
    <cellStyle name="20% - Accent1 2 3 2 2 4 6 2 3" xfId="9109" xr:uid="{00000000-0005-0000-0000-0000EB220000}"/>
    <cellStyle name="20% - Accent1 2 3 2 2 4 6 3" xfId="9110" xr:uid="{00000000-0005-0000-0000-0000EC220000}"/>
    <cellStyle name="20% - Accent1 2 3 2 2 4 6 3 2" xfId="9111" xr:uid="{00000000-0005-0000-0000-0000ED220000}"/>
    <cellStyle name="20% - Accent1 2 3 2 2 4 6 4" xfId="9112" xr:uid="{00000000-0005-0000-0000-0000EE220000}"/>
    <cellStyle name="20% - Accent1 2 3 2 2 4 7" xfId="9113" xr:uid="{00000000-0005-0000-0000-0000EF220000}"/>
    <cellStyle name="20% - Accent1 2 3 2 2 4 7 2" xfId="9114" xr:uid="{00000000-0005-0000-0000-0000F0220000}"/>
    <cellStyle name="20% - Accent1 2 3 2 2 4 7 2 2" xfId="9115" xr:uid="{00000000-0005-0000-0000-0000F1220000}"/>
    <cellStyle name="20% - Accent1 2 3 2 2 4 7 3" xfId="9116" xr:uid="{00000000-0005-0000-0000-0000F2220000}"/>
    <cellStyle name="20% - Accent1 2 3 2 2 4 8" xfId="9117" xr:uid="{00000000-0005-0000-0000-0000F3220000}"/>
    <cellStyle name="20% - Accent1 2 3 2 2 4 8 2" xfId="9118" xr:uid="{00000000-0005-0000-0000-0000F4220000}"/>
    <cellStyle name="20% - Accent1 2 3 2 2 4 8 2 2" xfId="9119" xr:uid="{00000000-0005-0000-0000-0000F5220000}"/>
    <cellStyle name="20% - Accent1 2 3 2 2 4 8 3" xfId="9120" xr:uid="{00000000-0005-0000-0000-0000F6220000}"/>
    <cellStyle name="20% - Accent1 2 3 2 2 4 9" xfId="9121" xr:uid="{00000000-0005-0000-0000-0000F7220000}"/>
    <cellStyle name="20% - Accent1 2 3 2 2 4 9 2" xfId="9122" xr:uid="{00000000-0005-0000-0000-0000F8220000}"/>
    <cellStyle name="20% - Accent1 2 3 2 2 5" xfId="9123" xr:uid="{00000000-0005-0000-0000-0000F9220000}"/>
    <cellStyle name="20% - Accent1 2 3 2 2 5 2" xfId="9124" xr:uid="{00000000-0005-0000-0000-0000FA220000}"/>
    <cellStyle name="20% - Accent1 2 3 2 2 5 2 2" xfId="9125" xr:uid="{00000000-0005-0000-0000-0000FB220000}"/>
    <cellStyle name="20% - Accent1 2 3 2 2 5 2 2 2" xfId="9126" xr:uid="{00000000-0005-0000-0000-0000FC220000}"/>
    <cellStyle name="20% - Accent1 2 3 2 2 5 2 2 2 2" xfId="9127" xr:uid="{00000000-0005-0000-0000-0000FD220000}"/>
    <cellStyle name="20% - Accent1 2 3 2 2 5 2 2 3" xfId="9128" xr:uid="{00000000-0005-0000-0000-0000FE220000}"/>
    <cellStyle name="20% - Accent1 2 3 2 2 5 2 3" xfId="9129" xr:uid="{00000000-0005-0000-0000-0000FF220000}"/>
    <cellStyle name="20% - Accent1 2 3 2 2 5 2 3 2" xfId="9130" xr:uid="{00000000-0005-0000-0000-000000230000}"/>
    <cellStyle name="20% - Accent1 2 3 2 2 5 2 4" xfId="9131" xr:uid="{00000000-0005-0000-0000-000001230000}"/>
    <cellStyle name="20% - Accent1 2 3 2 2 5 3" xfId="9132" xr:uid="{00000000-0005-0000-0000-000002230000}"/>
    <cellStyle name="20% - Accent1 2 3 2 2 5 3 2" xfId="9133" xr:uid="{00000000-0005-0000-0000-000003230000}"/>
    <cellStyle name="20% - Accent1 2 3 2 2 5 3 2 2" xfId="9134" xr:uid="{00000000-0005-0000-0000-000004230000}"/>
    <cellStyle name="20% - Accent1 2 3 2 2 5 3 2 2 2" xfId="9135" xr:uid="{00000000-0005-0000-0000-000005230000}"/>
    <cellStyle name="20% - Accent1 2 3 2 2 5 3 2 3" xfId="9136" xr:uid="{00000000-0005-0000-0000-000006230000}"/>
    <cellStyle name="20% - Accent1 2 3 2 2 5 3 3" xfId="9137" xr:uid="{00000000-0005-0000-0000-000007230000}"/>
    <cellStyle name="20% - Accent1 2 3 2 2 5 3 3 2" xfId="9138" xr:uid="{00000000-0005-0000-0000-000008230000}"/>
    <cellStyle name="20% - Accent1 2 3 2 2 5 3 4" xfId="9139" xr:uid="{00000000-0005-0000-0000-000009230000}"/>
    <cellStyle name="20% - Accent1 2 3 2 2 5 4" xfId="9140" xr:uid="{00000000-0005-0000-0000-00000A230000}"/>
    <cellStyle name="20% - Accent1 2 3 2 2 5 4 2" xfId="9141" xr:uid="{00000000-0005-0000-0000-00000B230000}"/>
    <cellStyle name="20% - Accent1 2 3 2 2 5 4 2 2" xfId="9142" xr:uid="{00000000-0005-0000-0000-00000C230000}"/>
    <cellStyle name="20% - Accent1 2 3 2 2 5 4 2 2 2" xfId="9143" xr:uid="{00000000-0005-0000-0000-00000D230000}"/>
    <cellStyle name="20% - Accent1 2 3 2 2 5 4 2 3" xfId="9144" xr:uid="{00000000-0005-0000-0000-00000E230000}"/>
    <cellStyle name="20% - Accent1 2 3 2 2 5 4 3" xfId="9145" xr:uid="{00000000-0005-0000-0000-00000F230000}"/>
    <cellStyle name="20% - Accent1 2 3 2 2 5 4 3 2" xfId="9146" xr:uid="{00000000-0005-0000-0000-000010230000}"/>
    <cellStyle name="20% - Accent1 2 3 2 2 5 4 4" xfId="9147" xr:uid="{00000000-0005-0000-0000-000011230000}"/>
    <cellStyle name="20% - Accent1 2 3 2 2 5 5" xfId="9148" xr:uid="{00000000-0005-0000-0000-000012230000}"/>
    <cellStyle name="20% - Accent1 2 3 2 2 5 5 2" xfId="9149" xr:uid="{00000000-0005-0000-0000-000013230000}"/>
    <cellStyle name="20% - Accent1 2 3 2 2 5 5 2 2" xfId="9150" xr:uid="{00000000-0005-0000-0000-000014230000}"/>
    <cellStyle name="20% - Accent1 2 3 2 2 5 5 3" xfId="9151" xr:uid="{00000000-0005-0000-0000-000015230000}"/>
    <cellStyle name="20% - Accent1 2 3 2 2 5 6" xfId="9152" xr:uid="{00000000-0005-0000-0000-000016230000}"/>
    <cellStyle name="20% - Accent1 2 3 2 2 5 6 2" xfId="9153" xr:uid="{00000000-0005-0000-0000-000017230000}"/>
    <cellStyle name="20% - Accent1 2 3 2 2 5 6 2 2" xfId="9154" xr:uid="{00000000-0005-0000-0000-000018230000}"/>
    <cellStyle name="20% - Accent1 2 3 2 2 5 6 3" xfId="9155" xr:uid="{00000000-0005-0000-0000-000019230000}"/>
    <cellStyle name="20% - Accent1 2 3 2 2 5 7" xfId="9156" xr:uid="{00000000-0005-0000-0000-00001A230000}"/>
    <cellStyle name="20% - Accent1 2 3 2 2 5 7 2" xfId="9157" xr:uid="{00000000-0005-0000-0000-00001B230000}"/>
    <cellStyle name="20% - Accent1 2 3 2 2 5 8" xfId="9158" xr:uid="{00000000-0005-0000-0000-00001C230000}"/>
    <cellStyle name="20% - Accent1 2 3 2 2 5 8 2" xfId="9159" xr:uid="{00000000-0005-0000-0000-00001D230000}"/>
    <cellStyle name="20% - Accent1 2 3 2 2 5 9" xfId="9160" xr:uid="{00000000-0005-0000-0000-00001E230000}"/>
    <cellStyle name="20% - Accent1 2 3 2 2 6" xfId="9161" xr:uid="{00000000-0005-0000-0000-00001F230000}"/>
    <cellStyle name="20% - Accent1 2 3 2 2 6 2" xfId="9162" xr:uid="{00000000-0005-0000-0000-000020230000}"/>
    <cellStyle name="20% - Accent1 2 3 2 2 6 2 2" xfId="9163" xr:uid="{00000000-0005-0000-0000-000021230000}"/>
    <cellStyle name="20% - Accent1 2 3 2 2 6 2 2 2" xfId="9164" xr:uid="{00000000-0005-0000-0000-000022230000}"/>
    <cellStyle name="20% - Accent1 2 3 2 2 6 2 2 2 2" xfId="9165" xr:uid="{00000000-0005-0000-0000-000023230000}"/>
    <cellStyle name="20% - Accent1 2 3 2 2 6 2 2 3" xfId="9166" xr:uid="{00000000-0005-0000-0000-000024230000}"/>
    <cellStyle name="20% - Accent1 2 3 2 2 6 2 3" xfId="9167" xr:uid="{00000000-0005-0000-0000-000025230000}"/>
    <cellStyle name="20% - Accent1 2 3 2 2 6 2 3 2" xfId="9168" xr:uid="{00000000-0005-0000-0000-000026230000}"/>
    <cellStyle name="20% - Accent1 2 3 2 2 6 2 4" xfId="9169" xr:uid="{00000000-0005-0000-0000-000027230000}"/>
    <cellStyle name="20% - Accent1 2 3 2 2 6 3" xfId="9170" xr:uid="{00000000-0005-0000-0000-000028230000}"/>
    <cellStyle name="20% - Accent1 2 3 2 2 6 3 2" xfId="9171" xr:uid="{00000000-0005-0000-0000-000029230000}"/>
    <cellStyle name="20% - Accent1 2 3 2 2 6 3 2 2" xfId="9172" xr:uid="{00000000-0005-0000-0000-00002A230000}"/>
    <cellStyle name="20% - Accent1 2 3 2 2 6 3 2 2 2" xfId="9173" xr:uid="{00000000-0005-0000-0000-00002B230000}"/>
    <cellStyle name="20% - Accent1 2 3 2 2 6 3 2 3" xfId="9174" xr:uid="{00000000-0005-0000-0000-00002C230000}"/>
    <cellStyle name="20% - Accent1 2 3 2 2 6 3 3" xfId="9175" xr:uid="{00000000-0005-0000-0000-00002D230000}"/>
    <cellStyle name="20% - Accent1 2 3 2 2 6 3 3 2" xfId="9176" xr:uid="{00000000-0005-0000-0000-00002E230000}"/>
    <cellStyle name="20% - Accent1 2 3 2 2 6 3 4" xfId="9177" xr:uid="{00000000-0005-0000-0000-00002F230000}"/>
    <cellStyle name="20% - Accent1 2 3 2 2 6 4" xfId="9178" xr:uid="{00000000-0005-0000-0000-000030230000}"/>
    <cellStyle name="20% - Accent1 2 3 2 2 6 4 2" xfId="9179" xr:uid="{00000000-0005-0000-0000-000031230000}"/>
    <cellStyle name="20% - Accent1 2 3 2 2 6 4 2 2" xfId="9180" xr:uid="{00000000-0005-0000-0000-000032230000}"/>
    <cellStyle name="20% - Accent1 2 3 2 2 6 4 2 2 2" xfId="9181" xr:uid="{00000000-0005-0000-0000-000033230000}"/>
    <cellStyle name="20% - Accent1 2 3 2 2 6 4 2 3" xfId="9182" xr:uid="{00000000-0005-0000-0000-000034230000}"/>
    <cellStyle name="20% - Accent1 2 3 2 2 6 4 3" xfId="9183" xr:uid="{00000000-0005-0000-0000-000035230000}"/>
    <cellStyle name="20% - Accent1 2 3 2 2 6 4 3 2" xfId="9184" xr:uid="{00000000-0005-0000-0000-000036230000}"/>
    <cellStyle name="20% - Accent1 2 3 2 2 6 4 4" xfId="9185" xr:uid="{00000000-0005-0000-0000-000037230000}"/>
    <cellStyle name="20% - Accent1 2 3 2 2 6 5" xfId="9186" xr:uid="{00000000-0005-0000-0000-000038230000}"/>
    <cellStyle name="20% - Accent1 2 3 2 2 6 5 2" xfId="9187" xr:uid="{00000000-0005-0000-0000-000039230000}"/>
    <cellStyle name="20% - Accent1 2 3 2 2 6 5 2 2" xfId="9188" xr:uid="{00000000-0005-0000-0000-00003A230000}"/>
    <cellStyle name="20% - Accent1 2 3 2 2 6 5 3" xfId="9189" xr:uid="{00000000-0005-0000-0000-00003B230000}"/>
    <cellStyle name="20% - Accent1 2 3 2 2 6 6" xfId="9190" xr:uid="{00000000-0005-0000-0000-00003C230000}"/>
    <cellStyle name="20% - Accent1 2 3 2 2 6 6 2" xfId="9191" xr:uid="{00000000-0005-0000-0000-00003D230000}"/>
    <cellStyle name="20% - Accent1 2 3 2 2 6 6 2 2" xfId="9192" xr:uid="{00000000-0005-0000-0000-00003E230000}"/>
    <cellStyle name="20% - Accent1 2 3 2 2 6 6 3" xfId="9193" xr:uid="{00000000-0005-0000-0000-00003F230000}"/>
    <cellStyle name="20% - Accent1 2 3 2 2 6 7" xfId="9194" xr:uid="{00000000-0005-0000-0000-000040230000}"/>
    <cellStyle name="20% - Accent1 2 3 2 2 6 7 2" xfId="9195" xr:uid="{00000000-0005-0000-0000-000041230000}"/>
    <cellStyle name="20% - Accent1 2 3 2 2 6 8" xfId="9196" xr:uid="{00000000-0005-0000-0000-000042230000}"/>
    <cellStyle name="20% - Accent1 2 3 2 2 6 8 2" xfId="9197" xr:uid="{00000000-0005-0000-0000-000043230000}"/>
    <cellStyle name="20% - Accent1 2 3 2 2 6 9" xfId="9198" xr:uid="{00000000-0005-0000-0000-000044230000}"/>
    <cellStyle name="20% - Accent1 2 3 2 2 7" xfId="9199" xr:uid="{00000000-0005-0000-0000-000045230000}"/>
    <cellStyle name="20% - Accent1 2 3 2 2 7 2" xfId="9200" xr:uid="{00000000-0005-0000-0000-000046230000}"/>
    <cellStyle name="20% - Accent1 2 3 2 2 7 2 2" xfId="9201" xr:uid="{00000000-0005-0000-0000-000047230000}"/>
    <cellStyle name="20% - Accent1 2 3 2 2 7 2 2 2" xfId="9202" xr:uid="{00000000-0005-0000-0000-000048230000}"/>
    <cellStyle name="20% - Accent1 2 3 2 2 7 2 3" xfId="9203" xr:uid="{00000000-0005-0000-0000-000049230000}"/>
    <cellStyle name="20% - Accent1 2 3 2 2 7 3" xfId="9204" xr:uid="{00000000-0005-0000-0000-00004A230000}"/>
    <cellStyle name="20% - Accent1 2 3 2 2 7 3 2" xfId="9205" xr:uid="{00000000-0005-0000-0000-00004B230000}"/>
    <cellStyle name="20% - Accent1 2 3 2 2 7 4" xfId="9206" xr:uid="{00000000-0005-0000-0000-00004C230000}"/>
    <cellStyle name="20% - Accent1 2 3 2 2 8" xfId="9207" xr:uid="{00000000-0005-0000-0000-00004D230000}"/>
    <cellStyle name="20% - Accent1 2 3 2 2 8 2" xfId="9208" xr:uid="{00000000-0005-0000-0000-00004E230000}"/>
    <cellStyle name="20% - Accent1 2 3 2 2 8 2 2" xfId="9209" xr:uid="{00000000-0005-0000-0000-00004F230000}"/>
    <cellStyle name="20% - Accent1 2 3 2 2 8 2 2 2" xfId="9210" xr:uid="{00000000-0005-0000-0000-000050230000}"/>
    <cellStyle name="20% - Accent1 2 3 2 2 8 2 3" xfId="9211" xr:uid="{00000000-0005-0000-0000-000051230000}"/>
    <cellStyle name="20% - Accent1 2 3 2 2 8 3" xfId="9212" xr:uid="{00000000-0005-0000-0000-000052230000}"/>
    <cellStyle name="20% - Accent1 2 3 2 2 8 3 2" xfId="9213" xr:uid="{00000000-0005-0000-0000-000053230000}"/>
    <cellStyle name="20% - Accent1 2 3 2 2 8 4" xfId="9214" xr:uid="{00000000-0005-0000-0000-000054230000}"/>
    <cellStyle name="20% - Accent1 2 3 2 2 9" xfId="9215" xr:uid="{00000000-0005-0000-0000-000055230000}"/>
    <cellStyle name="20% - Accent1 2 3 2 2 9 2" xfId="9216" xr:uid="{00000000-0005-0000-0000-000056230000}"/>
    <cellStyle name="20% - Accent1 2 3 2 2 9 2 2" xfId="9217" xr:uid="{00000000-0005-0000-0000-000057230000}"/>
    <cellStyle name="20% - Accent1 2 3 2 2 9 2 2 2" xfId="9218" xr:uid="{00000000-0005-0000-0000-000058230000}"/>
    <cellStyle name="20% - Accent1 2 3 2 2 9 2 3" xfId="9219" xr:uid="{00000000-0005-0000-0000-000059230000}"/>
    <cellStyle name="20% - Accent1 2 3 2 2 9 3" xfId="9220" xr:uid="{00000000-0005-0000-0000-00005A230000}"/>
    <cellStyle name="20% - Accent1 2 3 2 2 9 3 2" xfId="9221" xr:uid="{00000000-0005-0000-0000-00005B230000}"/>
    <cellStyle name="20% - Accent1 2 3 2 2 9 4" xfId="9222" xr:uid="{00000000-0005-0000-0000-00005C230000}"/>
    <cellStyle name="20% - Accent1 2 3 2 3" xfId="9223" xr:uid="{00000000-0005-0000-0000-00005D230000}"/>
    <cellStyle name="20% - Accent1 2 3 2 3 10" xfId="9224" xr:uid="{00000000-0005-0000-0000-00005E230000}"/>
    <cellStyle name="20% - Accent1 2 3 2 3 10 2" xfId="9225" xr:uid="{00000000-0005-0000-0000-00005F230000}"/>
    <cellStyle name="20% - Accent1 2 3 2 3 11" xfId="9226" xr:uid="{00000000-0005-0000-0000-000060230000}"/>
    <cellStyle name="20% - Accent1 2 3 2 3 2" xfId="9227" xr:uid="{00000000-0005-0000-0000-000061230000}"/>
    <cellStyle name="20% - Accent1 2 3 2 3 2 2" xfId="9228" xr:uid="{00000000-0005-0000-0000-000062230000}"/>
    <cellStyle name="20% - Accent1 2 3 2 3 2 2 2" xfId="9229" xr:uid="{00000000-0005-0000-0000-000063230000}"/>
    <cellStyle name="20% - Accent1 2 3 2 3 2 2 2 2" xfId="9230" xr:uid="{00000000-0005-0000-0000-000064230000}"/>
    <cellStyle name="20% - Accent1 2 3 2 3 2 2 2 2 2" xfId="9231" xr:uid="{00000000-0005-0000-0000-000065230000}"/>
    <cellStyle name="20% - Accent1 2 3 2 3 2 2 2 3" xfId="9232" xr:uid="{00000000-0005-0000-0000-000066230000}"/>
    <cellStyle name="20% - Accent1 2 3 2 3 2 2 3" xfId="9233" xr:uid="{00000000-0005-0000-0000-000067230000}"/>
    <cellStyle name="20% - Accent1 2 3 2 3 2 2 3 2" xfId="9234" xr:uid="{00000000-0005-0000-0000-000068230000}"/>
    <cellStyle name="20% - Accent1 2 3 2 3 2 2 4" xfId="9235" xr:uid="{00000000-0005-0000-0000-000069230000}"/>
    <cellStyle name="20% - Accent1 2 3 2 3 2 3" xfId="9236" xr:uid="{00000000-0005-0000-0000-00006A230000}"/>
    <cellStyle name="20% - Accent1 2 3 2 3 2 3 2" xfId="9237" xr:uid="{00000000-0005-0000-0000-00006B230000}"/>
    <cellStyle name="20% - Accent1 2 3 2 3 2 3 2 2" xfId="9238" xr:uid="{00000000-0005-0000-0000-00006C230000}"/>
    <cellStyle name="20% - Accent1 2 3 2 3 2 3 2 2 2" xfId="9239" xr:uid="{00000000-0005-0000-0000-00006D230000}"/>
    <cellStyle name="20% - Accent1 2 3 2 3 2 3 2 3" xfId="9240" xr:uid="{00000000-0005-0000-0000-00006E230000}"/>
    <cellStyle name="20% - Accent1 2 3 2 3 2 3 3" xfId="9241" xr:uid="{00000000-0005-0000-0000-00006F230000}"/>
    <cellStyle name="20% - Accent1 2 3 2 3 2 3 3 2" xfId="9242" xr:uid="{00000000-0005-0000-0000-000070230000}"/>
    <cellStyle name="20% - Accent1 2 3 2 3 2 3 4" xfId="9243" xr:uid="{00000000-0005-0000-0000-000071230000}"/>
    <cellStyle name="20% - Accent1 2 3 2 3 2 4" xfId="9244" xr:uid="{00000000-0005-0000-0000-000072230000}"/>
    <cellStyle name="20% - Accent1 2 3 2 3 2 4 2" xfId="9245" xr:uid="{00000000-0005-0000-0000-000073230000}"/>
    <cellStyle name="20% - Accent1 2 3 2 3 2 4 2 2" xfId="9246" xr:uid="{00000000-0005-0000-0000-000074230000}"/>
    <cellStyle name="20% - Accent1 2 3 2 3 2 4 2 2 2" xfId="9247" xr:uid="{00000000-0005-0000-0000-000075230000}"/>
    <cellStyle name="20% - Accent1 2 3 2 3 2 4 2 3" xfId="9248" xr:uid="{00000000-0005-0000-0000-000076230000}"/>
    <cellStyle name="20% - Accent1 2 3 2 3 2 4 3" xfId="9249" xr:uid="{00000000-0005-0000-0000-000077230000}"/>
    <cellStyle name="20% - Accent1 2 3 2 3 2 4 3 2" xfId="9250" xr:uid="{00000000-0005-0000-0000-000078230000}"/>
    <cellStyle name="20% - Accent1 2 3 2 3 2 4 4" xfId="9251" xr:uid="{00000000-0005-0000-0000-000079230000}"/>
    <cellStyle name="20% - Accent1 2 3 2 3 2 5" xfId="9252" xr:uid="{00000000-0005-0000-0000-00007A230000}"/>
    <cellStyle name="20% - Accent1 2 3 2 3 2 5 2" xfId="9253" xr:uid="{00000000-0005-0000-0000-00007B230000}"/>
    <cellStyle name="20% - Accent1 2 3 2 3 2 5 2 2" xfId="9254" xr:uid="{00000000-0005-0000-0000-00007C230000}"/>
    <cellStyle name="20% - Accent1 2 3 2 3 2 5 3" xfId="9255" xr:uid="{00000000-0005-0000-0000-00007D230000}"/>
    <cellStyle name="20% - Accent1 2 3 2 3 2 6" xfId="9256" xr:uid="{00000000-0005-0000-0000-00007E230000}"/>
    <cellStyle name="20% - Accent1 2 3 2 3 2 6 2" xfId="9257" xr:uid="{00000000-0005-0000-0000-00007F230000}"/>
    <cellStyle name="20% - Accent1 2 3 2 3 2 6 2 2" xfId="9258" xr:uid="{00000000-0005-0000-0000-000080230000}"/>
    <cellStyle name="20% - Accent1 2 3 2 3 2 6 3" xfId="9259" xr:uid="{00000000-0005-0000-0000-000081230000}"/>
    <cellStyle name="20% - Accent1 2 3 2 3 2 7" xfId="9260" xr:uid="{00000000-0005-0000-0000-000082230000}"/>
    <cellStyle name="20% - Accent1 2 3 2 3 2 7 2" xfId="9261" xr:uid="{00000000-0005-0000-0000-000083230000}"/>
    <cellStyle name="20% - Accent1 2 3 2 3 2 8" xfId="9262" xr:uid="{00000000-0005-0000-0000-000084230000}"/>
    <cellStyle name="20% - Accent1 2 3 2 3 2 8 2" xfId="9263" xr:uid="{00000000-0005-0000-0000-000085230000}"/>
    <cellStyle name="20% - Accent1 2 3 2 3 2 9" xfId="9264" xr:uid="{00000000-0005-0000-0000-000086230000}"/>
    <cellStyle name="20% - Accent1 2 3 2 3 3" xfId="9265" xr:uid="{00000000-0005-0000-0000-000087230000}"/>
    <cellStyle name="20% - Accent1 2 3 2 3 3 2" xfId="9266" xr:uid="{00000000-0005-0000-0000-000088230000}"/>
    <cellStyle name="20% - Accent1 2 3 2 3 3 2 2" xfId="9267" xr:uid="{00000000-0005-0000-0000-000089230000}"/>
    <cellStyle name="20% - Accent1 2 3 2 3 3 2 2 2" xfId="9268" xr:uid="{00000000-0005-0000-0000-00008A230000}"/>
    <cellStyle name="20% - Accent1 2 3 2 3 3 2 2 2 2" xfId="9269" xr:uid="{00000000-0005-0000-0000-00008B230000}"/>
    <cellStyle name="20% - Accent1 2 3 2 3 3 2 2 3" xfId="9270" xr:uid="{00000000-0005-0000-0000-00008C230000}"/>
    <cellStyle name="20% - Accent1 2 3 2 3 3 2 3" xfId="9271" xr:uid="{00000000-0005-0000-0000-00008D230000}"/>
    <cellStyle name="20% - Accent1 2 3 2 3 3 2 3 2" xfId="9272" xr:uid="{00000000-0005-0000-0000-00008E230000}"/>
    <cellStyle name="20% - Accent1 2 3 2 3 3 2 4" xfId="9273" xr:uid="{00000000-0005-0000-0000-00008F230000}"/>
    <cellStyle name="20% - Accent1 2 3 2 3 3 3" xfId="9274" xr:uid="{00000000-0005-0000-0000-000090230000}"/>
    <cellStyle name="20% - Accent1 2 3 2 3 3 3 2" xfId="9275" xr:uid="{00000000-0005-0000-0000-000091230000}"/>
    <cellStyle name="20% - Accent1 2 3 2 3 3 3 2 2" xfId="9276" xr:uid="{00000000-0005-0000-0000-000092230000}"/>
    <cellStyle name="20% - Accent1 2 3 2 3 3 3 2 2 2" xfId="9277" xr:uid="{00000000-0005-0000-0000-000093230000}"/>
    <cellStyle name="20% - Accent1 2 3 2 3 3 3 2 3" xfId="9278" xr:uid="{00000000-0005-0000-0000-000094230000}"/>
    <cellStyle name="20% - Accent1 2 3 2 3 3 3 3" xfId="9279" xr:uid="{00000000-0005-0000-0000-000095230000}"/>
    <cellStyle name="20% - Accent1 2 3 2 3 3 3 3 2" xfId="9280" xr:uid="{00000000-0005-0000-0000-000096230000}"/>
    <cellStyle name="20% - Accent1 2 3 2 3 3 3 4" xfId="9281" xr:uid="{00000000-0005-0000-0000-000097230000}"/>
    <cellStyle name="20% - Accent1 2 3 2 3 3 4" xfId="9282" xr:uid="{00000000-0005-0000-0000-000098230000}"/>
    <cellStyle name="20% - Accent1 2 3 2 3 3 4 2" xfId="9283" xr:uid="{00000000-0005-0000-0000-000099230000}"/>
    <cellStyle name="20% - Accent1 2 3 2 3 3 4 2 2" xfId="9284" xr:uid="{00000000-0005-0000-0000-00009A230000}"/>
    <cellStyle name="20% - Accent1 2 3 2 3 3 4 2 2 2" xfId="9285" xr:uid="{00000000-0005-0000-0000-00009B230000}"/>
    <cellStyle name="20% - Accent1 2 3 2 3 3 4 2 3" xfId="9286" xr:uid="{00000000-0005-0000-0000-00009C230000}"/>
    <cellStyle name="20% - Accent1 2 3 2 3 3 4 3" xfId="9287" xr:uid="{00000000-0005-0000-0000-00009D230000}"/>
    <cellStyle name="20% - Accent1 2 3 2 3 3 4 3 2" xfId="9288" xr:uid="{00000000-0005-0000-0000-00009E230000}"/>
    <cellStyle name="20% - Accent1 2 3 2 3 3 4 4" xfId="9289" xr:uid="{00000000-0005-0000-0000-00009F230000}"/>
    <cellStyle name="20% - Accent1 2 3 2 3 3 5" xfId="9290" xr:uid="{00000000-0005-0000-0000-0000A0230000}"/>
    <cellStyle name="20% - Accent1 2 3 2 3 3 5 2" xfId="9291" xr:uid="{00000000-0005-0000-0000-0000A1230000}"/>
    <cellStyle name="20% - Accent1 2 3 2 3 3 5 2 2" xfId="9292" xr:uid="{00000000-0005-0000-0000-0000A2230000}"/>
    <cellStyle name="20% - Accent1 2 3 2 3 3 5 3" xfId="9293" xr:uid="{00000000-0005-0000-0000-0000A3230000}"/>
    <cellStyle name="20% - Accent1 2 3 2 3 3 6" xfId="9294" xr:uid="{00000000-0005-0000-0000-0000A4230000}"/>
    <cellStyle name="20% - Accent1 2 3 2 3 3 6 2" xfId="9295" xr:uid="{00000000-0005-0000-0000-0000A5230000}"/>
    <cellStyle name="20% - Accent1 2 3 2 3 3 6 2 2" xfId="9296" xr:uid="{00000000-0005-0000-0000-0000A6230000}"/>
    <cellStyle name="20% - Accent1 2 3 2 3 3 6 3" xfId="9297" xr:uid="{00000000-0005-0000-0000-0000A7230000}"/>
    <cellStyle name="20% - Accent1 2 3 2 3 3 7" xfId="9298" xr:uid="{00000000-0005-0000-0000-0000A8230000}"/>
    <cellStyle name="20% - Accent1 2 3 2 3 3 7 2" xfId="9299" xr:uid="{00000000-0005-0000-0000-0000A9230000}"/>
    <cellStyle name="20% - Accent1 2 3 2 3 3 8" xfId="9300" xr:uid="{00000000-0005-0000-0000-0000AA230000}"/>
    <cellStyle name="20% - Accent1 2 3 2 3 3 8 2" xfId="9301" xr:uid="{00000000-0005-0000-0000-0000AB230000}"/>
    <cellStyle name="20% - Accent1 2 3 2 3 3 9" xfId="9302" xr:uid="{00000000-0005-0000-0000-0000AC230000}"/>
    <cellStyle name="20% - Accent1 2 3 2 3 4" xfId="9303" xr:uid="{00000000-0005-0000-0000-0000AD230000}"/>
    <cellStyle name="20% - Accent1 2 3 2 3 4 2" xfId="9304" xr:uid="{00000000-0005-0000-0000-0000AE230000}"/>
    <cellStyle name="20% - Accent1 2 3 2 3 4 2 2" xfId="9305" xr:uid="{00000000-0005-0000-0000-0000AF230000}"/>
    <cellStyle name="20% - Accent1 2 3 2 3 4 2 2 2" xfId="9306" xr:uid="{00000000-0005-0000-0000-0000B0230000}"/>
    <cellStyle name="20% - Accent1 2 3 2 3 4 2 3" xfId="9307" xr:uid="{00000000-0005-0000-0000-0000B1230000}"/>
    <cellStyle name="20% - Accent1 2 3 2 3 4 3" xfId="9308" xr:uid="{00000000-0005-0000-0000-0000B2230000}"/>
    <cellStyle name="20% - Accent1 2 3 2 3 4 3 2" xfId="9309" xr:uid="{00000000-0005-0000-0000-0000B3230000}"/>
    <cellStyle name="20% - Accent1 2 3 2 3 4 4" xfId="9310" xr:uid="{00000000-0005-0000-0000-0000B4230000}"/>
    <cellStyle name="20% - Accent1 2 3 2 3 5" xfId="9311" xr:uid="{00000000-0005-0000-0000-0000B5230000}"/>
    <cellStyle name="20% - Accent1 2 3 2 3 5 2" xfId="9312" xr:uid="{00000000-0005-0000-0000-0000B6230000}"/>
    <cellStyle name="20% - Accent1 2 3 2 3 5 2 2" xfId="9313" xr:uid="{00000000-0005-0000-0000-0000B7230000}"/>
    <cellStyle name="20% - Accent1 2 3 2 3 5 2 2 2" xfId="9314" xr:uid="{00000000-0005-0000-0000-0000B8230000}"/>
    <cellStyle name="20% - Accent1 2 3 2 3 5 2 3" xfId="9315" xr:uid="{00000000-0005-0000-0000-0000B9230000}"/>
    <cellStyle name="20% - Accent1 2 3 2 3 5 3" xfId="9316" xr:uid="{00000000-0005-0000-0000-0000BA230000}"/>
    <cellStyle name="20% - Accent1 2 3 2 3 5 3 2" xfId="9317" xr:uid="{00000000-0005-0000-0000-0000BB230000}"/>
    <cellStyle name="20% - Accent1 2 3 2 3 5 4" xfId="9318" xr:uid="{00000000-0005-0000-0000-0000BC230000}"/>
    <cellStyle name="20% - Accent1 2 3 2 3 6" xfId="9319" xr:uid="{00000000-0005-0000-0000-0000BD230000}"/>
    <cellStyle name="20% - Accent1 2 3 2 3 6 2" xfId="9320" xr:uid="{00000000-0005-0000-0000-0000BE230000}"/>
    <cellStyle name="20% - Accent1 2 3 2 3 6 2 2" xfId="9321" xr:uid="{00000000-0005-0000-0000-0000BF230000}"/>
    <cellStyle name="20% - Accent1 2 3 2 3 6 2 2 2" xfId="9322" xr:uid="{00000000-0005-0000-0000-0000C0230000}"/>
    <cellStyle name="20% - Accent1 2 3 2 3 6 2 3" xfId="9323" xr:uid="{00000000-0005-0000-0000-0000C1230000}"/>
    <cellStyle name="20% - Accent1 2 3 2 3 6 3" xfId="9324" xr:uid="{00000000-0005-0000-0000-0000C2230000}"/>
    <cellStyle name="20% - Accent1 2 3 2 3 6 3 2" xfId="9325" xr:uid="{00000000-0005-0000-0000-0000C3230000}"/>
    <cellStyle name="20% - Accent1 2 3 2 3 6 4" xfId="9326" xr:uid="{00000000-0005-0000-0000-0000C4230000}"/>
    <cellStyle name="20% - Accent1 2 3 2 3 7" xfId="9327" xr:uid="{00000000-0005-0000-0000-0000C5230000}"/>
    <cellStyle name="20% - Accent1 2 3 2 3 7 2" xfId="9328" xr:uid="{00000000-0005-0000-0000-0000C6230000}"/>
    <cellStyle name="20% - Accent1 2 3 2 3 7 2 2" xfId="9329" xr:uid="{00000000-0005-0000-0000-0000C7230000}"/>
    <cellStyle name="20% - Accent1 2 3 2 3 7 3" xfId="9330" xr:uid="{00000000-0005-0000-0000-0000C8230000}"/>
    <cellStyle name="20% - Accent1 2 3 2 3 8" xfId="9331" xr:uid="{00000000-0005-0000-0000-0000C9230000}"/>
    <cellStyle name="20% - Accent1 2 3 2 3 8 2" xfId="9332" xr:uid="{00000000-0005-0000-0000-0000CA230000}"/>
    <cellStyle name="20% - Accent1 2 3 2 3 8 2 2" xfId="9333" xr:uid="{00000000-0005-0000-0000-0000CB230000}"/>
    <cellStyle name="20% - Accent1 2 3 2 3 8 3" xfId="9334" xr:uid="{00000000-0005-0000-0000-0000CC230000}"/>
    <cellStyle name="20% - Accent1 2 3 2 3 9" xfId="9335" xr:uid="{00000000-0005-0000-0000-0000CD230000}"/>
    <cellStyle name="20% - Accent1 2 3 2 3 9 2" xfId="9336" xr:uid="{00000000-0005-0000-0000-0000CE230000}"/>
    <cellStyle name="20% - Accent1 2 3 2 4" xfId="9337" xr:uid="{00000000-0005-0000-0000-0000CF230000}"/>
    <cellStyle name="20% - Accent1 2 3 2 4 10" xfId="9338" xr:uid="{00000000-0005-0000-0000-0000D0230000}"/>
    <cellStyle name="20% - Accent1 2 3 2 4 10 2" xfId="9339" xr:uid="{00000000-0005-0000-0000-0000D1230000}"/>
    <cellStyle name="20% - Accent1 2 3 2 4 11" xfId="9340" xr:uid="{00000000-0005-0000-0000-0000D2230000}"/>
    <cellStyle name="20% - Accent1 2 3 2 4 2" xfId="9341" xr:uid="{00000000-0005-0000-0000-0000D3230000}"/>
    <cellStyle name="20% - Accent1 2 3 2 4 2 2" xfId="9342" xr:uid="{00000000-0005-0000-0000-0000D4230000}"/>
    <cellStyle name="20% - Accent1 2 3 2 4 2 2 2" xfId="9343" xr:uid="{00000000-0005-0000-0000-0000D5230000}"/>
    <cellStyle name="20% - Accent1 2 3 2 4 2 2 2 2" xfId="9344" xr:uid="{00000000-0005-0000-0000-0000D6230000}"/>
    <cellStyle name="20% - Accent1 2 3 2 4 2 2 2 2 2" xfId="9345" xr:uid="{00000000-0005-0000-0000-0000D7230000}"/>
    <cellStyle name="20% - Accent1 2 3 2 4 2 2 2 3" xfId="9346" xr:uid="{00000000-0005-0000-0000-0000D8230000}"/>
    <cellStyle name="20% - Accent1 2 3 2 4 2 2 3" xfId="9347" xr:uid="{00000000-0005-0000-0000-0000D9230000}"/>
    <cellStyle name="20% - Accent1 2 3 2 4 2 2 3 2" xfId="9348" xr:uid="{00000000-0005-0000-0000-0000DA230000}"/>
    <cellStyle name="20% - Accent1 2 3 2 4 2 2 4" xfId="9349" xr:uid="{00000000-0005-0000-0000-0000DB230000}"/>
    <cellStyle name="20% - Accent1 2 3 2 4 2 3" xfId="9350" xr:uid="{00000000-0005-0000-0000-0000DC230000}"/>
    <cellStyle name="20% - Accent1 2 3 2 4 2 3 2" xfId="9351" xr:uid="{00000000-0005-0000-0000-0000DD230000}"/>
    <cellStyle name="20% - Accent1 2 3 2 4 2 3 2 2" xfId="9352" xr:uid="{00000000-0005-0000-0000-0000DE230000}"/>
    <cellStyle name="20% - Accent1 2 3 2 4 2 3 2 2 2" xfId="9353" xr:uid="{00000000-0005-0000-0000-0000DF230000}"/>
    <cellStyle name="20% - Accent1 2 3 2 4 2 3 2 3" xfId="9354" xr:uid="{00000000-0005-0000-0000-0000E0230000}"/>
    <cellStyle name="20% - Accent1 2 3 2 4 2 3 3" xfId="9355" xr:uid="{00000000-0005-0000-0000-0000E1230000}"/>
    <cellStyle name="20% - Accent1 2 3 2 4 2 3 3 2" xfId="9356" xr:uid="{00000000-0005-0000-0000-0000E2230000}"/>
    <cellStyle name="20% - Accent1 2 3 2 4 2 3 4" xfId="9357" xr:uid="{00000000-0005-0000-0000-0000E3230000}"/>
    <cellStyle name="20% - Accent1 2 3 2 4 2 4" xfId="9358" xr:uid="{00000000-0005-0000-0000-0000E4230000}"/>
    <cellStyle name="20% - Accent1 2 3 2 4 2 4 2" xfId="9359" xr:uid="{00000000-0005-0000-0000-0000E5230000}"/>
    <cellStyle name="20% - Accent1 2 3 2 4 2 4 2 2" xfId="9360" xr:uid="{00000000-0005-0000-0000-0000E6230000}"/>
    <cellStyle name="20% - Accent1 2 3 2 4 2 4 2 2 2" xfId="9361" xr:uid="{00000000-0005-0000-0000-0000E7230000}"/>
    <cellStyle name="20% - Accent1 2 3 2 4 2 4 2 3" xfId="9362" xr:uid="{00000000-0005-0000-0000-0000E8230000}"/>
    <cellStyle name="20% - Accent1 2 3 2 4 2 4 3" xfId="9363" xr:uid="{00000000-0005-0000-0000-0000E9230000}"/>
    <cellStyle name="20% - Accent1 2 3 2 4 2 4 3 2" xfId="9364" xr:uid="{00000000-0005-0000-0000-0000EA230000}"/>
    <cellStyle name="20% - Accent1 2 3 2 4 2 4 4" xfId="9365" xr:uid="{00000000-0005-0000-0000-0000EB230000}"/>
    <cellStyle name="20% - Accent1 2 3 2 4 2 5" xfId="9366" xr:uid="{00000000-0005-0000-0000-0000EC230000}"/>
    <cellStyle name="20% - Accent1 2 3 2 4 2 5 2" xfId="9367" xr:uid="{00000000-0005-0000-0000-0000ED230000}"/>
    <cellStyle name="20% - Accent1 2 3 2 4 2 5 2 2" xfId="9368" xr:uid="{00000000-0005-0000-0000-0000EE230000}"/>
    <cellStyle name="20% - Accent1 2 3 2 4 2 5 3" xfId="9369" xr:uid="{00000000-0005-0000-0000-0000EF230000}"/>
    <cellStyle name="20% - Accent1 2 3 2 4 2 6" xfId="9370" xr:uid="{00000000-0005-0000-0000-0000F0230000}"/>
    <cellStyle name="20% - Accent1 2 3 2 4 2 6 2" xfId="9371" xr:uid="{00000000-0005-0000-0000-0000F1230000}"/>
    <cellStyle name="20% - Accent1 2 3 2 4 2 6 2 2" xfId="9372" xr:uid="{00000000-0005-0000-0000-0000F2230000}"/>
    <cellStyle name="20% - Accent1 2 3 2 4 2 6 3" xfId="9373" xr:uid="{00000000-0005-0000-0000-0000F3230000}"/>
    <cellStyle name="20% - Accent1 2 3 2 4 2 7" xfId="9374" xr:uid="{00000000-0005-0000-0000-0000F4230000}"/>
    <cellStyle name="20% - Accent1 2 3 2 4 2 7 2" xfId="9375" xr:uid="{00000000-0005-0000-0000-0000F5230000}"/>
    <cellStyle name="20% - Accent1 2 3 2 4 2 8" xfId="9376" xr:uid="{00000000-0005-0000-0000-0000F6230000}"/>
    <cellStyle name="20% - Accent1 2 3 2 4 2 8 2" xfId="9377" xr:uid="{00000000-0005-0000-0000-0000F7230000}"/>
    <cellStyle name="20% - Accent1 2 3 2 4 2 9" xfId="9378" xr:uid="{00000000-0005-0000-0000-0000F8230000}"/>
    <cellStyle name="20% - Accent1 2 3 2 4 3" xfId="9379" xr:uid="{00000000-0005-0000-0000-0000F9230000}"/>
    <cellStyle name="20% - Accent1 2 3 2 4 3 2" xfId="9380" xr:uid="{00000000-0005-0000-0000-0000FA230000}"/>
    <cellStyle name="20% - Accent1 2 3 2 4 3 2 2" xfId="9381" xr:uid="{00000000-0005-0000-0000-0000FB230000}"/>
    <cellStyle name="20% - Accent1 2 3 2 4 3 2 2 2" xfId="9382" xr:uid="{00000000-0005-0000-0000-0000FC230000}"/>
    <cellStyle name="20% - Accent1 2 3 2 4 3 2 2 2 2" xfId="9383" xr:uid="{00000000-0005-0000-0000-0000FD230000}"/>
    <cellStyle name="20% - Accent1 2 3 2 4 3 2 2 3" xfId="9384" xr:uid="{00000000-0005-0000-0000-0000FE230000}"/>
    <cellStyle name="20% - Accent1 2 3 2 4 3 2 3" xfId="9385" xr:uid="{00000000-0005-0000-0000-0000FF230000}"/>
    <cellStyle name="20% - Accent1 2 3 2 4 3 2 3 2" xfId="9386" xr:uid="{00000000-0005-0000-0000-000000240000}"/>
    <cellStyle name="20% - Accent1 2 3 2 4 3 2 4" xfId="9387" xr:uid="{00000000-0005-0000-0000-000001240000}"/>
    <cellStyle name="20% - Accent1 2 3 2 4 3 3" xfId="9388" xr:uid="{00000000-0005-0000-0000-000002240000}"/>
    <cellStyle name="20% - Accent1 2 3 2 4 3 3 2" xfId="9389" xr:uid="{00000000-0005-0000-0000-000003240000}"/>
    <cellStyle name="20% - Accent1 2 3 2 4 3 3 2 2" xfId="9390" xr:uid="{00000000-0005-0000-0000-000004240000}"/>
    <cellStyle name="20% - Accent1 2 3 2 4 3 3 2 2 2" xfId="9391" xr:uid="{00000000-0005-0000-0000-000005240000}"/>
    <cellStyle name="20% - Accent1 2 3 2 4 3 3 2 3" xfId="9392" xr:uid="{00000000-0005-0000-0000-000006240000}"/>
    <cellStyle name="20% - Accent1 2 3 2 4 3 3 3" xfId="9393" xr:uid="{00000000-0005-0000-0000-000007240000}"/>
    <cellStyle name="20% - Accent1 2 3 2 4 3 3 3 2" xfId="9394" xr:uid="{00000000-0005-0000-0000-000008240000}"/>
    <cellStyle name="20% - Accent1 2 3 2 4 3 3 4" xfId="9395" xr:uid="{00000000-0005-0000-0000-000009240000}"/>
    <cellStyle name="20% - Accent1 2 3 2 4 3 4" xfId="9396" xr:uid="{00000000-0005-0000-0000-00000A240000}"/>
    <cellStyle name="20% - Accent1 2 3 2 4 3 4 2" xfId="9397" xr:uid="{00000000-0005-0000-0000-00000B240000}"/>
    <cellStyle name="20% - Accent1 2 3 2 4 3 4 2 2" xfId="9398" xr:uid="{00000000-0005-0000-0000-00000C240000}"/>
    <cellStyle name="20% - Accent1 2 3 2 4 3 4 2 2 2" xfId="9399" xr:uid="{00000000-0005-0000-0000-00000D240000}"/>
    <cellStyle name="20% - Accent1 2 3 2 4 3 4 2 3" xfId="9400" xr:uid="{00000000-0005-0000-0000-00000E240000}"/>
    <cellStyle name="20% - Accent1 2 3 2 4 3 4 3" xfId="9401" xr:uid="{00000000-0005-0000-0000-00000F240000}"/>
    <cellStyle name="20% - Accent1 2 3 2 4 3 4 3 2" xfId="9402" xr:uid="{00000000-0005-0000-0000-000010240000}"/>
    <cellStyle name="20% - Accent1 2 3 2 4 3 4 4" xfId="9403" xr:uid="{00000000-0005-0000-0000-000011240000}"/>
    <cellStyle name="20% - Accent1 2 3 2 4 3 5" xfId="9404" xr:uid="{00000000-0005-0000-0000-000012240000}"/>
    <cellStyle name="20% - Accent1 2 3 2 4 3 5 2" xfId="9405" xr:uid="{00000000-0005-0000-0000-000013240000}"/>
    <cellStyle name="20% - Accent1 2 3 2 4 3 5 2 2" xfId="9406" xr:uid="{00000000-0005-0000-0000-000014240000}"/>
    <cellStyle name="20% - Accent1 2 3 2 4 3 5 3" xfId="9407" xr:uid="{00000000-0005-0000-0000-000015240000}"/>
    <cellStyle name="20% - Accent1 2 3 2 4 3 6" xfId="9408" xr:uid="{00000000-0005-0000-0000-000016240000}"/>
    <cellStyle name="20% - Accent1 2 3 2 4 3 6 2" xfId="9409" xr:uid="{00000000-0005-0000-0000-000017240000}"/>
    <cellStyle name="20% - Accent1 2 3 2 4 3 6 2 2" xfId="9410" xr:uid="{00000000-0005-0000-0000-000018240000}"/>
    <cellStyle name="20% - Accent1 2 3 2 4 3 6 3" xfId="9411" xr:uid="{00000000-0005-0000-0000-000019240000}"/>
    <cellStyle name="20% - Accent1 2 3 2 4 3 7" xfId="9412" xr:uid="{00000000-0005-0000-0000-00001A240000}"/>
    <cellStyle name="20% - Accent1 2 3 2 4 3 7 2" xfId="9413" xr:uid="{00000000-0005-0000-0000-00001B240000}"/>
    <cellStyle name="20% - Accent1 2 3 2 4 3 8" xfId="9414" xr:uid="{00000000-0005-0000-0000-00001C240000}"/>
    <cellStyle name="20% - Accent1 2 3 2 4 3 8 2" xfId="9415" xr:uid="{00000000-0005-0000-0000-00001D240000}"/>
    <cellStyle name="20% - Accent1 2 3 2 4 3 9" xfId="9416" xr:uid="{00000000-0005-0000-0000-00001E240000}"/>
    <cellStyle name="20% - Accent1 2 3 2 4 4" xfId="9417" xr:uid="{00000000-0005-0000-0000-00001F240000}"/>
    <cellStyle name="20% - Accent1 2 3 2 4 4 2" xfId="9418" xr:uid="{00000000-0005-0000-0000-000020240000}"/>
    <cellStyle name="20% - Accent1 2 3 2 4 4 2 2" xfId="9419" xr:uid="{00000000-0005-0000-0000-000021240000}"/>
    <cellStyle name="20% - Accent1 2 3 2 4 4 2 2 2" xfId="9420" xr:uid="{00000000-0005-0000-0000-000022240000}"/>
    <cellStyle name="20% - Accent1 2 3 2 4 4 2 3" xfId="9421" xr:uid="{00000000-0005-0000-0000-000023240000}"/>
    <cellStyle name="20% - Accent1 2 3 2 4 4 3" xfId="9422" xr:uid="{00000000-0005-0000-0000-000024240000}"/>
    <cellStyle name="20% - Accent1 2 3 2 4 4 3 2" xfId="9423" xr:uid="{00000000-0005-0000-0000-000025240000}"/>
    <cellStyle name="20% - Accent1 2 3 2 4 4 4" xfId="9424" xr:uid="{00000000-0005-0000-0000-000026240000}"/>
    <cellStyle name="20% - Accent1 2 3 2 4 5" xfId="9425" xr:uid="{00000000-0005-0000-0000-000027240000}"/>
    <cellStyle name="20% - Accent1 2 3 2 4 5 2" xfId="9426" xr:uid="{00000000-0005-0000-0000-000028240000}"/>
    <cellStyle name="20% - Accent1 2 3 2 4 5 2 2" xfId="9427" xr:uid="{00000000-0005-0000-0000-000029240000}"/>
    <cellStyle name="20% - Accent1 2 3 2 4 5 2 2 2" xfId="9428" xr:uid="{00000000-0005-0000-0000-00002A240000}"/>
    <cellStyle name="20% - Accent1 2 3 2 4 5 2 3" xfId="9429" xr:uid="{00000000-0005-0000-0000-00002B240000}"/>
    <cellStyle name="20% - Accent1 2 3 2 4 5 3" xfId="9430" xr:uid="{00000000-0005-0000-0000-00002C240000}"/>
    <cellStyle name="20% - Accent1 2 3 2 4 5 3 2" xfId="9431" xr:uid="{00000000-0005-0000-0000-00002D240000}"/>
    <cellStyle name="20% - Accent1 2 3 2 4 5 4" xfId="9432" xr:uid="{00000000-0005-0000-0000-00002E240000}"/>
    <cellStyle name="20% - Accent1 2 3 2 4 6" xfId="9433" xr:uid="{00000000-0005-0000-0000-00002F240000}"/>
    <cellStyle name="20% - Accent1 2 3 2 4 6 2" xfId="9434" xr:uid="{00000000-0005-0000-0000-000030240000}"/>
    <cellStyle name="20% - Accent1 2 3 2 4 6 2 2" xfId="9435" xr:uid="{00000000-0005-0000-0000-000031240000}"/>
    <cellStyle name="20% - Accent1 2 3 2 4 6 2 2 2" xfId="9436" xr:uid="{00000000-0005-0000-0000-000032240000}"/>
    <cellStyle name="20% - Accent1 2 3 2 4 6 2 3" xfId="9437" xr:uid="{00000000-0005-0000-0000-000033240000}"/>
    <cellStyle name="20% - Accent1 2 3 2 4 6 3" xfId="9438" xr:uid="{00000000-0005-0000-0000-000034240000}"/>
    <cellStyle name="20% - Accent1 2 3 2 4 6 3 2" xfId="9439" xr:uid="{00000000-0005-0000-0000-000035240000}"/>
    <cellStyle name="20% - Accent1 2 3 2 4 6 4" xfId="9440" xr:uid="{00000000-0005-0000-0000-000036240000}"/>
    <cellStyle name="20% - Accent1 2 3 2 4 7" xfId="9441" xr:uid="{00000000-0005-0000-0000-000037240000}"/>
    <cellStyle name="20% - Accent1 2 3 2 4 7 2" xfId="9442" xr:uid="{00000000-0005-0000-0000-000038240000}"/>
    <cellStyle name="20% - Accent1 2 3 2 4 7 2 2" xfId="9443" xr:uid="{00000000-0005-0000-0000-000039240000}"/>
    <cellStyle name="20% - Accent1 2 3 2 4 7 3" xfId="9444" xr:uid="{00000000-0005-0000-0000-00003A240000}"/>
    <cellStyle name="20% - Accent1 2 3 2 4 8" xfId="9445" xr:uid="{00000000-0005-0000-0000-00003B240000}"/>
    <cellStyle name="20% - Accent1 2 3 2 4 8 2" xfId="9446" xr:uid="{00000000-0005-0000-0000-00003C240000}"/>
    <cellStyle name="20% - Accent1 2 3 2 4 8 2 2" xfId="9447" xr:uid="{00000000-0005-0000-0000-00003D240000}"/>
    <cellStyle name="20% - Accent1 2 3 2 4 8 3" xfId="9448" xr:uid="{00000000-0005-0000-0000-00003E240000}"/>
    <cellStyle name="20% - Accent1 2 3 2 4 9" xfId="9449" xr:uid="{00000000-0005-0000-0000-00003F240000}"/>
    <cellStyle name="20% - Accent1 2 3 2 4 9 2" xfId="9450" xr:uid="{00000000-0005-0000-0000-000040240000}"/>
    <cellStyle name="20% - Accent1 2 3 2 5" xfId="9451" xr:uid="{00000000-0005-0000-0000-000041240000}"/>
    <cellStyle name="20% - Accent1 2 3 2 5 10" xfId="9452" xr:uid="{00000000-0005-0000-0000-000042240000}"/>
    <cellStyle name="20% - Accent1 2 3 2 5 10 2" xfId="9453" xr:uid="{00000000-0005-0000-0000-000043240000}"/>
    <cellStyle name="20% - Accent1 2 3 2 5 11" xfId="9454" xr:uid="{00000000-0005-0000-0000-000044240000}"/>
    <cellStyle name="20% - Accent1 2 3 2 5 2" xfId="9455" xr:uid="{00000000-0005-0000-0000-000045240000}"/>
    <cellStyle name="20% - Accent1 2 3 2 5 2 2" xfId="9456" xr:uid="{00000000-0005-0000-0000-000046240000}"/>
    <cellStyle name="20% - Accent1 2 3 2 5 2 2 2" xfId="9457" xr:uid="{00000000-0005-0000-0000-000047240000}"/>
    <cellStyle name="20% - Accent1 2 3 2 5 2 2 2 2" xfId="9458" xr:uid="{00000000-0005-0000-0000-000048240000}"/>
    <cellStyle name="20% - Accent1 2 3 2 5 2 2 2 2 2" xfId="9459" xr:uid="{00000000-0005-0000-0000-000049240000}"/>
    <cellStyle name="20% - Accent1 2 3 2 5 2 2 2 3" xfId="9460" xr:uid="{00000000-0005-0000-0000-00004A240000}"/>
    <cellStyle name="20% - Accent1 2 3 2 5 2 2 3" xfId="9461" xr:uid="{00000000-0005-0000-0000-00004B240000}"/>
    <cellStyle name="20% - Accent1 2 3 2 5 2 2 3 2" xfId="9462" xr:uid="{00000000-0005-0000-0000-00004C240000}"/>
    <cellStyle name="20% - Accent1 2 3 2 5 2 2 4" xfId="9463" xr:uid="{00000000-0005-0000-0000-00004D240000}"/>
    <cellStyle name="20% - Accent1 2 3 2 5 2 3" xfId="9464" xr:uid="{00000000-0005-0000-0000-00004E240000}"/>
    <cellStyle name="20% - Accent1 2 3 2 5 2 3 2" xfId="9465" xr:uid="{00000000-0005-0000-0000-00004F240000}"/>
    <cellStyle name="20% - Accent1 2 3 2 5 2 3 2 2" xfId="9466" xr:uid="{00000000-0005-0000-0000-000050240000}"/>
    <cellStyle name="20% - Accent1 2 3 2 5 2 3 2 2 2" xfId="9467" xr:uid="{00000000-0005-0000-0000-000051240000}"/>
    <cellStyle name="20% - Accent1 2 3 2 5 2 3 2 3" xfId="9468" xr:uid="{00000000-0005-0000-0000-000052240000}"/>
    <cellStyle name="20% - Accent1 2 3 2 5 2 3 3" xfId="9469" xr:uid="{00000000-0005-0000-0000-000053240000}"/>
    <cellStyle name="20% - Accent1 2 3 2 5 2 3 3 2" xfId="9470" xr:uid="{00000000-0005-0000-0000-000054240000}"/>
    <cellStyle name="20% - Accent1 2 3 2 5 2 3 4" xfId="9471" xr:uid="{00000000-0005-0000-0000-000055240000}"/>
    <cellStyle name="20% - Accent1 2 3 2 5 2 4" xfId="9472" xr:uid="{00000000-0005-0000-0000-000056240000}"/>
    <cellStyle name="20% - Accent1 2 3 2 5 2 4 2" xfId="9473" xr:uid="{00000000-0005-0000-0000-000057240000}"/>
    <cellStyle name="20% - Accent1 2 3 2 5 2 4 2 2" xfId="9474" xr:uid="{00000000-0005-0000-0000-000058240000}"/>
    <cellStyle name="20% - Accent1 2 3 2 5 2 4 2 2 2" xfId="9475" xr:uid="{00000000-0005-0000-0000-000059240000}"/>
    <cellStyle name="20% - Accent1 2 3 2 5 2 4 2 3" xfId="9476" xr:uid="{00000000-0005-0000-0000-00005A240000}"/>
    <cellStyle name="20% - Accent1 2 3 2 5 2 4 3" xfId="9477" xr:uid="{00000000-0005-0000-0000-00005B240000}"/>
    <cellStyle name="20% - Accent1 2 3 2 5 2 4 3 2" xfId="9478" xr:uid="{00000000-0005-0000-0000-00005C240000}"/>
    <cellStyle name="20% - Accent1 2 3 2 5 2 4 4" xfId="9479" xr:uid="{00000000-0005-0000-0000-00005D240000}"/>
    <cellStyle name="20% - Accent1 2 3 2 5 2 5" xfId="9480" xr:uid="{00000000-0005-0000-0000-00005E240000}"/>
    <cellStyle name="20% - Accent1 2 3 2 5 2 5 2" xfId="9481" xr:uid="{00000000-0005-0000-0000-00005F240000}"/>
    <cellStyle name="20% - Accent1 2 3 2 5 2 5 2 2" xfId="9482" xr:uid="{00000000-0005-0000-0000-000060240000}"/>
    <cellStyle name="20% - Accent1 2 3 2 5 2 5 3" xfId="9483" xr:uid="{00000000-0005-0000-0000-000061240000}"/>
    <cellStyle name="20% - Accent1 2 3 2 5 2 6" xfId="9484" xr:uid="{00000000-0005-0000-0000-000062240000}"/>
    <cellStyle name="20% - Accent1 2 3 2 5 2 6 2" xfId="9485" xr:uid="{00000000-0005-0000-0000-000063240000}"/>
    <cellStyle name="20% - Accent1 2 3 2 5 2 6 2 2" xfId="9486" xr:uid="{00000000-0005-0000-0000-000064240000}"/>
    <cellStyle name="20% - Accent1 2 3 2 5 2 6 3" xfId="9487" xr:uid="{00000000-0005-0000-0000-000065240000}"/>
    <cellStyle name="20% - Accent1 2 3 2 5 2 7" xfId="9488" xr:uid="{00000000-0005-0000-0000-000066240000}"/>
    <cellStyle name="20% - Accent1 2 3 2 5 2 7 2" xfId="9489" xr:uid="{00000000-0005-0000-0000-000067240000}"/>
    <cellStyle name="20% - Accent1 2 3 2 5 2 8" xfId="9490" xr:uid="{00000000-0005-0000-0000-000068240000}"/>
    <cellStyle name="20% - Accent1 2 3 2 5 2 8 2" xfId="9491" xr:uid="{00000000-0005-0000-0000-000069240000}"/>
    <cellStyle name="20% - Accent1 2 3 2 5 2 9" xfId="9492" xr:uid="{00000000-0005-0000-0000-00006A240000}"/>
    <cellStyle name="20% - Accent1 2 3 2 5 3" xfId="9493" xr:uid="{00000000-0005-0000-0000-00006B240000}"/>
    <cellStyle name="20% - Accent1 2 3 2 5 3 2" xfId="9494" xr:uid="{00000000-0005-0000-0000-00006C240000}"/>
    <cellStyle name="20% - Accent1 2 3 2 5 3 2 2" xfId="9495" xr:uid="{00000000-0005-0000-0000-00006D240000}"/>
    <cellStyle name="20% - Accent1 2 3 2 5 3 2 2 2" xfId="9496" xr:uid="{00000000-0005-0000-0000-00006E240000}"/>
    <cellStyle name="20% - Accent1 2 3 2 5 3 2 2 2 2" xfId="9497" xr:uid="{00000000-0005-0000-0000-00006F240000}"/>
    <cellStyle name="20% - Accent1 2 3 2 5 3 2 2 3" xfId="9498" xr:uid="{00000000-0005-0000-0000-000070240000}"/>
    <cellStyle name="20% - Accent1 2 3 2 5 3 2 3" xfId="9499" xr:uid="{00000000-0005-0000-0000-000071240000}"/>
    <cellStyle name="20% - Accent1 2 3 2 5 3 2 3 2" xfId="9500" xr:uid="{00000000-0005-0000-0000-000072240000}"/>
    <cellStyle name="20% - Accent1 2 3 2 5 3 2 4" xfId="9501" xr:uid="{00000000-0005-0000-0000-000073240000}"/>
    <cellStyle name="20% - Accent1 2 3 2 5 3 3" xfId="9502" xr:uid="{00000000-0005-0000-0000-000074240000}"/>
    <cellStyle name="20% - Accent1 2 3 2 5 3 3 2" xfId="9503" xr:uid="{00000000-0005-0000-0000-000075240000}"/>
    <cellStyle name="20% - Accent1 2 3 2 5 3 3 2 2" xfId="9504" xr:uid="{00000000-0005-0000-0000-000076240000}"/>
    <cellStyle name="20% - Accent1 2 3 2 5 3 3 2 2 2" xfId="9505" xr:uid="{00000000-0005-0000-0000-000077240000}"/>
    <cellStyle name="20% - Accent1 2 3 2 5 3 3 2 3" xfId="9506" xr:uid="{00000000-0005-0000-0000-000078240000}"/>
    <cellStyle name="20% - Accent1 2 3 2 5 3 3 3" xfId="9507" xr:uid="{00000000-0005-0000-0000-000079240000}"/>
    <cellStyle name="20% - Accent1 2 3 2 5 3 3 3 2" xfId="9508" xr:uid="{00000000-0005-0000-0000-00007A240000}"/>
    <cellStyle name="20% - Accent1 2 3 2 5 3 3 4" xfId="9509" xr:uid="{00000000-0005-0000-0000-00007B240000}"/>
    <cellStyle name="20% - Accent1 2 3 2 5 3 4" xfId="9510" xr:uid="{00000000-0005-0000-0000-00007C240000}"/>
    <cellStyle name="20% - Accent1 2 3 2 5 3 4 2" xfId="9511" xr:uid="{00000000-0005-0000-0000-00007D240000}"/>
    <cellStyle name="20% - Accent1 2 3 2 5 3 4 2 2" xfId="9512" xr:uid="{00000000-0005-0000-0000-00007E240000}"/>
    <cellStyle name="20% - Accent1 2 3 2 5 3 4 2 2 2" xfId="9513" xr:uid="{00000000-0005-0000-0000-00007F240000}"/>
    <cellStyle name="20% - Accent1 2 3 2 5 3 4 2 3" xfId="9514" xr:uid="{00000000-0005-0000-0000-000080240000}"/>
    <cellStyle name="20% - Accent1 2 3 2 5 3 4 3" xfId="9515" xr:uid="{00000000-0005-0000-0000-000081240000}"/>
    <cellStyle name="20% - Accent1 2 3 2 5 3 4 3 2" xfId="9516" xr:uid="{00000000-0005-0000-0000-000082240000}"/>
    <cellStyle name="20% - Accent1 2 3 2 5 3 4 4" xfId="9517" xr:uid="{00000000-0005-0000-0000-000083240000}"/>
    <cellStyle name="20% - Accent1 2 3 2 5 3 5" xfId="9518" xr:uid="{00000000-0005-0000-0000-000084240000}"/>
    <cellStyle name="20% - Accent1 2 3 2 5 3 5 2" xfId="9519" xr:uid="{00000000-0005-0000-0000-000085240000}"/>
    <cellStyle name="20% - Accent1 2 3 2 5 3 5 2 2" xfId="9520" xr:uid="{00000000-0005-0000-0000-000086240000}"/>
    <cellStyle name="20% - Accent1 2 3 2 5 3 5 3" xfId="9521" xr:uid="{00000000-0005-0000-0000-000087240000}"/>
    <cellStyle name="20% - Accent1 2 3 2 5 3 6" xfId="9522" xr:uid="{00000000-0005-0000-0000-000088240000}"/>
    <cellStyle name="20% - Accent1 2 3 2 5 3 6 2" xfId="9523" xr:uid="{00000000-0005-0000-0000-000089240000}"/>
    <cellStyle name="20% - Accent1 2 3 2 5 3 6 2 2" xfId="9524" xr:uid="{00000000-0005-0000-0000-00008A240000}"/>
    <cellStyle name="20% - Accent1 2 3 2 5 3 6 3" xfId="9525" xr:uid="{00000000-0005-0000-0000-00008B240000}"/>
    <cellStyle name="20% - Accent1 2 3 2 5 3 7" xfId="9526" xr:uid="{00000000-0005-0000-0000-00008C240000}"/>
    <cellStyle name="20% - Accent1 2 3 2 5 3 7 2" xfId="9527" xr:uid="{00000000-0005-0000-0000-00008D240000}"/>
    <cellStyle name="20% - Accent1 2 3 2 5 3 8" xfId="9528" xr:uid="{00000000-0005-0000-0000-00008E240000}"/>
    <cellStyle name="20% - Accent1 2 3 2 5 3 8 2" xfId="9529" xr:uid="{00000000-0005-0000-0000-00008F240000}"/>
    <cellStyle name="20% - Accent1 2 3 2 5 3 9" xfId="9530" xr:uid="{00000000-0005-0000-0000-000090240000}"/>
    <cellStyle name="20% - Accent1 2 3 2 5 4" xfId="9531" xr:uid="{00000000-0005-0000-0000-000091240000}"/>
    <cellStyle name="20% - Accent1 2 3 2 5 4 2" xfId="9532" xr:uid="{00000000-0005-0000-0000-000092240000}"/>
    <cellStyle name="20% - Accent1 2 3 2 5 4 2 2" xfId="9533" xr:uid="{00000000-0005-0000-0000-000093240000}"/>
    <cellStyle name="20% - Accent1 2 3 2 5 4 2 2 2" xfId="9534" xr:uid="{00000000-0005-0000-0000-000094240000}"/>
    <cellStyle name="20% - Accent1 2 3 2 5 4 2 3" xfId="9535" xr:uid="{00000000-0005-0000-0000-000095240000}"/>
    <cellStyle name="20% - Accent1 2 3 2 5 4 3" xfId="9536" xr:uid="{00000000-0005-0000-0000-000096240000}"/>
    <cellStyle name="20% - Accent1 2 3 2 5 4 3 2" xfId="9537" xr:uid="{00000000-0005-0000-0000-000097240000}"/>
    <cellStyle name="20% - Accent1 2 3 2 5 4 4" xfId="9538" xr:uid="{00000000-0005-0000-0000-000098240000}"/>
    <cellStyle name="20% - Accent1 2 3 2 5 5" xfId="9539" xr:uid="{00000000-0005-0000-0000-000099240000}"/>
    <cellStyle name="20% - Accent1 2 3 2 5 5 2" xfId="9540" xr:uid="{00000000-0005-0000-0000-00009A240000}"/>
    <cellStyle name="20% - Accent1 2 3 2 5 5 2 2" xfId="9541" xr:uid="{00000000-0005-0000-0000-00009B240000}"/>
    <cellStyle name="20% - Accent1 2 3 2 5 5 2 2 2" xfId="9542" xr:uid="{00000000-0005-0000-0000-00009C240000}"/>
    <cellStyle name="20% - Accent1 2 3 2 5 5 2 3" xfId="9543" xr:uid="{00000000-0005-0000-0000-00009D240000}"/>
    <cellStyle name="20% - Accent1 2 3 2 5 5 3" xfId="9544" xr:uid="{00000000-0005-0000-0000-00009E240000}"/>
    <cellStyle name="20% - Accent1 2 3 2 5 5 3 2" xfId="9545" xr:uid="{00000000-0005-0000-0000-00009F240000}"/>
    <cellStyle name="20% - Accent1 2 3 2 5 5 4" xfId="9546" xr:uid="{00000000-0005-0000-0000-0000A0240000}"/>
    <cellStyle name="20% - Accent1 2 3 2 5 6" xfId="9547" xr:uid="{00000000-0005-0000-0000-0000A1240000}"/>
    <cellStyle name="20% - Accent1 2 3 2 5 6 2" xfId="9548" xr:uid="{00000000-0005-0000-0000-0000A2240000}"/>
    <cellStyle name="20% - Accent1 2 3 2 5 6 2 2" xfId="9549" xr:uid="{00000000-0005-0000-0000-0000A3240000}"/>
    <cellStyle name="20% - Accent1 2 3 2 5 6 2 2 2" xfId="9550" xr:uid="{00000000-0005-0000-0000-0000A4240000}"/>
    <cellStyle name="20% - Accent1 2 3 2 5 6 2 3" xfId="9551" xr:uid="{00000000-0005-0000-0000-0000A5240000}"/>
    <cellStyle name="20% - Accent1 2 3 2 5 6 3" xfId="9552" xr:uid="{00000000-0005-0000-0000-0000A6240000}"/>
    <cellStyle name="20% - Accent1 2 3 2 5 6 3 2" xfId="9553" xr:uid="{00000000-0005-0000-0000-0000A7240000}"/>
    <cellStyle name="20% - Accent1 2 3 2 5 6 4" xfId="9554" xr:uid="{00000000-0005-0000-0000-0000A8240000}"/>
    <cellStyle name="20% - Accent1 2 3 2 5 7" xfId="9555" xr:uid="{00000000-0005-0000-0000-0000A9240000}"/>
    <cellStyle name="20% - Accent1 2 3 2 5 7 2" xfId="9556" xr:uid="{00000000-0005-0000-0000-0000AA240000}"/>
    <cellStyle name="20% - Accent1 2 3 2 5 7 2 2" xfId="9557" xr:uid="{00000000-0005-0000-0000-0000AB240000}"/>
    <cellStyle name="20% - Accent1 2 3 2 5 7 3" xfId="9558" xr:uid="{00000000-0005-0000-0000-0000AC240000}"/>
    <cellStyle name="20% - Accent1 2 3 2 5 8" xfId="9559" xr:uid="{00000000-0005-0000-0000-0000AD240000}"/>
    <cellStyle name="20% - Accent1 2 3 2 5 8 2" xfId="9560" xr:uid="{00000000-0005-0000-0000-0000AE240000}"/>
    <cellStyle name="20% - Accent1 2 3 2 5 8 2 2" xfId="9561" xr:uid="{00000000-0005-0000-0000-0000AF240000}"/>
    <cellStyle name="20% - Accent1 2 3 2 5 8 3" xfId="9562" xr:uid="{00000000-0005-0000-0000-0000B0240000}"/>
    <cellStyle name="20% - Accent1 2 3 2 5 9" xfId="9563" xr:uid="{00000000-0005-0000-0000-0000B1240000}"/>
    <cellStyle name="20% - Accent1 2 3 2 5 9 2" xfId="9564" xr:uid="{00000000-0005-0000-0000-0000B2240000}"/>
    <cellStyle name="20% - Accent1 2 3 2 6" xfId="9565" xr:uid="{00000000-0005-0000-0000-0000B3240000}"/>
    <cellStyle name="20% - Accent1 2 3 2 6 2" xfId="9566" xr:uid="{00000000-0005-0000-0000-0000B4240000}"/>
    <cellStyle name="20% - Accent1 2 3 2 6 2 2" xfId="9567" xr:uid="{00000000-0005-0000-0000-0000B5240000}"/>
    <cellStyle name="20% - Accent1 2 3 2 6 2 2 2" xfId="9568" xr:uid="{00000000-0005-0000-0000-0000B6240000}"/>
    <cellStyle name="20% - Accent1 2 3 2 6 2 2 2 2" xfId="9569" xr:uid="{00000000-0005-0000-0000-0000B7240000}"/>
    <cellStyle name="20% - Accent1 2 3 2 6 2 2 3" xfId="9570" xr:uid="{00000000-0005-0000-0000-0000B8240000}"/>
    <cellStyle name="20% - Accent1 2 3 2 6 2 3" xfId="9571" xr:uid="{00000000-0005-0000-0000-0000B9240000}"/>
    <cellStyle name="20% - Accent1 2 3 2 6 2 3 2" xfId="9572" xr:uid="{00000000-0005-0000-0000-0000BA240000}"/>
    <cellStyle name="20% - Accent1 2 3 2 6 2 4" xfId="9573" xr:uid="{00000000-0005-0000-0000-0000BB240000}"/>
    <cellStyle name="20% - Accent1 2 3 2 6 3" xfId="9574" xr:uid="{00000000-0005-0000-0000-0000BC240000}"/>
    <cellStyle name="20% - Accent1 2 3 2 6 3 2" xfId="9575" xr:uid="{00000000-0005-0000-0000-0000BD240000}"/>
    <cellStyle name="20% - Accent1 2 3 2 6 3 2 2" xfId="9576" xr:uid="{00000000-0005-0000-0000-0000BE240000}"/>
    <cellStyle name="20% - Accent1 2 3 2 6 3 2 2 2" xfId="9577" xr:uid="{00000000-0005-0000-0000-0000BF240000}"/>
    <cellStyle name="20% - Accent1 2 3 2 6 3 2 3" xfId="9578" xr:uid="{00000000-0005-0000-0000-0000C0240000}"/>
    <cellStyle name="20% - Accent1 2 3 2 6 3 3" xfId="9579" xr:uid="{00000000-0005-0000-0000-0000C1240000}"/>
    <cellStyle name="20% - Accent1 2 3 2 6 3 3 2" xfId="9580" xr:uid="{00000000-0005-0000-0000-0000C2240000}"/>
    <cellStyle name="20% - Accent1 2 3 2 6 3 4" xfId="9581" xr:uid="{00000000-0005-0000-0000-0000C3240000}"/>
    <cellStyle name="20% - Accent1 2 3 2 6 4" xfId="9582" xr:uid="{00000000-0005-0000-0000-0000C4240000}"/>
    <cellStyle name="20% - Accent1 2 3 2 6 4 2" xfId="9583" xr:uid="{00000000-0005-0000-0000-0000C5240000}"/>
    <cellStyle name="20% - Accent1 2 3 2 6 4 2 2" xfId="9584" xr:uid="{00000000-0005-0000-0000-0000C6240000}"/>
    <cellStyle name="20% - Accent1 2 3 2 6 4 2 2 2" xfId="9585" xr:uid="{00000000-0005-0000-0000-0000C7240000}"/>
    <cellStyle name="20% - Accent1 2 3 2 6 4 2 3" xfId="9586" xr:uid="{00000000-0005-0000-0000-0000C8240000}"/>
    <cellStyle name="20% - Accent1 2 3 2 6 4 3" xfId="9587" xr:uid="{00000000-0005-0000-0000-0000C9240000}"/>
    <cellStyle name="20% - Accent1 2 3 2 6 4 3 2" xfId="9588" xr:uid="{00000000-0005-0000-0000-0000CA240000}"/>
    <cellStyle name="20% - Accent1 2 3 2 6 4 4" xfId="9589" xr:uid="{00000000-0005-0000-0000-0000CB240000}"/>
    <cellStyle name="20% - Accent1 2 3 2 6 5" xfId="9590" xr:uid="{00000000-0005-0000-0000-0000CC240000}"/>
    <cellStyle name="20% - Accent1 2 3 2 6 5 2" xfId="9591" xr:uid="{00000000-0005-0000-0000-0000CD240000}"/>
    <cellStyle name="20% - Accent1 2 3 2 6 5 2 2" xfId="9592" xr:uid="{00000000-0005-0000-0000-0000CE240000}"/>
    <cellStyle name="20% - Accent1 2 3 2 6 5 3" xfId="9593" xr:uid="{00000000-0005-0000-0000-0000CF240000}"/>
    <cellStyle name="20% - Accent1 2 3 2 6 6" xfId="9594" xr:uid="{00000000-0005-0000-0000-0000D0240000}"/>
    <cellStyle name="20% - Accent1 2 3 2 6 6 2" xfId="9595" xr:uid="{00000000-0005-0000-0000-0000D1240000}"/>
    <cellStyle name="20% - Accent1 2 3 2 6 6 2 2" xfId="9596" xr:uid="{00000000-0005-0000-0000-0000D2240000}"/>
    <cellStyle name="20% - Accent1 2 3 2 6 6 3" xfId="9597" xr:uid="{00000000-0005-0000-0000-0000D3240000}"/>
    <cellStyle name="20% - Accent1 2 3 2 6 7" xfId="9598" xr:uid="{00000000-0005-0000-0000-0000D4240000}"/>
    <cellStyle name="20% - Accent1 2 3 2 6 7 2" xfId="9599" xr:uid="{00000000-0005-0000-0000-0000D5240000}"/>
    <cellStyle name="20% - Accent1 2 3 2 6 8" xfId="9600" xr:uid="{00000000-0005-0000-0000-0000D6240000}"/>
    <cellStyle name="20% - Accent1 2 3 2 6 8 2" xfId="9601" xr:uid="{00000000-0005-0000-0000-0000D7240000}"/>
    <cellStyle name="20% - Accent1 2 3 2 6 9" xfId="9602" xr:uid="{00000000-0005-0000-0000-0000D8240000}"/>
    <cellStyle name="20% - Accent1 2 3 2 7" xfId="9603" xr:uid="{00000000-0005-0000-0000-0000D9240000}"/>
    <cellStyle name="20% - Accent1 2 3 2 7 2" xfId="9604" xr:uid="{00000000-0005-0000-0000-0000DA240000}"/>
    <cellStyle name="20% - Accent1 2 3 2 7 2 2" xfId="9605" xr:uid="{00000000-0005-0000-0000-0000DB240000}"/>
    <cellStyle name="20% - Accent1 2 3 2 7 2 2 2" xfId="9606" xr:uid="{00000000-0005-0000-0000-0000DC240000}"/>
    <cellStyle name="20% - Accent1 2 3 2 7 2 2 2 2" xfId="9607" xr:uid="{00000000-0005-0000-0000-0000DD240000}"/>
    <cellStyle name="20% - Accent1 2 3 2 7 2 2 3" xfId="9608" xr:uid="{00000000-0005-0000-0000-0000DE240000}"/>
    <cellStyle name="20% - Accent1 2 3 2 7 2 3" xfId="9609" xr:uid="{00000000-0005-0000-0000-0000DF240000}"/>
    <cellStyle name="20% - Accent1 2 3 2 7 2 3 2" xfId="9610" xr:uid="{00000000-0005-0000-0000-0000E0240000}"/>
    <cellStyle name="20% - Accent1 2 3 2 7 2 4" xfId="9611" xr:uid="{00000000-0005-0000-0000-0000E1240000}"/>
    <cellStyle name="20% - Accent1 2 3 2 7 3" xfId="9612" xr:uid="{00000000-0005-0000-0000-0000E2240000}"/>
    <cellStyle name="20% - Accent1 2 3 2 7 3 2" xfId="9613" xr:uid="{00000000-0005-0000-0000-0000E3240000}"/>
    <cellStyle name="20% - Accent1 2 3 2 7 3 2 2" xfId="9614" xr:uid="{00000000-0005-0000-0000-0000E4240000}"/>
    <cellStyle name="20% - Accent1 2 3 2 7 3 2 2 2" xfId="9615" xr:uid="{00000000-0005-0000-0000-0000E5240000}"/>
    <cellStyle name="20% - Accent1 2 3 2 7 3 2 3" xfId="9616" xr:uid="{00000000-0005-0000-0000-0000E6240000}"/>
    <cellStyle name="20% - Accent1 2 3 2 7 3 3" xfId="9617" xr:uid="{00000000-0005-0000-0000-0000E7240000}"/>
    <cellStyle name="20% - Accent1 2 3 2 7 3 3 2" xfId="9618" xr:uid="{00000000-0005-0000-0000-0000E8240000}"/>
    <cellStyle name="20% - Accent1 2 3 2 7 3 4" xfId="9619" xr:uid="{00000000-0005-0000-0000-0000E9240000}"/>
    <cellStyle name="20% - Accent1 2 3 2 7 4" xfId="9620" xr:uid="{00000000-0005-0000-0000-0000EA240000}"/>
    <cellStyle name="20% - Accent1 2 3 2 7 4 2" xfId="9621" xr:uid="{00000000-0005-0000-0000-0000EB240000}"/>
    <cellStyle name="20% - Accent1 2 3 2 7 4 2 2" xfId="9622" xr:uid="{00000000-0005-0000-0000-0000EC240000}"/>
    <cellStyle name="20% - Accent1 2 3 2 7 4 2 2 2" xfId="9623" xr:uid="{00000000-0005-0000-0000-0000ED240000}"/>
    <cellStyle name="20% - Accent1 2 3 2 7 4 2 3" xfId="9624" xr:uid="{00000000-0005-0000-0000-0000EE240000}"/>
    <cellStyle name="20% - Accent1 2 3 2 7 4 3" xfId="9625" xr:uid="{00000000-0005-0000-0000-0000EF240000}"/>
    <cellStyle name="20% - Accent1 2 3 2 7 4 3 2" xfId="9626" xr:uid="{00000000-0005-0000-0000-0000F0240000}"/>
    <cellStyle name="20% - Accent1 2 3 2 7 4 4" xfId="9627" xr:uid="{00000000-0005-0000-0000-0000F1240000}"/>
    <cellStyle name="20% - Accent1 2 3 2 7 5" xfId="9628" xr:uid="{00000000-0005-0000-0000-0000F2240000}"/>
    <cellStyle name="20% - Accent1 2 3 2 7 5 2" xfId="9629" xr:uid="{00000000-0005-0000-0000-0000F3240000}"/>
    <cellStyle name="20% - Accent1 2 3 2 7 5 2 2" xfId="9630" xr:uid="{00000000-0005-0000-0000-0000F4240000}"/>
    <cellStyle name="20% - Accent1 2 3 2 7 5 3" xfId="9631" xr:uid="{00000000-0005-0000-0000-0000F5240000}"/>
    <cellStyle name="20% - Accent1 2 3 2 7 6" xfId="9632" xr:uid="{00000000-0005-0000-0000-0000F6240000}"/>
    <cellStyle name="20% - Accent1 2 3 2 7 6 2" xfId="9633" xr:uid="{00000000-0005-0000-0000-0000F7240000}"/>
    <cellStyle name="20% - Accent1 2 3 2 7 6 2 2" xfId="9634" xr:uid="{00000000-0005-0000-0000-0000F8240000}"/>
    <cellStyle name="20% - Accent1 2 3 2 7 6 3" xfId="9635" xr:uid="{00000000-0005-0000-0000-0000F9240000}"/>
    <cellStyle name="20% - Accent1 2 3 2 7 7" xfId="9636" xr:uid="{00000000-0005-0000-0000-0000FA240000}"/>
    <cellStyle name="20% - Accent1 2 3 2 7 7 2" xfId="9637" xr:uid="{00000000-0005-0000-0000-0000FB240000}"/>
    <cellStyle name="20% - Accent1 2 3 2 7 8" xfId="9638" xr:uid="{00000000-0005-0000-0000-0000FC240000}"/>
    <cellStyle name="20% - Accent1 2 3 2 7 8 2" xfId="9639" xr:uid="{00000000-0005-0000-0000-0000FD240000}"/>
    <cellStyle name="20% - Accent1 2 3 2 7 9" xfId="9640" xr:uid="{00000000-0005-0000-0000-0000FE240000}"/>
    <cellStyle name="20% - Accent1 2 3 2 8" xfId="9641" xr:uid="{00000000-0005-0000-0000-0000FF240000}"/>
    <cellStyle name="20% - Accent1 2 3 2 8 2" xfId="9642" xr:uid="{00000000-0005-0000-0000-000000250000}"/>
    <cellStyle name="20% - Accent1 2 3 2 8 2 2" xfId="9643" xr:uid="{00000000-0005-0000-0000-000001250000}"/>
    <cellStyle name="20% - Accent1 2 3 2 8 2 2 2" xfId="9644" xr:uid="{00000000-0005-0000-0000-000002250000}"/>
    <cellStyle name="20% - Accent1 2 3 2 8 2 3" xfId="9645" xr:uid="{00000000-0005-0000-0000-000003250000}"/>
    <cellStyle name="20% - Accent1 2 3 2 8 3" xfId="9646" xr:uid="{00000000-0005-0000-0000-000004250000}"/>
    <cellStyle name="20% - Accent1 2 3 2 8 3 2" xfId="9647" xr:uid="{00000000-0005-0000-0000-000005250000}"/>
    <cellStyle name="20% - Accent1 2 3 2 8 4" xfId="9648" xr:uid="{00000000-0005-0000-0000-000006250000}"/>
    <cellStyle name="20% - Accent1 2 3 2 9" xfId="9649" xr:uid="{00000000-0005-0000-0000-000007250000}"/>
    <cellStyle name="20% - Accent1 2 3 2 9 2" xfId="9650" xr:uid="{00000000-0005-0000-0000-000008250000}"/>
    <cellStyle name="20% - Accent1 2 3 2 9 2 2" xfId="9651" xr:uid="{00000000-0005-0000-0000-000009250000}"/>
    <cellStyle name="20% - Accent1 2 3 2 9 2 2 2" xfId="9652" xr:uid="{00000000-0005-0000-0000-00000A250000}"/>
    <cellStyle name="20% - Accent1 2 3 2 9 2 3" xfId="9653" xr:uid="{00000000-0005-0000-0000-00000B250000}"/>
    <cellStyle name="20% - Accent1 2 3 2 9 3" xfId="9654" xr:uid="{00000000-0005-0000-0000-00000C250000}"/>
    <cellStyle name="20% - Accent1 2 3 2 9 3 2" xfId="9655" xr:uid="{00000000-0005-0000-0000-00000D250000}"/>
    <cellStyle name="20% - Accent1 2 3 2 9 4" xfId="9656" xr:uid="{00000000-0005-0000-0000-00000E250000}"/>
    <cellStyle name="20% - Accent1 2 3 3" xfId="9657" xr:uid="{00000000-0005-0000-0000-00000F250000}"/>
    <cellStyle name="20% - Accent1 2 3 3 10" xfId="9658" xr:uid="{00000000-0005-0000-0000-000010250000}"/>
    <cellStyle name="20% - Accent1 2 3 3 10 2" xfId="9659" xr:uid="{00000000-0005-0000-0000-000011250000}"/>
    <cellStyle name="20% - Accent1 2 3 3 10 2 2" xfId="9660" xr:uid="{00000000-0005-0000-0000-000012250000}"/>
    <cellStyle name="20% - Accent1 2 3 3 10 3" xfId="9661" xr:uid="{00000000-0005-0000-0000-000013250000}"/>
    <cellStyle name="20% - Accent1 2 3 3 11" xfId="9662" xr:uid="{00000000-0005-0000-0000-000014250000}"/>
    <cellStyle name="20% - Accent1 2 3 3 11 2" xfId="9663" xr:uid="{00000000-0005-0000-0000-000015250000}"/>
    <cellStyle name="20% - Accent1 2 3 3 11 2 2" xfId="9664" xr:uid="{00000000-0005-0000-0000-000016250000}"/>
    <cellStyle name="20% - Accent1 2 3 3 11 3" xfId="9665" xr:uid="{00000000-0005-0000-0000-000017250000}"/>
    <cellStyle name="20% - Accent1 2 3 3 12" xfId="9666" xr:uid="{00000000-0005-0000-0000-000018250000}"/>
    <cellStyle name="20% - Accent1 2 3 3 12 2" xfId="9667" xr:uid="{00000000-0005-0000-0000-000019250000}"/>
    <cellStyle name="20% - Accent1 2 3 3 13" xfId="9668" xr:uid="{00000000-0005-0000-0000-00001A250000}"/>
    <cellStyle name="20% - Accent1 2 3 3 13 2" xfId="9669" xr:uid="{00000000-0005-0000-0000-00001B250000}"/>
    <cellStyle name="20% - Accent1 2 3 3 14" xfId="9670" xr:uid="{00000000-0005-0000-0000-00001C250000}"/>
    <cellStyle name="20% - Accent1 2 3 3 2" xfId="9671" xr:uid="{00000000-0005-0000-0000-00001D250000}"/>
    <cellStyle name="20% - Accent1 2 3 3 2 10" xfId="9672" xr:uid="{00000000-0005-0000-0000-00001E250000}"/>
    <cellStyle name="20% - Accent1 2 3 3 2 10 2" xfId="9673" xr:uid="{00000000-0005-0000-0000-00001F250000}"/>
    <cellStyle name="20% - Accent1 2 3 3 2 11" xfId="9674" xr:uid="{00000000-0005-0000-0000-000020250000}"/>
    <cellStyle name="20% - Accent1 2 3 3 2 2" xfId="9675" xr:uid="{00000000-0005-0000-0000-000021250000}"/>
    <cellStyle name="20% - Accent1 2 3 3 2 2 2" xfId="9676" xr:uid="{00000000-0005-0000-0000-000022250000}"/>
    <cellStyle name="20% - Accent1 2 3 3 2 2 2 2" xfId="9677" xr:uid="{00000000-0005-0000-0000-000023250000}"/>
    <cellStyle name="20% - Accent1 2 3 3 2 2 2 2 2" xfId="9678" xr:uid="{00000000-0005-0000-0000-000024250000}"/>
    <cellStyle name="20% - Accent1 2 3 3 2 2 2 2 2 2" xfId="9679" xr:uid="{00000000-0005-0000-0000-000025250000}"/>
    <cellStyle name="20% - Accent1 2 3 3 2 2 2 2 3" xfId="9680" xr:uid="{00000000-0005-0000-0000-000026250000}"/>
    <cellStyle name="20% - Accent1 2 3 3 2 2 2 3" xfId="9681" xr:uid="{00000000-0005-0000-0000-000027250000}"/>
    <cellStyle name="20% - Accent1 2 3 3 2 2 2 3 2" xfId="9682" xr:uid="{00000000-0005-0000-0000-000028250000}"/>
    <cellStyle name="20% - Accent1 2 3 3 2 2 2 4" xfId="9683" xr:uid="{00000000-0005-0000-0000-000029250000}"/>
    <cellStyle name="20% - Accent1 2 3 3 2 2 3" xfId="9684" xr:uid="{00000000-0005-0000-0000-00002A250000}"/>
    <cellStyle name="20% - Accent1 2 3 3 2 2 3 2" xfId="9685" xr:uid="{00000000-0005-0000-0000-00002B250000}"/>
    <cellStyle name="20% - Accent1 2 3 3 2 2 3 2 2" xfId="9686" xr:uid="{00000000-0005-0000-0000-00002C250000}"/>
    <cellStyle name="20% - Accent1 2 3 3 2 2 3 2 2 2" xfId="9687" xr:uid="{00000000-0005-0000-0000-00002D250000}"/>
    <cellStyle name="20% - Accent1 2 3 3 2 2 3 2 3" xfId="9688" xr:uid="{00000000-0005-0000-0000-00002E250000}"/>
    <cellStyle name="20% - Accent1 2 3 3 2 2 3 3" xfId="9689" xr:uid="{00000000-0005-0000-0000-00002F250000}"/>
    <cellStyle name="20% - Accent1 2 3 3 2 2 3 3 2" xfId="9690" xr:uid="{00000000-0005-0000-0000-000030250000}"/>
    <cellStyle name="20% - Accent1 2 3 3 2 2 3 4" xfId="9691" xr:uid="{00000000-0005-0000-0000-000031250000}"/>
    <cellStyle name="20% - Accent1 2 3 3 2 2 4" xfId="9692" xr:uid="{00000000-0005-0000-0000-000032250000}"/>
    <cellStyle name="20% - Accent1 2 3 3 2 2 4 2" xfId="9693" xr:uid="{00000000-0005-0000-0000-000033250000}"/>
    <cellStyle name="20% - Accent1 2 3 3 2 2 4 2 2" xfId="9694" xr:uid="{00000000-0005-0000-0000-000034250000}"/>
    <cellStyle name="20% - Accent1 2 3 3 2 2 4 2 2 2" xfId="9695" xr:uid="{00000000-0005-0000-0000-000035250000}"/>
    <cellStyle name="20% - Accent1 2 3 3 2 2 4 2 3" xfId="9696" xr:uid="{00000000-0005-0000-0000-000036250000}"/>
    <cellStyle name="20% - Accent1 2 3 3 2 2 4 3" xfId="9697" xr:uid="{00000000-0005-0000-0000-000037250000}"/>
    <cellStyle name="20% - Accent1 2 3 3 2 2 4 3 2" xfId="9698" xr:uid="{00000000-0005-0000-0000-000038250000}"/>
    <cellStyle name="20% - Accent1 2 3 3 2 2 4 4" xfId="9699" xr:uid="{00000000-0005-0000-0000-000039250000}"/>
    <cellStyle name="20% - Accent1 2 3 3 2 2 5" xfId="9700" xr:uid="{00000000-0005-0000-0000-00003A250000}"/>
    <cellStyle name="20% - Accent1 2 3 3 2 2 5 2" xfId="9701" xr:uid="{00000000-0005-0000-0000-00003B250000}"/>
    <cellStyle name="20% - Accent1 2 3 3 2 2 5 2 2" xfId="9702" xr:uid="{00000000-0005-0000-0000-00003C250000}"/>
    <cellStyle name="20% - Accent1 2 3 3 2 2 5 3" xfId="9703" xr:uid="{00000000-0005-0000-0000-00003D250000}"/>
    <cellStyle name="20% - Accent1 2 3 3 2 2 6" xfId="9704" xr:uid="{00000000-0005-0000-0000-00003E250000}"/>
    <cellStyle name="20% - Accent1 2 3 3 2 2 6 2" xfId="9705" xr:uid="{00000000-0005-0000-0000-00003F250000}"/>
    <cellStyle name="20% - Accent1 2 3 3 2 2 6 2 2" xfId="9706" xr:uid="{00000000-0005-0000-0000-000040250000}"/>
    <cellStyle name="20% - Accent1 2 3 3 2 2 6 3" xfId="9707" xr:uid="{00000000-0005-0000-0000-000041250000}"/>
    <cellStyle name="20% - Accent1 2 3 3 2 2 7" xfId="9708" xr:uid="{00000000-0005-0000-0000-000042250000}"/>
    <cellStyle name="20% - Accent1 2 3 3 2 2 7 2" xfId="9709" xr:uid="{00000000-0005-0000-0000-000043250000}"/>
    <cellStyle name="20% - Accent1 2 3 3 2 2 8" xfId="9710" xr:uid="{00000000-0005-0000-0000-000044250000}"/>
    <cellStyle name="20% - Accent1 2 3 3 2 2 8 2" xfId="9711" xr:uid="{00000000-0005-0000-0000-000045250000}"/>
    <cellStyle name="20% - Accent1 2 3 3 2 2 9" xfId="9712" xr:uid="{00000000-0005-0000-0000-000046250000}"/>
    <cellStyle name="20% - Accent1 2 3 3 2 3" xfId="9713" xr:uid="{00000000-0005-0000-0000-000047250000}"/>
    <cellStyle name="20% - Accent1 2 3 3 2 3 2" xfId="9714" xr:uid="{00000000-0005-0000-0000-000048250000}"/>
    <cellStyle name="20% - Accent1 2 3 3 2 3 2 2" xfId="9715" xr:uid="{00000000-0005-0000-0000-000049250000}"/>
    <cellStyle name="20% - Accent1 2 3 3 2 3 2 2 2" xfId="9716" xr:uid="{00000000-0005-0000-0000-00004A250000}"/>
    <cellStyle name="20% - Accent1 2 3 3 2 3 2 2 2 2" xfId="9717" xr:uid="{00000000-0005-0000-0000-00004B250000}"/>
    <cellStyle name="20% - Accent1 2 3 3 2 3 2 2 3" xfId="9718" xr:uid="{00000000-0005-0000-0000-00004C250000}"/>
    <cellStyle name="20% - Accent1 2 3 3 2 3 2 3" xfId="9719" xr:uid="{00000000-0005-0000-0000-00004D250000}"/>
    <cellStyle name="20% - Accent1 2 3 3 2 3 2 3 2" xfId="9720" xr:uid="{00000000-0005-0000-0000-00004E250000}"/>
    <cellStyle name="20% - Accent1 2 3 3 2 3 2 4" xfId="9721" xr:uid="{00000000-0005-0000-0000-00004F250000}"/>
    <cellStyle name="20% - Accent1 2 3 3 2 3 3" xfId="9722" xr:uid="{00000000-0005-0000-0000-000050250000}"/>
    <cellStyle name="20% - Accent1 2 3 3 2 3 3 2" xfId="9723" xr:uid="{00000000-0005-0000-0000-000051250000}"/>
    <cellStyle name="20% - Accent1 2 3 3 2 3 3 2 2" xfId="9724" xr:uid="{00000000-0005-0000-0000-000052250000}"/>
    <cellStyle name="20% - Accent1 2 3 3 2 3 3 2 2 2" xfId="9725" xr:uid="{00000000-0005-0000-0000-000053250000}"/>
    <cellStyle name="20% - Accent1 2 3 3 2 3 3 2 3" xfId="9726" xr:uid="{00000000-0005-0000-0000-000054250000}"/>
    <cellStyle name="20% - Accent1 2 3 3 2 3 3 3" xfId="9727" xr:uid="{00000000-0005-0000-0000-000055250000}"/>
    <cellStyle name="20% - Accent1 2 3 3 2 3 3 3 2" xfId="9728" xr:uid="{00000000-0005-0000-0000-000056250000}"/>
    <cellStyle name="20% - Accent1 2 3 3 2 3 3 4" xfId="9729" xr:uid="{00000000-0005-0000-0000-000057250000}"/>
    <cellStyle name="20% - Accent1 2 3 3 2 3 4" xfId="9730" xr:uid="{00000000-0005-0000-0000-000058250000}"/>
    <cellStyle name="20% - Accent1 2 3 3 2 3 4 2" xfId="9731" xr:uid="{00000000-0005-0000-0000-000059250000}"/>
    <cellStyle name="20% - Accent1 2 3 3 2 3 4 2 2" xfId="9732" xr:uid="{00000000-0005-0000-0000-00005A250000}"/>
    <cellStyle name="20% - Accent1 2 3 3 2 3 4 2 2 2" xfId="9733" xr:uid="{00000000-0005-0000-0000-00005B250000}"/>
    <cellStyle name="20% - Accent1 2 3 3 2 3 4 2 3" xfId="9734" xr:uid="{00000000-0005-0000-0000-00005C250000}"/>
    <cellStyle name="20% - Accent1 2 3 3 2 3 4 3" xfId="9735" xr:uid="{00000000-0005-0000-0000-00005D250000}"/>
    <cellStyle name="20% - Accent1 2 3 3 2 3 4 3 2" xfId="9736" xr:uid="{00000000-0005-0000-0000-00005E250000}"/>
    <cellStyle name="20% - Accent1 2 3 3 2 3 4 4" xfId="9737" xr:uid="{00000000-0005-0000-0000-00005F250000}"/>
    <cellStyle name="20% - Accent1 2 3 3 2 3 5" xfId="9738" xr:uid="{00000000-0005-0000-0000-000060250000}"/>
    <cellStyle name="20% - Accent1 2 3 3 2 3 5 2" xfId="9739" xr:uid="{00000000-0005-0000-0000-000061250000}"/>
    <cellStyle name="20% - Accent1 2 3 3 2 3 5 2 2" xfId="9740" xr:uid="{00000000-0005-0000-0000-000062250000}"/>
    <cellStyle name="20% - Accent1 2 3 3 2 3 5 3" xfId="9741" xr:uid="{00000000-0005-0000-0000-000063250000}"/>
    <cellStyle name="20% - Accent1 2 3 3 2 3 6" xfId="9742" xr:uid="{00000000-0005-0000-0000-000064250000}"/>
    <cellStyle name="20% - Accent1 2 3 3 2 3 6 2" xfId="9743" xr:uid="{00000000-0005-0000-0000-000065250000}"/>
    <cellStyle name="20% - Accent1 2 3 3 2 3 6 2 2" xfId="9744" xr:uid="{00000000-0005-0000-0000-000066250000}"/>
    <cellStyle name="20% - Accent1 2 3 3 2 3 6 3" xfId="9745" xr:uid="{00000000-0005-0000-0000-000067250000}"/>
    <cellStyle name="20% - Accent1 2 3 3 2 3 7" xfId="9746" xr:uid="{00000000-0005-0000-0000-000068250000}"/>
    <cellStyle name="20% - Accent1 2 3 3 2 3 7 2" xfId="9747" xr:uid="{00000000-0005-0000-0000-000069250000}"/>
    <cellStyle name="20% - Accent1 2 3 3 2 3 8" xfId="9748" xr:uid="{00000000-0005-0000-0000-00006A250000}"/>
    <cellStyle name="20% - Accent1 2 3 3 2 3 8 2" xfId="9749" xr:uid="{00000000-0005-0000-0000-00006B250000}"/>
    <cellStyle name="20% - Accent1 2 3 3 2 3 9" xfId="9750" xr:uid="{00000000-0005-0000-0000-00006C250000}"/>
    <cellStyle name="20% - Accent1 2 3 3 2 4" xfId="9751" xr:uid="{00000000-0005-0000-0000-00006D250000}"/>
    <cellStyle name="20% - Accent1 2 3 3 2 4 2" xfId="9752" xr:uid="{00000000-0005-0000-0000-00006E250000}"/>
    <cellStyle name="20% - Accent1 2 3 3 2 4 2 2" xfId="9753" xr:uid="{00000000-0005-0000-0000-00006F250000}"/>
    <cellStyle name="20% - Accent1 2 3 3 2 4 2 2 2" xfId="9754" xr:uid="{00000000-0005-0000-0000-000070250000}"/>
    <cellStyle name="20% - Accent1 2 3 3 2 4 2 3" xfId="9755" xr:uid="{00000000-0005-0000-0000-000071250000}"/>
    <cellStyle name="20% - Accent1 2 3 3 2 4 3" xfId="9756" xr:uid="{00000000-0005-0000-0000-000072250000}"/>
    <cellStyle name="20% - Accent1 2 3 3 2 4 3 2" xfId="9757" xr:uid="{00000000-0005-0000-0000-000073250000}"/>
    <cellStyle name="20% - Accent1 2 3 3 2 4 4" xfId="9758" xr:uid="{00000000-0005-0000-0000-000074250000}"/>
    <cellStyle name="20% - Accent1 2 3 3 2 5" xfId="9759" xr:uid="{00000000-0005-0000-0000-000075250000}"/>
    <cellStyle name="20% - Accent1 2 3 3 2 5 2" xfId="9760" xr:uid="{00000000-0005-0000-0000-000076250000}"/>
    <cellStyle name="20% - Accent1 2 3 3 2 5 2 2" xfId="9761" xr:uid="{00000000-0005-0000-0000-000077250000}"/>
    <cellStyle name="20% - Accent1 2 3 3 2 5 2 2 2" xfId="9762" xr:uid="{00000000-0005-0000-0000-000078250000}"/>
    <cellStyle name="20% - Accent1 2 3 3 2 5 2 3" xfId="9763" xr:uid="{00000000-0005-0000-0000-000079250000}"/>
    <cellStyle name="20% - Accent1 2 3 3 2 5 3" xfId="9764" xr:uid="{00000000-0005-0000-0000-00007A250000}"/>
    <cellStyle name="20% - Accent1 2 3 3 2 5 3 2" xfId="9765" xr:uid="{00000000-0005-0000-0000-00007B250000}"/>
    <cellStyle name="20% - Accent1 2 3 3 2 5 4" xfId="9766" xr:uid="{00000000-0005-0000-0000-00007C250000}"/>
    <cellStyle name="20% - Accent1 2 3 3 2 6" xfId="9767" xr:uid="{00000000-0005-0000-0000-00007D250000}"/>
    <cellStyle name="20% - Accent1 2 3 3 2 6 2" xfId="9768" xr:uid="{00000000-0005-0000-0000-00007E250000}"/>
    <cellStyle name="20% - Accent1 2 3 3 2 6 2 2" xfId="9769" xr:uid="{00000000-0005-0000-0000-00007F250000}"/>
    <cellStyle name="20% - Accent1 2 3 3 2 6 2 2 2" xfId="9770" xr:uid="{00000000-0005-0000-0000-000080250000}"/>
    <cellStyle name="20% - Accent1 2 3 3 2 6 2 3" xfId="9771" xr:uid="{00000000-0005-0000-0000-000081250000}"/>
    <cellStyle name="20% - Accent1 2 3 3 2 6 3" xfId="9772" xr:uid="{00000000-0005-0000-0000-000082250000}"/>
    <cellStyle name="20% - Accent1 2 3 3 2 6 3 2" xfId="9773" xr:uid="{00000000-0005-0000-0000-000083250000}"/>
    <cellStyle name="20% - Accent1 2 3 3 2 6 4" xfId="9774" xr:uid="{00000000-0005-0000-0000-000084250000}"/>
    <cellStyle name="20% - Accent1 2 3 3 2 7" xfId="9775" xr:uid="{00000000-0005-0000-0000-000085250000}"/>
    <cellStyle name="20% - Accent1 2 3 3 2 7 2" xfId="9776" xr:uid="{00000000-0005-0000-0000-000086250000}"/>
    <cellStyle name="20% - Accent1 2 3 3 2 7 2 2" xfId="9777" xr:uid="{00000000-0005-0000-0000-000087250000}"/>
    <cellStyle name="20% - Accent1 2 3 3 2 7 3" xfId="9778" xr:uid="{00000000-0005-0000-0000-000088250000}"/>
    <cellStyle name="20% - Accent1 2 3 3 2 8" xfId="9779" xr:uid="{00000000-0005-0000-0000-000089250000}"/>
    <cellStyle name="20% - Accent1 2 3 3 2 8 2" xfId="9780" xr:uid="{00000000-0005-0000-0000-00008A250000}"/>
    <cellStyle name="20% - Accent1 2 3 3 2 8 2 2" xfId="9781" xr:uid="{00000000-0005-0000-0000-00008B250000}"/>
    <cellStyle name="20% - Accent1 2 3 3 2 8 3" xfId="9782" xr:uid="{00000000-0005-0000-0000-00008C250000}"/>
    <cellStyle name="20% - Accent1 2 3 3 2 9" xfId="9783" xr:uid="{00000000-0005-0000-0000-00008D250000}"/>
    <cellStyle name="20% - Accent1 2 3 3 2 9 2" xfId="9784" xr:uid="{00000000-0005-0000-0000-00008E250000}"/>
    <cellStyle name="20% - Accent1 2 3 3 3" xfId="9785" xr:uid="{00000000-0005-0000-0000-00008F250000}"/>
    <cellStyle name="20% - Accent1 2 3 3 3 10" xfId="9786" xr:uid="{00000000-0005-0000-0000-000090250000}"/>
    <cellStyle name="20% - Accent1 2 3 3 3 10 2" xfId="9787" xr:uid="{00000000-0005-0000-0000-000091250000}"/>
    <cellStyle name="20% - Accent1 2 3 3 3 11" xfId="9788" xr:uid="{00000000-0005-0000-0000-000092250000}"/>
    <cellStyle name="20% - Accent1 2 3 3 3 2" xfId="9789" xr:uid="{00000000-0005-0000-0000-000093250000}"/>
    <cellStyle name="20% - Accent1 2 3 3 3 2 2" xfId="9790" xr:uid="{00000000-0005-0000-0000-000094250000}"/>
    <cellStyle name="20% - Accent1 2 3 3 3 2 2 2" xfId="9791" xr:uid="{00000000-0005-0000-0000-000095250000}"/>
    <cellStyle name="20% - Accent1 2 3 3 3 2 2 2 2" xfId="9792" xr:uid="{00000000-0005-0000-0000-000096250000}"/>
    <cellStyle name="20% - Accent1 2 3 3 3 2 2 2 2 2" xfId="9793" xr:uid="{00000000-0005-0000-0000-000097250000}"/>
    <cellStyle name="20% - Accent1 2 3 3 3 2 2 2 3" xfId="9794" xr:uid="{00000000-0005-0000-0000-000098250000}"/>
    <cellStyle name="20% - Accent1 2 3 3 3 2 2 3" xfId="9795" xr:uid="{00000000-0005-0000-0000-000099250000}"/>
    <cellStyle name="20% - Accent1 2 3 3 3 2 2 3 2" xfId="9796" xr:uid="{00000000-0005-0000-0000-00009A250000}"/>
    <cellStyle name="20% - Accent1 2 3 3 3 2 2 4" xfId="9797" xr:uid="{00000000-0005-0000-0000-00009B250000}"/>
    <cellStyle name="20% - Accent1 2 3 3 3 2 3" xfId="9798" xr:uid="{00000000-0005-0000-0000-00009C250000}"/>
    <cellStyle name="20% - Accent1 2 3 3 3 2 3 2" xfId="9799" xr:uid="{00000000-0005-0000-0000-00009D250000}"/>
    <cellStyle name="20% - Accent1 2 3 3 3 2 3 2 2" xfId="9800" xr:uid="{00000000-0005-0000-0000-00009E250000}"/>
    <cellStyle name="20% - Accent1 2 3 3 3 2 3 2 2 2" xfId="9801" xr:uid="{00000000-0005-0000-0000-00009F250000}"/>
    <cellStyle name="20% - Accent1 2 3 3 3 2 3 2 3" xfId="9802" xr:uid="{00000000-0005-0000-0000-0000A0250000}"/>
    <cellStyle name="20% - Accent1 2 3 3 3 2 3 3" xfId="9803" xr:uid="{00000000-0005-0000-0000-0000A1250000}"/>
    <cellStyle name="20% - Accent1 2 3 3 3 2 3 3 2" xfId="9804" xr:uid="{00000000-0005-0000-0000-0000A2250000}"/>
    <cellStyle name="20% - Accent1 2 3 3 3 2 3 4" xfId="9805" xr:uid="{00000000-0005-0000-0000-0000A3250000}"/>
    <cellStyle name="20% - Accent1 2 3 3 3 2 4" xfId="9806" xr:uid="{00000000-0005-0000-0000-0000A4250000}"/>
    <cellStyle name="20% - Accent1 2 3 3 3 2 4 2" xfId="9807" xr:uid="{00000000-0005-0000-0000-0000A5250000}"/>
    <cellStyle name="20% - Accent1 2 3 3 3 2 4 2 2" xfId="9808" xr:uid="{00000000-0005-0000-0000-0000A6250000}"/>
    <cellStyle name="20% - Accent1 2 3 3 3 2 4 2 2 2" xfId="9809" xr:uid="{00000000-0005-0000-0000-0000A7250000}"/>
    <cellStyle name="20% - Accent1 2 3 3 3 2 4 2 3" xfId="9810" xr:uid="{00000000-0005-0000-0000-0000A8250000}"/>
    <cellStyle name="20% - Accent1 2 3 3 3 2 4 3" xfId="9811" xr:uid="{00000000-0005-0000-0000-0000A9250000}"/>
    <cellStyle name="20% - Accent1 2 3 3 3 2 4 3 2" xfId="9812" xr:uid="{00000000-0005-0000-0000-0000AA250000}"/>
    <cellStyle name="20% - Accent1 2 3 3 3 2 4 4" xfId="9813" xr:uid="{00000000-0005-0000-0000-0000AB250000}"/>
    <cellStyle name="20% - Accent1 2 3 3 3 2 5" xfId="9814" xr:uid="{00000000-0005-0000-0000-0000AC250000}"/>
    <cellStyle name="20% - Accent1 2 3 3 3 2 5 2" xfId="9815" xr:uid="{00000000-0005-0000-0000-0000AD250000}"/>
    <cellStyle name="20% - Accent1 2 3 3 3 2 5 2 2" xfId="9816" xr:uid="{00000000-0005-0000-0000-0000AE250000}"/>
    <cellStyle name="20% - Accent1 2 3 3 3 2 5 3" xfId="9817" xr:uid="{00000000-0005-0000-0000-0000AF250000}"/>
    <cellStyle name="20% - Accent1 2 3 3 3 2 6" xfId="9818" xr:uid="{00000000-0005-0000-0000-0000B0250000}"/>
    <cellStyle name="20% - Accent1 2 3 3 3 2 6 2" xfId="9819" xr:uid="{00000000-0005-0000-0000-0000B1250000}"/>
    <cellStyle name="20% - Accent1 2 3 3 3 2 6 2 2" xfId="9820" xr:uid="{00000000-0005-0000-0000-0000B2250000}"/>
    <cellStyle name="20% - Accent1 2 3 3 3 2 6 3" xfId="9821" xr:uid="{00000000-0005-0000-0000-0000B3250000}"/>
    <cellStyle name="20% - Accent1 2 3 3 3 2 7" xfId="9822" xr:uid="{00000000-0005-0000-0000-0000B4250000}"/>
    <cellStyle name="20% - Accent1 2 3 3 3 2 7 2" xfId="9823" xr:uid="{00000000-0005-0000-0000-0000B5250000}"/>
    <cellStyle name="20% - Accent1 2 3 3 3 2 8" xfId="9824" xr:uid="{00000000-0005-0000-0000-0000B6250000}"/>
    <cellStyle name="20% - Accent1 2 3 3 3 2 8 2" xfId="9825" xr:uid="{00000000-0005-0000-0000-0000B7250000}"/>
    <cellStyle name="20% - Accent1 2 3 3 3 2 9" xfId="9826" xr:uid="{00000000-0005-0000-0000-0000B8250000}"/>
    <cellStyle name="20% - Accent1 2 3 3 3 3" xfId="9827" xr:uid="{00000000-0005-0000-0000-0000B9250000}"/>
    <cellStyle name="20% - Accent1 2 3 3 3 3 2" xfId="9828" xr:uid="{00000000-0005-0000-0000-0000BA250000}"/>
    <cellStyle name="20% - Accent1 2 3 3 3 3 2 2" xfId="9829" xr:uid="{00000000-0005-0000-0000-0000BB250000}"/>
    <cellStyle name="20% - Accent1 2 3 3 3 3 2 2 2" xfId="9830" xr:uid="{00000000-0005-0000-0000-0000BC250000}"/>
    <cellStyle name="20% - Accent1 2 3 3 3 3 2 2 2 2" xfId="9831" xr:uid="{00000000-0005-0000-0000-0000BD250000}"/>
    <cellStyle name="20% - Accent1 2 3 3 3 3 2 2 3" xfId="9832" xr:uid="{00000000-0005-0000-0000-0000BE250000}"/>
    <cellStyle name="20% - Accent1 2 3 3 3 3 2 3" xfId="9833" xr:uid="{00000000-0005-0000-0000-0000BF250000}"/>
    <cellStyle name="20% - Accent1 2 3 3 3 3 2 3 2" xfId="9834" xr:uid="{00000000-0005-0000-0000-0000C0250000}"/>
    <cellStyle name="20% - Accent1 2 3 3 3 3 2 4" xfId="9835" xr:uid="{00000000-0005-0000-0000-0000C1250000}"/>
    <cellStyle name="20% - Accent1 2 3 3 3 3 3" xfId="9836" xr:uid="{00000000-0005-0000-0000-0000C2250000}"/>
    <cellStyle name="20% - Accent1 2 3 3 3 3 3 2" xfId="9837" xr:uid="{00000000-0005-0000-0000-0000C3250000}"/>
    <cellStyle name="20% - Accent1 2 3 3 3 3 3 2 2" xfId="9838" xr:uid="{00000000-0005-0000-0000-0000C4250000}"/>
    <cellStyle name="20% - Accent1 2 3 3 3 3 3 2 2 2" xfId="9839" xr:uid="{00000000-0005-0000-0000-0000C5250000}"/>
    <cellStyle name="20% - Accent1 2 3 3 3 3 3 2 3" xfId="9840" xr:uid="{00000000-0005-0000-0000-0000C6250000}"/>
    <cellStyle name="20% - Accent1 2 3 3 3 3 3 3" xfId="9841" xr:uid="{00000000-0005-0000-0000-0000C7250000}"/>
    <cellStyle name="20% - Accent1 2 3 3 3 3 3 3 2" xfId="9842" xr:uid="{00000000-0005-0000-0000-0000C8250000}"/>
    <cellStyle name="20% - Accent1 2 3 3 3 3 3 4" xfId="9843" xr:uid="{00000000-0005-0000-0000-0000C9250000}"/>
    <cellStyle name="20% - Accent1 2 3 3 3 3 4" xfId="9844" xr:uid="{00000000-0005-0000-0000-0000CA250000}"/>
    <cellStyle name="20% - Accent1 2 3 3 3 3 4 2" xfId="9845" xr:uid="{00000000-0005-0000-0000-0000CB250000}"/>
    <cellStyle name="20% - Accent1 2 3 3 3 3 4 2 2" xfId="9846" xr:uid="{00000000-0005-0000-0000-0000CC250000}"/>
    <cellStyle name="20% - Accent1 2 3 3 3 3 4 2 2 2" xfId="9847" xr:uid="{00000000-0005-0000-0000-0000CD250000}"/>
    <cellStyle name="20% - Accent1 2 3 3 3 3 4 2 3" xfId="9848" xr:uid="{00000000-0005-0000-0000-0000CE250000}"/>
    <cellStyle name="20% - Accent1 2 3 3 3 3 4 3" xfId="9849" xr:uid="{00000000-0005-0000-0000-0000CF250000}"/>
    <cellStyle name="20% - Accent1 2 3 3 3 3 4 3 2" xfId="9850" xr:uid="{00000000-0005-0000-0000-0000D0250000}"/>
    <cellStyle name="20% - Accent1 2 3 3 3 3 4 4" xfId="9851" xr:uid="{00000000-0005-0000-0000-0000D1250000}"/>
    <cellStyle name="20% - Accent1 2 3 3 3 3 5" xfId="9852" xr:uid="{00000000-0005-0000-0000-0000D2250000}"/>
    <cellStyle name="20% - Accent1 2 3 3 3 3 5 2" xfId="9853" xr:uid="{00000000-0005-0000-0000-0000D3250000}"/>
    <cellStyle name="20% - Accent1 2 3 3 3 3 5 2 2" xfId="9854" xr:uid="{00000000-0005-0000-0000-0000D4250000}"/>
    <cellStyle name="20% - Accent1 2 3 3 3 3 5 3" xfId="9855" xr:uid="{00000000-0005-0000-0000-0000D5250000}"/>
    <cellStyle name="20% - Accent1 2 3 3 3 3 6" xfId="9856" xr:uid="{00000000-0005-0000-0000-0000D6250000}"/>
    <cellStyle name="20% - Accent1 2 3 3 3 3 6 2" xfId="9857" xr:uid="{00000000-0005-0000-0000-0000D7250000}"/>
    <cellStyle name="20% - Accent1 2 3 3 3 3 6 2 2" xfId="9858" xr:uid="{00000000-0005-0000-0000-0000D8250000}"/>
    <cellStyle name="20% - Accent1 2 3 3 3 3 6 3" xfId="9859" xr:uid="{00000000-0005-0000-0000-0000D9250000}"/>
    <cellStyle name="20% - Accent1 2 3 3 3 3 7" xfId="9860" xr:uid="{00000000-0005-0000-0000-0000DA250000}"/>
    <cellStyle name="20% - Accent1 2 3 3 3 3 7 2" xfId="9861" xr:uid="{00000000-0005-0000-0000-0000DB250000}"/>
    <cellStyle name="20% - Accent1 2 3 3 3 3 8" xfId="9862" xr:uid="{00000000-0005-0000-0000-0000DC250000}"/>
    <cellStyle name="20% - Accent1 2 3 3 3 3 8 2" xfId="9863" xr:uid="{00000000-0005-0000-0000-0000DD250000}"/>
    <cellStyle name="20% - Accent1 2 3 3 3 3 9" xfId="9864" xr:uid="{00000000-0005-0000-0000-0000DE250000}"/>
    <cellStyle name="20% - Accent1 2 3 3 3 4" xfId="9865" xr:uid="{00000000-0005-0000-0000-0000DF250000}"/>
    <cellStyle name="20% - Accent1 2 3 3 3 4 2" xfId="9866" xr:uid="{00000000-0005-0000-0000-0000E0250000}"/>
    <cellStyle name="20% - Accent1 2 3 3 3 4 2 2" xfId="9867" xr:uid="{00000000-0005-0000-0000-0000E1250000}"/>
    <cellStyle name="20% - Accent1 2 3 3 3 4 2 2 2" xfId="9868" xr:uid="{00000000-0005-0000-0000-0000E2250000}"/>
    <cellStyle name="20% - Accent1 2 3 3 3 4 2 3" xfId="9869" xr:uid="{00000000-0005-0000-0000-0000E3250000}"/>
    <cellStyle name="20% - Accent1 2 3 3 3 4 3" xfId="9870" xr:uid="{00000000-0005-0000-0000-0000E4250000}"/>
    <cellStyle name="20% - Accent1 2 3 3 3 4 3 2" xfId="9871" xr:uid="{00000000-0005-0000-0000-0000E5250000}"/>
    <cellStyle name="20% - Accent1 2 3 3 3 4 4" xfId="9872" xr:uid="{00000000-0005-0000-0000-0000E6250000}"/>
    <cellStyle name="20% - Accent1 2 3 3 3 5" xfId="9873" xr:uid="{00000000-0005-0000-0000-0000E7250000}"/>
    <cellStyle name="20% - Accent1 2 3 3 3 5 2" xfId="9874" xr:uid="{00000000-0005-0000-0000-0000E8250000}"/>
    <cellStyle name="20% - Accent1 2 3 3 3 5 2 2" xfId="9875" xr:uid="{00000000-0005-0000-0000-0000E9250000}"/>
    <cellStyle name="20% - Accent1 2 3 3 3 5 2 2 2" xfId="9876" xr:uid="{00000000-0005-0000-0000-0000EA250000}"/>
    <cellStyle name="20% - Accent1 2 3 3 3 5 2 3" xfId="9877" xr:uid="{00000000-0005-0000-0000-0000EB250000}"/>
    <cellStyle name="20% - Accent1 2 3 3 3 5 3" xfId="9878" xr:uid="{00000000-0005-0000-0000-0000EC250000}"/>
    <cellStyle name="20% - Accent1 2 3 3 3 5 3 2" xfId="9879" xr:uid="{00000000-0005-0000-0000-0000ED250000}"/>
    <cellStyle name="20% - Accent1 2 3 3 3 5 4" xfId="9880" xr:uid="{00000000-0005-0000-0000-0000EE250000}"/>
    <cellStyle name="20% - Accent1 2 3 3 3 6" xfId="9881" xr:uid="{00000000-0005-0000-0000-0000EF250000}"/>
    <cellStyle name="20% - Accent1 2 3 3 3 6 2" xfId="9882" xr:uid="{00000000-0005-0000-0000-0000F0250000}"/>
    <cellStyle name="20% - Accent1 2 3 3 3 6 2 2" xfId="9883" xr:uid="{00000000-0005-0000-0000-0000F1250000}"/>
    <cellStyle name="20% - Accent1 2 3 3 3 6 2 2 2" xfId="9884" xr:uid="{00000000-0005-0000-0000-0000F2250000}"/>
    <cellStyle name="20% - Accent1 2 3 3 3 6 2 3" xfId="9885" xr:uid="{00000000-0005-0000-0000-0000F3250000}"/>
    <cellStyle name="20% - Accent1 2 3 3 3 6 3" xfId="9886" xr:uid="{00000000-0005-0000-0000-0000F4250000}"/>
    <cellStyle name="20% - Accent1 2 3 3 3 6 3 2" xfId="9887" xr:uid="{00000000-0005-0000-0000-0000F5250000}"/>
    <cellStyle name="20% - Accent1 2 3 3 3 6 4" xfId="9888" xr:uid="{00000000-0005-0000-0000-0000F6250000}"/>
    <cellStyle name="20% - Accent1 2 3 3 3 7" xfId="9889" xr:uid="{00000000-0005-0000-0000-0000F7250000}"/>
    <cellStyle name="20% - Accent1 2 3 3 3 7 2" xfId="9890" xr:uid="{00000000-0005-0000-0000-0000F8250000}"/>
    <cellStyle name="20% - Accent1 2 3 3 3 7 2 2" xfId="9891" xr:uid="{00000000-0005-0000-0000-0000F9250000}"/>
    <cellStyle name="20% - Accent1 2 3 3 3 7 3" xfId="9892" xr:uid="{00000000-0005-0000-0000-0000FA250000}"/>
    <cellStyle name="20% - Accent1 2 3 3 3 8" xfId="9893" xr:uid="{00000000-0005-0000-0000-0000FB250000}"/>
    <cellStyle name="20% - Accent1 2 3 3 3 8 2" xfId="9894" xr:uid="{00000000-0005-0000-0000-0000FC250000}"/>
    <cellStyle name="20% - Accent1 2 3 3 3 8 2 2" xfId="9895" xr:uid="{00000000-0005-0000-0000-0000FD250000}"/>
    <cellStyle name="20% - Accent1 2 3 3 3 8 3" xfId="9896" xr:uid="{00000000-0005-0000-0000-0000FE250000}"/>
    <cellStyle name="20% - Accent1 2 3 3 3 9" xfId="9897" xr:uid="{00000000-0005-0000-0000-0000FF250000}"/>
    <cellStyle name="20% - Accent1 2 3 3 3 9 2" xfId="9898" xr:uid="{00000000-0005-0000-0000-000000260000}"/>
    <cellStyle name="20% - Accent1 2 3 3 4" xfId="9899" xr:uid="{00000000-0005-0000-0000-000001260000}"/>
    <cellStyle name="20% - Accent1 2 3 3 4 10" xfId="9900" xr:uid="{00000000-0005-0000-0000-000002260000}"/>
    <cellStyle name="20% - Accent1 2 3 3 4 10 2" xfId="9901" xr:uid="{00000000-0005-0000-0000-000003260000}"/>
    <cellStyle name="20% - Accent1 2 3 3 4 11" xfId="9902" xr:uid="{00000000-0005-0000-0000-000004260000}"/>
    <cellStyle name="20% - Accent1 2 3 3 4 2" xfId="9903" xr:uid="{00000000-0005-0000-0000-000005260000}"/>
    <cellStyle name="20% - Accent1 2 3 3 4 2 2" xfId="9904" xr:uid="{00000000-0005-0000-0000-000006260000}"/>
    <cellStyle name="20% - Accent1 2 3 3 4 2 2 2" xfId="9905" xr:uid="{00000000-0005-0000-0000-000007260000}"/>
    <cellStyle name="20% - Accent1 2 3 3 4 2 2 2 2" xfId="9906" xr:uid="{00000000-0005-0000-0000-000008260000}"/>
    <cellStyle name="20% - Accent1 2 3 3 4 2 2 2 2 2" xfId="9907" xr:uid="{00000000-0005-0000-0000-000009260000}"/>
    <cellStyle name="20% - Accent1 2 3 3 4 2 2 2 3" xfId="9908" xr:uid="{00000000-0005-0000-0000-00000A260000}"/>
    <cellStyle name="20% - Accent1 2 3 3 4 2 2 3" xfId="9909" xr:uid="{00000000-0005-0000-0000-00000B260000}"/>
    <cellStyle name="20% - Accent1 2 3 3 4 2 2 3 2" xfId="9910" xr:uid="{00000000-0005-0000-0000-00000C260000}"/>
    <cellStyle name="20% - Accent1 2 3 3 4 2 2 4" xfId="9911" xr:uid="{00000000-0005-0000-0000-00000D260000}"/>
    <cellStyle name="20% - Accent1 2 3 3 4 2 3" xfId="9912" xr:uid="{00000000-0005-0000-0000-00000E260000}"/>
    <cellStyle name="20% - Accent1 2 3 3 4 2 3 2" xfId="9913" xr:uid="{00000000-0005-0000-0000-00000F260000}"/>
    <cellStyle name="20% - Accent1 2 3 3 4 2 3 2 2" xfId="9914" xr:uid="{00000000-0005-0000-0000-000010260000}"/>
    <cellStyle name="20% - Accent1 2 3 3 4 2 3 2 2 2" xfId="9915" xr:uid="{00000000-0005-0000-0000-000011260000}"/>
    <cellStyle name="20% - Accent1 2 3 3 4 2 3 2 3" xfId="9916" xr:uid="{00000000-0005-0000-0000-000012260000}"/>
    <cellStyle name="20% - Accent1 2 3 3 4 2 3 3" xfId="9917" xr:uid="{00000000-0005-0000-0000-000013260000}"/>
    <cellStyle name="20% - Accent1 2 3 3 4 2 3 3 2" xfId="9918" xr:uid="{00000000-0005-0000-0000-000014260000}"/>
    <cellStyle name="20% - Accent1 2 3 3 4 2 3 4" xfId="9919" xr:uid="{00000000-0005-0000-0000-000015260000}"/>
    <cellStyle name="20% - Accent1 2 3 3 4 2 4" xfId="9920" xr:uid="{00000000-0005-0000-0000-000016260000}"/>
    <cellStyle name="20% - Accent1 2 3 3 4 2 4 2" xfId="9921" xr:uid="{00000000-0005-0000-0000-000017260000}"/>
    <cellStyle name="20% - Accent1 2 3 3 4 2 4 2 2" xfId="9922" xr:uid="{00000000-0005-0000-0000-000018260000}"/>
    <cellStyle name="20% - Accent1 2 3 3 4 2 4 2 2 2" xfId="9923" xr:uid="{00000000-0005-0000-0000-000019260000}"/>
    <cellStyle name="20% - Accent1 2 3 3 4 2 4 2 3" xfId="9924" xr:uid="{00000000-0005-0000-0000-00001A260000}"/>
    <cellStyle name="20% - Accent1 2 3 3 4 2 4 3" xfId="9925" xr:uid="{00000000-0005-0000-0000-00001B260000}"/>
    <cellStyle name="20% - Accent1 2 3 3 4 2 4 3 2" xfId="9926" xr:uid="{00000000-0005-0000-0000-00001C260000}"/>
    <cellStyle name="20% - Accent1 2 3 3 4 2 4 4" xfId="9927" xr:uid="{00000000-0005-0000-0000-00001D260000}"/>
    <cellStyle name="20% - Accent1 2 3 3 4 2 5" xfId="9928" xr:uid="{00000000-0005-0000-0000-00001E260000}"/>
    <cellStyle name="20% - Accent1 2 3 3 4 2 5 2" xfId="9929" xr:uid="{00000000-0005-0000-0000-00001F260000}"/>
    <cellStyle name="20% - Accent1 2 3 3 4 2 5 2 2" xfId="9930" xr:uid="{00000000-0005-0000-0000-000020260000}"/>
    <cellStyle name="20% - Accent1 2 3 3 4 2 5 3" xfId="9931" xr:uid="{00000000-0005-0000-0000-000021260000}"/>
    <cellStyle name="20% - Accent1 2 3 3 4 2 6" xfId="9932" xr:uid="{00000000-0005-0000-0000-000022260000}"/>
    <cellStyle name="20% - Accent1 2 3 3 4 2 6 2" xfId="9933" xr:uid="{00000000-0005-0000-0000-000023260000}"/>
    <cellStyle name="20% - Accent1 2 3 3 4 2 6 2 2" xfId="9934" xr:uid="{00000000-0005-0000-0000-000024260000}"/>
    <cellStyle name="20% - Accent1 2 3 3 4 2 6 3" xfId="9935" xr:uid="{00000000-0005-0000-0000-000025260000}"/>
    <cellStyle name="20% - Accent1 2 3 3 4 2 7" xfId="9936" xr:uid="{00000000-0005-0000-0000-000026260000}"/>
    <cellStyle name="20% - Accent1 2 3 3 4 2 7 2" xfId="9937" xr:uid="{00000000-0005-0000-0000-000027260000}"/>
    <cellStyle name="20% - Accent1 2 3 3 4 2 8" xfId="9938" xr:uid="{00000000-0005-0000-0000-000028260000}"/>
    <cellStyle name="20% - Accent1 2 3 3 4 2 8 2" xfId="9939" xr:uid="{00000000-0005-0000-0000-000029260000}"/>
    <cellStyle name="20% - Accent1 2 3 3 4 2 9" xfId="9940" xr:uid="{00000000-0005-0000-0000-00002A260000}"/>
    <cellStyle name="20% - Accent1 2 3 3 4 3" xfId="9941" xr:uid="{00000000-0005-0000-0000-00002B260000}"/>
    <cellStyle name="20% - Accent1 2 3 3 4 3 2" xfId="9942" xr:uid="{00000000-0005-0000-0000-00002C260000}"/>
    <cellStyle name="20% - Accent1 2 3 3 4 3 2 2" xfId="9943" xr:uid="{00000000-0005-0000-0000-00002D260000}"/>
    <cellStyle name="20% - Accent1 2 3 3 4 3 2 2 2" xfId="9944" xr:uid="{00000000-0005-0000-0000-00002E260000}"/>
    <cellStyle name="20% - Accent1 2 3 3 4 3 2 2 2 2" xfId="9945" xr:uid="{00000000-0005-0000-0000-00002F260000}"/>
    <cellStyle name="20% - Accent1 2 3 3 4 3 2 2 3" xfId="9946" xr:uid="{00000000-0005-0000-0000-000030260000}"/>
    <cellStyle name="20% - Accent1 2 3 3 4 3 2 3" xfId="9947" xr:uid="{00000000-0005-0000-0000-000031260000}"/>
    <cellStyle name="20% - Accent1 2 3 3 4 3 2 3 2" xfId="9948" xr:uid="{00000000-0005-0000-0000-000032260000}"/>
    <cellStyle name="20% - Accent1 2 3 3 4 3 2 4" xfId="9949" xr:uid="{00000000-0005-0000-0000-000033260000}"/>
    <cellStyle name="20% - Accent1 2 3 3 4 3 3" xfId="9950" xr:uid="{00000000-0005-0000-0000-000034260000}"/>
    <cellStyle name="20% - Accent1 2 3 3 4 3 3 2" xfId="9951" xr:uid="{00000000-0005-0000-0000-000035260000}"/>
    <cellStyle name="20% - Accent1 2 3 3 4 3 3 2 2" xfId="9952" xr:uid="{00000000-0005-0000-0000-000036260000}"/>
    <cellStyle name="20% - Accent1 2 3 3 4 3 3 2 2 2" xfId="9953" xr:uid="{00000000-0005-0000-0000-000037260000}"/>
    <cellStyle name="20% - Accent1 2 3 3 4 3 3 2 3" xfId="9954" xr:uid="{00000000-0005-0000-0000-000038260000}"/>
    <cellStyle name="20% - Accent1 2 3 3 4 3 3 3" xfId="9955" xr:uid="{00000000-0005-0000-0000-000039260000}"/>
    <cellStyle name="20% - Accent1 2 3 3 4 3 3 3 2" xfId="9956" xr:uid="{00000000-0005-0000-0000-00003A260000}"/>
    <cellStyle name="20% - Accent1 2 3 3 4 3 3 4" xfId="9957" xr:uid="{00000000-0005-0000-0000-00003B260000}"/>
    <cellStyle name="20% - Accent1 2 3 3 4 3 4" xfId="9958" xr:uid="{00000000-0005-0000-0000-00003C260000}"/>
    <cellStyle name="20% - Accent1 2 3 3 4 3 4 2" xfId="9959" xr:uid="{00000000-0005-0000-0000-00003D260000}"/>
    <cellStyle name="20% - Accent1 2 3 3 4 3 4 2 2" xfId="9960" xr:uid="{00000000-0005-0000-0000-00003E260000}"/>
    <cellStyle name="20% - Accent1 2 3 3 4 3 4 2 2 2" xfId="9961" xr:uid="{00000000-0005-0000-0000-00003F260000}"/>
    <cellStyle name="20% - Accent1 2 3 3 4 3 4 2 3" xfId="9962" xr:uid="{00000000-0005-0000-0000-000040260000}"/>
    <cellStyle name="20% - Accent1 2 3 3 4 3 4 3" xfId="9963" xr:uid="{00000000-0005-0000-0000-000041260000}"/>
    <cellStyle name="20% - Accent1 2 3 3 4 3 4 3 2" xfId="9964" xr:uid="{00000000-0005-0000-0000-000042260000}"/>
    <cellStyle name="20% - Accent1 2 3 3 4 3 4 4" xfId="9965" xr:uid="{00000000-0005-0000-0000-000043260000}"/>
    <cellStyle name="20% - Accent1 2 3 3 4 3 5" xfId="9966" xr:uid="{00000000-0005-0000-0000-000044260000}"/>
    <cellStyle name="20% - Accent1 2 3 3 4 3 5 2" xfId="9967" xr:uid="{00000000-0005-0000-0000-000045260000}"/>
    <cellStyle name="20% - Accent1 2 3 3 4 3 5 2 2" xfId="9968" xr:uid="{00000000-0005-0000-0000-000046260000}"/>
    <cellStyle name="20% - Accent1 2 3 3 4 3 5 3" xfId="9969" xr:uid="{00000000-0005-0000-0000-000047260000}"/>
    <cellStyle name="20% - Accent1 2 3 3 4 3 6" xfId="9970" xr:uid="{00000000-0005-0000-0000-000048260000}"/>
    <cellStyle name="20% - Accent1 2 3 3 4 3 6 2" xfId="9971" xr:uid="{00000000-0005-0000-0000-000049260000}"/>
    <cellStyle name="20% - Accent1 2 3 3 4 3 6 2 2" xfId="9972" xr:uid="{00000000-0005-0000-0000-00004A260000}"/>
    <cellStyle name="20% - Accent1 2 3 3 4 3 6 3" xfId="9973" xr:uid="{00000000-0005-0000-0000-00004B260000}"/>
    <cellStyle name="20% - Accent1 2 3 3 4 3 7" xfId="9974" xr:uid="{00000000-0005-0000-0000-00004C260000}"/>
    <cellStyle name="20% - Accent1 2 3 3 4 3 7 2" xfId="9975" xr:uid="{00000000-0005-0000-0000-00004D260000}"/>
    <cellStyle name="20% - Accent1 2 3 3 4 3 8" xfId="9976" xr:uid="{00000000-0005-0000-0000-00004E260000}"/>
    <cellStyle name="20% - Accent1 2 3 3 4 3 8 2" xfId="9977" xr:uid="{00000000-0005-0000-0000-00004F260000}"/>
    <cellStyle name="20% - Accent1 2 3 3 4 3 9" xfId="9978" xr:uid="{00000000-0005-0000-0000-000050260000}"/>
    <cellStyle name="20% - Accent1 2 3 3 4 4" xfId="9979" xr:uid="{00000000-0005-0000-0000-000051260000}"/>
    <cellStyle name="20% - Accent1 2 3 3 4 4 2" xfId="9980" xr:uid="{00000000-0005-0000-0000-000052260000}"/>
    <cellStyle name="20% - Accent1 2 3 3 4 4 2 2" xfId="9981" xr:uid="{00000000-0005-0000-0000-000053260000}"/>
    <cellStyle name="20% - Accent1 2 3 3 4 4 2 2 2" xfId="9982" xr:uid="{00000000-0005-0000-0000-000054260000}"/>
    <cellStyle name="20% - Accent1 2 3 3 4 4 2 3" xfId="9983" xr:uid="{00000000-0005-0000-0000-000055260000}"/>
    <cellStyle name="20% - Accent1 2 3 3 4 4 3" xfId="9984" xr:uid="{00000000-0005-0000-0000-000056260000}"/>
    <cellStyle name="20% - Accent1 2 3 3 4 4 3 2" xfId="9985" xr:uid="{00000000-0005-0000-0000-000057260000}"/>
    <cellStyle name="20% - Accent1 2 3 3 4 4 4" xfId="9986" xr:uid="{00000000-0005-0000-0000-000058260000}"/>
    <cellStyle name="20% - Accent1 2 3 3 4 5" xfId="9987" xr:uid="{00000000-0005-0000-0000-000059260000}"/>
    <cellStyle name="20% - Accent1 2 3 3 4 5 2" xfId="9988" xr:uid="{00000000-0005-0000-0000-00005A260000}"/>
    <cellStyle name="20% - Accent1 2 3 3 4 5 2 2" xfId="9989" xr:uid="{00000000-0005-0000-0000-00005B260000}"/>
    <cellStyle name="20% - Accent1 2 3 3 4 5 2 2 2" xfId="9990" xr:uid="{00000000-0005-0000-0000-00005C260000}"/>
    <cellStyle name="20% - Accent1 2 3 3 4 5 2 3" xfId="9991" xr:uid="{00000000-0005-0000-0000-00005D260000}"/>
    <cellStyle name="20% - Accent1 2 3 3 4 5 3" xfId="9992" xr:uid="{00000000-0005-0000-0000-00005E260000}"/>
    <cellStyle name="20% - Accent1 2 3 3 4 5 3 2" xfId="9993" xr:uid="{00000000-0005-0000-0000-00005F260000}"/>
    <cellStyle name="20% - Accent1 2 3 3 4 5 4" xfId="9994" xr:uid="{00000000-0005-0000-0000-000060260000}"/>
    <cellStyle name="20% - Accent1 2 3 3 4 6" xfId="9995" xr:uid="{00000000-0005-0000-0000-000061260000}"/>
    <cellStyle name="20% - Accent1 2 3 3 4 6 2" xfId="9996" xr:uid="{00000000-0005-0000-0000-000062260000}"/>
    <cellStyle name="20% - Accent1 2 3 3 4 6 2 2" xfId="9997" xr:uid="{00000000-0005-0000-0000-000063260000}"/>
    <cellStyle name="20% - Accent1 2 3 3 4 6 2 2 2" xfId="9998" xr:uid="{00000000-0005-0000-0000-000064260000}"/>
    <cellStyle name="20% - Accent1 2 3 3 4 6 2 3" xfId="9999" xr:uid="{00000000-0005-0000-0000-000065260000}"/>
    <cellStyle name="20% - Accent1 2 3 3 4 6 3" xfId="10000" xr:uid="{00000000-0005-0000-0000-000066260000}"/>
    <cellStyle name="20% - Accent1 2 3 3 4 6 3 2" xfId="10001" xr:uid="{00000000-0005-0000-0000-000067260000}"/>
    <cellStyle name="20% - Accent1 2 3 3 4 6 4" xfId="10002" xr:uid="{00000000-0005-0000-0000-000068260000}"/>
    <cellStyle name="20% - Accent1 2 3 3 4 7" xfId="10003" xr:uid="{00000000-0005-0000-0000-000069260000}"/>
    <cellStyle name="20% - Accent1 2 3 3 4 7 2" xfId="10004" xr:uid="{00000000-0005-0000-0000-00006A260000}"/>
    <cellStyle name="20% - Accent1 2 3 3 4 7 2 2" xfId="10005" xr:uid="{00000000-0005-0000-0000-00006B260000}"/>
    <cellStyle name="20% - Accent1 2 3 3 4 7 3" xfId="10006" xr:uid="{00000000-0005-0000-0000-00006C260000}"/>
    <cellStyle name="20% - Accent1 2 3 3 4 8" xfId="10007" xr:uid="{00000000-0005-0000-0000-00006D260000}"/>
    <cellStyle name="20% - Accent1 2 3 3 4 8 2" xfId="10008" xr:uid="{00000000-0005-0000-0000-00006E260000}"/>
    <cellStyle name="20% - Accent1 2 3 3 4 8 2 2" xfId="10009" xr:uid="{00000000-0005-0000-0000-00006F260000}"/>
    <cellStyle name="20% - Accent1 2 3 3 4 8 3" xfId="10010" xr:uid="{00000000-0005-0000-0000-000070260000}"/>
    <cellStyle name="20% - Accent1 2 3 3 4 9" xfId="10011" xr:uid="{00000000-0005-0000-0000-000071260000}"/>
    <cellStyle name="20% - Accent1 2 3 3 4 9 2" xfId="10012" xr:uid="{00000000-0005-0000-0000-000072260000}"/>
    <cellStyle name="20% - Accent1 2 3 3 5" xfId="10013" xr:uid="{00000000-0005-0000-0000-000073260000}"/>
    <cellStyle name="20% - Accent1 2 3 3 5 2" xfId="10014" xr:uid="{00000000-0005-0000-0000-000074260000}"/>
    <cellStyle name="20% - Accent1 2 3 3 5 2 2" xfId="10015" xr:uid="{00000000-0005-0000-0000-000075260000}"/>
    <cellStyle name="20% - Accent1 2 3 3 5 2 2 2" xfId="10016" xr:uid="{00000000-0005-0000-0000-000076260000}"/>
    <cellStyle name="20% - Accent1 2 3 3 5 2 2 2 2" xfId="10017" xr:uid="{00000000-0005-0000-0000-000077260000}"/>
    <cellStyle name="20% - Accent1 2 3 3 5 2 2 3" xfId="10018" xr:uid="{00000000-0005-0000-0000-000078260000}"/>
    <cellStyle name="20% - Accent1 2 3 3 5 2 3" xfId="10019" xr:uid="{00000000-0005-0000-0000-000079260000}"/>
    <cellStyle name="20% - Accent1 2 3 3 5 2 3 2" xfId="10020" xr:uid="{00000000-0005-0000-0000-00007A260000}"/>
    <cellStyle name="20% - Accent1 2 3 3 5 2 4" xfId="10021" xr:uid="{00000000-0005-0000-0000-00007B260000}"/>
    <cellStyle name="20% - Accent1 2 3 3 5 3" xfId="10022" xr:uid="{00000000-0005-0000-0000-00007C260000}"/>
    <cellStyle name="20% - Accent1 2 3 3 5 3 2" xfId="10023" xr:uid="{00000000-0005-0000-0000-00007D260000}"/>
    <cellStyle name="20% - Accent1 2 3 3 5 3 2 2" xfId="10024" xr:uid="{00000000-0005-0000-0000-00007E260000}"/>
    <cellStyle name="20% - Accent1 2 3 3 5 3 2 2 2" xfId="10025" xr:uid="{00000000-0005-0000-0000-00007F260000}"/>
    <cellStyle name="20% - Accent1 2 3 3 5 3 2 3" xfId="10026" xr:uid="{00000000-0005-0000-0000-000080260000}"/>
    <cellStyle name="20% - Accent1 2 3 3 5 3 3" xfId="10027" xr:uid="{00000000-0005-0000-0000-000081260000}"/>
    <cellStyle name="20% - Accent1 2 3 3 5 3 3 2" xfId="10028" xr:uid="{00000000-0005-0000-0000-000082260000}"/>
    <cellStyle name="20% - Accent1 2 3 3 5 3 4" xfId="10029" xr:uid="{00000000-0005-0000-0000-000083260000}"/>
    <cellStyle name="20% - Accent1 2 3 3 5 4" xfId="10030" xr:uid="{00000000-0005-0000-0000-000084260000}"/>
    <cellStyle name="20% - Accent1 2 3 3 5 4 2" xfId="10031" xr:uid="{00000000-0005-0000-0000-000085260000}"/>
    <cellStyle name="20% - Accent1 2 3 3 5 4 2 2" xfId="10032" xr:uid="{00000000-0005-0000-0000-000086260000}"/>
    <cellStyle name="20% - Accent1 2 3 3 5 4 2 2 2" xfId="10033" xr:uid="{00000000-0005-0000-0000-000087260000}"/>
    <cellStyle name="20% - Accent1 2 3 3 5 4 2 3" xfId="10034" xr:uid="{00000000-0005-0000-0000-000088260000}"/>
    <cellStyle name="20% - Accent1 2 3 3 5 4 3" xfId="10035" xr:uid="{00000000-0005-0000-0000-000089260000}"/>
    <cellStyle name="20% - Accent1 2 3 3 5 4 3 2" xfId="10036" xr:uid="{00000000-0005-0000-0000-00008A260000}"/>
    <cellStyle name="20% - Accent1 2 3 3 5 4 4" xfId="10037" xr:uid="{00000000-0005-0000-0000-00008B260000}"/>
    <cellStyle name="20% - Accent1 2 3 3 5 5" xfId="10038" xr:uid="{00000000-0005-0000-0000-00008C260000}"/>
    <cellStyle name="20% - Accent1 2 3 3 5 5 2" xfId="10039" xr:uid="{00000000-0005-0000-0000-00008D260000}"/>
    <cellStyle name="20% - Accent1 2 3 3 5 5 2 2" xfId="10040" xr:uid="{00000000-0005-0000-0000-00008E260000}"/>
    <cellStyle name="20% - Accent1 2 3 3 5 5 3" xfId="10041" xr:uid="{00000000-0005-0000-0000-00008F260000}"/>
    <cellStyle name="20% - Accent1 2 3 3 5 6" xfId="10042" xr:uid="{00000000-0005-0000-0000-000090260000}"/>
    <cellStyle name="20% - Accent1 2 3 3 5 6 2" xfId="10043" xr:uid="{00000000-0005-0000-0000-000091260000}"/>
    <cellStyle name="20% - Accent1 2 3 3 5 6 2 2" xfId="10044" xr:uid="{00000000-0005-0000-0000-000092260000}"/>
    <cellStyle name="20% - Accent1 2 3 3 5 6 3" xfId="10045" xr:uid="{00000000-0005-0000-0000-000093260000}"/>
    <cellStyle name="20% - Accent1 2 3 3 5 7" xfId="10046" xr:uid="{00000000-0005-0000-0000-000094260000}"/>
    <cellStyle name="20% - Accent1 2 3 3 5 7 2" xfId="10047" xr:uid="{00000000-0005-0000-0000-000095260000}"/>
    <cellStyle name="20% - Accent1 2 3 3 5 8" xfId="10048" xr:uid="{00000000-0005-0000-0000-000096260000}"/>
    <cellStyle name="20% - Accent1 2 3 3 5 8 2" xfId="10049" xr:uid="{00000000-0005-0000-0000-000097260000}"/>
    <cellStyle name="20% - Accent1 2 3 3 5 9" xfId="10050" xr:uid="{00000000-0005-0000-0000-000098260000}"/>
    <cellStyle name="20% - Accent1 2 3 3 6" xfId="10051" xr:uid="{00000000-0005-0000-0000-000099260000}"/>
    <cellStyle name="20% - Accent1 2 3 3 6 2" xfId="10052" xr:uid="{00000000-0005-0000-0000-00009A260000}"/>
    <cellStyle name="20% - Accent1 2 3 3 6 2 2" xfId="10053" xr:uid="{00000000-0005-0000-0000-00009B260000}"/>
    <cellStyle name="20% - Accent1 2 3 3 6 2 2 2" xfId="10054" xr:uid="{00000000-0005-0000-0000-00009C260000}"/>
    <cellStyle name="20% - Accent1 2 3 3 6 2 2 2 2" xfId="10055" xr:uid="{00000000-0005-0000-0000-00009D260000}"/>
    <cellStyle name="20% - Accent1 2 3 3 6 2 2 3" xfId="10056" xr:uid="{00000000-0005-0000-0000-00009E260000}"/>
    <cellStyle name="20% - Accent1 2 3 3 6 2 3" xfId="10057" xr:uid="{00000000-0005-0000-0000-00009F260000}"/>
    <cellStyle name="20% - Accent1 2 3 3 6 2 3 2" xfId="10058" xr:uid="{00000000-0005-0000-0000-0000A0260000}"/>
    <cellStyle name="20% - Accent1 2 3 3 6 2 4" xfId="10059" xr:uid="{00000000-0005-0000-0000-0000A1260000}"/>
    <cellStyle name="20% - Accent1 2 3 3 6 3" xfId="10060" xr:uid="{00000000-0005-0000-0000-0000A2260000}"/>
    <cellStyle name="20% - Accent1 2 3 3 6 3 2" xfId="10061" xr:uid="{00000000-0005-0000-0000-0000A3260000}"/>
    <cellStyle name="20% - Accent1 2 3 3 6 3 2 2" xfId="10062" xr:uid="{00000000-0005-0000-0000-0000A4260000}"/>
    <cellStyle name="20% - Accent1 2 3 3 6 3 2 2 2" xfId="10063" xr:uid="{00000000-0005-0000-0000-0000A5260000}"/>
    <cellStyle name="20% - Accent1 2 3 3 6 3 2 3" xfId="10064" xr:uid="{00000000-0005-0000-0000-0000A6260000}"/>
    <cellStyle name="20% - Accent1 2 3 3 6 3 3" xfId="10065" xr:uid="{00000000-0005-0000-0000-0000A7260000}"/>
    <cellStyle name="20% - Accent1 2 3 3 6 3 3 2" xfId="10066" xr:uid="{00000000-0005-0000-0000-0000A8260000}"/>
    <cellStyle name="20% - Accent1 2 3 3 6 3 4" xfId="10067" xr:uid="{00000000-0005-0000-0000-0000A9260000}"/>
    <cellStyle name="20% - Accent1 2 3 3 6 4" xfId="10068" xr:uid="{00000000-0005-0000-0000-0000AA260000}"/>
    <cellStyle name="20% - Accent1 2 3 3 6 4 2" xfId="10069" xr:uid="{00000000-0005-0000-0000-0000AB260000}"/>
    <cellStyle name="20% - Accent1 2 3 3 6 4 2 2" xfId="10070" xr:uid="{00000000-0005-0000-0000-0000AC260000}"/>
    <cellStyle name="20% - Accent1 2 3 3 6 4 2 2 2" xfId="10071" xr:uid="{00000000-0005-0000-0000-0000AD260000}"/>
    <cellStyle name="20% - Accent1 2 3 3 6 4 2 3" xfId="10072" xr:uid="{00000000-0005-0000-0000-0000AE260000}"/>
    <cellStyle name="20% - Accent1 2 3 3 6 4 3" xfId="10073" xr:uid="{00000000-0005-0000-0000-0000AF260000}"/>
    <cellStyle name="20% - Accent1 2 3 3 6 4 3 2" xfId="10074" xr:uid="{00000000-0005-0000-0000-0000B0260000}"/>
    <cellStyle name="20% - Accent1 2 3 3 6 4 4" xfId="10075" xr:uid="{00000000-0005-0000-0000-0000B1260000}"/>
    <cellStyle name="20% - Accent1 2 3 3 6 5" xfId="10076" xr:uid="{00000000-0005-0000-0000-0000B2260000}"/>
    <cellStyle name="20% - Accent1 2 3 3 6 5 2" xfId="10077" xr:uid="{00000000-0005-0000-0000-0000B3260000}"/>
    <cellStyle name="20% - Accent1 2 3 3 6 5 2 2" xfId="10078" xr:uid="{00000000-0005-0000-0000-0000B4260000}"/>
    <cellStyle name="20% - Accent1 2 3 3 6 5 3" xfId="10079" xr:uid="{00000000-0005-0000-0000-0000B5260000}"/>
    <cellStyle name="20% - Accent1 2 3 3 6 6" xfId="10080" xr:uid="{00000000-0005-0000-0000-0000B6260000}"/>
    <cellStyle name="20% - Accent1 2 3 3 6 6 2" xfId="10081" xr:uid="{00000000-0005-0000-0000-0000B7260000}"/>
    <cellStyle name="20% - Accent1 2 3 3 6 6 2 2" xfId="10082" xr:uid="{00000000-0005-0000-0000-0000B8260000}"/>
    <cellStyle name="20% - Accent1 2 3 3 6 6 3" xfId="10083" xr:uid="{00000000-0005-0000-0000-0000B9260000}"/>
    <cellStyle name="20% - Accent1 2 3 3 6 7" xfId="10084" xr:uid="{00000000-0005-0000-0000-0000BA260000}"/>
    <cellStyle name="20% - Accent1 2 3 3 6 7 2" xfId="10085" xr:uid="{00000000-0005-0000-0000-0000BB260000}"/>
    <cellStyle name="20% - Accent1 2 3 3 6 8" xfId="10086" xr:uid="{00000000-0005-0000-0000-0000BC260000}"/>
    <cellStyle name="20% - Accent1 2 3 3 6 8 2" xfId="10087" xr:uid="{00000000-0005-0000-0000-0000BD260000}"/>
    <cellStyle name="20% - Accent1 2 3 3 6 9" xfId="10088" xr:uid="{00000000-0005-0000-0000-0000BE260000}"/>
    <cellStyle name="20% - Accent1 2 3 3 7" xfId="10089" xr:uid="{00000000-0005-0000-0000-0000BF260000}"/>
    <cellStyle name="20% - Accent1 2 3 3 7 2" xfId="10090" xr:uid="{00000000-0005-0000-0000-0000C0260000}"/>
    <cellStyle name="20% - Accent1 2 3 3 7 2 2" xfId="10091" xr:uid="{00000000-0005-0000-0000-0000C1260000}"/>
    <cellStyle name="20% - Accent1 2 3 3 7 2 2 2" xfId="10092" xr:uid="{00000000-0005-0000-0000-0000C2260000}"/>
    <cellStyle name="20% - Accent1 2 3 3 7 2 3" xfId="10093" xr:uid="{00000000-0005-0000-0000-0000C3260000}"/>
    <cellStyle name="20% - Accent1 2 3 3 7 3" xfId="10094" xr:uid="{00000000-0005-0000-0000-0000C4260000}"/>
    <cellStyle name="20% - Accent1 2 3 3 7 3 2" xfId="10095" xr:uid="{00000000-0005-0000-0000-0000C5260000}"/>
    <cellStyle name="20% - Accent1 2 3 3 7 4" xfId="10096" xr:uid="{00000000-0005-0000-0000-0000C6260000}"/>
    <cellStyle name="20% - Accent1 2 3 3 8" xfId="10097" xr:uid="{00000000-0005-0000-0000-0000C7260000}"/>
    <cellStyle name="20% - Accent1 2 3 3 8 2" xfId="10098" xr:uid="{00000000-0005-0000-0000-0000C8260000}"/>
    <cellStyle name="20% - Accent1 2 3 3 8 2 2" xfId="10099" xr:uid="{00000000-0005-0000-0000-0000C9260000}"/>
    <cellStyle name="20% - Accent1 2 3 3 8 2 2 2" xfId="10100" xr:uid="{00000000-0005-0000-0000-0000CA260000}"/>
    <cellStyle name="20% - Accent1 2 3 3 8 2 3" xfId="10101" xr:uid="{00000000-0005-0000-0000-0000CB260000}"/>
    <cellStyle name="20% - Accent1 2 3 3 8 3" xfId="10102" xr:uid="{00000000-0005-0000-0000-0000CC260000}"/>
    <cellStyle name="20% - Accent1 2 3 3 8 3 2" xfId="10103" xr:uid="{00000000-0005-0000-0000-0000CD260000}"/>
    <cellStyle name="20% - Accent1 2 3 3 8 4" xfId="10104" xr:uid="{00000000-0005-0000-0000-0000CE260000}"/>
    <cellStyle name="20% - Accent1 2 3 3 9" xfId="10105" xr:uid="{00000000-0005-0000-0000-0000CF260000}"/>
    <cellStyle name="20% - Accent1 2 3 3 9 2" xfId="10106" xr:uid="{00000000-0005-0000-0000-0000D0260000}"/>
    <cellStyle name="20% - Accent1 2 3 3 9 2 2" xfId="10107" xr:uid="{00000000-0005-0000-0000-0000D1260000}"/>
    <cellStyle name="20% - Accent1 2 3 3 9 2 2 2" xfId="10108" xr:uid="{00000000-0005-0000-0000-0000D2260000}"/>
    <cellStyle name="20% - Accent1 2 3 3 9 2 3" xfId="10109" xr:uid="{00000000-0005-0000-0000-0000D3260000}"/>
    <cellStyle name="20% - Accent1 2 3 3 9 3" xfId="10110" xr:uid="{00000000-0005-0000-0000-0000D4260000}"/>
    <cellStyle name="20% - Accent1 2 3 3 9 3 2" xfId="10111" xr:uid="{00000000-0005-0000-0000-0000D5260000}"/>
    <cellStyle name="20% - Accent1 2 3 3 9 4" xfId="10112" xr:uid="{00000000-0005-0000-0000-0000D6260000}"/>
    <cellStyle name="20% - Accent1 2 3 4" xfId="10113" xr:uid="{00000000-0005-0000-0000-0000D7260000}"/>
    <cellStyle name="20% - Accent1 2 3 4 10" xfId="10114" xr:uid="{00000000-0005-0000-0000-0000D8260000}"/>
    <cellStyle name="20% - Accent1 2 3 4 10 2" xfId="10115" xr:uid="{00000000-0005-0000-0000-0000D9260000}"/>
    <cellStyle name="20% - Accent1 2 3 4 11" xfId="10116" xr:uid="{00000000-0005-0000-0000-0000DA260000}"/>
    <cellStyle name="20% - Accent1 2 3 4 2" xfId="10117" xr:uid="{00000000-0005-0000-0000-0000DB260000}"/>
    <cellStyle name="20% - Accent1 2 3 4 2 2" xfId="10118" xr:uid="{00000000-0005-0000-0000-0000DC260000}"/>
    <cellStyle name="20% - Accent1 2 3 4 2 2 2" xfId="10119" xr:uid="{00000000-0005-0000-0000-0000DD260000}"/>
    <cellStyle name="20% - Accent1 2 3 4 2 2 2 2" xfId="10120" xr:uid="{00000000-0005-0000-0000-0000DE260000}"/>
    <cellStyle name="20% - Accent1 2 3 4 2 2 2 2 2" xfId="10121" xr:uid="{00000000-0005-0000-0000-0000DF260000}"/>
    <cellStyle name="20% - Accent1 2 3 4 2 2 2 3" xfId="10122" xr:uid="{00000000-0005-0000-0000-0000E0260000}"/>
    <cellStyle name="20% - Accent1 2 3 4 2 2 3" xfId="10123" xr:uid="{00000000-0005-0000-0000-0000E1260000}"/>
    <cellStyle name="20% - Accent1 2 3 4 2 2 3 2" xfId="10124" xr:uid="{00000000-0005-0000-0000-0000E2260000}"/>
    <cellStyle name="20% - Accent1 2 3 4 2 2 4" xfId="10125" xr:uid="{00000000-0005-0000-0000-0000E3260000}"/>
    <cellStyle name="20% - Accent1 2 3 4 2 3" xfId="10126" xr:uid="{00000000-0005-0000-0000-0000E4260000}"/>
    <cellStyle name="20% - Accent1 2 3 4 2 3 2" xfId="10127" xr:uid="{00000000-0005-0000-0000-0000E5260000}"/>
    <cellStyle name="20% - Accent1 2 3 4 2 3 2 2" xfId="10128" xr:uid="{00000000-0005-0000-0000-0000E6260000}"/>
    <cellStyle name="20% - Accent1 2 3 4 2 3 2 2 2" xfId="10129" xr:uid="{00000000-0005-0000-0000-0000E7260000}"/>
    <cellStyle name="20% - Accent1 2 3 4 2 3 2 3" xfId="10130" xr:uid="{00000000-0005-0000-0000-0000E8260000}"/>
    <cellStyle name="20% - Accent1 2 3 4 2 3 3" xfId="10131" xr:uid="{00000000-0005-0000-0000-0000E9260000}"/>
    <cellStyle name="20% - Accent1 2 3 4 2 3 3 2" xfId="10132" xr:uid="{00000000-0005-0000-0000-0000EA260000}"/>
    <cellStyle name="20% - Accent1 2 3 4 2 3 4" xfId="10133" xr:uid="{00000000-0005-0000-0000-0000EB260000}"/>
    <cellStyle name="20% - Accent1 2 3 4 2 4" xfId="10134" xr:uid="{00000000-0005-0000-0000-0000EC260000}"/>
    <cellStyle name="20% - Accent1 2 3 4 2 4 2" xfId="10135" xr:uid="{00000000-0005-0000-0000-0000ED260000}"/>
    <cellStyle name="20% - Accent1 2 3 4 2 4 2 2" xfId="10136" xr:uid="{00000000-0005-0000-0000-0000EE260000}"/>
    <cellStyle name="20% - Accent1 2 3 4 2 4 2 2 2" xfId="10137" xr:uid="{00000000-0005-0000-0000-0000EF260000}"/>
    <cellStyle name="20% - Accent1 2 3 4 2 4 2 3" xfId="10138" xr:uid="{00000000-0005-0000-0000-0000F0260000}"/>
    <cellStyle name="20% - Accent1 2 3 4 2 4 3" xfId="10139" xr:uid="{00000000-0005-0000-0000-0000F1260000}"/>
    <cellStyle name="20% - Accent1 2 3 4 2 4 3 2" xfId="10140" xr:uid="{00000000-0005-0000-0000-0000F2260000}"/>
    <cellStyle name="20% - Accent1 2 3 4 2 4 4" xfId="10141" xr:uid="{00000000-0005-0000-0000-0000F3260000}"/>
    <cellStyle name="20% - Accent1 2 3 4 2 5" xfId="10142" xr:uid="{00000000-0005-0000-0000-0000F4260000}"/>
    <cellStyle name="20% - Accent1 2 3 4 2 5 2" xfId="10143" xr:uid="{00000000-0005-0000-0000-0000F5260000}"/>
    <cellStyle name="20% - Accent1 2 3 4 2 5 2 2" xfId="10144" xr:uid="{00000000-0005-0000-0000-0000F6260000}"/>
    <cellStyle name="20% - Accent1 2 3 4 2 5 3" xfId="10145" xr:uid="{00000000-0005-0000-0000-0000F7260000}"/>
    <cellStyle name="20% - Accent1 2 3 4 2 6" xfId="10146" xr:uid="{00000000-0005-0000-0000-0000F8260000}"/>
    <cellStyle name="20% - Accent1 2 3 4 2 6 2" xfId="10147" xr:uid="{00000000-0005-0000-0000-0000F9260000}"/>
    <cellStyle name="20% - Accent1 2 3 4 2 6 2 2" xfId="10148" xr:uid="{00000000-0005-0000-0000-0000FA260000}"/>
    <cellStyle name="20% - Accent1 2 3 4 2 6 3" xfId="10149" xr:uid="{00000000-0005-0000-0000-0000FB260000}"/>
    <cellStyle name="20% - Accent1 2 3 4 2 7" xfId="10150" xr:uid="{00000000-0005-0000-0000-0000FC260000}"/>
    <cellStyle name="20% - Accent1 2 3 4 2 7 2" xfId="10151" xr:uid="{00000000-0005-0000-0000-0000FD260000}"/>
    <cellStyle name="20% - Accent1 2 3 4 2 8" xfId="10152" xr:uid="{00000000-0005-0000-0000-0000FE260000}"/>
    <cellStyle name="20% - Accent1 2 3 4 2 8 2" xfId="10153" xr:uid="{00000000-0005-0000-0000-0000FF260000}"/>
    <cellStyle name="20% - Accent1 2 3 4 2 9" xfId="10154" xr:uid="{00000000-0005-0000-0000-000000270000}"/>
    <cellStyle name="20% - Accent1 2 3 4 3" xfId="10155" xr:uid="{00000000-0005-0000-0000-000001270000}"/>
    <cellStyle name="20% - Accent1 2 3 4 3 2" xfId="10156" xr:uid="{00000000-0005-0000-0000-000002270000}"/>
    <cellStyle name="20% - Accent1 2 3 4 3 2 2" xfId="10157" xr:uid="{00000000-0005-0000-0000-000003270000}"/>
    <cellStyle name="20% - Accent1 2 3 4 3 2 2 2" xfId="10158" xr:uid="{00000000-0005-0000-0000-000004270000}"/>
    <cellStyle name="20% - Accent1 2 3 4 3 2 2 2 2" xfId="10159" xr:uid="{00000000-0005-0000-0000-000005270000}"/>
    <cellStyle name="20% - Accent1 2 3 4 3 2 2 3" xfId="10160" xr:uid="{00000000-0005-0000-0000-000006270000}"/>
    <cellStyle name="20% - Accent1 2 3 4 3 2 3" xfId="10161" xr:uid="{00000000-0005-0000-0000-000007270000}"/>
    <cellStyle name="20% - Accent1 2 3 4 3 2 3 2" xfId="10162" xr:uid="{00000000-0005-0000-0000-000008270000}"/>
    <cellStyle name="20% - Accent1 2 3 4 3 2 4" xfId="10163" xr:uid="{00000000-0005-0000-0000-000009270000}"/>
    <cellStyle name="20% - Accent1 2 3 4 3 3" xfId="10164" xr:uid="{00000000-0005-0000-0000-00000A270000}"/>
    <cellStyle name="20% - Accent1 2 3 4 3 3 2" xfId="10165" xr:uid="{00000000-0005-0000-0000-00000B270000}"/>
    <cellStyle name="20% - Accent1 2 3 4 3 3 2 2" xfId="10166" xr:uid="{00000000-0005-0000-0000-00000C270000}"/>
    <cellStyle name="20% - Accent1 2 3 4 3 3 2 2 2" xfId="10167" xr:uid="{00000000-0005-0000-0000-00000D270000}"/>
    <cellStyle name="20% - Accent1 2 3 4 3 3 2 3" xfId="10168" xr:uid="{00000000-0005-0000-0000-00000E270000}"/>
    <cellStyle name="20% - Accent1 2 3 4 3 3 3" xfId="10169" xr:uid="{00000000-0005-0000-0000-00000F270000}"/>
    <cellStyle name="20% - Accent1 2 3 4 3 3 3 2" xfId="10170" xr:uid="{00000000-0005-0000-0000-000010270000}"/>
    <cellStyle name="20% - Accent1 2 3 4 3 3 4" xfId="10171" xr:uid="{00000000-0005-0000-0000-000011270000}"/>
    <cellStyle name="20% - Accent1 2 3 4 3 4" xfId="10172" xr:uid="{00000000-0005-0000-0000-000012270000}"/>
    <cellStyle name="20% - Accent1 2 3 4 3 4 2" xfId="10173" xr:uid="{00000000-0005-0000-0000-000013270000}"/>
    <cellStyle name="20% - Accent1 2 3 4 3 4 2 2" xfId="10174" xr:uid="{00000000-0005-0000-0000-000014270000}"/>
    <cellStyle name="20% - Accent1 2 3 4 3 4 2 2 2" xfId="10175" xr:uid="{00000000-0005-0000-0000-000015270000}"/>
    <cellStyle name="20% - Accent1 2 3 4 3 4 2 3" xfId="10176" xr:uid="{00000000-0005-0000-0000-000016270000}"/>
    <cellStyle name="20% - Accent1 2 3 4 3 4 3" xfId="10177" xr:uid="{00000000-0005-0000-0000-000017270000}"/>
    <cellStyle name="20% - Accent1 2 3 4 3 4 3 2" xfId="10178" xr:uid="{00000000-0005-0000-0000-000018270000}"/>
    <cellStyle name="20% - Accent1 2 3 4 3 4 4" xfId="10179" xr:uid="{00000000-0005-0000-0000-000019270000}"/>
    <cellStyle name="20% - Accent1 2 3 4 3 5" xfId="10180" xr:uid="{00000000-0005-0000-0000-00001A270000}"/>
    <cellStyle name="20% - Accent1 2 3 4 3 5 2" xfId="10181" xr:uid="{00000000-0005-0000-0000-00001B270000}"/>
    <cellStyle name="20% - Accent1 2 3 4 3 5 2 2" xfId="10182" xr:uid="{00000000-0005-0000-0000-00001C270000}"/>
    <cellStyle name="20% - Accent1 2 3 4 3 5 3" xfId="10183" xr:uid="{00000000-0005-0000-0000-00001D270000}"/>
    <cellStyle name="20% - Accent1 2 3 4 3 6" xfId="10184" xr:uid="{00000000-0005-0000-0000-00001E270000}"/>
    <cellStyle name="20% - Accent1 2 3 4 3 6 2" xfId="10185" xr:uid="{00000000-0005-0000-0000-00001F270000}"/>
    <cellStyle name="20% - Accent1 2 3 4 3 6 2 2" xfId="10186" xr:uid="{00000000-0005-0000-0000-000020270000}"/>
    <cellStyle name="20% - Accent1 2 3 4 3 6 3" xfId="10187" xr:uid="{00000000-0005-0000-0000-000021270000}"/>
    <cellStyle name="20% - Accent1 2 3 4 3 7" xfId="10188" xr:uid="{00000000-0005-0000-0000-000022270000}"/>
    <cellStyle name="20% - Accent1 2 3 4 3 7 2" xfId="10189" xr:uid="{00000000-0005-0000-0000-000023270000}"/>
    <cellStyle name="20% - Accent1 2 3 4 3 8" xfId="10190" xr:uid="{00000000-0005-0000-0000-000024270000}"/>
    <cellStyle name="20% - Accent1 2 3 4 3 8 2" xfId="10191" xr:uid="{00000000-0005-0000-0000-000025270000}"/>
    <cellStyle name="20% - Accent1 2 3 4 3 9" xfId="10192" xr:uid="{00000000-0005-0000-0000-000026270000}"/>
    <cellStyle name="20% - Accent1 2 3 4 4" xfId="10193" xr:uid="{00000000-0005-0000-0000-000027270000}"/>
    <cellStyle name="20% - Accent1 2 3 4 4 2" xfId="10194" xr:uid="{00000000-0005-0000-0000-000028270000}"/>
    <cellStyle name="20% - Accent1 2 3 4 4 2 2" xfId="10195" xr:uid="{00000000-0005-0000-0000-000029270000}"/>
    <cellStyle name="20% - Accent1 2 3 4 4 2 2 2" xfId="10196" xr:uid="{00000000-0005-0000-0000-00002A270000}"/>
    <cellStyle name="20% - Accent1 2 3 4 4 2 3" xfId="10197" xr:uid="{00000000-0005-0000-0000-00002B270000}"/>
    <cellStyle name="20% - Accent1 2 3 4 4 3" xfId="10198" xr:uid="{00000000-0005-0000-0000-00002C270000}"/>
    <cellStyle name="20% - Accent1 2 3 4 4 3 2" xfId="10199" xr:uid="{00000000-0005-0000-0000-00002D270000}"/>
    <cellStyle name="20% - Accent1 2 3 4 4 4" xfId="10200" xr:uid="{00000000-0005-0000-0000-00002E270000}"/>
    <cellStyle name="20% - Accent1 2 3 4 5" xfId="10201" xr:uid="{00000000-0005-0000-0000-00002F270000}"/>
    <cellStyle name="20% - Accent1 2 3 4 5 2" xfId="10202" xr:uid="{00000000-0005-0000-0000-000030270000}"/>
    <cellStyle name="20% - Accent1 2 3 4 5 2 2" xfId="10203" xr:uid="{00000000-0005-0000-0000-000031270000}"/>
    <cellStyle name="20% - Accent1 2 3 4 5 2 2 2" xfId="10204" xr:uid="{00000000-0005-0000-0000-000032270000}"/>
    <cellStyle name="20% - Accent1 2 3 4 5 2 3" xfId="10205" xr:uid="{00000000-0005-0000-0000-000033270000}"/>
    <cellStyle name="20% - Accent1 2 3 4 5 3" xfId="10206" xr:uid="{00000000-0005-0000-0000-000034270000}"/>
    <cellStyle name="20% - Accent1 2 3 4 5 3 2" xfId="10207" xr:uid="{00000000-0005-0000-0000-000035270000}"/>
    <cellStyle name="20% - Accent1 2 3 4 5 4" xfId="10208" xr:uid="{00000000-0005-0000-0000-000036270000}"/>
    <cellStyle name="20% - Accent1 2 3 4 6" xfId="10209" xr:uid="{00000000-0005-0000-0000-000037270000}"/>
    <cellStyle name="20% - Accent1 2 3 4 6 2" xfId="10210" xr:uid="{00000000-0005-0000-0000-000038270000}"/>
    <cellStyle name="20% - Accent1 2 3 4 6 2 2" xfId="10211" xr:uid="{00000000-0005-0000-0000-000039270000}"/>
    <cellStyle name="20% - Accent1 2 3 4 6 2 2 2" xfId="10212" xr:uid="{00000000-0005-0000-0000-00003A270000}"/>
    <cellStyle name="20% - Accent1 2 3 4 6 2 3" xfId="10213" xr:uid="{00000000-0005-0000-0000-00003B270000}"/>
    <cellStyle name="20% - Accent1 2 3 4 6 3" xfId="10214" xr:uid="{00000000-0005-0000-0000-00003C270000}"/>
    <cellStyle name="20% - Accent1 2 3 4 6 3 2" xfId="10215" xr:uid="{00000000-0005-0000-0000-00003D270000}"/>
    <cellStyle name="20% - Accent1 2 3 4 6 4" xfId="10216" xr:uid="{00000000-0005-0000-0000-00003E270000}"/>
    <cellStyle name="20% - Accent1 2 3 4 7" xfId="10217" xr:uid="{00000000-0005-0000-0000-00003F270000}"/>
    <cellStyle name="20% - Accent1 2 3 4 7 2" xfId="10218" xr:uid="{00000000-0005-0000-0000-000040270000}"/>
    <cellStyle name="20% - Accent1 2 3 4 7 2 2" xfId="10219" xr:uid="{00000000-0005-0000-0000-000041270000}"/>
    <cellStyle name="20% - Accent1 2 3 4 7 3" xfId="10220" xr:uid="{00000000-0005-0000-0000-000042270000}"/>
    <cellStyle name="20% - Accent1 2 3 4 8" xfId="10221" xr:uid="{00000000-0005-0000-0000-000043270000}"/>
    <cellStyle name="20% - Accent1 2 3 4 8 2" xfId="10222" xr:uid="{00000000-0005-0000-0000-000044270000}"/>
    <cellStyle name="20% - Accent1 2 3 4 8 2 2" xfId="10223" xr:uid="{00000000-0005-0000-0000-000045270000}"/>
    <cellStyle name="20% - Accent1 2 3 4 8 3" xfId="10224" xr:uid="{00000000-0005-0000-0000-000046270000}"/>
    <cellStyle name="20% - Accent1 2 3 4 9" xfId="10225" xr:uid="{00000000-0005-0000-0000-000047270000}"/>
    <cellStyle name="20% - Accent1 2 3 4 9 2" xfId="10226" xr:uid="{00000000-0005-0000-0000-000048270000}"/>
    <cellStyle name="20% - Accent1 2 3 5" xfId="10227" xr:uid="{00000000-0005-0000-0000-000049270000}"/>
    <cellStyle name="20% - Accent1 2 3 5 10" xfId="10228" xr:uid="{00000000-0005-0000-0000-00004A270000}"/>
    <cellStyle name="20% - Accent1 2 3 5 10 2" xfId="10229" xr:uid="{00000000-0005-0000-0000-00004B270000}"/>
    <cellStyle name="20% - Accent1 2 3 5 11" xfId="10230" xr:uid="{00000000-0005-0000-0000-00004C270000}"/>
    <cellStyle name="20% - Accent1 2 3 5 2" xfId="10231" xr:uid="{00000000-0005-0000-0000-00004D270000}"/>
    <cellStyle name="20% - Accent1 2 3 5 2 2" xfId="10232" xr:uid="{00000000-0005-0000-0000-00004E270000}"/>
    <cellStyle name="20% - Accent1 2 3 5 2 2 2" xfId="10233" xr:uid="{00000000-0005-0000-0000-00004F270000}"/>
    <cellStyle name="20% - Accent1 2 3 5 2 2 2 2" xfId="10234" xr:uid="{00000000-0005-0000-0000-000050270000}"/>
    <cellStyle name="20% - Accent1 2 3 5 2 2 2 2 2" xfId="10235" xr:uid="{00000000-0005-0000-0000-000051270000}"/>
    <cellStyle name="20% - Accent1 2 3 5 2 2 2 3" xfId="10236" xr:uid="{00000000-0005-0000-0000-000052270000}"/>
    <cellStyle name="20% - Accent1 2 3 5 2 2 3" xfId="10237" xr:uid="{00000000-0005-0000-0000-000053270000}"/>
    <cellStyle name="20% - Accent1 2 3 5 2 2 3 2" xfId="10238" xr:uid="{00000000-0005-0000-0000-000054270000}"/>
    <cellStyle name="20% - Accent1 2 3 5 2 2 4" xfId="10239" xr:uid="{00000000-0005-0000-0000-000055270000}"/>
    <cellStyle name="20% - Accent1 2 3 5 2 3" xfId="10240" xr:uid="{00000000-0005-0000-0000-000056270000}"/>
    <cellStyle name="20% - Accent1 2 3 5 2 3 2" xfId="10241" xr:uid="{00000000-0005-0000-0000-000057270000}"/>
    <cellStyle name="20% - Accent1 2 3 5 2 3 2 2" xfId="10242" xr:uid="{00000000-0005-0000-0000-000058270000}"/>
    <cellStyle name="20% - Accent1 2 3 5 2 3 2 2 2" xfId="10243" xr:uid="{00000000-0005-0000-0000-000059270000}"/>
    <cellStyle name="20% - Accent1 2 3 5 2 3 2 3" xfId="10244" xr:uid="{00000000-0005-0000-0000-00005A270000}"/>
    <cellStyle name="20% - Accent1 2 3 5 2 3 3" xfId="10245" xr:uid="{00000000-0005-0000-0000-00005B270000}"/>
    <cellStyle name="20% - Accent1 2 3 5 2 3 3 2" xfId="10246" xr:uid="{00000000-0005-0000-0000-00005C270000}"/>
    <cellStyle name="20% - Accent1 2 3 5 2 3 4" xfId="10247" xr:uid="{00000000-0005-0000-0000-00005D270000}"/>
    <cellStyle name="20% - Accent1 2 3 5 2 4" xfId="10248" xr:uid="{00000000-0005-0000-0000-00005E270000}"/>
    <cellStyle name="20% - Accent1 2 3 5 2 4 2" xfId="10249" xr:uid="{00000000-0005-0000-0000-00005F270000}"/>
    <cellStyle name="20% - Accent1 2 3 5 2 4 2 2" xfId="10250" xr:uid="{00000000-0005-0000-0000-000060270000}"/>
    <cellStyle name="20% - Accent1 2 3 5 2 4 2 2 2" xfId="10251" xr:uid="{00000000-0005-0000-0000-000061270000}"/>
    <cellStyle name="20% - Accent1 2 3 5 2 4 2 3" xfId="10252" xr:uid="{00000000-0005-0000-0000-000062270000}"/>
    <cellStyle name="20% - Accent1 2 3 5 2 4 3" xfId="10253" xr:uid="{00000000-0005-0000-0000-000063270000}"/>
    <cellStyle name="20% - Accent1 2 3 5 2 4 3 2" xfId="10254" xr:uid="{00000000-0005-0000-0000-000064270000}"/>
    <cellStyle name="20% - Accent1 2 3 5 2 4 4" xfId="10255" xr:uid="{00000000-0005-0000-0000-000065270000}"/>
    <cellStyle name="20% - Accent1 2 3 5 2 5" xfId="10256" xr:uid="{00000000-0005-0000-0000-000066270000}"/>
    <cellStyle name="20% - Accent1 2 3 5 2 5 2" xfId="10257" xr:uid="{00000000-0005-0000-0000-000067270000}"/>
    <cellStyle name="20% - Accent1 2 3 5 2 5 2 2" xfId="10258" xr:uid="{00000000-0005-0000-0000-000068270000}"/>
    <cellStyle name="20% - Accent1 2 3 5 2 5 3" xfId="10259" xr:uid="{00000000-0005-0000-0000-000069270000}"/>
    <cellStyle name="20% - Accent1 2 3 5 2 6" xfId="10260" xr:uid="{00000000-0005-0000-0000-00006A270000}"/>
    <cellStyle name="20% - Accent1 2 3 5 2 6 2" xfId="10261" xr:uid="{00000000-0005-0000-0000-00006B270000}"/>
    <cellStyle name="20% - Accent1 2 3 5 2 6 2 2" xfId="10262" xr:uid="{00000000-0005-0000-0000-00006C270000}"/>
    <cellStyle name="20% - Accent1 2 3 5 2 6 3" xfId="10263" xr:uid="{00000000-0005-0000-0000-00006D270000}"/>
    <cellStyle name="20% - Accent1 2 3 5 2 7" xfId="10264" xr:uid="{00000000-0005-0000-0000-00006E270000}"/>
    <cellStyle name="20% - Accent1 2 3 5 2 7 2" xfId="10265" xr:uid="{00000000-0005-0000-0000-00006F270000}"/>
    <cellStyle name="20% - Accent1 2 3 5 2 8" xfId="10266" xr:uid="{00000000-0005-0000-0000-000070270000}"/>
    <cellStyle name="20% - Accent1 2 3 5 2 8 2" xfId="10267" xr:uid="{00000000-0005-0000-0000-000071270000}"/>
    <cellStyle name="20% - Accent1 2 3 5 2 9" xfId="10268" xr:uid="{00000000-0005-0000-0000-000072270000}"/>
    <cellStyle name="20% - Accent1 2 3 5 3" xfId="10269" xr:uid="{00000000-0005-0000-0000-000073270000}"/>
    <cellStyle name="20% - Accent1 2 3 5 3 2" xfId="10270" xr:uid="{00000000-0005-0000-0000-000074270000}"/>
    <cellStyle name="20% - Accent1 2 3 5 3 2 2" xfId="10271" xr:uid="{00000000-0005-0000-0000-000075270000}"/>
    <cellStyle name="20% - Accent1 2 3 5 3 2 2 2" xfId="10272" xr:uid="{00000000-0005-0000-0000-000076270000}"/>
    <cellStyle name="20% - Accent1 2 3 5 3 2 2 2 2" xfId="10273" xr:uid="{00000000-0005-0000-0000-000077270000}"/>
    <cellStyle name="20% - Accent1 2 3 5 3 2 2 3" xfId="10274" xr:uid="{00000000-0005-0000-0000-000078270000}"/>
    <cellStyle name="20% - Accent1 2 3 5 3 2 3" xfId="10275" xr:uid="{00000000-0005-0000-0000-000079270000}"/>
    <cellStyle name="20% - Accent1 2 3 5 3 2 3 2" xfId="10276" xr:uid="{00000000-0005-0000-0000-00007A270000}"/>
    <cellStyle name="20% - Accent1 2 3 5 3 2 4" xfId="10277" xr:uid="{00000000-0005-0000-0000-00007B270000}"/>
    <cellStyle name="20% - Accent1 2 3 5 3 3" xfId="10278" xr:uid="{00000000-0005-0000-0000-00007C270000}"/>
    <cellStyle name="20% - Accent1 2 3 5 3 3 2" xfId="10279" xr:uid="{00000000-0005-0000-0000-00007D270000}"/>
    <cellStyle name="20% - Accent1 2 3 5 3 3 2 2" xfId="10280" xr:uid="{00000000-0005-0000-0000-00007E270000}"/>
    <cellStyle name="20% - Accent1 2 3 5 3 3 2 2 2" xfId="10281" xr:uid="{00000000-0005-0000-0000-00007F270000}"/>
    <cellStyle name="20% - Accent1 2 3 5 3 3 2 3" xfId="10282" xr:uid="{00000000-0005-0000-0000-000080270000}"/>
    <cellStyle name="20% - Accent1 2 3 5 3 3 3" xfId="10283" xr:uid="{00000000-0005-0000-0000-000081270000}"/>
    <cellStyle name="20% - Accent1 2 3 5 3 3 3 2" xfId="10284" xr:uid="{00000000-0005-0000-0000-000082270000}"/>
    <cellStyle name="20% - Accent1 2 3 5 3 3 4" xfId="10285" xr:uid="{00000000-0005-0000-0000-000083270000}"/>
    <cellStyle name="20% - Accent1 2 3 5 3 4" xfId="10286" xr:uid="{00000000-0005-0000-0000-000084270000}"/>
    <cellStyle name="20% - Accent1 2 3 5 3 4 2" xfId="10287" xr:uid="{00000000-0005-0000-0000-000085270000}"/>
    <cellStyle name="20% - Accent1 2 3 5 3 4 2 2" xfId="10288" xr:uid="{00000000-0005-0000-0000-000086270000}"/>
    <cellStyle name="20% - Accent1 2 3 5 3 4 2 2 2" xfId="10289" xr:uid="{00000000-0005-0000-0000-000087270000}"/>
    <cellStyle name="20% - Accent1 2 3 5 3 4 2 3" xfId="10290" xr:uid="{00000000-0005-0000-0000-000088270000}"/>
    <cellStyle name="20% - Accent1 2 3 5 3 4 3" xfId="10291" xr:uid="{00000000-0005-0000-0000-000089270000}"/>
    <cellStyle name="20% - Accent1 2 3 5 3 4 3 2" xfId="10292" xr:uid="{00000000-0005-0000-0000-00008A270000}"/>
    <cellStyle name="20% - Accent1 2 3 5 3 4 4" xfId="10293" xr:uid="{00000000-0005-0000-0000-00008B270000}"/>
    <cellStyle name="20% - Accent1 2 3 5 3 5" xfId="10294" xr:uid="{00000000-0005-0000-0000-00008C270000}"/>
    <cellStyle name="20% - Accent1 2 3 5 3 5 2" xfId="10295" xr:uid="{00000000-0005-0000-0000-00008D270000}"/>
    <cellStyle name="20% - Accent1 2 3 5 3 5 2 2" xfId="10296" xr:uid="{00000000-0005-0000-0000-00008E270000}"/>
    <cellStyle name="20% - Accent1 2 3 5 3 5 3" xfId="10297" xr:uid="{00000000-0005-0000-0000-00008F270000}"/>
    <cellStyle name="20% - Accent1 2 3 5 3 6" xfId="10298" xr:uid="{00000000-0005-0000-0000-000090270000}"/>
    <cellStyle name="20% - Accent1 2 3 5 3 6 2" xfId="10299" xr:uid="{00000000-0005-0000-0000-000091270000}"/>
    <cellStyle name="20% - Accent1 2 3 5 3 6 2 2" xfId="10300" xr:uid="{00000000-0005-0000-0000-000092270000}"/>
    <cellStyle name="20% - Accent1 2 3 5 3 6 3" xfId="10301" xr:uid="{00000000-0005-0000-0000-000093270000}"/>
    <cellStyle name="20% - Accent1 2 3 5 3 7" xfId="10302" xr:uid="{00000000-0005-0000-0000-000094270000}"/>
    <cellStyle name="20% - Accent1 2 3 5 3 7 2" xfId="10303" xr:uid="{00000000-0005-0000-0000-000095270000}"/>
    <cellStyle name="20% - Accent1 2 3 5 3 8" xfId="10304" xr:uid="{00000000-0005-0000-0000-000096270000}"/>
    <cellStyle name="20% - Accent1 2 3 5 3 8 2" xfId="10305" xr:uid="{00000000-0005-0000-0000-000097270000}"/>
    <cellStyle name="20% - Accent1 2 3 5 3 9" xfId="10306" xr:uid="{00000000-0005-0000-0000-000098270000}"/>
    <cellStyle name="20% - Accent1 2 3 5 4" xfId="10307" xr:uid="{00000000-0005-0000-0000-000099270000}"/>
    <cellStyle name="20% - Accent1 2 3 5 4 2" xfId="10308" xr:uid="{00000000-0005-0000-0000-00009A270000}"/>
    <cellStyle name="20% - Accent1 2 3 5 4 2 2" xfId="10309" xr:uid="{00000000-0005-0000-0000-00009B270000}"/>
    <cellStyle name="20% - Accent1 2 3 5 4 2 2 2" xfId="10310" xr:uid="{00000000-0005-0000-0000-00009C270000}"/>
    <cellStyle name="20% - Accent1 2 3 5 4 2 3" xfId="10311" xr:uid="{00000000-0005-0000-0000-00009D270000}"/>
    <cellStyle name="20% - Accent1 2 3 5 4 3" xfId="10312" xr:uid="{00000000-0005-0000-0000-00009E270000}"/>
    <cellStyle name="20% - Accent1 2 3 5 4 3 2" xfId="10313" xr:uid="{00000000-0005-0000-0000-00009F270000}"/>
    <cellStyle name="20% - Accent1 2 3 5 4 4" xfId="10314" xr:uid="{00000000-0005-0000-0000-0000A0270000}"/>
    <cellStyle name="20% - Accent1 2 3 5 5" xfId="10315" xr:uid="{00000000-0005-0000-0000-0000A1270000}"/>
    <cellStyle name="20% - Accent1 2 3 5 5 2" xfId="10316" xr:uid="{00000000-0005-0000-0000-0000A2270000}"/>
    <cellStyle name="20% - Accent1 2 3 5 5 2 2" xfId="10317" xr:uid="{00000000-0005-0000-0000-0000A3270000}"/>
    <cellStyle name="20% - Accent1 2 3 5 5 2 2 2" xfId="10318" xr:uid="{00000000-0005-0000-0000-0000A4270000}"/>
    <cellStyle name="20% - Accent1 2 3 5 5 2 3" xfId="10319" xr:uid="{00000000-0005-0000-0000-0000A5270000}"/>
    <cellStyle name="20% - Accent1 2 3 5 5 3" xfId="10320" xr:uid="{00000000-0005-0000-0000-0000A6270000}"/>
    <cellStyle name="20% - Accent1 2 3 5 5 3 2" xfId="10321" xr:uid="{00000000-0005-0000-0000-0000A7270000}"/>
    <cellStyle name="20% - Accent1 2 3 5 5 4" xfId="10322" xr:uid="{00000000-0005-0000-0000-0000A8270000}"/>
    <cellStyle name="20% - Accent1 2 3 5 6" xfId="10323" xr:uid="{00000000-0005-0000-0000-0000A9270000}"/>
    <cellStyle name="20% - Accent1 2 3 5 6 2" xfId="10324" xr:uid="{00000000-0005-0000-0000-0000AA270000}"/>
    <cellStyle name="20% - Accent1 2 3 5 6 2 2" xfId="10325" xr:uid="{00000000-0005-0000-0000-0000AB270000}"/>
    <cellStyle name="20% - Accent1 2 3 5 6 2 2 2" xfId="10326" xr:uid="{00000000-0005-0000-0000-0000AC270000}"/>
    <cellStyle name="20% - Accent1 2 3 5 6 2 3" xfId="10327" xr:uid="{00000000-0005-0000-0000-0000AD270000}"/>
    <cellStyle name="20% - Accent1 2 3 5 6 3" xfId="10328" xr:uid="{00000000-0005-0000-0000-0000AE270000}"/>
    <cellStyle name="20% - Accent1 2 3 5 6 3 2" xfId="10329" xr:uid="{00000000-0005-0000-0000-0000AF270000}"/>
    <cellStyle name="20% - Accent1 2 3 5 6 4" xfId="10330" xr:uid="{00000000-0005-0000-0000-0000B0270000}"/>
    <cellStyle name="20% - Accent1 2 3 5 7" xfId="10331" xr:uid="{00000000-0005-0000-0000-0000B1270000}"/>
    <cellStyle name="20% - Accent1 2 3 5 7 2" xfId="10332" xr:uid="{00000000-0005-0000-0000-0000B2270000}"/>
    <cellStyle name="20% - Accent1 2 3 5 7 2 2" xfId="10333" xr:uid="{00000000-0005-0000-0000-0000B3270000}"/>
    <cellStyle name="20% - Accent1 2 3 5 7 3" xfId="10334" xr:uid="{00000000-0005-0000-0000-0000B4270000}"/>
    <cellStyle name="20% - Accent1 2 3 5 8" xfId="10335" xr:uid="{00000000-0005-0000-0000-0000B5270000}"/>
    <cellStyle name="20% - Accent1 2 3 5 8 2" xfId="10336" xr:uid="{00000000-0005-0000-0000-0000B6270000}"/>
    <cellStyle name="20% - Accent1 2 3 5 8 2 2" xfId="10337" xr:uid="{00000000-0005-0000-0000-0000B7270000}"/>
    <cellStyle name="20% - Accent1 2 3 5 8 3" xfId="10338" xr:uid="{00000000-0005-0000-0000-0000B8270000}"/>
    <cellStyle name="20% - Accent1 2 3 5 9" xfId="10339" xr:uid="{00000000-0005-0000-0000-0000B9270000}"/>
    <cellStyle name="20% - Accent1 2 3 5 9 2" xfId="10340" xr:uid="{00000000-0005-0000-0000-0000BA270000}"/>
    <cellStyle name="20% - Accent1 2 3 6" xfId="10341" xr:uid="{00000000-0005-0000-0000-0000BB270000}"/>
    <cellStyle name="20% - Accent1 2 3 6 10" xfId="10342" xr:uid="{00000000-0005-0000-0000-0000BC270000}"/>
    <cellStyle name="20% - Accent1 2 3 6 10 2" xfId="10343" xr:uid="{00000000-0005-0000-0000-0000BD270000}"/>
    <cellStyle name="20% - Accent1 2 3 6 11" xfId="10344" xr:uid="{00000000-0005-0000-0000-0000BE270000}"/>
    <cellStyle name="20% - Accent1 2 3 6 2" xfId="10345" xr:uid="{00000000-0005-0000-0000-0000BF270000}"/>
    <cellStyle name="20% - Accent1 2 3 6 2 2" xfId="10346" xr:uid="{00000000-0005-0000-0000-0000C0270000}"/>
    <cellStyle name="20% - Accent1 2 3 6 2 2 2" xfId="10347" xr:uid="{00000000-0005-0000-0000-0000C1270000}"/>
    <cellStyle name="20% - Accent1 2 3 6 2 2 2 2" xfId="10348" xr:uid="{00000000-0005-0000-0000-0000C2270000}"/>
    <cellStyle name="20% - Accent1 2 3 6 2 2 2 2 2" xfId="10349" xr:uid="{00000000-0005-0000-0000-0000C3270000}"/>
    <cellStyle name="20% - Accent1 2 3 6 2 2 2 3" xfId="10350" xr:uid="{00000000-0005-0000-0000-0000C4270000}"/>
    <cellStyle name="20% - Accent1 2 3 6 2 2 3" xfId="10351" xr:uid="{00000000-0005-0000-0000-0000C5270000}"/>
    <cellStyle name="20% - Accent1 2 3 6 2 2 3 2" xfId="10352" xr:uid="{00000000-0005-0000-0000-0000C6270000}"/>
    <cellStyle name="20% - Accent1 2 3 6 2 2 4" xfId="10353" xr:uid="{00000000-0005-0000-0000-0000C7270000}"/>
    <cellStyle name="20% - Accent1 2 3 6 2 3" xfId="10354" xr:uid="{00000000-0005-0000-0000-0000C8270000}"/>
    <cellStyle name="20% - Accent1 2 3 6 2 3 2" xfId="10355" xr:uid="{00000000-0005-0000-0000-0000C9270000}"/>
    <cellStyle name="20% - Accent1 2 3 6 2 3 2 2" xfId="10356" xr:uid="{00000000-0005-0000-0000-0000CA270000}"/>
    <cellStyle name="20% - Accent1 2 3 6 2 3 2 2 2" xfId="10357" xr:uid="{00000000-0005-0000-0000-0000CB270000}"/>
    <cellStyle name="20% - Accent1 2 3 6 2 3 2 3" xfId="10358" xr:uid="{00000000-0005-0000-0000-0000CC270000}"/>
    <cellStyle name="20% - Accent1 2 3 6 2 3 3" xfId="10359" xr:uid="{00000000-0005-0000-0000-0000CD270000}"/>
    <cellStyle name="20% - Accent1 2 3 6 2 3 3 2" xfId="10360" xr:uid="{00000000-0005-0000-0000-0000CE270000}"/>
    <cellStyle name="20% - Accent1 2 3 6 2 3 4" xfId="10361" xr:uid="{00000000-0005-0000-0000-0000CF270000}"/>
    <cellStyle name="20% - Accent1 2 3 6 2 4" xfId="10362" xr:uid="{00000000-0005-0000-0000-0000D0270000}"/>
    <cellStyle name="20% - Accent1 2 3 6 2 4 2" xfId="10363" xr:uid="{00000000-0005-0000-0000-0000D1270000}"/>
    <cellStyle name="20% - Accent1 2 3 6 2 4 2 2" xfId="10364" xr:uid="{00000000-0005-0000-0000-0000D2270000}"/>
    <cellStyle name="20% - Accent1 2 3 6 2 4 2 2 2" xfId="10365" xr:uid="{00000000-0005-0000-0000-0000D3270000}"/>
    <cellStyle name="20% - Accent1 2 3 6 2 4 2 3" xfId="10366" xr:uid="{00000000-0005-0000-0000-0000D4270000}"/>
    <cellStyle name="20% - Accent1 2 3 6 2 4 3" xfId="10367" xr:uid="{00000000-0005-0000-0000-0000D5270000}"/>
    <cellStyle name="20% - Accent1 2 3 6 2 4 3 2" xfId="10368" xr:uid="{00000000-0005-0000-0000-0000D6270000}"/>
    <cellStyle name="20% - Accent1 2 3 6 2 4 4" xfId="10369" xr:uid="{00000000-0005-0000-0000-0000D7270000}"/>
    <cellStyle name="20% - Accent1 2 3 6 2 5" xfId="10370" xr:uid="{00000000-0005-0000-0000-0000D8270000}"/>
    <cellStyle name="20% - Accent1 2 3 6 2 5 2" xfId="10371" xr:uid="{00000000-0005-0000-0000-0000D9270000}"/>
    <cellStyle name="20% - Accent1 2 3 6 2 5 2 2" xfId="10372" xr:uid="{00000000-0005-0000-0000-0000DA270000}"/>
    <cellStyle name="20% - Accent1 2 3 6 2 5 3" xfId="10373" xr:uid="{00000000-0005-0000-0000-0000DB270000}"/>
    <cellStyle name="20% - Accent1 2 3 6 2 6" xfId="10374" xr:uid="{00000000-0005-0000-0000-0000DC270000}"/>
    <cellStyle name="20% - Accent1 2 3 6 2 6 2" xfId="10375" xr:uid="{00000000-0005-0000-0000-0000DD270000}"/>
    <cellStyle name="20% - Accent1 2 3 6 2 6 2 2" xfId="10376" xr:uid="{00000000-0005-0000-0000-0000DE270000}"/>
    <cellStyle name="20% - Accent1 2 3 6 2 6 3" xfId="10377" xr:uid="{00000000-0005-0000-0000-0000DF270000}"/>
    <cellStyle name="20% - Accent1 2 3 6 2 7" xfId="10378" xr:uid="{00000000-0005-0000-0000-0000E0270000}"/>
    <cellStyle name="20% - Accent1 2 3 6 2 7 2" xfId="10379" xr:uid="{00000000-0005-0000-0000-0000E1270000}"/>
    <cellStyle name="20% - Accent1 2 3 6 2 8" xfId="10380" xr:uid="{00000000-0005-0000-0000-0000E2270000}"/>
    <cellStyle name="20% - Accent1 2 3 6 2 8 2" xfId="10381" xr:uid="{00000000-0005-0000-0000-0000E3270000}"/>
    <cellStyle name="20% - Accent1 2 3 6 2 9" xfId="10382" xr:uid="{00000000-0005-0000-0000-0000E4270000}"/>
    <cellStyle name="20% - Accent1 2 3 6 3" xfId="10383" xr:uid="{00000000-0005-0000-0000-0000E5270000}"/>
    <cellStyle name="20% - Accent1 2 3 6 3 2" xfId="10384" xr:uid="{00000000-0005-0000-0000-0000E6270000}"/>
    <cellStyle name="20% - Accent1 2 3 6 3 2 2" xfId="10385" xr:uid="{00000000-0005-0000-0000-0000E7270000}"/>
    <cellStyle name="20% - Accent1 2 3 6 3 2 2 2" xfId="10386" xr:uid="{00000000-0005-0000-0000-0000E8270000}"/>
    <cellStyle name="20% - Accent1 2 3 6 3 2 2 2 2" xfId="10387" xr:uid="{00000000-0005-0000-0000-0000E9270000}"/>
    <cellStyle name="20% - Accent1 2 3 6 3 2 2 3" xfId="10388" xr:uid="{00000000-0005-0000-0000-0000EA270000}"/>
    <cellStyle name="20% - Accent1 2 3 6 3 2 3" xfId="10389" xr:uid="{00000000-0005-0000-0000-0000EB270000}"/>
    <cellStyle name="20% - Accent1 2 3 6 3 2 3 2" xfId="10390" xr:uid="{00000000-0005-0000-0000-0000EC270000}"/>
    <cellStyle name="20% - Accent1 2 3 6 3 2 4" xfId="10391" xr:uid="{00000000-0005-0000-0000-0000ED270000}"/>
    <cellStyle name="20% - Accent1 2 3 6 3 3" xfId="10392" xr:uid="{00000000-0005-0000-0000-0000EE270000}"/>
    <cellStyle name="20% - Accent1 2 3 6 3 3 2" xfId="10393" xr:uid="{00000000-0005-0000-0000-0000EF270000}"/>
    <cellStyle name="20% - Accent1 2 3 6 3 3 2 2" xfId="10394" xr:uid="{00000000-0005-0000-0000-0000F0270000}"/>
    <cellStyle name="20% - Accent1 2 3 6 3 3 2 2 2" xfId="10395" xr:uid="{00000000-0005-0000-0000-0000F1270000}"/>
    <cellStyle name="20% - Accent1 2 3 6 3 3 2 3" xfId="10396" xr:uid="{00000000-0005-0000-0000-0000F2270000}"/>
    <cellStyle name="20% - Accent1 2 3 6 3 3 3" xfId="10397" xr:uid="{00000000-0005-0000-0000-0000F3270000}"/>
    <cellStyle name="20% - Accent1 2 3 6 3 3 3 2" xfId="10398" xr:uid="{00000000-0005-0000-0000-0000F4270000}"/>
    <cellStyle name="20% - Accent1 2 3 6 3 3 4" xfId="10399" xr:uid="{00000000-0005-0000-0000-0000F5270000}"/>
    <cellStyle name="20% - Accent1 2 3 6 3 4" xfId="10400" xr:uid="{00000000-0005-0000-0000-0000F6270000}"/>
    <cellStyle name="20% - Accent1 2 3 6 3 4 2" xfId="10401" xr:uid="{00000000-0005-0000-0000-0000F7270000}"/>
    <cellStyle name="20% - Accent1 2 3 6 3 4 2 2" xfId="10402" xr:uid="{00000000-0005-0000-0000-0000F8270000}"/>
    <cellStyle name="20% - Accent1 2 3 6 3 4 2 2 2" xfId="10403" xr:uid="{00000000-0005-0000-0000-0000F9270000}"/>
    <cellStyle name="20% - Accent1 2 3 6 3 4 2 3" xfId="10404" xr:uid="{00000000-0005-0000-0000-0000FA270000}"/>
    <cellStyle name="20% - Accent1 2 3 6 3 4 3" xfId="10405" xr:uid="{00000000-0005-0000-0000-0000FB270000}"/>
    <cellStyle name="20% - Accent1 2 3 6 3 4 3 2" xfId="10406" xr:uid="{00000000-0005-0000-0000-0000FC270000}"/>
    <cellStyle name="20% - Accent1 2 3 6 3 4 4" xfId="10407" xr:uid="{00000000-0005-0000-0000-0000FD270000}"/>
    <cellStyle name="20% - Accent1 2 3 6 3 5" xfId="10408" xr:uid="{00000000-0005-0000-0000-0000FE270000}"/>
    <cellStyle name="20% - Accent1 2 3 6 3 5 2" xfId="10409" xr:uid="{00000000-0005-0000-0000-0000FF270000}"/>
    <cellStyle name="20% - Accent1 2 3 6 3 5 2 2" xfId="10410" xr:uid="{00000000-0005-0000-0000-000000280000}"/>
    <cellStyle name="20% - Accent1 2 3 6 3 5 3" xfId="10411" xr:uid="{00000000-0005-0000-0000-000001280000}"/>
    <cellStyle name="20% - Accent1 2 3 6 3 6" xfId="10412" xr:uid="{00000000-0005-0000-0000-000002280000}"/>
    <cellStyle name="20% - Accent1 2 3 6 3 6 2" xfId="10413" xr:uid="{00000000-0005-0000-0000-000003280000}"/>
    <cellStyle name="20% - Accent1 2 3 6 3 6 2 2" xfId="10414" xr:uid="{00000000-0005-0000-0000-000004280000}"/>
    <cellStyle name="20% - Accent1 2 3 6 3 6 3" xfId="10415" xr:uid="{00000000-0005-0000-0000-000005280000}"/>
    <cellStyle name="20% - Accent1 2 3 6 3 7" xfId="10416" xr:uid="{00000000-0005-0000-0000-000006280000}"/>
    <cellStyle name="20% - Accent1 2 3 6 3 7 2" xfId="10417" xr:uid="{00000000-0005-0000-0000-000007280000}"/>
    <cellStyle name="20% - Accent1 2 3 6 3 8" xfId="10418" xr:uid="{00000000-0005-0000-0000-000008280000}"/>
    <cellStyle name="20% - Accent1 2 3 6 3 8 2" xfId="10419" xr:uid="{00000000-0005-0000-0000-000009280000}"/>
    <cellStyle name="20% - Accent1 2 3 6 3 9" xfId="10420" xr:uid="{00000000-0005-0000-0000-00000A280000}"/>
    <cellStyle name="20% - Accent1 2 3 6 4" xfId="10421" xr:uid="{00000000-0005-0000-0000-00000B280000}"/>
    <cellStyle name="20% - Accent1 2 3 6 4 2" xfId="10422" xr:uid="{00000000-0005-0000-0000-00000C280000}"/>
    <cellStyle name="20% - Accent1 2 3 6 4 2 2" xfId="10423" xr:uid="{00000000-0005-0000-0000-00000D280000}"/>
    <cellStyle name="20% - Accent1 2 3 6 4 2 2 2" xfId="10424" xr:uid="{00000000-0005-0000-0000-00000E280000}"/>
    <cellStyle name="20% - Accent1 2 3 6 4 2 3" xfId="10425" xr:uid="{00000000-0005-0000-0000-00000F280000}"/>
    <cellStyle name="20% - Accent1 2 3 6 4 3" xfId="10426" xr:uid="{00000000-0005-0000-0000-000010280000}"/>
    <cellStyle name="20% - Accent1 2 3 6 4 3 2" xfId="10427" xr:uid="{00000000-0005-0000-0000-000011280000}"/>
    <cellStyle name="20% - Accent1 2 3 6 4 4" xfId="10428" xr:uid="{00000000-0005-0000-0000-000012280000}"/>
    <cellStyle name="20% - Accent1 2 3 6 5" xfId="10429" xr:uid="{00000000-0005-0000-0000-000013280000}"/>
    <cellStyle name="20% - Accent1 2 3 6 5 2" xfId="10430" xr:uid="{00000000-0005-0000-0000-000014280000}"/>
    <cellStyle name="20% - Accent1 2 3 6 5 2 2" xfId="10431" xr:uid="{00000000-0005-0000-0000-000015280000}"/>
    <cellStyle name="20% - Accent1 2 3 6 5 2 2 2" xfId="10432" xr:uid="{00000000-0005-0000-0000-000016280000}"/>
    <cellStyle name="20% - Accent1 2 3 6 5 2 3" xfId="10433" xr:uid="{00000000-0005-0000-0000-000017280000}"/>
    <cellStyle name="20% - Accent1 2 3 6 5 3" xfId="10434" xr:uid="{00000000-0005-0000-0000-000018280000}"/>
    <cellStyle name="20% - Accent1 2 3 6 5 3 2" xfId="10435" xr:uid="{00000000-0005-0000-0000-000019280000}"/>
    <cellStyle name="20% - Accent1 2 3 6 5 4" xfId="10436" xr:uid="{00000000-0005-0000-0000-00001A280000}"/>
    <cellStyle name="20% - Accent1 2 3 6 6" xfId="10437" xr:uid="{00000000-0005-0000-0000-00001B280000}"/>
    <cellStyle name="20% - Accent1 2 3 6 6 2" xfId="10438" xr:uid="{00000000-0005-0000-0000-00001C280000}"/>
    <cellStyle name="20% - Accent1 2 3 6 6 2 2" xfId="10439" xr:uid="{00000000-0005-0000-0000-00001D280000}"/>
    <cellStyle name="20% - Accent1 2 3 6 6 2 2 2" xfId="10440" xr:uid="{00000000-0005-0000-0000-00001E280000}"/>
    <cellStyle name="20% - Accent1 2 3 6 6 2 3" xfId="10441" xr:uid="{00000000-0005-0000-0000-00001F280000}"/>
    <cellStyle name="20% - Accent1 2 3 6 6 3" xfId="10442" xr:uid="{00000000-0005-0000-0000-000020280000}"/>
    <cellStyle name="20% - Accent1 2 3 6 6 3 2" xfId="10443" xr:uid="{00000000-0005-0000-0000-000021280000}"/>
    <cellStyle name="20% - Accent1 2 3 6 6 4" xfId="10444" xr:uid="{00000000-0005-0000-0000-000022280000}"/>
    <cellStyle name="20% - Accent1 2 3 6 7" xfId="10445" xr:uid="{00000000-0005-0000-0000-000023280000}"/>
    <cellStyle name="20% - Accent1 2 3 6 7 2" xfId="10446" xr:uid="{00000000-0005-0000-0000-000024280000}"/>
    <cellStyle name="20% - Accent1 2 3 6 7 2 2" xfId="10447" xr:uid="{00000000-0005-0000-0000-000025280000}"/>
    <cellStyle name="20% - Accent1 2 3 6 7 3" xfId="10448" xr:uid="{00000000-0005-0000-0000-000026280000}"/>
    <cellStyle name="20% - Accent1 2 3 6 8" xfId="10449" xr:uid="{00000000-0005-0000-0000-000027280000}"/>
    <cellStyle name="20% - Accent1 2 3 6 8 2" xfId="10450" xr:uid="{00000000-0005-0000-0000-000028280000}"/>
    <cellStyle name="20% - Accent1 2 3 6 8 2 2" xfId="10451" xr:uid="{00000000-0005-0000-0000-000029280000}"/>
    <cellStyle name="20% - Accent1 2 3 6 8 3" xfId="10452" xr:uid="{00000000-0005-0000-0000-00002A280000}"/>
    <cellStyle name="20% - Accent1 2 3 6 9" xfId="10453" xr:uid="{00000000-0005-0000-0000-00002B280000}"/>
    <cellStyle name="20% - Accent1 2 3 6 9 2" xfId="10454" xr:uid="{00000000-0005-0000-0000-00002C280000}"/>
    <cellStyle name="20% - Accent1 2 3 7" xfId="10455" xr:uid="{00000000-0005-0000-0000-00002D280000}"/>
    <cellStyle name="20% - Accent1 2 3 7 2" xfId="10456" xr:uid="{00000000-0005-0000-0000-00002E280000}"/>
    <cellStyle name="20% - Accent1 2 3 7 2 2" xfId="10457" xr:uid="{00000000-0005-0000-0000-00002F280000}"/>
    <cellStyle name="20% - Accent1 2 3 7 2 2 2" xfId="10458" xr:uid="{00000000-0005-0000-0000-000030280000}"/>
    <cellStyle name="20% - Accent1 2 3 7 2 2 2 2" xfId="10459" xr:uid="{00000000-0005-0000-0000-000031280000}"/>
    <cellStyle name="20% - Accent1 2 3 7 2 2 3" xfId="10460" xr:uid="{00000000-0005-0000-0000-000032280000}"/>
    <cellStyle name="20% - Accent1 2 3 7 2 3" xfId="10461" xr:uid="{00000000-0005-0000-0000-000033280000}"/>
    <cellStyle name="20% - Accent1 2 3 7 2 3 2" xfId="10462" xr:uid="{00000000-0005-0000-0000-000034280000}"/>
    <cellStyle name="20% - Accent1 2 3 7 2 4" xfId="10463" xr:uid="{00000000-0005-0000-0000-000035280000}"/>
    <cellStyle name="20% - Accent1 2 3 7 3" xfId="10464" xr:uid="{00000000-0005-0000-0000-000036280000}"/>
    <cellStyle name="20% - Accent1 2 3 7 3 2" xfId="10465" xr:uid="{00000000-0005-0000-0000-000037280000}"/>
    <cellStyle name="20% - Accent1 2 3 7 3 2 2" xfId="10466" xr:uid="{00000000-0005-0000-0000-000038280000}"/>
    <cellStyle name="20% - Accent1 2 3 7 3 2 2 2" xfId="10467" xr:uid="{00000000-0005-0000-0000-000039280000}"/>
    <cellStyle name="20% - Accent1 2 3 7 3 2 3" xfId="10468" xr:uid="{00000000-0005-0000-0000-00003A280000}"/>
    <cellStyle name="20% - Accent1 2 3 7 3 3" xfId="10469" xr:uid="{00000000-0005-0000-0000-00003B280000}"/>
    <cellStyle name="20% - Accent1 2 3 7 3 3 2" xfId="10470" xr:uid="{00000000-0005-0000-0000-00003C280000}"/>
    <cellStyle name="20% - Accent1 2 3 7 3 4" xfId="10471" xr:uid="{00000000-0005-0000-0000-00003D280000}"/>
    <cellStyle name="20% - Accent1 2 3 7 4" xfId="10472" xr:uid="{00000000-0005-0000-0000-00003E280000}"/>
    <cellStyle name="20% - Accent1 2 3 7 4 2" xfId="10473" xr:uid="{00000000-0005-0000-0000-00003F280000}"/>
    <cellStyle name="20% - Accent1 2 3 7 4 2 2" xfId="10474" xr:uid="{00000000-0005-0000-0000-000040280000}"/>
    <cellStyle name="20% - Accent1 2 3 7 4 2 2 2" xfId="10475" xr:uid="{00000000-0005-0000-0000-000041280000}"/>
    <cellStyle name="20% - Accent1 2 3 7 4 2 3" xfId="10476" xr:uid="{00000000-0005-0000-0000-000042280000}"/>
    <cellStyle name="20% - Accent1 2 3 7 4 3" xfId="10477" xr:uid="{00000000-0005-0000-0000-000043280000}"/>
    <cellStyle name="20% - Accent1 2 3 7 4 3 2" xfId="10478" xr:uid="{00000000-0005-0000-0000-000044280000}"/>
    <cellStyle name="20% - Accent1 2 3 7 4 4" xfId="10479" xr:uid="{00000000-0005-0000-0000-000045280000}"/>
    <cellStyle name="20% - Accent1 2 3 7 5" xfId="10480" xr:uid="{00000000-0005-0000-0000-000046280000}"/>
    <cellStyle name="20% - Accent1 2 3 7 5 2" xfId="10481" xr:uid="{00000000-0005-0000-0000-000047280000}"/>
    <cellStyle name="20% - Accent1 2 3 7 5 2 2" xfId="10482" xr:uid="{00000000-0005-0000-0000-000048280000}"/>
    <cellStyle name="20% - Accent1 2 3 7 5 3" xfId="10483" xr:uid="{00000000-0005-0000-0000-000049280000}"/>
    <cellStyle name="20% - Accent1 2 3 7 6" xfId="10484" xr:uid="{00000000-0005-0000-0000-00004A280000}"/>
    <cellStyle name="20% - Accent1 2 3 7 6 2" xfId="10485" xr:uid="{00000000-0005-0000-0000-00004B280000}"/>
    <cellStyle name="20% - Accent1 2 3 7 6 2 2" xfId="10486" xr:uid="{00000000-0005-0000-0000-00004C280000}"/>
    <cellStyle name="20% - Accent1 2 3 7 6 3" xfId="10487" xr:uid="{00000000-0005-0000-0000-00004D280000}"/>
    <cellStyle name="20% - Accent1 2 3 7 7" xfId="10488" xr:uid="{00000000-0005-0000-0000-00004E280000}"/>
    <cellStyle name="20% - Accent1 2 3 7 7 2" xfId="10489" xr:uid="{00000000-0005-0000-0000-00004F280000}"/>
    <cellStyle name="20% - Accent1 2 3 7 8" xfId="10490" xr:uid="{00000000-0005-0000-0000-000050280000}"/>
    <cellStyle name="20% - Accent1 2 3 7 8 2" xfId="10491" xr:uid="{00000000-0005-0000-0000-000051280000}"/>
    <cellStyle name="20% - Accent1 2 3 7 9" xfId="10492" xr:uid="{00000000-0005-0000-0000-000052280000}"/>
    <cellStyle name="20% - Accent1 2 3 8" xfId="10493" xr:uid="{00000000-0005-0000-0000-000053280000}"/>
    <cellStyle name="20% - Accent1 2 3 8 2" xfId="10494" xr:uid="{00000000-0005-0000-0000-000054280000}"/>
    <cellStyle name="20% - Accent1 2 3 8 2 2" xfId="10495" xr:uid="{00000000-0005-0000-0000-000055280000}"/>
    <cellStyle name="20% - Accent1 2 3 8 2 2 2" xfId="10496" xr:uid="{00000000-0005-0000-0000-000056280000}"/>
    <cellStyle name="20% - Accent1 2 3 8 2 2 2 2" xfId="10497" xr:uid="{00000000-0005-0000-0000-000057280000}"/>
    <cellStyle name="20% - Accent1 2 3 8 2 2 3" xfId="10498" xr:uid="{00000000-0005-0000-0000-000058280000}"/>
    <cellStyle name="20% - Accent1 2 3 8 2 3" xfId="10499" xr:uid="{00000000-0005-0000-0000-000059280000}"/>
    <cellStyle name="20% - Accent1 2 3 8 2 3 2" xfId="10500" xr:uid="{00000000-0005-0000-0000-00005A280000}"/>
    <cellStyle name="20% - Accent1 2 3 8 2 4" xfId="10501" xr:uid="{00000000-0005-0000-0000-00005B280000}"/>
    <cellStyle name="20% - Accent1 2 3 8 3" xfId="10502" xr:uid="{00000000-0005-0000-0000-00005C280000}"/>
    <cellStyle name="20% - Accent1 2 3 8 3 2" xfId="10503" xr:uid="{00000000-0005-0000-0000-00005D280000}"/>
    <cellStyle name="20% - Accent1 2 3 8 3 2 2" xfId="10504" xr:uid="{00000000-0005-0000-0000-00005E280000}"/>
    <cellStyle name="20% - Accent1 2 3 8 3 2 2 2" xfId="10505" xr:uid="{00000000-0005-0000-0000-00005F280000}"/>
    <cellStyle name="20% - Accent1 2 3 8 3 2 3" xfId="10506" xr:uid="{00000000-0005-0000-0000-000060280000}"/>
    <cellStyle name="20% - Accent1 2 3 8 3 3" xfId="10507" xr:uid="{00000000-0005-0000-0000-000061280000}"/>
    <cellStyle name="20% - Accent1 2 3 8 3 3 2" xfId="10508" xr:uid="{00000000-0005-0000-0000-000062280000}"/>
    <cellStyle name="20% - Accent1 2 3 8 3 4" xfId="10509" xr:uid="{00000000-0005-0000-0000-000063280000}"/>
    <cellStyle name="20% - Accent1 2 3 8 4" xfId="10510" xr:uid="{00000000-0005-0000-0000-000064280000}"/>
    <cellStyle name="20% - Accent1 2 3 8 4 2" xfId="10511" xr:uid="{00000000-0005-0000-0000-000065280000}"/>
    <cellStyle name="20% - Accent1 2 3 8 4 2 2" xfId="10512" xr:uid="{00000000-0005-0000-0000-000066280000}"/>
    <cellStyle name="20% - Accent1 2 3 8 4 2 2 2" xfId="10513" xr:uid="{00000000-0005-0000-0000-000067280000}"/>
    <cellStyle name="20% - Accent1 2 3 8 4 2 3" xfId="10514" xr:uid="{00000000-0005-0000-0000-000068280000}"/>
    <cellStyle name="20% - Accent1 2 3 8 4 3" xfId="10515" xr:uid="{00000000-0005-0000-0000-000069280000}"/>
    <cellStyle name="20% - Accent1 2 3 8 4 3 2" xfId="10516" xr:uid="{00000000-0005-0000-0000-00006A280000}"/>
    <cellStyle name="20% - Accent1 2 3 8 4 4" xfId="10517" xr:uid="{00000000-0005-0000-0000-00006B280000}"/>
    <cellStyle name="20% - Accent1 2 3 8 5" xfId="10518" xr:uid="{00000000-0005-0000-0000-00006C280000}"/>
    <cellStyle name="20% - Accent1 2 3 8 5 2" xfId="10519" xr:uid="{00000000-0005-0000-0000-00006D280000}"/>
    <cellStyle name="20% - Accent1 2 3 8 5 2 2" xfId="10520" xr:uid="{00000000-0005-0000-0000-00006E280000}"/>
    <cellStyle name="20% - Accent1 2 3 8 5 3" xfId="10521" xr:uid="{00000000-0005-0000-0000-00006F280000}"/>
    <cellStyle name="20% - Accent1 2 3 8 6" xfId="10522" xr:uid="{00000000-0005-0000-0000-000070280000}"/>
    <cellStyle name="20% - Accent1 2 3 8 6 2" xfId="10523" xr:uid="{00000000-0005-0000-0000-000071280000}"/>
    <cellStyle name="20% - Accent1 2 3 8 6 2 2" xfId="10524" xr:uid="{00000000-0005-0000-0000-000072280000}"/>
    <cellStyle name="20% - Accent1 2 3 8 6 3" xfId="10525" xr:uid="{00000000-0005-0000-0000-000073280000}"/>
    <cellStyle name="20% - Accent1 2 3 8 7" xfId="10526" xr:uid="{00000000-0005-0000-0000-000074280000}"/>
    <cellStyle name="20% - Accent1 2 3 8 7 2" xfId="10527" xr:uid="{00000000-0005-0000-0000-000075280000}"/>
    <cellStyle name="20% - Accent1 2 3 8 8" xfId="10528" xr:uid="{00000000-0005-0000-0000-000076280000}"/>
    <cellStyle name="20% - Accent1 2 3 8 8 2" xfId="10529" xr:uid="{00000000-0005-0000-0000-000077280000}"/>
    <cellStyle name="20% - Accent1 2 3 8 9" xfId="10530" xr:uid="{00000000-0005-0000-0000-000078280000}"/>
    <cellStyle name="20% - Accent1 2 3 9" xfId="10531" xr:uid="{00000000-0005-0000-0000-000079280000}"/>
    <cellStyle name="20% - Accent1 2 3 9 2" xfId="10532" xr:uid="{00000000-0005-0000-0000-00007A280000}"/>
    <cellStyle name="20% - Accent1 2 3 9 2 2" xfId="10533" xr:uid="{00000000-0005-0000-0000-00007B280000}"/>
    <cellStyle name="20% - Accent1 2 3 9 2 2 2" xfId="10534" xr:uid="{00000000-0005-0000-0000-00007C280000}"/>
    <cellStyle name="20% - Accent1 2 3 9 2 3" xfId="10535" xr:uid="{00000000-0005-0000-0000-00007D280000}"/>
    <cellStyle name="20% - Accent1 2 3 9 3" xfId="10536" xr:uid="{00000000-0005-0000-0000-00007E280000}"/>
    <cellStyle name="20% - Accent1 2 3 9 3 2" xfId="10537" xr:uid="{00000000-0005-0000-0000-00007F280000}"/>
    <cellStyle name="20% - Accent1 2 3 9 4" xfId="10538" xr:uid="{00000000-0005-0000-0000-000080280000}"/>
    <cellStyle name="20% - Accent1 2 4" xfId="10539" xr:uid="{00000000-0005-0000-0000-000081280000}"/>
    <cellStyle name="20% - Accent1 2 4 10" xfId="10540" xr:uid="{00000000-0005-0000-0000-000082280000}"/>
    <cellStyle name="20% - Accent1 2 4 10 2" xfId="10541" xr:uid="{00000000-0005-0000-0000-000083280000}"/>
    <cellStyle name="20% - Accent1 2 4 10 2 2" xfId="10542" xr:uid="{00000000-0005-0000-0000-000084280000}"/>
    <cellStyle name="20% - Accent1 2 4 10 2 2 2" xfId="10543" xr:uid="{00000000-0005-0000-0000-000085280000}"/>
    <cellStyle name="20% - Accent1 2 4 10 2 3" xfId="10544" xr:uid="{00000000-0005-0000-0000-000086280000}"/>
    <cellStyle name="20% - Accent1 2 4 10 3" xfId="10545" xr:uid="{00000000-0005-0000-0000-000087280000}"/>
    <cellStyle name="20% - Accent1 2 4 10 3 2" xfId="10546" xr:uid="{00000000-0005-0000-0000-000088280000}"/>
    <cellStyle name="20% - Accent1 2 4 10 4" xfId="10547" xr:uid="{00000000-0005-0000-0000-000089280000}"/>
    <cellStyle name="20% - Accent1 2 4 11" xfId="10548" xr:uid="{00000000-0005-0000-0000-00008A280000}"/>
    <cellStyle name="20% - Accent1 2 4 11 2" xfId="10549" xr:uid="{00000000-0005-0000-0000-00008B280000}"/>
    <cellStyle name="20% - Accent1 2 4 11 2 2" xfId="10550" xr:uid="{00000000-0005-0000-0000-00008C280000}"/>
    <cellStyle name="20% - Accent1 2 4 11 2 2 2" xfId="10551" xr:uid="{00000000-0005-0000-0000-00008D280000}"/>
    <cellStyle name="20% - Accent1 2 4 11 2 3" xfId="10552" xr:uid="{00000000-0005-0000-0000-00008E280000}"/>
    <cellStyle name="20% - Accent1 2 4 11 3" xfId="10553" xr:uid="{00000000-0005-0000-0000-00008F280000}"/>
    <cellStyle name="20% - Accent1 2 4 11 3 2" xfId="10554" xr:uid="{00000000-0005-0000-0000-000090280000}"/>
    <cellStyle name="20% - Accent1 2 4 11 4" xfId="10555" xr:uid="{00000000-0005-0000-0000-000091280000}"/>
    <cellStyle name="20% - Accent1 2 4 12" xfId="10556" xr:uid="{00000000-0005-0000-0000-000092280000}"/>
    <cellStyle name="20% - Accent1 2 4 12 2" xfId="10557" xr:uid="{00000000-0005-0000-0000-000093280000}"/>
    <cellStyle name="20% - Accent1 2 4 12 2 2" xfId="10558" xr:uid="{00000000-0005-0000-0000-000094280000}"/>
    <cellStyle name="20% - Accent1 2 4 12 3" xfId="10559" xr:uid="{00000000-0005-0000-0000-000095280000}"/>
    <cellStyle name="20% - Accent1 2 4 13" xfId="10560" xr:uid="{00000000-0005-0000-0000-000096280000}"/>
    <cellStyle name="20% - Accent1 2 4 13 2" xfId="10561" xr:uid="{00000000-0005-0000-0000-000097280000}"/>
    <cellStyle name="20% - Accent1 2 4 13 2 2" xfId="10562" xr:uid="{00000000-0005-0000-0000-000098280000}"/>
    <cellStyle name="20% - Accent1 2 4 13 3" xfId="10563" xr:uid="{00000000-0005-0000-0000-000099280000}"/>
    <cellStyle name="20% - Accent1 2 4 14" xfId="10564" xr:uid="{00000000-0005-0000-0000-00009A280000}"/>
    <cellStyle name="20% - Accent1 2 4 14 2" xfId="10565" xr:uid="{00000000-0005-0000-0000-00009B280000}"/>
    <cellStyle name="20% - Accent1 2 4 15" xfId="10566" xr:uid="{00000000-0005-0000-0000-00009C280000}"/>
    <cellStyle name="20% - Accent1 2 4 15 2" xfId="10567" xr:uid="{00000000-0005-0000-0000-00009D280000}"/>
    <cellStyle name="20% - Accent1 2 4 16" xfId="10568" xr:uid="{00000000-0005-0000-0000-00009E280000}"/>
    <cellStyle name="20% - Accent1 2 4 2" xfId="10569" xr:uid="{00000000-0005-0000-0000-00009F280000}"/>
    <cellStyle name="20% - Accent1 2 4 2 10" xfId="10570" xr:uid="{00000000-0005-0000-0000-0000A0280000}"/>
    <cellStyle name="20% - Accent1 2 4 2 10 2" xfId="10571" xr:uid="{00000000-0005-0000-0000-0000A1280000}"/>
    <cellStyle name="20% - Accent1 2 4 2 10 2 2" xfId="10572" xr:uid="{00000000-0005-0000-0000-0000A2280000}"/>
    <cellStyle name="20% - Accent1 2 4 2 10 2 2 2" xfId="10573" xr:uid="{00000000-0005-0000-0000-0000A3280000}"/>
    <cellStyle name="20% - Accent1 2 4 2 10 2 3" xfId="10574" xr:uid="{00000000-0005-0000-0000-0000A4280000}"/>
    <cellStyle name="20% - Accent1 2 4 2 10 3" xfId="10575" xr:uid="{00000000-0005-0000-0000-0000A5280000}"/>
    <cellStyle name="20% - Accent1 2 4 2 10 3 2" xfId="10576" xr:uid="{00000000-0005-0000-0000-0000A6280000}"/>
    <cellStyle name="20% - Accent1 2 4 2 10 4" xfId="10577" xr:uid="{00000000-0005-0000-0000-0000A7280000}"/>
    <cellStyle name="20% - Accent1 2 4 2 11" xfId="10578" xr:uid="{00000000-0005-0000-0000-0000A8280000}"/>
    <cellStyle name="20% - Accent1 2 4 2 11 2" xfId="10579" xr:uid="{00000000-0005-0000-0000-0000A9280000}"/>
    <cellStyle name="20% - Accent1 2 4 2 11 2 2" xfId="10580" xr:uid="{00000000-0005-0000-0000-0000AA280000}"/>
    <cellStyle name="20% - Accent1 2 4 2 11 3" xfId="10581" xr:uid="{00000000-0005-0000-0000-0000AB280000}"/>
    <cellStyle name="20% - Accent1 2 4 2 12" xfId="10582" xr:uid="{00000000-0005-0000-0000-0000AC280000}"/>
    <cellStyle name="20% - Accent1 2 4 2 12 2" xfId="10583" xr:uid="{00000000-0005-0000-0000-0000AD280000}"/>
    <cellStyle name="20% - Accent1 2 4 2 12 2 2" xfId="10584" xr:uid="{00000000-0005-0000-0000-0000AE280000}"/>
    <cellStyle name="20% - Accent1 2 4 2 12 3" xfId="10585" xr:uid="{00000000-0005-0000-0000-0000AF280000}"/>
    <cellStyle name="20% - Accent1 2 4 2 13" xfId="10586" xr:uid="{00000000-0005-0000-0000-0000B0280000}"/>
    <cellStyle name="20% - Accent1 2 4 2 13 2" xfId="10587" xr:uid="{00000000-0005-0000-0000-0000B1280000}"/>
    <cellStyle name="20% - Accent1 2 4 2 14" xfId="10588" xr:uid="{00000000-0005-0000-0000-0000B2280000}"/>
    <cellStyle name="20% - Accent1 2 4 2 14 2" xfId="10589" xr:uid="{00000000-0005-0000-0000-0000B3280000}"/>
    <cellStyle name="20% - Accent1 2 4 2 15" xfId="10590" xr:uid="{00000000-0005-0000-0000-0000B4280000}"/>
    <cellStyle name="20% - Accent1 2 4 2 2" xfId="10591" xr:uid="{00000000-0005-0000-0000-0000B5280000}"/>
    <cellStyle name="20% - Accent1 2 4 2 2 10" xfId="10592" xr:uid="{00000000-0005-0000-0000-0000B6280000}"/>
    <cellStyle name="20% - Accent1 2 4 2 2 10 2" xfId="10593" xr:uid="{00000000-0005-0000-0000-0000B7280000}"/>
    <cellStyle name="20% - Accent1 2 4 2 2 10 2 2" xfId="10594" xr:uid="{00000000-0005-0000-0000-0000B8280000}"/>
    <cellStyle name="20% - Accent1 2 4 2 2 10 3" xfId="10595" xr:uid="{00000000-0005-0000-0000-0000B9280000}"/>
    <cellStyle name="20% - Accent1 2 4 2 2 11" xfId="10596" xr:uid="{00000000-0005-0000-0000-0000BA280000}"/>
    <cellStyle name="20% - Accent1 2 4 2 2 11 2" xfId="10597" xr:uid="{00000000-0005-0000-0000-0000BB280000}"/>
    <cellStyle name="20% - Accent1 2 4 2 2 11 2 2" xfId="10598" xr:uid="{00000000-0005-0000-0000-0000BC280000}"/>
    <cellStyle name="20% - Accent1 2 4 2 2 11 3" xfId="10599" xr:uid="{00000000-0005-0000-0000-0000BD280000}"/>
    <cellStyle name="20% - Accent1 2 4 2 2 12" xfId="10600" xr:uid="{00000000-0005-0000-0000-0000BE280000}"/>
    <cellStyle name="20% - Accent1 2 4 2 2 12 2" xfId="10601" xr:uid="{00000000-0005-0000-0000-0000BF280000}"/>
    <cellStyle name="20% - Accent1 2 4 2 2 13" xfId="10602" xr:uid="{00000000-0005-0000-0000-0000C0280000}"/>
    <cellStyle name="20% - Accent1 2 4 2 2 13 2" xfId="10603" xr:uid="{00000000-0005-0000-0000-0000C1280000}"/>
    <cellStyle name="20% - Accent1 2 4 2 2 14" xfId="10604" xr:uid="{00000000-0005-0000-0000-0000C2280000}"/>
    <cellStyle name="20% - Accent1 2 4 2 2 2" xfId="10605" xr:uid="{00000000-0005-0000-0000-0000C3280000}"/>
    <cellStyle name="20% - Accent1 2 4 2 2 2 10" xfId="10606" xr:uid="{00000000-0005-0000-0000-0000C4280000}"/>
    <cellStyle name="20% - Accent1 2 4 2 2 2 10 2" xfId="10607" xr:uid="{00000000-0005-0000-0000-0000C5280000}"/>
    <cellStyle name="20% - Accent1 2 4 2 2 2 11" xfId="10608" xr:uid="{00000000-0005-0000-0000-0000C6280000}"/>
    <cellStyle name="20% - Accent1 2 4 2 2 2 2" xfId="10609" xr:uid="{00000000-0005-0000-0000-0000C7280000}"/>
    <cellStyle name="20% - Accent1 2 4 2 2 2 2 2" xfId="10610" xr:uid="{00000000-0005-0000-0000-0000C8280000}"/>
    <cellStyle name="20% - Accent1 2 4 2 2 2 2 2 2" xfId="10611" xr:uid="{00000000-0005-0000-0000-0000C9280000}"/>
    <cellStyle name="20% - Accent1 2 4 2 2 2 2 2 2 2" xfId="10612" xr:uid="{00000000-0005-0000-0000-0000CA280000}"/>
    <cellStyle name="20% - Accent1 2 4 2 2 2 2 2 2 2 2" xfId="10613" xr:uid="{00000000-0005-0000-0000-0000CB280000}"/>
    <cellStyle name="20% - Accent1 2 4 2 2 2 2 2 2 3" xfId="10614" xr:uid="{00000000-0005-0000-0000-0000CC280000}"/>
    <cellStyle name="20% - Accent1 2 4 2 2 2 2 2 3" xfId="10615" xr:uid="{00000000-0005-0000-0000-0000CD280000}"/>
    <cellStyle name="20% - Accent1 2 4 2 2 2 2 2 3 2" xfId="10616" xr:uid="{00000000-0005-0000-0000-0000CE280000}"/>
    <cellStyle name="20% - Accent1 2 4 2 2 2 2 2 4" xfId="10617" xr:uid="{00000000-0005-0000-0000-0000CF280000}"/>
    <cellStyle name="20% - Accent1 2 4 2 2 2 2 3" xfId="10618" xr:uid="{00000000-0005-0000-0000-0000D0280000}"/>
    <cellStyle name="20% - Accent1 2 4 2 2 2 2 3 2" xfId="10619" xr:uid="{00000000-0005-0000-0000-0000D1280000}"/>
    <cellStyle name="20% - Accent1 2 4 2 2 2 2 3 2 2" xfId="10620" xr:uid="{00000000-0005-0000-0000-0000D2280000}"/>
    <cellStyle name="20% - Accent1 2 4 2 2 2 2 3 2 2 2" xfId="10621" xr:uid="{00000000-0005-0000-0000-0000D3280000}"/>
    <cellStyle name="20% - Accent1 2 4 2 2 2 2 3 2 3" xfId="10622" xr:uid="{00000000-0005-0000-0000-0000D4280000}"/>
    <cellStyle name="20% - Accent1 2 4 2 2 2 2 3 3" xfId="10623" xr:uid="{00000000-0005-0000-0000-0000D5280000}"/>
    <cellStyle name="20% - Accent1 2 4 2 2 2 2 3 3 2" xfId="10624" xr:uid="{00000000-0005-0000-0000-0000D6280000}"/>
    <cellStyle name="20% - Accent1 2 4 2 2 2 2 3 4" xfId="10625" xr:uid="{00000000-0005-0000-0000-0000D7280000}"/>
    <cellStyle name="20% - Accent1 2 4 2 2 2 2 4" xfId="10626" xr:uid="{00000000-0005-0000-0000-0000D8280000}"/>
    <cellStyle name="20% - Accent1 2 4 2 2 2 2 4 2" xfId="10627" xr:uid="{00000000-0005-0000-0000-0000D9280000}"/>
    <cellStyle name="20% - Accent1 2 4 2 2 2 2 4 2 2" xfId="10628" xr:uid="{00000000-0005-0000-0000-0000DA280000}"/>
    <cellStyle name="20% - Accent1 2 4 2 2 2 2 4 2 2 2" xfId="10629" xr:uid="{00000000-0005-0000-0000-0000DB280000}"/>
    <cellStyle name="20% - Accent1 2 4 2 2 2 2 4 2 3" xfId="10630" xr:uid="{00000000-0005-0000-0000-0000DC280000}"/>
    <cellStyle name="20% - Accent1 2 4 2 2 2 2 4 3" xfId="10631" xr:uid="{00000000-0005-0000-0000-0000DD280000}"/>
    <cellStyle name="20% - Accent1 2 4 2 2 2 2 4 3 2" xfId="10632" xr:uid="{00000000-0005-0000-0000-0000DE280000}"/>
    <cellStyle name="20% - Accent1 2 4 2 2 2 2 4 4" xfId="10633" xr:uid="{00000000-0005-0000-0000-0000DF280000}"/>
    <cellStyle name="20% - Accent1 2 4 2 2 2 2 5" xfId="10634" xr:uid="{00000000-0005-0000-0000-0000E0280000}"/>
    <cellStyle name="20% - Accent1 2 4 2 2 2 2 5 2" xfId="10635" xr:uid="{00000000-0005-0000-0000-0000E1280000}"/>
    <cellStyle name="20% - Accent1 2 4 2 2 2 2 5 2 2" xfId="10636" xr:uid="{00000000-0005-0000-0000-0000E2280000}"/>
    <cellStyle name="20% - Accent1 2 4 2 2 2 2 5 3" xfId="10637" xr:uid="{00000000-0005-0000-0000-0000E3280000}"/>
    <cellStyle name="20% - Accent1 2 4 2 2 2 2 6" xfId="10638" xr:uid="{00000000-0005-0000-0000-0000E4280000}"/>
    <cellStyle name="20% - Accent1 2 4 2 2 2 2 6 2" xfId="10639" xr:uid="{00000000-0005-0000-0000-0000E5280000}"/>
    <cellStyle name="20% - Accent1 2 4 2 2 2 2 6 2 2" xfId="10640" xr:uid="{00000000-0005-0000-0000-0000E6280000}"/>
    <cellStyle name="20% - Accent1 2 4 2 2 2 2 6 3" xfId="10641" xr:uid="{00000000-0005-0000-0000-0000E7280000}"/>
    <cellStyle name="20% - Accent1 2 4 2 2 2 2 7" xfId="10642" xr:uid="{00000000-0005-0000-0000-0000E8280000}"/>
    <cellStyle name="20% - Accent1 2 4 2 2 2 2 7 2" xfId="10643" xr:uid="{00000000-0005-0000-0000-0000E9280000}"/>
    <cellStyle name="20% - Accent1 2 4 2 2 2 2 8" xfId="10644" xr:uid="{00000000-0005-0000-0000-0000EA280000}"/>
    <cellStyle name="20% - Accent1 2 4 2 2 2 2 8 2" xfId="10645" xr:uid="{00000000-0005-0000-0000-0000EB280000}"/>
    <cellStyle name="20% - Accent1 2 4 2 2 2 2 9" xfId="10646" xr:uid="{00000000-0005-0000-0000-0000EC280000}"/>
    <cellStyle name="20% - Accent1 2 4 2 2 2 3" xfId="10647" xr:uid="{00000000-0005-0000-0000-0000ED280000}"/>
    <cellStyle name="20% - Accent1 2 4 2 2 2 3 2" xfId="10648" xr:uid="{00000000-0005-0000-0000-0000EE280000}"/>
    <cellStyle name="20% - Accent1 2 4 2 2 2 3 2 2" xfId="10649" xr:uid="{00000000-0005-0000-0000-0000EF280000}"/>
    <cellStyle name="20% - Accent1 2 4 2 2 2 3 2 2 2" xfId="10650" xr:uid="{00000000-0005-0000-0000-0000F0280000}"/>
    <cellStyle name="20% - Accent1 2 4 2 2 2 3 2 2 2 2" xfId="10651" xr:uid="{00000000-0005-0000-0000-0000F1280000}"/>
    <cellStyle name="20% - Accent1 2 4 2 2 2 3 2 2 3" xfId="10652" xr:uid="{00000000-0005-0000-0000-0000F2280000}"/>
    <cellStyle name="20% - Accent1 2 4 2 2 2 3 2 3" xfId="10653" xr:uid="{00000000-0005-0000-0000-0000F3280000}"/>
    <cellStyle name="20% - Accent1 2 4 2 2 2 3 2 3 2" xfId="10654" xr:uid="{00000000-0005-0000-0000-0000F4280000}"/>
    <cellStyle name="20% - Accent1 2 4 2 2 2 3 2 4" xfId="10655" xr:uid="{00000000-0005-0000-0000-0000F5280000}"/>
    <cellStyle name="20% - Accent1 2 4 2 2 2 3 3" xfId="10656" xr:uid="{00000000-0005-0000-0000-0000F6280000}"/>
    <cellStyle name="20% - Accent1 2 4 2 2 2 3 3 2" xfId="10657" xr:uid="{00000000-0005-0000-0000-0000F7280000}"/>
    <cellStyle name="20% - Accent1 2 4 2 2 2 3 3 2 2" xfId="10658" xr:uid="{00000000-0005-0000-0000-0000F8280000}"/>
    <cellStyle name="20% - Accent1 2 4 2 2 2 3 3 2 2 2" xfId="10659" xr:uid="{00000000-0005-0000-0000-0000F9280000}"/>
    <cellStyle name="20% - Accent1 2 4 2 2 2 3 3 2 3" xfId="10660" xr:uid="{00000000-0005-0000-0000-0000FA280000}"/>
    <cellStyle name="20% - Accent1 2 4 2 2 2 3 3 3" xfId="10661" xr:uid="{00000000-0005-0000-0000-0000FB280000}"/>
    <cellStyle name="20% - Accent1 2 4 2 2 2 3 3 3 2" xfId="10662" xr:uid="{00000000-0005-0000-0000-0000FC280000}"/>
    <cellStyle name="20% - Accent1 2 4 2 2 2 3 3 4" xfId="10663" xr:uid="{00000000-0005-0000-0000-0000FD280000}"/>
    <cellStyle name="20% - Accent1 2 4 2 2 2 3 4" xfId="10664" xr:uid="{00000000-0005-0000-0000-0000FE280000}"/>
    <cellStyle name="20% - Accent1 2 4 2 2 2 3 4 2" xfId="10665" xr:uid="{00000000-0005-0000-0000-0000FF280000}"/>
    <cellStyle name="20% - Accent1 2 4 2 2 2 3 4 2 2" xfId="10666" xr:uid="{00000000-0005-0000-0000-000000290000}"/>
    <cellStyle name="20% - Accent1 2 4 2 2 2 3 4 2 2 2" xfId="10667" xr:uid="{00000000-0005-0000-0000-000001290000}"/>
    <cellStyle name="20% - Accent1 2 4 2 2 2 3 4 2 3" xfId="10668" xr:uid="{00000000-0005-0000-0000-000002290000}"/>
    <cellStyle name="20% - Accent1 2 4 2 2 2 3 4 3" xfId="10669" xr:uid="{00000000-0005-0000-0000-000003290000}"/>
    <cellStyle name="20% - Accent1 2 4 2 2 2 3 4 3 2" xfId="10670" xr:uid="{00000000-0005-0000-0000-000004290000}"/>
    <cellStyle name="20% - Accent1 2 4 2 2 2 3 4 4" xfId="10671" xr:uid="{00000000-0005-0000-0000-000005290000}"/>
    <cellStyle name="20% - Accent1 2 4 2 2 2 3 5" xfId="10672" xr:uid="{00000000-0005-0000-0000-000006290000}"/>
    <cellStyle name="20% - Accent1 2 4 2 2 2 3 5 2" xfId="10673" xr:uid="{00000000-0005-0000-0000-000007290000}"/>
    <cellStyle name="20% - Accent1 2 4 2 2 2 3 5 2 2" xfId="10674" xr:uid="{00000000-0005-0000-0000-000008290000}"/>
    <cellStyle name="20% - Accent1 2 4 2 2 2 3 5 3" xfId="10675" xr:uid="{00000000-0005-0000-0000-000009290000}"/>
    <cellStyle name="20% - Accent1 2 4 2 2 2 3 6" xfId="10676" xr:uid="{00000000-0005-0000-0000-00000A290000}"/>
    <cellStyle name="20% - Accent1 2 4 2 2 2 3 6 2" xfId="10677" xr:uid="{00000000-0005-0000-0000-00000B290000}"/>
    <cellStyle name="20% - Accent1 2 4 2 2 2 3 6 2 2" xfId="10678" xr:uid="{00000000-0005-0000-0000-00000C290000}"/>
    <cellStyle name="20% - Accent1 2 4 2 2 2 3 6 3" xfId="10679" xr:uid="{00000000-0005-0000-0000-00000D290000}"/>
    <cellStyle name="20% - Accent1 2 4 2 2 2 3 7" xfId="10680" xr:uid="{00000000-0005-0000-0000-00000E290000}"/>
    <cellStyle name="20% - Accent1 2 4 2 2 2 3 7 2" xfId="10681" xr:uid="{00000000-0005-0000-0000-00000F290000}"/>
    <cellStyle name="20% - Accent1 2 4 2 2 2 3 8" xfId="10682" xr:uid="{00000000-0005-0000-0000-000010290000}"/>
    <cellStyle name="20% - Accent1 2 4 2 2 2 3 8 2" xfId="10683" xr:uid="{00000000-0005-0000-0000-000011290000}"/>
    <cellStyle name="20% - Accent1 2 4 2 2 2 3 9" xfId="10684" xr:uid="{00000000-0005-0000-0000-000012290000}"/>
    <cellStyle name="20% - Accent1 2 4 2 2 2 4" xfId="10685" xr:uid="{00000000-0005-0000-0000-000013290000}"/>
    <cellStyle name="20% - Accent1 2 4 2 2 2 4 2" xfId="10686" xr:uid="{00000000-0005-0000-0000-000014290000}"/>
    <cellStyle name="20% - Accent1 2 4 2 2 2 4 2 2" xfId="10687" xr:uid="{00000000-0005-0000-0000-000015290000}"/>
    <cellStyle name="20% - Accent1 2 4 2 2 2 4 2 2 2" xfId="10688" xr:uid="{00000000-0005-0000-0000-000016290000}"/>
    <cellStyle name="20% - Accent1 2 4 2 2 2 4 2 3" xfId="10689" xr:uid="{00000000-0005-0000-0000-000017290000}"/>
    <cellStyle name="20% - Accent1 2 4 2 2 2 4 3" xfId="10690" xr:uid="{00000000-0005-0000-0000-000018290000}"/>
    <cellStyle name="20% - Accent1 2 4 2 2 2 4 3 2" xfId="10691" xr:uid="{00000000-0005-0000-0000-000019290000}"/>
    <cellStyle name="20% - Accent1 2 4 2 2 2 4 4" xfId="10692" xr:uid="{00000000-0005-0000-0000-00001A290000}"/>
    <cellStyle name="20% - Accent1 2 4 2 2 2 5" xfId="10693" xr:uid="{00000000-0005-0000-0000-00001B290000}"/>
    <cellStyle name="20% - Accent1 2 4 2 2 2 5 2" xfId="10694" xr:uid="{00000000-0005-0000-0000-00001C290000}"/>
    <cellStyle name="20% - Accent1 2 4 2 2 2 5 2 2" xfId="10695" xr:uid="{00000000-0005-0000-0000-00001D290000}"/>
    <cellStyle name="20% - Accent1 2 4 2 2 2 5 2 2 2" xfId="10696" xr:uid="{00000000-0005-0000-0000-00001E290000}"/>
    <cellStyle name="20% - Accent1 2 4 2 2 2 5 2 3" xfId="10697" xr:uid="{00000000-0005-0000-0000-00001F290000}"/>
    <cellStyle name="20% - Accent1 2 4 2 2 2 5 3" xfId="10698" xr:uid="{00000000-0005-0000-0000-000020290000}"/>
    <cellStyle name="20% - Accent1 2 4 2 2 2 5 3 2" xfId="10699" xr:uid="{00000000-0005-0000-0000-000021290000}"/>
    <cellStyle name="20% - Accent1 2 4 2 2 2 5 4" xfId="10700" xr:uid="{00000000-0005-0000-0000-000022290000}"/>
    <cellStyle name="20% - Accent1 2 4 2 2 2 6" xfId="10701" xr:uid="{00000000-0005-0000-0000-000023290000}"/>
    <cellStyle name="20% - Accent1 2 4 2 2 2 6 2" xfId="10702" xr:uid="{00000000-0005-0000-0000-000024290000}"/>
    <cellStyle name="20% - Accent1 2 4 2 2 2 6 2 2" xfId="10703" xr:uid="{00000000-0005-0000-0000-000025290000}"/>
    <cellStyle name="20% - Accent1 2 4 2 2 2 6 2 2 2" xfId="10704" xr:uid="{00000000-0005-0000-0000-000026290000}"/>
    <cellStyle name="20% - Accent1 2 4 2 2 2 6 2 3" xfId="10705" xr:uid="{00000000-0005-0000-0000-000027290000}"/>
    <cellStyle name="20% - Accent1 2 4 2 2 2 6 3" xfId="10706" xr:uid="{00000000-0005-0000-0000-000028290000}"/>
    <cellStyle name="20% - Accent1 2 4 2 2 2 6 3 2" xfId="10707" xr:uid="{00000000-0005-0000-0000-000029290000}"/>
    <cellStyle name="20% - Accent1 2 4 2 2 2 6 4" xfId="10708" xr:uid="{00000000-0005-0000-0000-00002A290000}"/>
    <cellStyle name="20% - Accent1 2 4 2 2 2 7" xfId="10709" xr:uid="{00000000-0005-0000-0000-00002B290000}"/>
    <cellStyle name="20% - Accent1 2 4 2 2 2 7 2" xfId="10710" xr:uid="{00000000-0005-0000-0000-00002C290000}"/>
    <cellStyle name="20% - Accent1 2 4 2 2 2 7 2 2" xfId="10711" xr:uid="{00000000-0005-0000-0000-00002D290000}"/>
    <cellStyle name="20% - Accent1 2 4 2 2 2 7 3" xfId="10712" xr:uid="{00000000-0005-0000-0000-00002E290000}"/>
    <cellStyle name="20% - Accent1 2 4 2 2 2 8" xfId="10713" xr:uid="{00000000-0005-0000-0000-00002F290000}"/>
    <cellStyle name="20% - Accent1 2 4 2 2 2 8 2" xfId="10714" xr:uid="{00000000-0005-0000-0000-000030290000}"/>
    <cellStyle name="20% - Accent1 2 4 2 2 2 8 2 2" xfId="10715" xr:uid="{00000000-0005-0000-0000-000031290000}"/>
    <cellStyle name="20% - Accent1 2 4 2 2 2 8 3" xfId="10716" xr:uid="{00000000-0005-0000-0000-000032290000}"/>
    <cellStyle name="20% - Accent1 2 4 2 2 2 9" xfId="10717" xr:uid="{00000000-0005-0000-0000-000033290000}"/>
    <cellStyle name="20% - Accent1 2 4 2 2 2 9 2" xfId="10718" xr:uid="{00000000-0005-0000-0000-000034290000}"/>
    <cellStyle name="20% - Accent1 2 4 2 2 3" xfId="10719" xr:uid="{00000000-0005-0000-0000-000035290000}"/>
    <cellStyle name="20% - Accent1 2 4 2 2 3 10" xfId="10720" xr:uid="{00000000-0005-0000-0000-000036290000}"/>
    <cellStyle name="20% - Accent1 2 4 2 2 3 10 2" xfId="10721" xr:uid="{00000000-0005-0000-0000-000037290000}"/>
    <cellStyle name="20% - Accent1 2 4 2 2 3 11" xfId="10722" xr:uid="{00000000-0005-0000-0000-000038290000}"/>
    <cellStyle name="20% - Accent1 2 4 2 2 3 2" xfId="10723" xr:uid="{00000000-0005-0000-0000-000039290000}"/>
    <cellStyle name="20% - Accent1 2 4 2 2 3 2 2" xfId="10724" xr:uid="{00000000-0005-0000-0000-00003A290000}"/>
    <cellStyle name="20% - Accent1 2 4 2 2 3 2 2 2" xfId="10725" xr:uid="{00000000-0005-0000-0000-00003B290000}"/>
    <cellStyle name="20% - Accent1 2 4 2 2 3 2 2 2 2" xfId="10726" xr:uid="{00000000-0005-0000-0000-00003C290000}"/>
    <cellStyle name="20% - Accent1 2 4 2 2 3 2 2 2 2 2" xfId="10727" xr:uid="{00000000-0005-0000-0000-00003D290000}"/>
    <cellStyle name="20% - Accent1 2 4 2 2 3 2 2 2 3" xfId="10728" xr:uid="{00000000-0005-0000-0000-00003E290000}"/>
    <cellStyle name="20% - Accent1 2 4 2 2 3 2 2 3" xfId="10729" xr:uid="{00000000-0005-0000-0000-00003F290000}"/>
    <cellStyle name="20% - Accent1 2 4 2 2 3 2 2 3 2" xfId="10730" xr:uid="{00000000-0005-0000-0000-000040290000}"/>
    <cellStyle name="20% - Accent1 2 4 2 2 3 2 2 4" xfId="10731" xr:uid="{00000000-0005-0000-0000-000041290000}"/>
    <cellStyle name="20% - Accent1 2 4 2 2 3 2 3" xfId="10732" xr:uid="{00000000-0005-0000-0000-000042290000}"/>
    <cellStyle name="20% - Accent1 2 4 2 2 3 2 3 2" xfId="10733" xr:uid="{00000000-0005-0000-0000-000043290000}"/>
    <cellStyle name="20% - Accent1 2 4 2 2 3 2 3 2 2" xfId="10734" xr:uid="{00000000-0005-0000-0000-000044290000}"/>
    <cellStyle name="20% - Accent1 2 4 2 2 3 2 3 2 2 2" xfId="10735" xr:uid="{00000000-0005-0000-0000-000045290000}"/>
    <cellStyle name="20% - Accent1 2 4 2 2 3 2 3 2 3" xfId="10736" xr:uid="{00000000-0005-0000-0000-000046290000}"/>
    <cellStyle name="20% - Accent1 2 4 2 2 3 2 3 3" xfId="10737" xr:uid="{00000000-0005-0000-0000-000047290000}"/>
    <cellStyle name="20% - Accent1 2 4 2 2 3 2 3 3 2" xfId="10738" xr:uid="{00000000-0005-0000-0000-000048290000}"/>
    <cellStyle name="20% - Accent1 2 4 2 2 3 2 3 4" xfId="10739" xr:uid="{00000000-0005-0000-0000-000049290000}"/>
    <cellStyle name="20% - Accent1 2 4 2 2 3 2 4" xfId="10740" xr:uid="{00000000-0005-0000-0000-00004A290000}"/>
    <cellStyle name="20% - Accent1 2 4 2 2 3 2 4 2" xfId="10741" xr:uid="{00000000-0005-0000-0000-00004B290000}"/>
    <cellStyle name="20% - Accent1 2 4 2 2 3 2 4 2 2" xfId="10742" xr:uid="{00000000-0005-0000-0000-00004C290000}"/>
    <cellStyle name="20% - Accent1 2 4 2 2 3 2 4 2 2 2" xfId="10743" xr:uid="{00000000-0005-0000-0000-00004D290000}"/>
    <cellStyle name="20% - Accent1 2 4 2 2 3 2 4 2 3" xfId="10744" xr:uid="{00000000-0005-0000-0000-00004E290000}"/>
    <cellStyle name="20% - Accent1 2 4 2 2 3 2 4 3" xfId="10745" xr:uid="{00000000-0005-0000-0000-00004F290000}"/>
    <cellStyle name="20% - Accent1 2 4 2 2 3 2 4 3 2" xfId="10746" xr:uid="{00000000-0005-0000-0000-000050290000}"/>
    <cellStyle name="20% - Accent1 2 4 2 2 3 2 4 4" xfId="10747" xr:uid="{00000000-0005-0000-0000-000051290000}"/>
    <cellStyle name="20% - Accent1 2 4 2 2 3 2 5" xfId="10748" xr:uid="{00000000-0005-0000-0000-000052290000}"/>
    <cellStyle name="20% - Accent1 2 4 2 2 3 2 5 2" xfId="10749" xr:uid="{00000000-0005-0000-0000-000053290000}"/>
    <cellStyle name="20% - Accent1 2 4 2 2 3 2 5 2 2" xfId="10750" xr:uid="{00000000-0005-0000-0000-000054290000}"/>
    <cellStyle name="20% - Accent1 2 4 2 2 3 2 5 3" xfId="10751" xr:uid="{00000000-0005-0000-0000-000055290000}"/>
    <cellStyle name="20% - Accent1 2 4 2 2 3 2 6" xfId="10752" xr:uid="{00000000-0005-0000-0000-000056290000}"/>
    <cellStyle name="20% - Accent1 2 4 2 2 3 2 6 2" xfId="10753" xr:uid="{00000000-0005-0000-0000-000057290000}"/>
    <cellStyle name="20% - Accent1 2 4 2 2 3 2 6 2 2" xfId="10754" xr:uid="{00000000-0005-0000-0000-000058290000}"/>
    <cellStyle name="20% - Accent1 2 4 2 2 3 2 6 3" xfId="10755" xr:uid="{00000000-0005-0000-0000-000059290000}"/>
    <cellStyle name="20% - Accent1 2 4 2 2 3 2 7" xfId="10756" xr:uid="{00000000-0005-0000-0000-00005A290000}"/>
    <cellStyle name="20% - Accent1 2 4 2 2 3 2 7 2" xfId="10757" xr:uid="{00000000-0005-0000-0000-00005B290000}"/>
    <cellStyle name="20% - Accent1 2 4 2 2 3 2 8" xfId="10758" xr:uid="{00000000-0005-0000-0000-00005C290000}"/>
    <cellStyle name="20% - Accent1 2 4 2 2 3 2 8 2" xfId="10759" xr:uid="{00000000-0005-0000-0000-00005D290000}"/>
    <cellStyle name="20% - Accent1 2 4 2 2 3 2 9" xfId="10760" xr:uid="{00000000-0005-0000-0000-00005E290000}"/>
    <cellStyle name="20% - Accent1 2 4 2 2 3 3" xfId="10761" xr:uid="{00000000-0005-0000-0000-00005F290000}"/>
    <cellStyle name="20% - Accent1 2 4 2 2 3 3 2" xfId="10762" xr:uid="{00000000-0005-0000-0000-000060290000}"/>
    <cellStyle name="20% - Accent1 2 4 2 2 3 3 2 2" xfId="10763" xr:uid="{00000000-0005-0000-0000-000061290000}"/>
    <cellStyle name="20% - Accent1 2 4 2 2 3 3 2 2 2" xfId="10764" xr:uid="{00000000-0005-0000-0000-000062290000}"/>
    <cellStyle name="20% - Accent1 2 4 2 2 3 3 2 2 2 2" xfId="10765" xr:uid="{00000000-0005-0000-0000-000063290000}"/>
    <cellStyle name="20% - Accent1 2 4 2 2 3 3 2 2 3" xfId="10766" xr:uid="{00000000-0005-0000-0000-000064290000}"/>
    <cellStyle name="20% - Accent1 2 4 2 2 3 3 2 3" xfId="10767" xr:uid="{00000000-0005-0000-0000-000065290000}"/>
    <cellStyle name="20% - Accent1 2 4 2 2 3 3 2 3 2" xfId="10768" xr:uid="{00000000-0005-0000-0000-000066290000}"/>
    <cellStyle name="20% - Accent1 2 4 2 2 3 3 2 4" xfId="10769" xr:uid="{00000000-0005-0000-0000-000067290000}"/>
    <cellStyle name="20% - Accent1 2 4 2 2 3 3 3" xfId="10770" xr:uid="{00000000-0005-0000-0000-000068290000}"/>
    <cellStyle name="20% - Accent1 2 4 2 2 3 3 3 2" xfId="10771" xr:uid="{00000000-0005-0000-0000-000069290000}"/>
    <cellStyle name="20% - Accent1 2 4 2 2 3 3 3 2 2" xfId="10772" xr:uid="{00000000-0005-0000-0000-00006A290000}"/>
    <cellStyle name="20% - Accent1 2 4 2 2 3 3 3 2 2 2" xfId="10773" xr:uid="{00000000-0005-0000-0000-00006B290000}"/>
    <cellStyle name="20% - Accent1 2 4 2 2 3 3 3 2 3" xfId="10774" xr:uid="{00000000-0005-0000-0000-00006C290000}"/>
    <cellStyle name="20% - Accent1 2 4 2 2 3 3 3 3" xfId="10775" xr:uid="{00000000-0005-0000-0000-00006D290000}"/>
    <cellStyle name="20% - Accent1 2 4 2 2 3 3 3 3 2" xfId="10776" xr:uid="{00000000-0005-0000-0000-00006E290000}"/>
    <cellStyle name="20% - Accent1 2 4 2 2 3 3 3 4" xfId="10777" xr:uid="{00000000-0005-0000-0000-00006F290000}"/>
    <cellStyle name="20% - Accent1 2 4 2 2 3 3 4" xfId="10778" xr:uid="{00000000-0005-0000-0000-000070290000}"/>
    <cellStyle name="20% - Accent1 2 4 2 2 3 3 4 2" xfId="10779" xr:uid="{00000000-0005-0000-0000-000071290000}"/>
    <cellStyle name="20% - Accent1 2 4 2 2 3 3 4 2 2" xfId="10780" xr:uid="{00000000-0005-0000-0000-000072290000}"/>
    <cellStyle name="20% - Accent1 2 4 2 2 3 3 4 2 2 2" xfId="10781" xr:uid="{00000000-0005-0000-0000-000073290000}"/>
    <cellStyle name="20% - Accent1 2 4 2 2 3 3 4 2 3" xfId="10782" xr:uid="{00000000-0005-0000-0000-000074290000}"/>
    <cellStyle name="20% - Accent1 2 4 2 2 3 3 4 3" xfId="10783" xr:uid="{00000000-0005-0000-0000-000075290000}"/>
    <cellStyle name="20% - Accent1 2 4 2 2 3 3 4 3 2" xfId="10784" xr:uid="{00000000-0005-0000-0000-000076290000}"/>
    <cellStyle name="20% - Accent1 2 4 2 2 3 3 4 4" xfId="10785" xr:uid="{00000000-0005-0000-0000-000077290000}"/>
    <cellStyle name="20% - Accent1 2 4 2 2 3 3 5" xfId="10786" xr:uid="{00000000-0005-0000-0000-000078290000}"/>
    <cellStyle name="20% - Accent1 2 4 2 2 3 3 5 2" xfId="10787" xr:uid="{00000000-0005-0000-0000-000079290000}"/>
    <cellStyle name="20% - Accent1 2 4 2 2 3 3 5 2 2" xfId="10788" xr:uid="{00000000-0005-0000-0000-00007A290000}"/>
    <cellStyle name="20% - Accent1 2 4 2 2 3 3 5 3" xfId="10789" xr:uid="{00000000-0005-0000-0000-00007B290000}"/>
    <cellStyle name="20% - Accent1 2 4 2 2 3 3 6" xfId="10790" xr:uid="{00000000-0005-0000-0000-00007C290000}"/>
    <cellStyle name="20% - Accent1 2 4 2 2 3 3 6 2" xfId="10791" xr:uid="{00000000-0005-0000-0000-00007D290000}"/>
    <cellStyle name="20% - Accent1 2 4 2 2 3 3 6 2 2" xfId="10792" xr:uid="{00000000-0005-0000-0000-00007E290000}"/>
    <cellStyle name="20% - Accent1 2 4 2 2 3 3 6 3" xfId="10793" xr:uid="{00000000-0005-0000-0000-00007F290000}"/>
    <cellStyle name="20% - Accent1 2 4 2 2 3 3 7" xfId="10794" xr:uid="{00000000-0005-0000-0000-000080290000}"/>
    <cellStyle name="20% - Accent1 2 4 2 2 3 3 7 2" xfId="10795" xr:uid="{00000000-0005-0000-0000-000081290000}"/>
    <cellStyle name="20% - Accent1 2 4 2 2 3 3 8" xfId="10796" xr:uid="{00000000-0005-0000-0000-000082290000}"/>
    <cellStyle name="20% - Accent1 2 4 2 2 3 3 8 2" xfId="10797" xr:uid="{00000000-0005-0000-0000-000083290000}"/>
    <cellStyle name="20% - Accent1 2 4 2 2 3 3 9" xfId="10798" xr:uid="{00000000-0005-0000-0000-000084290000}"/>
    <cellStyle name="20% - Accent1 2 4 2 2 3 4" xfId="10799" xr:uid="{00000000-0005-0000-0000-000085290000}"/>
    <cellStyle name="20% - Accent1 2 4 2 2 3 4 2" xfId="10800" xr:uid="{00000000-0005-0000-0000-000086290000}"/>
    <cellStyle name="20% - Accent1 2 4 2 2 3 4 2 2" xfId="10801" xr:uid="{00000000-0005-0000-0000-000087290000}"/>
    <cellStyle name="20% - Accent1 2 4 2 2 3 4 2 2 2" xfId="10802" xr:uid="{00000000-0005-0000-0000-000088290000}"/>
    <cellStyle name="20% - Accent1 2 4 2 2 3 4 2 3" xfId="10803" xr:uid="{00000000-0005-0000-0000-000089290000}"/>
    <cellStyle name="20% - Accent1 2 4 2 2 3 4 3" xfId="10804" xr:uid="{00000000-0005-0000-0000-00008A290000}"/>
    <cellStyle name="20% - Accent1 2 4 2 2 3 4 3 2" xfId="10805" xr:uid="{00000000-0005-0000-0000-00008B290000}"/>
    <cellStyle name="20% - Accent1 2 4 2 2 3 4 4" xfId="10806" xr:uid="{00000000-0005-0000-0000-00008C290000}"/>
    <cellStyle name="20% - Accent1 2 4 2 2 3 5" xfId="10807" xr:uid="{00000000-0005-0000-0000-00008D290000}"/>
    <cellStyle name="20% - Accent1 2 4 2 2 3 5 2" xfId="10808" xr:uid="{00000000-0005-0000-0000-00008E290000}"/>
    <cellStyle name="20% - Accent1 2 4 2 2 3 5 2 2" xfId="10809" xr:uid="{00000000-0005-0000-0000-00008F290000}"/>
    <cellStyle name="20% - Accent1 2 4 2 2 3 5 2 2 2" xfId="10810" xr:uid="{00000000-0005-0000-0000-000090290000}"/>
    <cellStyle name="20% - Accent1 2 4 2 2 3 5 2 3" xfId="10811" xr:uid="{00000000-0005-0000-0000-000091290000}"/>
    <cellStyle name="20% - Accent1 2 4 2 2 3 5 3" xfId="10812" xr:uid="{00000000-0005-0000-0000-000092290000}"/>
    <cellStyle name="20% - Accent1 2 4 2 2 3 5 3 2" xfId="10813" xr:uid="{00000000-0005-0000-0000-000093290000}"/>
    <cellStyle name="20% - Accent1 2 4 2 2 3 5 4" xfId="10814" xr:uid="{00000000-0005-0000-0000-000094290000}"/>
    <cellStyle name="20% - Accent1 2 4 2 2 3 6" xfId="10815" xr:uid="{00000000-0005-0000-0000-000095290000}"/>
    <cellStyle name="20% - Accent1 2 4 2 2 3 6 2" xfId="10816" xr:uid="{00000000-0005-0000-0000-000096290000}"/>
    <cellStyle name="20% - Accent1 2 4 2 2 3 6 2 2" xfId="10817" xr:uid="{00000000-0005-0000-0000-000097290000}"/>
    <cellStyle name="20% - Accent1 2 4 2 2 3 6 2 2 2" xfId="10818" xr:uid="{00000000-0005-0000-0000-000098290000}"/>
    <cellStyle name="20% - Accent1 2 4 2 2 3 6 2 3" xfId="10819" xr:uid="{00000000-0005-0000-0000-000099290000}"/>
    <cellStyle name="20% - Accent1 2 4 2 2 3 6 3" xfId="10820" xr:uid="{00000000-0005-0000-0000-00009A290000}"/>
    <cellStyle name="20% - Accent1 2 4 2 2 3 6 3 2" xfId="10821" xr:uid="{00000000-0005-0000-0000-00009B290000}"/>
    <cellStyle name="20% - Accent1 2 4 2 2 3 6 4" xfId="10822" xr:uid="{00000000-0005-0000-0000-00009C290000}"/>
    <cellStyle name="20% - Accent1 2 4 2 2 3 7" xfId="10823" xr:uid="{00000000-0005-0000-0000-00009D290000}"/>
    <cellStyle name="20% - Accent1 2 4 2 2 3 7 2" xfId="10824" xr:uid="{00000000-0005-0000-0000-00009E290000}"/>
    <cellStyle name="20% - Accent1 2 4 2 2 3 7 2 2" xfId="10825" xr:uid="{00000000-0005-0000-0000-00009F290000}"/>
    <cellStyle name="20% - Accent1 2 4 2 2 3 7 3" xfId="10826" xr:uid="{00000000-0005-0000-0000-0000A0290000}"/>
    <cellStyle name="20% - Accent1 2 4 2 2 3 8" xfId="10827" xr:uid="{00000000-0005-0000-0000-0000A1290000}"/>
    <cellStyle name="20% - Accent1 2 4 2 2 3 8 2" xfId="10828" xr:uid="{00000000-0005-0000-0000-0000A2290000}"/>
    <cellStyle name="20% - Accent1 2 4 2 2 3 8 2 2" xfId="10829" xr:uid="{00000000-0005-0000-0000-0000A3290000}"/>
    <cellStyle name="20% - Accent1 2 4 2 2 3 8 3" xfId="10830" xr:uid="{00000000-0005-0000-0000-0000A4290000}"/>
    <cellStyle name="20% - Accent1 2 4 2 2 3 9" xfId="10831" xr:uid="{00000000-0005-0000-0000-0000A5290000}"/>
    <cellStyle name="20% - Accent1 2 4 2 2 3 9 2" xfId="10832" xr:uid="{00000000-0005-0000-0000-0000A6290000}"/>
    <cellStyle name="20% - Accent1 2 4 2 2 4" xfId="10833" xr:uid="{00000000-0005-0000-0000-0000A7290000}"/>
    <cellStyle name="20% - Accent1 2 4 2 2 4 10" xfId="10834" xr:uid="{00000000-0005-0000-0000-0000A8290000}"/>
    <cellStyle name="20% - Accent1 2 4 2 2 4 10 2" xfId="10835" xr:uid="{00000000-0005-0000-0000-0000A9290000}"/>
    <cellStyle name="20% - Accent1 2 4 2 2 4 11" xfId="10836" xr:uid="{00000000-0005-0000-0000-0000AA290000}"/>
    <cellStyle name="20% - Accent1 2 4 2 2 4 2" xfId="10837" xr:uid="{00000000-0005-0000-0000-0000AB290000}"/>
    <cellStyle name="20% - Accent1 2 4 2 2 4 2 2" xfId="10838" xr:uid="{00000000-0005-0000-0000-0000AC290000}"/>
    <cellStyle name="20% - Accent1 2 4 2 2 4 2 2 2" xfId="10839" xr:uid="{00000000-0005-0000-0000-0000AD290000}"/>
    <cellStyle name="20% - Accent1 2 4 2 2 4 2 2 2 2" xfId="10840" xr:uid="{00000000-0005-0000-0000-0000AE290000}"/>
    <cellStyle name="20% - Accent1 2 4 2 2 4 2 2 2 2 2" xfId="10841" xr:uid="{00000000-0005-0000-0000-0000AF290000}"/>
    <cellStyle name="20% - Accent1 2 4 2 2 4 2 2 2 3" xfId="10842" xr:uid="{00000000-0005-0000-0000-0000B0290000}"/>
    <cellStyle name="20% - Accent1 2 4 2 2 4 2 2 3" xfId="10843" xr:uid="{00000000-0005-0000-0000-0000B1290000}"/>
    <cellStyle name="20% - Accent1 2 4 2 2 4 2 2 3 2" xfId="10844" xr:uid="{00000000-0005-0000-0000-0000B2290000}"/>
    <cellStyle name="20% - Accent1 2 4 2 2 4 2 2 4" xfId="10845" xr:uid="{00000000-0005-0000-0000-0000B3290000}"/>
    <cellStyle name="20% - Accent1 2 4 2 2 4 2 3" xfId="10846" xr:uid="{00000000-0005-0000-0000-0000B4290000}"/>
    <cellStyle name="20% - Accent1 2 4 2 2 4 2 3 2" xfId="10847" xr:uid="{00000000-0005-0000-0000-0000B5290000}"/>
    <cellStyle name="20% - Accent1 2 4 2 2 4 2 3 2 2" xfId="10848" xr:uid="{00000000-0005-0000-0000-0000B6290000}"/>
    <cellStyle name="20% - Accent1 2 4 2 2 4 2 3 2 2 2" xfId="10849" xr:uid="{00000000-0005-0000-0000-0000B7290000}"/>
    <cellStyle name="20% - Accent1 2 4 2 2 4 2 3 2 3" xfId="10850" xr:uid="{00000000-0005-0000-0000-0000B8290000}"/>
    <cellStyle name="20% - Accent1 2 4 2 2 4 2 3 3" xfId="10851" xr:uid="{00000000-0005-0000-0000-0000B9290000}"/>
    <cellStyle name="20% - Accent1 2 4 2 2 4 2 3 3 2" xfId="10852" xr:uid="{00000000-0005-0000-0000-0000BA290000}"/>
    <cellStyle name="20% - Accent1 2 4 2 2 4 2 3 4" xfId="10853" xr:uid="{00000000-0005-0000-0000-0000BB290000}"/>
    <cellStyle name="20% - Accent1 2 4 2 2 4 2 4" xfId="10854" xr:uid="{00000000-0005-0000-0000-0000BC290000}"/>
    <cellStyle name="20% - Accent1 2 4 2 2 4 2 4 2" xfId="10855" xr:uid="{00000000-0005-0000-0000-0000BD290000}"/>
    <cellStyle name="20% - Accent1 2 4 2 2 4 2 4 2 2" xfId="10856" xr:uid="{00000000-0005-0000-0000-0000BE290000}"/>
    <cellStyle name="20% - Accent1 2 4 2 2 4 2 4 2 2 2" xfId="10857" xr:uid="{00000000-0005-0000-0000-0000BF290000}"/>
    <cellStyle name="20% - Accent1 2 4 2 2 4 2 4 2 3" xfId="10858" xr:uid="{00000000-0005-0000-0000-0000C0290000}"/>
    <cellStyle name="20% - Accent1 2 4 2 2 4 2 4 3" xfId="10859" xr:uid="{00000000-0005-0000-0000-0000C1290000}"/>
    <cellStyle name="20% - Accent1 2 4 2 2 4 2 4 3 2" xfId="10860" xr:uid="{00000000-0005-0000-0000-0000C2290000}"/>
    <cellStyle name="20% - Accent1 2 4 2 2 4 2 4 4" xfId="10861" xr:uid="{00000000-0005-0000-0000-0000C3290000}"/>
    <cellStyle name="20% - Accent1 2 4 2 2 4 2 5" xfId="10862" xr:uid="{00000000-0005-0000-0000-0000C4290000}"/>
    <cellStyle name="20% - Accent1 2 4 2 2 4 2 5 2" xfId="10863" xr:uid="{00000000-0005-0000-0000-0000C5290000}"/>
    <cellStyle name="20% - Accent1 2 4 2 2 4 2 5 2 2" xfId="10864" xr:uid="{00000000-0005-0000-0000-0000C6290000}"/>
    <cellStyle name="20% - Accent1 2 4 2 2 4 2 5 3" xfId="10865" xr:uid="{00000000-0005-0000-0000-0000C7290000}"/>
    <cellStyle name="20% - Accent1 2 4 2 2 4 2 6" xfId="10866" xr:uid="{00000000-0005-0000-0000-0000C8290000}"/>
    <cellStyle name="20% - Accent1 2 4 2 2 4 2 6 2" xfId="10867" xr:uid="{00000000-0005-0000-0000-0000C9290000}"/>
    <cellStyle name="20% - Accent1 2 4 2 2 4 2 6 2 2" xfId="10868" xr:uid="{00000000-0005-0000-0000-0000CA290000}"/>
    <cellStyle name="20% - Accent1 2 4 2 2 4 2 6 3" xfId="10869" xr:uid="{00000000-0005-0000-0000-0000CB290000}"/>
    <cellStyle name="20% - Accent1 2 4 2 2 4 2 7" xfId="10870" xr:uid="{00000000-0005-0000-0000-0000CC290000}"/>
    <cellStyle name="20% - Accent1 2 4 2 2 4 2 7 2" xfId="10871" xr:uid="{00000000-0005-0000-0000-0000CD290000}"/>
    <cellStyle name="20% - Accent1 2 4 2 2 4 2 8" xfId="10872" xr:uid="{00000000-0005-0000-0000-0000CE290000}"/>
    <cellStyle name="20% - Accent1 2 4 2 2 4 2 8 2" xfId="10873" xr:uid="{00000000-0005-0000-0000-0000CF290000}"/>
    <cellStyle name="20% - Accent1 2 4 2 2 4 2 9" xfId="10874" xr:uid="{00000000-0005-0000-0000-0000D0290000}"/>
    <cellStyle name="20% - Accent1 2 4 2 2 4 3" xfId="10875" xr:uid="{00000000-0005-0000-0000-0000D1290000}"/>
    <cellStyle name="20% - Accent1 2 4 2 2 4 3 2" xfId="10876" xr:uid="{00000000-0005-0000-0000-0000D2290000}"/>
    <cellStyle name="20% - Accent1 2 4 2 2 4 3 2 2" xfId="10877" xr:uid="{00000000-0005-0000-0000-0000D3290000}"/>
    <cellStyle name="20% - Accent1 2 4 2 2 4 3 2 2 2" xfId="10878" xr:uid="{00000000-0005-0000-0000-0000D4290000}"/>
    <cellStyle name="20% - Accent1 2 4 2 2 4 3 2 2 2 2" xfId="10879" xr:uid="{00000000-0005-0000-0000-0000D5290000}"/>
    <cellStyle name="20% - Accent1 2 4 2 2 4 3 2 2 3" xfId="10880" xr:uid="{00000000-0005-0000-0000-0000D6290000}"/>
    <cellStyle name="20% - Accent1 2 4 2 2 4 3 2 3" xfId="10881" xr:uid="{00000000-0005-0000-0000-0000D7290000}"/>
    <cellStyle name="20% - Accent1 2 4 2 2 4 3 2 3 2" xfId="10882" xr:uid="{00000000-0005-0000-0000-0000D8290000}"/>
    <cellStyle name="20% - Accent1 2 4 2 2 4 3 2 4" xfId="10883" xr:uid="{00000000-0005-0000-0000-0000D9290000}"/>
    <cellStyle name="20% - Accent1 2 4 2 2 4 3 3" xfId="10884" xr:uid="{00000000-0005-0000-0000-0000DA290000}"/>
    <cellStyle name="20% - Accent1 2 4 2 2 4 3 3 2" xfId="10885" xr:uid="{00000000-0005-0000-0000-0000DB290000}"/>
    <cellStyle name="20% - Accent1 2 4 2 2 4 3 3 2 2" xfId="10886" xr:uid="{00000000-0005-0000-0000-0000DC290000}"/>
    <cellStyle name="20% - Accent1 2 4 2 2 4 3 3 2 2 2" xfId="10887" xr:uid="{00000000-0005-0000-0000-0000DD290000}"/>
    <cellStyle name="20% - Accent1 2 4 2 2 4 3 3 2 3" xfId="10888" xr:uid="{00000000-0005-0000-0000-0000DE290000}"/>
    <cellStyle name="20% - Accent1 2 4 2 2 4 3 3 3" xfId="10889" xr:uid="{00000000-0005-0000-0000-0000DF290000}"/>
    <cellStyle name="20% - Accent1 2 4 2 2 4 3 3 3 2" xfId="10890" xr:uid="{00000000-0005-0000-0000-0000E0290000}"/>
    <cellStyle name="20% - Accent1 2 4 2 2 4 3 3 4" xfId="10891" xr:uid="{00000000-0005-0000-0000-0000E1290000}"/>
    <cellStyle name="20% - Accent1 2 4 2 2 4 3 4" xfId="10892" xr:uid="{00000000-0005-0000-0000-0000E2290000}"/>
    <cellStyle name="20% - Accent1 2 4 2 2 4 3 4 2" xfId="10893" xr:uid="{00000000-0005-0000-0000-0000E3290000}"/>
    <cellStyle name="20% - Accent1 2 4 2 2 4 3 4 2 2" xfId="10894" xr:uid="{00000000-0005-0000-0000-0000E4290000}"/>
    <cellStyle name="20% - Accent1 2 4 2 2 4 3 4 2 2 2" xfId="10895" xr:uid="{00000000-0005-0000-0000-0000E5290000}"/>
    <cellStyle name="20% - Accent1 2 4 2 2 4 3 4 2 3" xfId="10896" xr:uid="{00000000-0005-0000-0000-0000E6290000}"/>
    <cellStyle name="20% - Accent1 2 4 2 2 4 3 4 3" xfId="10897" xr:uid="{00000000-0005-0000-0000-0000E7290000}"/>
    <cellStyle name="20% - Accent1 2 4 2 2 4 3 4 3 2" xfId="10898" xr:uid="{00000000-0005-0000-0000-0000E8290000}"/>
    <cellStyle name="20% - Accent1 2 4 2 2 4 3 4 4" xfId="10899" xr:uid="{00000000-0005-0000-0000-0000E9290000}"/>
    <cellStyle name="20% - Accent1 2 4 2 2 4 3 5" xfId="10900" xr:uid="{00000000-0005-0000-0000-0000EA290000}"/>
    <cellStyle name="20% - Accent1 2 4 2 2 4 3 5 2" xfId="10901" xr:uid="{00000000-0005-0000-0000-0000EB290000}"/>
    <cellStyle name="20% - Accent1 2 4 2 2 4 3 5 2 2" xfId="10902" xr:uid="{00000000-0005-0000-0000-0000EC290000}"/>
    <cellStyle name="20% - Accent1 2 4 2 2 4 3 5 3" xfId="10903" xr:uid="{00000000-0005-0000-0000-0000ED290000}"/>
    <cellStyle name="20% - Accent1 2 4 2 2 4 3 6" xfId="10904" xr:uid="{00000000-0005-0000-0000-0000EE290000}"/>
    <cellStyle name="20% - Accent1 2 4 2 2 4 3 6 2" xfId="10905" xr:uid="{00000000-0005-0000-0000-0000EF290000}"/>
    <cellStyle name="20% - Accent1 2 4 2 2 4 3 6 2 2" xfId="10906" xr:uid="{00000000-0005-0000-0000-0000F0290000}"/>
    <cellStyle name="20% - Accent1 2 4 2 2 4 3 6 3" xfId="10907" xr:uid="{00000000-0005-0000-0000-0000F1290000}"/>
    <cellStyle name="20% - Accent1 2 4 2 2 4 3 7" xfId="10908" xr:uid="{00000000-0005-0000-0000-0000F2290000}"/>
    <cellStyle name="20% - Accent1 2 4 2 2 4 3 7 2" xfId="10909" xr:uid="{00000000-0005-0000-0000-0000F3290000}"/>
    <cellStyle name="20% - Accent1 2 4 2 2 4 3 8" xfId="10910" xr:uid="{00000000-0005-0000-0000-0000F4290000}"/>
    <cellStyle name="20% - Accent1 2 4 2 2 4 3 8 2" xfId="10911" xr:uid="{00000000-0005-0000-0000-0000F5290000}"/>
    <cellStyle name="20% - Accent1 2 4 2 2 4 3 9" xfId="10912" xr:uid="{00000000-0005-0000-0000-0000F6290000}"/>
    <cellStyle name="20% - Accent1 2 4 2 2 4 4" xfId="10913" xr:uid="{00000000-0005-0000-0000-0000F7290000}"/>
    <cellStyle name="20% - Accent1 2 4 2 2 4 4 2" xfId="10914" xr:uid="{00000000-0005-0000-0000-0000F8290000}"/>
    <cellStyle name="20% - Accent1 2 4 2 2 4 4 2 2" xfId="10915" xr:uid="{00000000-0005-0000-0000-0000F9290000}"/>
    <cellStyle name="20% - Accent1 2 4 2 2 4 4 2 2 2" xfId="10916" xr:uid="{00000000-0005-0000-0000-0000FA290000}"/>
    <cellStyle name="20% - Accent1 2 4 2 2 4 4 2 3" xfId="10917" xr:uid="{00000000-0005-0000-0000-0000FB290000}"/>
    <cellStyle name="20% - Accent1 2 4 2 2 4 4 3" xfId="10918" xr:uid="{00000000-0005-0000-0000-0000FC290000}"/>
    <cellStyle name="20% - Accent1 2 4 2 2 4 4 3 2" xfId="10919" xr:uid="{00000000-0005-0000-0000-0000FD290000}"/>
    <cellStyle name="20% - Accent1 2 4 2 2 4 4 4" xfId="10920" xr:uid="{00000000-0005-0000-0000-0000FE290000}"/>
    <cellStyle name="20% - Accent1 2 4 2 2 4 5" xfId="10921" xr:uid="{00000000-0005-0000-0000-0000FF290000}"/>
    <cellStyle name="20% - Accent1 2 4 2 2 4 5 2" xfId="10922" xr:uid="{00000000-0005-0000-0000-0000002A0000}"/>
    <cellStyle name="20% - Accent1 2 4 2 2 4 5 2 2" xfId="10923" xr:uid="{00000000-0005-0000-0000-0000012A0000}"/>
    <cellStyle name="20% - Accent1 2 4 2 2 4 5 2 2 2" xfId="10924" xr:uid="{00000000-0005-0000-0000-0000022A0000}"/>
    <cellStyle name="20% - Accent1 2 4 2 2 4 5 2 3" xfId="10925" xr:uid="{00000000-0005-0000-0000-0000032A0000}"/>
    <cellStyle name="20% - Accent1 2 4 2 2 4 5 3" xfId="10926" xr:uid="{00000000-0005-0000-0000-0000042A0000}"/>
    <cellStyle name="20% - Accent1 2 4 2 2 4 5 3 2" xfId="10927" xr:uid="{00000000-0005-0000-0000-0000052A0000}"/>
    <cellStyle name="20% - Accent1 2 4 2 2 4 5 4" xfId="10928" xr:uid="{00000000-0005-0000-0000-0000062A0000}"/>
    <cellStyle name="20% - Accent1 2 4 2 2 4 6" xfId="10929" xr:uid="{00000000-0005-0000-0000-0000072A0000}"/>
    <cellStyle name="20% - Accent1 2 4 2 2 4 6 2" xfId="10930" xr:uid="{00000000-0005-0000-0000-0000082A0000}"/>
    <cellStyle name="20% - Accent1 2 4 2 2 4 6 2 2" xfId="10931" xr:uid="{00000000-0005-0000-0000-0000092A0000}"/>
    <cellStyle name="20% - Accent1 2 4 2 2 4 6 2 2 2" xfId="10932" xr:uid="{00000000-0005-0000-0000-00000A2A0000}"/>
    <cellStyle name="20% - Accent1 2 4 2 2 4 6 2 3" xfId="10933" xr:uid="{00000000-0005-0000-0000-00000B2A0000}"/>
    <cellStyle name="20% - Accent1 2 4 2 2 4 6 3" xfId="10934" xr:uid="{00000000-0005-0000-0000-00000C2A0000}"/>
    <cellStyle name="20% - Accent1 2 4 2 2 4 6 3 2" xfId="10935" xr:uid="{00000000-0005-0000-0000-00000D2A0000}"/>
    <cellStyle name="20% - Accent1 2 4 2 2 4 6 4" xfId="10936" xr:uid="{00000000-0005-0000-0000-00000E2A0000}"/>
    <cellStyle name="20% - Accent1 2 4 2 2 4 7" xfId="10937" xr:uid="{00000000-0005-0000-0000-00000F2A0000}"/>
    <cellStyle name="20% - Accent1 2 4 2 2 4 7 2" xfId="10938" xr:uid="{00000000-0005-0000-0000-0000102A0000}"/>
    <cellStyle name="20% - Accent1 2 4 2 2 4 7 2 2" xfId="10939" xr:uid="{00000000-0005-0000-0000-0000112A0000}"/>
    <cellStyle name="20% - Accent1 2 4 2 2 4 7 3" xfId="10940" xr:uid="{00000000-0005-0000-0000-0000122A0000}"/>
    <cellStyle name="20% - Accent1 2 4 2 2 4 8" xfId="10941" xr:uid="{00000000-0005-0000-0000-0000132A0000}"/>
    <cellStyle name="20% - Accent1 2 4 2 2 4 8 2" xfId="10942" xr:uid="{00000000-0005-0000-0000-0000142A0000}"/>
    <cellStyle name="20% - Accent1 2 4 2 2 4 8 2 2" xfId="10943" xr:uid="{00000000-0005-0000-0000-0000152A0000}"/>
    <cellStyle name="20% - Accent1 2 4 2 2 4 8 3" xfId="10944" xr:uid="{00000000-0005-0000-0000-0000162A0000}"/>
    <cellStyle name="20% - Accent1 2 4 2 2 4 9" xfId="10945" xr:uid="{00000000-0005-0000-0000-0000172A0000}"/>
    <cellStyle name="20% - Accent1 2 4 2 2 4 9 2" xfId="10946" xr:uid="{00000000-0005-0000-0000-0000182A0000}"/>
    <cellStyle name="20% - Accent1 2 4 2 2 5" xfId="10947" xr:uid="{00000000-0005-0000-0000-0000192A0000}"/>
    <cellStyle name="20% - Accent1 2 4 2 2 5 2" xfId="10948" xr:uid="{00000000-0005-0000-0000-00001A2A0000}"/>
    <cellStyle name="20% - Accent1 2 4 2 2 5 2 2" xfId="10949" xr:uid="{00000000-0005-0000-0000-00001B2A0000}"/>
    <cellStyle name="20% - Accent1 2 4 2 2 5 2 2 2" xfId="10950" xr:uid="{00000000-0005-0000-0000-00001C2A0000}"/>
    <cellStyle name="20% - Accent1 2 4 2 2 5 2 2 2 2" xfId="10951" xr:uid="{00000000-0005-0000-0000-00001D2A0000}"/>
    <cellStyle name="20% - Accent1 2 4 2 2 5 2 2 3" xfId="10952" xr:uid="{00000000-0005-0000-0000-00001E2A0000}"/>
    <cellStyle name="20% - Accent1 2 4 2 2 5 2 3" xfId="10953" xr:uid="{00000000-0005-0000-0000-00001F2A0000}"/>
    <cellStyle name="20% - Accent1 2 4 2 2 5 2 3 2" xfId="10954" xr:uid="{00000000-0005-0000-0000-0000202A0000}"/>
    <cellStyle name="20% - Accent1 2 4 2 2 5 2 4" xfId="10955" xr:uid="{00000000-0005-0000-0000-0000212A0000}"/>
    <cellStyle name="20% - Accent1 2 4 2 2 5 3" xfId="10956" xr:uid="{00000000-0005-0000-0000-0000222A0000}"/>
    <cellStyle name="20% - Accent1 2 4 2 2 5 3 2" xfId="10957" xr:uid="{00000000-0005-0000-0000-0000232A0000}"/>
    <cellStyle name="20% - Accent1 2 4 2 2 5 3 2 2" xfId="10958" xr:uid="{00000000-0005-0000-0000-0000242A0000}"/>
    <cellStyle name="20% - Accent1 2 4 2 2 5 3 2 2 2" xfId="10959" xr:uid="{00000000-0005-0000-0000-0000252A0000}"/>
    <cellStyle name="20% - Accent1 2 4 2 2 5 3 2 3" xfId="10960" xr:uid="{00000000-0005-0000-0000-0000262A0000}"/>
    <cellStyle name="20% - Accent1 2 4 2 2 5 3 3" xfId="10961" xr:uid="{00000000-0005-0000-0000-0000272A0000}"/>
    <cellStyle name="20% - Accent1 2 4 2 2 5 3 3 2" xfId="10962" xr:uid="{00000000-0005-0000-0000-0000282A0000}"/>
    <cellStyle name="20% - Accent1 2 4 2 2 5 3 4" xfId="10963" xr:uid="{00000000-0005-0000-0000-0000292A0000}"/>
    <cellStyle name="20% - Accent1 2 4 2 2 5 4" xfId="10964" xr:uid="{00000000-0005-0000-0000-00002A2A0000}"/>
    <cellStyle name="20% - Accent1 2 4 2 2 5 4 2" xfId="10965" xr:uid="{00000000-0005-0000-0000-00002B2A0000}"/>
    <cellStyle name="20% - Accent1 2 4 2 2 5 4 2 2" xfId="10966" xr:uid="{00000000-0005-0000-0000-00002C2A0000}"/>
    <cellStyle name="20% - Accent1 2 4 2 2 5 4 2 2 2" xfId="10967" xr:uid="{00000000-0005-0000-0000-00002D2A0000}"/>
    <cellStyle name="20% - Accent1 2 4 2 2 5 4 2 3" xfId="10968" xr:uid="{00000000-0005-0000-0000-00002E2A0000}"/>
    <cellStyle name="20% - Accent1 2 4 2 2 5 4 3" xfId="10969" xr:uid="{00000000-0005-0000-0000-00002F2A0000}"/>
    <cellStyle name="20% - Accent1 2 4 2 2 5 4 3 2" xfId="10970" xr:uid="{00000000-0005-0000-0000-0000302A0000}"/>
    <cellStyle name="20% - Accent1 2 4 2 2 5 4 4" xfId="10971" xr:uid="{00000000-0005-0000-0000-0000312A0000}"/>
    <cellStyle name="20% - Accent1 2 4 2 2 5 5" xfId="10972" xr:uid="{00000000-0005-0000-0000-0000322A0000}"/>
    <cellStyle name="20% - Accent1 2 4 2 2 5 5 2" xfId="10973" xr:uid="{00000000-0005-0000-0000-0000332A0000}"/>
    <cellStyle name="20% - Accent1 2 4 2 2 5 5 2 2" xfId="10974" xr:uid="{00000000-0005-0000-0000-0000342A0000}"/>
    <cellStyle name="20% - Accent1 2 4 2 2 5 5 3" xfId="10975" xr:uid="{00000000-0005-0000-0000-0000352A0000}"/>
    <cellStyle name="20% - Accent1 2 4 2 2 5 6" xfId="10976" xr:uid="{00000000-0005-0000-0000-0000362A0000}"/>
    <cellStyle name="20% - Accent1 2 4 2 2 5 6 2" xfId="10977" xr:uid="{00000000-0005-0000-0000-0000372A0000}"/>
    <cellStyle name="20% - Accent1 2 4 2 2 5 6 2 2" xfId="10978" xr:uid="{00000000-0005-0000-0000-0000382A0000}"/>
    <cellStyle name="20% - Accent1 2 4 2 2 5 6 3" xfId="10979" xr:uid="{00000000-0005-0000-0000-0000392A0000}"/>
    <cellStyle name="20% - Accent1 2 4 2 2 5 7" xfId="10980" xr:uid="{00000000-0005-0000-0000-00003A2A0000}"/>
    <cellStyle name="20% - Accent1 2 4 2 2 5 7 2" xfId="10981" xr:uid="{00000000-0005-0000-0000-00003B2A0000}"/>
    <cellStyle name="20% - Accent1 2 4 2 2 5 8" xfId="10982" xr:uid="{00000000-0005-0000-0000-00003C2A0000}"/>
    <cellStyle name="20% - Accent1 2 4 2 2 5 8 2" xfId="10983" xr:uid="{00000000-0005-0000-0000-00003D2A0000}"/>
    <cellStyle name="20% - Accent1 2 4 2 2 5 9" xfId="10984" xr:uid="{00000000-0005-0000-0000-00003E2A0000}"/>
    <cellStyle name="20% - Accent1 2 4 2 2 6" xfId="10985" xr:uid="{00000000-0005-0000-0000-00003F2A0000}"/>
    <cellStyle name="20% - Accent1 2 4 2 2 6 2" xfId="10986" xr:uid="{00000000-0005-0000-0000-0000402A0000}"/>
    <cellStyle name="20% - Accent1 2 4 2 2 6 2 2" xfId="10987" xr:uid="{00000000-0005-0000-0000-0000412A0000}"/>
    <cellStyle name="20% - Accent1 2 4 2 2 6 2 2 2" xfId="10988" xr:uid="{00000000-0005-0000-0000-0000422A0000}"/>
    <cellStyle name="20% - Accent1 2 4 2 2 6 2 2 2 2" xfId="10989" xr:uid="{00000000-0005-0000-0000-0000432A0000}"/>
    <cellStyle name="20% - Accent1 2 4 2 2 6 2 2 3" xfId="10990" xr:uid="{00000000-0005-0000-0000-0000442A0000}"/>
    <cellStyle name="20% - Accent1 2 4 2 2 6 2 3" xfId="10991" xr:uid="{00000000-0005-0000-0000-0000452A0000}"/>
    <cellStyle name="20% - Accent1 2 4 2 2 6 2 3 2" xfId="10992" xr:uid="{00000000-0005-0000-0000-0000462A0000}"/>
    <cellStyle name="20% - Accent1 2 4 2 2 6 2 4" xfId="10993" xr:uid="{00000000-0005-0000-0000-0000472A0000}"/>
    <cellStyle name="20% - Accent1 2 4 2 2 6 3" xfId="10994" xr:uid="{00000000-0005-0000-0000-0000482A0000}"/>
    <cellStyle name="20% - Accent1 2 4 2 2 6 3 2" xfId="10995" xr:uid="{00000000-0005-0000-0000-0000492A0000}"/>
    <cellStyle name="20% - Accent1 2 4 2 2 6 3 2 2" xfId="10996" xr:uid="{00000000-0005-0000-0000-00004A2A0000}"/>
    <cellStyle name="20% - Accent1 2 4 2 2 6 3 2 2 2" xfId="10997" xr:uid="{00000000-0005-0000-0000-00004B2A0000}"/>
    <cellStyle name="20% - Accent1 2 4 2 2 6 3 2 3" xfId="10998" xr:uid="{00000000-0005-0000-0000-00004C2A0000}"/>
    <cellStyle name="20% - Accent1 2 4 2 2 6 3 3" xfId="10999" xr:uid="{00000000-0005-0000-0000-00004D2A0000}"/>
    <cellStyle name="20% - Accent1 2 4 2 2 6 3 3 2" xfId="11000" xr:uid="{00000000-0005-0000-0000-00004E2A0000}"/>
    <cellStyle name="20% - Accent1 2 4 2 2 6 3 4" xfId="11001" xr:uid="{00000000-0005-0000-0000-00004F2A0000}"/>
    <cellStyle name="20% - Accent1 2 4 2 2 6 4" xfId="11002" xr:uid="{00000000-0005-0000-0000-0000502A0000}"/>
    <cellStyle name="20% - Accent1 2 4 2 2 6 4 2" xfId="11003" xr:uid="{00000000-0005-0000-0000-0000512A0000}"/>
    <cellStyle name="20% - Accent1 2 4 2 2 6 4 2 2" xfId="11004" xr:uid="{00000000-0005-0000-0000-0000522A0000}"/>
    <cellStyle name="20% - Accent1 2 4 2 2 6 4 2 2 2" xfId="11005" xr:uid="{00000000-0005-0000-0000-0000532A0000}"/>
    <cellStyle name="20% - Accent1 2 4 2 2 6 4 2 3" xfId="11006" xr:uid="{00000000-0005-0000-0000-0000542A0000}"/>
    <cellStyle name="20% - Accent1 2 4 2 2 6 4 3" xfId="11007" xr:uid="{00000000-0005-0000-0000-0000552A0000}"/>
    <cellStyle name="20% - Accent1 2 4 2 2 6 4 3 2" xfId="11008" xr:uid="{00000000-0005-0000-0000-0000562A0000}"/>
    <cellStyle name="20% - Accent1 2 4 2 2 6 4 4" xfId="11009" xr:uid="{00000000-0005-0000-0000-0000572A0000}"/>
    <cellStyle name="20% - Accent1 2 4 2 2 6 5" xfId="11010" xr:uid="{00000000-0005-0000-0000-0000582A0000}"/>
    <cellStyle name="20% - Accent1 2 4 2 2 6 5 2" xfId="11011" xr:uid="{00000000-0005-0000-0000-0000592A0000}"/>
    <cellStyle name="20% - Accent1 2 4 2 2 6 5 2 2" xfId="11012" xr:uid="{00000000-0005-0000-0000-00005A2A0000}"/>
    <cellStyle name="20% - Accent1 2 4 2 2 6 5 3" xfId="11013" xr:uid="{00000000-0005-0000-0000-00005B2A0000}"/>
    <cellStyle name="20% - Accent1 2 4 2 2 6 6" xfId="11014" xr:uid="{00000000-0005-0000-0000-00005C2A0000}"/>
    <cellStyle name="20% - Accent1 2 4 2 2 6 6 2" xfId="11015" xr:uid="{00000000-0005-0000-0000-00005D2A0000}"/>
    <cellStyle name="20% - Accent1 2 4 2 2 6 6 2 2" xfId="11016" xr:uid="{00000000-0005-0000-0000-00005E2A0000}"/>
    <cellStyle name="20% - Accent1 2 4 2 2 6 6 3" xfId="11017" xr:uid="{00000000-0005-0000-0000-00005F2A0000}"/>
    <cellStyle name="20% - Accent1 2 4 2 2 6 7" xfId="11018" xr:uid="{00000000-0005-0000-0000-0000602A0000}"/>
    <cellStyle name="20% - Accent1 2 4 2 2 6 7 2" xfId="11019" xr:uid="{00000000-0005-0000-0000-0000612A0000}"/>
    <cellStyle name="20% - Accent1 2 4 2 2 6 8" xfId="11020" xr:uid="{00000000-0005-0000-0000-0000622A0000}"/>
    <cellStyle name="20% - Accent1 2 4 2 2 6 8 2" xfId="11021" xr:uid="{00000000-0005-0000-0000-0000632A0000}"/>
    <cellStyle name="20% - Accent1 2 4 2 2 6 9" xfId="11022" xr:uid="{00000000-0005-0000-0000-0000642A0000}"/>
    <cellStyle name="20% - Accent1 2 4 2 2 7" xfId="11023" xr:uid="{00000000-0005-0000-0000-0000652A0000}"/>
    <cellStyle name="20% - Accent1 2 4 2 2 7 2" xfId="11024" xr:uid="{00000000-0005-0000-0000-0000662A0000}"/>
    <cellStyle name="20% - Accent1 2 4 2 2 7 2 2" xfId="11025" xr:uid="{00000000-0005-0000-0000-0000672A0000}"/>
    <cellStyle name="20% - Accent1 2 4 2 2 7 2 2 2" xfId="11026" xr:uid="{00000000-0005-0000-0000-0000682A0000}"/>
    <cellStyle name="20% - Accent1 2 4 2 2 7 2 3" xfId="11027" xr:uid="{00000000-0005-0000-0000-0000692A0000}"/>
    <cellStyle name="20% - Accent1 2 4 2 2 7 3" xfId="11028" xr:uid="{00000000-0005-0000-0000-00006A2A0000}"/>
    <cellStyle name="20% - Accent1 2 4 2 2 7 3 2" xfId="11029" xr:uid="{00000000-0005-0000-0000-00006B2A0000}"/>
    <cellStyle name="20% - Accent1 2 4 2 2 7 4" xfId="11030" xr:uid="{00000000-0005-0000-0000-00006C2A0000}"/>
    <cellStyle name="20% - Accent1 2 4 2 2 8" xfId="11031" xr:uid="{00000000-0005-0000-0000-00006D2A0000}"/>
    <cellStyle name="20% - Accent1 2 4 2 2 8 2" xfId="11032" xr:uid="{00000000-0005-0000-0000-00006E2A0000}"/>
    <cellStyle name="20% - Accent1 2 4 2 2 8 2 2" xfId="11033" xr:uid="{00000000-0005-0000-0000-00006F2A0000}"/>
    <cellStyle name="20% - Accent1 2 4 2 2 8 2 2 2" xfId="11034" xr:uid="{00000000-0005-0000-0000-0000702A0000}"/>
    <cellStyle name="20% - Accent1 2 4 2 2 8 2 3" xfId="11035" xr:uid="{00000000-0005-0000-0000-0000712A0000}"/>
    <cellStyle name="20% - Accent1 2 4 2 2 8 3" xfId="11036" xr:uid="{00000000-0005-0000-0000-0000722A0000}"/>
    <cellStyle name="20% - Accent1 2 4 2 2 8 3 2" xfId="11037" xr:uid="{00000000-0005-0000-0000-0000732A0000}"/>
    <cellStyle name="20% - Accent1 2 4 2 2 8 4" xfId="11038" xr:uid="{00000000-0005-0000-0000-0000742A0000}"/>
    <cellStyle name="20% - Accent1 2 4 2 2 9" xfId="11039" xr:uid="{00000000-0005-0000-0000-0000752A0000}"/>
    <cellStyle name="20% - Accent1 2 4 2 2 9 2" xfId="11040" xr:uid="{00000000-0005-0000-0000-0000762A0000}"/>
    <cellStyle name="20% - Accent1 2 4 2 2 9 2 2" xfId="11041" xr:uid="{00000000-0005-0000-0000-0000772A0000}"/>
    <cellStyle name="20% - Accent1 2 4 2 2 9 2 2 2" xfId="11042" xr:uid="{00000000-0005-0000-0000-0000782A0000}"/>
    <cellStyle name="20% - Accent1 2 4 2 2 9 2 3" xfId="11043" xr:uid="{00000000-0005-0000-0000-0000792A0000}"/>
    <cellStyle name="20% - Accent1 2 4 2 2 9 3" xfId="11044" xr:uid="{00000000-0005-0000-0000-00007A2A0000}"/>
    <cellStyle name="20% - Accent1 2 4 2 2 9 3 2" xfId="11045" xr:uid="{00000000-0005-0000-0000-00007B2A0000}"/>
    <cellStyle name="20% - Accent1 2 4 2 2 9 4" xfId="11046" xr:uid="{00000000-0005-0000-0000-00007C2A0000}"/>
    <cellStyle name="20% - Accent1 2 4 2 3" xfId="11047" xr:uid="{00000000-0005-0000-0000-00007D2A0000}"/>
    <cellStyle name="20% - Accent1 2 4 2 3 10" xfId="11048" xr:uid="{00000000-0005-0000-0000-00007E2A0000}"/>
    <cellStyle name="20% - Accent1 2 4 2 3 10 2" xfId="11049" xr:uid="{00000000-0005-0000-0000-00007F2A0000}"/>
    <cellStyle name="20% - Accent1 2 4 2 3 11" xfId="11050" xr:uid="{00000000-0005-0000-0000-0000802A0000}"/>
    <cellStyle name="20% - Accent1 2 4 2 3 2" xfId="11051" xr:uid="{00000000-0005-0000-0000-0000812A0000}"/>
    <cellStyle name="20% - Accent1 2 4 2 3 2 2" xfId="11052" xr:uid="{00000000-0005-0000-0000-0000822A0000}"/>
    <cellStyle name="20% - Accent1 2 4 2 3 2 2 2" xfId="11053" xr:uid="{00000000-0005-0000-0000-0000832A0000}"/>
    <cellStyle name="20% - Accent1 2 4 2 3 2 2 2 2" xfId="11054" xr:uid="{00000000-0005-0000-0000-0000842A0000}"/>
    <cellStyle name="20% - Accent1 2 4 2 3 2 2 2 2 2" xfId="11055" xr:uid="{00000000-0005-0000-0000-0000852A0000}"/>
    <cellStyle name="20% - Accent1 2 4 2 3 2 2 2 3" xfId="11056" xr:uid="{00000000-0005-0000-0000-0000862A0000}"/>
    <cellStyle name="20% - Accent1 2 4 2 3 2 2 3" xfId="11057" xr:uid="{00000000-0005-0000-0000-0000872A0000}"/>
    <cellStyle name="20% - Accent1 2 4 2 3 2 2 3 2" xfId="11058" xr:uid="{00000000-0005-0000-0000-0000882A0000}"/>
    <cellStyle name="20% - Accent1 2 4 2 3 2 2 4" xfId="11059" xr:uid="{00000000-0005-0000-0000-0000892A0000}"/>
    <cellStyle name="20% - Accent1 2 4 2 3 2 3" xfId="11060" xr:uid="{00000000-0005-0000-0000-00008A2A0000}"/>
    <cellStyle name="20% - Accent1 2 4 2 3 2 3 2" xfId="11061" xr:uid="{00000000-0005-0000-0000-00008B2A0000}"/>
    <cellStyle name="20% - Accent1 2 4 2 3 2 3 2 2" xfId="11062" xr:uid="{00000000-0005-0000-0000-00008C2A0000}"/>
    <cellStyle name="20% - Accent1 2 4 2 3 2 3 2 2 2" xfId="11063" xr:uid="{00000000-0005-0000-0000-00008D2A0000}"/>
    <cellStyle name="20% - Accent1 2 4 2 3 2 3 2 3" xfId="11064" xr:uid="{00000000-0005-0000-0000-00008E2A0000}"/>
    <cellStyle name="20% - Accent1 2 4 2 3 2 3 3" xfId="11065" xr:uid="{00000000-0005-0000-0000-00008F2A0000}"/>
    <cellStyle name="20% - Accent1 2 4 2 3 2 3 3 2" xfId="11066" xr:uid="{00000000-0005-0000-0000-0000902A0000}"/>
    <cellStyle name="20% - Accent1 2 4 2 3 2 3 4" xfId="11067" xr:uid="{00000000-0005-0000-0000-0000912A0000}"/>
    <cellStyle name="20% - Accent1 2 4 2 3 2 4" xfId="11068" xr:uid="{00000000-0005-0000-0000-0000922A0000}"/>
    <cellStyle name="20% - Accent1 2 4 2 3 2 4 2" xfId="11069" xr:uid="{00000000-0005-0000-0000-0000932A0000}"/>
    <cellStyle name="20% - Accent1 2 4 2 3 2 4 2 2" xfId="11070" xr:uid="{00000000-0005-0000-0000-0000942A0000}"/>
    <cellStyle name="20% - Accent1 2 4 2 3 2 4 2 2 2" xfId="11071" xr:uid="{00000000-0005-0000-0000-0000952A0000}"/>
    <cellStyle name="20% - Accent1 2 4 2 3 2 4 2 3" xfId="11072" xr:uid="{00000000-0005-0000-0000-0000962A0000}"/>
    <cellStyle name="20% - Accent1 2 4 2 3 2 4 3" xfId="11073" xr:uid="{00000000-0005-0000-0000-0000972A0000}"/>
    <cellStyle name="20% - Accent1 2 4 2 3 2 4 3 2" xfId="11074" xr:uid="{00000000-0005-0000-0000-0000982A0000}"/>
    <cellStyle name="20% - Accent1 2 4 2 3 2 4 4" xfId="11075" xr:uid="{00000000-0005-0000-0000-0000992A0000}"/>
    <cellStyle name="20% - Accent1 2 4 2 3 2 5" xfId="11076" xr:uid="{00000000-0005-0000-0000-00009A2A0000}"/>
    <cellStyle name="20% - Accent1 2 4 2 3 2 5 2" xfId="11077" xr:uid="{00000000-0005-0000-0000-00009B2A0000}"/>
    <cellStyle name="20% - Accent1 2 4 2 3 2 5 2 2" xfId="11078" xr:uid="{00000000-0005-0000-0000-00009C2A0000}"/>
    <cellStyle name="20% - Accent1 2 4 2 3 2 5 3" xfId="11079" xr:uid="{00000000-0005-0000-0000-00009D2A0000}"/>
    <cellStyle name="20% - Accent1 2 4 2 3 2 6" xfId="11080" xr:uid="{00000000-0005-0000-0000-00009E2A0000}"/>
    <cellStyle name="20% - Accent1 2 4 2 3 2 6 2" xfId="11081" xr:uid="{00000000-0005-0000-0000-00009F2A0000}"/>
    <cellStyle name="20% - Accent1 2 4 2 3 2 6 2 2" xfId="11082" xr:uid="{00000000-0005-0000-0000-0000A02A0000}"/>
    <cellStyle name="20% - Accent1 2 4 2 3 2 6 3" xfId="11083" xr:uid="{00000000-0005-0000-0000-0000A12A0000}"/>
    <cellStyle name="20% - Accent1 2 4 2 3 2 7" xfId="11084" xr:uid="{00000000-0005-0000-0000-0000A22A0000}"/>
    <cellStyle name="20% - Accent1 2 4 2 3 2 7 2" xfId="11085" xr:uid="{00000000-0005-0000-0000-0000A32A0000}"/>
    <cellStyle name="20% - Accent1 2 4 2 3 2 8" xfId="11086" xr:uid="{00000000-0005-0000-0000-0000A42A0000}"/>
    <cellStyle name="20% - Accent1 2 4 2 3 2 8 2" xfId="11087" xr:uid="{00000000-0005-0000-0000-0000A52A0000}"/>
    <cellStyle name="20% - Accent1 2 4 2 3 2 9" xfId="11088" xr:uid="{00000000-0005-0000-0000-0000A62A0000}"/>
    <cellStyle name="20% - Accent1 2 4 2 3 3" xfId="11089" xr:uid="{00000000-0005-0000-0000-0000A72A0000}"/>
    <cellStyle name="20% - Accent1 2 4 2 3 3 2" xfId="11090" xr:uid="{00000000-0005-0000-0000-0000A82A0000}"/>
    <cellStyle name="20% - Accent1 2 4 2 3 3 2 2" xfId="11091" xr:uid="{00000000-0005-0000-0000-0000A92A0000}"/>
    <cellStyle name="20% - Accent1 2 4 2 3 3 2 2 2" xfId="11092" xr:uid="{00000000-0005-0000-0000-0000AA2A0000}"/>
    <cellStyle name="20% - Accent1 2 4 2 3 3 2 2 2 2" xfId="11093" xr:uid="{00000000-0005-0000-0000-0000AB2A0000}"/>
    <cellStyle name="20% - Accent1 2 4 2 3 3 2 2 3" xfId="11094" xr:uid="{00000000-0005-0000-0000-0000AC2A0000}"/>
    <cellStyle name="20% - Accent1 2 4 2 3 3 2 3" xfId="11095" xr:uid="{00000000-0005-0000-0000-0000AD2A0000}"/>
    <cellStyle name="20% - Accent1 2 4 2 3 3 2 3 2" xfId="11096" xr:uid="{00000000-0005-0000-0000-0000AE2A0000}"/>
    <cellStyle name="20% - Accent1 2 4 2 3 3 2 4" xfId="11097" xr:uid="{00000000-0005-0000-0000-0000AF2A0000}"/>
    <cellStyle name="20% - Accent1 2 4 2 3 3 3" xfId="11098" xr:uid="{00000000-0005-0000-0000-0000B02A0000}"/>
    <cellStyle name="20% - Accent1 2 4 2 3 3 3 2" xfId="11099" xr:uid="{00000000-0005-0000-0000-0000B12A0000}"/>
    <cellStyle name="20% - Accent1 2 4 2 3 3 3 2 2" xfId="11100" xr:uid="{00000000-0005-0000-0000-0000B22A0000}"/>
    <cellStyle name="20% - Accent1 2 4 2 3 3 3 2 2 2" xfId="11101" xr:uid="{00000000-0005-0000-0000-0000B32A0000}"/>
    <cellStyle name="20% - Accent1 2 4 2 3 3 3 2 3" xfId="11102" xr:uid="{00000000-0005-0000-0000-0000B42A0000}"/>
    <cellStyle name="20% - Accent1 2 4 2 3 3 3 3" xfId="11103" xr:uid="{00000000-0005-0000-0000-0000B52A0000}"/>
    <cellStyle name="20% - Accent1 2 4 2 3 3 3 3 2" xfId="11104" xr:uid="{00000000-0005-0000-0000-0000B62A0000}"/>
    <cellStyle name="20% - Accent1 2 4 2 3 3 3 4" xfId="11105" xr:uid="{00000000-0005-0000-0000-0000B72A0000}"/>
    <cellStyle name="20% - Accent1 2 4 2 3 3 4" xfId="11106" xr:uid="{00000000-0005-0000-0000-0000B82A0000}"/>
    <cellStyle name="20% - Accent1 2 4 2 3 3 4 2" xfId="11107" xr:uid="{00000000-0005-0000-0000-0000B92A0000}"/>
    <cellStyle name="20% - Accent1 2 4 2 3 3 4 2 2" xfId="11108" xr:uid="{00000000-0005-0000-0000-0000BA2A0000}"/>
    <cellStyle name="20% - Accent1 2 4 2 3 3 4 2 2 2" xfId="11109" xr:uid="{00000000-0005-0000-0000-0000BB2A0000}"/>
    <cellStyle name="20% - Accent1 2 4 2 3 3 4 2 3" xfId="11110" xr:uid="{00000000-0005-0000-0000-0000BC2A0000}"/>
    <cellStyle name="20% - Accent1 2 4 2 3 3 4 3" xfId="11111" xr:uid="{00000000-0005-0000-0000-0000BD2A0000}"/>
    <cellStyle name="20% - Accent1 2 4 2 3 3 4 3 2" xfId="11112" xr:uid="{00000000-0005-0000-0000-0000BE2A0000}"/>
    <cellStyle name="20% - Accent1 2 4 2 3 3 4 4" xfId="11113" xr:uid="{00000000-0005-0000-0000-0000BF2A0000}"/>
    <cellStyle name="20% - Accent1 2 4 2 3 3 5" xfId="11114" xr:uid="{00000000-0005-0000-0000-0000C02A0000}"/>
    <cellStyle name="20% - Accent1 2 4 2 3 3 5 2" xfId="11115" xr:uid="{00000000-0005-0000-0000-0000C12A0000}"/>
    <cellStyle name="20% - Accent1 2 4 2 3 3 5 2 2" xfId="11116" xr:uid="{00000000-0005-0000-0000-0000C22A0000}"/>
    <cellStyle name="20% - Accent1 2 4 2 3 3 5 3" xfId="11117" xr:uid="{00000000-0005-0000-0000-0000C32A0000}"/>
    <cellStyle name="20% - Accent1 2 4 2 3 3 6" xfId="11118" xr:uid="{00000000-0005-0000-0000-0000C42A0000}"/>
    <cellStyle name="20% - Accent1 2 4 2 3 3 6 2" xfId="11119" xr:uid="{00000000-0005-0000-0000-0000C52A0000}"/>
    <cellStyle name="20% - Accent1 2 4 2 3 3 6 2 2" xfId="11120" xr:uid="{00000000-0005-0000-0000-0000C62A0000}"/>
    <cellStyle name="20% - Accent1 2 4 2 3 3 6 3" xfId="11121" xr:uid="{00000000-0005-0000-0000-0000C72A0000}"/>
    <cellStyle name="20% - Accent1 2 4 2 3 3 7" xfId="11122" xr:uid="{00000000-0005-0000-0000-0000C82A0000}"/>
    <cellStyle name="20% - Accent1 2 4 2 3 3 7 2" xfId="11123" xr:uid="{00000000-0005-0000-0000-0000C92A0000}"/>
    <cellStyle name="20% - Accent1 2 4 2 3 3 8" xfId="11124" xr:uid="{00000000-0005-0000-0000-0000CA2A0000}"/>
    <cellStyle name="20% - Accent1 2 4 2 3 3 8 2" xfId="11125" xr:uid="{00000000-0005-0000-0000-0000CB2A0000}"/>
    <cellStyle name="20% - Accent1 2 4 2 3 3 9" xfId="11126" xr:uid="{00000000-0005-0000-0000-0000CC2A0000}"/>
    <cellStyle name="20% - Accent1 2 4 2 3 4" xfId="11127" xr:uid="{00000000-0005-0000-0000-0000CD2A0000}"/>
    <cellStyle name="20% - Accent1 2 4 2 3 4 2" xfId="11128" xr:uid="{00000000-0005-0000-0000-0000CE2A0000}"/>
    <cellStyle name="20% - Accent1 2 4 2 3 4 2 2" xfId="11129" xr:uid="{00000000-0005-0000-0000-0000CF2A0000}"/>
    <cellStyle name="20% - Accent1 2 4 2 3 4 2 2 2" xfId="11130" xr:uid="{00000000-0005-0000-0000-0000D02A0000}"/>
    <cellStyle name="20% - Accent1 2 4 2 3 4 2 3" xfId="11131" xr:uid="{00000000-0005-0000-0000-0000D12A0000}"/>
    <cellStyle name="20% - Accent1 2 4 2 3 4 3" xfId="11132" xr:uid="{00000000-0005-0000-0000-0000D22A0000}"/>
    <cellStyle name="20% - Accent1 2 4 2 3 4 3 2" xfId="11133" xr:uid="{00000000-0005-0000-0000-0000D32A0000}"/>
    <cellStyle name="20% - Accent1 2 4 2 3 4 4" xfId="11134" xr:uid="{00000000-0005-0000-0000-0000D42A0000}"/>
    <cellStyle name="20% - Accent1 2 4 2 3 5" xfId="11135" xr:uid="{00000000-0005-0000-0000-0000D52A0000}"/>
    <cellStyle name="20% - Accent1 2 4 2 3 5 2" xfId="11136" xr:uid="{00000000-0005-0000-0000-0000D62A0000}"/>
    <cellStyle name="20% - Accent1 2 4 2 3 5 2 2" xfId="11137" xr:uid="{00000000-0005-0000-0000-0000D72A0000}"/>
    <cellStyle name="20% - Accent1 2 4 2 3 5 2 2 2" xfId="11138" xr:uid="{00000000-0005-0000-0000-0000D82A0000}"/>
    <cellStyle name="20% - Accent1 2 4 2 3 5 2 3" xfId="11139" xr:uid="{00000000-0005-0000-0000-0000D92A0000}"/>
    <cellStyle name="20% - Accent1 2 4 2 3 5 3" xfId="11140" xr:uid="{00000000-0005-0000-0000-0000DA2A0000}"/>
    <cellStyle name="20% - Accent1 2 4 2 3 5 3 2" xfId="11141" xr:uid="{00000000-0005-0000-0000-0000DB2A0000}"/>
    <cellStyle name="20% - Accent1 2 4 2 3 5 4" xfId="11142" xr:uid="{00000000-0005-0000-0000-0000DC2A0000}"/>
    <cellStyle name="20% - Accent1 2 4 2 3 6" xfId="11143" xr:uid="{00000000-0005-0000-0000-0000DD2A0000}"/>
    <cellStyle name="20% - Accent1 2 4 2 3 6 2" xfId="11144" xr:uid="{00000000-0005-0000-0000-0000DE2A0000}"/>
    <cellStyle name="20% - Accent1 2 4 2 3 6 2 2" xfId="11145" xr:uid="{00000000-0005-0000-0000-0000DF2A0000}"/>
    <cellStyle name="20% - Accent1 2 4 2 3 6 2 2 2" xfId="11146" xr:uid="{00000000-0005-0000-0000-0000E02A0000}"/>
    <cellStyle name="20% - Accent1 2 4 2 3 6 2 3" xfId="11147" xr:uid="{00000000-0005-0000-0000-0000E12A0000}"/>
    <cellStyle name="20% - Accent1 2 4 2 3 6 3" xfId="11148" xr:uid="{00000000-0005-0000-0000-0000E22A0000}"/>
    <cellStyle name="20% - Accent1 2 4 2 3 6 3 2" xfId="11149" xr:uid="{00000000-0005-0000-0000-0000E32A0000}"/>
    <cellStyle name="20% - Accent1 2 4 2 3 6 4" xfId="11150" xr:uid="{00000000-0005-0000-0000-0000E42A0000}"/>
    <cellStyle name="20% - Accent1 2 4 2 3 7" xfId="11151" xr:uid="{00000000-0005-0000-0000-0000E52A0000}"/>
    <cellStyle name="20% - Accent1 2 4 2 3 7 2" xfId="11152" xr:uid="{00000000-0005-0000-0000-0000E62A0000}"/>
    <cellStyle name="20% - Accent1 2 4 2 3 7 2 2" xfId="11153" xr:uid="{00000000-0005-0000-0000-0000E72A0000}"/>
    <cellStyle name="20% - Accent1 2 4 2 3 7 3" xfId="11154" xr:uid="{00000000-0005-0000-0000-0000E82A0000}"/>
    <cellStyle name="20% - Accent1 2 4 2 3 8" xfId="11155" xr:uid="{00000000-0005-0000-0000-0000E92A0000}"/>
    <cellStyle name="20% - Accent1 2 4 2 3 8 2" xfId="11156" xr:uid="{00000000-0005-0000-0000-0000EA2A0000}"/>
    <cellStyle name="20% - Accent1 2 4 2 3 8 2 2" xfId="11157" xr:uid="{00000000-0005-0000-0000-0000EB2A0000}"/>
    <cellStyle name="20% - Accent1 2 4 2 3 8 3" xfId="11158" xr:uid="{00000000-0005-0000-0000-0000EC2A0000}"/>
    <cellStyle name="20% - Accent1 2 4 2 3 9" xfId="11159" xr:uid="{00000000-0005-0000-0000-0000ED2A0000}"/>
    <cellStyle name="20% - Accent1 2 4 2 3 9 2" xfId="11160" xr:uid="{00000000-0005-0000-0000-0000EE2A0000}"/>
    <cellStyle name="20% - Accent1 2 4 2 4" xfId="11161" xr:uid="{00000000-0005-0000-0000-0000EF2A0000}"/>
    <cellStyle name="20% - Accent1 2 4 2 4 10" xfId="11162" xr:uid="{00000000-0005-0000-0000-0000F02A0000}"/>
    <cellStyle name="20% - Accent1 2 4 2 4 10 2" xfId="11163" xr:uid="{00000000-0005-0000-0000-0000F12A0000}"/>
    <cellStyle name="20% - Accent1 2 4 2 4 11" xfId="11164" xr:uid="{00000000-0005-0000-0000-0000F22A0000}"/>
    <cellStyle name="20% - Accent1 2 4 2 4 2" xfId="11165" xr:uid="{00000000-0005-0000-0000-0000F32A0000}"/>
    <cellStyle name="20% - Accent1 2 4 2 4 2 2" xfId="11166" xr:uid="{00000000-0005-0000-0000-0000F42A0000}"/>
    <cellStyle name="20% - Accent1 2 4 2 4 2 2 2" xfId="11167" xr:uid="{00000000-0005-0000-0000-0000F52A0000}"/>
    <cellStyle name="20% - Accent1 2 4 2 4 2 2 2 2" xfId="11168" xr:uid="{00000000-0005-0000-0000-0000F62A0000}"/>
    <cellStyle name="20% - Accent1 2 4 2 4 2 2 2 2 2" xfId="11169" xr:uid="{00000000-0005-0000-0000-0000F72A0000}"/>
    <cellStyle name="20% - Accent1 2 4 2 4 2 2 2 3" xfId="11170" xr:uid="{00000000-0005-0000-0000-0000F82A0000}"/>
    <cellStyle name="20% - Accent1 2 4 2 4 2 2 3" xfId="11171" xr:uid="{00000000-0005-0000-0000-0000F92A0000}"/>
    <cellStyle name="20% - Accent1 2 4 2 4 2 2 3 2" xfId="11172" xr:uid="{00000000-0005-0000-0000-0000FA2A0000}"/>
    <cellStyle name="20% - Accent1 2 4 2 4 2 2 4" xfId="11173" xr:uid="{00000000-0005-0000-0000-0000FB2A0000}"/>
    <cellStyle name="20% - Accent1 2 4 2 4 2 3" xfId="11174" xr:uid="{00000000-0005-0000-0000-0000FC2A0000}"/>
    <cellStyle name="20% - Accent1 2 4 2 4 2 3 2" xfId="11175" xr:uid="{00000000-0005-0000-0000-0000FD2A0000}"/>
    <cellStyle name="20% - Accent1 2 4 2 4 2 3 2 2" xfId="11176" xr:uid="{00000000-0005-0000-0000-0000FE2A0000}"/>
    <cellStyle name="20% - Accent1 2 4 2 4 2 3 2 2 2" xfId="11177" xr:uid="{00000000-0005-0000-0000-0000FF2A0000}"/>
    <cellStyle name="20% - Accent1 2 4 2 4 2 3 2 3" xfId="11178" xr:uid="{00000000-0005-0000-0000-0000002B0000}"/>
    <cellStyle name="20% - Accent1 2 4 2 4 2 3 3" xfId="11179" xr:uid="{00000000-0005-0000-0000-0000012B0000}"/>
    <cellStyle name="20% - Accent1 2 4 2 4 2 3 3 2" xfId="11180" xr:uid="{00000000-0005-0000-0000-0000022B0000}"/>
    <cellStyle name="20% - Accent1 2 4 2 4 2 3 4" xfId="11181" xr:uid="{00000000-0005-0000-0000-0000032B0000}"/>
    <cellStyle name="20% - Accent1 2 4 2 4 2 4" xfId="11182" xr:uid="{00000000-0005-0000-0000-0000042B0000}"/>
    <cellStyle name="20% - Accent1 2 4 2 4 2 4 2" xfId="11183" xr:uid="{00000000-0005-0000-0000-0000052B0000}"/>
    <cellStyle name="20% - Accent1 2 4 2 4 2 4 2 2" xfId="11184" xr:uid="{00000000-0005-0000-0000-0000062B0000}"/>
    <cellStyle name="20% - Accent1 2 4 2 4 2 4 2 2 2" xfId="11185" xr:uid="{00000000-0005-0000-0000-0000072B0000}"/>
    <cellStyle name="20% - Accent1 2 4 2 4 2 4 2 3" xfId="11186" xr:uid="{00000000-0005-0000-0000-0000082B0000}"/>
    <cellStyle name="20% - Accent1 2 4 2 4 2 4 3" xfId="11187" xr:uid="{00000000-0005-0000-0000-0000092B0000}"/>
    <cellStyle name="20% - Accent1 2 4 2 4 2 4 3 2" xfId="11188" xr:uid="{00000000-0005-0000-0000-00000A2B0000}"/>
    <cellStyle name="20% - Accent1 2 4 2 4 2 4 4" xfId="11189" xr:uid="{00000000-0005-0000-0000-00000B2B0000}"/>
    <cellStyle name="20% - Accent1 2 4 2 4 2 5" xfId="11190" xr:uid="{00000000-0005-0000-0000-00000C2B0000}"/>
    <cellStyle name="20% - Accent1 2 4 2 4 2 5 2" xfId="11191" xr:uid="{00000000-0005-0000-0000-00000D2B0000}"/>
    <cellStyle name="20% - Accent1 2 4 2 4 2 5 2 2" xfId="11192" xr:uid="{00000000-0005-0000-0000-00000E2B0000}"/>
    <cellStyle name="20% - Accent1 2 4 2 4 2 5 3" xfId="11193" xr:uid="{00000000-0005-0000-0000-00000F2B0000}"/>
    <cellStyle name="20% - Accent1 2 4 2 4 2 6" xfId="11194" xr:uid="{00000000-0005-0000-0000-0000102B0000}"/>
    <cellStyle name="20% - Accent1 2 4 2 4 2 6 2" xfId="11195" xr:uid="{00000000-0005-0000-0000-0000112B0000}"/>
    <cellStyle name="20% - Accent1 2 4 2 4 2 6 2 2" xfId="11196" xr:uid="{00000000-0005-0000-0000-0000122B0000}"/>
    <cellStyle name="20% - Accent1 2 4 2 4 2 6 3" xfId="11197" xr:uid="{00000000-0005-0000-0000-0000132B0000}"/>
    <cellStyle name="20% - Accent1 2 4 2 4 2 7" xfId="11198" xr:uid="{00000000-0005-0000-0000-0000142B0000}"/>
    <cellStyle name="20% - Accent1 2 4 2 4 2 7 2" xfId="11199" xr:uid="{00000000-0005-0000-0000-0000152B0000}"/>
    <cellStyle name="20% - Accent1 2 4 2 4 2 8" xfId="11200" xr:uid="{00000000-0005-0000-0000-0000162B0000}"/>
    <cellStyle name="20% - Accent1 2 4 2 4 2 8 2" xfId="11201" xr:uid="{00000000-0005-0000-0000-0000172B0000}"/>
    <cellStyle name="20% - Accent1 2 4 2 4 2 9" xfId="11202" xr:uid="{00000000-0005-0000-0000-0000182B0000}"/>
    <cellStyle name="20% - Accent1 2 4 2 4 3" xfId="11203" xr:uid="{00000000-0005-0000-0000-0000192B0000}"/>
    <cellStyle name="20% - Accent1 2 4 2 4 3 2" xfId="11204" xr:uid="{00000000-0005-0000-0000-00001A2B0000}"/>
    <cellStyle name="20% - Accent1 2 4 2 4 3 2 2" xfId="11205" xr:uid="{00000000-0005-0000-0000-00001B2B0000}"/>
    <cellStyle name="20% - Accent1 2 4 2 4 3 2 2 2" xfId="11206" xr:uid="{00000000-0005-0000-0000-00001C2B0000}"/>
    <cellStyle name="20% - Accent1 2 4 2 4 3 2 2 2 2" xfId="11207" xr:uid="{00000000-0005-0000-0000-00001D2B0000}"/>
    <cellStyle name="20% - Accent1 2 4 2 4 3 2 2 3" xfId="11208" xr:uid="{00000000-0005-0000-0000-00001E2B0000}"/>
    <cellStyle name="20% - Accent1 2 4 2 4 3 2 3" xfId="11209" xr:uid="{00000000-0005-0000-0000-00001F2B0000}"/>
    <cellStyle name="20% - Accent1 2 4 2 4 3 2 3 2" xfId="11210" xr:uid="{00000000-0005-0000-0000-0000202B0000}"/>
    <cellStyle name="20% - Accent1 2 4 2 4 3 2 4" xfId="11211" xr:uid="{00000000-0005-0000-0000-0000212B0000}"/>
    <cellStyle name="20% - Accent1 2 4 2 4 3 3" xfId="11212" xr:uid="{00000000-0005-0000-0000-0000222B0000}"/>
    <cellStyle name="20% - Accent1 2 4 2 4 3 3 2" xfId="11213" xr:uid="{00000000-0005-0000-0000-0000232B0000}"/>
    <cellStyle name="20% - Accent1 2 4 2 4 3 3 2 2" xfId="11214" xr:uid="{00000000-0005-0000-0000-0000242B0000}"/>
    <cellStyle name="20% - Accent1 2 4 2 4 3 3 2 2 2" xfId="11215" xr:uid="{00000000-0005-0000-0000-0000252B0000}"/>
    <cellStyle name="20% - Accent1 2 4 2 4 3 3 2 3" xfId="11216" xr:uid="{00000000-0005-0000-0000-0000262B0000}"/>
    <cellStyle name="20% - Accent1 2 4 2 4 3 3 3" xfId="11217" xr:uid="{00000000-0005-0000-0000-0000272B0000}"/>
    <cellStyle name="20% - Accent1 2 4 2 4 3 3 3 2" xfId="11218" xr:uid="{00000000-0005-0000-0000-0000282B0000}"/>
    <cellStyle name="20% - Accent1 2 4 2 4 3 3 4" xfId="11219" xr:uid="{00000000-0005-0000-0000-0000292B0000}"/>
    <cellStyle name="20% - Accent1 2 4 2 4 3 4" xfId="11220" xr:uid="{00000000-0005-0000-0000-00002A2B0000}"/>
    <cellStyle name="20% - Accent1 2 4 2 4 3 4 2" xfId="11221" xr:uid="{00000000-0005-0000-0000-00002B2B0000}"/>
    <cellStyle name="20% - Accent1 2 4 2 4 3 4 2 2" xfId="11222" xr:uid="{00000000-0005-0000-0000-00002C2B0000}"/>
    <cellStyle name="20% - Accent1 2 4 2 4 3 4 2 2 2" xfId="11223" xr:uid="{00000000-0005-0000-0000-00002D2B0000}"/>
    <cellStyle name="20% - Accent1 2 4 2 4 3 4 2 3" xfId="11224" xr:uid="{00000000-0005-0000-0000-00002E2B0000}"/>
    <cellStyle name="20% - Accent1 2 4 2 4 3 4 3" xfId="11225" xr:uid="{00000000-0005-0000-0000-00002F2B0000}"/>
    <cellStyle name="20% - Accent1 2 4 2 4 3 4 3 2" xfId="11226" xr:uid="{00000000-0005-0000-0000-0000302B0000}"/>
    <cellStyle name="20% - Accent1 2 4 2 4 3 4 4" xfId="11227" xr:uid="{00000000-0005-0000-0000-0000312B0000}"/>
    <cellStyle name="20% - Accent1 2 4 2 4 3 5" xfId="11228" xr:uid="{00000000-0005-0000-0000-0000322B0000}"/>
    <cellStyle name="20% - Accent1 2 4 2 4 3 5 2" xfId="11229" xr:uid="{00000000-0005-0000-0000-0000332B0000}"/>
    <cellStyle name="20% - Accent1 2 4 2 4 3 5 2 2" xfId="11230" xr:uid="{00000000-0005-0000-0000-0000342B0000}"/>
    <cellStyle name="20% - Accent1 2 4 2 4 3 5 3" xfId="11231" xr:uid="{00000000-0005-0000-0000-0000352B0000}"/>
    <cellStyle name="20% - Accent1 2 4 2 4 3 6" xfId="11232" xr:uid="{00000000-0005-0000-0000-0000362B0000}"/>
    <cellStyle name="20% - Accent1 2 4 2 4 3 6 2" xfId="11233" xr:uid="{00000000-0005-0000-0000-0000372B0000}"/>
    <cellStyle name="20% - Accent1 2 4 2 4 3 6 2 2" xfId="11234" xr:uid="{00000000-0005-0000-0000-0000382B0000}"/>
    <cellStyle name="20% - Accent1 2 4 2 4 3 6 3" xfId="11235" xr:uid="{00000000-0005-0000-0000-0000392B0000}"/>
    <cellStyle name="20% - Accent1 2 4 2 4 3 7" xfId="11236" xr:uid="{00000000-0005-0000-0000-00003A2B0000}"/>
    <cellStyle name="20% - Accent1 2 4 2 4 3 7 2" xfId="11237" xr:uid="{00000000-0005-0000-0000-00003B2B0000}"/>
    <cellStyle name="20% - Accent1 2 4 2 4 3 8" xfId="11238" xr:uid="{00000000-0005-0000-0000-00003C2B0000}"/>
    <cellStyle name="20% - Accent1 2 4 2 4 3 8 2" xfId="11239" xr:uid="{00000000-0005-0000-0000-00003D2B0000}"/>
    <cellStyle name="20% - Accent1 2 4 2 4 3 9" xfId="11240" xr:uid="{00000000-0005-0000-0000-00003E2B0000}"/>
    <cellStyle name="20% - Accent1 2 4 2 4 4" xfId="11241" xr:uid="{00000000-0005-0000-0000-00003F2B0000}"/>
    <cellStyle name="20% - Accent1 2 4 2 4 4 2" xfId="11242" xr:uid="{00000000-0005-0000-0000-0000402B0000}"/>
    <cellStyle name="20% - Accent1 2 4 2 4 4 2 2" xfId="11243" xr:uid="{00000000-0005-0000-0000-0000412B0000}"/>
    <cellStyle name="20% - Accent1 2 4 2 4 4 2 2 2" xfId="11244" xr:uid="{00000000-0005-0000-0000-0000422B0000}"/>
    <cellStyle name="20% - Accent1 2 4 2 4 4 2 3" xfId="11245" xr:uid="{00000000-0005-0000-0000-0000432B0000}"/>
    <cellStyle name="20% - Accent1 2 4 2 4 4 3" xfId="11246" xr:uid="{00000000-0005-0000-0000-0000442B0000}"/>
    <cellStyle name="20% - Accent1 2 4 2 4 4 3 2" xfId="11247" xr:uid="{00000000-0005-0000-0000-0000452B0000}"/>
    <cellStyle name="20% - Accent1 2 4 2 4 4 4" xfId="11248" xr:uid="{00000000-0005-0000-0000-0000462B0000}"/>
    <cellStyle name="20% - Accent1 2 4 2 4 5" xfId="11249" xr:uid="{00000000-0005-0000-0000-0000472B0000}"/>
    <cellStyle name="20% - Accent1 2 4 2 4 5 2" xfId="11250" xr:uid="{00000000-0005-0000-0000-0000482B0000}"/>
    <cellStyle name="20% - Accent1 2 4 2 4 5 2 2" xfId="11251" xr:uid="{00000000-0005-0000-0000-0000492B0000}"/>
    <cellStyle name="20% - Accent1 2 4 2 4 5 2 2 2" xfId="11252" xr:uid="{00000000-0005-0000-0000-00004A2B0000}"/>
    <cellStyle name="20% - Accent1 2 4 2 4 5 2 3" xfId="11253" xr:uid="{00000000-0005-0000-0000-00004B2B0000}"/>
    <cellStyle name="20% - Accent1 2 4 2 4 5 3" xfId="11254" xr:uid="{00000000-0005-0000-0000-00004C2B0000}"/>
    <cellStyle name="20% - Accent1 2 4 2 4 5 3 2" xfId="11255" xr:uid="{00000000-0005-0000-0000-00004D2B0000}"/>
    <cellStyle name="20% - Accent1 2 4 2 4 5 4" xfId="11256" xr:uid="{00000000-0005-0000-0000-00004E2B0000}"/>
    <cellStyle name="20% - Accent1 2 4 2 4 6" xfId="11257" xr:uid="{00000000-0005-0000-0000-00004F2B0000}"/>
    <cellStyle name="20% - Accent1 2 4 2 4 6 2" xfId="11258" xr:uid="{00000000-0005-0000-0000-0000502B0000}"/>
    <cellStyle name="20% - Accent1 2 4 2 4 6 2 2" xfId="11259" xr:uid="{00000000-0005-0000-0000-0000512B0000}"/>
    <cellStyle name="20% - Accent1 2 4 2 4 6 2 2 2" xfId="11260" xr:uid="{00000000-0005-0000-0000-0000522B0000}"/>
    <cellStyle name="20% - Accent1 2 4 2 4 6 2 3" xfId="11261" xr:uid="{00000000-0005-0000-0000-0000532B0000}"/>
    <cellStyle name="20% - Accent1 2 4 2 4 6 3" xfId="11262" xr:uid="{00000000-0005-0000-0000-0000542B0000}"/>
    <cellStyle name="20% - Accent1 2 4 2 4 6 3 2" xfId="11263" xr:uid="{00000000-0005-0000-0000-0000552B0000}"/>
    <cellStyle name="20% - Accent1 2 4 2 4 6 4" xfId="11264" xr:uid="{00000000-0005-0000-0000-0000562B0000}"/>
    <cellStyle name="20% - Accent1 2 4 2 4 7" xfId="11265" xr:uid="{00000000-0005-0000-0000-0000572B0000}"/>
    <cellStyle name="20% - Accent1 2 4 2 4 7 2" xfId="11266" xr:uid="{00000000-0005-0000-0000-0000582B0000}"/>
    <cellStyle name="20% - Accent1 2 4 2 4 7 2 2" xfId="11267" xr:uid="{00000000-0005-0000-0000-0000592B0000}"/>
    <cellStyle name="20% - Accent1 2 4 2 4 7 3" xfId="11268" xr:uid="{00000000-0005-0000-0000-00005A2B0000}"/>
    <cellStyle name="20% - Accent1 2 4 2 4 8" xfId="11269" xr:uid="{00000000-0005-0000-0000-00005B2B0000}"/>
    <cellStyle name="20% - Accent1 2 4 2 4 8 2" xfId="11270" xr:uid="{00000000-0005-0000-0000-00005C2B0000}"/>
    <cellStyle name="20% - Accent1 2 4 2 4 8 2 2" xfId="11271" xr:uid="{00000000-0005-0000-0000-00005D2B0000}"/>
    <cellStyle name="20% - Accent1 2 4 2 4 8 3" xfId="11272" xr:uid="{00000000-0005-0000-0000-00005E2B0000}"/>
    <cellStyle name="20% - Accent1 2 4 2 4 9" xfId="11273" xr:uid="{00000000-0005-0000-0000-00005F2B0000}"/>
    <cellStyle name="20% - Accent1 2 4 2 4 9 2" xfId="11274" xr:uid="{00000000-0005-0000-0000-0000602B0000}"/>
    <cellStyle name="20% - Accent1 2 4 2 5" xfId="11275" xr:uid="{00000000-0005-0000-0000-0000612B0000}"/>
    <cellStyle name="20% - Accent1 2 4 2 5 10" xfId="11276" xr:uid="{00000000-0005-0000-0000-0000622B0000}"/>
    <cellStyle name="20% - Accent1 2 4 2 5 10 2" xfId="11277" xr:uid="{00000000-0005-0000-0000-0000632B0000}"/>
    <cellStyle name="20% - Accent1 2 4 2 5 11" xfId="11278" xr:uid="{00000000-0005-0000-0000-0000642B0000}"/>
    <cellStyle name="20% - Accent1 2 4 2 5 2" xfId="11279" xr:uid="{00000000-0005-0000-0000-0000652B0000}"/>
    <cellStyle name="20% - Accent1 2 4 2 5 2 2" xfId="11280" xr:uid="{00000000-0005-0000-0000-0000662B0000}"/>
    <cellStyle name="20% - Accent1 2 4 2 5 2 2 2" xfId="11281" xr:uid="{00000000-0005-0000-0000-0000672B0000}"/>
    <cellStyle name="20% - Accent1 2 4 2 5 2 2 2 2" xfId="11282" xr:uid="{00000000-0005-0000-0000-0000682B0000}"/>
    <cellStyle name="20% - Accent1 2 4 2 5 2 2 2 2 2" xfId="11283" xr:uid="{00000000-0005-0000-0000-0000692B0000}"/>
    <cellStyle name="20% - Accent1 2 4 2 5 2 2 2 3" xfId="11284" xr:uid="{00000000-0005-0000-0000-00006A2B0000}"/>
    <cellStyle name="20% - Accent1 2 4 2 5 2 2 3" xfId="11285" xr:uid="{00000000-0005-0000-0000-00006B2B0000}"/>
    <cellStyle name="20% - Accent1 2 4 2 5 2 2 3 2" xfId="11286" xr:uid="{00000000-0005-0000-0000-00006C2B0000}"/>
    <cellStyle name="20% - Accent1 2 4 2 5 2 2 4" xfId="11287" xr:uid="{00000000-0005-0000-0000-00006D2B0000}"/>
    <cellStyle name="20% - Accent1 2 4 2 5 2 3" xfId="11288" xr:uid="{00000000-0005-0000-0000-00006E2B0000}"/>
    <cellStyle name="20% - Accent1 2 4 2 5 2 3 2" xfId="11289" xr:uid="{00000000-0005-0000-0000-00006F2B0000}"/>
    <cellStyle name="20% - Accent1 2 4 2 5 2 3 2 2" xfId="11290" xr:uid="{00000000-0005-0000-0000-0000702B0000}"/>
    <cellStyle name="20% - Accent1 2 4 2 5 2 3 2 2 2" xfId="11291" xr:uid="{00000000-0005-0000-0000-0000712B0000}"/>
    <cellStyle name="20% - Accent1 2 4 2 5 2 3 2 3" xfId="11292" xr:uid="{00000000-0005-0000-0000-0000722B0000}"/>
    <cellStyle name="20% - Accent1 2 4 2 5 2 3 3" xfId="11293" xr:uid="{00000000-0005-0000-0000-0000732B0000}"/>
    <cellStyle name="20% - Accent1 2 4 2 5 2 3 3 2" xfId="11294" xr:uid="{00000000-0005-0000-0000-0000742B0000}"/>
    <cellStyle name="20% - Accent1 2 4 2 5 2 3 4" xfId="11295" xr:uid="{00000000-0005-0000-0000-0000752B0000}"/>
    <cellStyle name="20% - Accent1 2 4 2 5 2 4" xfId="11296" xr:uid="{00000000-0005-0000-0000-0000762B0000}"/>
    <cellStyle name="20% - Accent1 2 4 2 5 2 4 2" xfId="11297" xr:uid="{00000000-0005-0000-0000-0000772B0000}"/>
    <cellStyle name="20% - Accent1 2 4 2 5 2 4 2 2" xfId="11298" xr:uid="{00000000-0005-0000-0000-0000782B0000}"/>
    <cellStyle name="20% - Accent1 2 4 2 5 2 4 2 2 2" xfId="11299" xr:uid="{00000000-0005-0000-0000-0000792B0000}"/>
    <cellStyle name="20% - Accent1 2 4 2 5 2 4 2 3" xfId="11300" xr:uid="{00000000-0005-0000-0000-00007A2B0000}"/>
    <cellStyle name="20% - Accent1 2 4 2 5 2 4 3" xfId="11301" xr:uid="{00000000-0005-0000-0000-00007B2B0000}"/>
    <cellStyle name="20% - Accent1 2 4 2 5 2 4 3 2" xfId="11302" xr:uid="{00000000-0005-0000-0000-00007C2B0000}"/>
    <cellStyle name="20% - Accent1 2 4 2 5 2 4 4" xfId="11303" xr:uid="{00000000-0005-0000-0000-00007D2B0000}"/>
    <cellStyle name="20% - Accent1 2 4 2 5 2 5" xfId="11304" xr:uid="{00000000-0005-0000-0000-00007E2B0000}"/>
    <cellStyle name="20% - Accent1 2 4 2 5 2 5 2" xfId="11305" xr:uid="{00000000-0005-0000-0000-00007F2B0000}"/>
    <cellStyle name="20% - Accent1 2 4 2 5 2 5 2 2" xfId="11306" xr:uid="{00000000-0005-0000-0000-0000802B0000}"/>
    <cellStyle name="20% - Accent1 2 4 2 5 2 5 3" xfId="11307" xr:uid="{00000000-0005-0000-0000-0000812B0000}"/>
    <cellStyle name="20% - Accent1 2 4 2 5 2 6" xfId="11308" xr:uid="{00000000-0005-0000-0000-0000822B0000}"/>
    <cellStyle name="20% - Accent1 2 4 2 5 2 6 2" xfId="11309" xr:uid="{00000000-0005-0000-0000-0000832B0000}"/>
    <cellStyle name="20% - Accent1 2 4 2 5 2 6 2 2" xfId="11310" xr:uid="{00000000-0005-0000-0000-0000842B0000}"/>
    <cellStyle name="20% - Accent1 2 4 2 5 2 6 3" xfId="11311" xr:uid="{00000000-0005-0000-0000-0000852B0000}"/>
    <cellStyle name="20% - Accent1 2 4 2 5 2 7" xfId="11312" xr:uid="{00000000-0005-0000-0000-0000862B0000}"/>
    <cellStyle name="20% - Accent1 2 4 2 5 2 7 2" xfId="11313" xr:uid="{00000000-0005-0000-0000-0000872B0000}"/>
    <cellStyle name="20% - Accent1 2 4 2 5 2 8" xfId="11314" xr:uid="{00000000-0005-0000-0000-0000882B0000}"/>
    <cellStyle name="20% - Accent1 2 4 2 5 2 8 2" xfId="11315" xr:uid="{00000000-0005-0000-0000-0000892B0000}"/>
    <cellStyle name="20% - Accent1 2 4 2 5 2 9" xfId="11316" xr:uid="{00000000-0005-0000-0000-00008A2B0000}"/>
    <cellStyle name="20% - Accent1 2 4 2 5 3" xfId="11317" xr:uid="{00000000-0005-0000-0000-00008B2B0000}"/>
    <cellStyle name="20% - Accent1 2 4 2 5 3 2" xfId="11318" xr:uid="{00000000-0005-0000-0000-00008C2B0000}"/>
    <cellStyle name="20% - Accent1 2 4 2 5 3 2 2" xfId="11319" xr:uid="{00000000-0005-0000-0000-00008D2B0000}"/>
    <cellStyle name="20% - Accent1 2 4 2 5 3 2 2 2" xfId="11320" xr:uid="{00000000-0005-0000-0000-00008E2B0000}"/>
    <cellStyle name="20% - Accent1 2 4 2 5 3 2 2 2 2" xfId="11321" xr:uid="{00000000-0005-0000-0000-00008F2B0000}"/>
    <cellStyle name="20% - Accent1 2 4 2 5 3 2 2 3" xfId="11322" xr:uid="{00000000-0005-0000-0000-0000902B0000}"/>
    <cellStyle name="20% - Accent1 2 4 2 5 3 2 3" xfId="11323" xr:uid="{00000000-0005-0000-0000-0000912B0000}"/>
    <cellStyle name="20% - Accent1 2 4 2 5 3 2 3 2" xfId="11324" xr:uid="{00000000-0005-0000-0000-0000922B0000}"/>
    <cellStyle name="20% - Accent1 2 4 2 5 3 2 4" xfId="11325" xr:uid="{00000000-0005-0000-0000-0000932B0000}"/>
    <cellStyle name="20% - Accent1 2 4 2 5 3 3" xfId="11326" xr:uid="{00000000-0005-0000-0000-0000942B0000}"/>
    <cellStyle name="20% - Accent1 2 4 2 5 3 3 2" xfId="11327" xr:uid="{00000000-0005-0000-0000-0000952B0000}"/>
    <cellStyle name="20% - Accent1 2 4 2 5 3 3 2 2" xfId="11328" xr:uid="{00000000-0005-0000-0000-0000962B0000}"/>
    <cellStyle name="20% - Accent1 2 4 2 5 3 3 2 2 2" xfId="11329" xr:uid="{00000000-0005-0000-0000-0000972B0000}"/>
    <cellStyle name="20% - Accent1 2 4 2 5 3 3 2 3" xfId="11330" xr:uid="{00000000-0005-0000-0000-0000982B0000}"/>
    <cellStyle name="20% - Accent1 2 4 2 5 3 3 3" xfId="11331" xr:uid="{00000000-0005-0000-0000-0000992B0000}"/>
    <cellStyle name="20% - Accent1 2 4 2 5 3 3 3 2" xfId="11332" xr:uid="{00000000-0005-0000-0000-00009A2B0000}"/>
    <cellStyle name="20% - Accent1 2 4 2 5 3 3 4" xfId="11333" xr:uid="{00000000-0005-0000-0000-00009B2B0000}"/>
    <cellStyle name="20% - Accent1 2 4 2 5 3 4" xfId="11334" xr:uid="{00000000-0005-0000-0000-00009C2B0000}"/>
    <cellStyle name="20% - Accent1 2 4 2 5 3 4 2" xfId="11335" xr:uid="{00000000-0005-0000-0000-00009D2B0000}"/>
    <cellStyle name="20% - Accent1 2 4 2 5 3 4 2 2" xfId="11336" xr:uid="{00000000-0005-0000-0000-00009E2B0000}"/>
    <cellStyle name="20% - Accent1 2 4 2 5 3 4 2 2 2" xfId="11337" xr:uid="{00000000-0005-0000-0000-00009F2B0000}"/>
    <cellStyle name="20% - Accent1 2 4 2 5 3 4 2 3" xfId="11338" xr:uid="{00000000-0005-0000-0000-0000A02B0000}"/>
    <cellStyle name="20% - Accent1 2 4 2 5 3 4 3" xfId="11339" xr:uid="{00000000-0005-0000-0000-0000A12B0000}"/>
    <cellStyle name="20% - Accent1 2 4 2 5 3 4 3 2" xfId="11340" xr:uid="{00000000-0005-0000-0000-0000A22B0000}"/>
    <cellStyle name="20% - Accent1 2 4 2 5 3 4 4" xfId="11341" xr:uid="{00000000-0005-0000-0000-0000A32B0000}"/>
    <cellStyle name="20% - Accent1 2 4 2 5 3 5" xfId="11342" xr:uid="{00000000-0005-0000-0000-0000A42B0000}"/>
    <cellStyle name="20% - Accent1 2 4 2 5 3 5 2" xfId="11343" xr:uid="{00000000-0005-0000-0000-0000A52B0000}"/>
    <cellStyle name="20% - Accent1 2 4 2 5 3 5 2 2" xfId="11344" xr:uid="{00000000-0005-0000-0000-0000A62B0000}"/>
    <cellStyle name="20% - Accent1 2 4 2 5 3 5 3" xfId="11345" xr:uid="{00000000-0005-0000-0000-0000A72B0000}"/>
    <cellStyle name="20% - Accent1 2 4 2 5 3 6" xfId="11346" xr:uid="{00000000-0005-0000-0000-0000A82B0000}"/>
    <cellStyle name="20% - Accent1 2 4 2 5 3 6 2" xfId="11347" xr:uid="{00000000-0005-0000-0000-0000A92B0000}"/>
    <cellStyle name="20% - Accent1 2 4 2 5 3 6 2 2" xfId="11348" xr:uid="{00000000-0005-0000-0000-0000AA2B0000}"/>
    <cellStyle name="20% - Accent1 2 4 2 5 3 6 3" xfId="11349" xr:uid="{00000000-0005-0000-0000-0000AB2B0000}"/>
    <cellStyle name="20% - Accent1 2 4 2 5 3 7" xfId="11350" xr:uid="{00000000-0005-0000-0000-0000AC2B0000}"/>
    <cellStyle name="20% - Accent1 2 4 2 5 3 7 2" xfId="11351" xr:uid="{00000000-0005-0000-0000-0000AD2B0000}"/>
    <cellStyle name="20% - Accent1 2 4 2 5 3 8" xfId="11352" xr:uid="{00000000-0005-0000-0000-0000AE2B0000}"/>
    <cellStyle name="20% - Accent1 2 4 2 5 3 8 2" xfId="11353" xr:uid="{00000000-0005-0000-0000-0000AF2B0000}"/>
    <cellStyle name="20% - Accent1 2 4 2 5 3 9" xfId="11354" xr:uid="{00000000-0005-0000-0000-0000B02B0000}"/>
    <cellStyle name="20% - Accent1 2 4 2 5 4" xfId="11355" xr:uid="{00000000-0005-0000-0000-0000B12B0000}"/>
    <cellStyle name="20% - Accent1 2 4 2 5 4 2" xfId="11356" xr:uid="{00000000-0005-0000-0000-0000B22B0000}"/>
    <cellStyle name="20% - Accent1 2 4 2 5 4 2 2" xfId="11357" xr:uid="{00000000-0005-0000-0000-0000B32B0000}"/>
    <cellStyle name="20% - Accent1 2 4 2 5 4 2 2 2" xfId="11358" xr:uid="{00000000-0005-0000-0000-0000B42B0000}"/>
    <cellStyle name="20% - Accent1 2 4 2 5 4 2 3" xfId="11359" xr:uid="{00000000-0005-0000-0000-0000B52B0000}"/>
    <cellStyle name="20% - Accent1 2 4 2 5 4 3" xfId="11360" xr:uid="{00000000-0005-0000-0000-0000B62B0000}"/>
    <cellStyle name="20% - Accent1 2 4 2 5 4 3 2" xfId="11361" xr:uid="{00000000-0005-0000-0000-0000B72B0000}"/>
    <cellStyle name="20% - Accent1 2 4 2 5 4 4" xfId="11362" xr:uid="{00000000-0005-0000-0000-0000B82B0000}"/>
    <cellStyle name="20% - Accent1 2 4 2 5 5" xfId="11363" xr:uid="{00000000-0005-0000-0000-0000B92B0000}"/>
    <cellStyle name="20% - Accent1 2 4 2 5 5 2" xfId="11364" xr:uid="{00000000-0005-0000-0000-0000BA2B0000}"/>
    <cellStyle name="20% - Accent1 2 4 2 5 5 2 2" xfId="11365" xr:uid="{00000000-0005-0000-0000-0000BB2B0000}"/>
    <cellStyle name="20% - Accent1 2 4 2 5 5 2 2 2" xfId="11366" xr:uid="{00000000-0005-0000-0000-0000BC2B0000}"/>
    <cellStyle name="20% - Accent1 2 4 2 5 5 2 3" xfId="11367" xr:uid="{00000000-0005-0000-0000-0000BD2B0000}"/>
    <cellStyle name="20% - Accent1 2 4 2 5 5 3" xfId="11368" xr:uid="{00000000-0005-0000-0000-0000BE2B0000}"/>
    <cellStyle name="20% - Accent1 2 4 2 5 5 3 2" xfId="11369" xr:uid="{00000000-0005-0000-0000-0000BF2B0000}"/>
    <cellStyle name="20% - Accent1 2 4 2 5 5 4" xfId="11370" xr:uid="{00000000-0005-0000-0000-0000C02B0000}"/>
    <cellStyle name="20% - Accent1 2 4 2 5 6" xfId="11371" xr:uid="{00000000-0005-0000-0000-0000C12B0000}"/>
    <cellStyle name="20% - Accent1 2 4 2 5 6 2" xfId="11372" xr:uid="{00000000-0005-0000-0000-0000C22B0000}"/>
    <cellStyle name="20% - Accent1 2 4 2 5 6 2 2" xfId="11373" xr:uid="{00000000-0005-0000-0000-0000C32B0000}"/>
    <cellStyle name="20% - Accent1 2 4 2 5 6 2 2 2" xfId="11374" xr:uid="{00000000-0005-0000-0000-0000C42B0000}"/>
    <cellStyle name="20% - Accent1 2 4 2 5 6 2 3" xfId="11375" xr:uid="{00000000-0005-0000-0000-0000C52B0000}"/>
    <cellStyle name="20% - Accent1 2 4 2 5 6 3" xfId="11376" xr:uid="{00000000-0005-0000-0000-0000C62B0000}"/>
    <cellStyle name="20% - Accent1 2 4 2 5 6 3 2" xfId="11377" xr:uid="{00000000-0005-0000-0000-0000C72B0000}"/>
    <cellStyle name="20% - Accent1 2 4 2 5 6 4" xfId="11378" xr:uid="{00000000-0005-0000-0000-0000C82B0000}"/>
    <cellStyle name="20% - Accent1 2 4 2 5 7" xfId="11379" xr:uid="{00000000-0005-0000-0000-0000C92B0000}"/>
    <cellStyle name="20% - Accent1 2 4 2 5 7 2" xfId="11380" xr:uid="{00000000-0005-0000-0000-0000CA2B0000}"/>
    <cellStyle name="20% - Accent1 2 4 2 5 7 2 2" xfId="11381" xr:uid="{00000000-0005-0000-0000-0000CB2B0000}"/>
    <cellStyle name="20% - Accent1 2 4 2 5 7 3" xfId="11382" xr:uid="{00000000-0005-0000-0000-0000CC2B0000}"/>
    <cellStyle name="20% - Accent1 2 4 2 5 8" xfId="11383" xr:uid="{00000000-0005-0000-0000-0000CD2B0000}"/>
    <cellStyle name="20% - Accent1 2 4 2 5 8 2" xfId="11384" xr:uid="{00000000-0005-0000-0000-0000CE2B0000}"/>
    <cellStyle name="20% - Accent1 2 4 2 5 8 2 2" xfId="11385" xr:uid="{00000000-0005-0000-0000-0000CF2B0000}"/>
    <cellStyle name="20% - Accent1 2 4 2 5 8 3" xfId="11386" xr:uid="{00000000-0005-0000-0000-0000D02B0000}"/>
    <cellStyle name="20% - Accent1 2 4 2 5 9" xfId="11387" xr:uid="{00000000-0005-0000-0000-0000D12B0000}"/>
    <cellStyle name="20% - Accent1 2 4 2 5 9 2" xfId="11388" xr:uid="{00000000-0005-0000-0000-0000D22B0000}"/>
    <cellStyle name="20% - Accent1 2 4 2 6" xfId="11389" xr:uid="{00000000-0005-0000-0000-0000D32B0000}"/>
    <cellStyle name="20% - Accent1 2 4 2 6 2" xfId="11390" xr:uid="{00000000-0005-0000-0000-0000D42B0000}"/>
    <cellStyle name="20% - Accent1 2 4 2 6 2 2" xfId="11391" xr:uid="{00000000-0005-0000-0000-0000D52B0000}"/>
    <cellStyle name="20% - Accent1 2 4 2 6 2 2 2" xfId="11392" xr:uid="{00000000-0005-0000-0000-0000D62B0000}"/>
    <cellStyle name="20% - Accent1 2 4 2 6 2 2 2 2" xfId="11393" xr:uid="{00000000-0005-0000-0000-0000D72B0000}"/>
    <cellStyle name="20% - Accent1 2 4 2 6 2 2 3" xfId="11394" xr:uid="{00000000-0005-0000-0000-0000D82B0000}"/>
    <cellStyle name="20% - Accent1 2 4 2 6 2 3" xfId="11395" xr:uid="{00000000-0005-0000-0000-0000D92B0000}"/>
    <cellStyle name="20% - Accent1 2 4 2 6 2 3 2" xfId="11396" xr:uid="{00000000-0005-0000-0000-0000DA2B0000}"/>
    <cellStyle name="20% - Accent1 2 4 2 6 2 4" xfId="11397" xr:uid="{00000000-0005-0000-0000-0000DB2B0000}"/>
    <cellStyle name="20% - Accent1 2 4 2 6 3" xfId="11398" xr:uid="{00000000-0005-0000-0000-0000DC2B0000}"/>
    <cellStyle name="20% - Accent1 2 4 2 6 3 2" xfId="11399" xr:uid="{00000000-0005-0000-0000-0000DD2B0000}"/>
    <cellStyle name="20% - Accent1 2 4 2 6 3 2 2" xfId="11400" xr:uid="{00000000-0005-0000-0000-0000DE2B0000}"/>
    <cellStyle name="20% - Accent1 2 4 2 6 3 2 2 2" xfId="11401" xr:uid="{00000000-0005-0000-0000-0000DF2B0000}"/>
    <cellStyle name="20% - Accent1 2 4 2 6 3 2 3" xfId="11402" xr:uid="{00000000-0005-0000-0000-0000E02B0000}"/>
    <cellStyle name="20% - Accent1 2 4 2 6 3 3" xfId="11403" xr:uid="{00000000-0005-0000-0000-0000E12B0000}"/>
    <cellStyle name="20% - Accent1 2 4 2 6 3 3 2" xfId="11404" xr:uid="{00000000-0005-0000-0000-0000E22B0000}"/>
    <cellStyle name="20% - Accent1 2 4 2 6 3 4" xfId="11405" xr:uid="{00000000-0005-0000-0000-0000E32B0000}"/>
    <cellStyle name="20% - Accent1 2 4 2 6 4" xfId="11406" xr:uid="{00000000-0005-0000-0000-0000E42B0000}"/>
    <cellStyle name="20% - Accent1 2 4 2 6 4 2" xfId="11407" xr:uid="{00000000-0005-0000-0000-0000E52B0000}"/>
    <cellStyle name="20% - Accent1 2 4 2 6 4 2 2" xfId="11408" xr:uid="{00000000-0005-0000-0000-0000E62B0000}"/>
    <cellStyle name="20% - Accent1 2 4 2 6 4 2 2 2" xfId="11409" xr:uid="{00000000-0005-0000-0000-0000E72B0000}"/>
    <cellStyle name="20% - Accent1 2 4 2 6 4 2 3" xfId="11410" xr:uid="{00000000-0005-0000-0000-0000E82B0000}"/>
    <cellStyle name="20% - Accent1 2 4 2 6 4 3" xfId="11411" xr:uid="{00000000-0005-0000-0000-0000E92B0000}"/>
    <cellStyle name="20% - Accent1 2 4 2 6 4 3 2" xfId="11412" xr:uid="{00000000-0005-0000-0000-0000EA2B0000}"/>
    <cellStyle name="20% - Accent1 2 4 2 6 4 4" xfId="11413" xr:uid="{00000000-0005-0000-0000-0000EB2B0000}"/>
    <cellStyle name="20% - Accent1 2 4 2 6 5" xfId="11414" xr:uid="{00000000-0005-0000-0000-0000EC2B0000}"/>
    <cellStyle name="20% - Accent1 2 4 2 6 5 2" xfId="11415" xr:uid="{00000000-0005-0000-0000-0000ED2B0000}"/>
    <cellStyle name="20% - Accent1 2 4 2 6 5 2 2" xfId="11416" xr:uid="{00000000-0005-0000-0000-0000EE2B0000}"/>
    <cellStyle name="20% - Accent1 2 4 2 6 5 3" xfId="11417" xr:uid="{00000000-0005-0000-0000-0000EF2B0000}"/>
    <cellStyle name="20% - Accent1 2 4 2 6 6" xfId="11418" xr:uid="{00000000-0005-0000-0000-0000F02B0000}"/>
    <cellStyle name="20% - Accent1 2 4 2 6 6 2" xfId="11419" xr:uid="{00000000-0005-0000-0000-0000F12B0000}"/>
    <cellStyle name="20% - Accent1 2 4 2 6 6 2 2" xfId="11420" xr:uid="{00000000-0005-0000-0000-0000F22B0000}"/>
    <cellStyle name="20% - Accent1 2 4 2 6 6 3" xfId="11421" xr:uid="{00000000-0005-0000-0000-0000F32B0000}"/>
    <cellStyle name="20% - Accent1 2 4 2 6 7" xfId="11422" xr:uid="{00000000-0005-0000-0000-0000F42B0000}"/>
    <cellStyle name="20% - Accent1 2 4 2 6 7 2" xfId="11423" xr:uid="{00000000-0005-0000-0000-0000F52B0000}"/>
    <cellStyle name="20% - Accent1 2 4 2 6 8" xfId="11424" xr:uid="{00000000-0005-0000-0000-0000F62B0000}"/>
    <cellStyle name="20% - Accent1 2 4 2 6 8 2" xfId="11425" xr:uid="{00000000-0005-0000-0000-0000F72B0000}"/>
    <cellStyle name="20% - Accent1 2 4 2 6 9" xfId="11426" xr:uid="{00000000-0005-0000-0000-0000F82B0000}"/>
    <cellStyle name="20% - Accent1 2 4 2 7" xfId="11427" xr:uid="{00000000-0005-0000-0000-0000F92B0000}"/>
    <cellStyle name="20% - Accent1 2 4 2 7 2" xfId="11428" xr:uid="{00000000-0005-0000-0000-0000FA2B0000}"/>
    <cellStyle name="20% - Accent1 2 4 2 7 2 2" xfId="11429" xr:uid="{00000000-0005-0000-0000-0000FB2B0000}"/>
    <cellStyle name="20% - Accent1 2 4 2 7 2 2 2" xfId="11430" xr:uid="{00000000-0005-0000-0000-0000FC2B0000}"/>
    <cellStyle name="20% - Accent1 2 4 2 7 2 2 2 2" xfId="11431" xr:uid="{00000000-0005-0000-0000-0000FD2B0000}"/>
    <cellStyle name="20% - Accent1 2 4 2 7 2 2 3" xfId="11432" xr:uid="{00000000-0005-0000-0000-0000FE2B0000}"/>
    <cellStyle name="20% - Accent1 2 4 2 7 2 3" xfId="11433" xr:uid="{00000000-0005-0000-0000-0000FF2B0000}"/>
    <cellStyle name="20% - Accent1 2 4 2 7 2 3 2" xfId="11434" xr:uid="{00000000-0005-0000-0000-0000002C0000}"/>
    <cellStyle name="20% - Accent1 2 4 2 7 2 4" xfId="11435" xr:uid="{00000000-0005-0000-0000-0000012C0000}"/>
    <cellStyle name="20% - Accent1 2 4 2 7 3" xfId="11436" xr:uid="{00000000-0005-0000-0000-0000022C0000}"/>
    <cellStyle name="20% - Accent1 2 4 2 7 3 2" xfId="11437" xr:uid="{00000000-0005-0000-0000-0000032C0000}"/>
    <cellStyle name="20% - Accent1 2 4 2 7 3 2 2" xfId="11438" xr:uid="{00000000-0005-0000-0000-0000042C0000}"/>
    <cellStyle name="20% - Accent1 2 4 2 7 3 2 2 2" xfId="11439" xr:uid="{00000000-0005-0000-0000-0000052C0000}"/>
    <cellStyle name="20% - Accent1 2 4 2 7 3 2 3" xfId="11440" xr:uid="{00000000-0005-0000-0000-0000062C0000}"/>
    <cellStyle name="20% - Accent1 2 4 2 7 3 3" xfId="11441" xr:uid="{00000000-0005-0000-0000-0000072C0000}"/>
    <cellStyle name="20% - Accent1 2 4 2 7 3 3 2" xfId="11442" xr:uid="{00000000-0005-0000-0000-0000082C0000}"/>
    <cellStyle name="20% - Accent1 2 4 2 7 3 4" xfId="11443" xr:uid="{00000000-0005-0000-0000-0000092C0000}"/>
    <cellStyle name="20% - Accent1 2 4 2 7 4" xfId="11444" xr:uid="{00000000-0005-0000-0000-00000A2C0000}"/>
    <cellStyle name="20% - Accent1 2 4 2 7 4 2" xfId="11445" xr:uid="{00000000-0005-0000-0000-00000B2C0000}"/>
    <cellStyle name="20% - Accent1 2 4 2 7 4 2 2" xfId="11446" xr:uid="{00000000-0005-0000-0000-00000C2C0000}"/>
    <cellStyle name="20% - Accent1 2 4 2 7 4 2 2 2" xfId="11447" xr:uid="{00000000-0005-0000-0000-00000D2C0000}"/>
    <cellStyle name="20% - Accent1 2 4 2 7 4 2 3" xfId="11448" xr:uid="{00000000-0005-0000-0000-00000E2C0000}"/>
    <cellStyle name="20% - Accent1 2 4 2 7 4 3" xfId="11449" xr:uid="{00000000-0005-0000-0000-00000F2C0000}"/>
    <cellStyle name="20% - Accent1 2 4 2 7 4 3 2" xfId="11450" xr:uid="{00000000-0005-0000-0000-0000102C0000}"/>
    <cellStyle name="20% - Accent1 2 4 2 7 4 4" xfId="11451" xr:uid="{00000000-0005-0000-0000-0000112C0000}"/>
    <cellStyle name="20% - Accent1 2 4 2 7 5" xfId="11452" xr:uid="{00000000-0005-0000-0000-0000122C0000}"/>
    <cellStyle name="20% - Accent1 2 4 2 7 5 2" xfId="11453" xr:uid="{00000000-0005-0000-0000-0000132C0000}"/>
    <cellStyle name="20% - Accent1 2 4 2 7 5 2 2" xfId="11454" xr:uid="{00000000-0005-0000-0000-0000142C0000}"/>
    <cellStyle name="20% - Accent1 2 4 2 7 5 3" xfId="11455" xr:uid="{00000000-0005-0000-0000-0000152C0000}"/>
    <cellStyle name="20% - Accent1 2 4 2 7 6" xfId="11456" xr:uid="{00000000-0005-0000-0000-0000162C0000}"/>
    <cellStyle name="20% - Accent1 2 4 2 7 6 2" xfId="11457" xr:uid="{00000000-0005-0000-0000-0000172C0000}"/>
    <cellStyle name="20% - Accent1 2 4 2 7 6 2 2" xfId="11458" xr:uid="{00000000-0005-0000-0000-0000182C0000}"/>
    <cellStyle name="20% - Accent1 2 4 2 7 6 3" xfId="11459" xr:uid="{00000000-0005-0000-0000-0000192C0000}"/>
    <cellStyle name="20% - Accent1 2 4 2 7 7" xfId="11460" xr:uid="{00000000-0005-0000-0000-00001A2C0000}"/>
    <cellStyle name="20% - Accent1 2 4 2 7 7 2" xfId="11461" xr:uid="{00000000-0005-0000-0000-00001B2C0000}"/>
    <cellStyle name="20% - Accent1 2 4 2 7 8" xfId="11462" xr:uid="{00000000-0005-0000-0000-00001C2C0000}"/>
    <cellStyle name="20% - Accent1 2 4 2 7 8 2" xfId="11463" xr:uid="{00000000-0005-0000-0000-00001D2C0000}"/>
    <cellStyle name="20% - Accent1 2 4 2 7 9" xfId="11464" xr:uid="{00000000-0005-0000-0000-00001E2C0000}"/>
    <cellStyle name="20% - Accent1 2 4 2 8" xfId="11465" xr:uid="{00000000-0005-0000-0000-00001F2C0000}"/>
    <cellStyle name="20% - Accent1 2 4 2 8 2" xfId="11466" xr:uid="{00000000-0005-0000-0000-0000202C0000}"/>
    <cellStyle name="20% - Accent1 2 4 2 8 2 2" xfId="11467" xr:uid="{00000000-0005-0000-0000-0000212C0000}"/>
    <cellStyle name="20% - Accent1 2 4 2 8 2 2 2" xfId="11468" xr:uid="{00000000-0005-0000-0000-0000222C0000}"/>
    <cellStyle name="20% - Accent1 2 4 2 8 2 3" xfId="11469" xr:uid="{00000000-0005-0000-0000-0000232C0000}"/>
    <cellStyle name="20% - Accent1 2 4 2 8 3" xfId="11470" xr:uid="{00000000-0005-0000-0000-0000242C0000}"/>
    <cellStyle name="20% - Accent1 2 4 2 8 3 2" xfId="11471" xr:uid="{00000000-0005-0000-0000-0000252C0000}"/>
    <cellStyle name="20% - Accent1 2 4 2 8 4" xfId="11472" xr:uid="{00000000-0005-0000-0000-0000262C0000}"/>
    <cellStyle name="20% - Accent1 2 4 2 9" xfId="11473" xr:uid="{00000000-0005-0000-0000-0000272C0000}"/>
    <cellStyle name="20% - Accent1 2 4 2 9 2" xfId="11474" xr:uid="{00000000-0005-0000-0000-0000282C0000}"/>
    <cellStyle name="20% - Accent1 2 4 2 9 2 2" xfId="11475" xr:uid="{00000000-0005-0000-0000-0000292C0000}"/>
    <cellStyle name="20% - Accent1 2 4 2 9 2 2 2" xfId="11476" xr:uid="{00000000-0005-0000-0000-00002A2C0000}"/>
    <cellStyle name="20% - Accent1 2 4 2 9 2 3" xfId="11477" xr:uid="{00000000-0005-0000-0000-00002B2C0000}"/>
    <cellStyle name="20% - Accent1 2 4 2 9 3" xfId="11478" xr:uid="{00000000-0005-0000-0000-00002C2C0000}"/>
    <cellStyle name="20% - Accent1 2 4 2 9 3 2" xfId="11479" xr:uid="{00000000-0005-0000-0000-00002D2C0000}"/>
    <cellStyle name="20% - Accent1 2 4 2 9 4" xfId="11480" xr:uid="{00000000-0005-0000-0000-00002E2C0000}"/>
    <cellStyle name="20% - Accent1 2 4 3" xfId="11481" xr:uid="{00000000-0005-0000-0000-00002F2C0000}"/>
    <cellStyle name="20% - Accent1 2 4 3 10" xfId="11482" xr:uid="{00000000-0005-0000-0000-0000302C0000}"/>
    <cellStyle name="20% - Accent1 2 4 3 10 2" xfId="11483" xr:uid="{00000000-0005-0000-0000-0000312C0000}"/>
    <cellStyle name="20% - Accent1 2 4 3 10 2 2" xfId="11484" xr:uid="{00000000-0005-0000-0000-0000322C0000}"/>
    <cellStyle name="20% - Accent1 2 4 3 10 3" xfId="11485" xr:uid="{00000000-0005-0000-0000-0000332C0000}"/>
    <cellStyle name="20% - Accent1 2 4 3 11" xfId="11486" xr:uid="{00000000-0005-0000-0000-0000342C0000}"/>
    <cellStyle name="20% - Accent1 2 4 3 11 2" xfId="11487" xr:uid="{00000000-0005-0000-0000-0000352C0000}"/>
    <cellStyle name="20% - Accent1 2 4 3 11 2 2" xfId="11488" xr:uid="{00000000-0005-0000-0000-0000362C0000}"/>
    <cellStyle name="20% - Accent1 2 4 3 11 3" xfId="11489" xr:uid="{00000000-0005-0000-0000-0000372C0000}"/>
    <cellStyle name="20% - Accent1 2 4 3 12" xfId="11490" xr:uid="{00000000-0005-0000-0000-0000382C0000}"/>
    <cellStyle name="20% - Accent1 2 4 3 12 2" xfId="11491" xr:uid="{00000000-0005-0000-0000-0000392C0000}"/>
    <cellStyle name="20% - Accent1 2 4 3 13" xfId="11492" xr:uid="{00000000-0005-0000-0000-00003A2C0000}"/>
    <cellStyle name="20% - Accent1 2 4 3 13 2" xfId="11493" xr:uid="{00000000-0005-0000-0000-00003B2C0000}"/>
    <cellStyle name="20% - Accent1 2 4 3 14" xfId="11494" xr:uid="{00000000-0005-0000-0000-00003C2C0000}"/>
    <cellStyle name="20% - Accent1 2 4 3 2" xfId="11495" xr:uid="{00000000-0005-0000-0000-00003D2C0000}"/>
    <cellStyle name="20% - Accent1 2 4 3 2 10" xfId="11496" xr:uid="{00000000-0005-0000-0000-00003E2C0000}"/>
    <cellStyle name="20% - Accent1 2 4 3 2 10 2" xfId="11497" xr:uid="{00000000-0005-0000-0000-00003F2C0000}"/>
    <cellStyle name="20% - Accent1 2 4 3 2 11" xfId="11498" xr:uid="{00000000-0005-0000-0000-0000402C0000}"/>
    <cellStyle name="20% - Accent1 2 4 3 2 2" xfId="11499" xr:uid="{00000000-0005-0000-0000-0000412C0000}"/>
    <cellStyle name="20% - Accent1 2 4 3 2 2 2" xfId="11500" xr:uid="{00000000-0005-0000-0000-0000422C0000}"/>
    <cellStyle name="20% - Accent1 2 4 3 2 2 2 2" xfId="11501" xr:uid="{00000000-0005-0000-0000-0000432C0000}"/>
    <cellStyle name="20% - Accent1 2 4 3 2 2 2 2 2" xfId="11502" xr:uid="{00000000-0005-0000-0000-0000442C0000}"/>
    <cellStyle name="20% - Accent1 2 4 3 2 2 2 2 2 2" xfId="11503" xr:uid="{00000000-0005-0000-0000-0000452C0000}"/>
    <cellStyle name="20% - Accent1 2 4 3 2 2 2 2 3" xfId="11504" xr:uid="{00000000-0005-0000-0000-0000462C0000}"/>
    <cellStyle name="20% - Accent1 2 4 3 2 2 2 3" xfId="11505" xr:uid="{00000000-0005-0000-0000-0000472C0000}"/>
    <cellStyle name="20% - Accent1 2 4 3 2 2 2 3 2" xfId="11506" xr:uid="{00000000-0005-0000-0000-0000482C0000}"/>
    <cellStyle name="20% - Accent1 2 4 3 2 2 2 4" xfId="11507" xr:uid="{00000000-0005-0000-0000-0000492C0000}"/>
    <cellStyle name="20% - Accent1 2 4 3 2 2 3" xfId="11508" xr:uid="{00000000-0005-0000-0000-00004A2C0000}"/>
    <cellStyle name="20% - Accent1 2 4 3 2 2 3 2" xfId="11509" xr:uid="{00000000-0005-0000-0000-00004B2C0000}"/>
    <cellStyle name="20% - Accent1 2 4 3 2 2 3 2 2" xfId="11510" xr:uid="{00000000-0005-0000-0000-00004C2C0000}"/>
    <cellStyle name="20% - Accent1 2 4 3 2 2 3 2 2 2" xfId="11511" xr:uid="{00000000-0005-0000-0000-00004D2C0000}"/>
    <cellStyle name="20% - Accent1 2 4 3 2 2 3 2 3" xfId="11512" xr:uid="{00000000-0005-0000-0000-00004E2C0000}"/>
    <cellStyle name="20% - Accent1 2 4 3 2 2 3 3" xfId="11513" xr:uid="{00000000-0005-0000-0000-00004F2C0000}"/>
    <cellStyle name="20% - Accent1 2 4 3 2 2 3 3 2" xfId="11514" xr:uid="{00000000-0005-0000-0000-0000502C0000}"/>
    <cellStyle name="20% - Accent1 2 4 3 2 2 3 4" xfId="11515" xr:uid="{00000000-0005-0000-0000-0000512C0000}"/>
    <cellStyle name="20% - Accent1 2 4 3 2 2 4" xfId="11516" xr:uid="{00000000-0005-0000-0000-0000522C0000}"/>
    <cellStyle name="20% - Accent1 2 4 3 2 2 4 2" xfId="11517" xr:uid="{00000000-0005-0000-0000-0000532C0000}"/>
    <cellStyle name="20% - Accent1 2 4 3 2 2 4 2 2" xfId="11518" xr:uid="{00000000-0005-0000-0000-0000542C0000}"/>
    <cellStyle name="20% - Accent1 2 4 3 2 2 4 2 2 2" xfId="11519" xr:uid="{00000000-0005-0000-0000-0000552C0000}"/>
    <cellStyle name="20% - Accent1 2 4 3 2 2 4 2 3" xfId="11520" xr:uid="{00000000-0005-0000-0000-0000562C0000}"/>
    <cellStyle name="20% - Accent1 2 4 3 2 2 4 3" xfId="11521" xr:uid="{00000000-0005-0000-0000-0000572C0000}"/>
    <cellStyle name="20% - Accent1 2 4 3 2 2 4 3 2" xfId="11522" xr:uid="{00000000-0005-0000-0000-0000582C0000}"/>
    <cellStyle name="20% - Accent1 2 4 3 2 2 4 4" xfId="11523" xr:uid="{00000000-0005-0000-0000-0000592C0000}"/>
    <cellStyle name="20% - Accent1 2 4 3 2 2 5" xfId="11524" xr:uid="{00000000-0005-0000-0000-00005A2C0000}"/>
    <cellStyle name="20% - Accent1 2 4 3 2 2 5 2" xfId="11525" xr:uid="{00000000-0005-0000-0000-00005B2C0000}"/>
    <cellStyle name="20% - Accent1 2 4 3 2 2 5 2 2" xfId="11526" xr:uid="{00000000-0005-0000-0000-00005C2C0000}"/>
    <cellStyle name="20% - Accent1 2 4 3 2 2 5 3" xfId="11527" xr:uid="{00000000-0005-0000-0000-00005D2C0000}"/>
    <cellStyle name="20% - Accent1 2 4 3 2 2 6" xfId="11528" xr:uid="{00000000-0005-0000-0000-00005E2C0000}"/>
    <cellStyle name="20% - Accent1 2 4 3 2 2 6 2" xfId="11529" xr:uid="{00000000-0005-0000-0000-00005F2C0000}"/>
    <cellStyle name="20% - Accent1 2 4 3 2 2 6 2 2" xfId="11530" xr:uid="{00000000-0005-0000-0000-0000602C0000}"/>
    <cellStyle name="20% - Accent1 2 4 3 2 2 6 3" xfId="11531" xr:uid="{00000000-0005-0000-0000-0000612C0000}"/>
    <cellStyle name="20% - Accent1 2 4 3 2 2 7" xfId="11532" xr:uid="{00000000-0005-0000-0000-0000622C0000}"/>
    <cellStyle name="20% - Accent1 2 4 3 2 2 7 2" xfId="11533" xr:uid="{00000000-0005-0000-0000-0000632C0000}"/>
    <cellStyle name="20% - Accent1 2 4 3 2 2 8" xfId="11534" xr:uid="{00000000-0005-0000-0000-0000642C0000}"/>
    <cellStyle name="20% - Accent1 2 4 3 2 2 8 2" xfId="11535" xr:uid="{00000000-0005-0000-0000-0000652C0000}"/>
    <cellStyle name="20% - Accent1 2 4 3 2 2 9" xfId="11536" xr:uid="{00000000-0005-0000-0000-0000662C0000}"/>
    <cellStyle name="20% - Accent1 2 4 3 2 3" xfId="11537" xr:uid="{00000000-0005-0000-0000-0000672C0000}"/>
    <cellStyle name="20% - Accent1 2 4 3 2 3 2" xfId="11538" xr:uid="{00000000-0005-0000-0000-0000682C0000}"/>
    <cellStyle name="20% - Accent1 2 4 3 2 3 2 2" xfId="11539" xr:uid="{00000000-0005-0000-0000-0000692C0000}"/>
    <cellStyle name="20% - Accent1 2 4 3 2 3 2 2 2" xfId="11540" xr:uid="{00000000-0005-0000-0000-00006A2C0000}"/>
    <cellStyle name="20% - Accent1 2 4 3 2 3 2 2 2 2" xfId="11541" xr:uid="{00000000-0005-0000-0000-00006B2C0000}"/>
    <cellStyle name="20% - Accent1 2 4 3 2 3 2 2 3" xfId="11542" xr:uid="{00000000-0005-0000-0000-00006C2C0000}"/>
    <cellStyle name="20% - Accent1 2 4 3 2 3 2 3" xfId="11543" xr:uid="{00000000-0005-0000-0000-00006D2C0000}"/>
    <cellStyle name="20% - Accent1 2 4 3 2 3 2 3 2" xfId="11544" xr:uid="{00000000-0005-0000-0000-00006E2C0000}"/>
    <cellStyle name="20% - Accent1 2 4 3 2 3 2 4" xfId="11545" xr:uid="{00000000-0005-0000-0000-00006F2C0000}"/>
    <cellStyle name="20% - Accent1 2 4 3 2 3 3" xfId="11546" xr:uid="{00000000-0005-0000-0000-0000702C0000}"/>
    <cellStyle name="20% - Accent1 2 4 3 2 3 3 2" xfId="11547" xr:uid="{00000000-0005-0000-0000-0000712C0000}"/>
    <cellStyle name="20% - Accent1 2 4 3 2 3 3 2 2" xfId="11548" xr:uid="{00000000-0005-0000-0000-0000722C0000}"/>
    <cellStyle name="20% - Accent1 2 4 3 2 3 3 2 2 2" xfId="11549" xr:uid="{00000000-0005-0000-0000-0000732C0000}"/>
    <cellStyle name="20% - Accent1 2 4 3 2 3 3 2 3" xfId="11550" xr:uid="{00000000-0005-0000-0000-0000742C0000}"/>
    <cellStyle name="20% - Accent1 2 4 3 2 3 3 3" xfId="11551" xr:uid="{00000000-0005-0000-0000-0000752C0000}"/>
    <cellStyle name="20% - Accent1 2 4 3 2 3 3 3 2" xfId="11552" xr:uid="{00000000-0005-0000-0000-0000762C0000}"/>
    <cellStyle name="20% - Accent1 2 4 3 2 3 3 4" xfId="11553" xr:uid="{00000000-0005-0000-0000-0000772C0000}"/>
    <cellStyle name="20% - Accent1 2 4 3 2 3 4" xfId="11554" xr:uid="{00000000-0005-0000-0000-0000782C0000}"/>
    <cellStyle name="20% - Accent1 2 4 3 2 3 4 2" xfId="11555" xr:uid="{00000000-0005-0000-0000-0000792C0000}"/>
    <cellStyle name="20% - Accent1 2 4 3 2 3 4 2 2" xfId="11556" xr:uid="{00000000-0005-0000-0000-00007A2C0000}"/>
    <cellStyle name="20% - Accent1 2 4 3 2 3 4 2 2 2" xfId="11557" xr:uid="{00000000-0005-0000-0000-00007B2C0000}"/>
    <cellStyle name="20% - Accent1 2 4 3 2 3 4 2 3" xfId="11558" xr:uid="{00000000-0005-0000-0000-00007C2C0000}"/>
    <cellStyle name="20% - Accent1 2 4 3 2 3 4 3" xfId="11559" xr:uid="{00000000-0005-0000-0000-00007D2C0000}"/>
    <cellStyle name="20% - Accent1 2 4 3 2 3 4 3 2" xfId="11560" xr:uid="{00000000-0005-0000-0000-00007E2C0000}"/>
    <cellStyle name="20% - Accent1 2 4 3 2 3 4 4" xfId="11561" xr:uid="{00000000-0005-0000-0000-00007F2C0000}"/>
    <cellStyle name="20% - Accent1 2 4 3 2 3 5" xfId="11562" xr:uid="{00000000-0005-0000-0000-0000802C0000}"/>
    <cellStyle name="20% - Accent1 2 4 3 2 3 5 2" xfId="11563" xr:uid="{00000000-0005-0000-0000-0000812C0000}"/>
    <cellStyle name="20% - Accent1 2 4 3 2 3 5 2 2" xfId="11564" xr:uid="{00000000-0005-0000-0000-0000822C0000}"/>
    <cellStyle name="20% - Accent1 2 4 3 2 3 5 3" xfId="11565" xr:uid="{00000000-0005-0000-0000-0000832C0000}"/>
    <cellStyle name="20% - Accent1 2 4 3 2 3 6" xfId="11566" xr:uid="{00000000-0005-0000-0000-0000842C0000}"/>
    <cellStyle name="20% - Accent1 2 4 3 2 3 6 2" xfId="11567" xr:uid="{00000000-0005-0000-0000-0000852C0000}"/>
    <cellStyle name="20% - Accent1 2 4 3 2 3 6 2 2" xfId="11568" xr:uid="{00000000-0005-0000-0000-0000862C0000}"/>
    <cellStyle name="20% - Accent1 2 4 3 2 3 6 3" xfId="11569" xr:uid="{00000000-0005-0000-0000-0000872C0000}"/>
    <cellStyle name="20% - Accent1 2 4 3 2 3 7" xfId="11570" xr:uid="{00000000-0005-0000-0000-0000882C0000}"/>
    <cellStyle name="20% - Accent1 2 4 3 2 3 7 2" xfId="11571" xr:uid="{00000000-0005-0000-0000-0000892C0000}"/>
    <cellStyle name="20% - Accent1 2 4 3 2 3 8" xfId="11572" xr:uid="{00000000-0005-0000-0000-00008A2C0000}"/>
    <cellStyle name="20% - Accent1 2 4 3 2 3 8 2" xfId="11573" xr:uid="{00000000-0005-0000-0000-00008B2C0000}"/>
    <cellStyle name="20% - Accent1 2 4 3 2 3 9" xfId="11574" xr:uid="{00000000-0005-0000-0000-00008C2C0000}"/>
    <cellStyle name="20% - Accent1 2 4 3 2 4" xfId="11575" xr:uid="{00000000-0005-0000-0000-00008D2C0000}"/>
    <cellStyle name="20% - Accent1 2 4 3 2 4 2" xfId="11576" xr:uid="{00000000-0005-0000-0000-00008E2C0000}"/>
    <cellStyle name="20% - Accent1 2 4 3 2 4 2 2" xfId="11577" xr:uid="{00000000-0005-0000-0000-00008F2C0000}"/>
    <cellStyle name="20% - Accent1 2 4 3 2 4 2 2 2" xfId="11578" xr:uid="{00000000-0005-0000-0000-0000902C0000}"/>
    <cellStyle name="20% - Accent1 2 4 3 2 4 2 3" xfId="11579" xr:uid="{00000000-0005-0000-0000-0000912C0000}"/>
    <cellStyle name="20% - Accent1 2 4 3 2 4 3" xfId="11580" xr:uid="{00000000-0005-0000-0000-0000922C0000}"/>
    <cellStyle name="20% - Accent1 2 4 3 2 4 3 2" xfId="11581" xr:uid="{00000000-0005-0000-0000-0000932C0000}"/>
    <cellStyle name="20% - Accent1 2 4 3 2 4 4" xfId="11582" xr:uid="{00000000-0005-0000-0000-0000942C0000}"/>
    <cellStyle name="20% - Accent1 2 4 3 2 5" xfId="11583" xr:uid="{00000000-0005-0000-0000-0000952C0000}"/>
    <cellStyle name="20% - Accent1 2 4 3 2 5 2" xfId="11584" xr:uid="{00000000-0005-0000-0000-0000962C0000}"/>
    <cellStyle name="20% - Accent1 2 4 3 2 5 2 2" xfId="11585" xr:uid="{00000000-0005-0000-0000-0000972C0000}"/>
    <cellStyle name="20% - Accent1 2 4 3 2 5 2 2 2" xfId="11586" xr:uid="{00000000-0005-0000-0000-0000982C0000}"/>
    <cellStyle name="20% - Accent1 2 4 3 2 5 2 3" xfId="11587" xr:uid="{00000000-0005-0000-0000-0000992C0000}"/>
    <cellStyle name="20% - Accent1 2 4 3 2 5 3" xfId="11588" xr:uid="{00000000-0005-0000-0000-00009A2C0000}"/>
    <cellStyle name="20% - Accent1 2 4 3 2 5 3 2" xfId="11589" xr:uid="{00000000-0005-0000-0000-00009B2C0000}"/>
    <cellStyle name="20% - Accent1 2 4 3 2 5 4" xfId="11590" xr:uid="{00000000-0005-0000-0000-00009C2C0000}"/>
    <cellStyle name="20% - Accent1 2 4 3 2 6" xfId="11591" xr:uid="{00000000-0005-0000-0000-00009D2C0000}"/>
    <cellStyle name="20% - Accent1 2 4 3 2 6 2" xfId="11592" xr:uid="{00000000-0005-0000-0000-00009E2C0000}"/>
    <cellStyle name="20% - Accent1 2 4 3 2 6 2 2" xfId="11593" xr:uid="{00000000-0005-0000-0000-00009F2C0000}"/>
    <cellStyle name="20% - Accent1 2 4 3 2 6 2 2 2" xfId="11594" xr:uid="{00000000-0005-0000-0000-0000A02C0000}"/>
    <cellStyle name="20% - Accent1 2 4 3 2 6 2 3" xfId="11595" xr:uid="{00000000-0005-0000-0000-0000A12C0000}"/>
    <cellStyle name="20% - Accent1 2 4 3 2 6 3" xfId="11596" xr:uid="{00000000-0005-0000-0000-0000A22C0000}"/>
    <cellStyle name="20% - Accent1 2 4 3 2 6 3 2" xfId="11597" xr:uid="{00000000-0005-0000-0000-0000A32C0000}"/>
    <cellStyle name="20% - Accent1 2 4 3 2 6 4" xfId="11598" xr:uid="{00000000-0005-0000-0000-0000A42C0000}"/>
    <cellStyle name="20% - Accent1 2 4 3 2 7" xfId="11599" xr:uid="{00000000-0005-0000-0000-0000A52C0000}"/>
    <cellStyle name="20% - Accent1 2 4 3 2 7 2" xfId="11600" xr:uid="{00000000-0005-0000-0000-0000A62C0000}"/>
    <cellStyle name="20% - Accent1 2 4 3 2 7 2 2" xfId="11601" xr:uid="{00000000-0005-0000-0000-0000A72C0000}"/>
    <cellStyle name="20% - Accent1 2 4 3 2 7 3" xfId="11602" xr:uid="{00000000-0005-0000-0000-0000A82C0000}"/>
    <cellStyle name="20% - Accent1 2 4 3 2 8" xfId="11603" xr:uid="{00000000-0005-0000-0000-0000A92C0000}"/>
    <cellStyle name="20% - Accent1 2 4 3 2 8 2" xfId="11604" xr:uid="{00000000-0005-0000-0000-0000AA2C0000}"/>
    <cellStyle name="20% - Accent1 2 4 3 2 8 2 2" xfId="11605" xr:uid="{00000000-0005-0000-0000-0000AB2C0000}"/>
    <cellStyle name="20% - Accent1 2 4 3 2 8 3" xfId="11606" xr:uid="{00000000-0005-0000-0000-0000AC2C0000}"/>
    <cellStyle name="20% - Accent1 2 4 3 2 9" xfId="11607" xr:uid="{00000000-0005-0000-0000-0000AD2C0000}"/>
    <cellStyle name="20% - Accent1 2 4 3 2 9 2" xfId="11608" xr:uid="{00000000-0005-0000-0000-0000AE2C0000}"/>
    <cellStyle name="20% - Accent1 2 4 3 3" xfId="11609" xr:uid="{00000000-0005-0000-0000-0000AF2C0000}"/>
    <cellStyle name="20% - Accent1 2 4 3 3 10" xfId="11610" xr:uid="{00000000-0005-0000-0000-0000B02C0000}"/>
    <cellStyle name="20% - Accent1 2 4 3 3 10 2" xfId="11611" xr:uid="{00000000-0005-0000-0000-0000B12C0000}"/>
    <cellStyle name="20% - Accent1 2 4 3 3 11" xfId="11612" xr:uid="{00000000-0005-0000-0000-0000B22C0000}"/>
    <cellStyle name="20% - Accent1 2 4 3 3 2" xfId="11613" xr:uid="{00000000-0005-0000-0000-0000B32C0000}"/>
    <cellStyle name="20% - Accent1 2 4 3 3 2 2" xfId="11614" xr:uid="{00000000-0005-0000-0000-0000B42C0000}"/>
    <cellStyle name="20% - Accent1 2 4 3 3 2 2 2" xfId="11615" xr:uid="{00000000-0005-0000-0000-0000B52C0000}"/>
    <cellStyle name="20% - Accent1 2 4 3 3 2 2 2 2" xfId="11616" xr:uid="{00000000-0005-0000-0000-0000B62C0000}"/>
    <cellStyle name="20% - Accent1 2 4 3 3 2 2 2 2 2" xfId="11617" xr:uid="{00000000-0005-0000-0000-0000B72C0000}"/>
    <cellStyle name="20% - Accent1 2 4 3 3 2 2 2 3" xfId="11618" xr:uid="{00000000-0005-0000-0000-0000B82C0000}"/>
    <cellStyle name="20% - Accent1 2 4 3 3 2 2 3" xfId="11619" xr:uid="{00000000-0005-0000-0000-0000B92C0000}"/>
    <cellStyle name="20% - Accent1 2 4 3 3 2 2 3 2" xfId="11620" xr:uid="{00000000-0005-0000-0000-0000BA2C0000}"/>
    <cellStyle name="20% - Accent1 2 4 3 3 2 2 4" xfId="11621" xr:uid="{00000000-0005-0000-0000-0000BB2C0000}"/>
    <cellStyle name="20% - Accent1 2 4 3 3 2 3" xfId="11622" xr:uid="{00000000-0005-0000-0000-0000BC2C0000}"/>
    <cellStyle name="20% - Accent1 2 4 3 3 2 3 2" xfId="11623" xr:uid="{00000000-0005-0000-0000-0000BD2C0000}"/>
    <cellStyle name="20% - Accent1 2 4 3 3 2 3 2 2" xfId="11624" xr:uid="{00000000-0005-0000-0000-0000BE2C0000}"/>
    <cellStyle name="20% - Accent1 2 4 3 3 2 3 2 2 2" xfId="11625" xr:uid="{00000000-0005-0000-0000-0000BF2C0000}"/>
    <cellStyle name="20% - Accent1 2 4 3 3 2 3 2 3" xfId="11626" xr:uid="{00000000-0005-0000-0000-0000C02C0000}"/>
    <cellStyle name="20% - Accent1 2 4 3 3 2 3 3" xfId="11627" xr:uid="{00000000-0005-0000-0000-0000C12C0000}"/>
    <cellStyle name="20% - Accent1 2 4 3 3 2 3 3 2" xfId="11628" xr:uid="{00000000-0005-0000-0000-0000C22C0000}"/>
    <cellStyle name="20% - Accent1 2 4 3 3 2 3 4" xfId="11629" xr:uid="{00000000-0005-0000-0000-0000C32C0000}"/>
    <cellStyle name="20% - Accent1 2 4 3 3 2 4" xfId="11630" xr:uid="{00000000-0005-0000-0000-0000C42C0000}"/>
    <cellStyle name="20% - Accent1 2 4 3 3 2 4 2" xfId="11631" xr:uid="{00000000-0005-0000-0000-0000C52C0000}"/>
    <cellStyle name="20% - Accent1 2 4 3 3 2 4 2 2" xfId="11632" xr:uid="{00000000-0005-0000-0000-0000C62C0000}"/>
    <cellStyle name="20% - Accent1 2 4 3 3 2 4 2 2 2" xfId="11633" xr:uid="{00000000-0005-0000-0000-0000C72C0000}"/>
    <cellStyle name="20% - Accent1 2 4 3 3 2 4 2 3" xfId="11634" xr:uid="{00000000-0005-0000-0000-0000C82C0000}"/>
    <cellStyle name="20% - Accent1 2 4 3 3 2 4 3" xfId="11635" xr:uid="{00000000-0005-0000-0000-0000C92C0000}"/>
    <cellStyle name="20% - Accent1 2 4 3 3 2 4 3 2" xfId="11636" xr:uid="{00000000-0005-0000-0000-0000CA2C0000}"/>
    <cellStyle name="20% - Accent1 2 4 3 3 2 4 4" xfId="11637" xr:uid="{00000000-0005-0000-0000-0000CB2C0000}"/>
    <cellStyle name="20% - Accent1 2 4 3 3 2 5" xfId="11638" xr:uid="{00000000-0005-0000-0000-0000CC2C0000}"/>
    <cellStyle name="20% - Accent1 2 4 3 3 2 5 2" xfId="11639" xr:uid="{00000000-0005-0000-0000-0000CD2C0000}"/>
    <cellStyle name="20% - Accent1 2 4 3 3 2 5 2 2" xfId="11640" xr:uid="{00000000-0005-0000-0000-0000CE2C0000}"/>
    <cellStyle name="20% - Accent1 2 4 3 3 2 5 3" xfId="11641" xr:uid="{00000000-0005-0000-0000-0000CF2C0000}"/>
    <cellStyle name="20% - Accent1 2 4 3 3 2 6" xfId="11642" xr:uid="{00000000-0005-0000-0000-0000D02C0000}"/>
    <cellStyle name="20% - Accent1 2 4 3 3 2 6 2" xfId="11643" xr:uid="{00000000-0005-0000-0000-0000D12C0000}"/>
    <cellStyle name="20% - Accent1 2 4 3 3 2 6 2 2" xfId="11644" xr:uid="{00000000-0005-0000-0000-0000D22C0000}"/>
    <cellStyle name="20% - Accent1 2 4 3 3 2 6 3" xfId="11645" xr:uid="{00000000-0005-0000-0000-0000D32C0000}"/>
    <cellStyle name="20% - Accent1 2 4 3 3 2 7" xfId="11646" xr:uid="{00000000-0005-0000-0000-0000D42C0000}"/>
    <cellStyle name="20% - Accent1 2 4 3 3 2 7 2" xfId="11647" xr:uid="{00000000-0005-0000-0000-0000D52C0000}"/>
    <cellStyle name="20% - Accent1 2 4 3 3 2 8" xfId="11648" xr:uid="{00000000-0005-0000-0000-0000D62C0000}"/>
    <cellStyle name="20% - Accent1 2 4 3 3 2 8 2" xfId="11649" xr:uid="{00000000-0005-0000-0000-0000D72C0000}"/>
    <cellStyle name="20% - Accent1 2 4 3 3 2 9" xfId="11650" xr:uid="{00000000-0005-0000-0000-0000D82C0000}"/>
    <cellStyle name="20% - Accent1 2 4 3 3 3" xfId="11651" xr:uid="{00000000-0005-0000-0000-0000D92C0000}"/>
    <cellStyle name="20% - Accent1 2 4 3 3 3 2" xfId="11652" xr:uid="{00000000-0005-0000-0000-0000DA2C0000}"/>
    <cellStyle name="20% - Accent1 2 4 3 3 3 2 2" xfId="11653" xr:uid="{00000000-0005-0000-0000-0000DB2C0000}"/>
    <cellStyle name="20% - Accent1 2 4 3 3 3 2 2 2" xfId="11654" xr:uid="{00000000-0005-0000-0000-0000DC2C0000}"/>
    <cellStyle name="20% - Accent1 2 4 3 3 3 2 2 2 2" xfId="11655" xr:uid="{00000000-0005-0000-0000-0000DD2C0000}"/>
    <cellStyle name="20% - Accent1 2 4 3 3 3 2 2 3" xfId="11656" xr:uid="{00000000-0005-0000-0000-0000DE2C0000}"/>
    <cellStyle name="20% - Accent1 2 4 3 3 3 2 3" xfId="11657" xr:uid="{00000000-0005-0000-0000-0000DF2C0000}"/>
    <cellStyle name="20% - Accent1 2 4 3 3 3 2 3 2" xfId="11658" xr:uid="{00000000-0005-0000-0000-0000E02C0000}"/>
    <cellStyle name="20% - Accent1 2 4 3 3 3 2 4" xfId="11659" xr:uid="{00000000-0005-0000-0000-0000E12C0000}"/>
    <cellStyle name="20% - Accent1 2 4 3 3 3 3" xfId="11660" xr:uid="{00000000-0005-0000-0000-0000E22C0000}"/>
    <cellStyle name="20% - Accent1 2 4 3 3 3 3 2" xfId="11661" xr:uid="{00000000-0005-0000-0000-0000E32C0000}"/>
    <cellStyle name="20% - Accent1 2 4 3 3 3 3 2 2" xfId="11662" xr:uid="{00000000-0005-0000-0000-0000E42C0000}"/>
    <cellStyle name="20% - Accent1 2 4 3 3 3 3 2 2 2" xfId="11663" xr:uid="{00000000-0005-0000-0000-0000E52C0000}"/>
    <cellStyle name="20% - Accent1 2 4 3 3 3 3 2 3" xfId="11664" xr:uid="{00000000-0005-0000-0000-0000E62C0000}"/>
    <cellStyle name="20% - Accent1 2 4 3 3 3 3 3" xfId="11665" xr:uid="{00000000-0005-0000-0000-0000E72C0000}"/>
    <cellStyle name="20% - Accent1 2 4 3 3 3 3 3 2" xfId="11666" xr:uid="{00000000-0005-0000-0000-0000E82C0000}"/>
    <cellStyle name="20% - Accent1 2 4 3 3 3 3 4" xfId="11667" xr:uid="{00000000-0005-0000-0000-0000E92C0000}"/>
    <cellStyle name="20% - Accent1 2 4 3 3 3 4" xfId="11668" xr:uid="{00000000-0005-0000-0000-0000EA2C0000}"/>
    <cellStyle name="20% - Accent1 2 4 3 3 3 4 2" xfId="11669" xr:uid="{00000000-0005-0000-0000-0000EB2C0000}"/>
    <cellStyle name="20% - Accent1 2 4 3 3 3 4 2 2" xfId="11670" xr:uid="{00000000-0005-0000-0000-0000EC2C0000}"/>
    <cellStyle name="20% - Accent1 2 4 3 3 3 4 2 2 2" xfId="11671" xr:uid="{00000000-0005-0000-0000-0000ED2C0000}"/>
    <cellStyle name="20% - Accent1 2 4 3 3 3 4 2 3" xfId="11672" xr:uid="{00000000-0005-0000-0000-0000EE2C0000}"/>
    <cellStyle name="20% - Accent1 2 4 3 3 3 4 3" xfId="11673" xr:uid="{00000000-0005-0000-0000-0000EF2C0000}"/>
    <cellStyle name="20% - Accent1 2 4 3 3 3 4 3 2" xfId="11674" xr:uid="{00000000-0005-0000-0000-0000F02C0000}"/>
    <cellStyle name="20% - Accent1 2 4 3 3 3 4 4" xfId="11675" xr:uid="{00000000-0005-0000-0000-0000F12C0000}"/>
    <cellStyle name="20% - Accent1 2 4 3 3 3 5" xfId="11676" xr:uid="{00000000-0005-0000-0000-0000F22C0000}"/>
    <cellStyle name="20% - Accent1 2 4 3 3 3 5 2" xfId="11677" xr:uid="{00000000-0005-0000-0000-0000F32C0000}"/>
    <cellStyle name="20% - Accent1 2 4 3 3 3 5 2 2" xfId="11678" xr:uid="{00000000-0005-0000-0000-0000F42C0000}"/>
    <cellStyle name="20% - Accent1 2 4 3 3 3 5 3" xfId="11679" xr:uid="{00000000-0005-0000-0000-0000F52C0000}"/>
    <cellStyle name="20% - Accent1 2 4 3 3 3 6" xfId="11680" xr:uid="{00000000-0005-0000-0000-0000F62C0000}"/>
    <cellStyle name="20% - Accent1 2 4 3 3 3 6 2" xfId="11681" xr:uid="{00000000-0005-0000-0000-0000F72C0000}"/>
    <cellStyle name="20% - Accent1 2 4 3 3 3 6 2 2" xfId="11682" xr:uid="{00000000-0005-0000-0000-0000F82C0000}"/>
    <cellStyle name="20% - Accent1 2 4 3 3 3 6 3" xfId="11683" xr:uid="{00000000-0005-0000-0000-0000F92C0000}"/>
    <cellStyle name="20% - Accent1 2 4 3 3 3 7" xfId="11684" xr:uid="{00000000-0005-0000-0000-0000FA2C0000}"/>
    <cellStyle name="20% - Accent1 2 4 3 3 3 7 2" xfId="11685" xr:uid="{00000000-0005-0000-0000-0000FB2C0000}"/>
    <cellStyle name="20% - Accent1 2 4 3 3 3 8" xfId="11686" xr:uid="{00000000-0005-0000-0000-0000FC2C0000}"/>
    <cellStyle name="20% - Accent1 2 4 3 3 3 8 2" xfId="11687" xr:uid="{00000000-0005-0000-0000-0000FD2C0000}"/>
    <cellStyle name="20% - Accent1 2 4 3 3 3 9" xfId="11688" xr:uid="{00000000-0005-0000-0000-0000FE2C0000}"/>
    <cellStyle name="20% - Accent1 2 4 3 3 4" xfId="11689" xr:uid="{00000000-0005-0000-0000-0000FF2C0000}"/>
    <cellStyle name="20% - Accent1 2 4 3 3 4 2" xfId="11690" xr:uid="{00000000-0005-0000-0000-0000002D0000}"/>
    <cellStyle name="20% - Accent1 2 4 3 3 4 2 2" xfId="11691" xr:uid="{00000000-0005-0000-0000-0000012D0000}"/>
    <cellStyle name="20% - Accent1 2 4 3 3 4 2 2 2" xfId="11692" xr:uid="{00000000-0005-0000-0000-0000022D0000}"/>
    <cellStyle name="20% - Accent1 2 4 3 3 4 2 3" xfId="11693" xr:uid="{00000000-0005-0000-0000-0000032D0000}"/>
    <cellStyle name="20% - Accent1 2 4 3 3 4 3" xfId="11694" xr:uid="{00000000-0005-0000-0000-0000042D0000}"/>
    <cellStyle name="20% - Accent1 2 4 3 3 4 3 2" xfId="11695" xr:uid="{00000000-0005-0000-0000-0000052D0000}"/>
    <cellStyle name="20% - Accent1 2 4 3 3 4 4" xfId="11696" xr:uid="{00000000-0005-0000-0000-0000062D0000}"/>
    <cellStyle name="20% - Accent1 2 4 3 3 5" xfId="11697" xr:uid="{00000000-0005-0000-0000-0000072D0000}"/>
    <cellStyle name="20% - Accent1 2 4 3 3 5 2" xfId="11698" xr:uid="{00000000-0005-0000-0000-0000082D0000}"/>
    <cellStyle name="20% - Accent1 2 4 3 3 5 2 2" xfId="11699" xr:uid="{00000000-0005-0000-0000-0000092D0000}"/>
    <cellStyle name="20% - Accent1 2 4 3 3 5 2 2 2" xfId="11700" xr:uid="{00000000-0005-0000-0000-00000A2D0000}"/>
    <cellStyle name="20% - Accent1 2 4 3 3 5 2 3" xfId="11701" xr:uid="{00000000-0005-0000-0000-00000B2D0000}"/>
    <cellStyle name="20% - Accent1 2 4 3 3 5 3" xfId="11702" xr:uid="{00000000-0005-0000-0000-00000C2D0000}"/>
    <cellStyle name="20% - Accent1 2 4 3 3 5 3 2" xfId="11703" xr:uid="{00000000-0005-0000-0000-00000D2D0000}"/>
    <cellStyle name="20% - Accent1 2 4 3 3 5 4" xfId="11704" xr:uid="{00000000-0005-0000-0000-00000E2D0000}"/>
    <cellStyle name="20% - Accent1 2 4 3 3 6" xfId="11705" xr:uid="{00000000-0005-0000-0000-00000F2D0000}"/>
    <cellStyle name="20% - Accent1 2 4 3 3 6 2" xfId="11706" xr:uid="{00000000-0005-0000-0000-0000102D0000}"/>
    <cellStyle name="20% - Accent1 2 4 3 3 6 2 2" xfId="11707" xr:uid="{00000000-0005-0000-0000-0000112D0000}"/>
    <cellStyle name="20% - Accent1 2 4 3 3 6 2 2 2" xfId="11708" xr:uid="{00000000-0005-0000-0000-0000122D0000}"/>
    <cellStyle name="20% - Accent1 2 4 3 3 6 2 3" xfId="11709" xr:uid="{00000000-0005-0000-0000-0000132D0000}"/>
    <cellStyle name="20% - Accent1 2 4 3 3 6 3" xfId="11710" xr:uid="{00000000-0005-0000-0000-0000142D0000}"/>
    <cellStyle name="20% - Accent1 2 4 3 3 6 3 2" xfId="11711" xr:uid="{00000000-0005-0000-0000-0000152D0000}"/>
    <cellStyle name="20% - Accent1 2 4 3 3 6 4" xfId="11712" xr:uid="{00000000-0005-0000-0000-0000162D0000}"/>
    <cellStyle name="20% - Accent1 2 4 3 3 7" xfId="11713" xr:uid="{00000000-0005-0000-0000-0000172D0000}"/>
    <cellStyle name="20% - Accent1 2 4 3 3 7 2" xfId="11714" xr:uid="{00000000-0005-0000-0000-0000182D0000}"/>
    <cellStyle name="20% - Accent1 2 4 3 3 7 2 2" xfId="11715" xr:uid="{00000000-0005-0000-0000-0000192D0000}"/>
    <cellStyle name="20% - Accent1 2 4 3 3 7 3" xfId="11716" xr:uid="{00000000-0005-0000-0000-00001A2D0000}"/>
    <cellStyle name="20% - Accent1 2 4 3 3 8" xfId="11717" xr:uid="{00000000-0005-0000-0000-00001B2D0000}"/>
    <cellStyle name="20% - Accent1 2 4 3 3 8 2" xfId="11718" xr:uid="{00000000-0005-0000-0000-00001C2D0000}"/>
    <cellStyle name="20% - Accent1 2 4 3 3 8 2 2" xfId="11719" xr:uid="{00000000-0005-0000-0000-00001D2D0000}"/>
    <cellStyle name="20% - Accent1 2 4 3 3 8 3" xfId="11720" xr:uid="{00000000-0005-0000-0000-00001E2D0000}"/>
    <cellStyle name="20% - Accent1 2 4 3 3 9" xfId="11721" xr:uid="{00000000-0005-0000-0000-00001F2D0000}"/>
    <cellStyle name="20% - Accent1 2 4 3 3 9 2" xfId="11722" xr:uid="{00000000-0005-0000-0000-0000202D0000}"/>
    <cellStyle name="20% - Accent1 2 4 3 4" xfId="11723" xr:uid="{00000000-0005-0000-0000-0000212D0000}"/>
    <cellStyle name="20% - Accent1 2 4 3 4 10" xfId="11724" xr:uid="{00000000-0005-0000-0000-0000222D0000}"/>
    <cellStyle name="20% - Accent1 2 4 3 4 10 2" xfId="11725" xr:uid="{00000000-0005-0000-0000-0000232D0000}"/>
    <cellStyle name="20% - Accent1 2 4 3 4 11" xfId="11726" xr:uid="{00000000-0005-0000-0000-0000242D0000}"/>
    <cellStyle name="20% - Accent1 2 4 3 4 2" xfId="11727" xr:uid="{00000000-0005-0000-0000-0000252D0000}"/>
    <cellStyle name="20% - Accent1 2 4 3 4 2 2" xfId="11728" xr:uid="{00000000-0005-0000-0000-0000262D0000}"/>
    <cellStyle name="20% - Accent1 2 4 3 4 2 2 2" xfId="11729" xr:uid="{00000000-0005-0000-0000-0000272D0000}"/>
    <cellStyle name="20% - Accent1 2 4 3 4 2 2 2 2" xfId="11730" xr:uid="{00000000-0005-0000-0000-0000282D0000}"/>
    <cellStyle name="20% - Accent1 2 4 3 4 2 2 2 2 2" xfId="11731" xr:uid="{00000000-0005-0000-0000-0000292D0000}"/>
    <cellStyle name="20% - Accent1 2 4 3 4 2 2 2 3" xfId="11732" xr:uid="{00000000-0005-0000-0000-00002A2D0000}"/>
    <cellStyle name="20% - Accent1 2 4 3 4 2 2 3" xfId="11733" xr:uid="{00000000-0005-0000-0000-00002B2D0000}"/>
    <cellStyle name="20% - Accent1 2 4 3 4 2 2 3 2" xfId="11734" xr:uid="{00000000-0005-0000-0000-00002C2D0000}"/>
    <cellStyle name="20% - Accent1 2 4 3 4 2 2 4" xfId="11735" xr:uid="{00000000-0005-0000-0000-00002D2D0000}"/>
    <cellStyle name="20% - Accent1 2 4 3 4 2 3" xfId="11736" xr:uid="{00000000-0005-0000-0000-00002E2D0000}"/>
    <cellStyle name="20% - Accent1 2 4 3 4 2 3 2" xfId="11737" xr:uid="{00000000-0005-0000-0000-00002F2D0000}"/>
    <cellStyle name="20% - Accent1 2 4 3 4 2 3 2 2" xfId="11738" xr:uid="{00000000-0005-0000-0000-0000302D0000}"/>
    <cellStyle name="20% - Accent1 2 4 3 4 2 3 2 2 2" xfId="11739" xr:uid="{00000000-0005-0000-0000-0000312D0000}"/>
    <cellStyle name="20% - Accent1 2 4 3 4 2 3 2 3" xfId="11740" xr:uid="{00000000-0005-0000-0000-0000322D0000}"/>
    <cellStyle name="20% - Accent1 2 4 3 4 2 3 3" xfId="11741" xr:uid="{00000000-0005-0000-0000-0000332D0000}"/>
    <cellStyle name="20% - Accent1 2 4 3 4 2 3 3 2" xfId="11742" xr:uid="{00000000-0005-0000-0000-0000342D0000}"/>
    <cellStyle name="20% - Accent1 2 4 3 4 2 3 4" xfId="11743" xr:uid="{00000000-0005-0000-0000-0000352D0000}"/>
    <cellStyle name="20% - Accent1 2 4 3 4 2 4" xfId="11744" xr:uid="{00000000-0005-0000-0000-0000362D0000}"/>
    <cellStyle name="20% - Accent1 2 4 3 4 2 4 2" xfId="11745" xr:uid="{00000000-0005-0000-0000-0000372D0000}"/>
    <cellStyle name="20% - Accent1 2 4 3 4 2 4 2 2" xfId="11746" xr:uid="{00000000-0005-0000-0000-0000382D0000}"/>
    <cellStyle name="20% - Accent1 2 4 3 4 2 4 2 2 2" xfId="11747" xr:uid="{00000000-0005-0000-0000-0000392D0000}"/>
    <cellStyle name="20% - Accent1 2 4 3 4 2 4 2 3" xfId="11748" xr:uid="{00000000-0005-0000-0000-00003A2D0000}"/>
    <cellStyle name="20% - Accent1 2 4 3 4 2 4 3" xfId="11749" xr:uid="{00000000-0005-0000-0000-00003B2D0000}"/>
    <cellStyle name="20% - Accent1 2 4 3 4 2 4 3 2" xfId="11750" xr:uid="{00000000-0005-0000-0000-00003C2D0000}"/>
    <cellStyle name="20% - Accent1 2 4 3 4 2 4 4" xfId="11751" xr:uid="{00000000-0005-0000-0000-00003D2D0000}"/>
    <cellStyle name="20% - Accent1 2 4 3 4 2 5" xfId="11752" xr:uid="{00000000-0005-0000-0000-00003E2D0000}"/>
    <cellStyle name="20% - Accent1 2 4 3 4 2 5 2" xfId="11753" xr:uid="{00000000-0005-0000-0000-00003F2D0000}"/>
    <cellStyle name="20% - Accent1 2 4 3 4 2 5 2 2" xfId="11754" xr:uid="{00000000-0005-0000-0000-0000402D0000}"/>
    <cellStyle name="20% - Accent1 2 4 3 4 2 5 3" xfId="11755" xr:uid="{00000000-0005-0000-0000-0000412D0000}"/>
    <cellStyle name="20% - Accent1 2 4 3 4 2 6" xfId="11756" xr:uid="{00000000-0005-0000-0000-0000422D0000}"/>
    <cellStyle name="20% - Accent1 2 4 3 4 2 6 2" xfId="11757" xr:uid="{00000000-0005-0000-0000-0000432D0000}"/>
    <cellStyle name="20% - Accent1 2 4 3 4 2 6 2 2" xfId="11758" xr:uid="{00000000-0005-0000-0000-0000442D0000}"/>
    <cellStyle name="20% - Accent1 2 4 3 4 2 6 3" xfId="11759" xr:uid="{00000000-0005-0000-0000-0000452D0000}"/>
    <cellStyle name="20% - Accent1 2 4 3 4 2 7" xfId="11760" xr:uid="{00000000-0005-0000-0000-0000462D0000}"/>
    <cellStyle name="20% - Accent1 2 4 3 4 2 7 2" xfId="11761" xr:uid="{00000000-0005-0000-0000-0000472D0000}"/>
    <cellStyle name="20% - Accent1 2 4 3 4 2 8" xfId="11762" xr:uid="{00000000-0005-0000-0000-0000482D0000}"/>
    <cellStyle name="20% - Accent1 2 4 3 4 2 8 2" xfId="11763" xr:uid="{00000000-0005-0000-0000-0000492D0000}"/>
    <cellStyle name="20% - Accent1 2 4 3 4 2 9" xfId="11764" xr:uid="{00000000-0005-0000-0000-00004A2D0000}"/>
    <cellStyle name="20% - Accent1 2 4 3 4 3" xfId="11765" xr:uid="{00000000-0005-0000-0000-00004B2D0000}"/>
    <cellStyle name="20% - Accent1 2 4 3 4 3 2" xfId="11766" xr:uid="{00000000-0005-0000-0000-00004C2D0000}"/>
    <cellStyle name="20% - Accent1 2 4 3 4 3 2 2" xfId="11767" xr:uid="{00000000-0005-0000-0000-00004D2D0000}"/>
    <cellStyle name="20% - Accent1 2 4 3 4 3 2 2 2" xfId="11768" xr:uid="{00000000-0005-0000-0000-00004E2D0000}"/>
    <cellStyle name="20% - Accent1 2 4 3 4 3 2 2 2 2" xfId="11769" xr:uid="{00000000-0005-0000-0000-00004F2D0000}"/>
    <cellStyle name="20% - Accent1 2 4 3 4 3 2 2 3" xfId="11770" xr:uid="{00000000-0005-0000-0000-0000502D0000}"/>
    <cellStyle name="20% - Accent1 2 4 3 4 3 2 3" xfId="11771" xr:uid="{00000000-0005-0000-0000-0000512D0000}"/>
    <cellStyle name="20% - Accent1 2 4 3 4 3 2 3 2" xfId="11772" xr:uid="{00000000-0005-0000-0000-0000522D0000}"/>
    <cellStyle name="20% - Accent1 2 4 3 4 3 2 4" xfId="11773" xr:uid="{00000000-0005-0000-0000-0000532D0000}"/>
    <cellStyle name="20% - Accent1 2 4 3 4 3 3" xfId="11774" xr:uid="{00000000-0005-0000-0000-0000542D0000}"/>
    <cellStyle name="20% - Accent1 2 4 3 4 3 3 2" xfId="11775" xr:uid="{00000000-0005-0000-0000-0000552D0000}"/>
    <cellStyle name="20% - Accent1 2 4 3 4 3 3 2 2" xfId="11776" xr:uid="{00000000-0005-0000-0000-0000562D0000}"/>
    <cellStyle name="20% - Accent1 2 4 3 4 3 3 2 2 2" xfId="11777" xr:uid="{00000000-0005-0000-0000-0000572D0000}"/>
    <cellStyle name="20% - Accent1 2 4 3 4 3 3 2 3" xfId="11778" xr:uid="{00000000-0005-0000-0000-0000582D0000}"/>
    <cellStyle name="20% - Accent1 2 4 3 4 3 3 3" xfId="11779" xr:uid="{00000000-0005-0000-0000-0000592D0000}"/>
    <cellStyle name="20% - Accent1 2 4 3 4 3 3 3 2" xfId="11780" xr:uid="{00000000-0005-0000-0000-00005A2D0000}"/>
    <cellStyle name="20% - Accent1 2 4 3 4 3 3 4" xfId="11781" xr:uid="{00000000-0005-0000-0000-00005B2D0000}"/>
    <cellStyle name="20% - Accent1 2 4 3 4 3 4" xfId="11782" xr:uid="{00000000-0005-0000-0000-00005C2D0000}"/>
    <cellStyle name="20% - Accent1 2 4 3 4 3 4 2" xfId="11783" xr:uid="{00000000-0005-0000-0000-00005D2D0000}"/>
    <cellStyle name="20% - Accent1 2 4 3 4 3 4 2 2" xfId="11784" xr:uid="{00000000-0005-0000-0000-00005E2D0000}"/>
    <cellStyle name="20% - Accent1 2 4 3 4 3 4 2 2 2" xfId="11785" xr:uid="{00000000-0005-0000-0000-00005F2D0000}"/>
    <cellStyle name="20% - Accent1 2 4 3 4 3 4 2 3" xfId="11786" xr:uid="{00000000-0005-0000-0000-0000602D0000}"/>
    <cellStyle name="20% - Accent1 2 4 3 4 3 4 3" xfId="11787" xr:uid="{00000000-0005-0000-0000-0000612D0000}"/>
    <cellStyle name="20% - Accent1 2 4 3 4 3 4 3 2" xfId="11788" xr:uid="{00000000-0005-0000-0000-0000622D0000}"/>
    <cellStyle name="20% - Accent1 2 4 3 4 3 4 4" xfId="11789" xr:uid="{00000000-0005-0000-0000-0000632D0000}"/>
    <cellStyle name="20% - Accent1 2 4 3 4 3 5" xfId="11790" xr:uid="{00000000-0005-0000-0000-0000642D0000}"/>
    <cellStyle name="20% - Accent1 2 4 3 4 3 5 2" xfId="11791" xr:uid="{00000000-0005-0000-0000-0000652D0000}"/>
    <cellStyle name="20% - Accent1 2 4 3 4 3 5 2 2" xfId="11792" xr:uid="{00000000-0005-0000-0000-0000662D0000}"/>
    <cellStyle name="20% - Accent1 2 4 3 4 3 5 3" xfId="11793" xr:uid="{00000000-0005-0000-0000-0000672D0000}"/>
    <cellStyle name="20% - Accent1 2 4 3 4 3 6" xfId="11794" xr:uid="{00000000-0005-0000-0000-0000682D0000}"/>
    <cellStyle name="20% - Accent1 2 4 3 4 3 6 2" xfId="11795" xr:uid="{00000000-0005-0000-0000-0000692D0000}"/>
    <cellStyle name="20% - Accent1 2 4 3 4 3 6 2 2" xfId="11796" xr:uid="{00000000-0005-0000-0000-00006A2D0000}"/>
    <cellStyle name="20% - Accent1 2 4 3 4 3 6 3" xfId="11797" xr:uid="{00000000-0005-0000-0000-00006B2D0000}"/>
    <cellStyle name="20% - Accent1 2 4 3 4 3 7" xfId="11798" xr:uid="{00000000-0005-0000-0000-00006C2D0000}"/>
    <cellStyle name="20% - Accent1 2 4 3 4 3 7 2" xfId="11799" xr:uid="{00000000-0005-0000-0000-00006D2D0000}"/>
    <cellStyle name="20% - Accent1 2 4 3 4 3 8" xfId="11800" xr:uid="{00000000-0005-0000-0000-00006E2D0000}"/>
    <cellStyle name="20% - Accent1 2 4 3 4 3 8 2" xfId="11801" xr:uid="{00000000-0005-0000-0000-00006F2D0000}"/>
    <cellStyle name="20% - Accent1 2 4 3 4 3 9" xfId="11802" xr:uid="{00000000-0005-0000-0000-0000702D0000}"/>
    <cellStyle name="20% - Accent1 2 4 3 4 4" xfId="11803" xr:uid="{00000000-0005-0000-0000-0000712D0000}"/>
    <cellStyle name="20% - Accent1 2 4 3 4 4 2" xfId="11804" xr:uid="{00000000-0005-0000-0000-0000722D0000}"/>
    <cellStyle name="20% - Accent1 2 4 3 4 4 2 2" xfId="11805" xr:uid="{00000000-0005-0000-0000-0000732D0000}"/>
    <cellStyle name="20% - Accent1 2 4 3 4 4 2 2 2" xfId="11806" xr:uid="{00000000-0005-0000-0000-0000742D0000}"/>
    <cellStyle name="20% - Accent1 2 4 3 4 4 2 3" xfId="11807" xr:uid="{00000000-0005-0000-0000-0000752D0000}"/>
    <cellStyle name="20% - Accent1 2 4 3 4 4 3" xfId="11808" xr:uid="{00000000-0005-0000-0000-0000762D0000}"/>
    <cellStyle name="20% - Accent1 2 4 3 4 4 3 2" xfId="11809" xr:uid="{00000000-0005-0000-0000-0000772D0000}"/>
    <cellStyle name="20% - Accent1 2 4 3 4 4 4" xfId="11810" xr:uid="{00000000-0005-0000-0000-0000782D0000}"/>
    <cellStyle name="20% - Accent1 2 4 3 4 5" xfId="11811" xr:uid="{00000000-0005-0000-0000-0000792D0000}"/>
    <cellStyle name="20% - Accent1 2 4 3 4 5 2" xfId="11812" xr:uid="{00000000-0005-0000-0000-00007A2D0000}"/>
    <cellStyle name="20% - Accent1 2 4 3 4 5 2 2" xfId="11813" xr:uid="{00000000-0005-0000-0000-00007B2D0000}"/>
    <cellStyle name="20% - Accent1 2 4 3 4 5 2 2 2" xfId="11814" xr:uid="{00000000-0005-0000-0000-00007C2D0000}"/>
    <cellStyle name="20% - Accent1 2 4 3 4 5 2 3" xfId="11815" xr:uid="{00000000-0005-0000-0000-00007D2D0000}"/>
    <cellStyle name="20% - Accent1 2 4 3 4 5 3" xfId="11816" xr:uid="{00000000-0005-0000-0000-00007E2D0000}"/>
    <cellStyle name="20% - Accent1 2 4 3 4 5 3 2" xfId="11817" xr:uid="{00000000-0005-0000-0000-00007F2D0000}"/>
    <cellStyle name="20% - Accent1 2 4 3 4 5 4" xfId="11818" xr:uid="{00000000-0005-0000-0000-0000802D0000}"/>
    <cellStyle name="20% - Accent1 2 4 3 4 6" xfId="11819" xr:uid="{00000000-0005-0000-0000-0000812D0000}"/>
    <cellStyle name="20% - Accent1 2 4 3 4 6 2" xfId="11820" xr:uid="{00000000-0005-0000-0000-0000822D0000}"/>
    <cellStyle name="20% - Accent1 2 4 3 4 6 2 2" xfId="11821" xr:uid="{00000000-0005-0000-0000-0000832D0000}"/>
    <cellStyle name="20% - Accent1 2 4 3 4 6 2 2 2" xfId="11822" xr:uid="{00000000-0005-0000-0000-0000842D0000}"/>
    <cellStyle name="20% - Accent1 2 4 3 4 6 2 3" xfId="11823" xr:uid="{00000000-0005-0000-0000-0000852D0000}"/>
    <cellStyle name="20% - Accent1 2 4 3 4 6 3" xfId="11824" xr:uid="{00000000-0005-0000-0000-0000862D0000}"/>
    <cellStyle name="20% - Accent1 2 4 3 4 6 3 2" xfId="11825" xr:uid="{00000000-0005-0000-0000-0000872D0000}"/>
    <cellStyle name="20% - Accent1 2 4 3 4 6 4" xfId="11826" xr:uid="{00000000-0005-0000-0000-0000882D0000}"/>
    <cellStyle name="20% - Accent1 2 4 3 4 7" xfId="11827" xr:uid="{00000000-0005-0000-0000-0000892D0000}"/>
    <cellStyle name="20% - Accent1 2 4 3 4 7 2" xfId="11828" xr:uid="{00000000-0005-0000-0000-00008A2D0000}"/>
    <cellStyle name="20% - Accent1 2 4 3 4 7 2 2" xfId="11829" xr:uid="{00000000-0005-0000-0000-00008B2D0000}"/>
    <cellStyle name="20% - Accent1 2 4 3 4 7 3" xfId="11830" xr:uid="{00000000-0005-0000-0000-00008C2D0000}"/>
    <cellStyle name="20% - Accent1 2 4 3 4 8" xfId="11831" xr:uid="{00000000-0005-0000-0000-00008D2D0000}"/>
    <cellStyle name="20% - Accent1 2 4 3 4 8 2" xfId="11832" xr:uid="{00000000-0005-0000-0000-00008E2D0000}"/>
    <cellStyle name="20% - Accent1 2 4 3 4 8 2 2" xfId="11833" xr:uid="{00000000-0005-0000-0000-00008F2D0000}"/>
    <cellStyle name="20% - Accent1 2 4 3 4 8 3" xfId="11834" xr:uid="{00000000-0005-0000-0000-0000902D0000}"/>
    <cellStyle name="20% - Accent1 2 4 3 4 9" xfId="11835" xr:uid="{00000000-0005-0000-0000-0000912D0000}"/>
    <cellStyle name="20% - Accent1 2 4 3 4 9 2" xfId="11836" xr:uid="{00000000-0005-0000-0000-0000922D0000}"/>
    <cellStyle name="20% - Accent1 2 4 3 5" xfId="11837" xr:uid="{00000000-0005-0000-0000-0000932D0000}"/>
    <cellStyle name="20% - Accent1 2 4 3 5 2" xfId="11838" xr:uid="{00000000-0005-0000-0000-0000942D0000}"/>
    <cellStyle name="20% - Accent1 2 4 3 5 2 2" xfId="11839" xr:uid="{00000000-0005-0000-0000-0000952D0000}"/>
    <cellStyle name="20% - Accent1 2 4 3 5 2 2 2" xfId="11840" xr:uid="{00000000-0005-0000-0000-0000962D0000}"/>
    <cellStyle name="20% - Accent1 2 4 3 5 2 2 2 2" xfId="11841" xr:uid="{00000000-0005-0000-0000-0000972D0000}"/>
    <cellStyle name="20% - Accent1 2 4 3 5 2 2 3" xfId="11842" xr:uid="{00000000-0005-0000-0000-0000982D0000}"/>
    <cellStyle name="20% - Accent1 2 4 3 5 2 3" xfId="11843" xr:uid="{00000000-0005-0000-0000-0000992D0000}"/>
    <cellStyle name="20% - Accent1 2 4 3 5 2 3 2" xfId="11844" xr:uid="{00000000-0005-0000-0000-00009A2D0000}"/>
    <cellStyle name="20% - Accent1 2 4 3 5 2 4" xfId="11845" xr:uid="{00000000-0005-0000-0000-00009B2D0000}"/>
    <cellStyle name="20% - Accent1 2 4 3 5 3" xfId="11846" xr:uid="{00000000-0005-0000-0000-00009C2D0000}"/>
    <cellStyle name="20% - Accent1 2 4 3 5 3 2" xfId="11847" xr:uid="{00000000-0005-0000-0000-00009D2D0000}"/>
    <cellStyle name="20% - Accent1 2 4 3 5 3 2 2" xfId="11848" xr:uid="{00000000-0005-0000-0000-00009E2D0000}"/>
    <cellStyle name="20% - Accent1 2 4 3 5 3 2 2 2" xfId="11849" xr:uid="{00000000-0005-0000-0000-00009F2D0000}"/>
    <cellStyle name="20% - Accent1 2 4 3 5 3 2 3" xfId="11850" xr:uid="{00000000-0005-0000-0000-0000A02D0000}"/>
    <cellStyle name="20% - Accent1 2 4 3 5 3 3" xfId="11851" xr:uid="{00000000-0005-0000-0000-0000A12D0000}"/>
    <cellStyle name="20% - Accent1 2 4 3 5 3 3 2" xfId="11852" xr:uid="{00000000-0005-0000-0000-0000A22D0000}"/>
    <cellStyle name="20% - Accent1 2 4 3 5 3 4" xfId="11853" xr:uid="{00000000-0005-0000-0000-0000A32D0000}"/>
    <cellStyle name="20% - Accent1 2 4 3 5 4" xfId="11854" xr:uid="{00000000-0005-0000-0000-0000A42D0000}"/>
    <cellStyle name="20% - Accent1 2 4 3 5 4 2" xfId="11855" xr:uid="{00000000-0005-0000-0000-0000A52D0000}"/>
    <cellStyle name="20% - Accent1 2 4 3 5 4 2 2" xfId="11856" xr:uid="{00000000-0005-0000-0000-0000A62D0000}"/>
    <cellStyle name="20% - Accent1 2 4 3 5 4 2 2 2" xfId="11857" xr:uid="{00000000-0005-0000-0000-0000A72D0000}"/>
    <cellStyle name="20% - Accent1 2 4 3 5 4 2 3" xfId="11858" xr:uid="{00000000-0005-0000-0000-0000A82D0000}"/>
    <cellStyle name="20% - Accent1 2 4 3 5 4 3" xfId="11859" xr:uid="{00000000-0005-0000-0000-0000A92D0000}"/>
    <cellStyle name="20% - Accent1 2 4 3 5 4 3 2" xfId="11860" xr:uid="{00000000-0005-0000-0000-0000AA2D0000}"/>
    <cellStyle name="20% - Accent1 2 4 3 5 4 4" xfId="11861" xr:uid="{00000000-0005-0000-0000-0000AB2D0000}"/>
    <cellStyle name="20% - Accent1 2 4 3 5 5" xfId="11862" xr:uid="{00000000-0005-0000-0000-0000AC2D0000}"/>
    <cellStyle name="20% - Accent1 2 4 3 5 5 2" xfId="11863" xr:uid="{00000000-0005-0000-0000-0000AD2D0000}"/>
    <cellStyle name="20% - Accent1 2 4 3 5 5 2 2" xfId="11864" xr:uid="{00000000-0005-0000-0000-0000AE2D0000}"/>
    <cellStyle name="20% - Accent1 2 4 3 5 5 3" xfId="11865" xr:uid="{00000000-0005-0000-0000-0000AF2D0000}"/>
    <cellStyle name="20% - Accent1 2 4 3 5 6" xfId="11866" xr:uid="{00000000-0005-0000-0000-0000B02D0000}"/>
    <cellStyle name="20% - Accent1 2 4 3 5 6 2" xfId="11867" xr:uid="{00000000-0005-0000-0000-0000B12D0000}"/>
    <cellStyle name="20% - Accent1 2 4 3 5 6 2 2" xfId="11868" xr:uid="{00000000-0005-0000-0000-0000B22D0000}"/>
    <cellStyle name="20% - Accent1 2 4 3 5 6 3" xfId="11869" xr:uid="{00000000-0005-0000-0000-0000B32D0000}"/>
    <cellStyle name="20% - Accent1 2 4 3 5 7" xfId="11870" xr:uid="{00000000-0005-0000-0000-0000B42D0000}"/>
    <cellStyle name="20% - Accent1 2 4 3 5 7 2" xfId="11871" xr:uid="{00000000-0005-0000-0000-0000B52D0000}"/>
    <cellStyle name="20% - Accent1 2 4 3 5 8" xfId="11872" xr:uid="{00000000-0005-0000-0000-0000B62D0000}"/>
    <cellStyle name="20% - Accent1 2 4 3 5 8 2" xfId="11873" xr:uid="{00000000-0005-0000-0000-0000B72D0000}"/>
    <cellStyle name="20% - Accent1 2 4 3 5 9" xfId="11874" xr:uid="{00000000-0005-0000-0000-0000B82D0000}"/>
    <cellStyle name="20% - Accent1 2 4 3 6" xfId="11875" xr:uid="{00000000-0005-0000-0000-0000B92D0000}"/>
    <cellStyle name="20% - Accent1 2 4 3 6 2" xfId="11876" xr:uid="{00000000-0005-0000-0000-0000BA2D0000}"/>
    <cellStyle name="20% - Accent1 2 4 3 6 2 2" xfId="11877" xr:uid="{00000000-0005-0000-0000-0000BB2D0000}"/>
    <cellStyle name="20% - Accent1 2 4 3 6 2 2 2" xfId="11878" xr:uid="{00000000-0005-0000-0000-0000BC2D0000}"/>
    <cellStyle name="20% - Accent1 2 4 3 6 2 2 2 2" xfId="11879" xr:uid="{00000000-0005-0000-0000-0000BD2D0000}"/>
    <cellStyle name="20% - Accent1 2 4 3 6 2 2 3" xfId="11880" xr:uid="{00000000-0005-0000-0000-0000BE2D0000}"/>
    <cellStyle name="20% - Accent1 2 4 3 6 2 3" xfId="11881" xr:uid="{00000000-0005-0000-0000-0000BF2D0000}"/>
    <cellStyle name="20% - Accent1 2 4 3 6 2 3 2" xfId="11882" xr:uid="{00000000-0005-0000-0000-0000C02D0000}"/>
    <cellStyle name="20% - Accent1 2 4 3 6 2 4" xfId="11883" xr:uid="{00000000-0005-0000-0000-0000C12D0000}"/>
    <cellStyle name="20% - Accent1 2 4 3 6 3" xfId="11884" xr:uid="{00000000-0005-0000-0000-0000C22D0000}"/>
    <cellStyle name="20% - Accent1 2 4 3 6 3 2" xfId="11885" xr:uid="{00000000-0005-0000-0000-0000C32D0000}"/>
    <cellStyle name="20% - Accent1 2 4 3 6 3 2 2" xfId="11886" xr:uid="{00000000-0005-0000-0000-0000C42D0000}"/>
    <cellStyle name="20% - Accent1 2 4 3 6 3 2 2 2" xfId="11887" xr:uid="{00000000-0005-0000-0000-0000C52D0000}"/>
    <cellStyle name="20% - Accent1 2 4 3 6 3 2 3" xfId="11888" xr:uid="{00000000-0005-0000-0000-0000C62D0000}"/>
    <cellStyle name="20% - Accent1 2 4 3 6 3 3" xfId="11889" xr:uid="{00000000-0005-0000-0000-0000C72D0000}"/>
    <cellStyle name="20% - Accent1 2 4 3 6 3 3 2" xfId="11890" xr:uid="{00000000-0005-0000-0000-0000C82D0000}"/>
    <cellStyle name="20% - Accent1 2 4 3 6 3 4" xfId="11891" xr:uid="{00000000-0005-0000-0000-0000C92D0000}"/>
    <cellStyle name="20% - Accent1 2 4 3 6 4" xfId="11892" xr:uid="{00000000-0005-0000-0000-0000CA2D0000}"/>
    <cellStyle name="20% - Accent1 2 4 3 6 4 2" xfId="11893" xr:uid="{00000000-0005-0000-0000-0000CB2D0000}"/>
    <cellStyle name="20% - Accent1 2 4 3 6 4 2 2" xfId="11894" xr:uid="{00000000-0005-0000-0000-0000CC2D0000}"/>
    <cellStyle name="20% - Accent1 2 4 3 6 4 2 2 2" xfId="11895" xr:uid="{00000000-0005-0000-0000-0000CD2D0000}"/>
    <cellStyle name="20% - Accent1 2 4 3 6 4 2 3" xfId="11896" xr:uid="{00000000-0005-0000-0000-0000CE2D0000}"/>
    <cellStyle name="20% - Accent1 2 4 3 6 4 3" xfId="11897" xr:uid="{00000000-0005-0000-0000-0000CF2D0000}"/>
    <cellStyle name="20% - Accent1 2 4 3 6 4 3 2" xfId="11898" xr:uid="{00000000-0005-0000-0000-0000D02D0000}"/>
    <cellStyle name="20% - Accent1 2 4 3 6 4 4" xfId="11899" xr:uid="{00000000-0005-0000-0000-0000D12D0000}"/>
    <cellStyle name="20% - Accent1 2 4 3 6 5" xfId="11900" xr:uid="{00000000-0005-0000-0000-0000D22D0000}"/>
    <cellStyle name="20% - Accent1 2 4 3 6 5 2" xfId="11901" xr:uid="{00000000-0005-0000-0000-0000D32D0000}"/>
    <cellStyle name="20% - Accent1 2 4 3 6 5 2 2" xfId="11902" xr:uid="{00000000-0005-0000-0000-0000D42D0000}"/>
    <cellStyle name="20% - Accent1 2 4 3 6 5 3" xfId="11903" xr:uid="{00000000-0005-0000-0000-0000D52D0000}"/>
    <cellStyle name="20% - Accent1 2 4 3 6 6" xfId="11904" xr:uid="{00000000-0005-0000-0000-0000D62D0000}"/>
    <cellStyle name="20% - Accent1 2 4 3 6 6 2" xfId="11905" xr:uid="{00000000-0005-0000-0000-0000D72D0000}"/>
    <cellStyle name="20% - Accent1 2 4 3 6 6 2 2" xfId="11906" xr:uid="{00000000-0005-0000-0000-0000D82D0000}"/>
    <cellStyle name="20% - Accent1 2 4 3 6 6 3" xfId="11907" xr:uid="{00000000-0005-0000-0000-0000D92D0000}"/>
    <cellStyle name="20% - Accent1 2 4 3 6 7" xfId="11908" xr:uid="{00000000-0005-0000-0000-0000DA2D0000}"/>
    <cellStyle name="20% - Accent1 2 4 3 6 7 2" xfId="11909" xr:uid="{00000000-0005-0000-0000-0000DB2D0000}"/>
    <cellStyle name="20% - Accent1 2 4 3 6 8" xfId="11910" xr:uid="{00000000-0005-0000-0000-0000DC2D0000}"/>
    <cellStyle name="20% - Accent1 2 4 3 6 8 2" xfId="11911" xr:uid="{00000000-0005-0000-0000-0000DD2D0000}"/>
    <cellStyle name="20% - Accent1 2 4 3 6 9" xfId="11912" xr:uid="{00000000-0005-0000-0000-0000DE2D0000}"/>
    <cellStyle name="20% - Accent1 2 4 3 7" xfId="11913" xr:uid="{00000000-0005-0000-0000-0000DF2D0000}"/>
    <cellStyle name="20% - Accent1 2 4 3 7 2" xfId="11914" xr:uid="{00000000-0005-0000-0000-0000E02D0000}"/>
    <cellStyle name="20% - Accent1 2 4 3 7 2 2" xfId="11915" xr:uid="{00000000-0005-0000-0000-0000E12D0000}"/>
    <cellStyle name="20% - Accent1 2 4 3 7 2 2 2" xfId="11916" xr:uid="{00000000-0005-0000-0000-0000E22D0000}"/>
    <cellStyle name="20% - Accent1 2 4 3 7 2 3" xfId="11917" xr:uid="{00000000-0005-0000-0000-0000E32D0000}"/>
    <cellStyle name="20% - Accent1 2 4 3 7 3" xfId="11918" xr:uid="{00000000-0005-0000-0000-0000E42D0000}"/>
    <cellStyle name="20% - Accent1 2 4 3 7 3 2" xfId="11919" xr:uid="{00000000-0005-0000-0000-0000E52D0000}"/>
    <cellStyle name="20% - Accent1 2 4 3 7 4" xfId="11920" xr:uid="{00000000-0005-0000-0000-0000E62D0000}"/>
    <cellStyle name="20% - Accent1 2 4 3 8" xfId="11921" xr:uid="{00000000-0005-0000-0000-0000E72D0000}"/>
    <cellStyle name="20% - Accent1 2 4 3 8 2" xfId="11922" xr:uid="{00000000-0005-0000-0000-0000E82D0000}"/>
    <cellStyle name="20% - Accent1 2 4 3 8 2 2" xfId="11923" xr:uid="{00000000-0005-0000-0000-0000E92D0000}"/>
    <cellStyle name="20% - Accent1 2 4 3 8 2 2 2" xfId="11924" xr:uid="{00000000-0005-0000-0000-0000EA2D0000}"/>
    <cellStyle name="20% - Accent1 2 4 3 8 2 3" xfId="11925" xr:uid="{00000000-0005-0000-0000-0000EB2D0000}"/>
    <cellStyle name="20% - Accent1 2 4 3 8 3" xfId="11926" xr:uid="{00000000-0005-0000-0000-0000EC2D0000}"/>
    <cellStyle name="20% - Accent1 2 4 3 8 3 2" xfId="11927" xr:uid="{00000000-0005-0000-0000-0000ED2D0000}"/>
    <cellStyle name="20% - Accent1 2 4 3 8 4" xfId="11928" xr:uid="{00000000-0005-0000-0000-0000EE2D0000}"/>
    <cellStyle name="20% - Accent1 2 4 3 9" xfId="11929" xr:uid="{00000000-0005-0000-0000-0000EF2D0000}"/>
    <cellStyle name="20% - Accent1 2 4 3 9 2" xfId="11930" xr:uid="{00000000-0005-0000-0000-0000F02D0000}"/>
    <cellStyle name="20% - Accent1 2 4 3 9 2 2" xfId="11931" xr:uid="{00000000-0005-0000-0000-0000F12D0000}"/>
    <cellStyle name="20% - Accent1 2 4 3 9 2 2 2" xfId="11932" xr:uid="{00000000-0005-0000-0000-0000F22D0000}"/>
    <cellStyle name="20% - Accent1 2 4 3 9 2 3" xfId="11933" xr:uid="{00000000-0005-0000-0000-0000F32D0000}"/>
    <cellStyle name="20% - Accent1 2 4 3 9 3" xfId="11934" xr:uid="{00000000-0005-0000-0000-0000F42D0000}"/>
    <cellStyle name="20% - Accent1 2 4 3 9 3 2" xfId="11935" xr:uid="{00000000-0005-0000-0000-0000F52D0000}"/>
    <cellStyle name="20% - Accent1 2 4 3 9 4" xfId="11936" xr:uid="{00000000-0005-0000-0000-0000F62D0000}"/>
    <cellStyle name="20% - Accent1 2 4 4" xfId="11937" xr:uid="{00000000-0005-0000-0000-0000F72D0000}"/>
    <cellStyle name="20% - Accent1 2 4 4 10" xfId="11938" xr:uid="{00000000-0005-0000-0000-0000F82D0000}"/>
    <cellStyle name="20% - Accent1 2 4 4 10 2" xfId="11939" xr:uid="{00000000-0005-0000-0000-0000F92D0000}"/>
    <cellStyle name="20% - Accent1 2 4 4 11" xfId="11940" xr:uid="{00000000-0005-0000-0000-0000FA2D0000}"/>
    <cellStyle name="20% - Accent1 2 4 4 2" xfId="11941" xr:uid="{00000000-0005-0000-0000-0000FB2D0000}"/>
    <cellStyle name="20% - Accent1 2 4 4 2 2" xfId="11942" xr:uid="{00000000-0005-0000-0000-0000FC2D0000}"/>
    <cellStyle name="20% - Accent1 2 4 4 2 2 2" xfId="11943" xr:uid="{00000000-0005-0000-0000-0000FD2D0000}"/>
    <cellStyle name="20% - Accent1 2 4 4 2 2 2 2" xfId="11944" xr:uid="{00000000-0005-0000-0000-0000FE2D0000}"/>
    <cellStyle name="20% - Accent1 2 4 4 2 2 2 2 2" xfId="11945" xr:uid="{00000000-0005-0000-0000-0000FF2D0000}"/>
    <cellStyle name="20% - Accent1 2 4 4 2 2 2 3" xfId="11946" xr:uid="{00000000-0005-0000-0000-0000002E0000}"/>
    <cellStyle name="20% - Accent1 2 4 4 2 2 3" xfId="11947" xr:uid="{00000000-0005-0000-0000-0000012E0000}"/>
    <cellStyle name="20% - Accent1 2 4 4 2 2 3 2" xfId="11948" xr:uid="{00000000-0005-0000-0000-0000022E0000}"/>
    <cellStyle name="20% - Accent1 2 4 4 2 2 4" xfId="11949" xr:uid="{00000000-0005-0000-0000-0000032E0000}"/>
    <cellStyle name="20% - Accent1 2 4 4 2 3" xfId="11950" xr:uid="{00000000-0005-0000-0000-0000042E0000}"/>
    <cellStyle name="20% - Accent1 2 4 4 2 3 2" xfId="11951" xr:uid="{00000000-0005-0000-0000-0000052E0000}"/>
    <cellStyle name="20% - Accent1 2 4 4 2 3 2 2" xfId="11952" xr:uid="{00000000-0005-0000-0000-0000062E0000}"/>
    <cellStyle name="20% - Accent1 2 4 4 2 3 2 2 2" xfId="11953" xr:uid="{00000000-0005-0000-0000-0000072E0000}"/>
    <cellStyle name="20% - Accent1 2 4 4 2 3 2 3" xfId="11954" xr:uid="{00000000-0005-0000-0000-0000082E0000}"/>
    <cellStyle name="20% - Accent1 2 4 4 2 3 3" xfId="11955" xr:uid="{00000000-0005-0000-0000-0000092E0000}"/>
    <cellStyle name="20% - Accent1 2 4 4 2 3 3 2" xfId="11956" xr:uid="{00000000-0005-0000-0000-00000A2E0000}"/>
    <cellStyle name="20% - Accent1 2 4 4 2 3 4" xfId="11957" xr:uid="{00000000-0005-0000-0000-00000B2E0000}"/>
    <cellStyle name="20% - Accent1 2 4 4 2 4" xfId="11958" xr:uid="{00000000-0005-0000-0000-00000C2E0000}"/>
    <cellStyle name="20% - Accent1 2 4 4 2 4 2" xfId="11959" xr:uid="{00000000-0005-0000-0000-00000D2E0000}"/>
    <cellStyle name="20% - Accent1 2 4 4 2 4 2 2" xfId="11960" xr:uid="{00000000-0005-0000-0000-00000E2E0000}"/>
    <cellStyle name="20% - Accent1 2 4 4 2 4 2 2 2" xfId="11961" xr:uid="{00000000-0005-0000-0000-00000F2E0000}"/>
    <cellStyle name="20% - Accent1 2 4 4 2 4 2 3" xfId="11962" xr:uid="{00000000-0005-0000-0000-0000102E0000}"/>
    <cellStyle name="20% - Accent1 2 4 4 2 4 3" xfId="11963" xr:uid="{00000000-0005-0000-0000-0000112E0000}"/>
    <cellStyle name="20% - Accent1 2 4 4 2 4 3 2" xfId="11964" xr:uid="{00000000-0005-0000-0000-0000122E0000}"/>
    <cellStyle name="20% - Accent1 2 4 4 2 4 4" xfId="11965" xr:uid="{00000000-0005-0000-0000-0000132E0000}"/>
    <cellStyle name="20% - Accent1 2 4 4 2 5" xfId="11966" xr:uid="{00000000-0005-0000-0000-0000142E0000}"/>
    <cellStyle name="20% - Accent1 2 4 4 2 5 2" xfId="11967" xr:uid="{00000000-0005-0000-0000-0000152E0000}"/>
    <cellStyle name="20% - Accent1 2 4 4 2 5 2 2" xfId="11968" xr:uid="{00000000-0005-0000-0000-0000162E0000}"/>
    <cellStyle name="20% - Accent1 2 4 4 2 5 3" xfId="11969" xr:uid="{00000000-0005-0000-0000-0000172E0000}"/>
    <cellStyle name="20% - Accent1 2 4 4 2 6" xfId="11970" xr:uid="{00000000-0005-0000-0000-0000182E0000}"/>
    <cellStyle name="20% - Accent1 2 4 4 2 6 2" xfId="11971" xr:uid="{00000000-0005-0000-0000-0000192E0000}"/>
    <cellStyle name="20% - Accent1 2 4 4 2 6 2 2" xfId="11972" xr:uid="{00000000-0005-0000-0000-00001A2E0000}"/>
    <cellStyle name="20% - Accent1 2 4 4 2 6 3" xfId="11973" xr:uid="{00000000-0005-0000-0000-00001B2E0000}"/>
    <cellStyle name="20% - Accent1 2 4 4 2 7" xfId="11974" xr:uid="{00000000-0005-0000-0000-00001C2E0000}"/>
    <cellStyle name="20% - Accent1 2 4 4 2 7 2" xfId="11975" xr:uid="{00000000-0005-0000-0000-00001D2E0000}"/>
    <cellStyle name="20% - Accent1 2 4 4 2 8" xfId="11976" xr:uid="{00000000-0005-0000-0000-00001E2E0000}"/>
    <cellStyle name="20% - Accent1 2 4 4 2 8 2" xfId="11977" xr:uid="{00000000-0005-0000-0000-00001F2E0000}"/>
    <cellStyle name="20% - Accent1 2 4 4 2 9" xfId="11978" xr:uid="{00000000-0005-0000-0000-0000202E0000}"/>
    <cellStyle name="20% - Accent1 2 4 4 3" xfId="11979" xr:uid="{00000000-0005-0000-0000-0000212E0000}"/>
    <cellStyle name="20% - Accent1 2 4 4 3 2" xfId="11980" xr:uid="{00000000-0005-0000-0000-0000222E0000}"/>
    <cellStyle name="20% - Accent1 2 4 4 3 2 2" xfId="11981" xr:uid="{00000000-0005-0000-0000-0000232E0000}"/>
    <cellStyle name="20% - Accent1 2 4 4 3 2 2 2" xfId="11982" xr:uid="{00000000-0005-0000-0000-0000242E0000}"/>
    <cellStyle name="20% - Accent1 2 4 4 3 2 2 2 2" xfId="11983" xr:uid="{00000000-0005-0000-0000-0000252E0000}"/>
    <cellStyle name="20% - Accent1 2 4 4 3 2 2 3" xfId="11984" xr:uid="{00000000-0005-0000-0000-0000262E0000}"/>
    <cellStyle name="20% - Accent1 2 4 4 3 2 3" xfId="11985" xr:uid="{00000000-0005-0000-0000-0000272E0000}"/>
    <cellStyle name="20% - Accent1 2 4 4 3 2 3 2" xfId="11986" xr:uid="{00000000-0005-0000-0000-0000282E0000}"/>
    <cellStyle name="20% - Accent1 2 4 4 3 2 4" xfId="11987" xr:uid="{00000000-0005-0000-0000-0000292E0000}"/>
    <cellStyle name="20% - Accent1 2 4 4 3 3" xfId="11988" xr:uid="{00000000-0005-0000-0000-00002A2E0000}"/>
    <cellStyle name="20% - Accent1 2 4 4 3 3 2" xfId="11989" xr:uid="{00000000-0005-0000-0000-00002B2E0000}"/>
    <cellStyle name="20% - Accent1 2 4 4 3 3 2 2" xfId="11990" xr:uid="{00000000-0005-0000-0000-00002C2E0000}"/>
    <cellStyle name="20% - Accent1 2 4 4 3 3 2 2 2" xfId="11991" xr:uid="{00000000-0005-0000-0000-00002D2E0000}"/>
    <cellStyle name="20% - Accent1 2 4 4 3 3 2 3" xfId="11992" xr:uid="{00000000-0005-0000-0000-00002E2E0000}"/>
    <cellStyle name="20% - Accent1 2 4 4 3 3 3" xfId="11993" xr:uid="{00000000-0005-0000-0000-00002F2E0000}"/>
    <cellStyle name="20% - Accent1 2 4 4 3 3 3 2" xfId="11994" xr:uid="{00000000-0005-0000-0000-0000302E0000}"/>
    <cellStyle name="20% - Accent1 2 4 4 3 3 4" xfId="11995" xr:uid="{00000000-0005-0000-0000-0000312E0000}"/>
    <cellStyle name="20% - Accent1 2 4 4 3 4" xfId="11996" xr:uid="{00000000-0005-0000-0000-0000322E0000}"/>
    <cellStyle name="20% - Accent1 2 4 4 3 4 2" xfId="11997" xr:uid="{00000000-0005-0000-0000-0000332E0000}"/>
    <cellStyle name="20% - Accent1 2 4 4 3 4 2 2" xfId="11998" xr:uid="{00000000-0005-0000-0000-0000342E0000}"/>
    <cellStyle name="20% - Accent1 2 4 4 3 4 2 2 2" xfId="11999" xr:uid="{00000000-0005-0000-0000-0000352E0000}"/>
    <cellStyle name="20% - Accent1 2 4 4 3 4 2 3" xfId="12000" xr:uid="{00000000-0005-0000-0000-0000362E0000}"/>
    <cellStyle name="20% - Accent1 2 4 4 3 4 3" xfId="12001" xr:uid="{00000000-0005-0000-0000-0000372E0000}"/>
    <cellStyle name="20% - Accent1 2 4 4 3 4 3 2" xfId="12002" xr:uid="{00000000-0005-0000-0000-0000382E0000}"/>
    <cellStyle name="20% - Accent1 2 4 4 3 4 4" xfId="12003" xr:uid="{00000000-0005-0000-0000-0000392E0000}"/>
    <cellStyle name="20% - Accent1 2 4 4 3 5" xfId="12004" xr:uid="{00000000-0005-0000-0000-00003A2E0000}"/>
    <cellStyle name="20% - Accent1 2 4 4 3 5 2" xfId="12005" xr:uid="{00000000-0005-0000-0000-00003B2E0000}"/>
    <cellStyle name="20% - Accent1 2 4 4 3 5 2 2" xfId="12006" xr:uid="{00000000-0005-0000-0000-00003C2E0000}"/>
    <cellStyle name="20% - Accent1 2 4 4 3 5 3" xfId="12007" xr:uid="{00000000-0005-0000-0000-00003D2E0000}"/>
    <cellStyle name="20% - Accent1 2 4 4 3 6" xfId="12008" xr:uid="{00000000-0005-0000-0000-00003E2E0000}"/>
    <cellStyle name="20% - Accent1 2 4 4 3 6 2" xfId="12009" xr:uid="{00000000-0005-0000-0000-00003F2E0000}"/>
    <cellStyle name="20% - Accent1 2 4 4 3 6 2 2" xfId="12010" xr:uid="{00000000-0005-0000-0000-0000402E0000}"/>
    <cellStyle name="20% - Accent1 2 4 4 3 6 3" xfId="12011" xr:uid="{00000000-0005-0000-0000-0000412E0000}"/>
    <cellStyle name="20% - Accent1 2 4 4 3 7" xfId="12012" xr:uid="{00000000-0005-0000-0000-0000422E0000}"/>
    <cellStyle name="20% - Accent1 2 4 4 3 7 2" xfId="12013" xr:uid="{00000000-0005-0000-0000-0000432E0000}"/>
    <cellStyle name="20% - Accent1 2 4 4 3 8" xfId="12014" xr:uid="{00000000-0005-0000-0000-0000442E0000}"/>
    <cellStyle name="20% - Accent1 2 4 4 3 8 2" xfId="12015" xr:uid="{00000000-0005-0000-0000-0000452E0000}"/>
    <cellStyle name="20% - Accent1 2 4 4 3 9" xfId="12016" xr:uid="{00000000-0005-0000-0000-0000462E0000}"/>
    <cellStyle name="20% - Accent1 2 4 4 4" xfId="12017" xr:uid="{00000000-0005-0000-0000-0000472E0000}"/>
    <cellStyle name="20% - Accent1 2 4 4 4 2" xfId="12018" xr:uid="{00000000-0005-0000-0000-0000482E0000}"/>
    <cellStyle name="20% - Accent1 2 4 4 4 2 2" xfId="12019" xr:uid="{00000000-0005-0000-0000-0000492E0000}"/>
    <cellStyle name="20% - Accent1 2 4 4 4 2 2 2" xfId="12020" xr:uid="{00000000-0005-0000-0000-00004A2E0000}"/>
    <cellStyle name="20% - Accent1 2 4 4 4 2 3" xfId="12021" xr:uid="{00000000-0005-0000-0000-00004B2E0000}"/>
    <cellStyle name="20% - Accent1 2 4 4 4 3" xfId="12022" xr:uid="{00000000-0005-0000-0000-00004C2E0000}"/>
    <cellStyle name="20% - Accent1 2 4 4 4 3 2" xfId="12023" xr:uid="{00000000-0005-0000-0000-00004D2E0000}"/>
    <cellStyle name="20% - Accent1 2 4 4 4 4" xfId="12024" xr:uid="{00000000-0005-0000-0000-00004E2E0000}"/>
    <cellStyle name="20% - Accent1 2 4 4 5" xfId="12025" xr:uid="{00000000-0005-0000-0000-00004F2E0000}"/>
    <cellStyle name="20% - Accent1 2 4 4 5 2" xfId="12026" xr:uid="{00000000-0005-0000-0000-0000502E0000}"/>
    <cellStyle name="20% - Accent1 2 4 4 5 2 2" xfId="12027" xr:uid="{00000000-0005-0000-0000-0000512E0000}"/>
    <cellStyle name="20% - Accent1 2 4 4 5 2 2 2" xfId="12028" xr:uid="{00000000-0005-0000-0000-0000522E0000}"/>
    <cellStyle name="20% - Accent1 2 4 4 5 2 3" xfId="12029" xr:uid="{00000000-0005-0000-0000-0000532E0000}"/>
    <cellStyle name="20% - Accent1 2 4 4 5 3" xfId="12030" xr:uid="{00000000-0005-0000-0000-0000542E0000}"/>
    <cellStyle name="20% - Accent1 2 4 4 5 3 2" xfId="12031" xr:uid="{00000000-0005-0000-0000-0000552E0000}"/>
    <cellStyle name="20% - Accent1 2 4 4 5 4" xfId="12032" xr:uid="{00000000-0005-0000-0000-0000562E0000}"/>
    <cellStyle name="20% - Accent1 2 4 4 6" xfId="12033" xr:uid="{00000000-0005-0000-0000-0000572E0000}"/>
    <cellStyle name="20% - Accent1 2 4 4 6 2" xfId="12034" xr:uid="{00000000-0005-0000-0000-0000582E0000}"/>
    <cellStyle name="20% - Accent1 2 4 4 6 2 2" xfId="12035" xr:uid="{00000000-0005-0000-0000-0000592E0000}"/>
    <cellStyle name="20% - Accent1 2 4 4 6 2 2 2" xfId="12036" xr:uid="{00000000-0005-0000-0000-00005A2E0000}"/>
    <cellStyle name="20% - Accent1 2 4 4 6 2 3" xfId="12037" xr:uid="{00000000-0005-0000-0000-00005B2E0000}"/>
    <cellStyle name="20% - Accent1 2 4 4 6 3" xfId="12038" xr:uid="{00000000-0005-0000-0000-00005C2E0000}"/>
    <cellStyle name="20% - Accent1 2 4 4 6 3 2" xfId="12039" xr:uid="{00000000-0005-0000-0000-00005D2E0000}"/>
    <cellStyle name="20% - Accent1 2 4 4 6 4" xfId="12040" xr:uid="{00000000-0005-0000-0000-00005E2E0000}"/>
    <cellStyle name="20% - Accent1 2 4 4 7" xfId="12041" xr:uid="{00000000-0005-0000-0000-00005F2E0000}"/>
    <cellStyle name="20% - Accent1 2 4 4 7 2" xfId="12042" xr:uid="{00000000-0005-0000-0000-0000602E0000}"/>
    <cellStyle name="20% - Accent1 2 4 4 7 2 2" xfId="12043" xr:uid="{00000000-0005-0000-0000-0000612E0000}"/>
    <cellStyle name="20% - Accent1 2 4 4 7 3" xfId="12044" xr:uid="{00000000-0005-0000-0000-0000622E0000}"/>
    <cellStyle name="20% - Accent1 2 4 4 8" xfId="12045" xr:uid="{00000000-0005-0000-0000-0000632E0000}"/>
    <cellStyle name="20% - Accent1 2 4 4 8 2" xfId="12046" xr:uid="{00000000-0005-0000-0000-0000642E0000}"/>
    <cellStyle name="20% - Accent1 2 4 4 8 2 2" xfId="12047" xr:uid="{00000000-0005-0000-0000-0000652E0000}"/>
    <cellStyle name="20% - Accent1 2 4 4 8 3" xfId="12048" xr:uid="{00000000-0005-0000-0000-0000662E0000}"/>
    <cellStyle name="20% - Accent1 2 4 4 9" xfId="12049" xr:uid="{00000000-0005-0000-0000-0000672E0000}"/>
    <cellStyle name="20% - Accent1 2 4 4 9 2" xfId="12050" xr:uid="{00000000-0005-0000-0000-0000682E0000}"/>
    <cellStyle name="20% - Accent1 2 4 5" xfId="12051" xr:uid="{00000000-0005-0000-0000-0000692E0000}"/>
    <cellStyle name="20% - Accent1 2 4 5 10" xfId="12052" xr:uid="{00000000-0005-0000-0000-00006A2E0000}"/>
    <cellStyle name="20% - Accent1 2 4 5 10 2" xfId="12053" xr:uid="{00000000-0005-0000-0000-00006B2E0000}"/>
    <cellStyle name="20% - Accent1 2 4 5 11" xfId="12054" xr:uid="{00000000-0005-0000-0000-00006C2E0000}"/>
    <cellStyle name="20% - Accent1 2 4 5 2" xfId="12055" xr:uid="{00000000-0005-0000-0000-00006D2E0000}"/>
    <cellStyle name="20% - Accent1 2 4 5 2 2" xfId="12056" xr:uid="{00000000-0005-0000-0000-00006E2E0000}"/>
    <cellStyle name="20% - Accent1 2 4 5 2 2 2" xfId="12057" xr:uid="{00000000-0005-0000-0000-00006F2E0000}"/>
    <cellStyle name="20% - Accent1 2 4 5 2 2 2 2" xfId="12058" xr:uid="{00000000-0005-0000-0000-0000702E0000}"/>
    <cellStyle name="20% - Accent1 2 4 5 2 2 2 2 2" xfId="12059" xr:uid="{00000000-0005-0000-0000-0000712E0000}"/>
    <cellStyle name="20% - Accent1 2 4 5 2 2 2 3" xfId="12060" xr:uid="{00000000-0005-0000-0000-0000722E0000}"/>
    <cellStyle name="20% - Accent1 2 4 5 2 2 3" xfId="12061" xr:uid="{00000000-0005-0000-0000-0000732E0000}"/>
    <cellStyle name="20% - Accent1 2 4 5 2 2 3 2" xfId="12062" xr:uid="{00000000-0005-0000-0000-0000742E0000}"/>
    <cellStyle name="20% - Accent1 2 4 5 2 2 4" xfId="12063" xr:uid="{00000000-0005-0000-0000-0000752E0000}"/>
    <cellStyle name="20% - Accent1 2 4 5 2 3" xfId="12064" xr:uid="{00000000-0005-0000-0000-0000762E0000}"/>
    <cellStyle name="20% - Accent1 2 4 5 2 3 2" xfId="12065" xr:uid="{00000000-0005-0000-0000-0000772E0000}"/>
    <cellStyle name="20% - Accent1 2 4 5 2 3 2 2" xfId="12066" xr:uid="{00000000-0005-0000-0000-0000782E0000}"/>
    <cellStyle name="20% - Accent1 2 4 5 2 3 2 2 2" xfId="12067" xr:uid="{00000000-0005-0000-0000-0000792E0000}"/>
    <cellStyle name="20% - Accent1 2 4 5 2 3 2 3" xfId="12068" xr:uid="{00000000-0005-0000-0000-00007A2E0000}"/>
    <cellStyle name="20% - Accent1 2 4 5 2 3 3" xfId="12069" xr:uid="{00000000-0005-0000-0000-00007B2E0000}"/>
    <cellStyle name="20% - Accent1 2 4 5 2 3 3 2" xfId="12070" xr:uid="{00000000-0005-0000-0000-00007C2E0000}"/>
    <cellStyle name="20% - Accent1 2 4 5 2 3 4" xfId="12071" xr:uid="{00000000-0005-0000-0000-00007D2E0000}"/>
    <cellStyle name="20% - Accent1 2 4 5 2 4" xfId="12072" xr:uid="{00000000-0005-0000-0000-00007E2E0000}"/>
    <cellStyle name="20% - Accent1 2 4 5 2 4 2" xfId="12073" xr:uid="{00000000-0005-0000-0000-00007F2E0000}"/>
    <cellStyle name="20% - Accent1 2 4 5 2 4 2 2" xfId="12074" xr:uid="{00000000-0005-0000-0000-0000802E0000}"/>
    <cellStyle name="20% - Accent1 2 4 5 2 4 2 2 2" xfId="12075" xr:uid="{00000000-0005-0000-0000-0000812E0000}"/>
    <cellStyle name="20% - Accent1 2 4 5 2 4 2 3" xfId="12076" xr:uid="{00000000-0005-0000-0000-0000822E0000}"/>
    <cellStyle name="20% - Accent1 2 4 5 2 4 3" xfId="12077" xr:uid="{00000000-0005-0000-0000-0000832E0000}"/>
    <cellStyle name="20% - Accent1 2 4 5 2 4 3 2" xfId="12078" xr:uid="{00000000-0005-0000-0000-0000842E0000}"/>
    <cellStyle name="20% - Accent1 2 4 5 2 4 4" xfId="12079" xr:uid="{00000000-0005-0000-0000-0000852E0000}"/>
    <cellStyle name="20% - Accent1 2 4 5 2 5" xfId="12080" xr:uid="{00000000-0005-0000-0000-0000862E0000}"/>
    <cellStyle name="20% - Accent1 2 4 5 2 5 2" xfId="12081" xr:uid="{00000000-0005-0000-0000-0000872E0000}"/>
    <cellStyle name="20% - Accent1 2 4 5 2 5 2 2" xfId="12082" xr:uid="{00000000-0005-0000-0000-0000882E0000}"/>
    <cellStyle name="20% - Accent1 2 4 5 2 5 3" xfId="12083" xr:uid="{00000000-0005-0000-0000-0000892E0000}"/>
    <cellStyle name="20% - Accent1 2 4 5 2 6" xfId="12084" xr:uid="{00000000-0005-0000-0000-00008A2E0000}"/>
    <cellStyle name="20% - Accent1 2 4 5 2 6 2" xfId="12085" xr:uid="{00000000-0005-0000-0000-00008B2E0000}"/>
    <cellStyle name="20% - Accent1 2 4 5 2 6 2 2" xfId="12086" xr:uid="{00000000-0005-0000-0000-00008C2E0000}"/>
    <cellStyle name="20% - Accent1 2 4 5 2 6 3" xfId="12087" xr:uid="{00000000-0005-0000-0000-00008D2E0000}"/>
    <cellStyle name="20% - Accent1 2 4 5 2 7" xfId="12088" xr:uid="{00000000-0005-0000-0000-00008E2E0000}"/>
    <cellStyle name="20% - Accent1 2 4 5 2 7 2" xfId="12089" xr:uid="{00000000-0005-0000-0000-00008F2E0000}"/>
    <cellStyle name="20% - Accent1 2 4 5 2 8" xfId="12090" xr:uid="{00000000-0005-0000-0000-0000902E0000}"/>
    <cellStyle name="20% - Accent1 2 4 5 2 8 2" xfId="12091" xr:uid="{00000000-0005-0000-0000-0000912E0000}"/>
    <cellStyle name="20% - Accent1 2 4 5 2 9" xfId="12092" xr:uid="{00000000-0005-0000-0000-0000922E0000}"/>
    <cellStyle name="20% - Accent1 2 4 5 3" xfId="12093" xr:uid="{00000000-0005-0000-0000-0000932E0000}"/>
    <cellStyle name="20% - Accent1 2 4 5 3 2" xfId="12094" xr:uid="{00000000-0005-0000-0000-0000942E0000}"/>
    <cellStyle name="20% - Accent1 2 4 5 3 2 2" xfId="12095" xr:uid="{00000000-0005-0000-0000-0000952E0000}"/>
    <cellStyle name="20% - Accent1 2 4 5 3 2 2 2" xfId="12096" xr:uid="{00000000-0005-0000-0000-0000962E0000}"/>
    <cellStyle name="20% - Accent1 2 4 5 3 2 2 2 2" xfId="12097" xr:uid="{00000000-0005-0000-0000-0000972E0000}"/>
    <cellStyle name="20% - Accent1 2 4 5 3 2 2 3" xfId="12098" xr:uid="{00000000-0005-0000-0000-0000982E0000}"/>
    <cellStyle name="20% - Accent1 2 4 5 3 2 3" xfId="12099" xr:uid="{00000000-0005-0000-0000-0000992E0000}"/>
    <cellStyle name="20% - Accent1 2 4 5 3 2 3 2" xfId="12100" xr:uid="{00000000-0005-0000-0000-00009A2E0000}"/>
    <cellStyle name="20% - Accent1 2 4 5 3 2 4" xfId="12101" xr:uid="{00000000-0005-0000-0000-00009B2E0000}"/>
    <cellStyle name="20% - Accent1 2 4 5 3 3" xfId="12102" xr:uid="{00000000-0005-0000-0000-00009C2E0000}"/>
    <cellStyle name="20% - Accent1 2 4 5 3 3 2" xfId="12103" xr:uid="{00000000-0005-0000-0000-00009D2E0000}"/>
    <cellStyle name="20% - Accent1 2 4 5 3 3 2 2" xfId="12104" xr:uid="{00000000-0005-0000-0000-00009E2E0000}"/>
    <cellStyle name="20% - Accent1 2 4 5 3 3 2 2 2" xfId="12105" xr:uid="{00000000-0005-0000-0000-00009F2E0000}"/>
    <cellStyle name="20% - Accent1 2 4 5 3 3 2 3" xfId="12106" xr:uid="{00000000-0005-0000-0000-0000A02E0000}"/>
    <cellStyle name="20% - Accent1 2 4 5 3 3 3" xfId="12107" xr:uid="{00000000-0005-0000-0000-0000A12E0000}"/>
    <cellStyle name="20% - Accent1 2 4 5 3 3 3 2" xfId="12108" xr:uid="{00000000-0005-0000-0000-0000A22E0000}"/>
    <cellStyle name="20% - Accent1 2 4 5 3 3 4" xfId="12109" xr:uid="{00000000-0005-0000-0000-0000A32E0000}"/>
    <cellStyle name="20% - Accent1 2 4 5 3 4" xfId="12110" xr:uid="{00000000-0005-0000-0000-0000A42E0000}"/>
    <cellStyle name="20% - Accent1 2 4 5 3 4 2" xfId="12111" xr:uid="{00000000-0005-0000-0000-0000A52E0000}"/>
    <cellStyle name="20% - Accent1 2 4 5 3 4 2 2" xfId="12112" xr:uid="{00000000-0005-0000-0000-0000A62E0000}"/>
    <cellStyle name="20% - Accent1 2 4 5 3 4 2 2 2" xfId="12113" xr:uid="{00000000-0005-0000-0000-0000A72E0000}"/>
    <cellStyle name="20% - Accent1 2 4 5 3 4 2 3" xfId="12114" xr:uid="{00000000-0005-0000-0000-0000A82E0000}"/>
    <cellStyle name="20% - Accent1 2 4 5 3 4 3" xfId="12115" xr:uid="{00000000-0005-0000-0000-0000A92E0000}"/>
    <cellStyle name="20% - Accent1 2 4 5 3 4 3 2" xfId="12116" xr:uid="{00000000-0005-0000-0000-0000AA2E0000}"/>
    <cellStyle name="20% - Accent1 2 4 5 3 4 4" xfId="12117" xr:uid="{00000000-0005-0000-0000-0000AB2E0000}"/>
    <cellStyle name="20% - Accent1 2 4 5 3 5" xfId="12118" xr:uid="{00000000-0005-0000-0000-0000AC2E0000}"/>
    <cellStyle name="20% - Accent1 2 4 5 3 5 2" xfId="12119" xr:uid="{00000000-0005-0000-0000-0000AD2E0000}"/>
    <cellStyle name="20% - Accent1 2 4 5 3 5 2 2" xfId="12120" xr:uid="{00000000-0005-0000-0000-0000AE2E0000}"/>
    <cellStyle name="20% - Accent1 2 4 5 3 5 3" xfId="12121" xr:uid="{00000000-0005-0000-0000-0000AF2E0000}"/>
    <cellStyle name="20% - Accent1 2 4 5 3 6" xfId="12122" xr:uid="{00000000-0005-0000-0000-0000B02E0000}"/>
    <cellStyle name="20% - Accent1 2 4 5 3 6 2" xfId="12123" xr:uid="{00000000-0005-0000-0000-0000B12E0000}"/>
    <cellStyle name="20% - Accent1 2 4 5 3 6 2 2" xfId="12124" xr:uid="{00000000-0005-0000-0000-0000B22E0000}"/>
    <cellStyle name="20% - Accent1 2 4 5 3 6 3" xfId="12125" xr:uid="{00000000-0005-0000-0000-0000B32E0000}"/>
    <cellStyle name="20% - Accent1 2 4 5 3 7" xfId="12126" xr:uid="{00000000-0005-0000-0000-0000B42E0000}"/>
    <cellStyle name="20% - Accent1 2 4 5 3 7 2" xfId="12127" xr:uid="{00000000-0005-0000-0000-0000B52E0000}"/>
    <cellStyle name="20% - Accent1 2 4 5 3 8" xfId="12128" xr:uid="{00000000-0005-0000-0000-0000B62E0000}"/>
    <cellStyle name="20% - Accent1 2 4 5 3 8 2" xfId="12129" xr:uid="{00000000-0005-0000-0000-0000B72E0000}"/>
    <cellStyle name="20% - Accent1 2 4 5 3 9" xfId="12130" xr:uid="{00000000-0005-0000-0000-0000B82E0000}"/>
    <cellStyle name="20% - Accent1 2 4 5 4" xfId="12131" xr:uid="{00000000-0005-0000-0000-0000B92E0000}"/>
    <cellStyle name="20% - Accent1 2 4 5 4 2" xfId="12132" xr:uid="{00000000-0005-0000-0000-0000BA2E0000}"/>
    <cellStyle name="20% - Accent1 2 4 5 4 2 2" xfId="12133" xr:uid="{00000000-0005-0000-0000-0000BB2E0000}"/>
    <cellStyle name="20% - Accent1 2 4 5 4 2 2 2" xfId="12134" xr:uid="{00000000-0005-0000-0000-0000BC2E0000}"/>
    <cellStyle name="20% - Accent1 2 4 5 4 2 3" xfId="12135" xr:uid="{00000000-0005-0000-0000-0000BD2E0000}"/>
    <cellStyle name="20% - Accent1 2 4 5 4 3" xfId="12136" xr:uid="{00000000-0005-0000-0000-0000BE2E0000}"/>
    <cellStyle name="20% - Accent1 2 4 5 4 3 2" xfId="12137" xr:uid="{00000000-0005-0000-0000-0000BF2E0000}"/>
    <cellStyle name="20% - Accent1 2 4 5 4 4" xfId="12138" xr:uid="{00000000-0005-0000-0000-0000C02E0000}"/>
    <cellStyle name="20% - Accent1 2 4 5 5" xfId="12139" xr:uid="{00000000-0005-0000-0000-0000C12E0000}"/>
    <cellStyle name="20% - Accent1 2 4 5 5 2" xfId="12140" xr:uid="{00000000-0005-0000-0000-0000C22E0000}"/>
    <cellStyle name="20% - Accent1 2 4 5 5 2 2" xfId="12141" xr:uid="{00000000-0005-0000-0000-0000C32E0000}"/>
    <cellStyle name="20% - Accent1 2 4 5 5 2 2 2" xfId="12142" xr:uid="{00000000-0005-0000-0000-0000C42E0000}"/>
    <cellStyle name="20% - Accent1 2 4 5 5 2 3" xfId="12143" xr:uid="{00000000-0005-0000-0000-0000C52E0000}"/>
    <cellStyle name="20% - Accent1 2 4 5 5 3" xfId="12144" xr:uid="{00000000-0005-0000-0000-0000C62E0000}"/>
    <cellStyle name="20% - Accent1 2 4 5 5 3 2" xfId="12145" xr:uid="{00000000-0005-0000-0000-0000C72E0000}"/>
    <cellStyle name="20% - Accent1 2 4 5 5 4" xfId="12146" xr:uid="{00000000-0005-0000-0000-0000C82E0000}"/>
    <cellStyle name="20% - Accent1 2 4 5 6" xfId="12147" xr:uid="{00000000-0005-0000-0000-0000C92E0000}"/>
    <cellStyle name="20% - Accent1 2 4 5 6 2" xfId="12148" xr:uid="{00000000-0005-0000-0000-0000CA2E0000}"/>
    <cellStyle name="20% - Accent1 2 4 5 6 2 2" xfId="12149" xr:uid="{00000000-0005-0000-0000-0000CB2E0000}"/>
    <cellStyle name="20% - Accent1 2 4 5 6 2 2 2" xfId="12150" xr:uid="{00000000-0005-0000-0000-0000CC2E0000}"/>
    <cellStyle name="20% - Accent1 2 4 5 6 2 3" xfId="12151" xr:uid="{00000000-0005-0000-0000-0000CD2E0000}"/>
    <cellStyle name="20% - Accent1 2 4 5 6 3" xfId="12152" xr:uid="{00000000-0005-0000-0000-0000CE2E0000}"/>
    <cellStyle name="20% - Accent1 2 4 5 6 3 2" xfId="12153" xr:uid="{00000000-0005-0000-0000-0000CF2E0000}"/>
    <cellStyle name="20% - Accent1 2 4 5 6 4" xfId="12154" xr:uid="{00000000-0005-0000-0000-0000D02E0000}"/>
    <cellStyle name="20% - Accent1 2 4 5 7" xfId="12155" xr:uid="{00000000-0005-0000-0000-0000D12E0000}"/>
    <cellStyle name="20% - Accent1 2 4 5 7 2" xfId="12156" xr:uid="{00000000-0005-0000-0000-0000D22E0000}"/>
    <cellStyle name="20% - Accent1 2 4 5 7 2 2" xfId="12157" xr:uid="{00000000-0005-0000-0000-0000D32E0000}"/>
    <cellStyle name="20% - Accent1 2 4 5 7 3" xfId="12158" xr:uid="{00000000-0005-0000-0000-0000D42E0000}"/>
    <cellStyle name="20% - Accent1 2 4 5 8" xfId="12159" xr:uid="{00000000-0005-0000-0000-0000D52E0000}"/>
    <cellStyle name="20% - Accent1 2 4 5 8 2" xfId="12160" xr:uid="{00000000-0005-0000-0000-0000D62E0000}"/>
    <cellStyle name="20% - Accent1 2 4 5 8 2 2" xfId="12161" xr:uid="{00000000-0005-0000-0000-0000D72E0000}"/>
    <cellStyle name="20% - Accent1 2 4 5 8 3" xfId="12162" xr:uid="{00000000-0005-0000-0000-0000D82E0000}"/>
    <cellStyle name="20% - Accent1 2 4 5 9" xfId="12163" xr:uid="{00000000-0005-0000-0000-0000D92E0000}"/>
    <cellStyle name="20% - Accent1 2 4 5 9 2" xfId="12164" xr:uid="{00000000-0005-0000-0000-0000DA2E0000}"/>
    <cellStyle name="20% - Accent1 2 4 6" xfId="12165" xr:uid="{00000000-0005-0000-0000-0000DB2E0000}"/>
    <cellStyle name="20% - Accent1 2 4 6 10" xfId="12166" xr:uid="{00000000-0005-0000-0000-0000DC2E0000}"/>
    <cellStyle name="20% - Accent1 2 4 6 10 2" xfId="12167" xr:uid="{00000000-0005-0000-0000-0000DD2E0000}"/>
    <cellStyle name="20% - Accent1 2 4 6 11" xfId="12168" xr:uid="{00000000-0005-0000-0000-0000DE2E0000}"/>
    <cellStyle name="20% - Accent1 2 4 6 2" xfId="12169" xr:uid="{00000000-0005-0000-0000-0000DF2E0000}"/>
    <cellStyle name="20% - Accent1 2 4 6 2 2" xfId="12170" xr:uid="{00000000-0005-0000-0000-0000E02E0000}"/>
    <cellStyle name="20% - Accent1 2 4 6 2 2 2" xfId="12171" xr:uid="{00000000-0005-0000-0000-0000E12E0000}"/>
    <cellStyle name="20% - Accent1 2 4 6 2 2 2 2" xfId="12172" xr:uid="{00000000-0005-0000-0000-0000E22E0000}"/>
    <cellStyle name="20% - Accent1 2 4 6 2 2 2 2 2" xfId="12173" xr:uid="{00000000-0005-0000-0000-0000E32E0000}"/>
    <cellStyle name="20% - Accent1 2 4 6 2 2 2 3" xfId="12174" xr:uid="{00000000-0005-0000-0000-0000E42E0000}"/>
    <cellStyle name="20% - Accent1 2 4 6 2 2 3" xfId="12175" xr:uid="{00000000-0005-0000-0000-0000E52E0000}"/>
    <cellStyle name="20% - Accent1 2 4 6 2 2 3 2" xfId="12176" xr:uid="{00000000-0005-0000-0000-0000E62E0000}"/>
    <cellStyle name="20% - Accent1 2 4 6 2 2 4" xfId="12177" xr:uid="{00000000-0005-0000-0000-0000E72E0000}"/>
    <cellStyle name="20% - Accent1 2 4 6 2 3" xfId="12178" xr:uid="{00000000-0005-0000-0000-0000E82E0000}"/>
    <cellStyle name="20% - Accent1 2 4 6 2 3 2" xfId="12179" xr:uid="{00000000-0005-0000-0000-0000E92E0000}"/>
    <cellStyle name="20% - Accent1 2 4 6 2 3 2 2" xfId="12180" xr:uid="{00000000-0005-0000-0000-0000EA2E0000}"/>
    <cellStyle name="20% - Accent1 2 4 6 2 3 2 2 2" xfId="12181" xr:uid="{00000000-0005-0000-0000-0000EB2E0000}"/>
    <cellStyle name="20% - Accent1 2 4 6 2 3 2 3" xfId="12182" xr:uid="{00000000-0005-0000-0000-0000EC2E0000}"/>
    <cellStyle name="20% - Accent1 2 4 6 2 3 3" xfId="12183" xr:uid="{00000000-0005-0000-0000-0000ED2E0000}"/>
    <cellStyle name="20% - Accent1 2 4 6 2 3 3 2" xfId="12184" xr:uid="{00000000-0005-0000-0000-0000EE2E0000}"/>
    <cellStyle name="20% - Accent1 2 4 6 2 3 4" xfId="12185" xr:uid="{00000000-0005-0000-0000-0000EF2E0000}"/>
    <cellStyle name="20% - Accent1 2 4 6 2 4" xfId="12186" xr:uid="{00000000-0005-0000-0000-0000F02E0000}"/>
    <cellStyle name="20% - Accent1 2 4 6 2 4 2" xfId="12187" xr:uid="{00000000-0005-0000-0000-0000F12E0000}"/>
    <cellStyle name="20% - Accent1 2 4 6 2 4 2 2" xfId="12188" xr:uid="{00000000-0005-0000-0000-0000F22E0000}"/>
    <cellStyle name="20% - Accent1 2 4 6 2 4 2 2 2" xfId="12189" xr:uid="{00000000-0005-0000-0000-0000F32E0000}"/>
    <cellStyle name="20% - Accent1 2 4 6 2 4 2 3" xfId="12190" xr:uid="{00000000-0005-0000-0000-0000F42E0000}"/>
    <cellStyle name="20% - Accent1 2 4 6 2 4 3" xfId="12191" xr:uid="{00000000-0005-0000-0000-0000F52E0000}"/>
    <cellStyle name="20% - Accent1 2 4 6 2 4 3 2" xfId="12192" xr:uid="{00000000-0005-0000-0000-0000F62E0000}"/>
    <cellStyle name="20% - Accent1 2 4 6 2 4 4" xfId="12193" xr:uid="{00000000-0005-0000-0000-0000F72E0000}"/>
    <cellStyle name="20% - Accent1 2 4 6 2 5" xfId="12194" xr:uid="{00000000-0005-0000-0000-0000F82E0000}"/>
    <cellStyle name="20% - Accent1 2 4 6 2 5 2" xfId="12195" xr:uid="{00000000-0005-0000-0000-0000F92E0000}"/>
    <cellStyle name="20% - Accent1 2 4 6 2 5 2 2" xfId="12196" xr:uid="{00000000-0005-0000-0000-0000FA2E0000}"/>
    <cellStyle name="20% - Accent1 2 4 6 2 5 3" xfId="12197" xr:uid="{00000000-0005-0000-0000-0000FB2E0000}"/>
    <cellStyle name="20% - Accent1 2 4 6 2 6" xfId="12198" xr:uid="{00000000-0005-0000-0000-0000FC2E0000}"/>
    <cellStyle name="20% - Accent1 2 4 6 2 6 2" xfId="12199" xr:uid="{00000000-0005-0000-0000-0000FD2E0000}"/>
    <cellStyle name="20% - Accent1 2 4 6 2 6 2 2" xfId="12200" xr:uid="{00000000-0005-0000-0000-0000FE2E0000}"/>
    <cellStyle name="20% - Accent1 2 4 6 2 6 3" xfId="12201" xr:uid="{00000000-0005-0000-0000-0000FF2E0000}"/>
    <cellStyle name="20% - Accent1 2 4 6 2 7" xfId="12202" xr:uid="{00000000-0005-0000-0000-0000002F0000}"/>
    <cellStyle name="20% - Accent1 2 4 6 2 7 2" xfId="12203" xr:uid="{00000000-0005-0000-0000-0000012F0000}"/>
    <cellStyle name="20% - Accent1 2 4 6 2 8" xfId="12204" xr:uid="{00000000-0005-0000-0000-0000022F0000}"/>
    <cellStyle name="20% - Accent1 2 4 6 2 8 2" xfId="12205" xr:uid="{00000000-0005-0000-0000-0000032F0000}"/>
    <cellStyle name="20% - Accent1 2 4 6 2 9" xfId="12206" xr:uid="{00000000-0005-0000-0000-0000042F0000}"/>
    <cellStyle name="20% - Accent1 2 4 6 3" xfId="12207" xr:uid="{00000000-0005-0000-0000-0000052F0000}"/>
    <cellStyle name="20% - Accent1 2 4 6 3 2" xfId="12208" xr:uid="{00000000-0005-0000-0000-0000062F0000}"/>
    <cellStyle name="20% - Accent1 2 4 6 3 2 2" xfId="12209" xr:uid="{00000000-0005-0000-0000-0000072F0000}"/>
    <cellStyle name="20% - Accent1 2 4 6 3 2 2 2" xfId="12210" xr:uid="{00000000-0005-0000-0000-0000082F0000}"/>
    <cellStyle name="20% - Accent1 2 4 6 3 2 2 2 2" xfId="12211" xr:uid="{00000000-0005-0000-0000-0000092F0000}"/>
    <cellStyle name="20% - Accent1 2 4 6 3 2 2 3" xfId="12212" xr:uid="{00000000-0005-0000-0000-00000A2F0000}"/>
    <cellStyle name="20% - Accent1 2 4 6 3 2 3" xfId="12213" xr:uid="{00000000-0005-0000-0000-00000B2F0000}"/>
    <cellStyle name="20% - Accent1 2 4 6 3 2 3 2" xfId="12214" xr:uid="{00000000-0005-0000-0000-00000C2F0000}"/>
    <cellStyle name="20% - Accent1 2 4 6 3 2 4" xfId="12215" xr:uid="{00000000-0005-0000-0000-00000D2F0000}"/>
    <cellStyle name="20% - Accent1 2 4 6 3 3" xfId="12216" xr:uid="{00000000-0005-0000-0000-00000E2F0000}"/>
    <cellStyle name="20% - Accent1 2 4 6 3 3 2" xfId="12217" xr:uid="{00000000-0005-0000-0000-00000F2F0000}"/>
    <cellStyle name="20% - Accent1 2 4 6 3 3 2 2" xfId="12218" xr:uid="{00000000-0005-0000-0000-0000102F0000}"/>
    <cellStyle name="20% - Accent1 2 4 6 3 3 2 2 2" xfId="12219" xr:uid="{00000000-0005-0000-0000-0000112F0000}"/>
    <cellStyle name="20% - Accent1 2 4 6 3 3 2 3" xfId="12220" xr:uid="{00000000-0005-0000-0000-0000122F0000}"/>
    <cellStyle name="20% - Accent1 2 4 6 3 3 3" xfId="12221" xr:uid="{00000000-0005-0000-0000-0000132F0000}"/>
    <cellStyle name="20% - Accent1 2 4 6 3 3 3 2" xfId="12222" xr:uid="{00000000-0005-0000-0000-0000142F0000}"/>
    <cellStyle name="20% - Accent1 2 4 6 3 3 4" xfId="12223" xr:uid="{00000000-0005-0000-0000-0000152F0000}"/>
    <cellStyle name="20% - Accent1 2 4 6 3 4" xfId="12224" xr:uid="{00000000-0005-0000-0000-0000162F0000}"/>
    <cellStyle name="20% - Accent1 2 4 6 3 4 2" xfId="12225" xr:uid="{00000000-0005-0000-0000-0000172F0000}"/>
    <cellStyle name="20% - Accent1 2 4 6 3 4 2 2" xfId="12226" xr:uid="{00000000-0005-0000-0000-0000182F0000}"/>
    <cellStyle name="20% - Accent1 2 4 6 3 4 2 2 2" xfId="12227" xr:uid="{00000000-0005-0000-0000-0000192F0000}"/>
    <cellStyle name="20% - Accent1 2 4 6 3 4 2 3" xfId="12228" xr:uid="{00000000-0005-0000-0000-00001A2F0000}"/>
    <cellStyle name="20% - Accent1 2 4 6 3 4 3" xfId="12229" xr:uid="{00000000-0005-0000-0000-00001B2F0000}"/>
    <cellStyle name="20% - Accent1 2 4 6 3 4 3 2" xfId="12230" xr:uid="{00000000-0005-0000-0000-00001C2F0000}"/>
    <cellStyle name="20% - Accent1 2 4 6 3 4 4" xfId="12231" xr:uid="{00000000-0005-0000-0000-00001D2F0000}"/>
    <cellStyle name="20% - Accent1 2 4 6 3 5" xfId="12232" xr:uid="{00000000-0005-0000-0000-00001E2F0000}"/>
    <cellStyle name="20% - Accent1 2 4 6 3 5 2" xfId="12233" xr:uid="{00000000-0005-0000-0000-00001F2F0000}"/>
    <cellStyle name="20% - Accent1 2 4 6 3 5 2 2" xfId="12234" xr:uid="{00000000-0005-0000-0000-0000202F0000}"/>
    <cellStyle name="20% - Accent1 2 4 6 3 5 3" xfId="12235" xr:uid="{00000000-0005-0000-0000-0000212F0000}"/>
    <cellStyle name="20% - Accent1 2 4 6 3 6" xfId="12236" xr:uid="{00000000-0005-0000-0000-0000222F0000}"/>
    <cellStyle name="20% - Accent1 2 4 6 3 6 2" xfId="12237" xr:uid="{00000000-0005-0000-0000-0000232F0000}"/>
    <cellStyle name="20% - Accent1 2 4 6 3 6 2 2" xfId="12238" xr:uid="{00000000-0005-0000-0000-0000242F0000}"/>
    <cellStyle name="20% - Accent1 2 4 6 3 6 3" xfId="12239" xr:uid="{00000000-0005-0000-0000-0000252F0000}"/>
    <cellStyle name="20% - Accent1 2 4 6 3 7" xfId="12240" xr:uid="{00000000-0005-0000-0000-0000262F0000}"/>
    <cellStyle name="20% - Accent1 2 4 6 3 7 2" xfId="12241" xr:uid="{00000000-0005-0000-0000-0000272F0000}"/>
    <cellStyle name="20% - Accent1 2 4 6 3 8" xfId="12242" xr:uid="{00000000-0005-0000-0000-0000282F0000}"/>
    <cellStyle name="20% - Accent1 2 4 6 3 8 2" xfId="12243" xr:uid="{00000000-0005-0000-0000-0000292F0000}"/>
    <cellStyle name="20% - Accent1 2 4 6 3 9" xfId="12244" xr:uid="{00000000-0005-0000-0000-00002A2F0000}"/>
    <cellStyle name="20% - Accent1 2 4 6 4" xfId="12245" xr:uid="{00000000-0005-0000-0000-00002B2F0000}"/>
    <cellStyle name="20% - Accent1 2 4 6 4 2" xfId="12246" xr:uid="{00000000-0005-0000-0000-00002C2F0000}"/>
    <cellStyle name="20% - Accent1 2 4 6 4 2 2" xfId="12247" xr:uid="{00000000-0005-0000-0000-00002D2F0000}"/>
    <cellStyle name="20% - Accent1 2 4 6 4 2 2 2" xfId="12248" xr:uid="{00000000-0005-0000-0000-00002E2F0000}"/>
    <cellStyle name="20% - Accent1 2 4 6 4 2 3" xfId="12249" xr:uid="{00000000-0005-0000-0000-00002F2F0000}"/>
    <cellStyle name="20% - Accent1 2 4 6 4 3" xfId="12250" xr:uid="{00000000-0005-0000-0000-0000302F0000}"/>
    <cellStyle name="20% - Accent1 2 4 6 4 3 2" xfId="12251" xr:uid="{00000000-0005-0000-0000-0000312F0000}"/>
    <cellStyle name="20% - Accent1 2 4 6 4 4" xfId="12252" xr:uid="{00000000-0005-0000-0000-0000322F0000}"/>
    <cellStyle name="20% - Accent1 2 4 6 5" xfId="12253" xr:uid="{00000000-0005-0000-0000-0000332F0000}"/>
    <cellStyle name="20% - Accent1 2 4 6 5 2" xfId="12254" xr:uid="{00000000-0005-0000-0000-0000342F0000}"/>
    <cellStyle name="20% - Accent1 2 4 6 5 2 2" xfId="12255" xr:uid="{00000000-0005-0000-0000-0000352F0000}"/>
    <cellStyle name="20% - Accent1 2 4 6 5 2 2 2" xfId="12256" xr:uid="{00000000-0005-0000-0000-0000362F0000}"/>
    <cellStyle name="20% - Accent1 2 4 6 5 2 3" xfId="12257" xr:uid="{00000000-0005-0000-0000-0000372F0000}"/>
    <cellStyle name="20% - Accent1 2 4 6 5 3" xfId="12258" xr:uid="{00000000-0005-0000-0000-0000382F0000}"/>
    <cellStyle name="20% - Accent1 2 4 6 5 3 2" xfId="12259" xr:uid="{00000000-0005-0000-0000-0000392F0000}"/>
    <cellStyle name="20% - Accent1 2 4 6 5 4" xfId="12260" xr:uid="{00000000-0005-0000-0000-00003A2F0000}"/>
    <cellStyle name="20% - Accent1 2 4 6 6" xfId="12261" xr:uid="{00000000-0005-0000-0000-00003B2F0000}"/>
    <cellStyle name="20% - Accent1 2 4 6 6 2" xfId="12262" xr:uid="{00000000-0005-0000-0000-00003C2F0000}"/>
    <cellStyle name="20% - Accent1 2 4 6 6 2 2" xfId="12263" xr:uid="{00000000-0005-0000-0000-00003D2F0000}"/>
    <cellStyle name="20% - Accent1 2 4 6 6 2 2 2" xfId="12264" xr:uid="{00000000-0005-0000-0000-00003E2F0000}"/>
    <cellStyle name="20% - Accent1 2 4 6 6 2 3" xfId="12265" xr:uid="{00000000-0005-0000-0000-00003F2F0000}"/>
    <cellStyle name="20% - Accent1 2 4 6 6 3" xfId="12266" xr:uid="{00000000-0005-0000-0000-0000402F0000}"/>
    <cellStyle name="20% - Accent1 2 4 6 6 3 2" xfId="12267" xr:uid="{00000000-0005-0000-0000-0000412F0000}"/>
    <cellStyle name="20% - Accent1 2 4 6 6 4" xfId="12268" xr:uid="{00000000-0005-0000-0000-0000422F0000}"/>
    <cellStyle name="20% - Accent1 2 4 6 7" xfId="12269" xr:uid="{00000000-0005-0000-0000-0000432F0000}"/>
    <cellStyle name="20% - Accent1 2 4 6 7 2" xfId="12270" xr:uid="{00000000-0005-0000-0000-0000442F0000}"/>
    <cellStyle name="20% - Accent1 2 4 6 7 2 2" xfId="12271" xr:uid="{00000000-0005-0000-0000-0000452F0000}"/>
    <cellStyle name="20% - Accent1 2 4 6 7 3" xfId="12272" xr:uid="{00000000-0005-0000-0000-0000462F0000}"/>
    <cellStyle name="20% - Accent1 2 4 6 8" xfId="12273" xr:uid="{00000000-0005-0000-0000-0000472F0000}"/>
    <cellStyle name="20% - Accent1 2 4 6 8 2" xfId="12274" xr:uid="{00000000-0005-0000-0000-0000482F0000}"/>
    <cellStyle name="20% - Accent1 2 4 6 8 2 2" xfId="12275" xr:uid="{00000000-0005-0000-0000-0000492F0000}"/>
    <cellStyle name="20% - Accent1 2 4 6 8 3" xfId="12276" xr:uid="{00000000-0005-0000-0000-00004A2F0000}"/>
    <cellStyle name="20% - Accent1 2 4 6 9" xfId="12277" xr:uid="{00000000-0005-0000-0000-00004B2F0000}"/>
    <cellStyle name="20% - Accent1 2 4 6 9 2" xfId="12278" xr:uid="{00000000-0005-0000-0000-00004C2F0000}"/>
    <cellStyle name="20% - Accent1 2 4 7" xfId="12279" xr:uid="{00000000-0005-0000-0000-00004D2F0000}"/>
    <cellStyle name="20% - Accent1 2 4 7 2" xfId="12280" xr:uid="{00000000-0005-0000-0000-00004E2F0000}"/>
    <cellStyle name="20% - Accent1 2 4 7 2 2" xfId="12281" xr:uid="{00000000-0005-0000-0000-00004F2F0000}"/>
    <cellStyle name="20% - Accent1 2 4 7 2 2 2" xfId="12282" xr:uid="{00000000-0005-0000-0000-0000502F0000}"/>
    <cellStyle name="20% - Accent1 2 4 7 2 2 2 2" xfId="12283" xr:uid="{00000000-0005-0000-0000-0000512F0000}"/>
    <cellStyle name="20% - Accent1 2 4 7 2 2 3" xfId="12284" xr:uid="{00000000-0005-0000-0000-0000522F0000}"/>
    <cellStyle name="20% - Accent1 2 4 7 2 3" xfId="12285" xr:uid="{00000000-0005-0000-0000-0000532F0000}"/>
    <cellStyle name="20% - Accent1 2 4 7 2 3 2" xfId="12286" xr:uid="{00000000-0005-0000-0000-0000542F0000}"/>
    <cellStyle name="20% - Accent1 2 4 7 2 4" xfId="12287" xr:uid="{00000000-0005-0000-0000-0000552F0000}"/>
    <cellStyle name="20% - Accent1 2 4 7 3" xfId="12288" xr:uid="{00000000-0005-0000-0000-0000562F0000}"/>
    <cellStyle name="20% - Accent1 2 4 7 3 2" xfId="12289" xr:uid="{00000000-0005-0000-0000-0000572F0000}"/>
    <cellStyle name="20% - Accent1 2 4 7 3 2 2" xfId="12290" xr:uid="{00000000-0005-0000-0000-0000582F0000}"/>
    <cellStyle name="20% - Accent1 2 4 7 3 2 2 2" xfId="12291" xr:uid="{00000000-0005-0000-0000-0000592F0000}"/>
    <cellStyle name="20% - Accent1 2 4 7 3 2 3" xfId="12292" xr:uid="{00000000-0005-0000-0000-00005A2F0000}"/>
    <cellStyle name="20% - Accent1 2 4 7 3 3" xfId="12293" xr:uid="{00000000-0005-0000-0000-00005B2F0000}"/>
    <cellStyle name="20% - Accent1 2 4 7 3 3 2" xfId="12294" xr:uid="{00000000-0005-0000-0000-00005C2F0000}"/>
    <cellStyle name="20% - Accent1 2 4 7 3 4" xfId="12295" xr:uid="{00000000-0005-0000-0000-00005D2F0000}"/>
    <cellStyle name="20% - Accent1 2 4 7 4" xfId="12296" xr:uid="{00000000-0005-0000-0000-00005E2F0000}"/>
    <cellStyle name="20% - Accent1 2 4 7 4 2" xfId="12297" xr:uid="{00000000-0005-0000-0000-00005F2F0000}"/>
    <cellStyle name="20% - Accent1 2 4 7 4 2 2" xfId="12298" xr:uid="{00000000-0005-0000-0000-0000602F0000}"/>
    <cellStyle name="20% - Accent1 2 4 7 4 2 2 2" xfId="12299" xr:uid="{00000000-0005-0000-0000-0000612F0000}"/>
    <cellStyle name="20% - Accent1 2 4 7 4 2 3" xfId="12300" xr:uid="{00000000-0005-0000-0000-0000622F0000}"/>
    <cellStyle name="20% - Accent1 2 4 7 4 3" xfId="12301" xr:uid="{00000000-0005-0000-0000-0000632F0000}"/>
    <cellStyle name="20% - Accent1 2 4 7 4 3 2" xfId="12302" xr:uid="{00000000-0005-0000-0000-0000642F0000}"/>
    <cellStyle name="20% - Accent1 2 4 7 4 4" xfId="12303" xr:uid="{00000000-0005-0000-0000-0000652F0000}"/>
    <cellStyle name="20% - Accent1 2 4 7 5" xfId="12304" xr:uid="{00000000-0005-0000-0000-0000662F0000}"/>
    <cellStyle name="20% - Accent1 2 4 7 5 2" xfId="12305" xr:uid="{00000000-0005-0000-0000-0000672F0000}"/>
    <cellStyle name="20% - Accent1 2 4 7 5 2 2" xfId="12306" xr:uid="{00000000-0005-0000-0000-0000682F0000}"/>
    <cellStyle name="20% - Accent1 2 4 7 5 3" xfId="12307" xr:uid="{00000000-0005-0000-0000-0000692F0000}"/>
    <cellStyle name="20% - Accent1 2 4 7 6" xfId="12308" xr:uid="{00000000-0005-0000-0000-00006A2F0000}"/>
    <cellStyle name="20% - Accent1 2 4 7 6 2" xfId="12309" xr:uid="{00000000-0005-0000-0000-00006B2F0000}"/>
    <cellStyle name="20% - Accent1 2 4 7 6 2 2" xfId="12310" xr:uid="{00000000-0005-0000-0000-00006C2F0000}"/>
    <cellStyle name="20% - Accent1 2 4 7 6 3" xfId="12311" xr:uid="{00000000-0005-0000-0000-00006D2F0000}"/>
    <cellStyle name="20% - Accent1 2 4 7 7" xfId="12312" xr:uid="{00000000-0005-0000-0000-00006E2F0000}"/>
    <cellStyle name="20% - Accent1 2 4 7 7 2" xfId="12313" xr:uid="{00000000-0005-0000-0000-00006F2F0000}"/>
    <cellStyle name="20% - Accent1 2 4 7 8" xfId="12314" xr:uid="{00000000-0005-0000-0000-0000702F0000}"/>
    <cellStyle name="20% - Accent1 2 4 7 8 2" xfId="12315" xr:uid="{00000000-0005-0000-0000-0000712F0000}"/>
    <cellStyle name="20% - Accent1 2 4 7 9" xfId="12316" xr:uid="{00000000-0005-0000-0000-0000722F0000}"/>
    <cellStyle name="20% - Accent1 2 4 8" xfId="12317" xr:uid="{00000000-0005-0000-0000-0000732F0000}"/>
    <cellStyle name="20% - Accent1 2 4 8 2" xfId="12318" xr:uid="{00000000-0005-0000-0000-0000742F0000}"/>
    <cellStyle name="20% - Accent1 2 4 8 2 2" xfId="12319" xr:uid="{00000000-0005-0000-0000-0000752F0000}"/>
    <cellStyle name="20% - Accent1 2 4 8 2 2 2" xfId="12320" xr:uid="{00000000-0005-0000-0000-0000762F0000}"/>
    <cellStyle name="20% - Accent1 2 4 8 2 2 2 2" xfId="12321" xr:uid="{00000000-0005-0000-0000-0000772F0000}"/>
    <cellStyle name="20% - Accent1 2 4 8 2 2 3" xfId="12322" xr:uid="{00000000-0005-0000-0000-0000782F0000}"/>
    <cellStyle name="20% - Accent1 2 4 8 2 3" xfId="12323" xr:uid="{00000000-0005-0000-0000-0000792F0000}"/>
    <cellStyle name="20% - Accent1 2 4 8 2 3 2" xfId="12324" xr:uid="{00000000-0005-0000-0000-00007A2F0000}"/>
    <cellStyle name="20% - Accent1 2 4 8 2 4" xfId="12325" xr:uid="{00000000-0005-0000-0000-00007B2F0000}"/>
    <cellStyle name="20% - Accent1 2 4 8 3" xfId="12326" xr:uid="{00000000-0005-0000-0000-00007C2F0000}"/>
    <cellStyle name="20% - Accent1 2 4 8 3 2" xfId="12327" xr:uid="{00000000-0005-0000-0000-00007D2F0000}"/>
    <cellStyle name="20% - Accent1 2 4 8 3 2 2" xfId="12328" xr:uid="{00000000-0005-0000-0000-00007E2F0000}"/>
    <cellStyle name="20% - Accent1 2 4 8 3 2 2 2" xfId="12329" xr:uid="{00000000-0005-0000-0000-00007F2F0000}"/>
    <cellStyle name="20% - Accent1 2 4 8 3 2 3" xfId="12330" xr:uid="{00000000-0005-0000-0000-0000802F0000}"/>
    <cellStyle name="20% - Accent1 2 4 8 3 3" xfId="12331" xr:uid="{00000000-0005-0000-0000-0000812F0000}"/>
    <cellStyle name="20% - Accent1 2 4 8 3 3 2" xfId="12332" xr:uid="{00000000-0005-0000-0000-0000822F0000}"/>
    <cellStyle name="20% - Accent1 2 4 8 3 4" xfId="12333" xr:uid="{00000000-0005-0000-0000-0000832F0000}"/>
    <cellStyle name="20% - Accent1 2 4 8 4" xfId="12334" xr:uid="{00000000-0005-0000-0000-0000842F0000}"/>
    <cellStyle name="20% - Accent1 2 4 8 4 2" xfId="12335" xr:uid="{00000000-0005-0000-0000-0000852F0000}"/>
    <cellStyle name="20% - Accent1 2 4 8 4 2 2" xfId="12336" xr:uid="{00000000-0005-0000-0000-0000862F0000}"/>
    <cellStyle name="20% - Accent1 2 4 8 4 2 2 2" xfId="12337" xr:uid="{00000000-0005-0000-0000-0000872F0000}"/>
    <cellStyle name="20% - Accent1 2 4 8 4 2 3" xfId="12338" xr:uid="{00000000-0005-0000-0000-0000882F0000}"/>
    <cellStyle name="20% - Accent1 2 4 8 4 3" xfId="12339" xr:uid="{00000000-0005-0000-0000-0000892F0000}"/>
    <cellStyle name="20% - Accent1 2 4 8 4 3 2" xfId="12340" xr:uid="{00000000-0005-0000-0000-00008A2F0000}"/>
    <cellStyle name="20% - Accent1 2 4 8 4 4" xfId="12341" xr:uid="{00000000-0005-0000-0000-00008B2F0000}"/>
    <cellStyle name="20% - Accent1 2 4 8 5" xfId="12342" xr:uid="{00000000-0005-0000-0000-00008C2F0000}"/>
    <cellStyle name="20% - Accent1 2 4 8 5 2" xfId="12343" xr:uid="{00000000-0005-0000-0000-00008D2F0000}"/>
    <cellStyle name="20% - Accent1 2 4 8 5 2 2" xfId="12344" xr:uid="{00000000-0005-0000-0000-00008E2F0000}"/>
    <cellStyle name="20% - Accent1 2 4 8 5 3" xfId="12345" xr:uid="{00000000-0005-0000-0000-00008F2F0000}"/>
    <cellStyle name="20% - Accent1 2 4 8 6" xfId="12346" xr:uid="{00000000-0005-0000-0000-0000902F0000}"/>
    <cellStyle name="20% - Accent1 2 4 8 6 2" xfId="12347" xr:uid="{00000000-0005-0000-0000-0000912F0000}"/>
    <cellStyle name="20% - Accent1 2 4 8 6 2 2" xfId="12348" xr:uid="{00000000-0005-0000-0000-0000922F0000}"/>
    <cellStyle name="20% - Accent1 2 4 8 6 3" xfId="12349" xr:uid="{00000000-0005-0000-0000-0000932F0000}"/>
    <cellStyle name="20% - Accent1 2 4 8 7" xfId="12350" xr:uid="{00000000-0005-0000-0000-0000942F0000}"/>
    <cellStyle name="20% - Accent1 2 4 8 7 2" xfId="12351" xr:uid="{00000000-0005-0000-0000-0000952F0000}"/>
    <cellStyle name="20% - Accent1 2 4 8 8" xfId="12352" xr:uid="{00000000-0005-0000-0000-0000962F0000}"/>
    <cellStyle name="20% - Accent1 2 4 8 8 2" xfId="12353" xr:uid="{00000000-0005-0000-0000-0000972F0000}"/>
    <cellStyle name="20% - Accent1 2 4 8 9" xfId="12354" xr:uid="{00000000-0005-0000-0000-0000982F0000}"/>
    <cellStyle name="20% - Accent1 2 4 9" xfId="12355" xr:uid="{00000000-0005-0000-0000-0000992F0000}"/>
    <cellStyle name="20% - Accent1 2 4 9 2" xfId="12356" xr:uid="{00000000-0005-0000-0000-00009A2F0000}"/>
    <cellStyle name="20% - Accent1 2 4 9 2 2" xfId="12357" xr:uid="{00000000-0005-0000-0000-00009B2F0000}"/>
    <cellStyle name="20% - Accent1 2 4 9 2 2 2" xfId="12358" xr:uid="{00000000-0005-0000-0000-00009C2F0000}"/>
    <cellStyle name="20% - Accent1 2 4 9 2 3" xfId="12359" xr:uid="{00000000-0005-0000-0000-00009D2F0000}"/>
    <cellStyle name="20% - Accent1 2 4 9 3" xfId="12360" xr:uid="{00000000-0005-0000-0000-00009E2F0000}"/>
    <cellStyle name="20% - Accent1 2 4 9 3 2" xfId="12361" xr:uid="{00000000-0005-0000-0000-00009F2F0000}"/>
    <cellStyle name="20% - Accent1 2 4 9 4" xfId="12362" xr:uid="{00000000-0005-0000-0000-0000A02F0000}"/>
    <cellStyle name="20% - Accent1 2 5" xfId="12363" xr:uid="{00000000-0005-0000-0000-0000A12F0000}"/>
    <cellStyle name="20% - Accent1 2 5 10" xfId="12364" xr:uid="{00000000-0005-0000-0000-0000A22F0000}"/>
    <cellStyle name="20% - Accent1 2 5 10 2" xfId="12365" xr:uid="{00000000-0005-0000-0000-0000A32F0000}"/>
    <cellStyle name="20% - Accent1 2 5 10 2 2" xfId="12366" xr:uid="{00000000-0005-0000-0000-0000A42F0000}"/>
    <cellStyle name="20% - Accent1 2 5 10 2 2 2" xfId="12367" xr:uid="{00000000-0005-0000-0000-0000A52F0000}"/>
    <cellStyle name="20% - Accent1 2 5 10 2 3" xfId="12368" xr:uid="{00000000-0005-0000-0000-0000A62F0000}"/>
    <cellStyle name="20% - Accent1 2 5 10 3" xfId="12369" xr:uid="{00000000-0005-0000-0000-0000A72F0000}"/>
    <cellStyle name="20% - Accent1 2 5 10 3 2" xfId="12370" xr:uid="{00000000-0005-0000-0000-0000A82F0000}"/>
    <cellStyle name="20% - Accent1 2 5 10 4" xfId="12371" xr:uid="{00000000-0005-0000-0000-0000A92F0000}"/>
    <cellStyle name="20% - Accent1 2 5 11" xfId="12372" xr:uid="{00000000-0005-0000-0000-0000AA2F0000}"/>
    <cellStyle name="20% - Accent1 2 5 11 2" xfId="12373" xr:uid="{00000000-0005-0000-0000-0000AB2F0000}"/>
    <cellStyle name="20% - Accent1 2 5 11 2 2" xfId="12374" xr:uid="{00000000-0005-0000-0000-0000AC2F0000}"/>
    <cellStyle name="20% - Accent1 2 5 11 2 2 2" xfId="12375" xr:uid="{00000000-0005-0000-0000-0000AD2F0000}"/>
    <cellStyle name="20% - Accent1 2 5 11 2 3" xfId="12376" xr:uid="{00000000-0005-0000-0000-0000AE2F0000}"/>
    <cellStyle name="20% - Accent1 2 5 11 3" xfId="12377" xr:uid="{00000000-0005-0000-0000-0000AF2F0000}"/>
    <cellStyle name="20% - Accent1 2 5 11 3 2" xfId="12378" xr:uid="{00000000-0005-0000-0000-0000B02F0000}"/>
    <cellStyle name="20% - Accent1 2 5 11 4" xfId="12379" xr:uid="{00000000-0005-0000-0000-0000B12F0000}"/>
    <cellStyle name="20% - Accent1 2 5 12" xfId="12380" xr:uid="{00000000-0005-0000-0000-0000B22F0000}"/>
    <cellStyle name="20% - Accent1 2 5 12 2" xfId="12381" xr:uid="{00000000-0005-0000-0000-0000B32F0000}"/>
    <cellStyle name="20% - Accent1 2 5 12 2 2" xfId="12382" xr:uid="{00000000-0005-0000-0000-0000B42F0000}"/>
    <cellStyle name="20% - Accent1 2 5 12 3" xfId="12383" xr:uid="{00000000-0005-0000-0000-0000B52F0000}"/>
    <cellStyle name="20% - Accent1 2 5 13" xfId="12384" xr:uid="{00000000-0005-0000-0000-0000B62F0000}"/>
    <cellStyle name="20% - Accent1 2 5 13 2" xfId="12385" xr:uid="{00000000-0005-0000-0000-0000B72F0000}"/>
    <cellStyle name="20% - Accent1 2 5 13 2 2" xfId="12386" xr:uid="{00000000-0005-0000-0000-0000B82F0000}"/>
    <cellStyle name="20% - Accent1 2 5 13 3" xfId="12387" xr:uid="{00000000-0005-0000-0000-0000B92F0000}"/>
    <cellStyle name="20% - Accent1 2 5 14" xfId="12388" xr:uid="{00000000-0005-0000-0000-0000BA2F0000}"/>
    <cellStyle name="20% - Accent1 2 5 14 2" xfId="12389" xr:uid="{00000000-0005-0000-0000-0000BB2F0000}"/>
    <cellStyle name="20% - Accent1 2 5 15" xfId="12390" xr:uid="{00000000-0005-0000-0000-0000BC2F0000}"/>
    <cellStyle name="20% - Accent1 2 5 15 2" xfId="12391" xr:uid="{00000000-0005-0000-0000-0000BD2F0000}"/>
    <cellStyle name="20% - Accent1 2 5 16" xfId="12392" xr:uid="{00000000-0005-0000-0000-0000BE2F0000}"/>
    <cellStyle name="20% - Accent1 2 5 2" xfId="12393" xr:uid="{00000000-0005-0000-0000-0000BF2F0000}"/>
    <cellStyle name="20% - Accent1 2 5 2 10" xfId="12394" xr:uid="{00000000-0005-0000-0000-0000C02F0000}"/>
    <cellStyle name="20% - Accent1 2 5 2 10 2" xfId="12395" xr:uid="{00000000-0005-0000-0000-0000C12F0000}"/>
    <cellStyle name="20% - Accent1 2 5 2 10 2 2" xfId="12396" xr:uid="{00000000-0005-0000-0000-0000C22F0000}"/>
    <cellStyle name="20% - Accent1 2 5 2 10 2 2 2" xfId="12397" xr:uid="{00000000-0005-0000-0000-0000C32F0000}"/>
    <cellStyle name="20% - Accent1 2 5 2 10 2 3" xfId="12398" xr:uid="{00000000-0005-0000-0000-0000C42F0000}"/>
    <cellStyle name="20% - Accent1 2 5 2 10 3" xfId="12399" xr:uid="{00000000-0005-0000-0000-0000C52F0000}"/>
    <cellStyle name="20% - Accent1 2 5 2 10 3 2" xfId="12400" xr:uid="{00000000-0005-0000-0000-0000C62F0000}"/>
    <cellStyle name="20% - Accent1 2 5 2 10 4" xfId="12401" xr:uid="{00000000-0005-0000-0000-0000C72F0000}"/>
    <cellStyle name="20% - Accent1 2 5 2 11" xfId="12402" xr:uid="{00000000-0005-0000-0000-0000C82F0000}"/>
    <cellStyle name="20% - Accent1 2 5 2 11 2" xfId="12403" xr:uid="{00000000-0005-0000-0000-0000C92F0000}"/>
    <cellStyle name="20% - Accent1 2 5 2 11 2 2" xfId="12404" xr:uid="{00000000-0005-0000-0000-0000CA2F0000}"/>
    <cellStyle name="20% - Accent1 2 5 2 11 3" xfId="12405" xr:uid="{00000000-0005-0000-0000-0000CB2F0000}"/>
    <cellStyle name="20% - Accent1 2 5 2 12" xfId="12406" xr:uid="{00000000-0005-0000-0000-0000CC2F0000}"/>
    <cellStyle name="20% - Accent1 2 5 2 12 2" xfId="12407" xr:uid="{00000000-0005-0000-0000-0000CD2F0000}"/>
    <cellStyle name="20% - Accent1 2 5 2 12 2 2" xfId="12408" xr:uid="{00000000-0005-0000-0000-0000CE2F0000}"/>
    <cellStyle name="20% - Accent1 2 5 2 12 3" xfId="12409" xr:uid="{00000000-0005-0000-0000-0000CF2F0000}"/>
    <cellStyle name="20% - Accent1 2 5 2 13" xfId="12410" xr:uid="{00000000-0005-0000-0000-0000D02F0000}"/>
    <cellStyle name="20% - Accent1 2 5 2 13 2" xfId="12411" xr:uid="{00000000-0005-0000-0000-0000D12F0000}"/>
    <cellStyle name="20% - Accent1 2 5 2 14" xfId="12412" xr:uid="{00000000-0005-0000-0000-0000D22F0000}"/>
    <cellStyle name="20% - Accent1 2 5 2 14 2" xfId="12413" xr:uid="{00000000-0005-0000-0000-0000D32F0000}"/>
    <cellStyle name="20% - Accent1 2 5 2 15" xfId="12414" xr:uid="{00000000-0005-0000-0000-0000D42F0000}"/>
    <cellStyle name="20% - Accent1 2 5 2 2" xfId="12415" xr:uid="{00000000-0005-0000-0000-0000D52F0000}"/>
    <cellStyle name="20% - Accent1 2 5 2 2 10" xfId="12416" xr:uid="{00000000-0005-0000-0000-0000D62F0000}"/>
    <cellStyle name="20% - Accent1 2 5 2 2 10 2" xfId="12417" xr:uid="{00000000-0005-0000-0000-0000D72F0000}"/>
    <cellStyle name="20% - Accent1 2 5 2 2 10 2 2" xfId="12418" xr:uid="{00000000-0005-0000-0000-0000D82F0000}"/>
    <cellStyle name="20% - Accent1 2 5 2 2 10 3" xfId="12419" xr:uid="{00000000-0005-0000-0000-0000D92F0000}"/>
    <cellStyle name="20% - Accent1 2 5 2 2 11" xfId="12420" xr:uid="{00000000-0005-0000-0000-0000DA2F0000}"/>
    <cellStyle name="20% - Accent1 2 5 2 2 11 2" xfId="12421" xr:uid="{00000000-0005-0000-0000-0000DB2F0000}"/>
    <cellStyle name="20% - Accent1 2 5 2 2 11 2 2" xfId="12422" xr:uid="{00000000-0005-0000-0000-0000DC2F0000}"/>
    <cellStyle name="20% - Accent1 2 5 2 2 11 3" xfId="12423" xr:uid="{00000000-0005-0000-0000-0000DD2F0000}"/>
    <cellStyle name="20% - Accent1 2 5 2 2 12" xfId="12424" xr:uid="{00000000-0005-0000-0000-0000DE2F0000}"/>
    <cellStyle name="20% - Accent1 2 5 2 2 12 2" xfId="12425" xr:uid="{00000000-0005-0000-0000-0000DF2F0000}"/>
    <cellStyle name="20% - Accent1 2 5 2 2 13" xfId="12426" xr:uid="{00000000-0005-0000-0000-0000E02F0000}"/>
    <cellStyle name="20% - Accent1 2 5 2 2 13 2" xfId="12427" xr:uid="{00000000-0005-0000-0000-0000E12F0000}"/>
    <cellStyle name="20% - Accent1 2 5 2 2 14" xfId="12428" xr:uid="{00000000-0005-0000-0000-0000E22F0000}"/>
    <cellStyle name="20% - Accent1 2 5 2 2 2" xfId="12429" xr:uid="{00000000-0005-0000-0000-0000E32F0000}"/>
    <cellStyle name="20% - Accent1 2 5 2 2 2 10" xfId="12430" xr:uid="{00000000-0005-0000-0000-0000E42F0000}"/>
    <cellStyle name="20% - Accent1 2 5 2 2 2 10 2" xfId="12431" xr:uid="{00000000-0005-0000-0000-0000E52F0000}"/>
    <cellStyle name="20% - Accent1 2 5 2 2 2 11" xfId="12432" xr:uid="{00000000-0005-0000-0000-0000E62F0000}"/>
    <cellStyle name="20% - Accent1 2 5 2 2 2 2" xfId="12433" xr:uid="{00000000-0005-0000-0000-0000E72F0000}"/>
    <cellStyle name="20% - Accent1 2 5 2 2 2 2 2" xfId="12434" xr:uid="{00000000-0005-0000-0000-0000E82F0000}"/>
    <cellStyle name="20% - Accent1 2 5 2 2 2 2 2 2" xfId="12435" xr:uid="{00000000-0005-0000-0000-0000E92F0000}"/>
    <cellStyle name="20% - Accent1 2 5 2 2 2 2 2 2 2" xfId="12436" xr:uid="{00000000-0005-0000-0000-0000EA2F0000}"/>
    <cellStyle name="20% - Accent1 2 5 2 2 2 2 2 2 2 2" xfId="12437" xr:uid="{00000000-0005-0000-0000-0000EB2F0000}"/>
    <cellStyle name="20% - Accent1 2 5 2 2 2 2 2 2 3" xfId="12438" xr:uid="{00000000-0005-0000-0000-0000EC2F0000}"/>
    <cellStyle name="20% - Accent1 2 5 2 2 2 2 2 3" xfId="12439" xr:uid="{00000000-0005-0000-0000-0000ED2F0000}"/>
    <cellStyle name="20% - Accent1 2 5 2 2 2 2 2 3 2" xfId="12440" xr:uid="{00000000-0005-0000-0000-0000EE2F0000}"/>
    <cellStyle name="20% - Accent1 2 5 2 2 2 2 2 4" xfId="12441" xr:uid="{00000000-0005-0000-0000-0000EF2F0000}"/>
    <cellStyle name="20% - Accent1 2 5 2 2 2 2 3" xfId="12442" xr:uid="{00000000-0005-0000-0000-0000F02F0000}"/>
    <cellStyle name="20% - Accent1 2 5 2 2 2 2 3 2" xfId="12443" xr:uid="{00000000-0005-0000-0000-0000F12F0000}"/>
    <cellStyle name="20% - Accent1 2 5 2 2 2 2 3 2 2" xfId="12444" xr:uid="{00000000-0005-0000-0000-0000F22F0000}"/>
    <cellStyle name="20% - Accent1 2 5 2 2 2 2 3 2 2 2" xfId="12445" xr:uid="{00000000-0005-0000-0000-0000F32F0000}"/>
    <cellStyle name="20% - Accent1 2 5 2 2 2 2 3 2 3" xfId="12446" xr:uid="{00000000-0005-0000-0000-0000F42F0000}"/>
    <cellStyle name="20% - Accent1 2 5 2 2 2 2 3 3" xfId="12447" xr:uid="{00000000-0005-0000-0000-0000F52F0000}"/>
    <cellStyle name="20% - Accent1 2 5 2 2 2 2 3 3 2" xfId="12448" xr:uid="{00000000-0005-0000-0000-0000F62F0000}"/>
    <cellStyle name="20% - Accent1 2 5 2 2 2 2 3 4" xfId="12449" xr:uid="{00000000-0005-0000-0000-0000F72F0000}"/>
    <cellStyle name="20% - Accent1 2 5 2 2 2 2 4" xfId="12450" xr:uid="{00000000-0005-0000-0000-0000F82F0000}"/>
    <cellStyle name="20% - Accent1 2 5 2 2 2 2 4 2" xfId="12451" xr:uid="{00000000-0005-0000-0000-0000F92F0000}"/>
    <cellStyle name="20% - Accent1 2 5 2 2 2 2 4 2 2" xfId="12452" xr:uid="{00000000-0005-0000-0000-0000FA2F0000}"/>
    <cellStyle name="20% - Accent1 2 5 2 2 2 2 4 2 2 2" xfId="12453" xr:uid="{00000000-0005-0000-0000-0000FB2F0000}"/>
    <cellStyle name="20% - Accent1 2 5 2 2 2 2 4 2 3" xfId="12454" xr:uid="{00000000-0005-0000-0000-0000FC2F0000}"/>
    <cellStyle name="20% - Accent1 2 5 2 2 2 2 4 3" xfId="12455" xr:uid="{00000000-0005-0000-0000-0000FD2F0000}"/>
    <cellStyle name="20% - Accent1 2 5 2 2 2 2 4 3 2" xfId="12456" xr:uid="{00000000-0005-0000-0000-0000FE2F0000}"/>
    <cellStyle name="20% - Accent1 2 5 2 2 2 2 4 4" xfId="12457" xr:uid="{00000000-0005-0000-0000-0000FF2F0000}"/>
    <cellStyle name="20% - Accent1 2 5 2 2 2 2 5" xfId="12458" xr:uid="{00000000-0005-0000-0000-000000300000}"/>
    <cellStyle name="20% - Accent1 2 5 2 2 2 2 5 2" xfId="12459" xr:uid="{00000000-0005-0000-0000-000001300000}"/>
    <cellStyle name="20% - Accent1 2 5 2 2 2 2 5 2 2" xfId="12460" xr:uid="{00000000-0005-0000-0000-000002300000}"/>
    <cellStyle name="20% - Accent1 2 5 2 2 2 2 5 3" xfId="12461" xr:uid="{00000000-0005-0000-0000-000003300000}"/>
    <cellStyle name="20% - Accent1 2 5 2 2 2 2 6" xfId="12462" xr:uid="{00000000-0005-0000-0000-000004300000}"/>
    <cellStyle name="20% - Accent1 2 5 2 2 2 2 6 2" xfId="12463" xr:uid="{00000000-0005-0000-0000-000005300000}"/>
    <cellStyle name="20% - Accent1 2 5 2 2 2 2 6 2 2" xfId="12464" xr:uid="{00000000-0005-0000-0000-000006300000}"/>
    <cellStyle name="20% - Accent1 2 5 2 2 2 2 6 3" xfId="12465" xr:uid="{00000000-0005-0000-0000-000007300000}"/>
    <cellStyle name="20% - Accent1 2 5 2 2 2 2 7" xfId="12466" xr:uid="{00000000-0005-0000-0000-000008300000}"/>
    <cellStyle name="20% - Accent1 2 5 2 2 2 2 7 2" xfId="12467" xr:uid="{00000000-0005-0000-0000-000009300000}"/>
    <cellStyle name="20% - Accent1 2 5 2 2 2 2 8" xfId="12468" xr:uid="{00000000-0005-0000-0000-00000A300000}"/>
    <cellStyle name="20% - Accent1 2 5 2 2 2 2 8 2" xfId="12469" xr:uid="{00000000-0005-0000-0000-00000B300000}"/>
    <cellStyle name="20% - Accent1 2 5 2 2 2 2 9" xfId="12470" xr:uid="{00000000-0005-0000-0000-00000C300000}"/>
    <cellStyle name="20% - Accent1 2 5 2 2 2 3" xfId="12471" xr:uid="{00000000-0005-0000-0000-00000D300000}"/>
    <cellStyle name="20% - Accent1 2 5 2 2 2 3 2" xfId="12472" xr:uid="{00000000-0005-0000-0000-00000E300000}"/>
    <cellStyle name="20% - Accent1 2 5 2 2 2 3 2 2" xfId="12473" xr:uid="{00000000-0005-0000-0000-00000F300000}"/>
    <cellStyle name="20% - Accent1 2 5 2 2 2 3 2 2 2" xfId="12474" xr:uid="{00000000-0005-0000-0000-000010300000}"/>
    <cellStyle name="20% - Accent1 2 5 2 2 2 3 2 2 2 2" xfId="12475" xr:uid="{00000000-0005-0000-0000-000011300000}"/>
    <cellStyle name="20% - Accent1 2 5 2 2 2 3 2 2 3" xfId="12476" xr:uid="{00000000-0005-0000-0000-000012300000}"/>
    <cellStyle name="20% - Accent1 2 5 2 2 2 3 2 3" xfId="12477" xr:uid="{00000000-0005-0000-0000-000013300000}"/>
    <cellStyle name="20% - Accent1 2 5 2 2 2 3 2 3 2" xfId="12478" xr:uid="{00000000-0005-0000-0000-000014300000}"/>
    <cellStyle name="20% - Accent1 2 5 2 2 2 3 2 4" xfId="12479" xr:uid="{00000000-0005-0000-0000-000015300000}"/>
    <cellStyle name="20% - Accent1 2 5 2 2 2 3 3" xfId="12480" xr:uid="{00000000-0005-0000-0000-000016300000}"/>
    <cellStyle name="20% - Accent1 2 5 2 2 2 3 3 2" xfId="12481" xr:uid="{00000000-0005-0000-0000-000017300000}"/>
    <cellStyle name="20% - Accent1 2 5 2 2 2 3 3 2 2" xfId="12482" xr:uid="{00000000-0005-0000-0000-000018300000}"/>
    <cellStyle name="20% - Accent1 2 5 2 2 2 3 3 2 2 2" xfId="12483" xr:uid="{00000000-0005-0000-0000-000019300000}"/>
    <cellStyle name="20% - Accent1 2 5 2 2 2 3 3 2 3" xfId="12484" xr:uid="{00000000-0005-0000-0000-00001A300000}"/>
    <cellStyle name="20% - Accent1 2 5 2 2 2 3 3 3" xfId="12485" xr:uid="{00000000-0005-0000-0000-00001B300000}"/>
    <cellStyle name="20% - Accent1 2 5 2 2 2 3 3 3 2" xfId="12486" xr:uid="{00000000-0005-0000-0000-00001C300000}"/>
    <cellStyle name="20% - Accent1 2 5 2 2 2 3 3 4" xfId="12487" xr:uid="{00000000-0005-0000-0000-00001D300000}"/>
    <cellStyle name="20% - Accent1 2 5 2 2 2 3 4" xfId="12488" xr:uid="{00000000-0005-0000-0000-00001E300000}"/>
    <cellStyle name="20% - Accent1 2 5 2 2 2 3 4 2" xfId="12489" xr:uid="{00000000-0005-0000-0000-00001F300000}"/>
    <cellStyle name="20% - Accent1 2 5 2 2 2 3 4 2 2" xfId="12490" xr:uid="{00000000-0005-0000-0000-000020300000}"/>
    <cellStyle name="20% - Accent1 2 5 2 2 2 3 4 2 2 2" xfId="12491" xr:uid="{00000000-0005-0000-0000-000021300000}"/>
    <cellStyle name="20% - Accent1 2 5 2 2 2 3 4 2 3" xfId="12492" xr:uid="{00000000-0005-0000-0000-000022300000}"/>
    <cellStyle name="20% - Accent1 2 5 2 2 2 3 4 3" xfId="12493" xr:uid="{00000000-0005-0000-0000-000023300000}"/>
    <cellStyle name="20% - Accent1 2 5 2 2 2 3 4 3 2" xfId="12494" xr:uid="{00000000-0005-0000-0000-000024300000}"/>
    <cellStyle name="20% - Accent1 2 5 2 2 2 3 4 4" xfId="12495" xr:uid="{00000000-0005-0000-0000-000025300000}"/>
    <cellStyle name="20% - Accent1 2 5 2 2 2 3 5" xfId="12496" xr:uid="{00000000-0005-0000-0000-000026300000}"/>
    <cellStyle name="20% - Accent1 2 5 2 2 2 3 5 2" xfId="12497" xr:uid="{00000000-0005-0000-0000-000027300000}"/>
    <cellStyle name="20% - Accent1 2 5 2 2 2 3 5 2 2" xfId="12498" xr:uid="{00000000-0005-0000-0000-000028300000}"/>
    <cellStyle name="20% - Accent1 2 5 2 2 2 3 5 3" xfId="12499" xr:uid="{00000000-0005-0000-0000-000029300000}"/>
    <cellStyle name="20% - Accent1 2 5 2 2 2 3 6" xfId="12500" xr:uid="{00000000-0005-0000-0000-00002A300000}"/>
    <cellStyle name="20% - Accent1 2 5 2 2 2 3 6 2" xfId="12501" xr:uid="{00000000-0005-0000-0000-00002B300000}"/>
    <cellStyle name="20% - Accent1 2 5 2 2 2 3 6 2 2" xfId="12502" xr:uid="{00000000-0005-0000-0000-00002C300000}"/>
    <cellStyle name="20% - Accent1 2 5 2 2 2 3 6 3" xfId="12503" xr:uid="{00000000-0005-0000-0000-00002D300000}"/>
    <cellStyle name="20% - Accent1 2 5 2 2 2 3 7" xfId="12504" xr:uid="{00000000-0005-0000-0000-00002E300000}"/>
    <cellStyle name="20% - Accent1 2 5 2 2 2 3 7 2" xfId="12505" xr:uid="{00000000-0005-0000-0000-00002F300000}"/>
    <cellStyle name="20% - Accent1 2 5 2 2 2 3 8" xfId="12506" xr:uid="{00000000-0005-0000-0000-000030300000}"/>
    <cellStyle name="20% - Accent1 2 5 2 2 2 3 8 2" xfId="12507" xr:uid="{00000000-0005-0000-0000-000031300000}"/>
    <cellStyle name="20% - Accent1 2 5 2 2 2 3 9" xfId="12508" xr:uid="{00000000-0005-0000-0000-000032300000}"/>
    <cellStyle name="20% - Accent1 2 5 2 2 2 4" xfId="12509" xr:uid="{00000000-0005-0000-0000-000033300000}"/>
    <cellStyle name="20% - Accent1 2 5 2 2 2 4 2" xfId="12510" xr:uid="{00000000-0005-0000-0000-000034300000}"/>
    <cellStyle name="20% - Accent1 2 5 2 2 2 4 2 2" xfId="12511" xr:uid="{00000000-0005-0000-0000-000035300000}"/>
    <cellStyle name="20% - Accent1 2 5 2 2 2 4 2 2 2" xfId="12512" xr:uid="{00000000-0005-0000-0000-000036300000}"/>
    <cellStyle name="20% - Accent1 2 5 2 2 2 4 2 3" xfId="12513" xr:uid="{00000000-0005-0000-0000-000037300000}"/>
    <cellStyle name="20% - Accent1 2 5 2 2 2 4 3" xfId="12514" xr:uid="{00000000-0005-0000-0000-000038300000}"/>
    <cellStyle name="20% - Accent1 2 5 2 2 2 4 3 2" xfId="12515" xr:uid="{00000000-0005-0000-0000-000039300000}"/>
    <cellStyle name="20% - Accent1 2 5 2 2 2 4 4" xfId="12516" xr:uid="{00000000-0005-0000-0000-00003A300000}"/>
    <cellStyle name="20% - Accent1 2 5 2 2 2 5" xfId="12517" xr:uid="{00000000-0005-0000-0000-00003B300000}"/>
    <cellStyle name="20% - Accent1 2 5 2 2 2 5 2" xfId="12518" xr:uid="{00000000-0005-0000-0000-00003C300000}"/>
    <cellStyle name="20% - Accent1 2 5 2 2 2 5 2 2" xfId="12519" xr:uid="{00000000-0005-0000-0000-00003D300000}"/>
    <cellStyle name="20% - Accent1 2 5 2 2 2 5 2 2 2" xfId="12520" xr:uid="{00000000-0005-0000-0000-00003E300000}"/>
    <cellStyle name="20% - Accent1 2 5 2 2 2 5 2 3" xfId="12521" xr:uid="{00000000-0005-0000-0000-00003F300000}"/>
    <cellStyle name="20% - Accent1 2 5 2 2 2 5 3" xfId="12522" xr:uid="{00000000-0005-0000-0000-000040300000}"/>
    <cellStyle name="20% - Accent1 2 5 2 2 2 5 3 2" xfId="12523" xr:uid="{00000000-0005-0000-0000-000041300000}"/>
    <cellStyle name="20% - Accent1 2 5 2 2 2 5 4" xfId="12524" xr:uid="{00000000-0005-0000-0000-000042300000}"/>
    <cellStyle name="20% - Accent1 2 5 2 2 2 6" xfId="12525" xr:uid="{00000000-0005-0000-0000-000043300000}"/>
    <cellStyle name="20% - Accent1 2 5 2 2 2 6 2" xfId="12526" xr:uid="{00000000-0005-0000-0000-000044300000}"/>
    <cellStyle name="20% - Accent1 2 5 2 2 2 6 2 2" xfId="12527" xr:uid="{00000000-0005-0000-0000-000045300000}"/>
    <cellStyle name="20% - Accent1 2 5 2 2 2 6 2 2 2" xfId="12528" xr:uid="{00000000-0005-0000-0000-000046300000}"/>
    <cellStyle name="20% - Accent1 2 5 2 2 2 6 2 3" xfId="12529" xr:uid="{00000000-0005-0000-0000-000047300000}"/>
    <cellStyle name="20% - Accent1 2 5 2 2 2 6 3" xfId="12530" xr:uid="{00000000-0005-0000-0000-000048300000}"/>
    <cellStyle name="20% - Accent1 2 5 2 2 2 6 3 2" xfId="12531" xr:uid="{00000000-0005-0000-0000-000049300000}"/>
    <cellStyle name="20% - Accent1 2 5 2 2 2 6 4" xfId="12532" xr:uid="{00000000-0005-0000-0000-00004A300000}"/>
    <cellStyle name="20% - Accent1 2 5 2 2 2 7" xfId="12533" xr:uid="{00000000-0005-0000-0000-00004B300000}"/>
    <cellStyle name="20% - Accent1 2 5 2 2 2 7 2" xfId="12534" xr:uid="{00000000-0005-0000-0000-00004C300000}"/>
    <cellStyle name="20% - Accent1 2 5 2 2 2 7 2 2" xfId="12535" xr:uid="{00000000-0005-0000-0000-00004D300000}"/>
    <cellStyle name="20% - Accent1 2 5 2 2 2 7 3" xfId="12536" xr:uid="{00000000-0005-0000-0000-00004E300000}"/>
    <cellStyle name="20% - Accent1 2 5 2 2 2 8" xfId="12537" xr:uid="{00000000-0005-0000-0000-00004F300000}"/>
    <cellStyle name="20% - Accent1 2 5 2 2 2 8 2" xfId="12538" xr:uid="{00000000-0005-0000-0000-000050300000}"/>
    <cellStyle name="20% - Accent1 2 5 2 2 2 8 2 2" xfId="12539" xr:uid="{00000000-0005-0000-0000-000051300000}"/>
    <cellStyle name="20% - Accent1 2 5 2 2 2 8 3" xfId="12540" xr:uid="{00000000-0005-0000-0000-000052300000}"/>
    <cellStyle name="20% - Accent1 2 5 2 2 2 9" xfId="12541" xr:uid="{00000000-0005-0000-0000-000053300000}"/>
    <cellStyle name="20% - Accent1 2 5 2 2 2 9 2" xfId="12542" xr:uid="{00000000-0005-0000-0000-000054300000}"/>
    <cellStyle name="20% - Accent1 2 5 2 2 3" xfId="12543" xr:uid="{00000000-0005-0000-0000-000055300000}"/>
    <cellStyle name="20% - Accent1 2 5 2 2 3 10" xfId="12544" xr:uid="{00000000-0005-0000-0000-000056300000}"/>
    <cellStyle name="20% - Accent1 2 5 2 2 3 10 2" xfId="12545" xr:uid="{00000000-0005-0000-0000-000057300000}"/>
    <cellStyle name="20% - Accent1 2 5 2 2 3 11" xfId="12546" xr:uid="{00000000-0005-0000-0000-000058300000}"/>
    <cellStyle name="20% - Accent1 2 5 2 2 3 2" xfId="12547" xr:uid="{00000000-0005-0000-0000-000059300000}"/>
    <cellStyle name="20% - Accent1 2 5 2 2 3 2 2" xfId="12548" xr:uid="{00000000-0005-0000-0000-00005A300000}"/>
    <cellStyle name="20% - Accent1 2 5 2 2 3 2 2 2" xfId="12549" xr:uid="{00000000-0005-0000-0000-00005B300000}"/>
    <cellStyle name="20% - Accent1 2 5 2 2 3 2 2 2 2" xfId="12550" xr:uid="{00000000-0005-0000-0000-00005C300000}"/>
    <cellStyle name="20% - Accent1 2 5 2 2 3 2 2 2 2 2" xfId="12551" xr:uid="{00000000-0005-0000-0000-00005D300000}"/>
    <cellStyle name="20% - Accent1 2 5 2 2 3 2 2 2 3" xfId="12552" xr:uid="{00000000-0005-0000-0000-00005E300000}"/>
    <cellStyle name="20% - Accent1 2 5 2 2 3 2 2 3" xfId="12553" xr:uid="{00000000-0005-0000-0000-00005F300000}"/>
    <cellStyle name="20% - Accent1 2 5 2 2 3 2 2 3 2" xfId="12554" xr:uid="{00000000-0005-0000-0000-000060300000}"/>
    <cellStyle name="20% - Accent1 2 5 2 2 3 2 2 4" xfId="12555" xr:uid="{00000000-0005-0000-0000-000061300000}"/>
    <cellStyle name="20% - Accent1 2 5 2 2 3 2 3" xfId="12556" xr:uid="{00000000-0005-0000-0000-000062300000}"/>
    <cellStyle name="20% - Accent1 2 5 2 2 3 2 3 2" xfId="12557" xr:uid="{00000000-0005-0000-0000-000063300000}"/>
    <cellStyle name="20% - Accent1 2 5 2 2 3 2 3 2 2" xfId="12558" xr:uid="{00000000-0005-0000-0000-000064300000}"/>
    <cellStyle name="20% - Accent1 2 5 2 2 3 2 3 2 2 2" xfId="12559" xr:uid="{00000000-0005-0000-0000-000065300000}"/>
    <cellStyle name="20% - Accent1 2 5 2 2 3 2 3 2 3" xfId="12560" xr:uid="{00000000-0005-0000-0000-000066300000}"/>
    <cellStyle name="20% - Accent1 2 5 2 2 3 2 3 3" xfId="12561" xr:uid="{00000000-0005-0000-0000-000067300000}"/>
    <cellStyle name="20% - Accent1 2 5 2 2 3 2 3 3 2" xfId="12562" xr:uid="{00000000-0005-0000-0000-000068300000}"/>
    <cellStyle name="20% - Accent1 2 5 2 2 3 2 3 4" xfId="12563" xr:uid="{00000000-0005-0000-0000-000069300000}"/>
    <cellStyle name="20% - Accent1 2 5 2 2 3 2 4" xfId="12564" xr:uid="{00000000-0005-0000-0000-00006A300000}"/>
    <cellStyle name="20% - Accent1 2 5 2 2 3 2 4 2" xfId="12565" xr:uid="{00000000-0005-0000-0000-00006B300000}"/>
    <cellStyle name="20% - Accent1 2 5 2 2 3 2 4 2 2" xfId="12566" xr:uid="{00000000-0005-0000-0000-00006C300000}"/>
    <cellStyle name="20% - Accent1 2 5 2 2 3 2 4 2 2 2" xfId="12567" xr:uid="{00000000-0005-0000-0000-00006D300000}"/>
    <cellStyle name="20% - Accent1 2 5 2 2 3 2 4 2 3" xfId="12568" xr:uid="{00000000-0005-0000-0000-00006E300000}"/>
    <cellStyle name="20% - Accent1 2 5 2 2 3 2 4 3" xfId="12569" xr:uid="{00000000-0005-0000-0000-00006F300000}"/>
    <cellStyle name="20% - Accent1 2 5 2 2 3 2 4 3 2" xfId="12570" xr:uid="{00000000-0005-0000-0000-000070300000}"/>
    <cellStyle name="20% - Accent1 2 5 2 2 3 2 4 4" xfId="12571" xr:uid="{00000000-0005-0000-0000-000071300000}"/>
    <cellStyle name="20% - Accent1 2 5 2 2 3 2 5" xfId="12572" xr:uid="{00000000-0005-0000-0000-000072300000}"/>
    <cellStyle name="20% - Accent1 2 5 2 2 3 2 5 2" xfId="12573" xr:uid="{00000000-0005-0000-0000-000073300000}"/>
    <cellStyle name="20% - Accent1 2 5 2 2 3 2 5 2 2" xfId="12574" xr:uid="{00000000-0005-0000-0000-000074300000}"/>
    <cellStyle name="20% - Accent1 2 5 2 2 3 2 5 3" xfId="12575" xr:uid="{00000000-0005-0000-0000-000075300000}"/>
    <cellStyle name="20% - Accent1 2 5 2 2 3 2 6" xfId="12576" xr:uid="{00000000-0005-0000-0000-000076300000}"/>
    <cellStyle name="20% - Accent1 2 5 2 2 3 2 6 2" xfId="12577" xr:uid="{00000000-0005-0000-0000-000077300000}"/>
    <cellStyle name="20% - Accent1 2 5 2 2 3 2 6 2 2" xfId="12578" xr:uid="{00000000-0005-0000-0000-000078300000}"/>
    <cellStyle name="20% - Accent1 2 5 2 2 3 2 6 3" xfId="12579" xr:uid="{00000000-0005-0000-0000-000079300000}"/>
    <cellStyle name="20% - Accent1 2 5 2 2 3 2 7" xfId="12580" xr:uid="{00000000-0005-0000-0000-00007A300000}"/>
    <cellStyle name="20% - Accent1 2 5 2 2 3 2 7 2" xfId="12581" xr:uid="{00000000-0005-0000-0000-00007B300000}"/>
    <cellStyle name="20% - Accent1 2 5 2 2 3 2 8" xfId="12582" xr:uid="{00000000-0005-0000-0000-00007C300000}"/>
    <cellStyle name="20% - Accent1 2 5 2 2 3 2 8 2" xfId="12583" xr:uid="{00000000-0005-0000-0000-00007D300000}"/>
    <cellStyle name="20% - Accent1 2 5 2 2 3 2 9" xfId="12584" xr:uid="{00000000-0005-0000-0000-00007E300000}"/>
    <cellStyle name="20% - Accent1 2 5 2 2 3 3" xfId="12585" xr:uid="{00000000-0005-0000-0000-00007F300000}"/>
    <cellStyle name="20% - Accent1 2 5 2 2 3 3 2" xfId="12586" xr:uid="{00000000-0005-0000-0000-000080300000}"/>
    <cellStyle name="20% - Accent1 2 5 2 2 3 3 2 2" xfId="12587" xr:uid="{00000000-0005-0000-0000-000081300000}"/>
    <cellStyle name="20% - Accent1 2 5 2 2 3 3 2 2 2" xfId="12588" xr:uid="{00000000-0005-0000-0000-000082300000}"/>
    <cellStyle name="20% - Accent1 2 5 2 2 3 3 2 2 2 2" xfId="12589" xr:uid="{00000000-0005-0000-0000-000083300000}"/>
    <cellStyle name="20% - Accent1 2 5 2 2 3 3 2 2 3" xfId="12590" xr:uid="{00000000-0005-0000-0000-000084300000}"/>
    <cellStyle name="20% - Accent1 2 5 2 2 3 3 2 3" xfId="12591" xr:uid="{00000000-0005-0000-0000-000085300000}"/>
    <cellStyle name="20% - Accent1 2 5 2 2 3 3 2 3 2" xfId="12592" xr:uid="{00000000-0005-0000-0000-000086300000}"/>
    <cellStyle name="20% - Accent1 2 5 2 2 3 3 2 4" xfId="12593" xr:uid="{00000000-0005-0000-0000-000087300000}"/>
    <cellStyle name="20% - Accent1 2 5 2 2 3 3 3" xfId="12594" xr:uid="{00000000-0005-0000-0000-000088300000}"/>
    <cellStyle name="20% - Accent1 2 5 2 2 3 3 3 2" xfId="12595" xr:uid="{00000000-0005-0000-0000-000089300000}"/>
    <cellStyle name="20% - Accent1 2 5 2 2 3 3 3 2 2" xfId="12596" xr:uid="{00000000-0005-0000-0000-00008A300000}"/>
    <cellStyle name="20% - Accent1 2 5 2 2 3 3 3 2 2 2" xfId="12597" xr:uid="{00000000-0005-0000-0000-00008B300000}"/>
    <cellStyle name="20% - Accent1 2 5 2 2 3 3 3 2 3" xfId="12598" xr:uid="{00000000-0005-0000-0000-00008C300000}"/>
    <cellStyle name="20% - Accent1 2 5 2 2 3 3 3 3" xfId="12599" xr:uid="{00000000-0005-0000-0000-00008D300000}"/>
    <cellStyle name="20% - Accent1 2 5 2 2 3 3 3 3 2" xfId="12600" xr:uid="{00000000-0005-0000-0000-00008E300000}"/>
    <cellStyle name="20% - Accent1 2 5 2 2 3 3 3 4" xfId="12601" xr:uid="{00000000-0005-0000-0000-00008F300000}"/>
    <cellStyle name="20% - Accent1 2 5 2 2 3 3 4" xfId="12602" xr:uid="{00000000-0005-0000-0000-000090300000}"/>
    <cellStyle name="20% - Accent1 2 5 2 2 3 3 4 2" xfId="12603" xr:uid="{00000000-0005-0000-0000-000091300000}"/>
    <cellStyle name="20% - Accent1 2 5 2 2 3 3 4 2 2" xfId="12604" xr:uid="{00000000-0005-0000-0000-000092300000}"/>
    <cellStyle name="20% - Accent1 2 5 2 2 3 3 4 2 2 2" xfId="12605" xr:uid="{00000000-0005-0000-0000-000093300000}"/>
    <cellStyle name="20% - Accent1 2 5 2 2 3 3 4 2 3" xfId="12606" xr:uid="{00000000-0005-0000-0000-000094300000}"/>
    <cellStyle name="20% - Accent1 2 5 2 2 3 3 4 3" xfId="12607" xr:uid="{00000000-0005-0000-0000-000095300000}"/>
    <cellStyle name="20% - Accent1 2 5 2 2 3 3 4 3 2" xfId="12608" xr:uid="{00000000-0005-0000-0000-000096300000}"/>
    <cellStyle name="20% - Accent1 2 5 2 2 3 3 4 4" xfId="12609" xr:uid="{00000000-0005-0000-0000-000097300000}"/>
    <cellStyle name="20% - Accent1 2 5 2 2 3 3 5" xfId="12610" xr:uid="{00000000-0005-0000-0000-000098300000}"/>
    <cellStyle name="20% - Accent1 2 5 2 2 3 3 5 2" xfId="12611" xr:uid="{00000000-0005-0000-0000-000099300000}"/>
    <cellStyle name="20% - Accent1 2 5 2 2 3 3 5 2 2" xfId="12612" xr:uid="{00000000-0005-0000-0000-00009A300000}"/>
    <cellStyle name="20% - Accent1 2 5 2 2 3 3 5 3" xfId="12613" xr:uid="{00000000-0005-0000-0000-00009B300000}"/>
    <cellStyle name="20% - Accent1 2 5 2 2 3 3 6" xfId="12614" xr:uid="{00000000-0005-0000-0000-00009C300000}"/>
    <cellStyle name="20% - Accent1 2 5 2 2 3 3 6 2" xfId="12615" xr:uid="{00000000-0005-0000-0000-00009D300000}"/>
    <cellStyle name="20% - Accent1 2 5 2 2 3 3 6 2 2" xfId="12616" xr:uid="{00000000-0005-0000-0000-00009E300000}"/>
    <cellStyle name="20% - Accent1 2 5 2 2 3 3 6 3" xfId="12617" xr:uid="{00000000-0005-0000-0000-00009F300000}"/>
    <cellStyle name="20% - Accent1 2 5 2 2 3 3 7" xfId="12618" xr:uid="{00000000-0005-0000-0000-0000A0300000}"/>
    <cellStyle name="20% - Accent1 2 5 2 2 3 3 7 2" xfId="12619" xr:uid="{00000000-0005-0000-0000-0000A1300000}"/>
    <cellStyle name="20% - Accent1 2 5 2 2 3 3 8" xfId="12620" xr:uid="{00000000-0005-0000-0000-0000A2300000}"/>
    <cellStyle name="20% - Accent1 2 5 2 2 3 3 8 2" xfId="12621" xr:uid="{00000000-0005-0000-0000-0000A3300000}"/>
    <cellStyle name="20% - Accent1 2 5 2 2 3 3 9" xfId="12622" xr:uid="{00000000-0005-0000-0000-0000A4300000}"/>
    <cellStyle name="20% - Accent1 2 5 2 2 3 4" xfId="12623" xr:uid="{00000000-0005-0000-0000-0000A5300000}"/>
    <cellStyle name="20% - Accent1 2 5 2 2 3 4 2" xfId="12624" xr:uid="{00000000-0005-0000-0000-0000A6300000}"/>
    <cellStyle name="20% - Accent1 2 5 2 2 3 4 2 2" xfId="12625" xr:uid="{00000000-0005-0000-0000-0000A7300000}"/>
    <cellStyle name="20% - Accent1 2 5 2 2 3 4 2 2 2" xfId="12626" xr:uid="{00000000-0005-0000-0000-0000A8300000}"/>
    <cellStyle name="20% - Accent1 2 5 2 2 3 4 2 3" xfId="12627" xr:uid="{00000000-0005-0000-0000-0000A9300000}"/>
    <cellStyle name="20% - Accent1 2 5 2 2 3 4 3" xfId="12628" xr:uid="{00000000-0005-0000-0000-0000AA300000}"/>
    <cellStyle name="20% - Accent1 2 5 2 2 3 4 3 2" xfId="12629" xr:uid="{00000000-0005-0000-0000-0000AB300000}"/>
    <cellStyle name="20% - Accent1 2 5 2 2 3 4 4" xfId="12630" xr:uid="{00000000-0005-0000-0000-0000AC300000}"/>
    <cellStyle name="20% - Accent1 2 5 2 2 3 5" xfId="12631" xr:uid="{00000000-0005-0000-0000-0000AD300000}"/>
    <cellStyle name="20% - Accent1 2 5 2 2 3 5 2" xfId="12632" xr:uid="{00000000-0005-0000-0000-0000AE300000}"/>
    <cellStyle name="20% - Accent1 2 5 2 2 3 5 2 2" xfId="12633" xr:uid="{00000000-0005-0000-0000-0000AF300000}"/>
    <cellStyle name="20% - Accent1 2 5 2 2 3 5 2 2 2" xfId="12634" xr:uid="{00000000-0005-0000-0000-0000B0300000}"/>
    <cellStyle name="20% - Accent1 2 5 2 2 3 5 2 3" xfId="12635" xr:uid="{00000000-0005-0000-0000-0000B1300000}"/>
    <cellStyle name="20% - Accent1 2 5 2 2 3 5 3" xfId="12636" xr:uid="{00000000-0005-0000-0000-0000B2300000}"/>
    <cellStyle name="20% - Accent1 2 5 2 2 3 5 3 2" xfId="12637" xr:uid="{00000000-0005-0000-0000-0000B3300000}"/>
    <cellStyle name="20% - Accent1 2 5 2 2 3 5 4" xfId="12638" xr:uid="{00000000-0005-0000-0000-0000B4300000}"/>
    <cellStyle name="20% - Accent1 2 5 2 2 3 6" xfId="12639" xr:uid="{00000000-0005-0000-0000-0000B5300000}"/>
    <cellStyle name="20% - Accent1 2 5 2 2 3 6 2" xfId="12640" xr:uid="{00000000-0005-0000-0000-0000B6300000}"/>
    <cellStyle name="20% - Accent1 2 5 2 2 3 6 2 2" xfId="12641" xr:uid="{00000000-0005-0000-0000-0000B7300000}"/>
    <cellStyle name="20% - Accent1 2 5 2 2 3 6 2 2 2" xfId="12642" xr:uid="{00000000-0005-0000-0000-0000B8300000}"/>
    <cellStyle name="20% - Accent1 2 5 2 2 3 6 2 3" xfId="12643" xr:uid="{00000000-0005-0000-0000-0000B9300000}"/>
    <cellStyle name="20% - Accent1 2 5 2 2 3 6 3" xfId="12644" xr:uid="{00000000-0005-0000-0000-0000BA300000}"/>
    <cellStyle name="20% - Accent1 2 5 2 2 3 6 3 2" xfId="12645" xr:uid="{00000000-0005-0000-0000-0000BB300000}"/>
    <cellStyle name="20% - Accent1 2 5 2 2 3 6 4" xfId="12646" xr:uid="{00000000-0005-0000-0000-0000BC300000}"/>
    <cellStyle name="20% - Accent1 2 5 2 2 3 7" xfId="12647" xr:uid="{00000000-0005-0000-0000-0000BD300000}"/>
    <cellStyle name="20% - Accent1 2 5 2 2 3 7 2" xfId="12648" xr:uid="{00000000-0005-0000-0000-0000BE300000}"/>
    <cellStyle name="20% - Accent1 2 5 2 2 3 7 2 2" xfId="12649" xr:uid="{00000000-0005-0000-0000-0000BF300000}"/>
    <cellStyle name="20% - Accent1 2 5 2 2 3 7 3" xfId="12650" xr:uid="{00000000-0005-0000-0000-0000C0300000}"/>
    <cellStyle name="20% - Accent1 2 5 2 2 3 8" xfId="12651" xr:uid="{00000000-0005-0000-0000-0000C1300000}"/>
    <cellStyle name="20% - Accent1 2 5 2 2 3 8 2" xfId="12652" xr:uid="{00000000-0005-0000-0000-0000C2300000}"/>
    <cellStyle name="20% - Accent1 2 5 2 2 3 8 2 2" xfId="12653" xr:uid="{00000000-0005-0000-0000-0000C3300000}"/>
    <cellStyle name="20% - Accent1 2 5 2 2 3 8 3" xfId="12654" xr:uid="{00000000-0005-0000-0000-0000C4300000}"/>
    <cellStyle name="20% - Accent1 2 5 2 2 3 9" xfId="12655" xr:uid="{00000000-0005-0000-0000-0000C5300000}"/>
    <cellStyle name="20% - Accent1 2 5 2 2 3 9 2" xfId="12656" xr:uid="{00000000-0005-0000-0000-0000C6300000}"/>
    <cellStyle name="20% - Accent1 2 5 2 2 4" xfId="12657" xr:uid="{00000000-0005-0000-0000-0000C7300000}"/>
    <cellStyle name="20% - Accent1 2 5 2 2 4 10" xfId="12658" xr:uid="{00000000-0005-0000-0000-0000C8300000}"/>
    <cellStyle name="20% - Accent1 2 5 2 2 4 10 2" xfId="12659" xr:uid="{00000000-0005-0000-0000-0000C9300000}"/>
    <cellStyle name="20% - Accent1 2 5 2 2 4 11" xfId="12660" xr:uid="{00000000-0005-0000-0000-0000CA300000}"/>
    <cellStyle name="20% - Accent1 2 5 2 2 4 2" xfId="12661" xr:uid="{00000000-0005-0000-0000-0000CB300000}"/>
    <cellStyle name="20% - Accent1 2 5 2 2 4 2 2" xfId="12662" xr:uid="{00000000-0005-0000-0000-0000CC300000}"/>
    <cellStyle name="20% - Accent1 2 5 2 2 4 2 2 2" xfId="12663" xr:uid="{00000000-0005-0000-0000-0000CD300000}"/>
    <cellStyle name="20% - Accent1 2 5 2 2 4 2 2 2 2" xfId="12664" xr:uid="{00000000-0005-0000-0000-0000CE300000}"/>
    <cellStyle name="20% - Accent1 2 5 2 2 4 2 2 2 2 2" xfId="12665" xr:uid="{00000000-0005-0000-0000-0000CF300000}"/>
    <cellStyle name="20% - Accent1 2 5 2 2 4 2 2 2 3" xfId="12666" xr:uid="{00000000-0005-0000-0000-0000D0300000}"/>
    <cellStyle name="20% - Accent1 2 5 2 2 4 2 2 3" xfId="12667" xr:uid="{00000000-0005-0000-0000-0000D1300000}"/>
    <cellStyle name="20% - Accent1 2 5 2 2 4 2 2 3 2" xfId="12668" xr:uid="{00000000-0005-0000-0000-0000D2300000}"/>
    <cellStyle name="20% - Accent1 2 5 2 2 4 2 2 4" xfId="12669" xr:uid="{00000000-0005-0000-0000-0000D3300000}"/>
    <cellStyle name="20% - Accent1 2 5 2 2 4 2 3" xfId="12670" xr:uid="{00000000-0005-0000-0000-0000D4300000}"/>
    <cellStyle name="20% - Accent1 2 5 2 2 4 2 3 2" xfId="12671" xr:uid="{00000000-0005-0000-0000-0000D5300000}"/>
    <cellStyle name="20% - Accent1 2 5 2 2 4 2 3 2 2" xfId="12672" xr:uid="{00000000-0005-0000-0000-0000D6300000}"/>
    <cellStyle name="20% - Accent1 2 5 2 2 4 2 3 2 2 2" xfId="12673" xr:uid="{00000000-0005-0000-0000-0000D7300000}"/>
    <cellStyle name="20% - Accent1 2 5 2 2 4 2 3 2 3" xfId="12674" xr:uid="{00000000-0005-0000-0000-0000D8300000}"/>
    <cellStyle name="20% - Accent1 2 5 2 2 4 2 3 3" xfId="12675" xr:uid="{00000000-0005-0000-0000-0000D9300000}"/>
    <cellStyle name="20% - Accent1 2 5 2 2 4 2 3 3 2" xfId="12676" xr:uid="{00000000-0005-0000-0000-0000DA300000}"/>
    <cellStyle name="20% - Accent1 2 5 2 2 4 2 3 4" xfId="12677" xr:uid="{00000000-0005-0000-0000-0000DB300000}"/>
    <cellStyle name="20% - Accent1 2 5 2 2 4 2 4" xfId="12678" xr:uid="{00000000-0005-0000-0000-0000DC300000}"/>
    <cellStyle name="20% - Accent1 2 5 2 2 4 2 4 2" xfId="12679" xr:uid="{00000000-0005-0000-0000-0000DD300000}"/>
    <cellStyle name="20% - Accent1 2 5 2 2 4 2 4 2 2" xfId="12680" xr:uid="{00000000-0005-0000-0000-0000DE300000}"/>
    <cellStyle name="20% - Accent1 2 5 2 2 4 2 4 2 2 2" xfId="12681" xr:uid="{00000000-0005-0000-0000-0000DF300000}"/>
    <cellStyle name="20% - Accent1 2 5 2 2 4 2 4 2 3" xfId="12682" xr:uid="{00000000-0005-0000-0000-0000E0300000}"/>
    <cellStyle name="20% - Accent1 2 5 2 2 4 2 4 3" xfId="12683" xr:uid="{00000000-0005-0000-0000-0000E1300000}"/>
    <cellStyle name="20% - Accent1 2 5 2 2 4 2 4 3 2" xfId="12684" xr:uid="{00000000-0005-0000-0000-0000E2300000}"/>
    <cellStyle name="20% - Accent1 2 5 2 2 4 2 4 4" xfId="12685" xr:uid="{00000000-0005-0000-0000-0000E3300000}"/>
    <cellStyle name="20% - Accent1 2 5 2 2 4 2 5" xfId="12686" xr:uid="{00000000-0005-0000-0000-0000E4300000}"/>
    <cellStyle name="20% - Accent1 2 5 2 2 4 2 5 2" xfId="12687" xr:uid="{00000000-0005-0000-0000-0000E5300000}"/>
    <cellStyle name="20% - Accent1 2 5 2 2 4 2 5 2 2" xfId="12688" xr:uid="{00000000-0005-0000-0000-0000E6300000}"/>
    <cellStyle name="20% - Accent1 2 5 2 2 4 2 5 3" xfId="12689" xr:uid="{00000000-0005-0000-0000-0000E7300000}"/>
    <cellStyle name="20% - Accent1 2 5 2 2 4 2 6" xfId="12690" xr:uid="{00000000-0005-0000-0000-0000E8300000}"/>
    <cellStyle name="20% - Accent1 2 5 2 2 4 2 6 2" xfId="12691" xr:uid="{00000000-0005-0000-0000-0000E9300000}"/>
    <cellStyle name="20% - Accent1 2 5 2 2 4 2 6 2 2" xfId="12692" xr:uid="{00000000-0005-0000-0000-0000EA300000}"/>
    <cellStyle name="20% - Accent1 2 5 2 2 4 2 6 3" xfId="12693" xr:uid="{00000000-0005-0000-0000-0000EB300000}"/>
    <cellStyle name="20% - Accent1 2 5 2 2 4 2 7" xfId="12694" xr:uid="{00000000-0005-0000-0000-0000EC300000}"/>
    <cellStyle name="20% - Accent1 2 5 2 2 4 2 7 2" xfId="12695" xr:uid="{00000000-0005-0000-0000-0000ED300000}"/>
    <cellStyle name="20% - Accent1 2 5 2 2 4 2 8" xfId="12696" xr:uid="{00000000-0005-0000-0000-0000EE300000}"/>
    <cellStyle name="20% - Accent1 2 5 2 2 4 2 8 2" xfId="12697" xr:uid="{00000000-0005-0000-0000-0000EF300000}"/>
    <cellStyle name="20% - Accent1 2 5 2 2 4 2 9" xfId="12698" xr:uid="{00000000-0005-0000-0000-0000F0300000}"/>
    <cellStyle name="20% - Accent1 2 5 2 2 4 3" xfId="12699" xr:uid="{00000000-0005-0000-0000-0000F1300000}"/>
    <cellStyle name="20% - Accent1 2 5 2 2 4 3 2" xfId="12700" xr:uid="{00000000-0005-0000-0000-0000F2300000}"/>
    <cellStyle name="20% - Accent1 2 5 2 2 4 3 2 2" xfId="12701" xr:uid="{00000000-0005-0000-0000-0000F3300000}"/>
    <cellStyle name="20% - Accent1 2 5 2 2 4 3 2 2 2" xfId="12702" xr:uid="{00000000-0005-0000-0000-0000F4300000}"/>
    <cellStyle name="20% - Accent1 2 5 2 2 4 3 2 2 2 2" xfId="12703" xr:uid="{00000000-0005-0000-0000-0000F5300000}"/>
    <cellStyle name="20% - Accent1 2 5 2 2 4 3 2 2 3" xfId="12704" xr:uid="{00000000-0005-0000-0000-0000F6300000}"/>
    <cellStyle name="20% - Accent1 2 5 2 2 4 3 2 3" xfId="12705" xr:uid="{00000000-0005-0000-0000-0000F7300000}"/>
    <cellStyle name="20% - Accent1 2 5 2 2 4 3 2 3 2" xfId="12706" xr:uid="{00000000-0005-0000-0000-0000F8300000}"/>
    <cellStyle name="20% - Accent1 2 5 2 2 4 3 2 4" xfId="12707" xr:uid="{00000000-0005-0000-0000-0000F9300000}"/>
    <cellStyle name="20% - Accent1 2 5 2 2 4 3 3" xfId="12708" xr:uid="{00000000-0005-0000-0000-0000FA300000}"/>
    <cellStyle name="20% - Accent1 2 5 2 2 4 3 3 2" xfId="12709" xr:uid="{00000000-0005-0000-0000-0000FB300000}"/>
    <cellStyle name="20% - Accent1 2 5 2 2 4 3 3 2 2" xfId="12710" xr:uid="{00000000-0005-0000-0000-0000FC300000}"/>
    <cellStyle name="20% - Accent1 2 5 2 2 4 3 3 2 2 2" xfId="12711" xr:uid="{00000000-0005-0000-0000-0000FD300000}"/>
    <cellStyle name="20% - Accent1 2 5 2 2 4 3 3 2 3" xfId="12712" xr:uid="{00000000-0005-0000-0000-0000FE300000}"/>
    <cellStyle name="20% - Accent1 2 5 2 2 4 3 3 3" xfId="12713" xr:uid="{00000000-0005-0000-0000-0000FF300000}"/>
    <cellStyle name="20% - Accent1 2 5 2 2 4 3 3 3 2" xfId="12714" xr:uid="{00000000-0005-0000-0000-000000310000}"/>
    <cellStyle name="20% - Accent1 2 5 2 2 4 3 3 4" xfId="12715" xr:uid="{00000000-0005-0000-0000-000001310000}"/>
    <cellStyle name="20% - Accent1 2 5 2 2 4 3 4" xfId="12716" xr:uid="{00000000-0005-0000-0000-000002310000}"/>
    <cellStyle name="20% - Accent1 2 5 2 2 4 3 4 2" xfId="12717" xr:uid="{00000000-0005-0000-0000-000003310000}"/>
    <cellStyle name="20% - Accent1 2 5 2 2 4 3 4 2 2" xfId="12718" xr:uid="{00000000-0005-0000-0000-000004310000}"/>
    <cellStyle name="20% - Accent1 2 5 2 2 4 3 4 2 2 2" xfId="12719" xr:uid="{00000000-0005-0000-0000-000005310000}"/>
    <cellStyle name="20% - Accent1 2 5 2 2 4 3 4 2 3" xfId="12720" xr:uid="{00000000-0005-0000-0000-000006310000}"/>
    <cellStyle name="20% - Accent1 2 5 2 2 4 3 4 3" xfId="12721" xr:uid="{00000000-0005-0000-0000-000007310000}"/>
    <cellStyle name="20% - Accent1 2 5 2 2 4 3 4 3 2" xfId="12722" xr:uid="{00000000-0005-0000-0000-000008310000}"/>
    <cellStyle name="20% - Accent1 2 5 2 2 4 3 4 4" xfId="12723" xr:uid="{00000000-0005-0000-0000-000009310000}"/>
    <cellStyle name="20% - Accent1 2 5 2 2 4 3 5" xfId="12724" xr:uid="{00000000-0005-0000-0000-00000A310000}"/>
    <cellStyle name="20% - Accent1 2 5 2 2 4 3 5 2" xfId="12725" xr:uid="{00000000-0005-0000-0000-00000B310000}"/>
    <cellStyle name="20% - Accent1 2 5 2 2 4 3 5 2 2" xfId="12726" xr:uid="{00000000-0005-0000-0000-00000C310000}"/>
    <cellStyle name="20% - Accent1 2 5 2 2 4 3 5 3" xfId="12727" xr:uid="{00000000-0005-0000-0000-00000D310000}"/>
    <cellStyle name="20% - Accent1 2 5 2 2 4 3 6" xfId="12728" xr:uid="{00000000-0005-0000-0000-00000E310000}"/>
    <cellStyle name="20% - Accent1 2 5 2 2 4 3 6 2" xfId="12729" xr:uid="{00000000-0005-0000-0000-00000F310000}"/>
    <cellStyle name="20% - Accent1 2 5 2 2 4 3 6 2 2" xfId="12730" xr:uid="{00000000-0005-0000-0000-000010310000}"/>
    <cellStyle name="20% - Accent1 2 5 2 2 4 3 6 3" xfId="12731" xr:uid="{00000000-0005-0000-0000-000011310000}"/>
    <cellStyle name="20% - Accent1 2 5 2 2 4 3 7" xfId="12732" xr:uid="{00000000-0005-0000-0000-000012310000}"/>
    <cellStyle name="20% - Accent1 2 5 2 2 4 3 7 2" xfId="12733" xr:uid="{00000000-0005-0000-0000-000013310000}"/>
    <cellStyle name="20% - Accent1 2 5 2 2 4 3 8" xfId="12734" xr:uid="{00000000-0005-0000-0000-000014310000}"/>
    <cellStyle name="20% - Accent1 2 5 2 2 4 3 8 2" xfId="12735" xr:uid="{00000000-0005-0000-0000-000015310000}"/>
    <cellStyle name="20% - Accent1 2 5 2 2 4 3 9" xfId="12736" xr:uid="{00000000-0005-0000-0000-000016310000}"/>
    <cellStyle name="20% - Accent1 2 5 2 2 4 4" xfId="12737" xr:uid="{00000000-0005-0000-0000-000017310000}"/>
    <cellStyle name="20% - Accent1 2 5 2 2 4 4 2" xfId="12738" xr:uid="{00000000-0005-0000-0000-000018310000}"/>
    <cellStyle name="20% - Accent1 2 5 2 2 4 4 2 2" xfId="12739" xr:uid="{00000000-0005-0000-0000-000019310000}"/>
    <cellStyle name="20% - Accent1 2 5 2 2 4 4 2 2 2" xfId="12740" xr:uid="{00000000-0005-0000-0000-00001A310000}"/>
    <cellStyle name="20% - Accent1 2 5 2 2 4 4 2 3" xfId="12741" xr:uid="{00000000-0005-0000-0000-00001B310000}"/>
    <cellStyle name="20% - Accent1 2 5 2 2 4 4 3" xfId="12742" xr:uid="{00000000-0005-0000-0000-00001C310000}"/>
    <cellStyle name="20% - Accent1 2 5 2 2 4 4 3 2" xfId="12743" xr:uid="{00000000-0005-0000-0000-00001D310000}"/>
    <cellStyle name="20% - Accent1 2 5 2 2 4 4 4" xfId="12744" xr:uid="{00000000-0005-0000-0000-00001E310000}"/>
    <cellStyle name="20% - Accent1 2 5 2 2 4 5" xfId="12745" xr:uid="{00000000-0005-0000-0000-00001F310000}"/>
    <cellStyle name="20% - Accent1 2 5 2 2 4 5 2" xfId="12746" xr:uid="{00000000-0005-0000-0000-000020310000}"/>
    <cellStyle name="20% - Accent1 2 5 2 2 4 5 2 2" xfId="12747" xr:uid="{00000000-0005-0000-0000-000021310000}"/>
    <cellStyle name="20% - Accent1 2 5 2 2 4 5 2 2 2" xfId="12748" xr:uid="{00000000-0005-0000-0000-000022310000}"/>
    <cellStyle name="20% - Accent1 2 5 2 2 4 5 2 3" xfId="12749" xr:uid="{00000000-0005-0000-0000-000023310000}"/>
    <cellStyle name="20% - Accent1 2 5 2 2 4 5 3" xfId="12750" xr:uid="{00000000-0005-0000-0000-000024310000}"/>
    <cellStyle name="20% - Accent1 2 5 2 2 4 5 3 2" xfId="12751" xr:uid="{00000000-0005-0000-0000-000025310000}"/>
    <cellStyle name="20% - Accent1 2 5 2 2 4 5 4" xfId="12752" xr:uid="{00000000-0005-0000-0000-000026310000}"/>
    <cellStyle name="20% - Accent1 2 5 2 2 4 6" xfId="12753" xr:uid="{00000000-0005-0000-0000-000027310000}"/>
    <cellStyle name="20% - Accent1 2 5 2 2 4 6 2" xfId="12754" xr:uid="{00000000-0005-0000-0000-000028310000}"/>
    <cellStyle name="20% - Accent1 2 5 2 2 4 6 2 2" xfId="12755" xr:uid="{00000000-0005-0000-0000-000029310000}"/>
    <cellStyle name="20% - Accent1 2 5 2 2 4 6 2 2 2" xfId="12756" xr:uid="{00000000-0005-0000-0000-00002A310000}"/>
    <cellStyle name="20% - Accent1 2 5 2 2 4 6 2 3" xfId="12757" xr:uid="{00000000-0005-0000-0000-00002B310000}"/>
    <cellStyle name="20% - Accent1 2 5 2 2 4 6 3" xfId="12758" xr:uid="{00000000-0005-0000-0000-00002C310000}"/>
    <cellStyle name="20% - Accent1 2 5 2 2 4 6 3 2" xfId="12759" xr:uid="{00000000-0005-0000-0000-00002D310000}"/>
    <cellStyle name="20% - Accent1 2 5 2 2 4 6 4" xfId="12760" xr:uid="{00000000-0005-0000-0000-00002E310000}"/>
    <cellStyle name="20% - Accent1 2 5 2 2 4 7" xfId="12761" xr:uid="{00000000-0005-0000-0000-00002F310000}"/>
    <cellStyle name="20% - Accent1 2 5 2 2 4 7 2" xfId="12762" xr:uid="{00000000-0005-0000-0000-000030310000}"/>
    <cellStyle name="20% - Accent1 2 5 2 2 4 7 2 2" xfId="12763" xr:uid="{00000000-0005-0000-0000-000031310000}"/>
    <cellStyle name="20% - Accent1 2 5 2 2 4 7 3" xfId="12764" xr:uid="{00000000-0005-0000-0000-000032310000}"/>
    <cellStyle name="20% - Accent1 2 5 2 2 4 8" xfId="12765" xr:uid="{00000000-0005-0000-0000-000033310000}"/>
    <cellStyle name="20% - Accent1 2 5 2 2 4 8 2" xfId="12766" xr:uid="{00000000-0005-0000-0000-000034310000}"/>
    <cellStyle name="20% - Accent1 2 5 2 2 4 8 2 2" xfId="12767" xr:uid="{00000000-0005-0000-0000-000035310000}"/>
    <cellStyle name="20% - Accent1 2 5 2 2 4 8 3" xfId="12768" xr:uid="{00000000-0005-0000-0000-000036310000}"/>
    <cellStyle name="20% - Accent1 2 5 2 2 4 9" xfId="12769" xr:uid="{00000000-0005-0000-0000-000037310000}"/>
    <cellStyle name="20% - Accent1 2 5 2 2 4 9 2" xfId="12770" xr:uid="{00000000-0005-0000-0000-000038310000}"/>
    <cellStyle name="20% - Accent1 2 5 2 2 5" xfId="12771" xr:uid="{00000000-0005-0000-0000-000039310000}"/>
    <cellStyle name="20% - Accent1 2 5 2 2 5 2" xfId="12772" xr:uid="{00000000-0005-0000-0000-00003A310000}"/>
    <cellStyle name="20% - Accent1 2 5 2 2 5 2 2" xfId="12773" xr:uid="{00000000-0005-0000-0000-00003B310000}"/>
    <cellStyle name="20% - Accent1 2 5 2 2 5 2 2 2" xfId="12774" xr:uid="{00000000-0005-0000-0000-00003C310000}"/>
    <cellStyle name="20% - Accent1 2 5 2 2 5 2 2 2 2" xfId="12775" xr:uid="{00000000-0005-0000-0000-00003D310000}"/>
    <cellStyle name="20% - Accent1 2 5 2 2 5 2 2 3" xfId="12776" xr:uid="{00000000-0005-0000-0000-00003E310000}"/>
    <cellStyle name="20% - Accent1 2 5 2 2 5 2 3" xfId="12777" xr:uid="{00000000-0005-0000-0000-00003F310000}"/>
    <cellStyle name="20% - Accent1 2 5 2 2 5 2 3 2" xfId="12778" xr:uid="{00000000-0005-0000-0000-000040310000}"/>
    <cellStyle name="20% - Accent1 2 5 2 2 5 2 4" xfId="12779" xr:uid="{00000000-0005-0000-0000-000041310000}"/>
    <cellStyle name="20% - Accent1 2 5 2 2 5 3" xfId="12780" xr:uid="{00000000-0005-0000-0000-000042310000}"/>
    <cellStyle name="20% - Accent1 2 5 2 2 5 3 2" xfId="12781" xr:uid="{00000000-0005-0000-0000-000043310000}"/>
    <cellStyle name="20% - Accent1 2 5 2 2 5 3 2 2" xfId="12782" xr:uid="{00000000-0005-0000-0000-000044310000}"/>
    <cellStyle name="20% - Accent1 2 5 2 2 5 3 2 2 2" xfId="12783" xr:uid="{00000000-0005-0000-0000-000045310000}"/>
    <cellStyle name="20% - Accent1 2 5 2 2 5 3 2 3" xfId="12784" xr:uid="{00000000-0005-0000-0000-000046310000}"/>
    <cellStyle name="20% - Accent1 2 5 2 2 5 3 3" xfId="12785" xr:uid="{00000000-0005-0000-0000-000047310000}"/>
    <cellStyle name="20% - Accent1 2 5 2 2 5 3 3 2" xfId="12786" xr:uid="{00000000-0005-0000-0000-000048310000}"/>
    <cellStyle name="20% - Accent1 2 5 2 2 5 3 4" xfId="12787" xr:uid="{00000000-0005-0000-0000-000049310000}"/>
    <cellStyle name="20% - Accent1 2 5 2 2 5 4" xfId="12788" xr:uid="{00000000-0005-0000-0000-00004A310000}"/>
    <cellStyle name="20% - Accent1 2 5 2 2 5 4 2" xfId="12789" xr:uid="{00000000-0005-0000-0000-00004B310000}"/>
    <cellStyle name="20% - Accent1 2 5 2 2 5 4 2 2" xfId="12790" xr:uid="{00000000-0005-0000-0000-00004C310000}"/>
    <cellStyle name="20% - Accent1 2 5 2 2 5 4 2 2 2" xfId="12791" xr:uid="{00000000-0005-0000-0000-00004D310000}"/>
    <cellStyle name="20% - Accent1 2 5 2 2 5 4 2 3" xfId="12792" xr:uid="{00000000-0005-0000-0000-00004E310000}"/>
    <cellStyle name="20% - Accent1 2 5 2 2 5 4 3" xfId="12793" xr:uid="{00000000-0005-0000-0000-00004F310000}"/>
    <cellStyle name="20% - Accent1 2 5 2 2 5 4 3 2" xfId="12794" xr:uid="{00000000-0005-0000-0000-000050310000}"/>
    <cellStyle name="20% - Accent1 2 5 2 2 5 4 4" xfId="12795" xr:uid="{00000000-0005-0000-0000-000051310000}"/>
    <cellStyle name="20% - Accent1 2 5 2 2 5 5" xfId="12796" xr:uid="{00000000-0005-0000-0000-000052310000}"/>
    <cellStyle name="20% - Accent1 2 5 2 2 5 5 2" xfId="12797" xr:uid="{00000000-0005-0000-0000-000053310000}"/>
    <cellStyle name="20% - Accent1 2 5 2 2 5 5 2 2" xfId="12798" xr:uid="{00000000-0005-0000-0000-000054310000}"/>
    <cellStyle name="20% - Accent1 2 5 2 2 5 5 3" xfId="12799" xr:uid="{00000000-0005-0000-0000-000055310000}"/>
    <cellStyle name="20% - Accent1 2 5 2 2 5 6" xfId="12800" xr:uid="{00000000-0005-0000-0000-000056310000}"/>
    <cellStyle name="20% - Accent1 2 5 2 2 5 6 2" xfId="12801" xr:uid="{00000000-0005-0000-0000-000057310000}"/>
    <cellStyle name="20% - Accent1 2 5 2 2 5 6 2 2" xfId="12802" xr:uid="{00000000-0005-0000-0000-000058310000}"/>
    <cellStyle name="20% - Accent1 2 5 2 2 5 6 3" xfId="12803" xr:uid="{00000000-0005-0000-0000-000059310000}"/>
    <cellStyle name="20% - Accent1 2 5 2 2 5 7" xfId="12804" xr:uid="{00000000-0005-0000-0000-00005A310000}"/>
    <cellStyle name="20% - Accent1 2 5 2 2 5 7 2" xfId="12805" xr:uid="{00000000-0005-0000-0000-00005B310000}"/>
    <cellStyle name="20% - Accent1 2 5 2 2 5 8" xfId="12806" xr:uid="{00000000-0005-0000-0000-00005C310000}"/>
    <cellStyle name="20% - Accent1 2 5 2 2 5 8 2" xfId="12807" xr:uid="{00000000-0005-0000-0000-00005D310000}"/>
    <cellStyle name="20% - Accent1 2 5 2 2 5 9" xfId="12808" xr:uid="{00000000-0005-0000-0000-00005E310000}"/>
    <cellStyle name="20% - Accent1 2 5 2 2 6" xfId="12809" xr:uid="{00000000-0005-0000-0000-00005F310000}"/>
    <cellStyle name="20% - Accent1 2 5 2 2 6 2" xfId="12810" xr:uid="{00000000-0005-0000-0000-000060310000}"/>
    <cellStyle name="20% - Accent1 2 5 2 2 6 2 2" xfId="12811" xr:uid="{00000000-0005-0000-0000-000061310000}"/>
    <cellStyle name="20% - Accent1 2 5 2 2 6 2 2 2" xfId="12812" xr:uid="{00000000-0005-0000-0000-000062310000}"/>
    <cellStyle name="20% - Accent1 2 5 2 2 6 2 2 2 2" xfId="12813" xr:uid="{00000000-0005-0000-0000-000063310000}"/>
    <cellStyle name="20% - Accent1 2 5 2 2 6 2 2 3" xfId="12814" xr:uid="{00000000-0005-0000-0000-000064310000}"/>
    <cellStyle name="20% - Accent1 2 5 2 2 6 2 3" xfId="12815" xr:uid="{00000000-0005-0000-0000-000065310000}"/>
    <cellStyle name="20% - Accent1 2 5 2 2 6 2 3 2" xfId="12816" xr:uid="{00000000-0005-0000-0000-000066310000}"/>
    <cellStyle name="20% - Accent1 2 5 2 2 6 2 4" xfId="12817" xr:uid="{00000000-0005-0000-0000-000067310000}"/>
    <cellStyle name="20% - Accent1 2 5 2 2 6 3" xfId="12818" xr:uid="{00000000-0005-0000-0000-000068310000}"/>
    <cellStyle name="20% - Accent1 2 5 2 2 6 3 2" xfId="12819" xr:uid="{00000000-0005-0000-0000-000069310000}"/>
    <cellStyle name="20% - Accent1 2 5 2 2 6 3 2 2" xfId="12820" xr:uid="{00000000-0005-0000-0000-00006A310000}"/>
    <cellStyle name="20% - Accent1 2 5 2 2 6 3 2 2 2" xfId="12821" xr:uid="{00000000-0005-0000-0000-00006B310000}"/>
    <cellStyle name="20% - Accent1 2 5 2 2 6 3 2 3" xfId="12822" xr:uid="{00000000-0005-0000-0000-00006C310000}"/>
    <cellStyle name="20% - Accent1 2 5 2 2 6 3 3" xfId="12823" xr:uid="{00000000-0005-0000-0000-00006D310000}"/>
    <cellStyle name="20% - Accent1 2 5 2 2 6 3 3 2" xfId="12824" xr:uid="{00000000-0005-0000-0000-00006E310000}"/>
    <cellStyle name="20% - Accent1 2 5 2 2 6 3 4" xfId="12825" xr:uid="{00000000-0005-0000-0000-00006F310000}"/>
    <cellStyle name="20% - Accent1 2 5 2 2 6 4" xfId="12826" xr:uid="{00000000-0005-0000-0000-000070310000}"/>
    <cellStyle name="20% - Accent1 2 5 2 2 6 4 2" xfId="12827" xr:uid="{00000000-0005-0000-0000-000071310000}"/>
    <cellStyle name="20% - Accent1 2 5 2 2 6 4 2 2" xfId="12828" xr:uid="{00000000-0005-0000-0000-000072310000}"/>
    <cellStyle name="20% - Accent1 2 5 2 2 6 4 2 2 2" xfId="12829" xr:uid="{00000000-0005-0000-0000-000073310000}"/>
    <cellStyle name="20% - Accent1 2 5 2 2 6 4 2 3" xfId="12830" xr:uid="{00000000-0005-0000-0000-000074310000}"/>
    <cellStyle name="20% - Accent1 2 5 2 2 6 4 3" xfId="12831" xr:uid="{00000000-0005-0000-0000-000075310000}"/>
    <cellStyle name="20% - Accent1 2 5 2 2 6 4 3 2" xfId="12832" xr:uid="{00000000-0005-0000-0000-000076310000}"/>
    <cellStyle name="20% - Accent1 2 5 2 2 6 4 4" xfId="12833" xr:uid="{00000000-0005-0000-0000-000077310000}"/>
    <cellStyle name="20% - Accent1 2 5 2 2 6 5" xfId="12834" xr:uid="{00000000-0005-0000-0000-000078310000}"/>
    <cellStyle name="20% - Accent1 2 5 2 2 6 5 2" xfId="12835" xr:uid="{00000000-0005-0000-0000-000079310000}"/>
    <cellStyle name="20% - Accent1 2 5 2 2 6 5 2 2" xfId="12836" xr:uid="{00000000-0005-0000-0000-00007A310000}"/>
    <cellStyle name="20% - Accent1 2 5 2 2 6 5 3" xfId="12837" xr:uid="{00000000-0005-0000-0000-00007B310000}"/>
    <cellStyle name="20% - Accent1 2 5 2 2 6 6" xfId="12838" xr:uid="{00000000-0005-0000-0000-00007C310000}"/>
    <cellStyle name="20% - Accent1 2 5 2 2 6 6 2" xfId="12839" xr:uid="{00000000-0005-0000-0000-00007D310000}"/>
    <cellStyle name="20% - Accent1 2 5 2 2 6 6 2 2" xfId="12840" xr:uid="{00000000-0005-0000-0000-00007E310000}"/>
    <cellStyle name="20% - Accent1 2 5 2 2 6 6 3" xfId="12841" xr:uid="{00000000-0005-0000-0000-00007F310000}"/>
    <cellStyle name="20% - Accent1 2 5 2 2 6 7" xfId="12842" xr:uid="{00000000-0005-0000-0000-000080310000}"/>
    <cellStyle name="20% - Accent1 2 5 2 2 6 7 2" xfId="12843" xr:uid="{00000000-0005-0000-0000-000081310000}"/>
    <cellStyle name="20% - Accent1 2 5 2 2 6 8" xfId="12844" xr:uid="{00000000-0005-0000-0000-000082310000}"/>
    <cellStyle name="20% - Accent1 2 5 2 2 6 8 2" xfId="12845" xr:uid="{00000000-0005-0000-0000-000083310000}"/>
    <cellStyle name="20% - Accent1 2 5 2 2 6 9" xfId="12846" xr:uid="{00000000-0005-0000-0000-000084310000}"/>
    <cellStyle name="20% - Accent1 2 5 2 2 7" xfId="12847" xr:uid="{00000000-0005-0000-0000-000085310000}"/>
    <cellStyle name="20% - Accent1 2 5 2 2 7 2" xfId="12848" xr:uid="{00000000-0005-0000-0000-000086310000}"/>
    <cellStyle name="20% - Accent1 2 5 2 2 7 2 2" xfId="12849" xr:uid="{00000000-0005-0000-0000-000087310000}"/>
    <cellStyle name="20% - Accent1 2 5 2 2 7 2 2 2" xfId="12850" xr:uid="{00000000-0005-0000-0000-000088310000}"/>
    <cellStyle name="20% - Accent1 2 5 2 2 7 2 3" xfId="12851" xr:uid="{00000000-0005-0000-0000-000089310000}"/>
    <cellStyle name="20% - Accent1 2 5 2 2 7 3" xfId="12852" xr:uid="{00000000-0005-0000-0000-00008A310000}"/>
    <cellStyle name="20% - Accent1 2 5 2 2 7 3 2" xfId="12853" xr:uid="{00000000-0005-0000-0000-00008B310000}"/>
    <cellStyle name="20% - Accent1 2 5 2 2 7 4" xfId="12854" xr:uid="{00000000-0005-0000-0000-00008C310000}"/>
    <cellStyle name="20% - Accent1 2 5 2 2 8" xfId="12855" xr:uid="{00000000-0005-0000-0000-00008D310000}"/>
    <cellStyle name="20% - Accent1 2 5 2 2 8 2" xfId="12856" xr:uid="{00000000-0005-0000-0000-00008E310000}"/>
    <cellStyle name="20% - Accent1 2 5 2 2 8 2 2" xfId="12857" xr:uid="{00000000-0005-0000-0000-00008F310000}"/>
    <cellStyle name="20% - Accent1 2 5 2 2 8 2 2 2" xfId="12858" xr:uid="{00000000-0005-0000-0000-000090310000}"/>
    <cellStyle name="20% - Accent1 2 5 2 2 8 2 3" xfId="12859" xr:uid="{00000000-0005-0000-0000-000091310000}"/>
    <cellStyle name="20% - Accent1 2 5 2 2 8 3" xfId="12860" xr:uid="{00000000-0005-0000-0000-000092310000}"/>
    <cellStyle name="20% - Accent1 2 5 2 2 8 3 2" xfId="12861" xr:uid="{00000000-0005-0000-0000-000093310000}"/>
    <cellStyle name="20% - Accent1 2 5 2 2 8 4" xfId="12862" xr:uid="{00000000-0005-0000-0000-000094310000}"/>
    <cellStyle name="20% - Accent1 2 5 2 2 9" xfId="12863" xr:uid="{00000000-0005-0000-0000-000095310000}"/>
    <cellStyle name="20% - Accent1 2 5 2 2 9 2" xfId="12864" xr:uid="{00000000-0005-0000-0000-000096310000}"/>
    <cellStyle name="20% - Accent1 2 5 2 2 9 2 2" xfId="12865" xr:uid="{00000000-0005-0000-0000-000097310000}"/>
    <cellStyle name="20% - Accent1 2 5 2 2 9 2 2 2" xfId="12866" xr:uid="{00000000-0005-0000-0000-000098310000}"/>
    <cellStyle name="20% - Accent1 2 5 2 2 9 2 3" xfId="12867" xr:uid="{00000000-0005-0000-0000-000099310000}"/>
    <cellStyle name="20% - Accent1 2 5 2 2 9 3" xfId="12868" xr:uid="{00000000-0005-0000-0000-00009A310000}"/>
    <cellStyle name="20% - Accent1 2 5 2 2 9 3 2" xfId="12869" xr:uid="{00000000-0005-0000-0000-00009B310000}"/>
    <cellStyle name="20% - Accent1 2 5 2 2 9 4" xfId="12870" xr:uid="{00000000-0005-0000-0000-00009C310000}"/>
    <cellStyle name="20% - Accent1 2 5 2 3" xfId="12871" xr:uid="{00000000-0005-0000-0000-00009D310000}"/>
    <cellStyle name="20% - Accent1 2 5 2 3 10" xfId="12872" xr:uid="{00000000-0005-0000-0000-00009E310000}"/>
    <cellStyle name="20% - Accent1 2 5 2 3 10 2" xfId="12873" xr:uid="{00000000-0005-0000-0000-00009F310000}"/>
    <cellStyle name="20% - Accent1 2 5 2 3 11" xfId="12874" xr:uid="{00000000-0005-0000-0000-0000A0310000}"/>
    <cellStyle name="20% - Accent1 2 5 2 3 2" xfId="12875" xr:uid="{00000000-0005-0000-0000-0000A1310000}"/>
    <cellStyle name="20% - Accent1 2 5 2 3 2 2" xfId="12876" xr:uid="{00000000-0005-0000-0000-0000A2310000}"/>
    <cellStyle name="20% - Accent1 2 5 2 3 2 2 2" xfId="12877" xr:uid="{00000000-0005-0000-0000-0000A3310000}"/>
    <cellStyle name="20% - Accent1 2 5 2 3 2 2 2 2" xfId="12878" xr:uid="{00000000-0005-0000-0000-0000A4310000}"/>
    <cellStyle name="20% - Accent1 2 5 2 3 2 2 2 2 2" xfId="12879" xr:uid="{00000000-0005-0000-0000-0000A5310000}"/>
    <cellStyle name="20% - Accent1 2 5 2 3 2 2 2 3" xfId="12880" xr:uid="{00000000-0005-0000-0000-0000A6310000}"/>
    <cellStyle name="20% - Accent1 2 5 2 3 2 2 3" xfId="12881" xr:uid="{00000000-0005-0000-0000-0000A7310000}"/>
    <cellStyle name="20% - Accent1 2 5 2 3 2 2 3 2" xfId="12882" xr:uid="{00000000-0005-0000-0000-0000A8310000}"/>
    <cellStyle name="20% - Accent1 2 5 2 3 2 2 4" xfId="12883" xr:uid="{00000000-0005-0000-0000-0000A9310000}"/>
    <cellStyle name="20% - Accent1 2 5 2 3 2 3" xfId="12884" xr:uid="{00000000-0005-0000-0000-0000AA310000}"/>
    <cellStyle name="20% - Accent1 2 5 2 3 2 3 2" xfId="12885" xr:uid="{00000000-0005-0000-0000-0000AB310000}"/>
    <cellStyle name="20% - Accent1 2 5 2 3 2 3 2 2" xfId="12886" xr:uid="{00000000-0005-0000-0000-0000AC310000}"/>
    <cellStyle name="20% - Accent1 2 5 2 3 2 3 2 2 2" xfId="12887" xr:uid="{00000000-0005-0000-0000-0000AD310000}"/>
    <cellStyle name="20% - Accent1 2 5 2 3 2 3 2 3" xfId="12888" xr:uid="{00000000-0005-0000-0000-0000AE310000}"/>
    <cellStyle name="20% - Accent1 2 5 2 3 2 3 3" xfId="12889" xr:uid="{00000000-0005-0000-0000-0000AF310000}"/>
    <cellStyle name="20% - Accent1 2 5 2 3 2 3 3 2" xfId="12890" xr:uid="{00000000-0005-0000-0000-0000B0310000}"/>
    <cellStyle name="20% - Accent1 2 5 2 3 2 3 4" xfId="12891" xr:uid="{00000000-0005-0000-0000-0000B1310000}"/>
    <cellStyle name="20% - Accent1 2 5 2 3 2 4" xfId="12892" xr:uid="{00000000-0005-0000-0000-0000B2310000}"/>
    <cellStyle name="20% - Accent1 2 5 2 3 2 4 2" xfId="12893" xr:uid="{00000000-0005-0000-0000-0000B3310000}"/>
    <cellStyle name="20% - Accent1 2 5 2 3 2 4 2 2" xfId="12894" xr:uid="{00000000-0005-0000-0000-0000B4310000}"/>
    <cellStyle name="20% - Accent1 2 5 2 3 2 4 2 2 2" xfId="12895" xr:uid="{00000000-0005-0000-0000-0000B5310000}"/>
    <cellStyle name="20% - Accent1 2 5 2 3 2 4 2 3" xfId="12896" xr:uid="{00000000-0005-0000-0000-0000B6310000}"/>
    <cellStyle name="20% - Accent1 2 5 2 3 2 4 3" xfId="12897" xr:uid="{00000000-0005-0000-0000-0000B7310000}"/>
    <cellStyle name="20% - Accent1 2 5 2 3 2 4 3 2" xfId="12898" xr:uid="{00000000-0005-0000-0000-0000B8310000}"/>
    <cellStyle name="20% - Accent1 2 5 2 3 2 4 4" xfId="12899" xr:uid="{00000000-0005-0000-0000-0000B9310000}"/>
    <cellStyle name="20% - Accent1 2 5 2 3 2 5" xfId="12900" xr:uid="{00000000-0005-0000-0000-0000BA310000}"/>
    <cellStyle name="20% - Accent1 2 5 2 3 2 5 2" xfId="12901" xr:uid="{00000000-0005-0000-0000-0000BB310000}"/>
    <cellStyle name="20% - Accent1 2 5 2 3 2 5 2 2" xfId="12902" xr:uid="{00000000-0005-0000-0000-0000BC310000}"/>
    <cellStyle name="20% - Accent1 2 5 2 3 2 5 3" xfId="12903" xr:uid="{00000000-0005-0000-0000-0000BD310000}"/>
    <cellStyle name="20% - Accent1 2 5 2 3 2 6" xfId="12904" xr:uid="{00000000-0005-0000-0000-0000BE310000}"/>
    <cellStyle name="20% - Accent1 2 5 2 3 2 6 2" xfId="12905" xr:uid="{00000000-0005-0000-0000-0000BF310000}"/>
    <cellStyle name="20% - Accent1 2 5 2 3 2 6 2 2" xfId="12906" xr:uid="{00000000-0005-0000-0000-0000C0310000}"/>
    <cellStyle name="20% - Accent1 2 5 2 3 2 6 3" xfId="12907" xr:uid="{00000000-0005-0000-0000-0000C1310000}"/>
    <cellStyle name="20% - Accent1 2 5 2 3 2 7" xfId="12908" xr:uid="{00000000-0005-0000-0000-0000C2310000}"/>
    <cellStyle name="20% - Accent1 2 5 2 3 2 7 2" xfId="12909" xr:uid="{00000000-0005-0000-0000-0000C3310000}"/>
    <cellStyle name="20% - Accent1 2 5 2 3 2 8" xfId="12910" xr:uid="{00000000-0005-0000-0000-0000C4310000}"/>
    <cellStyle name="20% - Accent1 2 5 2 3 2 8 2" xfId="12911" xr:uid="{00000000-0005-0000-0000-0000C5310000}"/>
    <cellStyle name="20% - Accent1 2 5 2 3 2 9" xfId="12912" xr:uid="{00000000-0005-0000-0000-0000C6310000}"/>
    <cellStyle name="20% - Accent1 2 5 2 3 3" xfId="12913" xr:uid="{00000000-0005-0000-0000-0000C7310000}"/>
    <cellStyle name="20% - Accent1 2 5 2 3 3 2" xfId="12914" xr:uid="{00000000-0005-0000-0000-0000C8310000}"/>
    <cellStyle name="20% - Accent1 2 5 2 3 3 2 2" xfId="12915" xr:uid="{00000000-0005-0000-0000-0000C9310000}"/>
    <cellStyle name="20% - Accent1 2 5 2 3 3 2 2 2" xfId="12916" xr:uid="{00000000-0005-0000-0000-0000CA310000}"/>
    <cellStyle name="20% - Accent1 2 5 2 3 3 2 2 2 2" xfId="12917" xr:uid="{00000000-0005-0000-0000-0000CB310000}"/>
    <cellStyle name="20% - Accent1 2 5 2 3 3 2 2 3" xfId="12918" xr:uid="{00000000-0005-0000-0000-0000CC310000}"/>
    <cellStyle name="20% - Accent1 2 5 2 3 3 2 3" xfId="12919" xr:uid="{00000000-0005-0000-0000-0000CD310000}"/>
    <cellStyle name="20% - Accent1 2 5 2 3 3 2 3 2" xfId="12920" xr:uid="{00000000-0005-0000-0000-0000CE310000}"/>
    <cellStyle name="20% - Accent1 2 5 2 3 3 2 4" xfId="12921" xr:uid="{00000000-0005-0000-0000-0000CF310000}"/>
    <cellStyle name="20% - Accent1 2 5 2 3 3 3" xfId="12922" xr:uid="{00000000-0005-0000-0000-0000D0310000}"/>
    <cellStyle name="20% - Accent1 2 5 2 3 3 3 2" xfId="12923" xr:uid="{00000000-0005-0000-0000-0000D1310000}"/>
    <cellStyle name="20% - Accent1 2 5 2 3 3 3 2 2" xfId="12924" xr:uid="{00000000-0005-0000-0000-0000D2310000}"/>
    <cellStyle name="20% - Accent1 2 5 2 3 3 3 2 2 2" xfId="12925" xr:uid="{00000000-0005-0000-0000-0000D3310000}"/>
    <cellStyle name="20% - Accent1 2 5 2 3 3 3 2 3" xfId="12926" xr:uid="{00000000-0005-0000-0000-0000D4310000}"/>
    <cellStyle name="20% - Accent1 2 5 2 3 3 3 3" xfId="12927" xr:uid="{00000000-0005-0000-0000-0000D5310000}"/>
    <cellStyle name="20% - Accent1 2 5 2 3 3 3 3 2" xfId="12928" xr:uid="{00000000-0005-0000-0000-0000D6310000}"/>
    <cellStyle name="20% - Accent1 2 5 2 3 3 3 4" xfId="12929" xr:uid="{00000000-0005-0000-0000-0000D7310000}"/>
    <cellStyle name="20% - Accent1 2 5 2 3 3 4" xfId="12930" xr:uid="{00000000-0005-0000-0000-0000D8310000}"/>
    <cellStyle name="20% - Accent1 2 5 2 3 3 4 2" xfId="12931" xr:uid="{00000000-0005-0000-0000-0000D9310000}"/>
    <cellStyle name="20% - Accent1 2 5 2 3 3 4 2 2" xfId="12932" xr:uid="{00000000-0005-0000-0000-0000DA310000}"/>
    <cellStyle name="20% - Accent1 2 5 2 3 3 4 2 2 2" xfId="12933" xr:uid="{00000000-0005-0000-0000-0000DB310000}"/>
    <cellStyle name="20% - Accent1 2 5 2 3 3 4 2 3" xfId="12934" xr:uid="{00000000-0005-0000-0000-0000DC310000}"/>
    <cellStyle name="20% - Accent1 2 5 2 3 3 4 3" xfId="12935" xr:uid="{00000000-0005-0000-0000-0000DD310000}"/>
    <cellStyle name="20% - Accent1 2 5 2 3 3 4 3 2" xfId="12936" xr:uid="{00000000-0005-0000-0000-0000DE310000}"/>
    <cellStyle name="20% - Accent1 2 5 2 3 3 4 4" xfId="12937" xr:uid="{00000000-0005-0000-0000-0000DF310000}"/>
    <cellStyle name="20% - Accent1 2 5 2 3 3 5" xfId="12938" xr:uid="{00000000-0005-0000-0000-0000E0310000}"/>
    <cellStyle name="20% - Accent1 2 5 2 3 3 5 2" xfId="12939" xr:uid="{00000000-0005-0000-0000-0000E1310000}"/>
    <cellStyle name="20% - Accent1 2 5 2 3 3 5 2 2" xfId="12940" xr:uid="{00000000-0005-0000-0000-0000E2310000}"/>
    <cellStyle name="20% - Accent1 2 5 2 3 3 5 3" xfId="12941" xr:uid="{00000000-0005-0000-0000-0000E3310000}"/>
    <cellStyle name="20% - Accent1 2 5 2 3 3 6" xfId="12942" xr:uid="{00000000-0005-0000-0000-0000E4310000}"/>
    <cellStyle name="20% - Accent1 2 5 2 3 3 6 2" xfId="12943" xr:uid="{00000000-0005-0000-0000-0000E5310000}"/>
    <cellStyle name="20% - Accent1 2 5 2 3 3 6 2 2" xfId="12944" xr:uid="{00000000-0005-0000-0000-0000E6310000}"/>
    <cellStyle name="20% - Accent1 2 5 2 3 3 6 3" xfId="12945" xr:uid="{00000000-0005-0000-0000-0000E7310000}"/>
    <cellStyle name="20% - Accent1 2 5 2 3 3 7" xfId="12946" xr:uid="{00000000-0005-0000-0000-0000E8310000}"/>
    <cellStyle name="20% - Accent1 2 5 2 3 3 7 2" xfId="12947" xr:uid="{00000000-0005-0000-0000-0000E9310000}"/>
    <cellStyle name="20% - Accent1 2 5 2 3 3 8" xfId="12948" xr:uid="{00000000-0005-0000-0000-0000EA310000}"/>
    <cellStyle name="20% - Accent1 2 5 2 3 3 8 2" xfId="12949" xr:uid="{00000000-0005-0000-0000-0000EB310000}"/>
    <cellStyle name="20% - Accent1 2 5 2 3 3 9" xfId="12950" xr:uid="{00000000-0005-0000-0000-0000EC310000}"/>
    <cellStyle name="20% - Accent1 2 5 2 3 4" xfId="12951" xr:uid="{00000000-0005-0000-0000-0000ED310000}"/>
    <cellStyle name="20% - Accent1 2 5 2 3 4 2" xfId="12952" xr:uid="{00000000-0005-0000-0000-0000EE310000}"/>
    <cellStyle name="20% - Accent1 2 5 2 3 4 2 2" xfId="12953" xr:uid="{00000000-0005-0000-0000-0000EF310000}"/>
    <cellStyle name="20% - Accent1 2 5 2 3 4 2 2 2" xfId="12954" xr:uid="{00000000-0005-0000-0000-0000F0310000}"/>
    <cellStyle name="20% - Accent1 2 5 2 3 4 2 3" xfId="12955" xr:uid="{00000000-0005-0000-0000-0000F1310000}"/>
    <cellStyle name="20% - Accent1 2 5 2 3 4 3" xfId="12956" xr:uid="{00000000-0005-0000-0000-0000F2310000}"/>
    <cellStyle name="20% - Accent1 2 5 2 3 4 3 2" xfId="12957" xr:uid="{00000000-0005-0000-0000-0000F3310000}"/>
    <cellStyle name="20% - Accent1 2 5 2 3 4 4" xfId="12958" xr:uid="{00000000-0005-0000-0000-0000F4310000}"/>
    <cellStyle name="20% - Accent1 2 5 2 3 5" xfId="12959" xr:uid="{00000000-0005-0000-0000-0000F5310000}"/>
    <cellStyle name="20% - Accent1 2 5 2 3 5 2" xfId="12960" xr:uid="{00000000-0005-0000-0000-0000F6310000}"/>
    <cellStyle name="20% - Accent1 2 5 2 3 5 2 2" xfId="12961" xr:uid="{00000000-0005-0000-0000-0000F7310000}"/>
    <cellStyle name="20% - Accent1 2 5 2 3 5 2 2 2" xfId="12962" xr:uid="{00000000-0005-0000-0000-0000F8310000}"/>
    <cellStyle name="20% - Accent1 2 5 2 3 5 2 3" xfId="12963" xr:uid="{00000000-0005-0000-0000-0000F9310000}"/>
    <cellStyle name="20% - Accent1 2 5 2 3 5 3" xfId="12964" xr:uid="{00000000-0005-0000-0000-0000FA310000}"/>
    <cellStyle name="20% - Accent1 2 5 2 3 5 3 2" xfId="12965" xr:uid="{00000000-0005-0000-0000-0000FB310000}"/>
    <cellStyle name="20% - Accent1 2 5 2 3 5 4" xfId="12966" xr:uid="{00000000-0005-0000-0000-0000FC310000}"/>
    <cellStyle name="20% - Accent1 2 5 2 3 6" xfId="12967" xr:uid="{00000000-0005-0000-0000-0000FD310000}"/>
    <cellStyle name="20% - Accent1 2 5 2 3 6 2" xfId="12968" xr:uid="{00000000-0005-0000-0000-0000FE310000}"/>
    <cellStyle name="20% - Accent1 2 5 2 3 6 2 2" xfId="12969" xr:uid="{00000000-0005-0000-0000-0000FF310000}"/>
    <cellStyle name="20% - Accent1 2 5 2 3 6 2 2 2" xfId="12970" xr:uid="{00000000-0005-0000-0000-000000320000}"/>
    <cellStyle name="20% - Accent1 2 5 2 3 6 2 3" xfId="12971" xr:uid="{00000000-0005-0000-0000-000001320000}"/>
    <cellStyle name="20% - Accent1 2 5 2 3 6 3" xfId="12972" xr:uid="{00000000-0005-0000-0000-000002320000}"/>
    <cellStyle name="20% - Accent1 2 5 2 3 6 3 2" xfId="12973" xr:uid="{00000000-0005-0000-0000-000003320000}"/>
    <cellStyle name="20% - Accent1 2 5 2 3 6 4" xfId="12974" xr:uid="{00000000-0005-0000-0000-000004320000}"/>
    <cellStyle name="20% - Accent1 2 5 2 3 7" xfId="12975" xr:uid="{00000000-0005-0000-0000-000005320000}"/>
    <cellStyle name="20% - Accent1 2 5 2 3 7 2" xfId="12976" xr:uid="{00000000-0005-0000-0000-000006320000}"/>
    <cellStyle name="20% - Accent1 2 5 2 3 7 2 2" xfId="12977" xr:uid="{00000000-0005-0000-0000-000007320000}"/>
    <cellStyle name="20% - Accent1 2 5 2 3 7 3" xfId="12978" xr:uid="{00000000-0005-0000-0000-000008320000}"/>
    <cellStyle name="20% - Accent1 2 5 2 3 8" xfId="12979" xr:uid="{00000000-0005-0000-0000-000009320000}"/>
    <cellStyle name="20% - Accent1 2 5 2 3 8 2" xfId="12980" xr:uid="{00000000-0005-0000-0000-00000A320000}"/>
    <cellStyle name="20% - Accent1 2 5 2 3 8 2 2" xfId="12981" xr:uid="{00000000-0005-0000-0000-00000B320000}"/>
    <cellStyle name="20% - Accent1 2 5 2 3 8 3" xfId="12982" xr:uid="{00000000-0005-0000-0000-00000C320000}"/>
    <cellStyle name="20% - Accent1 2 5 2 3 9" xfId="12983" xr:uid="{00000000-0005-0000-0000-00000D320000}"/>
    <cellStyle name="20% - Accent1 2 5 2 3 9 2" xfId="12984" xr:uid="{00000000-0005-0000-0000-00000E320000}"/>
    <cellStyle name="20% - Accent1 2 5 2 4" xfId="12985" xr:uid="{00000000-0005-0000-0000-00000F320000}"/>
    <cellStyle name="20% - Accent1 2 5 2 4 10" xfId="12986" xr:uid="{00000000-0005-0000-0000-000010320000}"/>
    <cellStyle name="20% - Accent1 2 5 2 4 10 2" xfId="12987" xr:uid="{00000000-0005-0000-0000-000011320000}"/>
    <cellStyle name="20% - Accent1 2 5 2 4 11" xfId="12988" xr:uid="{00000000-0005-0000-0000-000012320000}"/>
    <cellStyle name="20% - Accent1 2 5 2 4 2" xfId="12989" xr:uid="{00000000-0005-0000-0000-000013320000}"/>
    <cellStyle name="20% - Accent1 2 5 2 4 2 2" xfId="12990" xr:uid="{00000000-0005-0000-0000-000014320000}"/>
    <cellStyle name="20% - Accent1 2 5 2 4 2 2 2" xfId="12991" xr:uid="{00000000-0005-0000-0000-000015320000}"/>
    <cellStyle name="20% - Accent1 2 5 2 4 2 2 2 2" xfId="12992" xr:uid="{00000000-0005-0000-0000-000016320000}"/>
    <cellStyle name="20% - Accent1 2 5 2 4 2 2 2 2 2" xfId="12993" xr:uid="{00000000-0005-0000-0000-000017320000}"/>
    <cellStyle name="20% - Accent1 2 5 2 4 2 2 2 3" xfId="12994" xr:uid="{00000000-0005-0000-0000-000018320000}"/>
    <cellStyle name="20% - Accent1 2 5 2 4 2 2 3" xfId="12995" xr:uid="{00000000-0005-0000-0000-000019320000}"/>
    <cellStyle name="20% - Accent1 2 5 2 4 2 2 3 2" xfId="12996" xr:uid="{00000000-0005-0000-0000-00001A320000}"/>
    <cellStyle name="20% - Accent1 2 5 2 4 2 2 4" xfId="12997" xr:uid="{00000000-0005-0000-0000-00001B320000}"/>
    <cellStyle name="20% - Accent1 2 5 2 4 2 3" xfId="12998" xr:uid="{00000000-0005-0000-0000-00001C320000}"/>
    <cellStyle name="20% - Accent1 2 5 2 4 2 3 2" xfId="12999" xr:uid="{00000000-0005-0000-0000-00001D320000}"/>
    <cellStyle name="20% - Accent1 2 5 2 4 2 3 2 2" xfId="13000" xr:uid="{00000000-0005-0000-0000-00001E320000}"/>
    <cellStyle name="20% - Accent1 2 5 2 4 2 3 2 2 2" xfId="13001" xr:uid="{00000000-0005-0000-0000-00001F320000}"/>
    <cellStyle name="20% - Accent1 2 5 2 4 2 3 2 3" xfId="13002" xr:uid="{00000000-0005-0000-0000-000020320000}"/>
    <cellStyle name="20% - Accent1 2 5 2 4 2 3 3" xfId="13003" xr:uid="{00000000-0005-0000-0000-000021320000}"/>
    <cellStyle name="20% - Accent1 2 5 2 4 2 3 3 2" xfId="13004" xr:uid="{00000000-0005-0000-0000-000022320000}"/>
    <cellStyle name="20% - Accent1 2 5 2 4 2 3 4" xfId="13005" xr:uid="{00000000-0005-0000-0000-000023320000}"/>
    <cellStyle name="20% - Accent1 2 5 2 4 2 4" xfId="13006" xr:uid="{00000000-0005-0000-0000-000024320000}"/>
    <cellStyle name="20% - Accent1 2 5 2 4 2 4 2" xfId="13007" xr:uid="{00000000-0005-0000-0000-000025320000}"/>
    <cellStyle name="20% - Accent1 2 5 2 4 2 4 2 2" xfId="13008" xr:uid="{00000000-0005-0000-0000-000026320000}"/>
    <cellStyle name="20% - Accent1 2 5 2 4 2 4 2 2 2" xfId="13009" xr:uid="{00000000-0005-0000-0000-000027320000}"/>
    <cellStyle name="20% - Accent1 2 5 2 4 2 4 2 3" xfId="13010" xr:uid="{00000000-0005-0000-0000-000028320000}"/>
    <cellStyle name="20% - Accent1 2 5 2 4 2 4 3" xfId="13011" xr:uid="{00000000-0005-0000-0000-000029320000}"/>
    <cellStyle name="20% - Accent1 2 5 2 4 2 4 3 2" xfId="13012" xr:uid="{00000000-0005-0000-0000-00002A320000}"/>
    <cellStyle name="20% - Accent1 2 5 2 4 2 4 4" xfId="13013" xr:uid="{00000000-0005-0000-0000-00002B320000}"/>
    <cellStyle name="20% - Accent1 2 5 2 4 2 5" xfId="13014" xr:uid="{00000000-0005-0000-0000-00002C320000}"/>
    <cellStyle name="20% - Accent1 2 5 2 4 2 5 2" xfId="13015" xr:uid="{00000000-0005-0000-0000-00002D320000}"/>
    <cellStyle name="20% - Accent1 2 5 2 4 2 5 2 2" xfId="13016" xr:uid="{00000000-0005-0000-0000-00002E320000}"/>
    <cellStyle name="20% - Accent1 2 5 2 4 2 5 3" xfId="13017" xr:uid="{00000000-0005-0000-0000-00002F320000}"/>
    <cellStyle name="20% - Accent1 2 5 2 4 2 6" xfId="13018" xr:uid="{00000000-0005-0000-0000-000030320000}"/>
    <cellStyle name="20% - Accent1 2 5 2 4 2 6 2" xfId="13019" xr:uid="{00000000-0005-0000-0000-000031320000}"/>
    <cellStyle name="20% - Accent1 2 5 2 4 2 6 2 2" xfId="13020" xr:uid="{00000000-0005-0000-0000-000032320000}"/>
    <cellStyle name="20% - Accent1 2 5 2 4 2 6 3" xfId="13021" xr:uid="{00000000-0005-0000-0000-000033320000}"/>
    <cellStyle name="20% - Accent1 2 5 2 4 2 7" xfId="13022" xr:uid="{00000000-0005-0000-0000-000034320000}"/>
    <cellStyle name="20% - Accent1 2 5 2 4 2 7 2" xfId="13023" xr:uid="{00000000-0005-0000-0000-000035320000}"/>
    <cellStyle name="20% - Accent1 2 5 2 4 2 8" xfId="13024" xr:uid="{00000000-0005-0000-0000-000036320000}"/>
    <cellStyle name="20% - Accent1 2 5 2 4 2 8 2" xfId="13025" xr:uid="{00000000-0005-0000-0000-000037320000}"/>
    <cellStyle name="20% - Accent1 2 5 2 4 2 9" xfId="13026" xr:uid="{00000000-0005-0000-0000-000038320000}"/>
    <cellStyle name="20% - Accent1 2 5 2 4 3" xfId="13027" xr:uid="{00000000-0005-0000-0000-000039320000}"/>
    <cellStyle name="20% - Accent1 2 5 2 4 3 2" xfId="13028" xr:uid="{00000000-0005-0000-0000-00003A320000}"/>
    <cellStyle name="20% - Accent1 2 5 2 4 3 2 2" xfId="13029" xr:uid="{00000000-0005-0000-0000-00003B320000}"/>
    <cellStyle name="20% - Accent1 2 5 2 4 3 2 2 2" xfId="13030" xr:uid="{00000000-0005-0000-0000-00003C320000}"/>
    <cellStyle name="20% - Accent1 2 5 2 4 3 2 2 2 2" xfId="13031" xr:uid="{00000000-0005-0000-0000-00003D320000}"/>
    <cellStyle name="20% - Accent1 2 5 2 4 3 2 2 3" xfId="13032" xr:uid="{00000000-0005-0000-0000-00003E320000}"/>
    <cellStyle name="20% - Accent1 2 5 2 4 3 2 3" xfId="13033" xr:uid="{00000000-0005-0000-0000-00003F320000}"/>
    <cellStyle name="20% - Accent1 2 5 2 4 3 2 3 2" xfId="13034" xr:uid="{00000000-0005-0000-0000-000040320000}"/>
    <cellStyle name="20% - Accent1 2 5 2 4 3 2 4" xfId="13035" xr:uid="{00000000-0005-0000-0000-000041320000}"/>
    <cellStyle name="20% - Accent1 2 5 2 4 3 3" xfId="13036" xr:uid="{00000000-0005-0000-0000-000042320000}"/>
    <cellStyle name="20% - Accent1 2 5 2 4 3 3 2" xfId="13037" xr:uid="{00000000-0005-0000-0000-000043320000}"/>
    <cellStyle name="20% - Accent1 2 5 2 4 3 3 2 2" xfId="13038" xr:uid="{00000000-0005-0000-0000-000044320000}"/>
    <cellStyle name="20% - Accent1 2 5 2 4 3 3 2 2 2" xfId="13039" xr:uid="{00000000-0005-0000-0000-000045320000}"/>
    <cellStyle name="20% - Accent1 2 5 2 4 3 3 2 3" xfId="13040" xr:uid="{00000000-0005-0000-0000-000046320000}"/>
    <cellStyle name="20% - Accent1 2 5 2 4 3 3 3" xfId="13041" xr:uid="{00000000-0005-0000-0000-000047320000}"/>
    <cellStyle name="20% - Accent1 2 5 2 4 3 3 3 2" xfId="13042" xr:uid="{00000000-0005-0000-0000-000048320000}"/>
    <cellStyle name="20% - Accent1 2 5 2 4 3 3 4" xfId="13043" xr:uid="{00000000-0005-0000-0000-000049320000}"/>
    <cellStyle name="20% - Accent1 2 5 2 4 3 4" xfId="13044" xr:uid="{00000000-0005-0000-0000-00004A320000}"/>
    <cellStyle name="20% - Accent1 2 5 2 4 3 4 2" xfId="13045" xr:uid="{00000000-0005-0000-0000-00004B320000}"/>
    <cellStyle name="20% - Accent1 2 5 2 4 3 4 2 2" xfId="13046" xr:uid="{00000000-0005-0000-0000-00004C320000}"/>
    <cellStyle name="20% - Accent1 2 5 2 4 3 4 2 2 2" xfId="13047" xr:uid="{00000000-0005-0000-0000-00004D320000}"/>
    <cellStyle name="20% - Accent1 2 5 2 4 3 4 2 3" xfId="13048" xr:uid="{00000000-0005-0000-0000-00004E320000}"/>
    <cellStyle name="20% - Accent1 2 5 2 4 3 4 3" xfId="13049" xr:uid="{00000000-0005-0000-0000-00004F320000}"/>
    <cellStyle name="20% - Accent1 2 5 2 4 3 4 3 2" xfId="13050" xr:uid="{00000000-0005-0000-0000-000050320000}"/>
    <cellStyle name="20% - Accent1 2 5 2 4 3 4 4" xfId="13051" xr:uid="{00000000-0005-0000-0000-000051320000}"/>
    <cellStyle name="20% - Accent1 2 5 2 4 3 5" xfId="13052" xr:uid="{00000000-0005-0000-0000-000052320000}"/>
    <cellStyle name="20% - Accent1 2 5 2 4 3 5 2" xfId="13053" xr:uid="{00000000-0005-0000-0000-000053320000}"/>
    <cellStyle name="20% - Accent1 2 5 2 4 3 5 2 2" xfId="13054" xr:uid="{00000000-0005-0000-0000-000054320000}"/>
    <cellStyle name="20% - Accent1 2 5 2 4 3 5 3" xfId="13055" xr:uid="{00000000-0005-0000-0000-000055320000}"/>
    <cellStyle name="20% - Accent1 2 5 2 4 3 6" xfId="13056" xr:uid="{00000000-0005-0000-0000-000056320000}"/>
    <cellStyle name="20% - Accent1 2 5 2 4 3 6 2" xfId="13057" xr:uid="{00000000-0005-0000-0000-000057320000}"/>
    <cellStyle name="20% - Accent1 2 5 2 4 3 6 2 2" xfId="13058" xr:uid="{00000000-0005-0000-0000-000058320000}"/>
    <cellStyle name="20% - Accent1 2 5 2 4 3 6 3" xfId="13059" xr:uid="{00000000-0005-0000-0000-000059320000}"/>
    <cellStyle name="20% - Accent1 2 5 2 4 3 7" xfId="13060" xr:uid="{00000000-0005-0000-0000-00005A320000}"/>
    <cellStyle name="20% - Accent1 2 5 2 4 3 7 2" xfId="13061" xr:uid="{00000000-0005-0000-0000-00005B320000}"/>
    <cellStyle name="20% - Accent1 2 5 2 4 3 8" xfId="13062" xr:uid="{00000000-0005-0000-0000-00005C320000}"/>
    <cellStyle name="20% - Accent1 2 5 2 4 3 8 2" xfId="13063" xr:uid="{00000000-0005-0000-0000-00005D320000}"/>
    <cellStyle name="20% - Accent1 2 5 2 4 3 9" xfId="13064" xr:uid="{00000000-0005-0000-0000-00005E320000}"/>
    <cellStyle name="20% - Accent1 2 5 2 4 4" xfId="13065" xr:uid="{00000000-0005-0000-0000-00005F320000}"/>
    <cellStyle name="20% - Accent1 2 5 2 4 4 2" xfId="13066" xr:uid="{00000000-0005-0000-0000-000060320000}"/>
    <cellStyle name="20% - Accent1 2 5 2 4 4 2 2" xfId="13067" xr:uid="{00000000-0005-0000-0000-000061320000}"/>
    <cellStyle name="20% - Accent1 2 5 2 4 4 2 2 2" xfId="13068" xr:uid="{00000000-0005-0000-0000-000062320000}"/>
    <cellStyle name="20% - Accent1 2 5 2 4 4 2 3" xfId="13069" xr:uid="{00000000-0005-0000-0000-000063320000}"/>
    <cellStyle name="20% - Accent1 2 5 2 4 4 3" xfId="13070" xr:uid="{00000000-0005-0000-0000-000064320000}"/>
    <cellStyle name="20% - Accent1 2 5 2 4 4 3 2" xfId="13071" xr:uid="{00000000-0005-0000-0000-000065320000}"/>
    <cellStyle name="20% - Accent1 2 5 2 4 4 4" xfId="13072" xr:uid="{00000000-0005-0000-0000-000066320000}"/>
    <cellStyle name="20% - Accent1 2 5 2 4 5" xfId="13073" xr:uid="{00000000-0005-0000-0000-000067320000}"/>
    <cellStyle name="20% - Accent1 2 5 2 4 5 2" xfId="13074" xr:uid="{00000000-0005-0000-0000-000068320000}"/>
    <cellStyle name="20% - Accent1 2 5 2 4 5 2 2" xfId="13075" xr:uid="{00000000-0005-0000-0000-000069320000}"/>
    <cellStyle name="20% - Accent1 2 5 2 4 5 2 2 2" xfId="13076" xr:uid="{00000000-0005-0000-0000-00006A320000}"/>
    <cellStyle name="20% - Accent1 2 5 2 4 5 2 3" xfId="13077" xr:uid="{00000000-0005-0000-0000-00006B320000}"/>
    <cellStyle name="20% - Accent1 2 5 2 4 5 3" xfId="13078" xr:uid="{00000000-0005-0000-0000-00006C320000}"/>
    <cellStyle name="20% - Accent1 2 5 2 4 5 3 2" xfId="13079" xr:uid="{00000000-0005-0000-0000-00006D320000}"/>
    <cellStyle name="20% - Accent1 2 5 2 4 5 4" xfId="13080" xr:uid="{00000000-0005-0000-0000-00006E320000}"/>
    <cellStyle name="20% - Accent1 2 5 2 4 6" xfId="13081" xr:uid="{00000000-0005-0000-0000-00006F320000}"/>
    <cellStyle name="20% - Accent1 2 5 2 4 6 2" xfId="13082" xr:uid="{00000000-0005-0000-0000-000070320000}"/>
    <cellStyle name="20% - Accent1 2 5 2 4 6 2 2" xfId="13083" xr:uid="{00000000-0005-0000-0000-000071320000}"/>
    <cellStyle name="20% - Accent1 2 5 2 4 6 2 2 2" xfId="13084" xr:uid="{00000000-0005-0000-0000-000072320000}"/>
    <cellStyle name="20% - Accent1 2 5 2 4 6 2 3" xfId="13085" xr:uid="{00000000-0005-0000-0000-000073320000}"/>
    <cellStyle name="20% - Accent1 2 5 2 4 6 3" xfId="13086" xr:uid="{00000000-0005-0000-0000-000074320000}"/>
    <cellStyle name="20% - Accent1 2 5 2 4 6 3 2" xfId="13087" xr:uid="{00000000-0005-0000-0000-000075320000}"/>
    <cellStyle name="20% - Accent1 2 5 2 4 6 4" xfId="13088" xr:uid="{00000000-0005-0000-0000-000076320000}"/>
    <cellStyle name="20% - Accent1 2 5 2 4 7" xfId="13089" xr:uid="{00000000-0005-0000-0000-000077320000}"/>
    <cellStyle name="20% - Accent1 2 5 2 4 7 2" xfId="13090" xr:uid="{00000000-0005-0000-0000-000078320000}"/>
    <cellStyle name="20% - Accent1 2 5 2 4 7 2 2" xfId="13091" xr:uid="{00000000-0005-0000-0000-000079320000}"/>
    <cellStyle name="20% - Accent1 2 5 2 4 7 3" xfId="13092" xr:uid="{00000000-0005-0000-0000-00007A320000}"/>
    <cellStyle name="20% - Accent1 2 5 2 4 8" xfId="13093" xr:uid="{00000000-0005-0000-0000-00007B320000}"/>
    <cellStyle name="20% - Accent1 2 5 2 4 8 2" xfId="13094" xr:uid="{00000000-0005-0000-0000-00007C320000}"/>
    <cellStyle name="20% - Accent1 2 5 2 4 8 2 2" xfId="13095" xr:uid="{00000000-0005-0000-0000-00007D320000}"/>
    <cellStyle name="20% - Accent1 2 5 2 4 8 3" xfId="13096" xr:uid="{00000000-0005-0000-0000-00007E320000}"/>
    <cellStyle name="20% - Accent1 2 5 2 4 9" xfId="13097" xr:uid="{00000000-0005-0000-0000-00007F320000}"/>
    <cellStyle name="20% - Accent1 2 5 2 4 9 2" xfId="13098" xr:uid="{00000000-0005-0000-0000-000080320000}"/>
    <cellStyle name="20% - Accent1 2 5 2 5" xfId="13099" xr:uid="{00000000-0005-0000-0000-000081320000}"/>
    <cellStyle name="20% - Accent1 2 5 2 5 10" xfId="13100" xr:uid="{00000000-0005-0000-0000-000082320000}"/>
    <cellStyle name="20% - Accent1 2 5 2 5 10 2" xfId="13101" xr:uid="{00000000-0005-0000-0000-000083320000}"/>
    <cellStyle name="20% - Accent1 2 5 2 5 11" xfId="13102" xr:uid="{00000000-0005-0000-0000-000084320000}"/>
    <cellStyle name="20% - Accent1 2 5 2 5 2" xfId="13103" xr:uid="{00000000-0005-0000-0000-000085320000}"/>
    <cellStyle name="20% - Accent1 2 5 2 5 2 2" xfId="13104" xr:uid="{00000000-0005-0000-0000-000086320000}"/>
    <cellStyle name="20% - Accent1 2 5 2 5 2 2 2" xfId="13105" xr:uid="{00000000-0005-0000-0000-000087320000}"/>
    <cellStyle name="20% - Accent1 2 5 2 5 2 2 2 2" xfId="13106" xr:uid="{00000000-0005-0000-0000-000088320000}"/>
    <cellStyle name="20% - Accent1 2 5 2 5 2 2 2 2 2" xfId="13107" xr:uid="{00000000-0005-0000-0000-000089320000}"/>
    <cellStyle name="20% - Accent1 2 5 2 5 2 2 2 3" xfId="13108" xr:uid="{00000000-0005-0000-0000-00008A320000}"/>
    <cellStyle name="20% - Accent1 2 5 2 5 2 2 3" xfId="13109" xr:uid="{00000000-0005-0000-0000-00008B320000}"/>
    <cellStyle name="20% - Accent1 2 5 2 5 2 2 3 2" xfId="13110" xr:uid="{00000000-0005-0000-0000-00008C320000}"/>
    <cellStyle name="20% - Accent1 2 5 2 5 2 2 4" xfId="13111" xr:uid="{00000000-0005-0000-0000-00008D320000}"/>
    <cellStyle name="20% - Accent1 2 5 2 5 2 3" xfId="13112" xr:uid="{00000000-0005-0000-0000-00008E320000}"/>
    <cellStyle name="20% - Accent1 2 5 2 5 2 3 2" xfId="13113" xr:uid="{00000000-0005-0000-0000-00008F320000}"/>
    <cellStyle name="20% - Accent1 2 5 2 5 2 3 2 2" xfId="13114" xr:uid="{00000000-0005-0000-0000-000090320000}"/>
    <cellStyle name="20% - Accent1 2 5 2 5 2 3 2 2 2" xfId="13115" xr:uid="{00000000-0005-0000-0000-000091320000}"/>
    <cellStyle name="20% - Accent1 2 5 2 5 2 3 2 3" xfId="13116" xr:uid="{00000000-0005-0000-0000-000092320000}"/>
    <cellStyle name="20% - Accent1 2 5 2 5 2 3 3" xfId="13117" xr:uid="{00000000-0005-0000-0000-000093320000}"/>
    <cellStyle name="20% - Accent1 2 5 2 5 2 3 3 2" xfId="13118" xr:uid="{00000000-0005-0000-0000-000094320000}"/>
    <cellStyle name="20% - Accent1 2 5 2 5 2 3 4" xfId="13119" xr:uid="{00000000-0005-0000-0000-000095320000}"/>
    <cellStyle name="20% - Accent1 2 5 2 5 2 4" xfId="13120" xr:uid="{00000000-0005-0000-0000-000096320000}"/>
    <cellStyle name="20% - Accent1 2 5 2 5 2 4 2" xfId="13121" xr:uid="{00000000-0005-0000-0000-000097320000}"/>
    <cellStyle name="20% - Accent1 2 5 2 5 2 4 2 2" xfId="13122" xr:uid="{00000000-0005-0000-0000-000098320000}"/>
    <cellStyle name="20% - Accent1 2 5 2 5 2 4 2 2 2" xfId="13123" xr:uid="{00000000-0005-0000-0000-000099320000}"/>
    <cellStyle name="20% - Accent1 2 5 2 5 2 4 2 3" xfId="13124" xr:uid="{00000000-0005-0000-0000-00009A320000}"/>
    <cellStyle name="20% - Accent1 2 5 2 5 2 4 3" xfId="13125" xr:uid="{00000000-0005-0000-0000-00009B320000}"/>
    <cellStyle name="20% - Accent1 2 5 2 5 2 4 3 2" xfId="13126" xr:uid="{00000000-0005-0000-0000-00009C320000}"/>
    <cellStyle name="20% - Accent1 2 5 2 5 2 4 4" xfId="13127" xr:uid="{00000000-0005-0000-0000-00009D320000}"/>
    <cellStyle name="20% - Accent1 2 5 2 5 2 5" xfId="13128" xr:uid="{00000000-0005-0000-0000-00009E320000}"/>
    <cellStyle name="20% - Accent1 2 5 2 5 2 5 2" xfId="13129" xr:uid="{00000000-0005-0000-0000-00009F320000}"/>
    <cellStyle name="20% - Accent1 2 5 2 5 2 5 2 2" xfId="13130" xr:uid="{00000000-0005-0000-0000-0000A0320000}"/>
    <cellStyle name="20% - Accent1 2 5 2 5 2 5 3" xfId="13131" xr:uid="{00000000-0005-0000-0000-0000A1320000}"/>
    <cellStyle name="20% - Accent1 2 5 2 5 2 6" xfId="13132" xr:uid="{00000000-0005-0000-0000-0000A2320000}"/>
    <cellStyle name="20% - Accent1 2 5 2 5 2 6 2" xfId="13133" xr:uid="{00000000-0005-0000-0000-0000A3320000}"/>
    <cellStyle name="20% - Accent1 2 5 2 5 2 6 2 2" xfId="13134" xr:uid="{00000000-0005-0000-0000-0000A4320000}"/>
    <cellStyle name="20% - Accent1 2 5 2 5 2 6 3" xfId="13135" xr:uid="{00000000-0005-0000-0000-0000A5320000}"/>
    <cellStyle name="20% - Accent1 2 5 2 5 2 7" xfId="13136" xr:uid="{00000000-0005-0000-0000-0000A6320000}"/>
    <cellStyle name="20% - Accent1 2 5 2 5 2 7 2" xfId="13137" xr:uid="{00000000-0005-0000-0000-0000A7320000}"/>
    <cellStyle name="20% - Accent1 2 5 2 5 2 8" xfId="13138" xr:uid="{00000000-0005-0000-0000-0000A8320000}"/>
    <cellStyle name="20% - Accent1 2 5 2 5 2 8 2" xfId="13139" xr:uid="{00000000-0005-0000-0000-0000A9320000}"/>
    <cellStyle name="20% - Accent1 2 5 2 5 2 9" xfId="13140" xr:uid="{00000000-0005-0000-0000-0000AA320000}"/>
    <cellStyle name="20% - Accent1 2 5 2 5 3" xfId="13141" xr:uid="{00000000-0005-0000-0000-0000AB320000}"/>
    <cellStyle name="20% - Accent1 2 5 2 5 3 2" xfId="13142" xr:uid="{00000000-0005-0000-0000-0000AC320000}"/>
    <cellStyle name="20% - Accent1 2 5 2 5 3 2 2" xfId="13143" xr:uid="{00000000-0005-0000-0000-0000AD320000}"/>
    <cellStyle name="20% - Accent1 2 5 2 5 3 2 2 2" xfId="13144" xr:uid="{00000000-0005-0000-0000-0000AE320000}"/>
    <cellStyle name="20% - Accent1 2 5 2 5 3 2 2 2 2" xfId="13145" xr:uid="{00000000-0005-0000-0000-0000AF320000}"/>
    <cellStyle name="20% - Accent1 2 5 2 5 3 2 2 3" xfId="13146" xr:uid="{00000000-0005-0000-0000-0000B0320000}"/>
    <cellStyle name="20% - Accent1 2 5 2 5 3 2 3" xfId="13147" xr:uid="{00000000-0005-0000-0000-0000B1320000}"/>
    <cellStyle name="20% - Accent1 2 5 2 5 3 2 3 2" xfId="13148" xr:uid="{00000000-0005-0000-0000-0000B2320000}"/>
    <cellStyle name="20% - Accent1 2 5 2 5 3 2 4" xfId="13149" xr:uid="{00000000-0005-0000-0000-0000B3320000}"/>
    <cellStyle name="20% - Accent1 2 5 2 5 3 3" xfId="13150" xr:uid="{00000000-0005-0000-0000-0000B4320000}"/>
    <cellStyle name="20% - Accent1 2 5 2 5 3 3 2" xfId="13151" xr:uid="{00000000-0005-0000-0000-0000B5320000}"/>
    <cellStyle name="20% - Accent1 2 5 2 5 3 3 2 2" xfId="13152" xr:uid="{00000000-0005-0000-0000-0000B6320000}"/>
    <cellStyle name="20% - Accent1 2 5 2 5 3 3 2 2 2" xfId="13153" xr:uid="{00000000-0005-0000-0000-0000B7320000}"/>
    <cellStyle name="20% - Accent1 2 5 2 5 3 3 2 3" xfId="13154" xr:uid="{00000000-0005-0000-0000-0000B8320000}"/>
    <cellStyle name="20% - Accent1 2 5 2 5 3 3 3" xfId="13155" xr:uid="{00000000-0005-0000-0000-0000B9320000}"/>
    <cellStyle name="20% - Accent1 2 5 2 5 3 3 3 2" xfId="13156" xr:uid="{00000000-0005-0000-0000-0000BA320000}"/>
    <cellStyle name="20% - Accent1 2 5 2 5 3 3 4" xfId="13157" xr:uid="{00000000-0005-0000-0000-0000BB320000}"/>
    <cellStyle name="20% - Accent1 2 5 2 5 3 4" xfId="13158" xr:uid="{00000000-0005-0000-0000-0000BC320000}"/>
    <cellStyle name="20% - Accent1 2 5 2 5 3 4 2" xfId="13159" xr:uid="{00000000-0005-0000-0000-0000BD320000}"/>
    <cellStyle name="20% - Accent1 2 5 2 5 3 4 2 2" xfId="13160" xr:uid="{00000000-0005-0000-0000-0000BE320000}"/>
    <cellStyle name="20% - Accent1 2 5 2 5 3 4 2 2 2" xfId="13161" xr:uid="{00000000-0005-0000-0000-0000BF320000}"/>
    <cellStyle name="20% - Accent1 2 5 2 5 3 4 2 3" xfId="13162" xr:uid="{00000000-0005-0000-0000-0000C0320000}"/>
    <cellStyle name="20% - Accent1 2 5 2 5 3 4 3" xfId="13163" xr:uid="{00000000-0005-0000-0000-0000C1320000}"/>
    <cellStyle name="20% - Accent1 2 5 2 5 3 4 3 2" xfId="13164" xr:uid="{00000000-0005-0000-0000-0000C2320000}"/>
    <cellStyle name="20% - Accent1 2 5 2 5 3 4 4" xfId="13165" xr:uid="{00000000-0005-0000-0000-0000C3320000}"/>
    <cellStyle name="20% - Accent1 2 5 2 5 3 5" xfId="13166" xr:uid="{00000000-0005-0000-0000-0000C4320000}"/>
    <cellStyle name="20% - Accent1 2 5 2 5 3 5 2" xfId="13167" xr:uid="{00000000-0005-0000-0000-0000C5320000}"/>
    <cellStyle name="20% - Accent1 2 5 2 5 3 5 2 2" xfId="13168" xr:uid="{00000000-0005-0000-0000-0000C6320000}"/>
    <cellStyle name="20% - Accent1 2 5 2 5 3 5 3" xfId="13169" xr:uid="{00000000-0005-0000-0000-0000C7320000}"/>
    <cellStyle name="20% - Accent1 2 5 2 5 3 6" xfId="13170" xr:uid="{00000000-0005-0000-0000-0000C8320000}"/>
    <cellStyle name="20% - Accent1 2 5 2 5 3 6 2" xfId="13171" xr:uid="{00000000-0005-0000-0000-0000C9320000}"/>
    <cellStyle name="20% - Accent1 2 5 2 5 3 6 2 2" xfId="13172" xr:uid="{00000000-0005-0000-0000-0000CA320000}"/>
    <cellStyle name="20% - Accent1 2 5 2 5 3 6 3" xfId="13173" xr:uid="{00000000-0005-0000-0000-0000CB320000}"/>
    <cellStyle name="20% - Accent1 2 5 2 5 3 7" xfId="13174" xr:uid="{00000000-0005-0000-0000-0000CC320000}"/>
    <cellStyle name="20% - Accent1 2 5 2 5 3 7 2" xfId="13175" xr:uid="{00000000-0005-0000-0000-0000CD320000}"/>
    <cellStyle name="20% - Accent1 2 5 2 5 3 8" xfId="13176" xr:uid="{00000000-0005-0000-0000-0000CE320000}"/>
    <cellStyle name="20% - Accent1 2 5 2 5 3 8 2" xfId="13177" xr:uid="{00000000-0005-0000-0000-0000CF320000}"/>
    <cellStyle name="20% - Accent1 2 5 2 5 3 9" xfId="13178" xr:uid="{00000000-0005-0000-0000-0000D0320000}"/>
    <cellStyle name="20% - Accent1 2 5 2 5 4" xfId="13179" xr:uid="{00000000-0005-0000-0000-0000D1320000}"/>
    <cellStyle name="20% - Accent1 2 5 2 5 4 2" xfId="13180" xr:uid="{00000000-0005-0000-0000-0000D2320000}"/>
    <cellStyle name="20% - Accent1 2 5 2 5 4 2 2" xfId="13181" xr:uid="{00000000-0005-0000-0000-0000D3320000}"/>
    <cellStyle name="20% - Accent1 2 5 2 5 4 2 2 2" xfId="13182" xr:uid="{00000000-0005-0000-0000-0000D4320000}"/>
    <cellStyle name="20% - Accent1 2 5 2 5 4 2 3" xfId="13183" xr:uid="{00000000-0005-0000-0000-0000D5320000}"/>
    <cellStyle name="20% - Accent1 2 5 2 5 4 3" xfId="13184" xr:uid="{00000000-0005-0000-0000-0000D6320000}"/>
    <cellStyle name="20% - Accent1 2 5 2 5 4 3 2" xfId="13185" xr:uid="{00000000-0005-0000-0000-0000D7320000}"/>
    <cellStyle name="20% - Accent1 2 5 2 5 4 4" xfId="13186" xr:uid="{00000000-0005-0000-0000-0000D8320000}"/>
    <cellStyle name="20% - Accent1 2 5 2 5 5" xfId="13187" xr:uid="{00000000-0005-0000-0000-0000D9320000}"/>
    <cellStyle name="20% - Accent1 2 5 2 5 5 2" xfId="13188" xr:uid="{00000000-0005-0000-0000-0000DA320000}"/>
    <cellStyle name="20% - Accent1 2 5 2 5 5 2 2" xfId="13189" xr:uid="{00000000-0005-0000-0000-0000DB320000}"/>
    <cellStyle name="20% - Accent1 2 5 2 5 5 2 2 2" xfId="13190" xr:uid="{00000000-0005-0000-0000-0000DC320000}"/>
    <cellStyle name="20% - Accent1 2 5 2 5 5 2 3" xfId="13191" xr:uid="{00000000-0005-0000-0000-0000DD320000}"/>
    <cellStyle name="20% - Accent1 2 5 2 5 5 3" xfId="13192" xr:uid="{00000000-0005-0000-0000-0000DE320000}"/>
    <cellStyle name="20% - Accent1 2 5 2 5 5 3 2" xfId="13193" xr:uid="{00000000-0005-0000-0000-0000DF320000}"/>
    <cellStyle name="20% - Accent1 2 5 2 5 5 4" xfId="13194" xr:uid="{00000000-0005-0000-0000-0000E0320000}"/>
    <cellStyle name="20% - Accent1 2 5 2 5 6" xfId="13195" xr:uid="{00000000-0005-0000-0000-0000E1320000}"/>
    <cellStyle name="20% - Accent1 2 5 2 5 6 2" xfId="13196" xr:uid="{00000000-0005-0000-0000-0000E2320000}"/>
    <cellStyle name="20% - Accent1 2 5 2 5 6 2 2" xfId="13197" xr:uid="{00000000-0005-0000-0000-0000E3320000}"/>
    <cellStyle name="20% - Accent1 2 5 2 5 6 2 2 2" xfId="13198" xr:uid="{00000000-0005-0000-0000-0000E4320000}"/>
    <cellStyle name="20% - Accent1 2 5 2 5 6 2 3" xfId="13199" xr:uid="{00000000-0005-0000-0000-0000E5320000}"/>
    <cellStyle name="20% - Accent1 2 5 2 5 6 3" xfId="13200" xr:uid="{00000000-0005-0000-0000-0000E6320000}"/>
    <cellStyle name="20% - Accent1 2 5 2 5 6 3 2" xfId="13201" xr:uid="{00000000-0005-0000-0000-0000E7320000}"/>
    <cellStyle name="20% - Accent1 2 5 2 5 6 4" xfId="13202" xr:uid="{00000000-0005-0000-0000-0000E8320000}"/>
    <cellStyle name="20% - Accent1 2 5 2 5 7" xfId="13203" xr:uid="{00000000-0005-0000-0000-0000E9320000}"/>
    <cellStyle name="20% - Accent1 2 5 2 5 7 2" xfId="13204" xr:uid="{00000000-0005-0000-0000-0000EA320000}"/>
    <cellStyle name="20% - Accent1 2 5 2 5 7 2 2" xfId="13205" xr:uid="{00000000-0005-0000-0000-0000EB320000}"/>
    <cellStyle name="20% - Accent1 2 5 2 5 7 3" xfId="13206" xr:uid="{00000000-0005-0000-0000-0000EC320000}"/>
    <cellStyle name="20% - Accent1 2 5 2 5 8" xfId="13207" xr:uid="{00000000-0005-0000-0000-0000ED320000}"/>
    <cellStyle name="20% - Accent1 2 5 2 5 8 2" xfId="13208" xr:uid="{00000000-0005-0000-0000-0000EE320000}"/>
    <cellStyle name="20% - Accent1 2 5 2 5 8 2 2" xfId="13209" xr:uid="{00000000-0005-0000-0000-0000EF320000}"/>
    <cellStyle name="20% - Accent1 2 5 2 5 8 3" xfId="13210" xr:uid="{00000000-0005-0000-0000-0000F0320000}"/>
    <cellStyle name="20% - Accent1 2 5 2 5 9" xfId="13211" xr:uid="{00000000-0005-0000-0000-0000F1320000}"/>
    <cellStyle name="20% - Accent1 2 5 2 5 9 2" xfId="13212" xr:uid="{00000000-0005-0000-0000-0000F2320000}"/>
    <cellStyle name="20% - Accent1 2 5 2 6" xfId="13213" xr:uid="{00000000-0005-0000-0000-0000F3320000}"/>
    <cellStyle name="20% - Accent1 2 5 2 6 2" xfId="13214" xr:uid="{00000000-0005-0000-0000-0000F4320000}"/>
    <cellStyle name="20% - Accent1 2 5 2 6 2 2" xfId="13215" xr:uid="{00000000-0005-0000-0000-0000F5320000}"/>
    <cellStyle name="20% - Accent1 2 5 2 6 2 2 2" xfId="13216" xr:uid="{00000000-0005-0000-0000-0000F6320000}"/>
    <cellStyle name="20% - Accent1 2 5 2 6 2 2 2 2" xfId="13217" xr:uid="{00000000-0005-0000-0000-0000F7320000}"/>
    <cellStyle name="20% - Accent1 2 5 2 6 2 2 3" xfId="13218" xr:uid="{00000000-0005-0000-0000-0000F8320000}"/>
    <cellStyle name="20% - Accent1 2 5 2 6 2 3" xfId="13219" xr:uid="{00000000-0005-0000-0000-0000F9320000}"/>
    <cellStyle name="20% - Accent1 2 5 2 6 2 3 2" xfId="13220" xr:uid="{00000000-0005-0000-0000-0000FA320000}"/>
    <cellStyle name="20% - Accent1 2 5 2 6 2 4" xfId="13221" xr:uid="{00000000-0005-0000-0000-0000FB320000}"/>
    <cellStyle name="20% - Accent1 2 5 2 6 3" xfId="13222" xr:uid="{00000000-0005-0000-0000-0000FC320000}"/>
    <cellStyle name="20% - Accent1 2 5 2 6 3 2" xfId="13223" xr:uid="{00000000-0005-0000-0000-0000FD320000}"/>
    <cellStyle name="20% - Accent1 2 5 2 6 3 2 2" xfId="13224" xr:uid="{00000000-0005-0000-0000-0000FE320000}"/>
    <cellStyle name="20% - Accent1 2 5 2 6 3 2 2 2" xfId="13225" xr:uid="{00000000-0005-0000-0000-0000FF320000}"/>
    <cellStyle name="20% - Accent1 2 5 2 6 3 2 3" xfId="13226" xr:uid="{00000000-0005-0000-0000-000000330000}"/>
    <cellStyle name="20% - Accent1 2 5 2 6 3 3" xfId="13227" xr:uid="{00000000-0005-0000-0000-000001330000}"/>
    <cellStyle name="20% - Accent1 2 5 2 6 3 3 2" xfId="13228" xr:uid="{00000000-0005-0000-0000-000002330000}"/>
    <cellStyle name="20% - Accent1 2 5 2 6 3 4" xfId="13229" xr:uid="{00000000-0005-0000-0000-000003330000}"/>
    <cellStyle name="20% - Accent1 2 5 2 6 4" xfId="13230" xr:uid="{00000000-0005-0000-0000-000004330000}"/>
    <cellStyle name="20% - Accent1 2 5 2 6 4 2" xfId="13231" xr:uid="{00000000-0005-0000-0000-000005330000}"/>
    <cellStyle name="20% - Accent1 2 5 2 6 4 2 2" xfId="13232" xr:uid="{00000000-0005-0000-0000-000006330000}"/>
    <cellStyle name="20% - Accent1 2 5 2 6 4 2 2 2" xfId="13233" xr:uid="{00000000-0005-0000-0000-000007330000}"/>
    <cellStyle name="20% - Accent1 2 5 2 6 4 2 3" xfId="13234" xr:uid="{00000000-0005-0000-0000-000008330000}"/>
    <cellStyle name="20% - Accent1 2 5 2 6 4 3" xfId="13235" xr:uid="{00000000-0005-0000-0000-000009330000}"/>
    <cellStyle name="20% - Accent1 2 5 2 6 4 3 2" xfId="13236" xr:uid="{00000000-0005-0000-0000-00000A330000}"/>
    <cellStyle name="20% - Accent1 2 5 2 6 4 4" xfId="13237" xr:uid="{00000000-0005-0000-0000-00000B330000}"/>
    <cellStyle name="20% - Accent1 2 5 2 6 5" xfId="13238" xr:uid="{00000000-0005-0000-0000-00000C330000}"/>
    <cellStyle name="20% - Accent1 2 5 2 6 5 2" xfId="13239" xr:uid="{00000000-0005-0000-0000-00000D330000}"/>
    <cellStyle name="20% - Accent1 2 5 2 6 5 2 2" xfId="13240" xr:uid="{00000000-0005-0000-0000-00000E330000}"/>
    <cellStyle name="20% - Accent1 2 5 2 6 5 3" xfId="13241" xr:uid="{00000000-0005-0000-0000-00000F330000}"/>
    <cellStyle name="20% - Accent1 2 5 2 6 6" xfId="13242" xr:uid="{00000000-0005-0000-0000-000010330000}"/>
    <cellStyle name="20% - Accent1 2 5 2 6 6 2" xfId="13243" xr:uid="{00000000-0005-0000-0000-000011330000}"/>
    <cellStyle name="20% - Accent1 2 5 2 6 6 2 2" xfId="13244" xr:uid="{00000000-0005-0000-0000-000012330000}"/>
    <cellStyle name="20% - Accent1 2 5 2 6 6 3" xfId="13245" xr:uid="{00000000-0005-0000-0000-000013330000}"/>
    <cellStyle name="20% - Accent1 2 5 2 6 7" xfId="13246" xr:uid="{00000000-0005-0000-0000-000014330000}"/>
    <cellStyle name="20% - Accent1 2 5 2 6 7 2" xfId="13247" xr:uid="{00000000-0005-0000-0000-000015330000}"/>
    <cellStyle name="20% - Accent1 2 5 2 6 8" xfId="13248" xr:uid="{00000000-0005-0000-0000-000016330000}"/>
    <cellStyle name="20% - Accent1 2 5 2 6 8 2" xfId="13249" xr:uid="{00000000-0005-0000-0000-000017330000}"/>
    <cellStyle name="20% - Accent1 2 5 2 6 9" xfId="13250" xr:uid="{00000000-0005-0000-0000-000018330000}"/>
    <cellStyle name="20% - Accent1 2 5 2 7" xfId="13251" xr:uid="{00000000-0005-0000-0000-000019330000}"/>
    <cellStyle name="20% - Accent1 2 5 2 7 2" xfId="13252" xr:uid="{00000000-0005-0000-0000-00001A330000}"/>
    <cellStyle name="20% - Accent1 2 5 2 7 2 2" xfId="13253" xr:uid="{00000000-0005-0000-0000-00001B330000}"/>
    <cellStyle name="20% - Accent1 2 5 2 7 2 2 2" xfId="13254" xr:uid="{00000000-0005-0000-0000-00001C330000}"/>
    <cellStyle name="20% - Accent1 2 5 2 7 2 2 2 2" xfId="13255" xr:uid="{00000000-0005-0000-0000-00001D330000}"/>
    <cellStyle name="20% - Accent1 2 5 2 7 2 2 3" xfId="13256" xr:uid="{00000000-0005-0000-0000-00001E330000}"/>
    <cellStyle name="20% - Accent1 2 5 2 7 2 3" xfId="13257" xr:uid="{00000000-0005-0000-0000-00001F330000}"/>
    <cellStyle name="20% - Accent1 2 5 2 7 2 3 2" xfId="13258" xr:uid="{00000000-0005-0000-0000-000020330000}"/>
    <cellStyle name="20% - Accent1 2 5 2 7 2 4" xfId="13259" xr:uid="{00000000-0005-0000-0000-000021330000}"/>
    <cellStyle name="20% - Accent1 2 5 2 7 3" xfId="13260" xr:uid="{00000000-0005-0000-0000-000022330000}"/>
    <cellStyle name="20% - Accent1 2 5 2 7 3 2" xfId="13261" xr:uid="{00000000-0005-0000-0000-000023330000}"/>
    <cellStyle name="20% - Accent1 2 5 2 7 3 2 2" xfId="13262" xr:uid="{00000000-0005-0000-0000-000024330000}"/>
    <cellStyle name="20% - Accent1 2 5 2 7 3 2 2 2" xfId="13263" xr:uid="{00000000-0005-0000-0000-000025330000}"/>
    <cellStyle name="20% - Accent1 2 5 2 7 3 2 3" xfId="13264" xr:uid="{00000000-0005-0000-0000-000026330000}"/>
    <cellStyle name="20% - Accent1 2 5 2 7 3 3" xfId="13265" xr:uid="{00000000-0005-0000-0000-000027330000}"/>
    <cellStyle name="20% - Accent1 2 5 2 7 3 3 2" xfId="13266" xr:uid="{00000000-0005-0000-0000-000028330000}"/>
    <cellStyle name="20% - Accent1 2 5 2 7 3 4" xfId="13267" xr:uid="{00000000-0005-0000-0000-000029330000}"/>
    <cellStyle name="20% - Accent1 2 5 2 7 4" xfId="13268" xr:uid="{00000000-0005-0000-0000-00002A330000}"/>
    <cellStyle name="20% - Accent1 2 5 2 7 4 2" xfId="13269" xr:uid="{00000000-0005-0000-0000-00002B330000}"/>
    <cellStyle name="20% - Accent1 2 5 2 7 4 2 2" xfId="13270" xr:uid="{00000000-0005-0000-0000-00002C330000}"/>
    <cellStyle name="20% - Accent1 2 5 2 7 4 2 2 2" xfId="13271" xr:uid="{00000000-0005-0000-0000-00002D330000}"/>
    <cellStyle name="20% - Accent1 2 5 2 7 4 2 3" xfId="13272" xr:uid="{00000000-0005-0000-0000-00002E330000}"/>
    <cellStyle name="20% - Accent1 2 5 2 7 4 3" xfId="13273" xr:uid="{00000000-0005-0000-0000-00002F330000}"/>
    <cellStyle name="20% - Accent1 2 5 2 7 4 3 2" xfId="13274" xr:uid="{00000000-0005-0000-0000-000030330000}"/>
    <cellStyle name="20% - Accent1 2 5 2 7 4 4" xfId="13275" xr:uid="{00000000-0005-0000-0000-000031330000}"/>
    <cellStyle name="20% - Accent1 2 5 2 7 5" xfId="13276" xr:uid="{00000000-0005-0000-0000-000032330000}"/>
    <cellStyle name="20% - Accent1 2 5 2 7 5 2" xfId="13277" xr:uid="{00000000-0005-0000-0000-000033330000}"/>
    <cellStyle name="20% - Accent1 2 5 2 7 5 2 2" xfId="13278" xr:uid="{00000000-0005-0000-0000-000034330000}"/>
    <cellStyle name="20% - Accent1 2 5 2 7 5 3" xfId="13279" xr:uid="{00000000-0005-0000-0000-000035330000}"/>
    <cellStyle name="20% - Accent1 2 5 2 7 6" xfId="13280" xr:uid="{00000000-0005-0000-0000-000036330000}"/>
    <cellStyle name="20% - Accent1 2 5 2 7 6 2" xfId="13281" xr:uid="{00000000-0005-0000-0000-000037330000}"/>
    <cellStyle name="20% - Accent1 2 5 2 7 6 2 2" xfId="13282" xr:uid="{00000000-0005-0000-0000-000038330000}"/>
    <cellStyle name="20% - Accent1 2 5 2 7 6 3" xfId="13283" xr:uid="{00000000-0005-0000-0000-000039330000}"/>
    <cellStyle name="20% - Accent1 2 5 2 7 7" xfId="13284" xr:uid="{00000000-0005-0000-0000-00003A330000}"/>
    <cellStyle name="20% - Accent1 2 5 2 7 7 2" xfId="13285" xr:uid="{00000000-0005-0000-0000-00003B330000}"/>
    <cellStyle name="20% - Accent1 2 5 2 7 8" xfId="13286" xr:uid="{00000000-0005-0000-0000-00003C330000}"/>
    <cellStyle name="20% - Accent1 2 5 2 7 8 2" xfId="13287" xr:uid="{00000000-0005-0000-0000-00003D330000}"/>
    <cellStyle name="20% - Accent1 2 5 2 7 9" xfId="13288" xr:uid="{00000000-0005-0000-0000-00003E330000}"/>
    <cellStyle name="20% - Accent1 2 5 2 8" xfId="13289" xr:uid="{00000000-0005-0000-0000-00003F330000}"/>
    <cellStyle name="20% - Accent1 2 5 2 8 2" xfId="13290" xr:uid="{00000000-0005-0000-0000-000040330000}"/>
    <cellStyle name="20% - Accent1 2 5 2 8 2 2" xfId="13291" xr:uid="{00000000-0005-0000-0000-000041330000}"/>
    <cellStyle name="20% - Accent1 2 5 2 8 2 2 2" xfId="13292" xr:uid="{00000000-0005-0000-0000-000042330000}"/>
    <cellStyle name="20% - Accent1 2 5 2 8 2 3" xfId="13293" xr:uid="{00000000-0005-0000-0000-000043330000}"/>
    <cellStyle name="20% - Accent1 2 5 2 8 3" xfId="13294" xr:uid="{00000000-0005-0000-0000-000044330000}"/>
    <cellStyle name="20% - Accent1 2 5 2 8 3 2" xfId="13295" xr:uid="{00000000-0005-0000-0000-000045330000}"/>
    <cellStyle name="20% - Accent1 2 5 2 8 4" xfId="13296" xr:uid="{00000000-0005-0000-0000-000046330000}"/>
    <cellStyle name="20% - Accent1 2 5 2 9" xfId="13297" xr:uid="{00000000-0005-0000-0000-000047330000}"/>
    <cellStyle name="20% - Accent1 2 5 2 9 2" xfId="13298" xr:uid="{00000000-0005-0000-0000-000048330000}"/>
    <cellStyle name="20% - Accent1 2 5 2 9 2 2" xfId="13299" xr:uid="{00000000-0005-0000-0000-000049330000}"/>
    <cellStyle name="20% - Accent1 2 5 2 9 2 2 2" xfId="13300" xr:uid="{00000000-0005-0000-0000-00004A330000}"/>
    <cellStyle name="20% - Accent1 2 5 2 9 2 3" xfId="13301" xr:uid="{00000000-0005-0000-0000-00004B330000}"/>
    <cellStyle name="20% - Accent1 2 5 2 9 3" xfId="13302" xr:uid="{00000000-0005-0000-0000-00004C330000}"/>
    <cellStyle name="20% - Accent1 2 5 2 9 3 2" xfId="13303" xr:uid="{00000000-0005-0000-0000-00004D330000}"/>
    <cellStyle name="20% - Accent1 2 5 2 9 4" xfId="13304" xr:uid="{00000000-0005-0000-0000-00004E330000}"/>
    <cellStyle name="20% - Accent1 2 5 3" xfId="13305" xr:uid="{00000000-0005-0000-0000-00004F330000}"/>
    <cellStyle name="20% - Accent1 2 5 3 10" xfId="13306" xr:uid="{00000000-0005-0000-0000-000050330000}"/>
    <cellStyle name="20% - Accent1 2 5 3 10 2" xfId="13307" xr:uid="{00000000-0005-0000-0000-000051330000}"/>
    <cellStyle name="20% - Accent1 2 5 3 10 2 2" xfId="13308" xr:uid="{00000000-0005-0000-0000-000052330000}"/>
    <cellStyle name="20% - Accent1 2 5 3 10 3" xfId="13309" xr:uid="{00000000-0005-0000-0000-000053330000}"/>
    <cellStyle name="20% - Accent1 2 5 3 11" xfId="13310" xr:uid="{00000000-0005-0000-0000-000054330000}"/>
    <cellStyle name="20% - Accent1 2 5 3 11 2" xfId="13311" xr:uid="{00000000-0005-0000-0000-000055330000}"/>
    <cellStyle name="20% - Accent1 2 5 3 11 2 2" xfId="13312" xr:uid="{00000000-0005-0000-0000-000056330000}"/>
    <cellStyle name="20% - Accent1 2 5 3 11 3" xfId="13313" xr:uid="{00000000-0005-0000-0000-000057330000}"/>
    <cellStyle name="20% - Accent1 2 5 3 12" xfId="13314" xr:uid="{00000000-0005-0000-0000-000058330000}"/>
    <cellStyle name="20% - Accent1 2 5 3 12 2" xfId="13315" xr:uid="{00000000-0005-0000-0000-000059330000}"/>
    <cellStyle name="20% - Accent1 2 5 3 13" xfId="13316" xr:uid="{00000000-0005-0000-0000-00005A330000}"/>
    <cellStyle name="20% - Accent1 2 5 3 13 2" xfId="13317" xr:uid="{00000000-0005-0000-0000-00005B330000}"/>
    <cellStyle name="20% - Accent1 2 5 3 14" xfId="13318" xr:uid="{00000000-0005-0000-0000-00005C330000}"/>
    <cellStyle name="20% - Accent1 2 5 3 2" xfId="13319" xr:uid="{00000000-0005-0000-0000-00005D330000}"/>
    <cellStyle name="20% - Accent1 2 5 3 2 10" xfId="13320" xr:uid="{00000000-0005-0000-0000-00005E330000}"/>
    <cellStyle name="20% - Accent1 2 5 3 2 10 2" xfId="13321" xr:uid="{00000000-0005-0000-0000-00005F330000}"/>
    <cellStyle name="20% - Accent1 2 5 3 2 11" xfId="13322" xr:uid="{00000000-0005-0000-0000-000060330000}"/>
    <cellStyle name="20% - Accent1 2 5 3 2 2" xfId="13323" xr:uid="{00000000-0005-0000-0000-000061330000}"/>
    <cellStyle name="20% - Accent1 2 5 3 2 2 2" xfId="13324" xr:uid="{00000000-0005-0000-0000-000062330000}"/>
    <cellStyle name="20% - Accent1 2 5 3 2 2 2 2" xfId="13325" xr:uid="{00000000-0005-0000-0000-000063330000}"/>
    <cellStyle name="20% - Accent1 2 5 3 2 2 2 2 2" xfId="13326" xr:uid="{00000000-0005-0000-0000-000064330000}"/>
    <cellStyle name="20% - Accent1 2 5 3 2 2 2 2 2 2" xfId="13327" xr:uid="{00000000-0005-0000-0000-000065330000}"/>
    <cellStyle name="20% - Accent1 2 5 3 2 2 2 2 3" xfId="13328" xr:uid="{00000000-0005-0000-0000-000066330000}"/>
    <cellStyle name="20% - Accent1 2 5 3 2 2 2 3" xfId="13329" xr:uid="{00000000-0005-0000-0000-000067330000}"/>
    <cellStyle name="20% - Accent1 2 5 3 2 2 2 3 2" xfId="13330" xr:uid="{00000000-0005-0000-0000-000068330000}"/>
    <cellStyle name="20% - Accent1 2 5 3 2 2 2 4" xfId="13331" xr:uid="{00000000-0005-0000-0000-000069330000}"/>
    <cellStyle name="20% - Accent1 2 5 3 2 2 3" xfId="13332" xr:uid="{00000000-0005-0000-0000-00006A330000}"/>
    <cellStyle name="20% - Accent1 2 5 3 2 2 3 2" xfId="13333" xr:uid="{00000000-0005-0000-0000-00006B330000}"/>
    <cellStyle name="20% - Accent1 2 5 3 2 2 3 2 2" xfId="13334" xr:uid="{00000000-0005-0000-0000-00006C330000}"/>
    <cellStyle name="20% - Accent1 2 5 3 2 2 3 2 2 2" xfId="13335" xr:uid="{00000000-0005-0000-0000-00006D330000}"/>
    <cellStyle name="20% - Accent1 2 5 3 2 2 3 2 3" xfId="13336" xr:uid="{00000000-0005-0000-0000-00006E330000}"/>
    <cellStyle name="20% - Accent1 2 5 3 2 2 3 3" xfId="13337" xr:uid="{00000000-0005-0000-0000-00006F330000}"/>
    <cellStyle name="20% - Accent1 2 5 3 2 2 3 3 2" xfId="13338" xr:uid="{00000000-0005-0000-0000-000070330000}"/>
    <cellStyle name="20% - Accent1 2 5 3 2 2 3 4" xfId="13339" xr:uid="{00000000-0005-0000-0000-000071330000}"/>
    <cellStyle name="20% - Accent1 2 5 3 2 2 4" xfId="13340" xr:uid="{00000000-0005-0000-0000-000072330000}"/>
    <cellStyle name="20% - Accent1 2 5 3 2 2 4 2" xfId="13341" xr:uid="{00000000-0005-0000-0000-000073330000}"/>
    <cellStyle name="20% - Accent1 2 5 3 2 2 4 2 2" xfId="13342" xr:uid="{00000000-0005-0000-0000-000074330000}"/>
    <cellStyle name="20% - Accent1 2 5 3 2 2 4 2 2 2" xfId="13343" xr:uid="{00000000-0005-0000-0000-000075330000}"/>
    <cellStyle name="20% - Accent1 2 5 3 2 2 4 2 3" xfId="13344" xr:uid="{00000000-0005-0000-0000-000076330000}"/>
    <cellStyle name="20% - Accent1 2 5 3 2 2 4 3" xfId="13345" xr:uid="{00000000-0005-0000-0000-000077330000}"/>
    <cellStyle name="20% - Accent1 2 5 3 2 2 4 3 2" xfId="13346" xr:uid="{00000000-0005-0000-0000-000078330000}"/>
    <cellStyle name="20% - Accent1 2 5 3 2 2 4 4" xfId="13347" xr:uid="{00000000-0005-0000-0000-000079330000}"/>
    <cellStyle name="20% - Accent1 2 5 3 2 2 5" xfId="13348" xr:uid="{00000000-0005-0000-0000-00007A330000}"/>
    <cellStyle name="20% - Accent1 2 5 3 2 2 5 2" xfId="13349" xr:uid="{00000000-0005-0000-0000-00007B330000}"/>
    <cellStyle name="20% - Accent1 2 5 3 2 2 5 2 2" xfId="13350" xr:uid="{00000000-0005-0000-0000-00007C330000}"/>
    <cellStyle name="20% - Accent1 2 5 3 2 2 5 3" xfId="13351" xr:uid="{00000000-0005-0000-0000-00007D330000}"/>
    <cellStyle name="20% - Accent1 2 5 3 2 2 6" xfId="13352" xr:uid="{00000000-0005-0000-0000-00007E330000}"/>
    <cellStyle name="20% - Accent1 2 5 3 2 2 6 2" xfId="13353" xr:uid="{00000000-0005-0000-0000-00007F330000}"/>
    <cellStyle name="20% - Accent1 2 5 3 2 2 6 2 2" xfId="13354" xr:uid="{00000000-0005-0000-0000-000080330000}"/>
    <cellStyle name="20% - Accent1 2 5 3 2 2 6 3" xfId="13355" xr:uid="{00000000-0005-0000-0000-000081330000}"/>
    <cellStyle name="20% - Accent1 2 5 3 2 2 7" xfId="13356" xr:uid="{00000000-0005-0000-0000-000082330000}"/>
    <cellStyle name="20% - Accent1 2 5 3 2 2 7 2" xfId="13357" xr:uid="{00000000-0005-0000-0000-000083330000}"/>
    <cellStyle name="20% - Accent1 2 5 3 2 2 8" xfId="13358" xr:uid="{00000000-0005-0000-0000-000084330000}"/>
    <cellStyle name="20% - Accent1 2 5 3 2 2 8 2" xfId="13359" xr:uid="{00000000-0005-0000-0000-000085330000}"/>
    <cellStyle name="20% - Accent1 2 5 3 2 2 9" xfId="13360" xr:uid="{00000000-0005-0000-0000-000086330000}"/>
    <cellStyle name="20% - Accent1 2 5 3 2 3" xfId="13361" xr:uid="{00000000-0005-0000-0000-000087330000}"/>
    <cellStyle name="20% - Accent1 2 5 3 2 3 2" xfId="13362" xr:uid="{00000000-0005-0000-0000-000088330000}"/>
    <cellStyle name="20% - Accent1 2 5 3 2 3 2 2" xfId="13363" xr:uid="{00000000-0005-0000-0000-000089330000}"/>
    <cellStyle name="20% - Accent1 2 5 3 2 3 2 2 2" xfId="13364" xr:uid="{00000000-0005-0000-0000-00008A330000}"/>
    <cellStyle name="20% - Accent1 2 5 3 2 3 2 2 2 2" xfId="13365" xr:uid="{00000000-0005-0000-0000-00008B330000}"/>
    <cellStyle name="20% - Accent1 2 5 3 2 3 2 2 3" xfId="13366" xr:uid="{00000000-0005-0000-0000-00008C330000}"/>
    <cellStyle name="20% - Accent1 2 5 3 2 3 2 3" xfId="13367" xr:uid="{00000000-0005-0000-0000-00008D330000}"/>
    <cellStyle name="20% - Accent1 2 5 3 2 3 2 3 2" xfId="13368" xr:uid="{00000000-0005-0000-0000-00008E330000}"/>
    <cellStyle name="20% - Accent1 2 5 3 2 3 2 4" xfId="13369" xr:uid="{00000000-0005-0000-0000-00008F330000}"/>
    <cellStyle name="20% - Accent1 2 5 3 2 3 3" xfId="13370" xr:uid="{00000000-0005-0000-0000-000090330000}"/>
    <cellStyle name="20% - Accent1 2 5 3 2 3 3 2" xfId="13371" xr:uid="{00000000-0005-0000-0000-000091330000}"/>
    <cellStyle name="20% - Accent1 2 5 3 2 3 3 2 2" xfId="13372" xr:uid="{00000000-0005-0000-0000-000092330000}"/>
    <cellStyle name="20% - Accent1 2 5 3 2 3 3 2 2 2" xfId="13373" xr:uid="{00000000-0005-0000-0000-000093330000}"/>
    <cellStyle name="20% - Accent1 2 5 3 2 3 3 2 3" xfId="13374" xr:uid="{00000000-0005-0000-0000-000094330000}"/>
    <cellStyle name="20% - Accent1 2 5 3 2 3 3 3" xfId="13375" xr:uid="{00000000-0005-0000-0000-000095330000}"/>
    <cellStyle name="20% - Accent1 2 5 3 2 3 3 3 2" xfId="13376" xr:uid="{00000000-0005-0000-0000-000096330000}"/>
    <cellStyle name="20% - Accent1 2 5 3 2 3 3 4" xfId="13377" xr:uid="{00000000-0005-0000-0000-000097330000}"/>
    <cellStyle name="20% - Accent1 2 5 3 2 3 4" xfId="13378" xr:uid="{00000000-0005-0000-0000-000098330000}"/>
    <cellStyle name="20% - Accent1 2 5 3 2 3 4 2" xfId="13379" xr:uid="{00000000-0005-0000-0000-000099330000}"/>
    <cellStyle name="20% - Accent1 2 5 3 2 3 4 2 2" xfId="13380" xr:uid="{00000000-0005-0000-0000-00009A330000}"/>
    <cellStyle name="20% - Accent1 2 5 3 2 3 4 2 2 2" xfId="13381" xr:uid="{00000000-0005-0000-0000-00009B330000}"/>
    <cellStyle name="20% - Accent1 2 5 3 2 3 4 2 3" xfId="13382" xr:uid="{00000000-0005-0000-0000-00009C330000}"/>
    <cellStyle name="20% - Accent1 2 5 3 2 3 4 3" xfId="13383" xr:uid="{00000000-0005-0000-0000-00009D330000}"/>
    <cellStyle name="20% - Accent1 2 5 3 2 3 4 3 2" xfId="13384" xr:uid="{00000000-0005-0000-0000-00009E330000}"/>
    <cellStyle name="20% - Accent1 2 5 3 2 3 4 4" xfId="13385" xr:uid="{00000000-0005-0000-0000-00009F330000}"/>
    <cellStyle name="20% - Accent1 2 5 3 2 3 5" xfId="13386" xr:uid="{00000000-0005-0000-0000-0000A0330000}"/>
    <cellStyle name="20% - Accent1 2 5 3 2 3 5 2" xfId="13387" xr:uid="{00000000-0005-0000-0000-0000A1330000}"/>
    <cellStyle name="20% - Accent1 2 5 3 2 3 5 2 2" xfId="13388" xr:uid="{00000000-0005-0000-0000-0000A2330000}"/>
    <cellStyle name="20% - Accent1 2 5 3 2 3 5 3" xfId="13389" xr:uid="{00000000-0005-0000-0000-0000A3330000}"/>
    <cellStyle name="20% - Accent1 2 5 3 2 3 6" xfId="13390" xr:uid="{00000000-0005-0000-0000-0000A4330000}"/>
    <cellStyle name="20% - Accent1 2 5 3 2 3 6 2" xfId="13391" xr:uid="{00000000-0005-0000-0000-0000A5330000}"/>
    <cellStyle name="20% - Accent1 2 5 3 2 3 6 2 2" xfId="13392" xr:uid="{00000000-0005-0000-0000-0000A6330000}"/>
    <cellStyle name="20% - Accent1 2 5 3 2 3 6 3" xfId="13393" xr:uid="{00000000-0005-0000-0000-0000A7330000}"/>
    <cellStyle name="20% - Accent1 2 5 3 2 3 7" xfId="13394" xr:uid="{00000000-0005-0000-0000-0000A8330000}"/>
    <cellStyle name="20% - Accent1 2 5 3 2 3 7 2" xfId="13395" xr:uid="{00000000-0005-0000-0000-0000A9330000}"/>
    <cellStyle name="20% - Accent1 2 5 3 2 3 8" xfId="13396" xr:uid="{00000000-0005-0000-0000-0000AA330000}"/>
    <cellStyle name="20% - Accent1 2 5 3 2 3 8 2" xfId="13397" xr:uid="{00000000-0005-0000-0000-0000AB330000}"/>
    <cellStyle name="20% - Accent1 2 5 3 2 3 9" xfId="13398" xr:uid="{00000000-0005-0000-0000-0000AC330000}"/>
    <cellStyle name="20% - Accent1 2 5 3 2 4" xfId="13399" xr:uid="{00000000-0005-0000-0000-0000AD330000}"/>
    <cellStyle name="20% - Accent1 2 5 3 2 4 2" xfId="13400" xr:uid="{00000000-0005-0000-0000-0000AE330000}"/>
    <cellStyle name="20% - Accent1 2 5 3 2 4 2 2" xfId="13401" xr:uid="{00000000-0005-0000-0000-0000AF330000}"/>
    <cellStyle name="20% - Accent1 2 5 3 2 4 2 2 2" xfId="13402" xr:uid="{00000000-0005-0000-0000-0000B0330000}"/>
    <cellStyle name="20% - Accent1 2 5 3 2 4 2 3" xfId="13403" xr:uid="{00000000-0005-0000-0000-0000B1330000}"/>
    <cellStyle name="20% - Accent1 2 5 3 2 4 3" xfId="13404" xr:uid="{00000000-0005-0000-0000-0000B2330000}"/>
    <cellStyle name="20% - Accent1 2 5 3 2 4 3 2" xfId="13405" xr:uid="{00000000-0005-0000-0000-0000B3330000}"/>
    <cellStyle name="20% - Accent1 2 5 3 2 4 4" xfId="13406" xr:uid="{00000000-0005-0000-0000-0000B4330000}"/>
    <cellStyle name="20% - Accent1 2 5 3 2 5" xfId="13407" xr:uid="{00000000-0005-0000-0000-0000B5330000}"/>
    <cellStyle name="20% - Accent1 2 5 3 2 5 2" xfId="13408" xr:uid="{00000000-0005-0000-0000-0000B6330000}"/>
    <cellStyle name="20% - Accent1 2 5 3 2 5 2 2" xfId="13409" xr:uid="{00000000-0005-0000-0000-0000B7330000}"/>
    <cellStyle name="20% - Accent1 2 5 3 2 5 2 2 2" xfId="13410" xr:uid="{00000000-0005-0000-0000-0000B8330000}"/>
    <cellStyle name="20% - Accent1 2 5 3 2 5 2 3" xfId="13411" xr:uid="{00000000-0005-0000-0000-0000B9330000}"/>
    <cellStyle name="20% - Accent1 2 5 3 2 5 3" xfId="13412" xr:uid="{00000000-0005-0000-0000-0000BA330000}"/>
    <cellStyle name="20% - Accent1 2 5 3 2 5 3 2" xfId="13413" xr:uid="{00000000-0005-0000-0000-0000BB330000}"/>
    <cellStyle name="20% - Accent1 2 5 3 2 5 4" xfId="13414" xr:uid="{00000000-0005-0000-0000-0000BC330000}"/>
    <cellStyle name="20% - Accent1 2 5 3 2 6" xfId="13415" xr:uid="{00000000-0005-0000-0000-0000BD330000}"/>
    <cellStyle name="20% - Accent1 2 5 3 2 6 2" xfId="13416" xr:uid="{00000000-0005-0000-0000-0000BE330000}"/>
    <cellStyle name="20% - Accent1 2 5 3 2 6 2 2" xfId="13417" xr:uid="{00000000-0005-0000-0000-0000BF330000}"/>
    <cellStyle name="20% - Accent1 2 5 3 2 6 2 2 2" xfId="13418" xr:uid="{00000000-0005-0000-0000-0000C0330000}"/>
    <cellStyle name="20% - Accent1 2 5 3 2 6 2 3" xfId="13419" xr:uid="{00000000-0005-0000-0000-0000C1330000}"/>
    <cellStyle name="20% - Accent1 2 5 3 2 6 3" xfId="13420" xr:uid="{00000000-0005-0000-0000-0000C2330000}"/>
    <cellStyle name="20% - Accent1 2 5 3 2 6 3 2" xfId="13421" xr:uid="{00000000-0005-0000-0000-0000C3330000}"/>
    <cellStyle name="20% - Accent1 2 5 3 2 6 4" xfId="13422" xr:uid="{00000000-0005-0000-0000-0000C4330000}"/>
    <cellStyle name="20% - Accent1 2 5 3 2 7" xfId="13423" xr:uid="{00000000-0005-0000-0000-0000C5330000}"/>
    <cellStyle name="20% - Accent1 2 5 3 2 7 2" xfId="13424" xr:uid="{00000000-0005-0000-0000-0000C6330000}"/>
    <cellStyle name="20% - Accent1 2 5 3 2 7 2 2" xfId="13425" xr:uid="{00000000-0005-0000-0000-0000C7330000}"/>
    <cellStyle name="20% - Accent1 2 5 3 2 7 3" xfId="13426" xr:uid="{00000000-0005-0000-0000-0000C8330000}"/>
    <cellStyle name="20% - Accent1 2 5 3 2 8" xfId="13427" xr:uid="{00000000-0005-0000-0000-0000C9330000}"/>
    <cellStyle name="20% - Accent1 2 5 3 2 8 2" xfId="13428" xr:uid="{00000000-0005-0000-0000-0000CA330000}"/>
    <cellStyle name="20% - Accent1 2 5 3 2 8 2 2" xfId="13429" xr:uid="{00000000-0005-0000-0000-0000CB330000}"/>
    <cellStyle name="20% - Accent1 2 5 3 2 8 3" xfId="13430" xr:uid="{00000000-0005-0000-0000-0000CC330000}"/>
    <cellStyle name="20% - Accent1 2 5 3 2 9" xfId="13431" xr:uid="{00000000-0005-0000-0000-0000CD330000}"/>
    <cellStyle name="20% - Accent1 2 5 3 2 9 2" xfId="13432" xr:uid="{00000000-0005-0000-0000-0000CE330000}"/>
    <cellStyle name="20% - Accent1 2 5 3 3" xfId="13433" xr:uid="{00000000-0005-0000-0000-0000CF330000}"/>
    <cellStyle name="20% - Accent1 2 5 3 3 10" xfId="13434" xr:uid="{00000000-0005-0000-0000-0000D0330000}"/>
    <cellStyle name="20% - Accent1 2 5 3 3 10 2" xfId="13435" xr:uid="{00000000-0005-0000-0000-0000D1330000}"/>
    <cellStyle name="20% - Accent1 2 5 3 3 11" xfId="13436" xr:uid="{00000000-0005-0000-0000-0000D2330000}"/>
    <cellStyle name="20% - Accent1 2 5 3 3 2" xfId="13437" xr:uid="{00000000-0005-0000-0000-0000D3330000}"/>
    <cellStyle name="20% - Accent1 2 5 3 3 2 2" xfId="13438" xr:uid="{00000000-0005-0000-0000-0000D4330000}"/>
    <cellStyle name="20% - Accent1 2 5 3 3 2 2 2" xfId="13439" xr:uid="{00000000-0005-0000-0000-0000D5330000}"/>
    <cellStyle name="20% - Accent1 2 5 3 3 2 2 2 2" xfId="13440" xr:uid="{00000000-0005-0000-0000-0000D6330000}"/>
    <cellStyle name="20% - Accent1 2 5 3 3 2 2 2 2 2" xfId="13441" xr:uid="{00000000-0005-0000-0000-0000D7330000}"/>
    <cellStyle name="20% - Accent1 2 5 3 3 2 2 2 3" xfId="13442" xr:uid="{00000000-0005-0000-0000-0000D8330000}"/>
    <cellStyle name="20% - Accent1 2 5 3 3 2 2 3" xfId="13443" xr:uid="{00000000-0005-0000-0000-0000D9330000}"/>
    <cellStyle name="20% - Accent1 2 5 3 3 2 2 3 2" xfId="13444" xr:uid="{00000000-0005-0000-0000-0000DA330000}"/>
    <cellStyle name="20% - Accent1 2 5 3 3 2 2 4" xfId="13445" xr:uid="{00000000-0005-0000-0000-0000DB330000}"/>
    <cellStyle name="20% - Accent1 2 5 3 3 2 3" xfId="13446" xr:uid="{00000000-0005-0000-0000-0000DC330000}"/>
    <cellStyle name="20% - Accent1 2 5 3 3 2 3 2" xfId="13447" xr:uid="{00000000-0005-0000-0000-0000DD330000}"/>
    <cellStyle name="20% - Accent1 2 5 3 3 2 3 2 2" xfId="13448" xr:uid="{00000000-0005-0000-0000-0000DE330000}"/>
    <cellStyle name="20% - Accent1 2 5 3 3 2 3 2 2 2" xfId="13449" xr:uid="{00000000-0005-0000-0000-0000DF330000}"/>
    <cellStyle name="20% - Accent1 2 5 3 3 2 3 2 3" xfId="13450" xr:uid="{00000000-0005-0000-0000-0000E0330000}"/>
    <cellStyle name="20% - Accent1 2 5 3 3 2 3 3" xfId="13451" xr:uid="{00000000-0005-0000-0000-0000E1330000}"/>
    <cellStyle name="20% - Accent1 2 5 3 3 2 3 3 2" xfId="13452" xr:uid="{00000000-0005-0000-0000-0000E2330000}"/>
    <cellStyle name="20% - Accent1 2 5 3 3 2 3 4" xfId="13453" xr:uid="{00000000-0005-0000-0000-0000E3330000}"/>
    <cellStyle name="20% - Accent1 2 5 3 3 2 4" xfId="13454" xr:uid="{00000000-0005-0000-0000-0000E4330000}"/>
    <cellStyle name="20% - Accent1 2 5 3 3 2 4 2" xfId="13455" xr:uid="{00000000-0005-0000-0000-0000E5330000}"/>
    <cellStyle name="20% - Accent1 2 5 3 3 2 4 2 2" xfId="13456" xr:uid="{00000000-0005-0000-0000-0000E6330000}"/>
    <cellStyle name="20% - Accent1 2 5 3 3 2 4 2 2 2" xfId="13457" xr:uid="{00000000-0005-0000-0000-0000E7330000}"/>
    <cellStyle name="20% - Accent1 2 5 3 3 2 4 2 3" xfId="13458" xr:uid="{00000000-0005-0000-0000-0000E8330000}"/>
    <cellStyle name="20% - Accent1 2 5 3 3 2 4 3" xfId="13459" xr:uid="{00000000-0005-0000-0000-0000E9330000}"/>
    <cellStyle name="20% - Accent1 2 5 3 3 2 4 3 2" xfId="13460" xr:uid="{00000000-0005-0000-0000-0000EA330000}"/>
    <cellStyle name="20% - Accent1 2 5 3 3 2 4 4" xfId="13461" xr:uid="{00000000-0005-0000-0000-0000EB330000}"/>
    <cellStyle name="20% - Accent1 2 5 3 3 2 5" xfId="13462" xr:uid="{00000000-0005-0000-0000-0000EC330000}"/>
    <cellStyle name="20% - Accent1 2 5 3 3 2 5 2" xfId="13463" xr:uid="{00000000-0005-0000-0000-0000ED330000}"/>
    <cellStyle name="20% - Accent1 2 5 3 3 2 5 2 2" xfId="13464" xr:uid="{00000000-0005-0000-0000-0000EE330000}"/>
    <cellStyle name="20% - Accent1 2 5 3 3 2 5 3" xfId="13465" xr:uid="{00000000-0005-0000-0000-0000EF330000}"/>
    <cellStyle name="20% - Accent1 2 5 3 3 2 6" xfId="13466" xr:uid="{00000000-0005-0000-0000-0000F0330000}"/>
    <cellStyle name="20% - Accent1 2 5 3 3 2 6 2" xfId="13467" xr:uid="{00000000-0005-0000-0000-0000F1330000}"/>
    <cellStyle name="20% - Accent1 2 5 3 3 2 6 2 2" xfId="13468" xr:uid="{00000000-0005-0000-0000-0000F2330000}"/>
    <cellStyle name="20% - Accent1 2 5 3 3 2 6 3" xfId="13469" xr:uid="{00000000-0005-0000-0000-0000F3330000}"/>
    <cellStyle name="20% - Accent1 2 5 3 3 2 7" xfId="13470" xr:uid="{00000000-0005-0000-0000-0000F4330000}"/>
    <cellStyle name="20% - Accent1 2 5 3 3 2 7 2" xfId="13471" xr:uid="{00000000-0005-0000-0000-0000F5330000}"/>
    <cellStyle name="20% - Accent1 2 5 3 3 2 8" xfId="13472" xr:uid="{00000000-0005-0000-0000-0000F6330000}"/>
    <cellStyle name="20% - Accent1 2 5 3 3 2 8 2" xfId="13473" xr:uid="{00000000-0005-0000-0000-0000F7330000}"/>
    <cellStyle name="20% - Accent1 2 5 3 3 2 9" xfId="13474" xr:uid="{00000000-0005-0000-0000-0000F8330000}"/>
    <cellStyle name="20% - Accent1 2 5 3 3 3" xfId="13475" xr:uid="{00000000-0005-0000-0000-0000F9330000}"/>
    <cellStyle name="20% - Accent1 2 5 3 3 3 2" xfId="13476" xr:uid="{00000000-0005-0000-0000-0000FA330000}"/>
    <cellStyle name="20% - Accent1 2 5 3 3 3 2 2" xfId="13477" xr:uid="{00000000-0005-0000-0000-0000FB330000}"/>
    <cellStyle name="20% - Accent1 2 5 3 3 3 2 2 2" xfId="13478" xr:uid="{00000000-0005-0000-0000-0000FC330000}"/>
    <cellStyle name="20% - Accent1 2 5 3 3 3 2 2 2 2" xfId="13479" xr:uid="{00000000-0005-0000-0000-0000FD330000}"/>
    <cellStyle name="20% - Accent1 2 5 3 3 3 2 2 3" xfId="13480" xr:uid="{00000000-0005-0000-0000-0000FE330000}"/>
    <cellStyle name="20% - Accent1 2 5 3 3 3 2 3" xfId="13481" xr:uid="{00000000-0005-0000-0000-0000FF330000}"/>
    <cellStyle name="20% - Accent1 2 5 3 3 3 2 3 2" xfId="13482" xr:uid="{00000000-0005-0000-0000-000000340000}"/>
    <cellStyle name="20% - Accent1 2 5 3 3 3 2 4" xfId="13483" xr:uid="{00000000-0005-0000-0000-000001340000}"/>
    <cellStyle name="20% - Accent1 2 5 3 3 3 3" xfId="13484" xr:uid="{00000000-0005-0000-0000-000002340000}"/>
    <cellStyle name="20% - Accent1 2 5 3 3 3 3 2" xfId="13485" xr:uid="{00000000-0005-0000-0000-000003340000}"/>
    <cellStyle name="20% - Accent1 2 5 3 3 3 3 2 2" xfId="13486" xr:uid="{00000000-0005-0000-0000-000004340000}"/>
    <cellStyle name="20% - Accent1 2 5 3 3 3 3 2 2 2" xfId="13487" xr:uid="{00000000-0005-0000-0000-000005340000}"/>
    <cellStyle name="20% - Accent1 2 5 3 3 3 3 2 3" xfId="13488" xr:uid="{00000000-0005-0000-0000-000006340000}"/>
    <cellStyle name="20% - Accent1 2 5 3 3 3 3 3" xfId="13489" xr:uid="{00000000-0005-0000-0000-000007340000}"/>
    <cellStyle name="20% - Accent1 2 5 3 3 3 3 3 2" xfId="13490" xr:uid="{00000000-0005-0000-0000-000008340000}"/>
    <cellStyle name="20% - Accent1 2 5 3 3 3 3 4" xfId="13491" xr:uid="{00000000-0005-0000-0000-000009340000}"/>
    <cellStyle name="20% - Accent1 2 5 3 3 3 4" xfId="13492" xr:uid="{00000000-0005-0000-0000-00000A340000}"/>
    <cellStyle name="20% - Accent1 2 5 3 3 3 4 2" xfId="13493" xr:uid="{00000000-0005-0000-0000-00000B340000}"/>
    <cellStyle name="20% - Accent1 2 5 3 3 3 4 2 2" xfId="13494" xr:uid="{00000000-0005-0000-0000-00000C340000}"/>
    <cellStyle name="20% - Accent1 2 5 3 3 3 4 2 2 2" xfId="13495" xr:uid="{00000000-0005-0000-0000-00000D340000}"/>
    <cellStyle name="20% - Accent1 2 5 3 3 3 4 2 3" xfId="13496" xr:uid="{00000000-0005-0000-0000-00000E340000}"/>
    <cellStyle name="20% - Accent1 2 5 3 3 3 4 3" xfId="13497" xr:uid="{00000000-0005-0000-0000-00000F340000}"/>
    <cellStyle name="20% - Accent1 2 5 3 3 3 4 3 2" xfId="13498" xr:uid="{00000000-0005-0000-0000-000010340000}"/>
    <cellStyle name="20% - Accent1 2 5 3 3 3 4 4" xfId="13499" xr:uid="{00000000-0005-0000-0000-000011340000}"/>
    <cellStyle name="20% - Accent1 2 5 3 3 3 5" xfId="13500" xr:uid="{00000000-0005-0000-0000-000012340000}"/>
    <cellStyle name="20% - Accent1 2 5 3 3 3 5 2" xfId="13501" xr:uid="{00000000-0005-0000-0000-000013340000}"/>
    <cellStyle name="20% - Accent1 2 5 3 3 3 5 2 2" xfId="13502" xr:uid="{00000000-0005-0000-0000-000014340000}"/>
    <cellStyle name="20% - Accent1 2 5 3 3 3 5 3" xfId="13503" xr:uid="{00000000-0005-0000-0000-000015340000}"/>
    <cellStyle name="20% - Accent1 2 5 3 3 3 6" xfId="13504" xr:uid="{00000000-0005-0000-0000-000016340000}"/>
    <cellStyle name="20% - Accent1 2 5 3 3 3 6 2" xfId="13505" xr:uid="{00000000-0005-0000-0000-000017340000}"/>
    <cellStyle name="20% - Accent1 2 5 3 3 3 6 2 2" xfId="13506" xr:uid="{00000000-0005-0000-0000-000018340000}"/>
    <cellStyle name="20% - Accent1 2 5 3 3 3 6 3" xfId="13507" xr:uid="{00000000-0005-0000-0000-000019340000}"/>
    <cellStyle name="20% - Accent1 2 5 3 3 3 7" xfId="13508" xr:uid="{00000000-0005-0000-0000-00001A340000}"/>
    <cellStyle name="20% - Accent1 2 5 3 3 3 7 2" xfId="13509" xr:uid="{00000000-0005-0000-0000-00001B340000}"/>
    <cellStyle name="20% - Accent1 2 5 3 3 3 8" xfId="13510" xr:uid="{00000000-0005-0000-0000-00001C340000}"/>
    <cellStyle name="20% - Accent1 2 5 3 3 3 8 2" xfId="13511" xr:uid="{00000000-0005-0000-0000-00001D340000}"/>
    <cellStyle name="20% - Accent1 2 5 3 3 3 9" xfId="13512" xr:uid="{00000000-0005-0000-0000-00001E340000}"/>
    <cellStyle name="20% - Accent1 2 5 3 3 4" xfId="13513" xr:uid="{00000000-0005-0000-0000-00001F340000}"/>
    <cellStyle name="20% - Accent1 2 5 3 3 4 2" xfId="13514" xr:uid="{00000000-0005-0000-0000-000020340000}"/>
    <cellStyle name="20% - Accent1 2 5 3 3 4 2 2" xfId="13515" xr:uid="{00000000-0005-0000-0000-000021340000}"/>
    <cellStyle name="20% - Accent1 2 5 3 3 4 2 2 2" xfId="13516" xr:uid="{00000000-0005-0000-0000-000022340000}"/>
    <cellStyle name="20% - Accent1 2 5 3 3 4 2 3" xfId="13517" xr:uid="{00000000-0005-0000-0000-000023340000}"/>
    <cellStyle name="20% - Accent1 2 5 3 3 4 3" xfId="13518" xr:uid="{00000000-0005-0000-0000-000024340000}"/>
    <cellStyle name="20% - Accent1 2 5 3 3 4 3 2" xfId="13519" xr:uid="{00000000-0005-0000-0000-000025340000}"/>
    <cellStyle name="20% - Accent1 2 5 3 3 4 4" xfId="13520" xr:uid="{00000000-0005-0000-0000-000026340000}"/>
    <cellStyle name="20% - Accent1 2 5 3 3 5" xfId="13521" xr:uid="{00000000-0005-0000-0000-000027340000}"/>
    <cellStyle name="20% - Accent1 2 5 3 3 5 2" xfId="13522" xr:uid="{00000000-0005-0000-0000-000028340000}"/>
    <cellStyle name="20% - Accent1 2 5 3 3 5 2 2" xfId="13523" xr:uid="{00000000-0005-0000-0000-000029340000}"/>
    <cellStyle name="20% - Accent1 2 5 3 3 5 2 2 2" xfId="13524" xr:uid="{00000000-0005-0000-0000-00002A340000}"/>
    <cellStyle name="20% - Accent1 2 5 3 3 5 2 3" xfId="13525" xr:uid="{00000000-0005-0000-0000-00002B340000}"/>
    <cellStyle name="20% - Accent1 2 5 3 3 5 3" xfId="13526" xr:uid="{00000000-0005-0000-0000-00002C340000}"/>
    <cellStyle name="20% - Accent1 2 5 3 3 5 3 2" xfId="13527" xr:uid="{00000000-0005-0000-0000-00002D340000}"/>
    <cellStyle name="20% - Accent1 2 5 3 3 5 4" xfId="13528" xr:uid="{00000000-0005-0000-0000-00002E340000}"/>
    <cellStyle name="20% - Accent1 2 5 3 3 6" xfId="13529" xr:uid="{00000000-0005-0000-0000-00002F340000}"/>
    <cellStyle name="20% - Accent1 2 5 3 3 6 2" xfId="13530" xr:uid="{00000000-0005-0000-0000-000030340000}"/>
    <cellStyle name="20% - Accent1 2 5 3 3 6 2 2" xfId="13531" xr:uid="{00000000-0005-0000-0000-000031340000}"/>
    <cellStyle name="20% - Accent1 2 5 3 3 6 2 2 2" xfId="13532" xr:uid="{00000000-0005-0000-0000-000032340000}"/>
    <cellStyle name="20% - Accent1 2 5 3 3 6 2 3" xfId="13533" xr:uid="{00000000-0005-0000-0000-000033340000}"/>
    <cellStyle name="20% - Accent1 2 5 3 3 6 3" xfId="13534" xr:uid="{00000000-0005-0000-0000-000034340000}"/>
    <cellStyle name="20% - Accent1 2 5 3 3 6 3 2" xfId="13535" xr:uid="{00000000-0005-0000-0000-000035340000}"/>
    <cellStyle name="20% - Accent1 2 5 3 3 6 4" xfId="13536" xr:uid="{00000000-0005-0000-0000-000036340000}"/>
    <cellStyle name="20% - Accent1 2 5 3 3 7" xfId="13537" xr:uid="{00000000-0005-0000-0000-000037340000}"/>
    <cellStyle name="20% - Accent1 2 5 3 3 7 2" xfId="13538" xr:uid="{00000000-0005-0000-0000-000038340000}"/>
    <cellStyle name="20% - Accent1 2 5 3 3 7 2 2" xfId="13539" xr:uid="{00000000-0005-0000-0000-000039340000}"/>
    <cellStyle name="20% - Accent1 2 5 3 3 7 3" xfId="13540" xr:uid="{00000000-0005-0000-0000-00003A340000}"/>
    <cellStyle name="20% - Accent1 2 5 3 3 8" xfId="13541" xr:uid="{00000000-0005-0000-0000-00003B340000}"/>
    <cellStyle name="20% - Accent1 2 5 3 3 8 2" xfId="13542" xr:uid="{00000000-0005-0000-0000-00003C340000}"/>
    <cellStyle name="20% - Accent1 2 5 3 3 8 2 2" xfId="13543" xr:uid="{00000000-0005-0000-0000-00003D340000}"/>
    <cellStyle name="20% - Accent1 2 5 3 3 8 3" xfId="13544" xr:uid="{00000000-0005-0000-0000-00003E340000}"/>
    <cellStyle name="20% - Accent1 2 5 3 3 9" xfId="13545" xr:uid="{00000000-0005-0000-0000-00003F340000}"/>
    <cellStyle name="20% - Accent1 2 5 3 3 9 2" xfId="13546" xr:uid="{00000000-0005-0000-0000-000040340000}"/>
    <cellStyle name="20% - Accent1 2 5 3 4" xfId="13547" xr:uid="{00000000-0005-0000-0000-000041340000}"/>
    <cellStyle name="20% - Accent1 2 5 3 4 10" xfId="13548" xr:uid="{00000000-0005-0000-0000-000042340000}"/>
    <cellStyle name="20% - Accent1 2 5 3 4 10 2" xfId="13549" xr:uid="{00000000-0005-0000-0000-000043340000}"/>
    <cellStyle name="20% - Accent1 2 5 3 4 11" xfId="13550" xr:uid="{00000000-0005-0000-0000-000044340000}"/>
    <cellStyle name="20% - Accent1 2 5 3 4 2" xfId="13551" xr:uid="{00000000-0005-0000-0000-000045340000}"/>
    <cellStyle name="20% - Accent1 2 5 3 4 2 2" xfId="13552" xr:uid="{00000000-0005-0000-0000-000046340000}"/>
    <cellStyle name="20% - Accent1 2 5 3 4 2 2 2" xfId="13553" xr:uid="{00000000-0005-0000-0000-000047340000}"/>
    <cellStyle name="20% - Accent1 2 5 3 4 2 2 2 2" xfId="13554" xr:uid="{00000000-0005-0000-0000-000048340000}"/>
    <cellStyle name="20% - Accent1 2 5 3 4 2 2 2 2 2" xfId="13555" xr:uid="{00000000-0005-0000-0000-000049340000}"/>
    <cellStyle name="20% - Accent1 2 5 3 4 2 2 2 3" xfId="13556" xr:uid="{00000000-0005-0000-0000-00004A340000}"/>
    <cellStyle name="20% - Accent1 2 5 3 4 2 2 3" xfId="13557" xr:uid="{00000000-0005-0000-0000-00004B340000}"/>
    <cellStyle name="20% - Accent1 2 5 3 4 2 2 3 2" xfId="13558" xr:uid="{00000000-0005-0000-0000-00004C340000}"/>
    <cellStyle name="20% - Accent1 2 5 3 4 2 2 4" xfId="13559" xr:uid="{00000000-0005-0000-0000-00004D340000}"/>
    <cellStyle name="20% - Accent1 2 5 3 4 2 3" xfId="13560" xr:uid="{00000000-0005-0000-0000-00004E340000}"/>
    <cellStyle name="20% - Accent1 2 5 3 4 2 3 2" xfId="13561" xr:uid="{00000000-0005-0000-0000-00004F340000}"/>
    <cellStyle name="20% - Accent1 2 5 3 4 2 3 2 2" xfId="13562" xr:uid="{00000000-0005-0000-0000-000050340000}"/>
    <cellStyle name="20% - Accent1 2 5 3 4 2 3 2 2 2" xfId="13563" xr:uid="{00000000-0005-0000-0000-000051340000}"/>
    <cellStyle name="20% - Accent1 2 5 3 4 2 3 2 3" xfId="13564" xr:uid="{00000000-0005-0000-0000-000052340000}"/>
    <cellStyle name="20% - Accent1 2 5 3 4 2 3 3" xfId="13565" xr:uid="{00000000-0005-0000-0000-000053340000}"/>
    <cellStyle name="20% - Accent1 2 5 3 4 2 3 3 2" xfId="13566" xr:uid="{00000000-0005-0000-0000-000054340000}"/>
    <cellStyle name="20% - Accent1 2 5 3 4 2 3 4" xfId="13567" xr:uid="{00000000-0005-0000-0000-000055340000}"/>
    <cellStyle name="20% - Accent1 2 5 3 4 2 4" xfId="13568" xr:uid="{00000000-0005-0000-0000-000056340000}"/>
    <cellStyle name="20% - Accent1 2 5 3 4 2 4 2" xfId="13569" xr:uid="{00000000-0005-0000-0000-000057340000}"/>
    <cellStyle name="20% - Accent1 2 5 3 4 2 4 2 2" xfId="13570" xr:uid="{00000000-0005-0000-0000-000058340000}"/>
    <cellStyle name="20% - Accent1 2 5 3 4 2 4 2 2 2" xfId="13571" xr:uid="{00000000-0005-0000-0000-000059340000}"/>
    <cellStyle name="20% - Accent1 2 5 3 4 2 4 2 3" xfId="13572" xr:uid="{00000000-0005-0000-0000-00005A340000}"/>
    <cellStyle name="20% - Accent1 2 5 3 4 2 4 3" xfId="13573" xr:uid="{00000000-0005-0000-0000-00005B340000}"/>
    <cellStyle name="20% - Accent1 2 5 3 4 2 4 3 2" xfId="13574" xr:uid="{00000000-0005-0000-0000-00005C340000}"/>
    <cellStyle name="20% - Accent1 2 5 3 4 2 4 4" xfId="13575" xr:uid="{00000000-0005-0000-0000-00005D340000}"/>
    <cellStyle name="20% - Accent1 2 5 3 4 2 5" xfId="13576" xr:uid="{00000000-0005-0000-0000-00005E340000}"/>
    <cellStyle name="20% - Accent1 2 5 3 4 2 5 2" xfId="13577" xr:uid="{00000000-0005-0000-0000-00005F340000}"/>
    <cellStyle name="20% - Accent1 2 5 3 4 2 5 2 2" xfId="13578" xr:uid="{00000000-0005-0000-0000-000060340000}"/>
    <cellStyle name="20% - Accent1 2 5 3 4 2 5 3" xfId="13579" xr:uid="{00000000-0005-0000-0000-000061340000}"/>
    <cellStyle name="20% - Accent1 2 5 3 4 2 6" xfId="13580" xr:uid="{00000000-0005-0000-0000-000062340000}"/>
    <cellStyle name="20% - Accent1 2 5 3 4 2 6 2" xfId="13581" xr:uid="{00000000-0005-0000-0000-000063340000}"/>
    <cellStyle name="20% - Accent1 2 5 3 4 2 6 2 2" xfId="13582" xr:uid="{00000000-0005-0000-0000-000064340000}"/>
    <cellStyle name="20% - Accent1 2 5 3 4 2 6 3" xfId="13583" xr:uid="{00000000-0005-0000-0000-000065340000}"/>
    <cellStyle name="20% - Accent1 2 5 3 4 2 7" xfId="13584" xr:uid="{00000000-0005-0000-0000-000066340000}"/>
    <cellStyle name="20% - Accent1 2 5 3 4 2 7 2" xfId="13585" xr:uid="{00000000-0005-0000-0000-000067340000}"/>
    <cellStyle name="20% - Accent1 2 5 3 4 2 8" xfId="13586" xr:uid="{00000000-0005-0000-0000-000068340000}"/>
    <cellStyle name="20% - Accent1 2 5 3 4 2 8 2" xfId="13587" xr:uid="{00000000-0005-0000-0000-000069340000}"/>
    <cellStyle name="20% - Accent1 2 5 3 4 2 9" xfId="13588" xr:uid="{00000000-0005-0000-0000-00006A340000}"/>
    <cellStyle name="20% - Accent1 2 5 3 4 3" xfId="13589" xr:uid="{00000000-0005-0000-0000-00006B340000}"/>
    <cellStyle name="20% - Accent1 2 5 3 4 3 2" xfId="13590" xr:uid="{00000000-0005-0000-0000-00006C340000}"/>
    <cellStyle name="20% - Accent1 2 5 3 4 3 2 2" xfId="13591" xr:uid="{00000000-0005-0000-0000-00006D340000}"/>
    <cellStyle name="20% - Accent1 2 5 3 4 3 2 2 2" xfId="13592" xr:uid="{00000000-0005-0000-0000-00006E340000}"/>
    <cellStyle name="20% - Accent1 2 5 3 4 3 2 2 2 2" xfId="13593" xr:uid="{00000000-0005-0000-0000-00006F340000}"/>
    <cellStyle name="20% - Accent1 2 5 3 4 3 2 2 3" xfId="13594" xr:uid="{00000000-0005-0000-0000-000070340000}"/>
    <cellStyle name="20% - Accent1 2 5 3 4 3 2 3" xfId="13595" xr:uid="{00000000-0005-0000-0000-000071340000}"/>
    <cellStyle name="20% - Accent1 2 5 3 4 3 2 3 2" xfId="13596" xr:uid="{00000000-0005-0000-0000-000072340000}"/>
    <cellStyle name="20% - Accent1 2 5 3 4 3 2 4" xfId="13597" xr:uid="{00000000-0005-0000-0000-000073340000}"/>
    <cellStyle name="20% - Accent1 2 5 3 4 3 3" xfId="13598" xr:uid="{00000000-0005-0000-0000-000074340000}"/>
    <cellStyle name="20% - Accent1 2 5 3 4 3 3 2" xfId="13599" xr:uid="{00000000-0005-0000-0000-000075340000}"/>
    <cellStyle name="20% - Accent1 2 5 3 4 3 3 2 2" xfId="13600" xr:uid="{00000000-0005-0000-0000-000076340000}"/>
    <cellStyle name="20% - Accent1 2 5 3 4 3 3 2 2 2" xfId="13601" xr:uid="{00000000-0005-0000-0000-000077340000}"/>
    <cellStyle name="20% - Accent1 2 5 3 4 3 3 2 3" xfId="13602" xr:uid="{00000000-0005-0000-0000-000078340000}"/>
    <cellStyle name="20% - Accent1 2 5 3 4 3 3 3" xfId="13603" xr:uid="{00000000-0005-0000-0000-000079340000}"/>
    <cellStyle name="20% - Accent1 2 5 3 4 3 3 3 2" xfId="13604" xr:uid="{00000000-0005-0000-0000-00007A340000}"/>
    <cellStyle name="20% - Accent1 2 5 3 4 3 3 4" xfId="13605" xr:uid="{00000000-0005-0000-0000-00007B340000}"/>
    <cellStyle name="20% - Accent1 2 5 3 4 3 4" xfId="13606" xr:uid="{00000000-0005-0000-0000-00007C340000}"/>
    <cellStyle name="20% - Accent1 2 5 3 4 3 4 2" xfId="13607" xr:uid="{00000000-0005-0000-0000-00007D340000}"/>
    <cellStyle name="20% - Accent1 2 5 3 4 3 4 2 2" xfId="13608" xr:uid="{00000000-0005-0000-0000-00007E340000}"/>
    <cellStyle name="20% - Accent1 2 5 3 4 3 4 2 2 2" xfId="13609" xr:uid="{00000000-0005-0000-0000-00007F340000}"/>
    <cellStyle name="20% - Accent1 2 5 3 4 3 4 2 3" xfId="13610" xr:uid="{00000000-0005-0000-0000-000080340000}"/>
    <cellStyle name="20% - Accent1 2 5 3 4 3 4 3" xfId="13611" xr:uid="{00000000-0005-0000-0000-000081340000}"/>
    <cellStyle name="20% - Accent1 2 5 3 4 3 4 3 2" xfId="13612" xr:uid="{00000000-0005-0000-0000-000082340000}"/>
    <cellStyle name="20% - Accent1 2 5 3 4 3 4 4" xfId="13613" xr:uid="{00000000-0005-0000-0000-000083340000}"/>
    <cellStyle name="20% - Accent1 2 5 3 4 3 5" xfId="13614" xr:uid="{00000000-0005-0000-0000-000084340000}"/>
    <cellStyle name="20% - Accent1 2 5 3 4 3 5 2" xfId="13615" xr:uid="{00000000-0005-0000-0000-000085340000}"/>
    <cellStyle name="20% - Accent1 2 5 3 4 3 5 2 2" xfId="13616" xr:uid="{00000000-0005-0000-0000-000086340000}"/>
    <cellStyle name="20% - Accent1 2 5 3 4 3 5 3" xfId="13617" xr:uid="{00000000-0005-0000-0000-000087340000}"/>
    <cellStyle name="20% - Accent1 2 5 3 4 3 6" xfId="13618" xr:uid="{00000000-0005-0000-0000-000088340000}"/>
    <cellStyle name="20% - Accent1 2 5 3 4 3 6 2" xfId="13619" xr:uid="{00000000-0005-0000-0000-000089340000}"/>
    <cellStyle name="20% - Accent1 2 5 3 4 3 6 2 2" xfId="13620" xr:uid="{00000000-0005-0000-0000-00008A340000}"/>
    <cellStyle name="20% - Accent1 2 5 3 4 3 6 3" xfId="13621" xr:uid="{00000000-0005-0000-0000-00008B340000}"/>
    <cellStyle name="20% - Accent1 2 5 3 4 3 7" xfId="13622" xr:uid="{00000000-0005-0000-0000-00008C340000}"/>
    <cellStyle name="20% - Accent1 2 5 3 4 3 7 2" xfId="13623" xr:uid="{00000000-0005-0000-0000-00008D340000}"/>
    <cellStyle name="20% - Accent1 2 5 3 4 3 8" xfId="13624" xr:uid="{00000000-0005-0000-0000-00008E340000}"/>
    <cellStyle name="20% - Accent1 2 5 3 4 3 8 2" xfId="13625" xr:uid="{00000000-0005-0000-0000-00008F340000}"/>
    <cellStyle name="20% - Accent1 2 5 3 4 3 9" xfId="13626" xr:uid="{00000000-0005-0000-0000-000090340000}"/>
    <cellStyle name="20% - Accent1 2 5 3 4 4" xfId="13627" xr:uid="{00000000-0005-0000-0000-000091340000}"/>
    <cellStyle name="20% - Accent1 2 5 3 4 4 2" xfId="13628" xr:uid="{00000000-0005-0000-0000-000092340000}"/>
    <cellStyle name="20% - Accent1 2 5 3 4 4 2 2" xfId="13629" xr:uid="{00000000-0005-0000-0000-000093340000}"/>
    <cellStyle name="20% - Accent1 2 5 3 4 4 2 2 2" xfId="13630" xr:uid="{00000000-0005-0000-0000-000094340000}"/>
    <cellStyle name="20% - Accent1 2 5 3 4 4 2 3" xfId="13631" xr:uid="{00000000-0005-0000-0000-000095340000}"/>
    <cellStyle name="20% - Accent1 2 5 3 4 4 3" xfId="13632" xr:uid="{00000000-0005-0000-0000-000096340000}"/>
    <cellStyle name="20% - Accent1 2 5 3 4 4 3 2" xfId="13633" xr:uid="{00000000-0005-0000-0000-000097340000}"/>
    <cellStyle name="20% - Accent1 2 5 3 4 4 4" xfId="13634" xr:uid="{00000000-0005-0000-0000-000098340000}"/>
    <cellStyle name="20% - Accent1 2 5 3 4 5" xfId="13635" xr:uid="{00000000-0005-0000-0000-000099340000}"/>
    <cellStyle name="20% - Accent1 2 5 3 4 5 2" xfId="13636" xr:uid="{00000000-0005-0000-0000-00009A340000}"/>
    <cellStyle name="20% - Accent1 2 5 3 4 5 2 2" xfId="13637" xr:uid="{00000000-0005-0000-0000-00009B340000}"/>
    <cellStyle name="20% - Accent1 2 5 3 4 5 2 2 2" xfId="13638" xr:uid="{00000000-0005-0000-0000-00009C340000}"/>
    <cellStyle name="20% - Accent1 2 5 3 4 5 2 3" xfId="13639" xr:uid="{00000000-0005-0000-0000-00009D340000}"/>
    <cellStyle name="20% - Accent1 2 5 3 4 5 3" xfId="13640" xr:uid="{00000000-0005-0000-0000-00009E340000}"/>
    <cellStyle name="20% - Accent1 2 5 3 4 5 3 2" xfId="13641" xr:uid="{00000000-0005-0000-0000-00009F340000}"/>
    <cellStyle name="20% - Accent1 2 5 3 4 5 4" xfId="13642" xr:uid="{00000000-0005-0000-0000-0000A0340000}"/>
    <cellStyle name="20% - Accent1 2 5 3 4 6" xfId="13643" xr:uid="{00000000-0005-0000-0000-0000A1340000}"/>
    <cellStyle name="20% - Accent1 2 5 3 4 6 2" xfId="13644" xr:uid="{00000000-0005-0000-0000-0000A2340000}"/>
    <cellStyle name="20% - Accent1 2 5 3 4 6 2 2" xfId="13645" xr:uid="{00000000-0005-0000-0000-0000A3340000}"/>
    <cellStyle name="20% - Accent1 2 5 3 4 6 2 2 2" xfId="13646" xr:uid="{00000000-0005-0000-0000-0000A4340000}"/>
    <cellStyle name="20% - Accent1 2 5 3 4 6 2 3" xfId="13647" xr:uid="{00000000-0005-0000-0000-0000A5340000}"/>
    <cellStyle name="20% - Accent1 2 5 3 4 6 3" xfId="13648" xr:uid="{00000000-0005-0000-0000-0000A6340000}"/>
    <cellStyle name="20% - Accent1 2 5 3 4 6 3 2" xfId="13649" xr:uid="{00000000-0005-0000-0000-0000A7340000}"/>
    <cellStyle name="20% - Accent1 2 5 3 4 6 4" xfId="13650" xr:uid="{00000000-0005-0000-0000-0000A8340000}"/>
    <cellStyle name="20% - Accent1 2 5 3 4 7" xfId="13651" xr:uid="{00000000-0005-0000-0000-0000A9340000}"/>
    <cellStyle name="20% - Accent1 2 5 3 4 7 2" xfId="13652" xr:uid="{00000000-0005-0000-0000-0000AA340000}"/>
    <cellStyle name="20% - Accent1 2 5 3 4 7 2 2" xfId="13653" xr:uid="{00000000-0005-0000-0000-0000AB340000}"/>
    <cellStyle name="20% - Accent1 2 5 3 4 7 3" xfId="13654" xr:uid="{00000000-0005-0000-0000-0000AC340000}"/>
    <cellStyle name="20% - Accent1 2 5 3 4 8" xfId="13655" xr:uid="{00000000-0005-0000-0000-0000AD340000}"/>
    <cellStyle name="20% - Accent1 2 5 3 4 8 2" xfId="13656" xr:uid="{00000000-0005-0000-0000-0000AE340000}"/>
    <cellStyle name="20% - Accent1 2 5 3 4 8 2 2" xfId="13657" xr:uid="{00000000-0005-0000-0000-0000AF340000}"/>
    <cellStyle name="20% - Accent1 2 5 3 4 8 3" xfId="13658" xr:uid="{00000000-0005-0000-0000-0000B0340000}"/>
    <cellStyle name="20% - Accent1 2 5 3 4 9" xfId="13659" xr:uid="{00000000-0005-0000-0000-0000B1340000}"/>
    <cellStyle name="20% - Accent1 2 5 3 4 9 2" xfId="13660" xr:uid="{00000000-0005-0000-0000-0000B2340000}"/>
    <cellStyle name="20% - Accent1 2 5 3 5" xfId="13661" xr:uid="{00000000-0005-0000-0000-0000B3340000}"/>
    <cellStyle name="20% - Accent1 2 5 3 5 2" xfId="13662" xr:uid="{00000000-0005-0000-0000-0000B4340000}"/>
    <cellStyle name="20% - Accent1 2 5 3 5 2 2" xfId="13663" xr:uid="{00000000-0005-0000-0000-0000B5340000}"/>
    <cellStyle name="20% - Accent1 2 5 3 5 2 2 2" xfId="13664" xr:uid="{00000000-0005-0000-0000-0000B6340000}"/>
    <cellStyle name="20% - Accent1 2 5 3 5 2 2 2 2" xfId="13665" xr:uid="{00000000-0005-0000-0000-0000B7340000}"/>
    <cellStyle name="20% - Accent1 2 5 3 5 2 2 3" xfId="13666" xr:uid="{00000000-0005-0000-0000-0000B8340000}"/>
    <cellStyle name="20% - Accent1 2 5 3 5 2 3" xfId="13667" xr:uid="{00000000-0005-0000-0000-0000B9340000}"/>
    <cellStyle name="20% - Accent1 2 5 3 5 2 3 2" xfId="13668" xr:uid="{00000000-0005-0000-0000-0000BA340000}"/>
    <cellStyle name="20% - Accent1 2 5 3 5 2 4" xfId="13669" xr:uid="{00000000-0005-0000-0000-0000BB340000}"/>
    <cellStyle name="20% - Accent1 2 5 3 5 3" xfId="13670" xr:uid="{00000000-0005-0000-0000-0000BC340000}"/>
    <cellStyle name="20% - Accent1 2 5 3 5 3 2" xfId="13671" xr:uid="{00000000-0005-0000-0000-0000BD340000}"/>
    <cellStyle name="20% - Accent1 2 5 3 5 3 2 2" xfId="13672" xr:uid="{00000000-0005-0000-0000-0000BE340000}"/>
    <cellStyle name="20% - Accent1 2 5 3 5 3 2 2 2" xfId="13673" xr:uid="{00000000-0005-0000-0000-0000BF340000}"/>
    <cellStyle name="20% - Accent1 2 5 3 5 3 2 3" xfId="13674" xr:uid="{00000000-0005-0000-0000-0000C0340000}"/>
    <cellStyle name="20% - Accent1 2 5 3 5 3 3" xfId="13675" xr:uid="{00000000-0005-0000-0000-0000C1340000}"/>
    <cellStyle name="20% - Accent1 2 5 3 5 3 3 2" xfId="13676" xr:uid="{00000000-0005-0000-0000-0000C2340000}"/>
    <cellStyle name="20% - Accent1 2 5 3 5 3 4" xfId="13677" xr:uid="{00000000-0005-0000-0000-0000C3340000}"/>
    <cellStyle name="20% - Accent1 2 5 3 5 4" xfId="13678" xr:uid="{00000000-0005-0000-0000-0000C4340000}"/>
    <cellStyle name="20% - Accent1 2 5 3 5 4 2" xfId="13679" xr:uid="{00000000-0005-0000-0000-0000C5340000}"/>
    <cellStyle name="20% - Accent1 2 5 3 5 4 2 2" xfId="13680" xr:uid="{00000000-0005-0000-0000-0000C6340000}"/>
    <cellStyle name="20% - Accent1 2 5 3 5 4 2 2 2" xfId="13681" xr:uid="{00000000-0005-0000-0000-0000C7340000}"/>
    <cellStyle name="20% - Accent1 2 5 3 5 4 2 3" xfId="13682" xr:uid="{00000000-0005-0000-0000-0000C8340000}"/>
    <cellStyle name="20% - Accent1 2 5 3 5 4 3" xfId="13683" xr:uid="{00000000-0005-0000-0000-0000C9340000}"/>
    <cellStyle name="20% - Accent1 2 5 3 5 4 3 2" xfId="13684" xr:uid="{00000000-0005-0000-0000-0000CA340000}"/>
    <cellStyle name="20% - Accent1 2 5 3 5 4 4" xfId="13685" xr:uid="{00000000-0005-0000-0000-0000CB340000}"/>
    <cellStyle name="20% - Accent1 2 5 3 5 5" xfId="13686" xr:uid="{00000000-0005-0000-0000-0000CC340000}"/>
    <cellStyle name="20% - Accent1 2 5 3 5 5 2" xfId="13687" xr:uid="{00000000-0005-0000-0000-0000CD340000}"/>
    <cellStyle name="20% - Accent1 2 5 3 5 5 2 2" xfId="13688" xr:uid="{00000000-0005-0000-0000-0000CE340000}"/>
    <cellStyle name="20% - Accent1 2 5 3 5 5 3" xfId="13689" xr:uid="{00000000-0005-0000-0000-0000CF340000}"/>
    <cellStyle name="20% - Accent1 2 5 3 5 6" xfId="13690" xr:uid="{00000000-0005-0000-0000-0000D0340000}"/>
    <cellStyle name="20% - Accent1 2 5 3 5 6 2" xfId="13691" xr:uid="{00000000-0005-0000-0000-0000D1340000}"/>
    <cellStyle name="20% - Accent1 2 5 3 5 6 2 2" xfId="13692" xr:uid="{00000000-0005-0000-0000-0000D2340000}"/>
    <cellStyle name="20% - Accent1 2 5 3 5 6 3" xfId="13693" xr:uid="{00000000-0005-0000-0000-0000D3340000}"/>
    <cellStyle name="20% - Accent1 2 5 3 5 7" xfId="13694" xr:uid="{00000000-0005-0000-0000-0000D4340000}"/>
    <cellStyle name="20% - Accent1 2 5 3 5 7 2" xfId="13695" xr:uid="{00000000-0005-0000-0000-0000D5340000}"/>
    <cellStyle name="20% - Accent1 2 5 3 5 8" xfId="13696" xr:uid="{00000000-0005-0000-0000-0000D6340000}"/>
    <cellStyle name="20% - Accent1 2 5 3 5 8 2" xfId="13697" xr:uid="{00000000-0005-0000-0000-0000D7340000}"/>
    <cellStyle name="20% - Accent1 2 5 3 5 9" xfId="13698" xr:uid="{00000000-0005-0000-0000-0000D8340000}"/>
    <cellStyle name="20% - Accent1 2 5 3 6" xfId="13699" xr:uid="{00000000-0005-0000-0000-0000D9340000}"/>
    <cellStyle name="20% - Accent1 2 5 3 6 2" xfId="13700" xr:uid="{00000000-0005-0000-0000-0000DA340000}"/>
    <cellStyle name="20% - Accent1 2 5 3 6 2 2" xfId="13701" xr:uid="{00000000-0005-0000-0000-0000DB340000}"/>
    <cellStyle name="20% - Accent1 2 5 3 6 2 2 2" xfId="13702" xr:uid="{00000000-0005-0000-0000-0000DC340000}"/>
    <cellStyle name="20% - Accent1 2 5 3 6 2 2 2 2" xfId="13703" xr:uid="{00000000-0005-0000-0000-0000DD340000}"/>
    <cellStyle name="20% - Accent1 2 5 3 6 2 2 3" xfId="13704" xr:uid="{00000000-0005-0000-0000-0000DE340000}"/>
    <cellStyle name="20% - Accent1 2 5 3 6 2 3" xfId="13705" xr:uid="{00000000-0005-0000-0000-0000DF340000}"/>
    <cellStyle name="20% - Accent1 2 5 3 6 2 3 2" xfId="13706" xr:uid="{00000000-0005-0000-0000-0000E0340000}"/>
    <cellStyle name="20% - Accent1 2 5 3 6 2 4" xfId="13707" xr:uid="{00000000-0005-0000-0000-0000E1340000}"/>
    <cellStyle name="20% - Accent1 2 5 3 6 3" xfId="13708" xr:uid="{00000000-0005-0000-0000-0000E2340000}"/>
    <cellStyle name="20% - Accent1 2 5 3 6 3 2" xfId="13709" xr:uid="{00000000-0005-0000-0000-0000E3340000}"/>
    <cellStyle name="20% - Accent1 2 5 3 6 3 2 2" xfId="13710" xr:uid="{00000000-0005-0000-0000-0000E4340000}"/>
    <cellStyle name="20% - Accent1 2 5 3 6 3 2 2 2" xfId="13711" xr:uid="{00000000-0005-0000-0000-0000E5340000}"/>
    <cellStyle name="20% - Accent1 2 5 3 6 3 2 3" xfId="13712" xr:uid="{00000000-0005-0000-0000-0000E6340000}"/>
    <cellStyle name="20% - Accent1 2 5 3 6 3 3" xfId="13713" xr:uid="{00000000-0005-0000-0000-0000E7340000}"/>
    <cellStyle name="20% - Accent1 2 5 3 6 3 3 2" xfId="13714" xr:uid="{00000000-0005-0000-0000-0000E8340000}"/>
    <cellStyle name="20% - Accent1 2 5 3 6 3 4" xfId="13715" xr:uid="{00000000-0005-0000-0000-0000E9340000}"/>
    <cellStyle name="20% - Accent1 2 5 3 6 4" xfId="13716" xr:uid="{00000000-0005-0000-0000-0000EA340000}"/>
    <cellStyle name="20% - Accent1 2 5 3 6 4 2" xfId="13717" xr:uid="{00000000-0005-0000-0000-0000EB340000}"/>
    <cellStyle name="20% - Accent1 2 5 3 6 4 2 2" xfId="13718" xr:uid="{00000000-0005-0000-0000-0000EC340000}"/>
    <cellStyle name="20% - Accent1 2 5 3 6 4 2 2 2" xfId="13719" xr:uid="{00000000-0005-0000-0000-0000ED340000}"/>
    <cellStyle name="20% - Accent1 2 5 3 6 4 2 3" xfId="13720" xr:uid="{00000000-0005-0000-0000-0000EE340000}"/>
    <cellStyle name="20% - Accent1 2 5 3 6 4 3" xfId="13721" xr:uid="{00000000-0005-0000-0000-0000EF340000}"/>
    <cellStyle name="20% - Accent1 2 5 3 6 4 3 2" xfId="13722" xr:uid="{00000000-0005-0000-0000-0000F0340000}"/>
    <cellStyle name="20% - Accent1 2 5 3 6 4 4" xfId="13723" xr:uid="{00000000-0005-0000-0000-0000F1340000}"/>
    <cellStyle name="20% - Accent1 2 5 3 6 5" xfId="13724" xr:uid="{00000000-0005-0000-0000-0000F2340000}"/>
    <cellStyle name="20% - Accent1 2 5 3 6 5 2" xfId="13725" xr:uid="{00000000-0005-0000-0000-0000F3340000}"/>
    <cellStyle name="20% - Accent1 2 5 3 6 5 2 2" xfId="13726" xr:uid="{00000000-0005-0000-0000-0000F4340000}"/>
    <cellStyle name="20% - Accent1 2 5 3 6 5 3" xfId="13727" xr:uid="{00000000-0005-0000-0000-0000F5340000}"/>
    <cellStyle name="20% - Accent1 2 5 3 6 6" xfId="13728" xr:uid="{00000000-0005-0000-0000-0000F6340000}"/>
    <cellStyle name="20% - Accent1 2 5 3 6 6 2" xfId="13729" xr:uid="{00000000-0005-0000-0000-0000F7340000}"/>
    <cellStyle name="20% - Accent1 2 5 3 6 6 2 2" xfId="13730" xr:uid="{00000000-0005-0000-0000-0000F8340000}"/>
    <cellStyle name="20% - Accent1 2 5 3 6 6 3" xfId="13731" xr:uid="{00000000-0005-0000-0000-0000F9340000}"/>
    <cellStyle name="20% - Accent1 2 5 3 6 7" xfId="13732" xr:uid="{00000000-0005-0000-0000-0000FA340000}"/>
    <cellStyle name="20% - Accent1 2 5 3 6 7 2" xfId="13733" xr:uid="{00000000-0005-0000-0000-0000FB340000}"/>
    <cellStyle name="20% - Accent1 2 5 3 6 8" xfId="13734" xr:uid="{00000000-0005-0000-0000-0000FC340000}"/>
    <cellStyle name="20% - Accent1 2 5 3 6 8 2" xfId="13735" xr:uid="{00000000-0005-0000-0000-0000FD340000}"/>
    <cellStyle name="20% - Accent1 2 5 3 6 9" xfId="13736" xr:uid="{00000000-0005-0000-0000-0000FE340000}"/>
    <cellStyle name="20% - Accent1 2 5 3 7" xfId="13737" xr:uid="{00000000-0005-0000-0000-0000FF340000}"/>
    <cellStyle name="20% - Accent1 2 5 3 7 2" xfId="13738" xr:uid="{00000000-0005-0000-0000-000000350000}"/>
    <cellStyle name="20% - Accent1 2 5 3 7 2 2" xfId="13739" xr:uid="{00000000-0005-0000-0000-000001350000}"/>
    <cellStyle name="20% - Accent1 2 5 3 7 2 2 2" xfId="13740" xr:uid="{00000000-0005-0000-0000-000002350000}"/>
    <cellStyle name="20% - Accent1 2 5 3 7 2 3" xfId="13741" xr:uid="{00000000-0005-0000-0000-000003350000}"/>
    <cellStyle name="20% - Accent1 2 5 3 7 3" xfId="13742" xr:uid="{00000000-0005-0000-0000-000004350000}"/>
    <cellStyle name="20% - Accent1 2 5 3 7 3 2" xfId="13743" xr:uid="{00000000-0005-0000-0000-000005350000}"/>
    <cellStyle name="20% - Accent1 2 5 3 7 4" xfId="13744" xr:uid="{00000000-0005-0000-0000-000006350000}"/>
    <cellStyle name="20% - Accent1 2 5 3 8" xfId="13745" xr:uid="{00000000-0005-0000-0000-000007350000}"/>
    <cellStyle name="20% - Accent1 2 5 3 8 2" xfId="13746" xr:uid="{00000000-0005-0000-0000-000008350000}"/>
    <cellStyle name="20% - Accent1 2 5 3 8 2 2" xfId="13747" xr:uid="{00000000-0005-0000-0000-000009350000}"/>
    <cellStyle name="20% - Accent1 2 5 3 8 2 2 2" xfId="13748" xr:uid="{00000000-0005-0000-0000-00000A350000}"/>
    <cellStyle name="20% - Accent1 2 5 3 8 2 3" xfId="13749" xr:uid="{00000000-0005-0000-0000-00000B350000}"/>
    <cellStyle name="20% - Accent1 2 5 3 8 3" xfId="13750" xr:uid="{00000000-0005-0000-0000-00000C350000}"/>
    <cellStyle name="20% - Accent1 2 5 3 8 3 2" xfId="13751" xr:uid="{00000000-0005-0000-0000-00000D350000}"/>
    <cellStyle name="20% - Accent1 2 5 3 8 4" xfId="13752" xr:uid="{00000000-0005-0000-0000-00000E350000}"/>
    <cellStyle name="20% - Accent1 2 5 3 9" xfId="13753" xr:uid="{00000000-0005-0000-0000-00000F350000}"/>
    <cellStyle name="20% - Accent1 2 5 3 9 2" xfId="13754" xr:uid="{00000000-0005-0000-0000-000010350000}"/>
    <cellStyle name="20% - Accent1 2 5 3 9 2 2" xfId="13755" xr:uid="{00000000-0005-0000-0000-000011350000}"/>
    <cellStyle name="20% - Accent1 2 5 3 9 2 2 2" xfId="13756" xr:uid="{00000000-0005-0000-0000-000012350000}"/>
    <cellStyle name="20% - Accent1 2 5 3 9 2 3" xfId="13757" xr:uid="{00000000-0005-0000-0000-000013350000}"/>
    <cellStyle name="20% - Accent1 2 5 3 9 3" xfId="13758" xr:uid="{00000000-0005-0000-0000-000014350000}"/>
    <cellStyle name="20% - Accent1 2 5 3 9 3 2" xfId="13759" xr:uid="{00000000-0005-0000-0000-000015350000}"/>
    <cellStyle name="20% - Accent1 2 5 3 9 4" xfId="13760" xr:uid="{00000000-0005-0000-0000-000016350000}"/>
    <cellStyle name="20% - Accent1 2 5 4" xfId="13761" xr:uid="{00000000-0005-0000-0000-000017350000}"/>
    <cellStyle name="20% - Accent1 2 5 4 10" xfId="13762" xr:uid="{00000000-0005-0000-0000-000018350000}"/>
    <cellStyle name="20% - Accent1 2 5 4 10 2" xfId="13763" xr:uid="{00000000-0005-0000-0000-000019350000}"/>
    <cellStyle name="20% - Accent1 2 5 4 11" xfId="13764" xr:uid="{00000000-0005-0000-0000-00001A350000}"/>
    <cellStyle name="20% - Accent1 2 5 4 2" xfId="13765" xr:uid="{00000000-0005-0000-0000-00001B350000}"/>
    <cellStyle name="20% - Accent1 2 5 4 2 2" xfId="13766" xr:uid="{00000000-0005-0000-0000-00001C350000}"/>
    <cellStyle name="20% - Accent1 2 5 4 2 2 2" xfId="13767" xr:uid="{00000000-0005-0000-0000-00001D350000}"/>
    <cellStyle name="20% - Accent1 2 5 4 2 2 2 2" xfId="13768" xr:uid="{00000000-0005-0000-0000-00001E350000}"/>
    <cellStyle name="20% - Accent1 2 5 4 2 2 2 2 2" xfId="13769" xr:uid="{00000000-0005-0000-0000-00001F350000}"/>
    <cellStyle name="20% - Accent1 2 5 4 2 2 2 3" xfId="13770" xr:uid="{00000000-0005-0000-0000-000020350000}"/>
    <cellStyle name="20% - Accent1 2 5 4 2 2 3" xfId="13771" xr:uid="{00000000-0005-0000-0000-000021350000}"/>
    <cellStyle name="20% - Accent1 2 5 4 2 2 3 2" xfId="13772" xr:uid="{00000000-0005-0000-0000-000022350000}"/>
    <cellStyle name="20% - Accent1 2 5 4 2 2 4" xfId="13773" xr:uid="{00000000-0005-0000-0000-000023350000}"/>
    <cellStyle name="20% - Accent1 2 5 4 2 3" xfId="13774" xr:uid="{00000000-0005-0000-0000-000024350000}"/>
    <cellStyle name="20% - Accent1 2 5 4 2 3 2" xfId="13775" xr:uid="{00000000-0005-0000-0000-000025350000}"/>
    <cellStyle name="20% - Accent1 2 5 4 2 3 2 2" xfId="13776" xr:uid="{00000000-0005-0000-0000-000026350000}"/>
    <cellStyle name="20% - Accent1 2 5 4 2 3 2 2 2" xfId="13777" xr:uid="{00000000-0005-0000-0000-000027350000}"/>
    <cellStyle name="20% - Accent1 2 5 4 2 3 2 3" xfId="13778" xr:uid="{00000000-0005-0000-0000-000028350000}"/>
    <cellStyle name="20% - Accent1 2 5 4 2 3 3" xfId="13779" xr:uid="{00000000-0005-0000-0000-000029350000}"/>
    <cellStyle name="20% - Accent1 2 5 4 2 3 3 2" xfId="13780" xr:uid="{00000000-0005-0000-0000-00002A350000}"/>
    <cellStyle name="20% - Accent1 2 5 4 2 3 4" xfId="13781" xr:uid="{00000000-0005-0000-0000-00002B350000}"/>
    <cellStyle name="20% - Accent1 2 5 4 2 4" xfId="13782" xr:uid="{00000000-0005-0000-0000-00002C350000}"/>
    <cellStyle name="20% - Accent1 2 5 4 2 4 2" xfId="13783" xr:uid="{00000000-0005-0000-0000-00002D350000}"/>
    <cellStyle name="20% - Accent1 2 5 4 2 4 2 2" xfId="13784" xr:uid="{00000000-0005-0000-0000-00002E350000}"/>
    <cellStyle name="20% - Accent1 2 5 4 2 4 2 2 2" xfId="13785" xr:uid="{00000000-0005-0000-0000-00002F350000}"/>
    <cellStyle name="20% - Accent1 2 5 4 2 4 2 3" xfId="13786" xr:uid="{00000000-0005-0000-0000-000030350000}"/>
    <cellStyle name="20% - Accent1 2 5 4 2 4 3" xfId="13787" xr:uid="{00000000-0005-0000-0000-000031350000}"/>
    <cellStyle name="20% - Accent1 2 5 4 2 4 3 2" xfId="13788" xr:uid="{00000000-0005-0000-0000-000032350000}"/>
    <cellStyle name="20% - Accent1 2 5 4 2 4 4" xfId="13789" xr:uid="{00000000-0005-0000-0000-000033350000}"/>
    <cellStyle name="20% - Accent1 2 5 4 2 5" xfId="13790" xr:uid="{00000000-0005-0000-0000-000034350000}"/>
    <cellStyle name="20% - Accent1 2 5 4 2 5 2" xfId="13791" xr:uid="{00000000-0005-0000-0000-000035350000}"/>
    <cellStyle name="20% - Accent1 2 5 4 2 5 2 2" xfId="13792" xr:uid="{00000000-0005-0000-0000-000036350000}"/>
    <cellStyle name="20% - Accent1 2 5 4 2 5 3" xfId="13793" xr:uid="{00000000-0005-0000-0000-000037350000}"/>
    <cellStyle name="20% - Accent1 2 5 4 2 6" xfId="13794" xr:uid="{00000000-0005-0000-0000-000038350000}"/>
    <cellStyle name="20% - Accent1 2 5 4 2 6 2" xfId="13795" xr:uid="{00000000-0005-0000-0000-000039350000}"/>
    <cellStyle name="20% - Accent1 2 5 4 2 6 2 2" xfId="13796" xr:uid="{00000000-0005-0000-0000-00003A350000}"/>
    <cellStyle name="20% - Accent1 2 5 4 2 6 3" xfId="13797" xr:uid="{00000000-0005-0000-0000-00003B350000}"/>
    <cellStyle name="20% - Accent1 2 5 4 2 7" xfId="13798" xr:uid="{00000000-0005-0000-0000-00003C350000}"/>
    <cellStyle name="20% - Accent1 2 5 4 2 7 2" xfId="13799" xr:uid="{00000000-0005-0000-0000-00003D350000}"/>
    <cellStyle name="20% - Accent1 2 5 4 2 8" xfId="13800" xr:uid="{00000000-0005-0000-0000-00003E350000}"/>
    <cellStyle name="20% - Accent1 2 5 4 2 8 2" xfId="13801" xr:uid="{00000000-0005-0000-0000-00003F350000}"/>
    <cellStyle name="20% - Accent1 2 5 4 2 9" xfId="13802" xr:uid="{00000000-0005-0000-0000-000040350000}"/>
    <cellStyle name="20% - Accent1 2 5 4 3" xfId="13803" xr:uid="{00000000-0005-0000-0000-000041350000}"/>
    <cellStyle name="20% - Accent1 2 5 4 3 2" xfId="13804" xr:uid="{00000000-0005-0000-0000-000042350000}"/>
    <cellStyle name="20% - Accent1 2 5 4 3 2 2" xfId="13805" xr:uid="{00000000-0005-0000-0000-000043350000}"/>
    <cellStyle name="20% - Accent1 2 5 4 3 2 2 2" xfId="13806" xr:uid="{00000000-0005-0000-0000-000044350000}"/>
    <cellStyle name="20% - Accent1 2 5 4 3 2 2 2 2" xfId="13807" xr:uid="{00000000-0005-0000-0000-000045350000}"/>
    <cellStyle name="20% - Accent1 2 5 4 3 2 2 3" xfId="13808" xr:uid="{00000000-0005-0000-0000-000046350000}"/>
    <cellStyle name="20% - Accent1 2 5 4 3 2 3" xfId="13809" xr:uid="{00000000-0005-0000-0000-000047350000}"/>
    <cellStyle name="20% - Accent1 2 5 4 3 2 3 2" xfId="13810" xr:uid="{00000000-0005-0000-0000-000048350000}"/>
    <cellStyle name="20% - Accent1 2 5 4 3 2 4" xfId="13811" xr:uid="{00000000-0005-0000-0000-000049350000}"/>
    <cellStyle name="20% - Accent1 2 5 4 3 3" xfId="13812" xr:uid="{00000000-0005-0000-0000-00004A350000}"/>
    <cellStyle name="20% - Accent1 2 5 4 3 3 2" xfId="13813" xr:uid="{00000000-0005-0000-0000-00004B350000}"/>
    <cellStyle name="20% - Accent1 2 5 4 3 3 2 2" xfId="13814" xr:uid="{00000000-0005-0000-0000-00004C350000}"/>
    <cellStyle name="20% - Accent1 2 5 4 3 3 2 2 2" xfId="13815" xr:uid="{00000000-0005-0000-0000-00004D350000}"/>
    <cellStyle name="20% - Accent1 2 5 4 3 3 2 3" xfId="13816" xr:uid="{00000000-0005-0000-0000-00004E350000}"/>
    <cellStyle name="20% - Accent1 2 5 4 3 3 3" xfId="13817" xr:uid="{00000000-0005-0000-0000-00004F350000}"/>
    <cellStyle name="20% - Accent1 2 5 4 3 3 3 2" xfId="13818" xr:uid="{00000000-0005-0000-0000-000050350000}"/>
    <cellStyle name="20% - Accent1 2 5 4 3 3 4" xfId="13819" xr:uid="{00000000-0005-0000-0000-000051350000}"/>
    <cellStyle name="20% - Accent1 2 5 4 3 4" xfId="13820" xr:uid="{00000000-0005-0000-0000-000052350000}"/>
    <cellStyle name="20% - Accent1 2 5 4 3 4 2" xfId="13821" xr:uid="{00000000-0005-0000-0000-000053350000}"/>
    <cellStyle name="20% - Accent1 2 5 4 3 4 2 2" xfId="13822" xr:uid="{00000000-0005-0000-0000-000054350000}"/>
    <cellStyle name="20% - Accent1 2 5 4 3 4 2 2 2" xfId="13823" xr:uid="{00000000-0005-0000-0000-000055350000}"/>
    <cellStyle name="20% - Accent1 2 5 4 3 4 2 3" xfId="13824" xr:uid="{00000000-0005-0000-0000-000056350000}"/>
    <cellStyle name="20% - Accent1 2 5 4 3 4 3" xfId="13825" xr:uid="{00000000-0005-0000-0000-000057350000}"/>
    <cellStyle name="20% - Accent1 2 5 4 3 4 3 2" xfId="13826" xr:uid="{00000000-0005-0000-0000-000058350000}"/>
    <cellStyle name="20% - Accent1 2 5 4 3 4 4" xfId="13827" xr:uid="{00000000-0005-0000-0000-000059350000}"/>
    <cellStyle name="20% - Accent1 2 5 4 3 5" xfId="13828" xr:uid="{00000000-0005-0000-0000-00005A350000}"/>
    <cellStyle name="20% - Accent1 2 5 4 3 5 2" xfId="13829" xr:uid="{00000000-0005-0000-0000-00005B350000}"/>
    <cellStyle name="20% - Accent1 2 5 4 3 5 2 2" xfId="13830" xr:uid="{00000000-0005-0000-0000-00005C350000}"/>
    <cellStyle name="20% - Accent1 2 5 4 3 5 3" xfId="13831" xr:uid="{00000000-0005-0000-0000-00005D350000}"/>
    <cellStyle name="20% - Accent1 2 5 4 3 6" xfId="13832" xr:uid="{00000000-0005-0000-0000-00005E350000}"/>
    <cellStyle name="20% - Accent1 2 5 4 3 6 2" xfId="13833" xr:uid="{00000000-0005-0000-0000-00005F350000}"/>
    <cellStyle name="20% - Accent1 2 5 4 3 6 2 2" xfId="13834" xr:uid="{00000000-0005-0000-0000-000060350000}"/>
    <cellStyle name="20% - Accent1 2 5 4 3 6 3" xfId="13835" xr:uid="{00000000-0005-0000-0000-000061350000}"/>
    <cellStyle name="20% - Accent1 2 5 4 3 7" xfId="13836" xr:uid="{00000000-0005-0000-0000-000062350000}"/>
    <cellStyle name="20% - Accent1 2 5 4 3 7 2" xfId="13837" xr:uid="{00000000-0005-0000-0000-000063350000}"/>
    <cellStyle name="20% - Accent1 2 5 4 3 8" xfId="13838" xr:uid="{00000000-0005-0000-0000-000064350000}"/>
    <cellStyle name="20% - Accent1 2 5 4 3 8 2" xfId="13839" xr:uid="{00000000-0005-0000-0000-000065350000}"/>
    <cellStyle name="20% - Accent1 2 5 4 3 9" xfId="13840" xr:uid="{00000000-0005-0000-0000-000066350000}"/>
    <cellStyle name="20% - Accent1 2 5 4 4" xfId="13841" xr:uid="{00000000-0005-0000-0000-000067350000}"/>
    <cellStyle name="20% - Accent1 2 5 4 4 2" xfId="13842" xr:uid="{00000000-0005-0000-0000-000068350000}"/>
    <cellStyle name="20% - Accent1 2 5 4 4 2 2" xfId="13843" xr:uid="{00000000-0005-0000-0000-000069350000}"/>
    <cellStyle name="20% - Accent1 2 5 4 4 2 2 2" xfId="13844" xr:uid="{00000000-0005-0000-0000-00006A350000}"/>
    <cellStyle name="20% - Accent1 2 5 4 4 2 3" xfId="13845" xr:uid="{00000000-0005-0000-0000-00006B350000}"/>
    <cellStyle name="20% - Accent1 2 5 4 4 3" xfId="13846" xr:uid="{00000000-0005-0000-0000-00006C350000}"/>
    <cellStyle name="20% - Accent1 2 5 4 4 3 2" xfId="13847" xr:uid="{00000000-0005-0000-0000-00006D350000}"/>
    <cellStyle name="20% - Accent1 2 5 4 4 4" xfId="13848" xr:uid="{00000000-0005-0000-0000-00006E350000}"/>
    <cellStyle name="20% - Accent1 2 5 4 5" xfId="13849" xr:uid="{00000000-0005-0000-0000-00006F350000}"/>
    <cellStyle name="20% - Accent1 2 5 4 5 2" xfId="13850" xr:uid="{00000000-0005-0000-0000-000070350000}"/>
    <cellStyle name="20% - Accent1 2 5 4 5 2 2" xfId="13851" xr:uid="{00000000-0005-0000-0000-000071350000}"/>
    <cellStyle name="20% - Accent1 2 5 4 5 2 2 2" xfId="13852" xr:uid="{00000000-0005-0000-0000-000072350000}"/>
    <cellStyle name="20% - Accent1 2 5 4 5 2 3" xfId="13853" xr:uid="{00000000-0005-0000-0000-000073350000}"/>
    <cellStyle name="20% - Accent1 2 5 4 5 3" xfId="13854" xr:uid="{00000000-0005-0000-0000-000074350000}"/>
    <cellStyle name="20% - Accent1 2 5 4 5 3 2" xfId="13855" xr:uid="{00000000-0005-0000-0000-000075350000}"/>
    <cellStyle name="20% - Accent1 2 5 4 5 4" xfId="13856" xr:uid="{00000000-0005-0000-0000-000076350000}"/>
    <cellStyle name="20% - Accent1 2 5 4 6" xfId="13857" xr:uid="{00000000-0005-0000-0000-000077350000}"/>
    <cellStyle name="20% - Accent1 2 5 4 6 2" xfId="13858" xr:uid="{00000000-0005-0000-0000-000078350000}"/>
    <cellStyle name="20% - Accent1 2 5 4 6 2 2" xfId="13859" xr:uid="{00000000-0005-0000-0000-000079350000}"/>
    <cellStyle name="20% - Accent1 2 5 4 6 2 2 2" xfId="13860" xr:uid="{00000000-0005-0000-0000-00007A350000}"/>
    <cellStyle name="20% - Accent1 2 5 4 6 2 3" xfId="13861" xr:uid="{00000000-0005-0000-0000-00007B350000}"/>
    <cellStyle name="20% - Accent1 2 5 4 6 3" xfId="13862" xr:uid="{00000000-0005-0000-0000-00007C350000}"/>
    <cellStyle name="20% - Accent1 2 5 4 6 3 2" xfId="13863" xr:uid="{00000000-0005-0000-0000-00007D350000}"/>
    <cellStyle name="20% - Accent1 2 5 4 6 4" xfId="13864" xr:uid="{00000000-0005-0000-0000-00007E350000}"/>
    <cellStyle name="20% - Accent1 2 5 4 7" xfId="13865" xr:uid="{00000000-0005-0000-0000-00007F350000}"/>
    <cellStyle name="20% - Accent1 2 5 4 7 2" xfId="13866" xr:uid="{00000000-0005-0000-0000-000080350000}"/>
    <cellStyle name="20% - Accent1 2 5 4 7 2 2" xfId="13867" xr:uid="{00000000-0005-0000-0000-000081350000}"/>
    <cellStyle name="20% - Accent1 2 5 4 7 3" xfId="13868" xr:uid="{00000000-0005-0000-0000-000082350000}"/>
    <cellStyle name="20% - Accent1 2 5 4 8" xfId="13869" xr:uid="{00000000-0005-0000-0000-000083350000}"/>
    <cellStyle name="20% - Accent1 2 5 4 8 2" xfId="13870" xr:uid="{00000000-0005-0000-0000-000084350000}"/>
    <cellStyle name="20% - Accent1 2 5 4 8 2 2" xfId="13871" xr:uid="{00000000-0005-0000-0000-000085350000}"/>
    <cellStyle name="20% - Accent1 2 5 4 8 3" xfId="13872" xr:uid="{00000000-0005-0000-0000-000086350000}"/>
    <cellStyle name="20% - Accent1 2 5 4 9" xfId="13873" xr:uid="{00000000-0005-0000-0000-000087350000}"/>
    <cellStyle name="20% - Accent1 2 5 4 9 2" xfId="13874" xr:uid="{00000000-0005-0000-0000-000088350000}"/>
    <cellStyle name="20% - Accent1 2 5 5" xfId="13875" xr:uid="{00000000-0005-0000-0000-000089350000}"/>
    <cellStyle name="20% - Accent1 2 5 5 10" xfId="13876" xr:uid="{00000000-0005-0000-0000-00008A350000}"/>
    <cellStyle name="20% - Accent1 2 5 5 10 2" xfId="13877" xr:uid="{00000000-0005-0000-0000-00008B350000}"/>
    <cellStyle name="20% - Accent1 2 5 5 11" xfId="13878" xr:uid="{00000000-0005-0000-0000-00008C350000}"/>
    <cellStyle name="20% - Accent1 2 5 5 2" xfId="13879" xr:uid="{00000000-0005-0000-0000-00008D350000}"/>
    <cellStyle name="20% - Accent1 2 5 5 2 2" xfId="13880" xr:uid="{00000000-0005-0000-0000-00008E350000}"/>
    <cellStyle name="20% - Accent1 2 5 5 2 2 2" xfId="13881" xr:uid="{00000000-0005-0000-0000-00008F350000}"/>
    <cellStyle name="20% - Accent1 2 5 5 2 2 2 2" xfId="13882" xr:uid="{00000000-0005-0000-0000-000090350000}"/>
    <cellStyle name="20% - Accent1 2 5 5 2 2 2 2 2" xfId="13883" xr:uid="{00000000-0005-0000-0000-000091350000}"/>
    <cellStyle name="20% - Accent1 2 5 5 2 2 2 3" xfId="13884" xr:uid="{00000000-0005-0000-0000-000092350000}"/>
    <cellStyle name="20% - Accent1 2 5 5 2 2 3" xfId="13885" xr:uid="{00000000-0005-0000-0000-000093350000}"/>
    <cellStyle name="20% - Accent1 2 5 5 2 2 3 2" xfId="13886" xr:uid="{00000000-0005-0000-0000-000094350000}"/>
    <cellStyle name="20% - Accent1 2 5 5 2 2 4" xfId="13887" xr:uid="{00000000-0005-0000-0000-000095350000}"/>
    <cellStyle name="20% - Accent1 2 5 5 2 3" xfId="13888" xr:uid="{00000000-0005-0000-0000-000096350000}"/>
    <cellStyle name="20% - Accent1 2 5 5 2 3 2" xfId="13889" xr:uid="{00000000-0005-0000-0000-000097350000}"/>
    <cellStyle name="20% - Accent1 2 5 5 2 3 2 2" xfId="13890" xr:uid="{00000000-0005-0000-0000-000098350000}"/>
    <cellStyle name="20% - Accent1 2 5 5 2 3 2 2 2" xfId="13891" xr:uid="{00000000-0005-0000-0000-000099350000}"/>
    <cellStyle name="20% - Accent1 2 5 5 2 3 2 3" xfId="13892" xr:uid="{00000000-0005-0000-0000-00009A350000}"/>
    <cellStyle name="20% - Accent1 2 5 5 2 3 3" xfId="13893" xr:uid="{00000000-0005-0000-0000-00009B350000}"/>
    <cellStyle name="20% - Accent1 2 5 5 2 3 3 2" xfId="13894" xr:uid="{00000000-0005-0000-0000-00009C350000}"/>
    <cellStyle name="20% - Accent1 2 5 5 2 3 4" xfId="13895" xr:uid="{00000000-0005-0000-0000-00009D350000}"/>
    <cellStyle name="20% - Accent1 2 5 5 2 4" xfId="13896" xr:uid="{00000000-0005-0000-0000-00009E350000}"/>
    <cellStyle name="20% - Accent1 2 5 5 2 4 2" xfId="13897" xr:uid="{00000000-0005-0000-0000-00009F350000}"/>
    <cellStyle name="20% - Accent1 2 5 5 2 4 2 2" xfId="13898" xr:uid="{00000000-0005-0000-0000-0000A0350000}"/>
    <cellStyle name="20% - Accent1 2 5 5 2 4 2 2 2" xfId="13899" xr:uid="{00000000-0005-0000-0000-0000A1350000}"/>
    <cellStyle name="20% - Accent1 2 5 5 2 4 2 3" xfId="13900" xr:uid="{00000000-0005-0000-0000-0000A2350000}"/>
    <cellStyle name="20% - Accent1 2 5 5 2 4 3" xfId="13901" xr:uid="{00000000-0005-0000-0000-0000A3350000}"/>
    <cellStyle name="20% - Accent1 2 5 5 2 4 3 2" xfId="13902" xr:uid="{00000000-0005-0000-0000-0000A4350000}"/>
    <cellStyle name="20% - Accent1 2 5 5 2 4 4" xfId="13903" xr:uid="{00000000-0005-0000-0000-0000A5350000}"/>
    <cellStyle name="20% - Accent1 2 5 5 2 5" xfId="13904" xr:uid="{00000000-0005-0000-0000-0000A6350000}"/>
    <cellStyle name="20% - Accent1 2 5 5 2 5 2" xfId="13905" xr:uid="{00000000-0005-0000-0000-0000A7350000}"/>
    <cellStyle name="20% - Accent1 2 5 5 2 5 2 2" xfId="13906" xr:uid="{00000000-0005-0000-0000-0000A8350000}"/>
    <cellStyle name="20% - Accent1 2 5 5 2 5 3" xfId="13907" xr:uid="{00000000-0005-0000-0000-0000A9350000}"/>
    <cellStyle name="20% - Accent1 2 5 5 2 6" xfId="13908" xr:uid="{00000000-0005-0000-0000-0000AA350000}"/>
    <cellStyle name="20% - Accent1 2 5 5 2 6 2" xfId="13909" xr:uid="{00000000-0005-0000-0000-0000AB350000}"/>
    <cellStyle name="20% - Accent1 2 5 5 2 6 2 2" xfId="13910" xr:uid="{00000000-0005-0000-0000-0000AC350000}"/>
    <cellStyle name="20% - Accent1 2 5 5 2 6 3" xfId="13911" xr:uid="{00000000-0005-0000-0000-0000AD350000}"/>
    <cellStyle name="20% - Accent1 2 5 5 2 7" xfId="13912" xr:uid="{00000000-0005-0000-0000-0000AE350000}"/>
    <cellStyle name="20% - Accent1 2 5 5 2 7 2" xfId="13913" xr:uid="{00000000-0005-0000-0000-0000AF350000}"/>
    <cellStyle name="20% - Accent1 2 5 5 2 8" xfId="13914" xr:uid="{00000000-0005-0000-0000-0000B0350000}"/>
    <cellStyle name="20% - Accent1 2 5 5 2 8 2" xfId="13915" xr:uid="{00000000-0005-0000-0000-0000B1350000}"/>
    <cellStyle name="20% - Accent1 2 5 5 2 9" xfId="13916" xr:uid="{00000000-0005-0000-0000-0000B2350000}"/>
    <cellStyle name="20% - Accent1 2 5 5 3" xfId="13917" xr:uid="{00000000-0005-0000-0000-0000B3350000}"/>
    <cellStyle name="20% - Accent1 2 5 5 3 2" xfId="13918" xr:uid="{00000000-0005-0000-0000-0000B4350000}"/>
    <cellStyle name="20% - Accent1 2 5 5 3 2 2" xfId="13919" xr:uid="{00000000-0005-0000-0000-0000B5350000}"/>
    <cellStyle name="20% - Accent1 2 5 5 3 2 2 2" xfId="13920" xr:uid="{00000000-0005-0000-0000-0000B6350000}"/>
    <cellStyle name="20% - Accent1 2 5 5 3 2 2 2 2" xfId="13921" xr:uid="{00000000-0005-0000-0000-0000B7350000}"/>
    <cellStyle name="20% - Accent1 2 5 5 3 2 2 3" xfId="13922" xr:uid="{00000000-0005-0000-0000-0000B8350000}"/>
    <cellStyle name="20% - Accent1 2 5 5 3 2 3" xfId="13923" xr:uid="{00000000-0005-0000-0000-0000B9350000}"/>
    <cellStyle name="20% - Accent1 2 5 5 3 2 3 2" xfId="13924" xr:uid="{00000000-0005-0000-0000-0000BA350000}"/>
    <cellStyle name="20% - Accent1 2 5 5 3 2 4" xfId="13925" xr:uid="{00000000-0005-0000-0000-0000BB350000}"/>
    <cellStyle name="20% - Accent1 2 5 5 3 3" xfId="13926" xr:uid="{00000000-0005-0000-0000-0000BC350000}"/>
    <cellStyle name="20% - Accent1 2 5 5 3 3 2" xfId="13927" xr:uid="{00000000-0005-0000-0000-0000BD350000}"/>
    <cellStyle name="20% - Accent1 2 5 5 3 3 2 2" xfId="13928" xr:uid="{00000000-0005-0000-0000-0000BE350000}"/>
    <cellStyle name="20% - Accent1 2 5 5 3 3 2 2 2" xfId="13929" xr:uid="{00000000-0005-0000-0000-0000BF350000}"/>
    <cellStyle name="20% - Accent1 2 5 5 3 3 2 3" xfId="13930" xr:uid="{00000000-0005-0000-0000-0000C0350000}"/>
    <cellStyle name="20% - Accent1 2 5 5 3 3 3" xfId="13931" xr:uid="{00000000-0005-0000-0000-0000C1350000}"/>
    <cellStyle name="20% - Accent1 2 5 5 3 3 3 2" xfId="13932" xr:uid="{00000000-0005-0000-0000-0000C2350000}"/>
    <cellStyle name="20% - Accent1 2 5 5 3 3 4" xfId="13933" xr:uid="{00000000-0005-0000-0000-0000C3350000}"/>
    <cellStyle name="20% - Accent1 2 5 5 3 4" xfId="13934" xr:uid="{00000000-0005-0000-0000-0000C4350000}"/>
    <cellStyle name="20% - Accent1 2 5 5 3 4 2" xfId="13935" xr:uid="{00000000-0005-0000-0000-0000C5350000}"/>
    <cellStyle name="20% - Accent1 2 5 5 3 4 2 2" xfId="13936" xr:uid="{00000000-0005-0000-0000-0000C6350000}"/>
    <cellStyle name="20% - Accent1 2 5 5 3 4 2 2 2" xfId="13937" xr:uid="{00000000-0005-0000-0000-0000C7350000}"/>
    <cellStyle name="20% - Accent1 2 5 5 3 4 2 3" xfId="13938" xr:uid="{00000000-0005-0000-0000-0000C8350000}"/>
    <cellStyle name="20% - Accent1 2 5 5 3 4 3" xfId="13939" xr:uid="{00000000-0005-0000-0000-0000C9350000}"/>
    <cellStyle name="20% - Accent1 2 5 5 3 4 3 2" xfId="13940" xr:uid="{00000000-0005-0000-0000-0000CA350000}"/>
    <cellStyle name="20% - Accent1 2 5 5 3 4 4" xfId="13941" xr:uid="{00000000-0005-0000-0000-0000CB350000}"/>
    <cellStyle name="20% - Accent1 2 5 5 3 5" xfId="13942" xr:uid="{00000000-0005-0000-0000-0000CC350000}"/>
    <cellStyle name="20% - Accent1 2 5 5 3 5 2" xfId="13943" xr:uid="{00000000-0005-0000-0000-0000CD350000}"/>
    <cellStyle name="20% - Accent1 2 5 5 3 5 2 2" xfId="13944" xr:uid="{00000000-0005-0000-0000-0000CE350000}"/>
    <cellStyle name="20% - Accent1 2 5 5 3 5 3" xfId="13945" xr:uid="{00000000-0005-0000-0000-0000CF350000}"/>
    <cellStyle name="20% - Accent1 2 5 5 3 6" xfId="13946" xr:uid="{00000000-0005-0000-0000-0000D0350000}"/>
    <cellStyle name="20% - Accent1 2 5 5 3 6 2" xfId="13947" xr:uid="{00000000-0005-0000-0000-0000D1350000}"/>
    <cellStyle name="20% - Accent1 2 5 5 3 6 2 2" xfId="13948" xr:uid="{00000000-0005-0000-0000-0000D2350000}"/>
    <cellStyle name="20% - Accent1 2 5 5 3 6 3" xfId="13949" xr:uid="{00000000-0005-0000-0000-0000D3350000}"/>
    <cellStyle name="20% - Accent1 2 5 5 3 7" xfId="13950" xr:uid="{00000000-0005-0000-0000-0000D4350000}"/>
    <cellStyle name="20% - Accent1 2 5 5 3 7 2" xfId="13951" xr:uid="{00000000-0005-0000-0000-0000D5350000}"/>
    <cellStyle name="20% - Accent1 2 5 5 3 8" xfId="13952" xr:uid="{00000000-0005-0000-0000-0000D6350000}"/>
    <cellStyle name="20% - Accent1 2 5 5 3 8 2" xfId="13953" xr:uid="{00000000-0005-0000-0000-0000D7350000}"/>
    <cellStyle name="20% - Accent1 2 5 5 3 9" xfId="13954" xr:uid="{00000000-0005-0000-0000-0000D8350000}"/>
    <cellStyle name="20% - Accent1 2 5 5 4" xfId="13955" xr:uid="{00000000-0005-0000-0000-0000D9350000}"/>
    <cellStyle name="20% - Accent1 2 5 5 4 2" xfId="13956" xr:uid="{00000000-0005-0000-0000-0000DA350000}"/>
    <cellStyle name="20% - Accent1 2 5 5 4 2 2" xfId="13957" xr:uid="{00000000-0005-0000-0000-0000DB350000}"/>
    <cellStyle name="20% - Accent1 2 5 5 4 2 2 2" xfId="13958" xr:uid="{00000000-0005-0000-0000-0000DC350000}"/>
    <cellStyle name="20% - Accent1 2 5 5 4 2 3" xfId="13959" xr:uid="{00000000-0005-0000-0000-0000DD350000}"/>
    <cellStyle name="20% - Accent1 2 5 5 4 3" xfId="13960" xr:uid="{00000000-0005-0000-0000-0000DE350000}"/>
    <cellStyle name="20% - Accent1 2 5 5 4 3 2" xfId="13961" xr:uid="{00000000-0005-0000-0000-0000DF350000}"/>
    <cellStyle name="20% - Accent1 2 5 5 4 4" xfId="13962" xr:uid="{00000000-0005-0000-0000-0000E0350000}"/>
    <cellStyle name="20% - Accent1 2 5 5 5" xfId="13963" xr:uid="{00000000-0005-0000-0000-0000E1350000}"/>
    <cellStyle name="20% - Accent1 2 5 5 5 2" xfId="13964" xr:uid="{00000000-0005-0000-0000-0000E2350000}"/>
    <cellStyle name="20% - Accent1 2 5 5 5 2 2" xfId="13965" xr:uid="{00000000-0005-0000-0000-0000E3350000}"/>
    <cellStyle name="20% - Accent1 2 5 5 5 2 2 2" xfId="13966" xr:uid="{00000000-0005-0000-0000-0000E4350000}"/>
    <cellStyle name="20% - Accent1 2 5 5 5 2 3" xfId="13967" xr:uid="{00000000-0005-0000-0000-0000E5350000}"/>
    <cellStyle name="20% - Accent1 2 5 5 5 3" xfId="13968" xr:uid="{00000000-0005-0000-0000-0000E6350000}"/>
    <cellStyle name="20% - Accent1 2 5 5 5 3 2" xfId="13969" xr:uid="{00000000-0005-0000-0000-0000E7350000}"/>
    <cellStyle name="20% - Accent1 2 5 5 5 4" xfId="13970" xr:uid="{00000000-0005-0000-0000-0000E8350000}"/>
    <cellStyle name="20% - Accent1 2 5 5 6" xfId="13971" xr:uid="{00000000-0005-0000-0000-0000E9350000}"/>
    <cellStyle name="20% - Accent1 2 5 5 6 2" xfId="13972" xr:uid="{00000000-0005-0000-0000-0000EA350000}"/>
    <cellStyle name="20% - Accent1 2 5 5 6 2 2" xfId="13973" xr:uid="{00000000-0005-0000-0000-0000EB350000}"/>
    <cellStyle name="20% - Accent1 2 5 5 6 2 2 2" xfId="13974" xr:uid="{00000000-0005-0000-0000-0000EC350000}"/>
    <cellStyle name="20% - Accent1 2 5 5 6 2 3" xfId="13975" xr:uid="{00000000-0005-0000-0000-0000ED350000}"/>
    <cellStyle name="20% - Accent1 2 5 5 6 3" xfId="13976" xr:uid="{00000000-0005-0000-0000-0000EE350000}"/>
    <cellStyle name="20% - Accent1 2 5 5 6 3 2" xfId="13977" xr:uid="{00000000-0005-0000-0000-0000EF350000}"/>
    <cellStyle name="20% - Accent1 2 5 5 6 4" xfId="13978" xr:uid="{00000000-0005-0000-0000-0000F0350000}"/>
    <cellStyle name="20% - Accent1 2 5 5 7" xfId="13979" xr:uid="{00000000-0005-0000-0000-0000F1350000}"/>
    <cellStyle name="20% - Accent1 2 5 5 7 2" xfId="13980" xr:uid="{00000000-0005-0000-0000-0000F2350000}"/>
    <cellStyle name="20% - Accent1 2 5 5 7 2 2" xfId="13981" xr:uid="{00000000-0005-0000-0000-0000F3350000}"/>
    <cellStyle name="20% - Accent1 2 5 5 7 3" xfId="13982" xr:uid="{00000000-0005-0000-0000-0000F4350000}"/>
    <cellStyle name="20% - Accent1 2 5 5 8" xfId="13983" xr:uid="{00000000-0005-0000-0000-0000F5350000}"/>
    <cellStyle name="20% - Accent1 2 5 5 8 2" xfId="13984" xr:uid="{00000000-0005-0000-0000-0000F6350000}"/>
    <cellStyle name="20% - Accent1 2 5 5 8 2 2" xfId="13985" xr:uid="{00000000-0005-0000-0000-0000F7350000}"/>
    <cellStyle name="20% - Accent1 2 5 5 8 3" xfId="13986" xr:uid="{00000000-0005-0000-0000-0000F8350000}"/>
    <cellStyle name="20% - Accent1 2 5 5 9" xfId="13987" xr:uid="{00000000-0005-0000-0000-0000F9350000}"/>
    <cellStyle name="20% - Accent1 2 5 5 9 2" xfId="13988" xr:uid="{00000000-0005-0000-0000-0000FA350000}"/>
    <cellStyle name="20% - Accent1 2 5 6" xfId="13989" xr:uid="{00000000-0005-0000-0000-0000FB350000}"/>
    <cellStyle name="20% - Accent1 2 5 6 10" xfId="13990" xr:uid="{00000000-0005-0000-0000-0000FC350000}"/>
    <cellStyle name="20% - Accent1 2 5 6 10 2" xfId="13991" xr:uid="{00000000-0005-0000-0000-0000FD350000}"/>
    <cellStyle name="20% - Accent1 2 5 6 11" xfId="13992" xr:uid="{00000000-0005-0000-0000-0000FE350000}"/>
    <cellStyle name="20% - Accent1 2 5 6 2" xfId="13993" xr:uid="{00000000-0005-0000-0000-0000FF350000}"/>
    <cellStyle name="20% - Accent1 2 5 6 2 2" xfId="13994" xr:uid="{00000000-0005-0000-0000-000000360000}"/>
    <cellStyle name="20% - Accent1 2 5 6 2 2 2" xfId="13995" xr:uid="{00000000-0005-0000-0000-000001360000}"/>
    <cellStyle name="20% - Accent1 2 5 6 2 2 2 2" xfId="13996" xr:uid="{00000000-0005-0000-0000-000002360000}"/>
    <cellStyle name="20% - Accent1 2 5 6 2 2 2 2 2" xfId="13997" xr:uid="{00000000-0005-0000-0000-000003360000}"/>
    <cellStyle name="20% - Accent1 2 5 6 2 2 2 3" xfId="13998" xr:uid="{00000000-0005-0000-0000-000004360000}"/>
    <cellStyle name="20% - Accent1 2 5 6 2 2 3" xfId="13999" xr:uid="{00000000-0005-0000-0000-000005360000}"/>
    <cellStyle name="20% - Accent1 2 5 6 2 2 3 2" xfId="14000" xr:uid="{00000000-0005-0000-0000-000006360000}"/>
    <cellStyle name="20% - Accent1 2 5 6 2 2 4" xfId="14001" xr:uid="{00000000-0005-0000-0000-000007360000}"/>
    <cellStyle name="20% - Accent1 2 5 6 2 3" xfId="14002" xr:uid="{00000000-0005-0000-0000-000008360000}"/>
    <cellStyle name="20% - Accent1 2 5 6 2 3 2" xfId="14003" xr:uid="{00000000-0005-0000-0000-000009360000}"/>
    <cellStyle name="20% - Accent1 2 5 6 2 3 2 2" xfId="14004" xr:uid="{00000000-0005-0000-0000-00000A360000}"/>
    <cellStyle name="20% - Accent1 2 5 6 2 3 2 2 2" xfId="14005" xr:uid="{00000000-0005-0000-0000-00000B360000}"/>
    <cellStyle name="20% - Accent1 2 5 6 2 3 2 3" xfId="14006" xr:uid="{00000000-0005-0000-0000-00000C360000}"/>
    <cellStyle name="20% - Accent1 2 5 6 2 3 3" xfId="14007" xr:uid="{00000000-0005-0000-0000-00000D360000}"/>
    <cellStyle name="20% - Accent1 2 5 6 2 3 3 2" xfId="14008" xr:uid="{00000000-0005-0000-0000-00000E360000}"/>
    <cellStyle name="20% - Accent1 2 5 6 2 3 4" xfId="14009" xr:uid="{00000000-0005-0000-0000-00000F360000}"/>
    <cellStyle name="20% - Accent1 2 5 6 2 4" xfId="14010" xr:uid="{00000000-0005-0000-0000-000010360000}"/>
    <cellStyle name="20% - Accent1 2 5 6 2 4 2" xfId="14011" xr:uid="{00000000-0005-0000-0000-000011360000}"/>
    <cellStyle name="20% - Accent1 2 5 6 2 4 2 2" xfId="14012" xr:uid="{00000000-0005-0000-0000-000012360000}"/>
    <cellStyle name="20% - Accent1 2 5 6 2 4 2 2 2" xfId="14013" xr:uid="{00000000-0005-0000-0000-000013360000}"/>
    <cellStyle name="20% - Accent1 2 5 6 2 4 2 3" xfId="14014" xr:uid="{00000000-0005-0000-0000-000014360000}"/>
    <cellStyle name="20% - Accent1 2 5 6 2 4 3" xfId="14015" xr:uid="{00000000-0005-0000-0000-000015360000}"/>
    <cellStyle name="20% - Accent1 2 5 6 2 4 3 2" xfId="14016" xr:uid="{00000000-0005-0000-0000-000016360000}"/>
    <cellStyle name="20% - Accent1 2 5 6 2 4 4" xfId="14017" xr:uid="{00000000-0005-0000-0000-000017360000}"/>
    <cellStyle name="20% - Accent1 2 5 6 2 5" xfId="14018" xr:uid="{00000000-0005-0000-0000-000018360000}"/>
    <cellStyle name="20% - Accent1 2 5 6 2 5 2" xfId="14019" xr:uid="{00000000-0005-0000-0000-000019360000}"/>
    <cellStyle name="20% - Accent1 2 5 6 2 5 2 2" xfId="14020" xr:uid="{00000000-0005-0000-0000-00001A360000}"/>
    <cellStyle name="20% - Accent1 2 5 6 2 5 3" xfId="14021" xr:uid="{00000000-0005-0000-0000-00001B360000}"/>
    <cellStyle name="20% - Accent1 2 5 6 2 6" xfId="14022" xr:uid="{00000000-0005-0000-0000-00001C360000}"/>
    <cellStyle name="20% - Accent1 2 5 6 2 6 2" xfId="14023" xr:uid="{00000000-0005-0000-0000-00001D360000}"/>
    <cellStyle name="20% - Accent1 2 5 6 2 6 2 2" xfId="14024" xr:uid="{00000000-0005-0000-0000-00001E360000}"/>
    <cellStyle name="20% - Accent1 2 5 6 2 6 3" xfId="14025" xr:uid="{00000000-0005-0000-0000-00001F360000}"/>
    <cellStyle name="20% - Accent1 2 5 6 2 7" xfId="14026" xr:uid="{00000000-0005-0000-0000-000020360000}"/>
    <cellStyle name="20% - Accent1 2 5 6 2 7 2" xfId="14027" xr:uid="{00000000-0005-0000-0000-000021360000}"/>
    <cellStyle name="20% - Accent1 2 5 6 2 8" xfId="14028" xr:uid="{00000000-0005-0000-0000-000022360000}"/>
    <cellStyle name="20% - Accent1 2 5 6 2 8 2" xfId="14029" xr:uid="{00000000-0005-0000-0000-000023360000}"/>
    <cellStyle name="20% - Accent1 2 5 6 2 9" xfId="14030" xr:uid="{00000000-0005-0000-0000-000024360000}"/>
    <cellStyle name="20% - Accent1 2 5 6 3" xfId="14031" xr:uid="{00000000-0005-0000-0000-000025360000}"/>
    <cellStyle name="20% - Accent1 2 5 6 3 2" xfId="14032" xr:uid="{00000000-0005-0000-0000-000026360000}"/>
    <cellStyle name="20% - Accent1 2 5 6 3 2 2" xfId="14033" xr:uid="{00000000-0005-0000-0000-000027360000}"/>
    <cellStyle name="20% - Accent1 2 5 6 3 2 2 2" xfId="14034" xr:uid="{00000000-0005-0000-0000-000028360000}"/>
    <cellStyle name="20% - Accent1 2 5 6 3 2 2 2 2" xfId="14035" xr:uid="{00000000-0005-0000-0000-000029360000}"/>
    <cellStyle name="20% - Accent1 2 5 6 3 2 2 3" xfId="14036" xr:uid="{00000000-0005-0000-0000-00002A360000}"/>
    <cellStyle name="20% - Accent1 2 5 6 3 2 3" xfId="14037" xr:uid="{00000000-0005-0000-0000-00002B360000}"/>
    <cellStyle name="20% - Accent1 2 5 6 3 2 3 2" xfId="14038" xr:uid="{00000000-0005-0000-0000-00002C360000}"/>
    <cellStyle name="20% - Accent1 2 5 6 3 2 4" xfId="14039" xr:uid="{00000000-0005-0000-0000-00002D360000}"/>
    <cellStyle name="20% - Accent1 2 5 6 3 3" xfId="14040" xr:uid="{00000000-0005-0000-0000-00002E360000}"/>
    <cellStyle name="20% - Accent1 2 5 6 3 3 2" xfId="14041" xr:uid="{00000000-0005-0000-0000-00002F360000}"/>
    <cellStyle name="20% - Accent1 2 5 6 3 3 2 2" xfId="14042" xr:uid="{00000000-0005-0000-0000-000030360000}"/>
    <cellStyle name="20% - Accent1 2 5 6 3 3 2 2 2" xfId="14043" xr:uid="{00000000-0005-0000-0000-000031360000}"/>
    <cellStyle name="20% - Accent1 2 5 6 3 3 2 3" xfId="14044" xr:uid="{00000000-0005-0000-0000-000032360000}"/>
    <cellStyle name="20% - Accent1 2 5 6 3 3 3" xfId="14045" xr:uid="{00000000-0005-0000-0000-000033360000}"/>
    <cellStyle name="20% - Accent1 2 5 6 3 3 3 2" xfId="14046" xr:uid="{00000000-0005-0000-0000-000034360000}"/>
    <cellStyle name="20% - Accent1 2 5 6 3 3 4" xfId="14047" xr:uid="{00000000-0005-0000-0000-000035360000}"/>
    <cellStyle name="20% - Accent1 2 5 6 3 4" xfId="14048" xr:uid="{00000000-0005-0000-0000-000036360000}"/>
    <cellStyle name="20% - Accent1 2 5 6 3 4 2" xfId="14049" xr:uid="{00000000-0005-0000-0000-000037360000}"/>
    <cellStyle name="20% - Accent1 2 5 6 3 4 2 2" xfId="14050" xr:uid="{00000000-0005-0000-0000-000038360000}"/>
    <cellStyle name="20% - Accent1 2 5 6 3 4 2 2 2" xfId="14051" xr:uid="{00000000-0005-0000-0000-000039360000}"/>
    <cellStyle name="20% - Accent1 2 5 6 3 4 2 3" xfId="14052" xr:uid="{00000000-0005-0000-0000-00003A360000}"/>
    <cellStyle name="20% - Accent1 2 5 6 3 4 3" xfId="14053" xr:uid="{00000000-0005-0000-0000-00003B360000}"/>
    <cellStyle name="20% - Accent1 2 5 6 3 4 3 2" xfId="14054" xr:uid="{00000000-0005-0000-0000-00003C360000}"/>
    <cellStyle name="20% - Accent1 2 5 6 3 4 4" xfId="14055" xr:uid="{00000000-0005-0000-0000-00003D360000}"/>
    <cellStyle name="20% - Accent1 2 5 6 3 5" xfId="14056" xr:uid="{00000000-0005-0000-0000-00003E360000}"/>
    <cellStyle name="20% - Accent1 2 5 6 3 5 2" xfId="14057" xr:uid="{00000000-0005-0000-0000-00003F360000}"/>
    <cellStyle name="20% - Accent1 2 5 6 3 5 2 2" xfId="14058" xr:uid="{00000000-0005-0000-0000-000040360000}"/>
    <cellStyle name="20% - Accent1 2 5 6 3 5 3" xfId="14059" xr:uid="{00000000-0005-0000-0000-000041360000}"/>
    <cellStyle name="20% - Accent1 2 5 6 3 6" xfId="14060" xr:uid="{00000000-0005-0000-0000-000042360000}"/>
    <cellStyle name="20% - Accent1 2 5 6 3 6 2" xfId="14061" xr:uid="{00000000-0005-0000-0000-000043360000}"/>
    <cellStyle name="20% - Accent1 2 5 6 3 6 2 2" xfId="14062" xr:uid="{00000000-0005-0000-0000-000044360000}"/>
    <cellStyle name="20% - Accent1 2 5 6 3 6 3" xfId="14063" xr:uid="{00000000-0005-0000-0000-000045360000}"/>
    <cellStyle name="20% - Accent1 2 5 6 3 7" xfId="14064" xr:uid="{00000000-0005-0000-0000-000046360000}"/>
    <cellStyle name="20% - Accent1 2 5 6 3 7 2" xfId="14065" xr:uid="{00000000-0005-0000-0000-000047360000}"/>
    <cellStyle name="20% - Accent1 2 5 6 3 8" xfId="14066" xr:uid="{00000000-0005-0000-0000-000048360000}"/>
    <cellStyle name="20% - Accent1 2 5 6 3 8 2" xfId="14067" xr:uid="{00000000-0005-0000-0000-000049360000}"/>
    <cellStyle name="20% - Accent1 2 5 6 3 9" xfId="14068" xr:uid="{00000000-0005-0000-0000-00004A360000}"/>
    <cellStyle name="20% - Accent1 2 5 6 4" xfId="14069" xr:uid="{00000000-0005-0000-0000-00004B360000}"/>
    <cellStyle name="20% - Accent1 2 5 6 4 2" xfId="14070" xr:uid="{00000000-0005-0000-0000-00004C360000}"/>
    <cellStyle name="20% - Accent1 2 5 6 4 2 2" xfId="14071" xr:uid="{00000000-0005-0000-0000-00004D360000}"/>
    <cellStyle name="20% - Accent1 2 5 6 4 2 2 2" xfId="14072" xr:uid="{00000000-0005-0000-0000-00004E360000}"/>
    <cellStyle name="20% - Accent1 2 5 6 4 2 3" xfId="14073" xr:uid="{00000000-0005-0000-0000-00004F360000}"/>
    <cellStyle name="20% - Accent1 2 5 6 4 3" xfId="14074" xr:uid="{00000000-0005-0000-0000-000050360000}"/>
    <cellStyle name="20% - Accent1 2 5 6 4 3 2" xfId="14075" xr:uid="{00000000-0005-0000-0000-000051360000}"/>
    <cellStyle name="20% - Accent1 2 5 6 4 4" xfId="14076" xr:uid="{00000000-0005-0000-0000-000052360000}"/>
    <cellStyle name="20% - Accent1 2 5 6 5" xfId="14077" xr:uid="{00000000-0005-0000-0000-000053360000}"/>
    <cellStyle name="20% - Accent1 2 5 6 5 2" xfId="14078" xr:uid="{00000000-0005-0000-0000-000054360000}"/>
    <cellStyle name="20% - Accent1 2 5 6 5 2 2" xfId="14079" xr:uid="{00000000-0005-0000-0000-000055360000}"/>
    <cellStyle name="20% - Accent1 2 5 6 5 2 2 2" xfId="14080" xr:uid="{00000000-0005-0000-0000-000056360000}"/>
    <cellStyle name="20% - Accent1 2 5 6 5 2 3" xfId="14081" xr:uid="{00000000-0005-0000-0000-000057360000}"/>
    <cellStyle name="20% - Accent1 2 5 6 5 3" xfId="14082" xr:uid="{00000000-0005-0000-0000-000058360000}"/>
    <cellStyle name="20% - Accent1 2 5 6 5 3 2" xfId="14083" xr:uid="{00000000-0005-0000-0000-000059360000}"/>
    <cellStyle name="20% - Accent1 2 5 6 5 4" xfId="14084" xr:uid="{00000000-0005-0000-0000-00005A360000}"/>
    <cellStyle name="20% - Accent1 2 5 6 6" xfId="14085" xr:uid="{00000000-0005-0000-0000-00005B360000}"/>
    <cellStyle name="20% - Accent1 2 5 6 6 2" xfId="14086" xr:uid="{00000000-0005-0000-0000-00005C360000}"/>
    <cellStyle name="20% - Accent1 2 5 6 6 2 2" xfId="14087" xr:uid="{00000000-0005-0000-0000-00005D360000}"/>
    <cellStyle name="20% - Accent1 2 5 6 6 2 2 2" xfId="14088" xr:uid="{00000000-0005-0000-0000-00005E360000}"/>
    <cellStyle name="20% - Accent1 2 5 6 6 2 3" xfId="14089" xr:uid="{00000000-0005-0000-0000-00005F360000}"/>
    <cellStyle name="20% - Accent1 2 5 6 6 3" xfId="14090" xr:uid="{00000000-0005-0000-0000-000060360000}"/>
    <cellStyle name="20% - Accent1 2 5 6 6 3 2" xfId="14091" xr:uid="{00000000-0005-0000-0000-000061360000}"/>
    <cellStyle name="20% - Accent1 2 5 6 6 4" xfId="14092" xr:uid="{00000000-0005-0000-0000-000062360000}"/>
    <cellStyle name="20% - Accent1 2 5 6 7" xfId="14093" xr:uid="{00000000-0005-0000-0000-000063360000}"/>
    <cellStyle name="20% - Accent1 2 5 6 7 2" xfId="14094" xr:uid="{00000000-0005-0000-0000-000064360000}"/>
    <cellStyle name="20% - Accent1 2 5 6 7 2 2" xfId="14095" xr:uid="{00000000-0005-0000-0000-000065360000}"/>
    <cellStyle name="20% - Accent1 2 5 6 7 3" xfId="14096" xr:uid="{00000000-0005-0000-0000-000066360000}"/>
    <cellStyle name="20% - Accent1 2 5 6 8" xfId="14097" xr:uid="{00000000-0005-0000-0000-000067360000}"/>
    <cellStyle name="20% - Accent1 2 5 6 8 2" xfId="14098" xr:uid="{00000000-0005-0000-0000-000068360000}"/>
    <cellStyle name="20% - Accent1 2 5 6 8 2 2" xfId="14099" xr:uid="{00000000-0005-0000-0000-000069360000}"/>
    <cellStyle name="20% - Accent1 2 5 6 8 3" xfId="14100" xr:uid="{00000000-0005-0000-0000-00006A360000}"/>
    <cellStyle name="20% - Accent1 2 5 6 9" xfId="14101" xr:uid="{00000000-0005-0000-0000-00006B360000}"/>
    <cellStyle name="20% - Accent1 2 5 6 9 2" xfId="14102" xr:uid="{00000000-0005-0000-0000-00006C360000}"/>
    <cellStyle name="20% - Accent1 2 5 7" xfId="14103" xr:uid="{00000000-0005-0000-0000-00006D360000}"/>
    <cellStyle name="20% - Accent1 2 5 7 2" xfId="14104" xr:uid="{00000000-0005-0000-0000-00006E360000}"/>
    <cellStyle name="20% - Accent1 2 5 7 2 2" xfId="14105" xr:uid="{00000000-0005-0000-0000-00006F360000}"/>
    <cellStyle name="20% - Accent1 2 5 7 2 2 2" xfId="14106" xr:uid="{00000000-0005-0000-0000-000070360000}"/>
    <cellStyle name="20% - Accent1 2 5 7 2 2 2 2" xfId="14107" xr:uid="{00000000-0005-0000-0000-000071360000}"/>
    <cellStyle name="20% - Accent1 2 5 7 2 2 3" xfId="14108" xr:uid="{00000000-0005-0000-0000-000072360000}"/>
    <cellStyle name="20% - Accent1 2 5 7 2 3" xfId="14109" xr:uid="{00000000-0005-0000-0000-000073360000}"/>
    <cellStyle name="20% - Accent1 2 5 7 2 3 2" xfId="14110" xr:uid="{00000000-0005-0000-0000-000074360000}"/>
    <cellStyle name="20% - Accent1 2 5 7 2 4" xfId="14111" xr:uid="{00000000-0005-0000-0000-000075360000}"/>
    <cellStyle name="20% - Accent1 2 5 7 3" xfId="14112" xr:uid="{00000000-0005-0000-0000-000076360000}"/>
    <cellStyle name="20% - Accent1 2 5 7 3 2" xfId="14113" xr:uid="{00000000-0005-0000-0000-000077360000}"/>
    <cellStyle name="20% - Accent1 2 5 7 3 2 2" xfId="14114" xr:uid="{00000000-0005-0000-0000-000078360000}"/>
    <cellStyle name="20% - Accent1 2 5 7 3 2 2 2" xfId="14115" xr:uid="{00000000-0005-0000-0000-000079360000}"/>
    <cellStyle name="20% - Accent1 2 5 7 3 2 3" xfId="14116" xr:uid="{00000000-0005-0000-0000-00007A360000}"/>
    <cellStyle name="20% - Accent1 2 5 7 3 3" xfId="14117" xr:uid="{00000000-0005-0000-0000-00007B360000}"/>
    <cellStyle name="20% - Accent1 2 5 7 3 3 2" xfId="14118" xr:uid="{00000000-0005-0000-0000-00007C360000}"/>
    <cellStyle name="20% - Accent1 2 5 7 3 4" xfId="14119" xr:uid="{00000000-0005-0000-0000-00007D360000}"/>
    <cellStyle name="20% - Accent1 2 5 7 4" xfId="14120" xr:uid="{00000000-0005-0000-0000-00007E360000}"/>
    <cellStyle name="20% - Accent1 2 5 7 4 2" xfId="14121" xr:uid="{00000000-0005-0000-0000-00007F360000}"/>
    <cellStyle name="20% - Accent1 2 5 7 4 2 2" xfId="14122" xr:uid="{00000000-0005-0000-0000-000080360000}"/>
    <cellStyle name="20% - Accent1 2 5 7 4 2 2 2" xfId="14123" xr:uid="{00000000-0005-0000-0000-000081360000}"/>
    <cellStyle name="20% - Accent1 2 5 7 4 2 3" xfId="14124" xr:uid="{00000000-0005-0000-0000-000082360000}"/>
    <cellStyle name="20% - Accent1 2 5 7 4 3" xfId="14125" xr:uid="{00000000-0005-0000-0000-000083360000}"/>
    <cellStyle name="20% - Accent1 2 5 7 4 3 2" xfId="14126" xr:uid="{00000000-0005-0000-0000-000084360000}"/>
    <cellStyle name="20% - Accent1 2 5 7 4 4" xfId="14127" xr:uid="{00000000-0005-0000-0000-000085360000}"/>
    <cellStyle name="20% - Accent1 2 5 7 5" xfId="14128" xr:uid="{00000000-0005-0000-0000-000086360000}"/>
    <cellStyle name="20% - Accent1 2 5 7 5 2" xfId="14129" xr:uid="{00000000-0005-0000-0000-000087360000}"/>
    <cellStyle name="20% - Accent1 2 5 7 5 2 2" xfId="14130" xr:uid="{00000000-0005-0000-0000-000088360000}"/>
    <cellStyle name="20% - Accent1 2 5 7 5 3" xfId="14131" xr:uid="{00000000-0005-0000-0000-000089360000}"/>
    <cellStyle name="20% - Accent1 2 5 7 6" xfId="14132" xr:uid="{00000000-0005-0000-0000-00008A360000}"/>
    <cellStyle name="20% - Accent1 2 5 7 6 2" xfId="14133" xr:uid="{00000000-0005-0000-0000-00008B360000}"/>
    <cellStyle name="20% - Accent1 2 5 7 6 2 2" xfId="14134" xr:uid="{00000000-0005-0000-0000-00008C360000}"/>
    <cellStyle name="20% - Accent1 2 5 7 6 3" xfId="14135" xr:uid="{00000000-0005-0000-0000-00008D360000}"/>
    <cellStyle name="20% - Accent1 2 5 7 7" xfId="14136" xr:uid="{00000000-0005-0000-0000-00008E360000}"/>
    <cellStyle name="20% - Accent1 2 5 7 7 2" xfId="14137" xr:uid="{00000000-0005-0000-0000-00008F360000}"/>
    <cellStyle name="20% - Accent1 2 5 7 8" xfId="14138" xr:uid="{00000000-0005-0000-0000-000090360000}"/>
    <cellStyle name="20% - Accent1 2 5 7 8 2" xfId="14139" xr:uid="{00000000-0005-0000-0000-000091360000}"/>
    <cellStyle name="20% - Accent1 2 5 7 9" xfId="14140" xr:uid="{00000000-0005-0000-0000-000092360000}"/>
    <cellStyle name="20% - Accent1 2 5 8" xfId="14141" xr:uid="{00000000-0005-0000-0000-000093360000}"/>
    <cellStyle name="20% - Accent1 2 5 8 2" xfId="14142" xr:uid="{00000000-0005-0000-0000-000094360000}"/>
    <cellStyle name="20% - Accent1 2 5 8 2 2" xfId="14143" xr:uid="{00000000-0005-0000-0000-000095360000}"/>
    <cellStyle name="20% - Accent1 2 5 8 2 2 2" xfId="14144" xr:uid="{00000000-0005-0000-0000-000096360000}"/>
    <cellStyle name="20% - Accent1 2 5 8 2 2 2 2" xfId="14145" xr:uid="{00000000-0005-0000-0000-000097360000}"/>
    <cellStyle name="20% - Accent1 2 5 8 2 2 3" xfId="14146" xr:uid="{00000000-0005-0000-0000-000098360000}"/>
    <cellStyle name="20% - Accent1 2 5 8 2 3" xfId="14147" xr:uid="{00000000-0005-0000-0000-000099360000}"/>
    <cellStyle name="20% - Accent1 2 5 8 2 3 2" xfId="14148" xr:uid="{00000000-0005-0000-0000-00009A360000}"/>
    <cellStyle name="20% - Accent1 2 5 8 2 4" xfId="14149" xr:uid="{00000000-0005-0000-0000-00009B360000}"/>
    <cellStyle name="20% - Accent1 2 5 8 3" xfId="14150" xr:uid="{00000000-0005-0000-0000-00009C360000}"/>
    <cellStyle name="20% - Accent1 2 5 8 3 2" xfId="14151" xr:uid="{00000000-0005-0000-0000-00009D360000}"/>
    <cellStyle name="20% - Accent1 2 5 8 3 2 2" xfId="14152" xr:uid="{00000000-0005-0000-0000-00009E360000}"/>
    <cellStyle name="20% - Accent1 2 5 8 3 2 2 2" xfId="14153" xr:uid="{00000000-0005-0000-0000-00009F360000}"/>
    <cellStyle name="20% - Accent1 2 5 8 3 2 3" xfId="14154" xr:uid="{00000000-0005-0000-0000-0000A0360000}"/>
    <cellStyle name="20% - Accent1 2 5 8 3 3" xfId="14155" xr:uid="{00000000-0005-0000-0000-0000A1360000}"/>
    <cellStyle name="20% - Accent1 2 5 8 3 3 2" xfId="14156" xr:uid="{00000000-0005-0000-0000-0000A2360000}"/>
    <cellStyle name="20% - Accent1 2 5 8 3 4" xfId="14157" xr:uid="{00000000-0005-0000-0000-0000A3360000}"/>
    <cellStyle name="20% - Accent1 2 5 8 4" xfId="14158" xr:uid="{00000000-0005-0000-0000-0000A4360000}"/>
    <cellStyle name="20% - Accent1 2 5 8 4 2" xfId="14159" xr:uid="{00000000-0005-0000-0000-0000A5360000}"/>
    <cellStyle name="20% - Accent1 2 5 8 4 2 2" xfId="14160" xr:uid="{00000000-0005-0000-0000-0000A6360000}"/>
    <cellStyle name="20% - Accent1 2 5 8 4 2 2 2" xfId="14161" xr:uid="{00000000-0005-0000-0000-0000A7360000}"/>
    <cellStyle name="20% - Accent1 2 5 8 4 2 3" xfId="14162" xr:uid="{00000000-0005-0000-0000-0000A8360000}"/>
    <cellStyle name="20% - Accent1 2 5 8 4 3" xfId="14163" xr:uid="{00000000-0005-0000-0000-0000A9360000}"/>
    <cellStyle name="20% - Accent1 2 5 8 4 3 2" xfId="14164" xr:uid="{00000000-0005-0000-0000-0000AA360000}"/>
    <cellStyle name="20% - Accent1 2 5 8 4 4" xfId="14165" xr:uid="{00000000-0005-0000-0000-0000AB360000}"/>
    <cellStyle name="20% - Accent1 2 5 8 5" xfId="14166" xr:uid="{00000000-0005-0000-0000-0000AC360000}"/>
    <cellStyle name="20% - Accent1 2 5 8 5 2" xfId="14167" xr:uid="{00000000-0005-0000-0000-0000AD360000}"/>
    <cellStyle name="20% - Accent1 2 5 8 5 2 2" xfId="14168" xr:uid="{00000000-0005-0000-0000-0000AE360000}"/>
    <cellStyle name="20% - Accent1 2 5 8 5 3" xfId="14169" xr:uid="{00000000-0005-0000-0000-0000AF360000}"/>
    <cellStyle name="20% - Accent1 2 5 8 6" xfId="14170" xr:uid="{00000000-0005-0000-0000-0000B0360000}"/>
    <cellStyle name="20% - Accent1 2 5 8 6 2" xfId="14171" xr:uid="{00000000-0005-0000-0000-0000B1360000}"/>
    <cellStyle name="20% - Accent1 2 5 8 6 2 2" xfId="14172" xr:uid="{00000000-0005-0000-0000-0000B2360000}"/>
    <cellStyle name="20% - Accent1 2 5 8 6 3" xfId="14173" xr:uid="{00000000-0005-0000-0000-0000B3360000}"/>
    <cellStyle name="20% - Accent1 2 5 8 7" xfId="14174" xr:uid="{00000000-0005-0000-0000-0000B4360000}"/>
    <cellStyle name="20% - Accent1 2 5 8 7 2" xfId="14175" xr:uid="{00000000-0005-0000-0000-0000B5360000}"/>
    <cellStyle name="20% - Accent1 2 5 8 8" xfId="14176" xr:uid="{00000000-0005-0000-0000-0000B6360000}"/>
    <cellStyle name="20% - Accent1 2 5 8 8 2" xfId="14177" xr:uid="{00000000-0005-0000-0000-0000B7360000}"/>
    <cellStyle name="20% - Accent1 2 5 8 9" xfId="14178" xr:uid="{00000000-0005-0000-0000-0000B8360000}"/>
    <cellStyle name="20% - Accent1 2 5 9" xfId="14179" xr:uid="{00000000-0005-0000-0000-0000B9360000}"/>
    <cellStyle name="20% - Accent1 2 5 9 2" xfId="14180" xr:uid="{00000000-0005-0000-0000-0000BA360000}"/>
    <cellStyle name="20% - Accent1 2 5 9 2 2" xfId="14181" xr:uid="{00000000-0005-0000-0000-0000BB360000}"/>
    <cellStyle name="20% - Accent1 2 5 9 2 2 2" xfId="14182" xr:uid="{00000000-0005-0000-0000-0000BC360000}"/>
    <cellStyle name="20% - Accent1 2 5 9 2 3" xfId="14183" xr:uid="{00000000-0005-0000-0000-0000BD360000}"/>
    <cellStyle name="20% - Accent1 2 5 9 3" xfId="14184" xr:uid="{00000000-0005-0000-0000-0000BE360000}"/>
    <cellStyle name="20% - Accent1 2 5 9 3 2" xfId="14185" xr:uid="{00000000-0005-0000-0000-0000BF360000}"/>
    <cellStyle name="20% - Accent1 2 5 9 4" xfId="14186" xr:uid="{00000000-0005-0000-0000-0000C0360000}"/>
    <cellStyle name="20% - Accent1 2 6" xfId="14187" xr:uid="{00000000-0005-0000-0000-0000C1360000}"/>
    <cellStyle name="20% - Accent1 2 6 10" xfId="14188" xr:uid="{00000000-0005-0000-0000-0000C2360000}"/>
    <cellStyle name="20% - Accent1 2 6 10 2" xfId="14189" xr:uid="{00000000-0005-0000-0000-0000C3360000}"/>
    <cellStyle name="20% - Accent1 2 6 10 2 2" xfId="14190" xr:uid="{00000000-0005-0000-0000-0000C4360000}"/>
    <cellStyle name="20% - Accent1 2 6 10 2 2 2" xfId="14191" xr:uid="{00000000-0005-0000-0000-0000C5360000}"/>
    <cellStyle name="20% - Accent1 2 6 10 2 3" xfId="14192" xr:uid="{00000000-0005-0000-0000-0000C6360000}"/>
    <cellStyle name="20% - Accent1 2 6 10 3" xfId="14193" xr:uid="{00000000-0005-0000-0000-0000C7360000}"/>
    <cellStyle name="20% - Accent1 2 6 10 3 2" xfId="14194" xr:uid="{00000000-0005-0000-0000-0000C8360000}"/>
    <cellStyle name="20% - Accent1 2 6 10 4" xfId="14195" xr:uid="{00000000-0005-0000-0000-0000C9360000}"/>
    <cellStyle name="20% - Accent1 2 6 11" xfId="14196" xr:uid="{00000000-0005-0000-0000-0000CA360000}"/>
    <cellStyle name="20% - Accent1 2 6 11 2" xfId="14197" xr:uid="{00000000-0005-0000-0000-0000CB360000}"/>
    <cellStyle name="20% - Accent1 2 6 11 2 2" xfId="14198" xr:uid="{00000000-0005-0000-0000-0000CC360000}"/>
    <cellStyle name="20% - Accent1 2 6 11 3" xfId="14199" xr:uid="{00000000-0005-0000-0000-0000CD360000}"/>
    <cellStyle name="20% - Accent1 2 6 12" xfId="14200" xr:uid="{00000000-0005-0000-0000-0000CE360000}"/>
    <cellStyle name="20% - Accent1 2 6 12 2" xfId="14201" xr:uid="{00000000-0005-0000-0000-0000CF360000}"/>
    <cellStyle name="20% - Accent1 2 6 12 2 2" xfId="14202" xr:uid="{00000000-0005-0000-0000-0000D0360000}"/>
    <cellStyle name="20% - Accent1 2 6 12 3" xfId="14203" xr:uid="{00000000-0005-0000-0000-0000D1360000}"/>
    <cellStyle name="20% - Accent1 2 6 13" xfId="14204" xr:uid="{00000000-0005-0000-0000-0000D2360000}"/>
    <cellStyle name="20% - Accent1 2 6 13 2" xfId="14205" xr:uid="{00000000-0005-0000-0000-0000D3360000}"/>
    <cellStyle name="20% - Accent1 2 6 14" xfId="14206" xr:uid="{00000000-0005-0000-0000-0000D4360000}"/>
    <cellStyle name="20% - Accent1 2 6 14 2" xfId="14207" xr:uid="{00000000-0005-0000-0000-0000D5360000}"/>
    <cellStyle name="20% - Accent1 2 6 15" xfId="14208" xr:uid="{00000000-0005-0000-0000-0000D6360000}"/>
    <cellStyle name="20% - Accent1 2 6 2" xfId="14209" xr:uid="{00000000-0005-0000-0000-0000D7360000}"/>
    <cellStyle name="20% - Accent1 2 6 2 10" xfId="14210" xr:uid="{00000000-0005-0000-0000-0000D8360000}"/>
    <cellStyle name="20% - Accent1 2 6 2 10 2" xfId="14211" xr:uid="{00000000-0005-0000-0000-0000D9360000}"/>
    <cellStyle name="20% - Accent1 2 6 2 10 2 2" xfId="14212" xr:uid="{00000000-0005-0000-0000-0000DA360000}"/>
    <cellStyle name="20% - Accent1 2 6 2 10 3" xfId="14213" xr:uid="{00000000-0005-0000-0000-0000DB360000}"/>
    <cellStyle name="20% - Accent1 2 6 2 11" xfId="14214" xr:uid="{00000000-0005-0000-0000-0000DC360000}"/>
    <cellStyle name="20% - Accent1 2 6 2 11 2" xfId="14215" xr:uid="{00000000-0005-0000-0000-0000DD360000}"/>
    <cellStyle name="20% - Accent1 2 6 2 11 2 2" xfId="14216" xr:uid="{00000000-0005-0000-0000-0000DE360000}"/>
    <cellStyle name="20% - Accent1 2 6 2 11 3" xfId="14217" xr:uid="{00000000-0005-0000-0000-0000DF360000}"/>
    <cellStyle name="20% - Accent1 2 6 2 12" xfId="14218" xr:uid="{00000000-0005-0000-0000-0000E0360000}"/>
    <cellStyle name="20% - Accent1 2 6 2 12 2" xfId="14219" xr:uid="{00000000-0005-0000-0000-0000E1360000}"/>
    <cellStyle name="20% - Accent1 2 6 2 13" xfId="14220" xr:uid="{00000000-0005-0000-0000-0000E2360000}"/>
    <cellStyle name="20% - Accent1 2 6 2 13 2" xfId="14221" xr:uid="{00000000-0005-0000-0000-0000E3360000}"/>
    <cellStyle name="20% - Accent1 2 6 2 14" xfId="14222" xr:uid="{00000000-0005-0000-0000-0000E4360000}"/>
    <cellStyle name="20% - Accent1 2 6 2 2" xfId="14223" xr:uid="{00000000-0005-0000-0000-0000E5360000}"/>
    <cellStyle name="20% - Accent1 2 6 2 2 10" xfId="14224" xr:uid="{00000000-0005-0000-0000-0000E6360000}"/>
    <cellStyle name="20% - Accent1 2 6 2 2 10 2" xfId="14225" xr:uid="{00000000-0005-0000-0000-0000E7360000}"/>
    <cellStyle name="20% - Accent1 2 6 2 2 11" xfId="14226" xr:uid="{00000000-0005-0000-0000-0000E8360000}"/>
    <cellStyle name="20% - Accent1 2 6 2 2 2" xfId="14227" xr:uid="{00000000-0005-0000-0000-0000E9360000}"/>
    <cellStyle name="20% - Accent1 2 6 2 2 2 2" xfId="14228" xr:uid="{00000000-0005-0000-0000-0000EA360000}"/>
    <cellStyle name="20% - Accent1 2 6 2 2 2 2 2" xfId="14229" xr:uid="{00000000-0005-0000-0000-0000EB360000}"/>
    <cellStyle name="20% - Accent1 2 6 2 2 2 2 2 2" xfId="14230" xr:uid="{00000000-0005-0000-0000-0000EC360000}"/>
    <cellStyle name="20% - Accent1 2 6 2 2 2 2 2 2 2" xfId="14231" xr:uid="{00000000-0005-0000-0000-0000ED360000}"/>
    <cellStyle name="20% - Accent1 2 6 2 2 2 2 2 3" xfId="14232" xr:uid="{00000000-0005-0000-0000-0000EE360000}"/>
    <cellStyle name="20% - Accent1 2 6 2 2 2 2 3" xfId="14233" xr:uid="{00000000-0005-0000-0000-0000EF360000}"/>
    <cellStyle name="20% - Accent1 2 6 2 2 2 2 3 2" xfId="14234" xr:uid="{00000000-0005-0000-0000-0000F0360000}"/>
    <cellStyle name="20% - Accent1 2 6 2 2 2 2 4" xfId="14235" xr:uid="{00000000-0005-0000-0000-0000F1360000}"/>
    <cellStyle name="20% - Accent1 2 6 2 2 2 3" xfId="14236" xr:uid="{00000000-0005-0000-0000-0000F2360000}"/>
    <cellStyle name="20% - Accent1 2 6 2 2 2 3 2" xfId="14237" xr:uid="{00000000-0005-0000-0000-0000F3360000}"/>
    <cellStyle name="20% - Accent1 2 6 2 2 2 3 2 2" xfId="14238" xr:uid="{00000000-0005-0000-0000-0000F4360000}"/>
    <cellStyle name="20% - Accent1 2 6 2 2 2 3 2 2 2" xfId="14239" xr:uid="{00000000-0005-0000-0000-0000F5360000}"/>
    <cellStyle name="20% - Accent1 2 6 2 2 2 3 2 3" xfId="14240" xr:uid="{00000000-0005-0000-0000-0000F6360000}"/>
    <cellStyle name="20% - Accent1 2 6 2 2 2 3 3" xfId="14241" xr:uid="{00000000-0005-0000-0000-0000F7360000}"/>
    <cellStyle name="20% - Accent1 2 6 2 2 2 3 3 2" xfId="14242" xr:uid="{00000000-0005-0000-0000-0000F8360000}"/>
    <cellStyle name="20% - Accent1 2 6 2 2 2 3 4" xfId="14243" xr:uid="{00000000-0005-0000-0000-0000F9360000}"/>
    <cellStyle name="20% - Accent1 2 6 2 2 2 4" xfId="14244" xr:uid="{00000000-0005-0000-0000-0000FA360000}"/>
    <cellStyle name="20% - Accent1 2 6 2 2 2 4 2" xfId="14245" xr:uid="{00000000-0005-0000-0000-0000FB360000}"/>
    <cellStyle name="20% - Accent1 2 6 2 2 2 4 2 2" xfId="14246" xr:uid="{00000000-0005-0000-0000-0000FC360000}"/>
    <cellStyle name="20% - Accent1 2 6 2 2 2 4 2 2 2" xfId="14247" xr:uid="{00000000-0005-0000-0000-0000FD360000}"/>
    <cellStyle name="20% - Accent1 2 6 2 2 2 4 2 3" xfId="14248" xr:uid="{00000000-0005-0000-0000-0000FE360000}"/>
    <cellStyle name="20% - Accent1 2 6 2 2 2 4 3" xfId="14249" xr:uid="{00000000-0005-0000-0000-0000FF360000}"/>
    <cellStyle name="20% - Accent1 2 6 2 2 2 4 3 2" xfId="14250" xr:uid="{00000000-0005-0000-0000-000000370000}"/>
    <cellStyle name="20% - Accent1 2 6 2 2 2 4 4" xfId="14251" xr:uid="{00000000-0005-0000-0000-000001370000}"/>
    <cellStyle name="20% - Accent1 2 6 2 2 2 5" xfId="14252" xr:uid="{00000000-0005-0000-0000-000002370000}"/>
    <cellStyle name="20% - Accent1 2 6 2 2 2 5 2" xfId="14253" xr:uid="{00000000-0005-0000-0000-000003370000}"/>
    <cellStyle name="20% - Accent1 2 6 2 2 2 5 2 2" xfId="14254" xr:uid="{00000000-0005-0000-0000-000004370000}"/>
    <cellStyle name="20% - Accent1 2 6 2 2 2 5 3" xfId="14255" xr:uid="{00000000-0005-0000-0000-000005370000}"/>
    <cellStyle name="20% - Accent1 2 6 2 2 2 6" xfId="14256" xr:uid="{00000000-0005-0000-0000-000006370000}"/>
    <cellStyle name="20% - Accent1 2 6 2 2 2 6 2" xfId="14257" xr:uid="{00000000-0005-0000-0000-000007370000}"/>
    <cellStyle name="20% - Accent1 2 6 2 2 2 6 2 2" xfId="14258" xr:uid="{00000000-0005-0000-0000-000008370000}"/>
    <cellStyle name="20% - Accent1 2 6 2 2 2 6 3" xfId="14259" xr:uid="{00000000-0005-0000-0000-000009370000}"/>
    <cellStyle name="20% - Accent1 2 6 2 2 2 7" xfId="14260" xr:uid="{00000000-0005-0000-0000-00000A370000}"/>
    <cellStyle name="20% - Accent1 2 6 2 2 2 7 2" xfId="14261" xr:uid="{00000000-0005-0000-0000-00000B370000}"/>
    <cellStyle name="20% - Accent1 2 6 2 2 2 8" xfId="14262" xr:uid="{00000000-0005-0000-0000-00000C370000}"/>
    <cellStyle name="20% - Accent1 2 6 2 2 2 8 2" xfId="14263" xr:uid="{00000000-0005-0000-0000-00000D370000}"/>
    <cellStyle name="20% - Accent1 2 6 2 2 2 9" xfId="14264" xr:uid="{00000000-0005-0000-0000-00000E370000}"/>
    <cellStyle name="20% - Accent1 2 6 2 2 3" xfId="14265" xr:uid="{00000000-0005-0000-0000-00000F370000}"/>
    <cellStyle name="20% - Accent1 2 6 2 2 3 2" xfId="14266" xr:uid="{00000000-0005-0000-0000-000010370000}"/>
    <cellStyle name="20% - Accent1 2 6 2 2 3 2 2" xfId="14267" xr:uid="{00000000-0005-0000-0000-000011370000}"/>
    <cellStyle name="20% - Accent1 2 6 2 2 3 2 2 2" xfId="14268" xr:uid="{00000000-0005-0000-0000-000012370000}"/>
    <cellStyle name="20% - Accent1 2 6 2 2 3 2 2 2 2" xfId="14269" xr:uid="{00000000-0005-0000-0000-000013370000}"/>
    <cellStyle name="20% - Accent1 2 6 2 2 3 2 2 3" xfId="14270" xr:uid="{00000000-0005-0000-0000-000014370000}"/>
    <cellStyle name="20% - Accent1 2 6 2 2 3 2 3" xfId="14271" xr:uid="{00000000-0005-0000-0000-000015370000}"/>
    <cellStyle name="20% - Accent1 2 6 2 2 3 2 3 2" xfId="14272" xr:uid="{00000000-0005-0000-0000-000016370000}"/>
    <cellStyle name="20% - Accent1 2 6 2 2 3 2 4" xfId="14273" xr:uid="{00000000-0005-0000-0000-000017370000}"/>
    <cellStyle name="20% - Accent1 2 6 2 2 3 3" xfId="14274" xr:uid="{00000000-0005-0000-0000-000018370000}"/>
    <cellStyle name="20% - Accent1 2 6 2 2 3 3 2" xfId="14275" xr:uid="{00000000-0005-0000-0000-000019370000}"/>
    <cellStyle name="20% - Accent1 2 6 2 2 3 3 2 2" xfId="14276" xr:uid="{00000000-0005-0000-0000-00001A370000}"/>
    <cellStyle name="20% - Accent1 2 6 2 2 3 3 2 2 2" xfId="14277" xr:uid="{00000000-0005-0000-0000-00001B370000}"/>
    <cellStyle name="20% - Accent1 2 6 2 2 3 3 2 3" xfId="14278" xr:uid="{00000000-0005-0000-0000-00001C370000}"/>
    <cellStyle name="20% - Accent1 2 6 2 2 3 3 3" xfId="14279" xr:uid="{00000000-0005-0000-0000-00001D370000}"/>
    <cellStyle name="20% - Accent1 2 6 2 2 3 3 3 2" xfId="14280" xr:uid="{00000000-0005-0000-0000-00001E370000}"/>
    <cellStyle name="20% - Accent1 2 6 2 2 3 3 4" xfId="14281" xr:uid="{00000000-0005-0000-0000-00001F370000}"/>
    <cellStyle name="20% - Accent1 2 6 2 2 3 4" xfId="14282" xr:uid="{00000000-0005-0000-0000-000020370000}"/>
    <cellStyle name="20% - Accent1 2 6 2 2 3 4 2" xfId="14283" xr:uid="{00000000-0005-0000-0000-000021370000}"/>
    <cellStyle name="20% - Accent1 2 6 2 2 3 4 2 2" xfId="14284" xr:uid="{00000000-0005-0000-0000-000022370000}"/>
    <cellStyle name="20% - Accent1 2 6 2 2 3 4 2 2 2" xfId="14285" xr:uid="{00000000-0005-0000-0000-000023370000}"/>
    <cellStyle name="20% - Accent1 2 6 2 2 3 4 2 3" xfId="14286" xr:uid="{00000000-0005-0000-0000-000024370000}"/>
    <cellStyle name="20% - Accent1 2 6 2 2 3 4 3" xfId="14287" xr:uid="{00000000-0005-0000-0000-000025370000}"/>
    <cellStyle name="20% - Accent1 2 6 2 2 3 4 3 2" xfId="14288" xr:uid="{00000000-0005-0000-0000-000026370000}"/>
    <cellStyle name="20% - Accent1 2 6 2 2 3 4 4" xfId="14289" xr:uid="{00000000-0005-0000-0000-000027370000}"/>
    <cellStyle name="20% - Accent1 2 6 2 2 3 5" xfId="14290" xr:uid="{00000000-0005-0000-0000-000028370000}"/>
    <cellStyle name="20% - Accent1 2 6 2 2 3 5 2" xfId="14291" xr:uid="{00000000-0005-0000-0000-000029370000}"/>
    <cellStyle name="20% - Accent1 2 6 2 2 3 5 2 2" xfId="14292" xr:uid="{00000000-0005-0000-0000-00002A370000}"/>
    <cellStyle name="20% - Accent1 2 6 2 2 3 5 3" xfId="14293" xr:uid="{00000000-0005-0000-0000-00002B370000}"/>
    <cellStyle name="20% - Accent1 2 6 2 2 3 6" xfId="14294" xr:uid="{00000000-0005-0000-0000-00002C370000}"/>
    <cellStyle name="20% - Accent1 2 6 2 2 3 6 2" xfId="14295" xr:uid="{00000000-0005-0000-0000-00002D370000}"/>
    <cellStyle name="20% - Accent1 2 6 2 2 3 6 2 2" xfId="14296" xr:uid="{00000000-0005-0000-0000-00002E370000}"/>
    <cellStyle name="20% - Accent1 2 6 2 2 3 6 3" xfId="14297" xr:uid="{00000000-0005-0000-0000-00002F370000}"/>
    <cellStyle name="20% - Accent1 2 6 2 2 3 7" xfId="14298" xr:uid="{00000000-0005-0000-0000-000030370000}"/>
    <cellStyle name="20% - Accent1 2 6 2 2 3 7 2" xfId="14299" xr:uid="{00000000-0005-0000-0000-000031370000}"/>
    <cellStyle name="20% - Accent1 2 6 2 2 3 8" xfId="14300" xr:uid="{00000000-0005-0000-0000-000032370000}"/>
    <cellStyle name="20% - Accent1 2 6 2 2 3 8 2" xfId="14301" xr:uid="{00000000-0005-0000-0000-000033370000}"/>
    <cellStyle name="20% - Accent1 2 6 2 2 3 9" xfId="14302" xr:uid="{00000000-0005-0000-0000-000034370000}"/>
    <cellStyle name="20% - Accent1 2 6 2 2 4" xfId="14303" xr:uid="{00000000-0005-0000-0000-000035370000}"/>
    <cellStyle name="20% - Accent1 2 6 2 2 4 2" xfId="14304" xr:uid="{00000000-0005-0000-0000-000036370000}"/>
    <cellStyle name="20% - Accent1 2 6 2 2 4 2 2" xfId="14305" xr:uid="{00000000-0005-0000-0000-000037370000}"/>
    <cellStyle name="20% - Accent1 2 6 2 2 4 2 2 2" xfId="14306" xr:uid="{00000000-0005-0000-0000-000038370000}"/>
    <cellStyle name="20% - Accent1 2 6 2 2 4 2 3" xfId="14307" xr:uid="{00000000-0005-0000-0000-000039370000}"/>
    <cellStyle name="20% - Accent1 2 6 2 2 4 3" xfId="14308" xr:uid="{00000000-0005-0000-0000-00003A370000}"/>
    <cellStyle name="20% - Accent1 2 6 2 2 4 3 2" xfId="14309" xr:uid="{00000000-0005-0000-0000-00003B370000}"/>
    <cellStyle name="20% - Accent1 2 6 2 2 4 4" xfId="14310" xr:uid="{00000000-0005-0000-0000-00003C370000}"/>
    <cellStyle name="20% - Accent1 2 6 2 2 5" xfId="14311" xr:uid="{00000000-0005-0000-0000-00003D370000}"/>
    <cellStyle name="20% - Accent1 2 6 2 2 5 2" xfId="14312" xr:uid="{00000000-0005-0000-0000-00003E370000}"/>
    <cellStyle name="20% - Accent1 2 6 2 2 5 2 2" xfId="14313" xr:uid="{00000000-0005-0000-0000-00003F370000}"/>
    <cellStyle name="20% - Accent1 2 6 2 2 5 2 2 2" xfId="14314" xr:uid="{00000000-0005-0000-0000-000040370000}"/>
    <cellStyle name="20% - Accent1 2 6 2 2 5 2 3" xfId="14315" xr:uid="{00000000-0005-0000-0000-000041370000}"/>
    <cellStyle name="20% - Accent1 2 6 2 2 5 3" xfId="14316" xr:uid="{00000000-0005-0000-0000-000042370000}"/>
    <cellStyle name="20% - Accent1 2 6 2 2 5 3 2" xfId="14317" xr:uid="{00000000-0005-0000-0000-000043370000}"/>
    <cellStyle name="20% - Accent1 2 6 2 2 5 4" xfId="14318" xr:uid="{00000000-0005-0000-0000-000044370000}"/>
    <cellStyle name="20% - Accent1 2 6 2 2 6" xfId="14319" xr:uid="{00000000-0005-0000-0000-000045370000}"/>
    <cellStyle name="20% - Accent1 2 6 2 2 6 2" xfId="14320" xr:uid="{00000000-0005-0000-0000-000046370000}"/>
    <cellStyle name="20% - Accent1 2 6 2 2 6 2 2" xfId="14321" xr:uid="{00000000-0005-0000-0000-000047370000}"/>
    <cellStyle name="20% - Accent1 2 6 2 2 6 2 2 2" xfId="14322" xr:uid="{00000000-0005-0000-0000-000048370000}"/>
    <cellStyle name="20% - Accent1 2 6 2 2 6 2 3" xfId="14323" xr:uid="{00000000-0005-0000-0000-000049370000}"/>
    <cellStyle name="20% - Accent1 2 6 2 2 6 3" xfId="14324" xr:uid="{00000000-0005-0000-0000-00004A370000}"/>
    <cellStyle name="20% - Accent1 2 6 2 2 6 3 2" xfId="14325" xr:uid="{00000000-0005-0000-0000-00004B370000}"/>
    <cellStyle name="20% - Accent1 2 6 2 2 6 4" xfId="14326" xr:uid="{00000000-0005-0000-0000-00004C370000}"/>
    <cellStyle name="20% - Accent1 2 6 2 2 7" xfId="14327" xr:uid="{00000000-0005-0000-0000-00004D370000}"/>
    <cellStyle name="20% - Accent1 2 6 2 2 7 2" xfId="14328" xr:uid="{00000000-0005-0000-0000-00004E370000}"/>
    <cellStyle name="20% - Accent1 2 6 2 2 7 2 2" xfId="14329" xr:uid="{00000000-0005-0000-0000-00004F370000}"/>
    <cellStyle name="20% - Accent1 2 6 2 2 7 3" xfId="14330" xr:uid="{00000000-0005-0000-0000-000050370000}"/>
    <cellStyle name="20% - Accent1 2 6 2 2 8" xfId="14331" xr:uid="{00000000-0005-0000-0000-000051370000}"/>
    <cellStyle name="20% - Accent1 2 6 2 2 8 2" xfId="14332" xr:uid="{00000000-0005-0000-0000-000052370000}"/>
    <cellStyle name="20% - Accent1 2 6 2 2 8 2 2" xfId="14333" xr:uid="{00000000-0005-0000-0000-000053370000}"/>
    <cellStyle name="20% - Accent1 2 6 2 2 8 3" xfId="14334" xr:uid="{00000000-0005-0000-0000-000054370000}"/>
    <cellStyle name="20% - Accent1 2 6 2 2 9" xfId="14335" xr:uid="{00000000-0005-0000-0000-000055370000}"/>
    <cellStyle name="20% - Accent1 2 6 2 2 9 2" xfId="14336" xr:uid="{00000000-0005-0000-0000-000056370000}"/>
    <cellStyle name="20% - Accent1 2 6 2 3" xfId="14337" xr:uid="{00000000-0005-0000-0000-000057370000}"/>
    <cellStyle name="20% - Accent1 2 6 2 3 10" xfId="14338" xr:uid="{00000000-0005-0000-0000-000058370000}"/>
    <cellStyle name="20% - Accent1 2 6 2 3 10 2" xfId="14339" xr:uid="{00000000-0005-0000-0000-000059370000}"/>
    <cellStyle name="20% - Accent1 2 6 2 3 11" xfId="14340" xr:uid="{00000000-0005-0000-0000-00005A370000}"/>
    <cellStyle name="20% - Accent1 2 6 2 3 2" xfId="14341" xr:uid="{00000000-0005-0000-0000-00005B370000}"/>
    <cellStyle name="20% - Accent1 2 6 2 3 2 2" xfId="14342" xr:uid="{00000000-0005-0000-0000-00005C370000}"/>
    <cellStyle name="20% - Accent1 2 6 2 3 2 2 2" xfId="14343" xr:uid="{00000000-0005-0000-0000-00005D370000}"/>
    <cellStyle name="20% - Accent1 2 6 2 3 2 2 2 2" xfId="14344" xr:uid="{00000000-0005-0000-0000-00005E370000}"/>
    <cellStyle name="20% - Accent1 2 6 2 3 2 2 2 2 2" xfId="14345" xr:uid="{00000000-0005-0000-0000-00005F370000}"/>
    <cellStyle name="20% - Accent1 2 6 2 3 2 2 2 3" xfId="14346" xr:uid="{00000000-0005-0000-0000-000060370000}"/>
    <cellStyle name="20% - Accent1 2 6 2 3 2 2 3" xfId="14347" xr:uid="{00000000-0005-0000-0000-000061370000}"/>
    <cellStyle name="20% - Accent1 2 6 2 3 2 2 3 2" xfId="14348" xr:uid="{00000000-0005-0000-0000-000062370000}"/>
    <cellStyle name="20% - Accent1 2 6 2 3 2 2 4" xfId="14349" xr:uid="{00000000-0005-0000-0000-000063370000}"/>
    <cellStyle name="20% - Accent1 2 6 2 3 2 3" xfId="14350" xr:uid="{00000000-0005-0000-0000-000064370000}"/>
    <cellStyle name="20% - Accent1 2 6 2 3 2 3 2" xfId="14351" xr:uid="{00000000-0005-0000-0000-000065370000}"/>
    <cellStyle name="20% - Accent1 2 6 2 3 2 3 2 2" xfId="14352" xr:uid="{00000000-0005-0000-0000-000066370000}"/>
    <cellStyle name="20% - Accent1 2 6 2 3 2 3 2 2 2" xfId="14353" xr:uid="{00000000-0005-0000-0000-000067370000}"/>
    <cellStyle name="20% - Accent1 2 6 2 3 2 3 2 3" xfId="14354" xr:uid="{00000000-0005-0000-0000-000068370000}"/>
    <cellStyle name="20% - Accent1 2 6 2 3 2 3 3" xfId="14355" xr:uid="{00000000-0005-0000-0000-000069370000}"/>
    <cellStyle name="20% - Accent1 2 6 2 3 2 3 3 2" xfId="14356" xr:uid="{00000000-0005-0000-0000-00006A370000}"/>
    <cellStyle name="20% - Accent1 2 6 2 3 2 3 4" xfId="14357" xr:uid="{00000000-0005-0000-0000-00006B370000}"/>
    <cellStyle name="20% - Accent1 2 6 2 3 2 4" xfId="14358" xr:uid="{00000000-0005-0000-0000-00006C370000}"/>
    <cellStyle name="20% - Accent1 2 6 2 3 2 4 2" xfId="14359" xr:uid="{00000000-0005-0000-0000-00006D370000}"/>
    <cellStyle name="20% - Accent1 2 6 2 3 2 4 2 2" xfId="14360" xr:uid="{00000000-0005-0000-0000-00006E370000}"/>
    <cellStyle name="20% - Accent1 2 6 2 3 2 4 2 2 2" xfId="14361" xr:uid="{00000000-0005-0000-0000-00006F370000}"/>
    <cellStyle name="20% - Accent1 2 6 2 3 2 4 2 3" xfId="14362" xr:uid="{00000000-0005-0000-0000-000070370000}"/>
    <cellStyle name="20% - Accent1 2 6 2 3 2 4 3" xfId="14363" xr:uid="{00000000-0005-0000-0000-000071370000}"/>
    <cellStyle name="20% - Accent1 2 6 2 3 2 4 3 2" xfId="14364" xr:uid="{00000000-0005-0000-0000-000072370000}"/>
    <cellStyle name="20% - Accent1 2 6 2 3 2 4 4" xfId="14365" xr:uid="{00000000-0005-0000-0000-000073370000}"/>
    <cellStyle name="20% - Accent1 2 6 2 3 2 5" xfId="14366" xr:uid="{00000000-0005-0000-0000-000074370000}"/>
    <cellStyle name="20% - Accent1 2 6 2 3 2 5 2" xfId="14367" xr:uid="{00000000-0005-0000-0000-000075370000}"/>
    <cellStyle name="20% - Accent1 2 6 2 3 2 5 2 2" xfId="14368" xr:uid="{00000000-0005-0000-0000-000076370000}"/>
    <cellStyle name="20% - Accent1 2 6 2 3 2 5 3" xfId="14369" xr:uid="{00000000-0005-0000-0000-000077370000}"/>
    <cellStyle name="20% - Accent1 2 6 2 3 2 6" xfId="14370" xr:uid="{00000000-0005-0000-0000-000078370000}"/>
    <cellStyle name="20% - Accent1 2 6 2 3 2 6 2" xfId="14371" xr:uid="{00000000-0005-0000-0000-000079370000}"/>
    <cellStyle name="20% - Accent1 2 6 2 3 2 6 2 2" xfId="14372" xr:uid="{00000000-0005-0000-0000-00007A370000}"/>
    <cellStyle name="20% - Accent1 2 6 2 3 2 6 3" xfId="14373" xr:uid="{00000000-0005-0000-0000-00007B370000}"/>
    <cellStyle name="20% - Accent1 2 6 2 3 2 7" xfId="14374" xr:uid="{00000000-0005-0000-0000-00007C370000}"/>
    <cellStyle name="20% - Accent1 2 6 2 3 2 7 2" xfId="14375" xr:uid="{00000000-0005-0000-0000-00007D370000}"/>
    <cellStyle name="20% - Accent1 2 6 2 3 2 8" xfId="14376" xr:uid="{00000000-0005-0000-0000-00007E370000}"/>
    <cellStyle name="20% - Accent1 2 6 2 3 2 8 2" xfId="14377" xr:uid="{00000000-0005-0000-0000-00007F370000}"/>
    <cellStyle name="20% - Accent1 2 6 2 3 2 9" xfId="14378" xr:uid="{00000000-0005-0000-0000-000080370000}"/>
    <cellStyle name="20% - Accent1 2 6 2 3 3" xfId="14379" xr:uid="{00000000-0005-0000-0000-000081370000}"/>
    <cellStyle name="20% - Accent1 2 6 2 3 3 2" xfId="14380" xr:uid="{00000000-0005-0000-0000-000082370000}"/>
    <cellStyle name="20% - Accent1 2 6 2 3 3 2 2" xfId="14381" xr:uid="{00000000-0005-0000-0000-000083370000}"/>
    <cellStyle name="20% - Accent1 2 6 2 3 3 2 2 2" xfId="14382" xr:uid="{00000000-0005-0000-0000-000084370000}"/>
    <cellStyle name="20% - Accent1 2 6 2 3 3 2 2 2 2" xfId="14383" xr:uid="{00000000-0005-0000-0000-000085370000}"/>
    <cellStyle name="20% - Accent1 2 6 2 3 3 2 2 3" xfId="14384" xr:uid="{00000000-0005-0000-0000-000086370000}"/>
    <cellStyle name="20% - Accent1 2 6 2 3 3 2 3" xfId="14385" xr:uid="{00000000-0005-0000-0000-000087370000}"/>
    <cellStyle name="20% - Accent1 2 6 2 3 3 2 3 2" xfId="14386" xr:uid="{00000000-0005-0000-0000-000088370000}"/>
    <cellStyle name="20% - Accent1 2 6 2 3 3 2 4" xfId="14387" xr:uid="{00000000-0005-0000-0000-000089370000}"/>
    <cellStyle name="20% - Accent1 2 6 2 3 3 3" xfId="14388" xr:uid="{00000000-0005-0000-0000-00008A370000}"/>
    <cellStyle name="20% - Accent1 2 6 2 3 3 3 2" xfId="14389" xr:uid="{00000000-0005-0000-0000-00008B370000}"/>
    <cellStyle name="20% - Accent1 2 6 2 3 3 3 2 2" xfId="14390" xr:uid="{00000000-0005-0000-0000-00008C370000}"/>
    <cellStyle name="20% - Accent1 2 6 2 3 3 3 2 2 2" xfId="14391" xr:uid="{00000000-0005-0000-0000-00008D370000}"/>
    <cellStyle name="20% - Accent1 2 6 2 3 3 3 2 3" xfId="14392" xr:uid="{00000000-0005-0000-0000-00008E370000}"/>
    <cellStyle name="20% - Accent1 2 6 2 3 3 3 3" xfId="14393" xr:uid="{00000000-0005-0000-0000-00008F370000}"/>
    <cellStyle name="20% - Accent1 2 6 2 3 3 3 3 2" xfId="14394" xr:uid="{00000000-0005-0000-0000-000090370000}"/>
    <cellStyle name="20% - Accent1 2 6 2 3 3 3 4" xfId="14395" xr:uid="{00000000-0005-0000-0000-000091370000}"/>
    <cellStyle name="20% - Accent1 2 6 2 3 3 4" xfId="14396" xr:uid="{00000000-0005-0000-0000-000092370000}"/>
    <cellStyle name="20% - Accent1 2 6 2 3 3 4 2" xfId="14397" xr:uid="{00000000-0005-0000-0000-000093370000}"/>
    <cellStyle name="20% - Accent1 2 6 2 3 3 4 2 2" xfId="14398" xr:uid="{00000000-0005-0000-0000-000094370000}"/>
    <cellStyle name="20% - Accent1 2 6 2 3 3 4 2 2 2" xfId="14399" xr:uid="{00000000-0005-0000-0000-000095370000}"/>
    <cellStyle name="20% - Accent1 2 6 2 3 3 4 2 3" xfId="14400" xr:uid="{00000000-0005-0000-0000-000096370000}"/>
    <cellStyle name="20% - Accent1 2 6 2 3 3 4 3" xfId="14401" xr:uid="{00000000-0005-0000-0000-000097370000}"/>
    <cellStyle name="20% - Accent1 2 6 2 3 3 4 3 2" xfId="14402" xr:uid="{00000000-0005-0000-0000-000098370000}"/>
    <cellStyle name="20% - Accent1 2 6 2 3 3 4 4" xfId="14403" xr:uid="{00000000-0005-0000-0000-000099370000}"/>
    <cellStyle name="20% - Accent1 2 6 2 3 3 5" xfId="14404" xr:uid="{00000000-0005-0000-0000-00009A370000}"/>
    <cellStyle name="20% - Accent1 2 6 2 3 3 5 2" xfId="14405" xr:uid="{00000000-0005-0000-0000-00009B370000}"/>
    <cellStyle name="20% - Accent1 2 6 2 3 3 5 2 2" xfId="14406" xr:uid="{00000000-0005-0000-0000-00009C370000}"/>
    <cellStyle name="20% - Accent1 2 6 2 3 3 5 3" xfId="14407" xr:uid="{00000000-0005-0000-0000-00009D370000}"/>
    <cellStyle name="20% - Accent1 2 6 2 3 3 6" xfId="14408" xr:uid="{00000000-0005-0000-0000-00009E370000}"/>
    <cellStyle name="20% - Accent1 2 6 2 3 3 6 2" xfId="14409" xr:uid="{00000000-0005-0000-0000-00009F370000}"/>
    <cellStyle name="20% - Accent1 2 6 2 3 3 6 2 2" xfId="14410" xr:uid="{00000000-0005-0000-0000-0000A0370000}"/>
    <cellStyle name="20% - Accent1 2 6 2 3 3 6 3" xfId="14411" xr:uid="{00000000-0005-0000-0000-0000A1370000}"/>
    <cellStyle name="20% - Accent1 2 6 2 3 3 7" xfId="14412" xr:uid="{00000000-0005-0000-0000-0000A2370000}"/>
    <cellStyle name="20% - Accent1 2 6 2 3 3 7 2" xfId="14413" xr:uid="{00000000-0005-0000-0000-0000A3370000}"/>
    <cellStyle name="20% - Accent1 2 6 2 3 3 8" xfId="14414" xr:uid="{00000000-0005-0000-0000-0000A4370000}"/>
    <cellStyle name="20% - Accent1 2 6 2 3 3 8 2" xfId="14415" xr:uid="{00000000-0005-0000-0000-0000A5370000}"/>
    <cellStyle name="20% - Accent1 2 6 2 3 3 9" xfId="14416" xr:uid="{00000000-0005-0000-0000-0000A6370000}"/>
    <cellStyle name="20% - Accent1 2 6 2 3 4" xfId="14417" xr:uid="{00000000-0005-0000-0000-0000A7370000}"/>
    <cellStyle name="20% - Accent1 2 6 2 3 4 2" xfId="14418" xr:uid="{00000000-0005-0000-0000-0000A8370000}"/>
    <cellStyle name="20% - Accent1 2 6 2 3 4 2 2" xfId="14419" xr:uid="{00000000-0005-0000-0000-0000A9370000}"/>
    <cellStyle name="20% - Accent1 2 6 2 3 4 2 2 2" xfId="14420" xr:uid="{00000000-0005-0000-0000-0000AA370000}"/>
    <cellStyle name="20% - Accent1 2 6 2 3 4 2 3" xfId="14421" xr:uid="{00000000-0005-0000-0000-0000AB370000}"/>
    <cellStyle name="20% - Accent1 2 6 2 3 4 3" xfId="14422" xr:uid="{00000000-0005-0000-0000-0000AC370000}"/>
    <cellStyle name="20% - Accent1 2 6 2 3 4 3 2" xfId="14423" xr:uid="{00000000-0005-0000-0000-0000AD370000}"/>
    <cellStyle name="20% - Accent1 2 6 2 3 4 4" xfId="14424" xr:uid="{00000000-0005-0000-0000-0000AE370000}"/>
    <cellStyle name="20% - Accent1 2 6 2 3 5" xfId="14425" xr:uid="{00000000-0005-0000-0000-0000AF370000}"/>
    <cellStyle name="20% - Accent1 2 6 2 3 5 2" xfId="14426" xr:uid="{00000000-0005-0000-0000-0000B0370000}"/>
    <cellStyle name="20% - Accent1 2 6 2 3 5 2 2" xfId="14427" xr:uid="{00000000-0005-0000-0000-0000B1370000}"/>
    <cellStyle name="20% - Accent1 2 6 2 3 5 2 2 2" xfId="14428" xr:uid="{00000000-0005-0000-0000-0000B2370000}"/>
    <cellStyle name="20% - Accent1 2 6 2 3 5 2 3" xfId="14429" xr:uid="{00000000-0005-0000-0000-0000B3370000}"/>
    <cellStyle name="20% - Accent1 2 6 2 3 5 3" xfId="14430" xr:uid="{00000000-0005-0000-0000-0000B4370000}"/>
    <cellStyle name="20% - Accent1 2 6 2 3 5 3 2" xfId="14431" xr:uid="{00000000-0005-0000-0000-0000B5370000}"/>
    <cellStyle name="20% - Accent1 2 6 2 3 5 4" xfId="14432" xr:uid="{00000000-0005-0000-0000-0000B6370000}"/>
    <cellStyle name="20% - Accent1 2 6 2 3 6" xfId="14433" xr:uid="{00000000-0005-0000-0000-0000B7370000}"/>
    <cellStyle name="20% - Accent1 2 6 2 3 6 2" xfId="14434" xr:uid="{00000000-0005-0000-0000-0000B8370000}"/>
    <cellStyle name="20% - Accent1 2 6 2 3 6 2 2" xfId="14435" xr:uid="{00000000-0005-0000-0000-0000B9370000}"/>
    <cellStyle name="20% - Accent1 2 6 2 3 6 2 2 2" xfId="14436" xr:uid="{00000000-0005-0000-0000-0000BA370000}"/>
    <cellStyle name="20% - Accent1 2 6 2 3 6 2 3" xfId="14437" xr:uid="{00000000-0005-0000-0000-0000BB370000}"/>
    <cellStyle name="20% - Accent1 2 6 2 3 6 3" xfId="14438" xr:uid="{00000000-0005-0000-0000-0000BC370000}"/>
    <cellStyle name="20% - Accent1 2 6 2 3 6 3 2" xfId="14439" xr:uid="{00000000-0005-0000-0000-0000BD370000}"/>
    <cellStyle name="20% - Accent1 2 6 2 3 6 4" xfId="14440" xr:uid="{00000000-0005-0000-0000-0000BE370000}"/>
    <cellStyle name="20% - Accent1 2 6 2 3 7" xfId="14441" xr:uid="{00000000-0005-0000-0000-0000BF370000}"/>
    <cellStyle name="20% - Accent1 2 6 2 3 7 2" xfId="14442" xr:uid="{00000000-0005-0000-0000-0000C0370000}"/>
    <cellStyle name="20% - Accent1 2 6 2 3 7 2 2" xfId="14443" xr:uid="{00000000-0005-0000-0000-0000C1370000}"/>
    <cellStyle name="20% - Accent1 2 6 2 3 7 3" xfId="14444" xr:uid="{00000000-0005-0000-0000-0000C2370000}"/>
    <cellStyle name="20% - Accent1 2 6 2 3 8" xfId="14445" xr:uid="{00000000-0005-0000-0000-0000C3370000}"/>
    <cellStyle name="20% - Accent1 2 6 2 3 8 2" xfId="14446" xr:uid="{00000000-0005-0000-0000-0000C4370000}"/>
    <cellStyle name="20% - Accent1 2 6 2 3 8 2 2" xfId="14447" xr:uid="{00000000-0005-0000-0000-0000C5370000}"/>
    <cellStyle name="20% - Accent1 2 6 2 3 8 3" xfId="14448" xr:uid="{00000000-0005-0000-0000-0000C6370000}"/>
    <cellStyle name="20% - Accent1 2 6 2 3 9" xfId="14449" xr:uid="{00000000-0005-0000-0000-0000C7370000}"/>
    <cellStyle name="20% - Accent1 2 6 2 3 9 2" xfId="14450" xr:uid="{00000000-0005-0000-0000-0000C8370000}"/>
    <cellStyle name="20% - Accent1 2 6 2 4" xfId="14451" xr:uid="{00000000-0005-0000-0000-0000C9370000}"/>
    <cellStyle name="20% - Accent1 2 6 2 4 10" xfId="14452" xr:uid="{00000000-0005-0000-0000-0000CA370000}"/>
    <cellStyle name="20% - Accent1 2 6 2 4 10 2" xfId="14453" xr:uid="{00000000-0005-0000-0000-0000CB370000}"/>
    <cellStyle name="20% - Accent1 2 6 2 4 11" xfId="14454" xr:uid="{00000000-0005-0000-0000-0000CC370000}"/>
    <cellStyle name="20% - Accent1 2 6 2 4 2" xfId="14455" xr:uid="{00000000-0005-0000-0000-0000CD370000}"/>
    <cellStyle name="20% - Accent1 2 6 2 4 2 2" xfId="14456" xr:uid="{00000000-0005-0000-0000-0000CE370000}"/>
    <cellStyle name="20% - Accent1 2 6 2 4 2 2 2" xfId="14457" xr:uid="{00000000-0005-0000-0000-0000CF370000}"/>
    <cellStyle name="20% - Accent1 2 6 2 4 2 2 2 2" xfId="14458" xr:uid="{00000000-0005-0000-0000-0000D0370000}"/>
    <cellStyle name="20% - Accent1 2 6 2 4 2 2 2 2 2" xfId="14459" xr:uid="{00000000-0005-0000-0000-0000D1370000}"/>
    <cellStyle name="20% - Accent1 2 6 2 4 2 2 2 3" xfId="14460" xr:uid="{00000000-0005-0000-0000-0000D2370000}"/>
    <cellStyle name="20% - Accent1 2 6 2 4 2 2 3" xfId="14461" xr:uid="{00000000-0005-0000-0000-0000D3370000}"/>
    <cellStyle name="20% - Accent1 2 6 2 4 2 2 3 2" xfId="14462" xr:uid="{00000000-0005-0000-0000-0000D4370000}"/>
    <cellStyle name="20% - Accent1 2 6 2 4 2 2 4" xfId="14463" xr:uid="{00000000-0005-0000-0000-0000D5370000}"/>
    <cellStyle name="20% - Accent1 2 6 2 4 2 3" xfId="14464" xr:uid="{00000000-0005-0000-0000-0000D6370000}"/>
    <cellStyle name="20% - Accent1 2 6 2 4 2 3 2" xfId="14465" xr:uid="{00000000-0005-0000-0000-0000D7370000}"/>
    <cellStyle name="20% - Accent1 2 6 2 4 2 3 2 2" xfId="14466" xr:uid="{00000000-0005-0000-0000-0000D8370000}"/>
    <cellStyle name="20% - Accent1 2 6 2 4 2 3 2 2 2" xfId="14467" xr:uid="{00000000-0005-0000-0000-0000D9370000}"/>
    <cellStyle name="20% - Accent1 2 6 2 4 2 3 2 3" xfId="14468" xr:uid="{00000000-0005-0000-0000-0000DA370000}"/>
    <cellStyle name="20% - Accent1 2 6 2 4 2 3 3" xfId="14469" xr:uid="{00000000-0005-0000-0000-0000DB370000}"/>
    <cellStyle name="20% - Accent1 2 6 2 4 2 3 3 2" xfId="14470" xr:uid="{00000000-0005-0000-0000-0000DC370000}"/>
    <cellStyle name="20% - Accent1 2 6 2 4 2 3 4" xfId="14471" xr:uid="{00000000-0005-0000-0000-0000DD370000}"/>
    <cellStyle name="20% - Accent1 2 6 2 4 2 4" xfId="14472" xr:uid="{00000000-0005-0000-0000-0000DE370000}"/>
    <cellStyle name="20% - Accent1 2 6 2 4 2 4 2" xfId="14473" xr:uid="{00000000-0005-0000-0000-0000DF370000}"/>
    <cellStyle name="20% - Accent1 2 6 2 4 2 4 2 2" xfId="14474" xr:uid="{00000000-0005-0000-0000-0000E0370000}"/>
    <cellStyle name="20% - Accent1 2 6 2 4 2 4 2 2 2" xfId="14475" xr:uid="{00000000-0005-0000-0000-0000E1370000}"/>
    <cellStyle name="20% - Accent1 2 6 2 4 2 4 2 3" xfId="14476" xr:uid="{00000000-0005-0000-0000-0000E2370000}"/>
    <cellStyle name="20% - Accent1 2 6 2 4 2 4 3" xfId="14477" xr:uid="{00000000-0005-0000-0000-0000E3370000}"/>
    <cellStyle name="20% - Accent1 2 6 2 4 2 4 3 2" xfId="14478" xr:uid="{00000000-0005-0000-0000-0000E4370000}"/>
    <cellStyle name="20% - Accent1 2 6 2 4 2 4 4" xfId="14479" xr:uid="{00000000-0005-0000-0000-0000E5370000}"/>
    <cellStyle name="20% - Accent1 2 6 2 4 2 5" xfId="14480" xr:uid="{00000000-0005-0000-0000-0000E6370000}"/>
    <cellStyle name="20% - Accent1 2 6 2 4 2 5 2" xfId="14481" xr:uid="{00000000-0005-0000-0000-0000E7370000}"/>
    <cellStyle name="20% - Accent1 2 6 2 4 2 5 2 2" xfId="14482" xr:uid="{00000000-0005-0000-0000-0000E8370000}"/>
    <cellStyle name="20% - Accent1 2 6 2 4 2 5 3" xfId="14483" xr:uid="{00000000-0005-0000-0000-0000E9370000}"/>
    <cellStyle name="20% - Accent1 2 6 2 4 2 6" xfId="14484" xr:uid="{00000000-0005-0000-0000-0000EA370000}"/>
    <cellStyle name="20% - Accent1 2 6 2 4 2 6 2" xfId="14485" xr:uid="{00000000-0005-0000-0000-0000EB370000}"/>
    <cellStyle name="20% - Accent1 2 6 2 4 2 6 2 2" xfId="14486" xr:uid="{00000000-0005-0000-0000-0000EC370000}"/>
    <cellStyle name="20% - Accent1 2 6 2 4 2 6 3" xfId="14487" xr:uid="{00000000-0005-0000-0000-0000ED370000}"/>
    <cellStyle name="20% - Accent1 2 6 2 4 2 7" xfId="14488" xr:uid="{00000000-0005-0000-0000-0000EE370000}"/>
    <cellStyle name="20% - Accent1 2 6 2 4 2 7 2" xfId="14489" xr:uid="{00000000-0005-0000-0000-0000EF370000}"/>
    <cellStyle name="20% - Accent1 2 6 2 4 2 8" xfId="14490" xr:uid="{00000000-0005-0000-0000-0000F0370000}"/>
    <cellStyle name="20% - Accent1 2 6 2 4 2 8 2" xfId="14491" xr:uid="{00000000-0005-0000-0000-0000F1370000}"/>
    <cellStyle name="20% - Accent1 2 6 2 4 2 9" xfId="14492" xr:uid="{00000000-0005-0000-0000-0000F2370000}"/>
    <cellStyle name="20% - Accent1 2 6 2 4 3" xfId="14493" xr:uid="{00000000-0005-0000-0000-0000F3370000}"/>
    <cellStyle name="20% - Accent1 2 6 2 4 3 2" xfId="14494" xr:uid="{00000000-0005-0000-0000-0000F4370000}"/>
    <cellStyle name="20% - Accent1 2 6 2 4 3 2 2" xfId="14495" xr:uid="{00000000-0005-0000-0000-0000F5370000}"/>
    <cellStyle name="20% - Accent1 2 6 2 4 3 2 2 2" xfId="14496" xr:uid="{00000000-0005-0000-0000-0000F6370000}"/>
    <cellStyle name="20% - Accent1 2 6 2 4 3 2 2 2 2" xfId="14497" xr:uid="{00000000-0005-0000-0000-0000F7370000}"/>
    <cellStyle name="20% - Accent1 2 6 2 4 3 2 2 3" xfId="14498" xr:uid="{00000000-0005-0000-0000-0000F8370000}"/>
    <cellStyle name="20% - Accent1 2 6 2 4 3 2 3" xfId="14499" xr:uid="{00000000-0005-0000-0000-0000F9370000}"/>
    <cellStyle name="20% - Accent1 2 6 2 4 3 2 3 2" xfId="14500" xr:uid="{00000000-0005-0000-0000-0000FA370000}"/>
    <cellStyle name="20% - Accent1 2 6 2 4 3 2 4" xfId="14501" xr:uid="{00000000-0005-0000-0000-0000FB370000}"/>
    <cellStyle name="20% - Accent1 2 6 2 4 3 3" xfId="14502" xr:uid="{00000000-0005-0000-0000-0000FC370000}"/>
    <cellStyle name="20% - Accent1 2 6 2 4 3 3 2" xfId="14503" xr:uid="{00000000-0005-0000-0000-0000FD370000}"/>
    <cellStyle name="20% - Accent1 2 6 2 4 3 3 2 2" xfId="14504" xr:uid="{00000000-0005-0000-0000-0000FE370000}"/>
    <cellStyle name="20% - Accent1 2 6 2 4 3 3 2 2 2" xfId="14505" xr:uid="{00000000-0005-0000-0000-0000FF370000}"/>
    <cellStyle name="20% - Accent1 2 6 2 4 3 3 2 3" xfId="14506" xr:uid="{00000000-0005-0000-0000-000000380000}"/>
    <cellStyle name="20% - Accent1 2 6 2 4 3 3 3" xfId="14507" xr:uid="{00000000-0005-0000-0000-000001380000}"/>
    <cellStyle name="20% - Accent1 2 6 2 4 3 3 3 2" xfId="14508" xr:uid="{00000000-0005-0000-0000-000002380000}"/>
    <cellStyle name="20% - Accent1 2 6 2 4 3 3 4" xfId="14509" xr:uid="{00000000-0005-0000-0000-000003380000}"/>
    <cellStyle name="20% - Accent1 2 6 2 4 3 4" xfId="14510" xr:uid="{00000000-0005-0000-0000-000004380000}"/>
    <cellStyle name="20% - Accent1 2 6 2 4 3 4 2" xfId="14511" xr:uid="{00000000-0005-0000-0000-000005380000}"/>
    <cellStyle name="20% - Accent1 2 6 2 4 3 4 2 2" xfId="14512" xr:uid="{00000000-0005-0000-0000-000006380000}"/>
    <cellStyle name="20% - Accent1 2 6 2 4 3 4 2 2 2" xfId="14513" xr:uid="{00000000-0005-0000-0000-000007380000}"/>
    <cellStyle name="20% - Accent1 2 6 2 4 3 4 2 3" xfId="14514" xr:uid="{00000000-0005-0000-0000-000008380000}"/>
    <cellStyle name="20% - Accent1 2 6 2 4 3 4 3" xfId="14515" xr:uid="{00000000-0005-0000-0000-000009380000}"/>
    <cellStyle name="20% - Accent1 2 6 2 4 3 4 3 2" xfId="14516" xr:uid="{00000000-0005-0000-0000-00000A380000}"/>
    <cellStyle name="20% - Accent1 2 6 2 4 3 4 4" xfId="14517" xr:uid="{00000000-0005-0000-0000-00000B380000}"/>
    <cellStyle name="20% - Accent1 2 6 2 4 3 5" xfId="14518" xr:uid="{00000000-0005-0000-0000-00000C380000}"/>
    <cellStyle name="20% - Accent1 2 6 2 4 3 5 2" xfId="14519" xr:uid="{00000000-0005-0000-0000-00000D380000}"/>
    <cellStyle name="20% - Accent1 2 6 2 4 3 5 2 2" xfId="14520" xr:uid="{00000000-0005-0000-0000-00000E380000}"/>
    <cellStyle name="20% - Accent1 2 6 2 4 3 5 3" xfId="14521" xr:uid="{00000000-0005-0000-0000-00000F380000}"/>
    <cellStyle name="20% - Accent1 2 6 2 4 3 6" xfId="14522" xr:uid="{00000000-0005-0000-0000-000010380000}"/>
    <cellStyle name="20% - Accent1 2 6 2 4 3 6 2" xfId="14523" xr:uid="{00000000-0005-0000-0000-000011380000}"/>
    <cellStyle name="20% - Accent1 2 6 2 4 3 6 2 2" xfId="14524" xr:uid="{00000000-0005-0000-0000-000012380000}"/>
    <cellStyle name="20% - Accent1 2 6 2 4 3 6 3" xfId="14525" xr:uid="{00000000-0005-0000-0000-000013380000}"/>
    <cellStyle name="20% - Accent1 2 6 2 4 3 7" xfId="14526" xr:uid="{00000000-0005-0000-0000-000014380000}"/>
    <cellStyle name="20% - Accent1 2 6 2 4 3 7 2" xfId="14527" xr:uid="{00000000-0005-0000-0000-000015380000}"/>
    <cellStyle name="20% - Accent1 2 6 2 4 3 8" xfId="14528" xr:uid="{00000000-0005-0000-0000-000016380000}"/>
    <cellStyle name="20% - Accent1 2 6 2 4 3 8 2" xfId="14529" xr:uid="{00000000-0005-0000-0000-000017380000}"/>
    <cellStyle name="20% - Accent1 2 6 2 4 3 9" xfId="14530" xr:uid="{00000000-0005-0000-0000-000018380000}"/>
    <cellStyle name="20% - Accent1 2 6 2 4 4" xfId="14531" xr:uid="{00000000-0005-0000-0000-000019380000}"/>
    <cellStyle name="20% - Accent1 2 6 2 4 4 2" xfId="14532" xr:uid="{00000000-0005-0000-0000-00001A380000}"/>
    <cellStyle name="20% - Accent1 2 6 2 4 4 2 2" xfId="14533" xr:uid="{00000000-0005-0000-0000-00001B380000}"/>
    <cellStyle name="20% - Accent1 2 6 2 4 4 2 2 2" xfId="14534" xr:uid="{00000000-0005-0000-0000-00001C380000}"/>
    <cellStyle name="20% - Accent1 2 6 2 4 4 2 3" xfId="14535" xr:uid="{00000000-0005-0000-0000-00001D380000}"/>
    <cellStyle name="20% - Accent1 2 6 2 4 4 3" xfId="14536" xr:uid="{00000000-0005-0000-0000-00001E380000}"/>
    <cellStyle name="20% - Accent1 2 6 2 4 4 3 2" xfId="14537" xr:uid="{00000000-0005-0000-0000-00001F380000}"/>
    <cellStyle name="20% - Accent1 2 6 2 4 4 4" xfId="14538" xr:uid="{00000000-0005-0000-0000-000020380000}"/>
    <cellStyle name="20% - Accent1 2 6 2 4 5" xfId="14539" xr:uid="{00000000-0005-0000-0000-000021380000}"/>
    <cellStyle name="20% - Accent1 2 6 2 4 5 2" xfId="14540" xr:uid="{00000000-0005-0000-0000-000022380000}"/>
    <cellStyle name="20% - Accent1 2 6 2 4 5 2 2" xfId="14541" xr:uid="{00000000-0005-0000-0000-000023380000}"/>
    <cellStyle name="20% - Accent1 2 6 2 4 5 2 2 2" xfId="14542" xr:uid="{00000000-0005-0000-0000-000024380000}"/>
    <cellStyle name="20% - Accent1 2 6 2 4 5 2 3" xfId="14543" xr:uid="{00000000-0005-0000-0000-000025380000}"/>
    <cellStyle name="20% - Accent1 2 6 2 4 5 3" xfId="14544" xr:uid="{00000000-0005-0000-0000-000026380000}"/>
    <cellStyle name="20% - Accent1 2 6 2 4 5 3 2" xfId="14545" xr:uid="{00000000-0005-0000-0000-000027380000}"/>
    <cellStyle name="20% - Accent1 2 6 2 4 5 4" xfId="14546" xr:uid="{00000000-0005-0000-0000-000028380000}"/>
    <cellStyle name="20% - Accent1 2 6 2 4 6" xfId="14547" xr:uid="{00000000-0005-0000-0000-000029380000}"/>
    <cellStyle name="20% - Accent1 2 6 2 4 6 2" xfId="14548" xr:uid="{00000000-0005-0000-0000-00002A380000}"/>
    <cellStyle name="20% - Accent1 2 6 2 4 6 2 2" xfId="14549" xr:uid="{00000000-0005-0000-0000-00002B380000}"/>
    <cellStyle name="20% - Accent1 2 6 2 4 6 2 2 2" xfId="14550" xr:uid="{00000000-0005-0000-0000-00002C380000}"/>
    <cellStyle name="20% - Accent1 2 6 2 4 6 2 3" xfId="14551" xr:uid="{00000000-0005-0000-0000-00002D380000}"/>
    <cellStyle name="20% - Accent1 2 6 2 4 6 3" xfId="14552" xr:uid="{00000000-0005-0000-0000-00002E380000}"/>
    <cellStyle name="20% - Accent1 2 6 2 4 6 3 2" xfId="14553" xr:uid="{00000000-0005-0000-0000-00002F380000}"/>
    <cellStyle name="20% - Accent1 2 6 2 4 6 4" xfId="14554" xr:uid="{00000000-0005-0000-0000-000030380000}"/>
    <cellStyle name="20% - Accent1 2 6 2 4 7" xfId="14555" xr:uid="{00000000-0005-0000-0000-000031380000}"/>
    <cellStyle name="20% - Accent1 2 6 2 4 7 2" xfId="14556" xr:uid="{00000000-0005-0000-0000-000032380000}"/>
    <cellStyle name="20% - Accent1 2 6 2 4 7 2 2" xfId="14557" xr:uid="{00000000-0005-0000-0000-000033380000}"/>
    <cellStyle name="20% - Accent1 2 6 2 4 7 3" xfId="14558" xr:uid="{00000000-0005-0000-0000-000034380000}"/>
    <cellStyle name="20% - Accent1 2 6 2 4 8" xfId="14559" xr:uid="{00000000-0005-0000-0000-000035380000}"/>
    <cellStyle name="20% - Accent1 2 6 2 4 8 2" xfId="14560" xr:uid="{00000000-0005-0000-0000-000036380000}"/>
    <cellStyle name="20% - Accent1 2 6 2 4 8 2 2" xfId="14561" xr:uid="{00000000-0005-0000-0000-000037380000}"/>
    <cellStyle name="20% - Accent1 2 6 2 4 8 3" xfId="14562" xr:uid="{00000000-0005-0000-0000-000038380000}"/>
    <cellStyle name="20% - Accent1 2 6 2 4 9" xfId="14563" xr:uid="{00000000-0005-0000-0000-000039380000}"/>
    <cellStyle name="20% - Accent1 2 6 2 4 9 2" xfId="14564" xr:uid="{00000000-0005-0000-0000-00003A380000}"/>
    <cellStyle name="20% - Accent1 2 6 2 5" xfId="14565" xr:uid="{00000000-0005-0000-0000-00003B380000}"/>
    <cellStyle name="20% - Accent1 2 6 2 5 2" xfId="14566" xr:uid="{00000000-0005-0000-0000-00003C380000}"/>
    <cellStyle name="20% - Accent1 2 6 2 5 2 2" xfId="14567" xr:uid="{00000000-0005-0000-0000-00003D380000}"/>
    <cellStyle name="20% - Accent1 2 6 2 5 2 2 2" xfId="14568" xr:uid="{00000000-0005-0000-0000-00003E380000}"/>
    <cellStyle name="20% - Accent1 2 6 2 5 2 2 2 2" xfId="14569" xr:uid="{00000000-0005-0000-0000-00003F380000}"/>
    <cellStyle name="20% - Accent1 2 6 2 5 2 2 3" xfId="14570" xr:uid="{00000000-0005-0000-0000-000040380000}"/>
    <cellStyle name="20% - Accent1 2 6 2 5 2 3" xfId="14571" xr:uid="{00000000-0005-0000-0000-000041380000}"/>
    <cellStyle name="20% - Accent1 2 6 2 5 2 3 2" xfId="14572" xr:uid="{00000000-0005-0000-0000-000042380000}"/>
    <cellStyle name="20% - Accent1 2 6 2 5 2 4" xfId="14573" xr:uid="{00000000-0005-0000-0000-000043380000}"/>
    <cellStyle name="20% - Accent1 2 6 2 5 3" xfId="14574" xr:uid="{00000000-0005-0000-0000-000044380000}"/>
    <cellStyle name="20% - Accent1 2 6 2 5 3 2" xfId="14575" xr:uid="{00000000-0005-0000-0000-000045380000}"/>
    <cellStyle name="20% - Accent1 2 6 2 5 3 2 2" xfId="14576" xr:uid="{00000000-0005-0000-0000-000046380000}"/>
    <cellStyle name="20% - Accent1 2 6 2 5 3 2 2 2" xfId="14577" xr:uid="{00000000-0005-0000-0000-000047380000}"/>
    <cellStyle name="20% - Accent1 2 6 2 5 3 2 3" xfId="14578" xr:uid="{00000000-0005-0000-0000-000048380000}"/>
    <cellStyle name="20% - Accent1 2 6 2 5 3 3" xfId="14579" xr:uid="{00000000-0005-0000-0000-000049380000}"/>
    <cellStyle name="20% - Accent1 2 6 2 5 3 3 2" xfId="14580" xr:uid="{00000000-0005-0000-0000-00004A380000}"/>
    <cellStyle name="20% - Accent1 2 6 2 5 3 4" xfId="14581" xr:uid="{00000000-0005-0000-0000-00004B380000}"/>
    <cellStyle name="20% - Accent1 2 6 2 5 4" xfId="14582" xr:uid="{00000000-0005-0000-0000-00004C380000}"/>
    <cellStyle name="20% - Accent1 2 6 2 5 4 2" xfId="14583" xr:uid="{00000000-0005-0000-0000-00004D380000}"/>
    <cellStyle name="20% - Accent1 2 6 2 5 4 2 2" xfId="14584" xr:uid="{00000000-0005-0000-0000-00004E380000}"/>
    <cellStyle name="20% - Accent1 2 6 2 5 4 2 2 2" xfId="14585" xr:uid="{00000000-0005-0000-0000-00004F380000}"/>
    <cellStyle name="20% - Accent1 2 6 2 5 4 2 3" xfId="14586" xr:uid="{00000000-0005-0000-0000-000050380000}"/>
    <cellStyle name="20% - Accent1 2 6 2 5 4 3" xfId="14587" xr:uid="{00000000-0005-0000-0000-000051380000}"/>
    <cellStyle name="20% - Accent1 2 6 2 5 4 3 2" xfId="14588" xr:uid="{00000000-0005-0000-0000-000052380000}"/>
    <cellStyle name="20% - Accent1 2 6 2 5 4 4" xfId="14589" xr:uid="{00000000-0005-0000-0000-000053380000}"/>
    <cellStyle name="20% - Accent1 2 6 2 5 5" xfId="14590" xr:uid="{00000000-0005-0000-0000-000054380000}"/>
    <cellStyle name="20% - Accent1 2 6 2 5 5 2" xfId="14591" xr:uid="{00000000-0005-0000-0000-000055380000}"/>
    <cellStyle name="20% - Accent1 2 6 2 5 5 2 2" xfId="14592" xr:uid="{00000000-0005-0000-0000-000056380000}"/>
    <cellStyle name="20% - Accent1 2 6 2 5 5 3" xfId="14593" xr:uid="{00000000-0005-0000-0000-000057380000}"/>
    <cellStyle name="20% - Accent1 2 6 2 5 6" xfId="14594" xr:uid="{00000000-0005-0000-0000-000058380000}"/>
    <cellStyle name="20% - Accent1 2 6 2 5 6 2" xfId="14595" xr:uid="{00000000-0005-0000-0000-000059380000}"/>
    <cellStyle name="20% - Accent1 2 6 2 5 6 2 2" xfId="14596" xr:uid="{00000000-0005-0000-0000-00005A380000}"/>
    <cellStyle name="20% - Accent1 2 6 2 5 6 3" xfId="14597" xr:uid="{00000000-0005-0000-0000-00005B380000}"/>
    <cellStyle name="20% - Accent1 2 6 2 5 7" xfId="14598" xr:uid="{00000000-0005-0000-0000-00005C380000}"/>
    <cellStyle name="20% - Accent1 2 6 2 5 7 2" xfId="14599" xr:uid="{00000000-0005-0000-0000-00005D380000}"/>
    <cellStyle name="20% - Accent1 2 6 2 5 8" xfId="14600" xr:uid="{00000000-0005-0000-0000-00005E380000}"/>
    <cellStyle name="20% - Accent1 2 6 2 5 8 2" xfId="14601" xr:uid="{00000000-0005-0000-0000-00005F380000}"/>
    <cellStyle name="20% - Accent1 2 6 2 5 9" xfId="14602" xr:uid="{00000000-0005-0000-0000-000060380000}"/>
    <cellStyle name="20% - Accent1 2 6 2 6" xfId="14603" xr:uid="{00000000-0005-0000-0000-000061380000}"/>
    <cellStyle name="20% - Accent1 2 6 2 6 2" xfId="14604" xr:uid="{00000000-0005-0000-0000-000062380000}"/>
    <cellStyle name="20% - Accent1 2 6 2 6 2 2" xfId="14605" xr:uid="{00000000-0005-0000-0000-000063380000}"/>
    <cellStyle name="20% - Accent1 2 6 2 6 2 2 2" xfId="14606" xr:uid="{00000000-0005-0000-0000-000064380000}"/>
    <cellStyle name="20% - Accent1 2 6 2 6 2 2 2 2" xfId="14607" xr:uid="{00000000-0005-0000-0000-000065380000}"/>
    <cellStyle name="20% - Accent1 2 6 2 6 2 2 3" xfId="14608" xr:uid="{00000000-0005-0000-0000-000066380000}"/>
    <cellStyle name="20% - Accent1 2 6 2 6 2 3" xfId="14609" xr:uid="{00000000-0005-0000-0000-000067380000}"/>
    <cellStyle name="20% - Accent1 2 6 2 6 2 3 2" xfId="14610" xr:uid="{00000000-0005-0000-0000-000068380000}"/>
    <cellStyle name="20% - Accent1 2 6 2 6 2 4" xfId="14611" xr:uid="{00000000-0005-0000-0000-000069380000}"/>
    <cellStyle name="20% - Accent1 2 6 2 6 3" xfId="14612" xr:uid="{00000000-0005-0000-0000-00006A380000}"/>
    <cellStyle name="20% - Accent1 2 6 2 6 3 2" xfId="14613" xr:uid="{00000000-0005-0000-0000-00006B380000}"/>
    <cellStyle name="20% - Accent1 2 6 2 6 3 2 2" xfId="14614" xr:uid="{00000000-0005-0000-0000-00006C380000}"/>
    <cellStyle name="20% - Accent1 2 6 2 6 3 2 2 2" xfId="14615" xr:uid="{00000000-0005-0000-0000-00006D380000}"/>
    <cellStyle name="20% - Accent1 2 6 2 6 3 2 3" xfId="14616" xr:uid="{00000000-0005-0000-0000-00006E380000}"/>
    <cellStyle name="20% - Accent1 2 6 2 6 3 3" xfId="14617" xr:uid="{00000000-0005-0000-0000-00006F380000}"/>
    <cellStyle name="20% - Accent1 2 6 2 6 3 3 2" xfId="14618" xr:uid="{00000000-0005-0000-0000-000070380000}"/>
    <cellStyle name="20% - Accent1 2 6 2 6 3 4" xfId="14619" xr:uid="{00000000-0005-0000-0000-000071380000}"/>
    <cellStyle name="20% - Accent1 2 6 2 6 4" xfId="14620" xr:uid="{00000000-0005-0000-0000-000072380000}"/>
    <cellStyle name="20% - Accent1 2 6 2 6 4 2" xfId="14621" xr:uid="{00000000-0005-0000-0000-000073380000}"/>
    <cellStyle name="20% - Accent1 2 6 2 6 4 2 2" xfId="14622" xr:uid="{00000000-0005-0000-0000-000074380000}"/>
    <cellStyle name="20% - Accent1 2 6 2 6 4 2 2 2" xfId="14623" xr:uid="{00000000-0005-0000-0000-000075380000}"/>
    <cellStyle name="20% - Accent1 2 6 2 6 4 2 3" xfId="14624" xr:uid="{00000000-0005-0000-0000-000076380000}"/>
    <cellStyle name="20% - Accent1 2 6 2 6 4 3" xfId="14625" xr:uid="{00000000-0005-0000-0000-000077380000}"/>
    <cellStyle name="20% - Accent1 2 6 2 6 4 3 2" xfId="14626" xr:uid="{00000000-0005-0000-0000-000078380000}"/>
    <cellStyle name="20% - Accent1 2 6 2 6 4 4" xfId="14627" xr:uid="{00000000-0005-0000-0000-000079380000}"/>
    <cellStyle name="20% - Accent1 2 6 2 6 5" xfId="14628" xr:uid="{00000000-0005-0000-0000-00007A380000}"/>
    <cellStyle name="20% - Accent1 2 6 2 6 5 2" xfId="14629" xr:uid="{00000000-0005-0000-0000-00007B380000}"/>
    <cellStyle name="20% - Accent1 2 6 2 6 5 2 2" xfId="14630" xr:uid="{00000000-0005-0000-0000-00007C380000}"/>
    <cellStyle name="20% - Accent1 2 6 2 6 5 3" xfId="14631" xr:uid="{00000000-0005-0000-0000-00007D380000}"/>
    <cellStyle name="20% - Accent1 2 6 2 6 6" xfId="14632" xr:uid="{00000000-0005-0000-0000-00007E380000}"/>
    <cellStyle name="20% - Accent1 2 6 2 6 6 2" xfId="14633" xr:uid="{00000000-0005-0000-0000-00007F380000}"/>
    <cellStyle name="20% - Accent1 2 6 2 6 6 2 2" xfId="14634" xr:uid="{00000000-0005-0000-0000-000080380000}"/>
    <cellStyle name="20% - Accent1 2 6 2 6 6 3" xfId="14635" xr:uid="{00000000-0005-0000-0000-000081380000}"/>
    <cellStyle name="20% - Accent1 2 6 2 6 7" xfId="14636" xr:uid="{00000000-0005-0000-0000-000082380000}"/>
    <cellStyle name="20% - Accent1 2 6 2 6 7 2" xfId="14637" xr:uid="{00000000-0005-0000-0000-000083380000}"/>
    <cellStyle name="20% - Accent1 2 6 2 6 8" xfId="14638" xr:uid="{00000000-0005-0000-0000-000084380000}"/>
    <cellStyle name="20% - Accent1 2 6 2 6 8 2" xfId="14639" xr:uid="{00000000-0005-0000-0000-000085380000}"/>
    <cellStyle name="20% - Accent1 2 6 2 6 9" xfId="14640" xr:uid="{00000000-0005-0000-0000-000086380000}"/>
    <cellStyle name="20% - Accent1 2 6 2 7" xfId="14641" xr:uid="{00000000-0005-0000-0000-000087380000}"/>
    <cellStyle name="20% - Accent1 2 6 2 7 2" xfId="14642" xr:uid="{00000000-0005-0000-0000-000088380000}"/>
    <cellStyle name="20% - Accent1 2 6 2 7 2 2" xfId="14643" xr:uid="{00000000-0005-0000-0000-000089380000}"/>
    <cellStyle name="20% - Accent1 2 6 2 7 2 2 2" xfId="14644" xr:uid="{00000000-0005-0000-0000-00008A380000}"/>
    <cellStyle name="20% - Accent1 2 6 2 7 2 3" xfId="14645" xr:uid="{00000000-0005-0000-0000-00008B380000}"/>
    <cellStyle name="20% - Accent1 2 6 2 7 3" xfId="14646" xr:uid="{00000000-0005-0000-0000-00008C380000}"/>
    <cellStyle name="20% - Accent1 2 6 2 7 3 2" xfId="14647" xr:uid="{00000000-0005-0000-0000-00008D380000}"/>
    <cellStyle name="20% - Accent1 2 6 2 7 4" xfId="14648" xr:uid="{00000000-0005-0000-0000-00008E380000}"/>
    <cellStyle name="20% - Accent1 2 6 2 8" xfId="14649" xr:uid="{00000000-0005-0000-0000-00008F380000}"/>
    <cellStyle name="20% - Accent1 2 6 2 8 2" xfId="14650" xr:uid="{00000000-0005-0000-0000-000090380000}"/>
    <cellStyle name="20% - Accent1 2 6 2 8 2 2" xfId="14651" xr:uid="{00000000-0005-0000-0000-000091380000}"/>
    <cellStyle name="20% - Accent1 2 6 2 8 2 2 2" xfId="14652" xr:uid="{00000000-0005-0000-0000-000092380000}"/>
    <cellStyle name="20% - Accent1 2 6 2 8 2 3" xfId="14653" xr:uid="{00000000-0005-0000-0000-000093380000}"/>
    <cellStyle name="20% - Accent1 2 6 2 8 3" xfId="14654" xr:uid="{00000000-0005-0000-0000-000094380000}"/>
    <cellStyle name="20% - Accent1 2 6 2 8 3 2" xfId="14655" xr:uid="{00000000-0005-0000-0000-000095380000}"/>
    <cellStyle name="20% - Accent1 2 6 2 8 4" xfId="14656" xr:uid="{00000000-0005-0000-0000-000096380000}"/>
    <cellStyle name="20% - Accent1 2 6 2 9" xfId="14657" xr:uid="{00000000-0005-0000-0000-000097380000}"/>
    <cellStyle name="20% - Accent1 2 6 2 9 2" xfId="14658" xr:uid="{00000000-0005-0000-0000-000098380000}"/>
    <cellStyle name="20% - Accent1 2 6 2 9 2 2" xfId="14659" xr:uid="{00000000-0005-0000-0000-000099380000}"/>
    <cellStyle name="20% - Accent1 2 6 2 9 2 2 2" xfId="14660" xr:uid="{00000000-0005-0000-0000-00009A380000}"/>
    <cellStyle name="20% - Accent1 2 6 2 9 2 3" xfId="14661" xr:uid="{00000000-0005-0000-0000-00009B380000}"/>
    <cellStyle name="20% - Accent1 2 6 2 9 3" xfId="14662" xr:uid="{00000000-0005-0000-0000-00009C380000}"/>
    <cellStyle name="20% - Accent1 2 6 2 9 3 2" xfId="14663" xr:uid="{00000000-0005-0000-0000-00009D380000}"/>
    <cellStyle name="20% - Accent1 2 6 2 9 4" xfId="14664" xr:uid="{00000000-0005-0000-0000-00009E380000}"/>
    <cellStyle name="20% - Accent1 2 6 3" xfId="14665" xr:uid="{00000000-0005-0000-0000-00009F380000}"/>
    <cellStyle name="20% - Accent1 2 6 3 10" xfId="14666" xr:uid="{00000000-0005-0000-0000-0000A0380000}"/>
    <cellStyle name="20% - Accent1 2 6 3 10 2" xfId="14667" xr:uid="{00000000-0005-0000-0000-0000A1380000}"/>
    <cellStyle name="20% - Accent1 2 6 3 11" xfId="14668" xr:uid="{00000000-0005-0000-0000-0000A2380000}"/>
    <cellStyle name="20% - Accent1 2 6 3 2" xfId="14669" xr:uid="{00000000-0005-0000-0000-0000A3380000}"/>
    <cellStyle name="20% - Accent1 2 6 3 2 2" xfId="14670" xr:uid="{00000000-0005-0000-0000-0000A4380000}"/>
    <cellStyle name="20% - Accent1 2 6 3 2 2 2" xfId="14671" xr:uid="{00000000-0005-0000-0000-0000A5380000}"/>
    <cellStyle name="20% - Accent1 2 6 3 2 2 2 2" xfId="14672" xr:uid="{00000000-0005-0000-0000-0000A6380000}"/>
    <cellStyle name="20% - Accent1 2 6 3 2 2 2 2 2" xfId="14673" xr:uid="{00000000-0005-0000-0000-0000A7380000}"/>
    <cellStyle name="20% - Accent1 2 6 3 2 2 2 3" xfId="14674" xr:uid="{00000000-0005-0000-0000-0000A8380000}"/>
    <cellStyle name="20% - Accent1 2 6 3 2 2 3" xfId="14675" xr:uid="{00000000-0005-0000-0000-0000A9380000}"/>
    <cellStyle name="20% - Accent1 2 6 3 2 2 3 2" xfId="14676" xr:uid="{00000000-0005-0000-0000-0000AA380000}"/>
    <cellStyle name="20% - Accent1 2 6 3 2 2 4" xfId="14677" xr:uid="{00000000-0005-0000-0000-0000AB380000}"/>
    <cellStyle name="20% - Accent1 2 6 3 2 3" xfId="14678" xr:uid="{00000000-0005-0000-0000-0000AC380000}"/>
    <cellStyle name="20% - Accent1 2 6 3 2 3 2" xfId="14679" xr:uid="{00000000-0005-0000-0000-0000AD380000}"/>
    <cellStyle name="20% - Accent1 2 6 3 2 3 2 2" xfId="14680" xr:uid="{00000000-0005-0000-0000-0000AE380000}"/>
    <cellStyle name="20% - Accent1 2 6 3 2 3 2 2 2" xfId="14681" xr:uid="{00000000-0005-0000-0000-0000AF380000}"/>
    <cellStyle name="20% - Accent1 2 6 3 2 3 2 3" xfId="14682" xr:uid="{00000000-0005-0000-0000-0000B0380000}"/>
    <cellStyle name="20% - Accent1 2 6 3 2 3 3" xfId="14683" xr:uid="{00000000-0005-0000-0000-0000B1380000}"/>
    <cellStyle name="20% - Accent1 2 6 3 2 3 3 2" xfId="14684" xr:uid="{00000000-0005-0000-0000-0000B2380000}"/>
    <cellStyle name="20% - Accent1 2 6 3 2 3 4" xfId="14685" xr:uid="{00000000-0005-0000-0000-0000B3380000}"/>
    <cellStyle name="20% - Accent1 2 6 3 2 4" xfId="14686" xr:uid="{00000000-0005-0000-0000-0000B4380000}"/>
    <cellStyle name="20% - Accent1 2 6 3 2 4 2" xfId="14687" xr:uid="{00000000-0005-0000-0000-0000B5380000}"/>
    <cellStyle name="20% - Accent1 2 6 3 2 4 2 2" xfId="14688" xr:uid="{00000000-0005-0000-0000-0000B6380000}"/>
    <cellStyle name="20% - Accent1 2 6 3 2 4 2 2 2" xfId="14689" xr:uid="{00000000-0005-0000-0000-0000B7380000}"/>
    <cellStyle name="20% - Accent1 2 6 3 2 4 2 3" xfId="14690" xr:uid="{00000000-0005-0000-0000-0000B8380000}"/>
    <cellStyle name="20% - Accent1 2 6 3 2 4 3" xfId="14691" xr:uid="{00000000-0005-0000-0000-0000B9380000}"/>
    <cellStyle name="20% - Accent1 2 6 3 2 4 3 2" xfId="14692" xr:uid="{00000000-0005-0000-0000-0000BA380000}"/>
    <cellStyle name="20% - Accent1 2 6 3 2 4 4" xfId="14693" xr:uid="{00000000-0005-0000-0000-0000BB380000}"/>
    <cellStyle name="20% - Accent1 2 6 3 2 5" xfId="14694" xr:uid="{00000000-0005-0000-0000-0000BC380000}"/>
    <cellStyle name="20% - Accent1 2 6 3 2 5 2" xfId="14695" xr:uid="{00000000-0005-0000-0000-0000BD380000}"/>
    <cellStyle name="20% - Accent1 2 6 3 2 5 2 2" xfId="14696" xr:uid="{00000000-0005-0000-0000-0000BE380000}"/>
    <cellStyle name="20% - Accent1 2 6 3 2 5 3" xfId="14697" xr:uid="{00000000-0005-0000-0000-0000BF380000}"/>
    <cellStyle name="20% - Accent1 2 6 3 2 6" xfId="14698" xr:uid="{00000000-0005-0000-0000-0000C0380000}"/>
    <cellStyle name="20% - Accent1 2 6 3 2 6 2" xfId="14699" xr:uid="{00000000-0005-0000-0000-0000C1380000}"/>
    <cellStyle name="20% - Accent1 2 6 3 2 6 2 2" xfId="14700" xr:uid="{00000000-0005-0000-0000-0000C2380000}"/>
    <cellStyle name="20% - Accent1 2 6 3 2 6 3" xfId="14701" xr:uid="{00000000-0005-0000-0000-0000C3380000}"/>
    <cellStyle name="20% - Accent1 2 6 3 2 7" xfId="14702" xr:uid="{00000000-0005-0000-0000-0000C4380000}"/>
    <cellStyle name="20% - Accent1 2 6 3 2 7 2" xfId="14703" xr:uid="{00000000-0005-0000-0000-0000C5380000}"/>
    <cellStyle name="20% - Accent1 2 6 3 2 8" xfId="14704" xr:uid="{00000000-0005-0000-0000-0000C6380000}"/>
    <cellStyle name="20% - Accent1 2 6 3 2 8 2" xfId="14705" xr:uid="{00000000-0005-0000-0000-0000C7380000}"/>
    <cellStyle name="20% - Accent1 2 6 3 2 9" xfId="14706" xr:uid="{00000000-0005-0000-0000-0000C8380000}"/>
    <cellStyle name="20% - Accent1 2 6 3 3" xfId="14707" xr:uid="{00000000-0005-0000-0000-0000C9380000}"/>
    <cellStyle name="20% - Accent1 2 6 3 3 2" xfId="14708" xr:uid="{00000000-0005-0000-0000-0000CA380000}"/>
    <cellStyle name="20% - Accent1 2 6 3 3 2 2" xfId="14709" xr:uid="{00000000-0005-0000-0000-0000CB380000}"/>
    <cellStyle name="20% - Accent1 2 6 3 3 2 2 2" xfId="14710" xr:uid="{00000000-0005-0000-0000-0000CC380000}"/>
    <cellStyle name="20% - Accent1 2 6 3 3 2 2 2 2" xfId="14711" xr:uid="{00000000-0005-0000-0000-0000CD380000}"/>
    <cellStyle name="20% - Accent1 2 6 3 3 2 2 3" xfId="14712" xr:uid="{00000000-0005-0000-0000-0000CE380000}"/>
    <cellStyle name="20% - Accent1 2 6 3 3 2 3" xfId="14713" xr:uid="{00000000-0005-0000-0000-0000CF380000}"/>
    <cellStyle name="20% - Accent1 2 6 3 3 2 3 2" xfId="14714" xr:uid="{00000000-0005-0000-0000-0000D0380000}"/>
    <cellStyle name="20% - Accent1 2 6 3 3 2 4" xfId="14715" xr:uid="{00000000-0005-0000-0000-0000D1380000}"/>
    <cellStyle name="20% - Accent1 2 6 3 3 3" xfId="14716" xr:uid="{00000000-0005-0000-0000-0000D2380000}"/>
    <cellStyle name="20% - Accent1 2 6 3 3 3 2" xfId="14717" xr:uid="{00000000-0005-0000-0000-0000D3380000}"/>
    <cellStyle name="20% - Accent1 2 6 3 3 3 2 2" xfId="14718" xr:uid="{00000000-0005-0000-0000-0000D4380000}"/>
    <cellStyle name="20% - Accent1 2 6 3 3 3 2 2 2" xfId="14719" xr:uid="{00000000-0005-0000-0000-0000D5380000}"/>
    <cellStyle name="20% - Accent1 2 6 3 3 3 2 3" xfId="14720" xr:uid="{00000000-0005-0000-0000-0000D6380000}"/>
    <cellStyle name="20% - Accent1 2 6 3 3 3 3" xfId="14721" xr:uid="{00000000-0005-0000-0000-0000D7380000}"/>
    <cellStyle name="20% - Accent1 2 6 3 3 3 3 2" xfId="14722" xr:uid="{00000000-0005-0000-0000-0000D8380000}"/>
    <cellStyle name="20% - Accent1 2 6 3 3 3 4" xfId="14723" xr:uid="{00000000-0005-0000-0000-0000D9380000}"/>
    <cellStyle name="20% - Accent1 2 6 3 3 4" xfId="14724" xr:uid="{00000000-0005-0000-0000-0000DA380000}"/>
    <cellStyle name="20% - Accent1 2 6 3 3 4 2" xfId="14725" xr:uid="{00000000-0005-0000-0000-0000DB380000}"/>
    <cellStyle name="20% - Accent1 2 6 3 3 4 2 2" xfId="14726" xr:uid="{00000000-0005-0000-0000-0000DC380000}"/>
    <cellStyle name="20% - Accent1 2 6 3 3 4 2 2 2" xfId="14727" xr:uid="{00000000-0005-0000-0000-0000DD380000}"/>
    <cellStyle name="20% - Accent1 2 6 3 3 4 2 3" xfId="14728" xr:uid="{00000000-0005-0000-0000-0000DE380000}"/>
    <cellStyle name="20% - Accent1 2 6 3 3 4 3" xfId="14729" xr:uid="{00000000-0005-0000-0000-0000DF380000}"/>
    <cellStyle name="20% - Accent1 2 6 3 3 4 3 2" xfId="14730" xr:uid="{00000000-0005-0000-0000-0000E0380000}"/>
    <cellStyle name="20% - Accent1 2 6 3 3 4 4" xfId="14731" xr:uid="{00000000-0005-0000-0000-0000E1380000}"/>
    <cellStyle name="20% - Accent1 2 6 3 3 5" xfId="14732" xr:uid="{00000000-0005-0000-0000-0000E2380000}"/>
    <cellStyle name="20% - Accent1 2 6 3 3 5 2" xfId="14733" xr:uid="{00000000-0005-0000-0000-0000E3380000}"/>
    <cellStyle name="20% - Accent1 2 6 3 3 5 2 2" xfId="14734" xr:uid="{00000000-0005-0000-0000-0000E4380000}"/>
    <cellStyle name="20% - Accent1 2 6 3 3 5 3" xfId="14735" xr:uid="{00000000-0005-0000-0000-0000E5380000}"/>
    <cellStyle name="20% - Accent1 2 6 3 3 6" xfId="14736" xr:uid="{00000000-0005-0000-0000-0000E6380000}"/>
    <cellStyle name="20% - Accent1 2 6 3 3 6 2" xfId="14737" xr:uid="{00000000-0005-0000-0000-0000E7380000}"/>
    <cellStyle name="20% - Accent1 2 6 3 3 6 2 2" xfId="14738" xr:uid="{00000000-0005-0000-0000-0000E8380000}"/>
    <cellStyle name="20% - Accent1 2 6 3 3 6 3" xfId="14739" xr:uid="{00000000-0005-0000-0000-0000E9380000}"/>
    <cellStyle name="20% - Accent1 2 6 3 3 7" xfId="14740" xr:uid="{00000000-0005-0000-0000-0000EA380000}"/>
    <cellStyle name="20% - Accent1 2 6 3 3 7 2" xfId="14741" xr:uid="{00000000-0005-0000-0000-0000EB380000}"/>
    <cellStyle name="20% - Accent1 2 6 3 3 8" xfId="14742" xr:uid="{00000000-0005-0000-0000-0000EC380000}"/>
    <cellStyle name="20% - Accent1 2 6 3 3 8 2" xfId="14743" xr:uid="{00000000-0005-0000-0000-0000ED380000}"/>
    <cellStyle name="20% - Accent1 2 6 3 3 9" xfId="14744" xr:uid="{00000000-0005-0000-0000-0000EE380000}"/>
    <cellStyle name="20% - Accent1 2 6 3 4" xfId="14745" xr:uid="{00000000-0005-0000-0000-0000EF380000}"/>
    <cellStyle name="20% - Accent1 2 6 3 4 2" xfId="14746" xr:uid="{00000000-0005-0000-0000-0000F0380000}"/>
    <cellStyle name="20% - Accent1 2 6 3 4 2 2" xfId="14747" xr:uid="{00000000-0005-0000-0000-0000F1380000}"/>
    <cellStyle name="20% - Accent1 2 6 3 4 2 2 2" xfId="14748" xr:uid="{00000000-0005-0000-0000-0000F2380000}"/>
    <cellStyle name="20% - Accent1 2 6 3 4 2 3" xfId="14749" xr:uid="{00000000-0005-0000-0000-0000F3380000}"/>
    <cellStyle name="20% - Accent1 2 6 3 4 3" xfId="14750" xr:uid="{00000000-0005-0000-0000-0000F4380000}"/>
    <cellStyle name="20% - Accent1 2 6 3 4 3 2" xfId="14751" xr:uid="{00000000-0005-0000-0000-0000F5380000}"/>
    <cellStyle name="20% - Accent1 2 6 3 4 4" xfId="14752" xr:uid="{00000000-0005-0000-0000-0000F6380000}"/>
    <cellStyle name="20% - Accent1 2 6 3 5" xfId="14753" xr:uid="{00000000-0005-0000-0000-0000F7380000}"/>
    <cellStyle name="20% - Accent1 2 6 3 5 2" xfId="14754" xr:uid="{00000000-0005-0000-0000-0000F8380000}"/>
    <cellStyle name="20% - Accent1 2 6 3 5 2 2" xfId="14755" xr:uid="{00000000-0005-0000-0000-0000F9380000}"/>
    <cellStyle name="20% - Accent1 2 6 3 5 2 2 2" xfId="14756" xr:uid="{00000000-0005-0000-0000-0000FA380000}"/>
    <cellStyle name="20% - Accent1 2 6 3 5 2 3" xfId="14757" xr:uid="{00000000-0005-0000-0000-0000FB380000}"/>
    <cellStyle name="20% - Accent1 2 6 3 5 3" xfId="14758" xr:uid="{00000000-0005-0000-0000-0000FC380000}"/>
    <cellStyle name="20% - Accent1 2 6 3 5 3 2" xfId="14759" xr:uid="{00000000-0005-0000-0000-0000FD380000}"/>
    <cellStyle name="20% - Accent1 2 6 3 5 4" xfId="14760" xr:uid="{00000000-0005-0000-0000-0000FE380000}"/>
    <cellStyle name="20% - Accent1 2 6 3 6" xfId="14761" xr:uid="{00000000-0005-0000-0000-0000FF380000}"/>
    <cellStyle name="20% - Accent1 2 6 3 6 2" xfId="14762" xr:uid="{00000000-0005-0000-0000-000000390000}"/>
    <cellStyle name="20% - Accent1 2 6 3 6 2 2" xfId="14763" xr:uid="{00000000-0005-0000-0000-000001390000}"/>
    <cellStyle name="20% - Accent1 2 6 3 6 2 2 2" xfId="14764" xr:uid="{00000000-0005-0000-0000-000002390000}"/>
    <cellStyle name="20% - Accent1 2 6 3 6 2 3" xfId="14765" xr:uid="{00000000-0005-0000-0000-000003390000}"/>
    <cellStyle name="20% - Accent1 2 6 3 6 3" xfId="14766" xr:uid="{00000000-0005-0000-0000-000004390000}"/>
    <cellStyle name="20% - Accent1 2 6 3 6 3 2" xfId="14767" xr:uid="{00000000-0005-0000-0000-000005390000}"/>
    <cellStyle name="20% - Accent1 2 6 3 6 4" xfId="14768" xr:uid="{00000000-0005-0000-0000-000006390000}"/>
    <cellStyle name="20% - Accent1 2 6 3 7" xfId="14769" xr:uid="{00000000-0005-0000-0000-000007390000}"/>
    <cellStyle name="20% - Accent1 2 6 3 7 2" xfId="14770" xr:uid="{00000000-0005-0000-0000-000008390000}"/>
    <cellStyle name="20% - Accent1 2 6 3 7 2 2" xfId="14771" xr:uid="{00000000-0005-0000-0000-000009390000}"/>
    <cellStyle name="20% - Accent1 2 6 3 7 3" xfId="14772" xr:uid="{00000000-0005-0000-0000-00000A390000}"/>
    <cellStyle name="20% - Accent1 2 6 3 8" xfId="14773" xr:uid="{00000000-0005-0000-0000-00000B390000}"/>
    <cellStyle name="20% - Accent1 2 6 3 8 2" xfId="14774" xr:uid="{00000000-0005-0000-0000-00000C390000}"/>
    <cellStyle name="20% - Accent1 2 6 3 8 2 2" xfId="14775" xr:uid="{00000000-0005-0000-0000-00000D390000}"/>
    <cellStyle name="20% - Accent1 2 6 3 8 3" xfId="14776" xr:uid="{00000000-0005-0000-0000-00000E390000}"/>
    <cellStyle name="20% - Accent1 2 6 3 9" xfId="14777" xr:uid="{00000000-0005-0000-0000-00000F390000}"/>
    <cellStyle name="20% - Accent1 2 6 3 9 2" xfId="14778" xr:uid="{00000000-0005-0000-0000-000010390000}"/>
    <cellStyle name="20% - Accent1 2 6 4" xfId="14779" xr:uid="{00000000-0005-0000-0000-000011390000}"/>
    <cellStyle name="20% - Accent1 2 6 4 10" xfId="14780" xr:uid="{00000000-0005-0000-0000-000012390000}"/>
    <cellStyle name="20% - Accent1 2 6 4 10 2" xfId="14781" xr:uid="{00000000-0005-0000-0000-000013390000}"/>
    <cellStyle name="20% - Accent1 2 6 4 11" xfId="14782" xr:uid="{00000000-0005-0000-0000-000014390000}"/>
    <cellStyle name="20% - Accent1 2 6 4 2" xfId="14783" xr:uid="{00000000-0005-0000-0000-000015390000}"/>
    <cellStyle name="20% - Accent1 2 6 4 2 2" xfId="14784" xr:uid="{00000000-0005-0000-0000-000016390000}"/>
    <cellStyle name="20% - Accent1 2 6 4 2 2 2" xfId="14785" xr:uid="{00000000-0005-0000-0000-000017390000}"/>
    <cellStyle name="20% - Accent1 2 6 4 2 2 2 2" xfId="14786" xr:uid="{00000000-0005-0000-0000-000018390000}"/>
    <cellStyle name="20% - Accent1 2 6 4 2 2 2 2 2" xfId="14787" xr:uid="{00000000-0005-0000-0000-000019390000}"/>
    <cellStyle name="20% - Accent1 2 6 4 2 2 2 3" xfId="14788" xr:uid="{00000000-0005-0000-0000-00001A390000}"/>
    <cellStyle name="20% - Accent1 2 6 4 2 2 3" xfId="14789" xr:uid="{00000000-0005-0000-0000-00001B390000}"/>
    <cellStyle name="20% - Accent1 2 6 4 2 2 3 2" xfId="14790" xr:uid="{00000000-0005-0000-0000-00001C390000}"/>
    <cellStyle name="20% - Accent1 2 6 4 2 2 4" xfId="14791" xr:uid="{00000000-0005-0000-0000-00001D390000}"/>
    <cellStyle name="20% - Accent1 2 6 4 2 3" xfId="14792" xr:uid="{00000000-0005-0000-0000-00001E390000}"/>
    <cellStyle name="20% - Accent1 2 6 4 2 3 2" xfId="14793" xr:uid="{00000000-0005-0000-0000-00001F390000}"/>
    <cellStyle name="20% - Accent1 2 6 4 2 3 2 2" xfId="14794" xr:uid="{00000000-0005-0000-0000-000020390000}"/>
    <cellStyle name="20% - Accent1 2 6 4 2 3 2 2 2" xfId="14795" xr:uid="{00000000-0005-0000-0000-000021390000}"/>
    <cellStyle name="20% - Accent1 2 6 4 2 3 2 3" xfId="14796" xr:uid="{00000000-0005-0000-0000-000022390000}"/>
    <cellStyle name="20% - Accent1 2 6 4 2 3 3" xfId="14797" xr:uid="{00000000-0005-0000-0000-000023390000}"/>
    <cellStyle name="20% - Accent1 2 6 4 2 3 3 2" xfId="14798" xr:uid="{00000000-0005-0000-0000-000024390000}"/>
    <cellStyle name="20% - Accent1 2 6 4 2 3 4" xfId="14799" xr:uid="{00000000-0005-0000-0000-000025390000}"/>
    <cellStyle name="20% - Accent1 2 6 4 2 4" xfId="14800" xr:uid="{00000000-0005-0000-0000-000026390000}"/>
    <cellStyle name="20% - Accent1 2 6 4 2 4 2" xfId="14801" xr:uid="{00000000-0005-0000-0000-000027390000}"/>
    <cellStyle name="20% - Accent1 2 6 4 2 4 2 2" xfId="14802" xr:uid="{00000000-0005-0000-0000-000028390000}"/>
    <cellStyle name="20% - Accent1 2 6 4 2 4 2 2 2" xfId="14803" xr:uid="{00000000-0005-0000-0000-000029390000}"/>
    <cellStyle name="20% - Accent1 2 6 4 2 4 2 3" xfId="14804" xr:uid="{00000000-0005-0000-0000-00002A390000}"/>
    <cellStyle name="20% - Accent1 2 6 4 2 4 3" xfId="14805" xr:uid="{00000000-0005-0000-0000-00002B390000}"/>
    <cellStyle name="20% - Accent1 2 6 4 2 4 3 2" xfId="14806" xr:uid="{00000000-0005-0000-0000-00002C390000}"/>
    <cellStyle name="20% - Accent1 2 6 4 2 4 4" xfId="14807" xr:uid="{00000000-0005-0000-0000-00002D390000}"/>
    <cellStyle name="20% - Accent1 2 6 4 2 5" xfId="14808" xr:uid="{00000000-0005-0000-0000-00002E390000}"/>
    <cellStyle name="20% - Accent1 2 6 4 2 5 2" xfId="14809" xr:uid="{00000000-0005-0000-0000-00002F390000}"/>
    <cellStyle name="20% - Accent1 2 6 4 2 5 2 2" xfId="14810" xr:uid="{00000000-0005-0000-0000-000030390000}"/>
    <cellStyle name="20% - Accent1 2 6 4 2 5 3" xfId="14811" xr:uid="{00000000-0005-0000-0000-000031390000}"/>
    <cellStyle name="20% - Accent1 2 6 4 2 6" xfId="14812" xr:uid="{00000000-0005-0000-0000-000032390000}"/>
    <cellStyle name="20% - Accent1 2 6 4 2 6 2" xfId="14813" xr:uid="{00000000-0005-0000-0000-000033390000}"/>
    <cellStyle name="20% - Accent1 2 6 4 2 6 2 2" xfId="14814" xr:uid="{00000000-0005-0000-0000-000034390000}"/>
    <cellStyle name="20% - Accent1 2 6 4 2 6 3" xfId="14815" xr:uid="{00000000-0005-0000-0000-000035390000}"/>
    <cellStyle name="20% - Accent1 2 6 4 2 7" xfId="14816" xr:uid="{00000000-0005-0000-0000-000036390000}"/>
    <cellStyle name="20% - Accent1 2 6 4 2 7 2" xfId="14817" xr:uid="{00000000-0005-0000-0000-000037390000}"/>
    <cellStyle name="20% - Accent1 2 6 4 2 8" xfId="14818" xr:uid="{00000000-0005-0000-0000-000038390000}"/>
    <cellStyle name="20% - Accent1 2 6 4 2 8 2" xfId="14819" xr:uid="{00000000-0005-0000-0000-000039390000}"/>
    <cellStyle name="20% - Accent1 2 6 4 2 9" xfId="14820" xr:uid="{00000000-0005-0000-0000-00003A390000}"/>
    <cellStyle name="20% - Accent1 2 6 4 3" xfId="14821" xr:uid="{00000000-0005-0000-0000-00003B390000}"/>
    <cellStyle name="20% - Accent1 2 6 4 3 2" xfId="14822" xr:uid="{00000000-0005-0000-0000-00003C390000}"/>
    <cellStyle name="20% - Accent1 2 6 4 3 2 2" xfId="14823" xr:uid="{00000000-0005-0000-0000-00003D390000}"/>
    <cellStyle name="20% - Accent1 2 6 4 3 2 2 2" xfId="14824" xr:uid="{00000000-0005-0000-0000-00003E390000}"/>
    <cellStyle name="20% - Accent1 2 6 4 3 2 2 2 2" xfId="14825" xr:uid="{00000000-0005-0000-0000-00003F390000}"/>
    <cellStyle name="20% - Accent1 2 6 4 3 2 2 3" xfId="14826" xr:uid="{00000000-0005-0000-0000-000040390000}"/>
    <cellStyle name="20% - Accent1 2 6 4 3 2 3" xfId="14827" xr:uid="{00000000-0005-0000-0000-000041390000}"/>
    <cellStyle name="20% - Accent1 2 6 4 3 2 3 2" xfId="14828" xr:uid="{00000000-0005-0000-0000-000042390000}"/>
    <cellStyle name="20% - Accent1 2 6 4 3 2 4" xfId="14829" xr:uid="{00000000-0005-0000-0000-000043390000}"/>
    <cellStyle name="20% - Accent1 2 6 4 3 3" xfId="14830" xr:uid="{00000000-0005-0000-0000-000044390000}"/>
    <cellStyle name="20% - Accent1 2 6 4 3 3 2" xfId="14831" xr:uid="{00000000-0005-0000-0000-000045390000}"/>
    <cellStyle name="20% - Accent1 2 6 4 3 3 2 2" xfId="14832" xr:uid="{00000000-0005-0000-0000-000046390000}"/>
    <cellStyle name="20% - Accent1 2 6 4 3 3 2 2 2" xfId="14833" xr:uid="{00000000-0005-0000-0000-000047390000}"/>
    <cellStyle name="20% - Accent1 2 6 4 3 3 2 3" xfId="14834" xr:uid="{00000000-0005-0000-0000-000048390000}"/>
    <cellStyle name="20% - Accent1 2 6 4 3 3 3" xfId="14835" xr:uid="{00000000-0005-0000-0000-000049390000}"/>
    <cellStyle name="20% - Accent1 2 6 4 3 3 3 2" xfId="14836" xr:uid="{00000000-0005-0000-0000-00004A390000}"/>
    <cellStyle name="20% - Accent1 2 6 4 3 3 4" xfId="14837" xr:uid="{00000000-0005-0000-0000-00004B390000}"/>
    <cellStyle name="20% - Accent1 2 6 4 3 4" xfId="14838" xr:uid="{00000000-0005-0000-0000-00004C390000}"/>
    <cellStyle name="20% - Accent1 2 6 4 3 4 2" xfId="14839" xr:uid="{00000000-0005-0000-0000-00004D390000}"/>
    <cellStyle name="20% - Accent1 2 6 4 3 4 2 2" xfId="14840" xr:uid="{00000000-0005-0000-0000-00004E390000}"/>
    <cellStyle name="20% - Accent1 2 6 4 3 4 2 2 2" xfId="14841" xr:uid="{00000000-0005-0000-0000-00004F390000}"/>
    <cellStyle name="20% - Accent1 2 6 4 3 4 2 3" xfId="14842" xr:uid="{00000000-0005-0000-0000-000050390000}"/>
    <cellStyle name="20% - Accent1 2 6 4 3 4 3" xfId="14843" xr:uid="{00000000-0005-0000-0000-000051390000}"/>
    <cellStyle name="20% - Accent1 2 6 4 3 4 3 2" xfId="14844" xr:uid="{00000000-0005-0000-0000-000052390000}"/>
    <cellStyle name="20% - Accent1 2 6 4 3 4 4" xfId="14845" xr:uid="{00000000-0005-0000-0000-000053390000}"/>
    <cellStyle name="20% - Accent1 2 6 4 3 5" xfId="14846" xr:uid="{00000000-0005-0000-0000-000054390000}"/>
    <cellStyle name="20% - Accent1 2 6 4 3 5 2" xfId="14847" xr:uid="{00000000-0005-0000-0000-000055390000}"/>
    <cellStyle name="20% - Accent1 2 6 4 3 5 2 2" xfId="14848" xr:uid="{00000000-0005-0000-0000-000056390000}"/>
    <cellStyle name="20% - Accent1 2 6 4 3 5 3" xfId="14849" xr:uid="{00000000-0005-0000-0000-000057390000}"/>
    <cellStyle name="20% - Accent1 2 6 4 3 6" xfId="14850" xr:uid="{00000000-0005-0000-0000-000058390000}"/>
    <cellStyle name="20% - Accent1 2 6 4 3 6 2" xfId="14851" xr:uid="{00000000-0005-0000-0000-000059390000}"/>
    <cellStyle name="20% - Accent1 2 6 4 3 6 2 2" xfId="14852" xr:uid="{00000000-0005-0000-0000-00005A390000}"/>
    <cellStyle name="20% - Accent1 2 6 4 3 6 3" xfId="14853" xr:uid="{00000000-0005-0000-0000-00005B390000}"/>
    <cellStyle name="20% - Accent1 2 6 4 3 7" xfId="14854" xr:uid="{00000000-0005-0000-0000-00005C390000}"/>
    <cellStyle name="20% - Accent1 2 6 4 3 7 2" xfId="14855" xr:uid="{00000000-0005-0000-0000-00005D390000}"/>
    <cellStyle name="20% - Accent1 2 6 4 3 8" xfId="14856" xr:uid="{00000000-0005-0000-0000-00005E390000}"/>
    <cellStyle name="20% - Accent1 2 6 4 3 8 2" xfId="14857" xr:uid="{00000000-0005-0000-0000-00005F390000}"/>
    <cellStyle name="20% - Accent1 2 6 4 3 9" xfId="14858" xr:uid="{00000000-0005-0000-0000-000060390000}"/>
    <cellStyle name="20% - Accent1 2 6 4 4" xfId="14859" xr:uid="{00000000-0005-0000-0000-000061390000}"/>
    <cellStyle name="20% - Accent1 2 6 4 4 2" xfId="14860" xr:uid="{00000000-0005-0000-0000-000062390000}"/>
    <cellStyle name="20% - Accent1 2 6 4 4 2 2" xfId="14861" xr:uid="{00000000-0005-0000-0000-000063390000}"/>
    <cellStyle name="20% - Accent1 2 6 4 4 2 2 2" xfId="14862" xr:uid="{00000000-0005-0000-0000-000064390000}"/>
    <cellStyle name="20% - Accent1 2 6 4 4 2 3" xfId="14863" xr:uid="{00000000-0005-0000-0000-000065390000}"/>
    <cellStyle name="20% - Accent1 2 6 4 4 3" xfId="14864" xr:uid="{00000000-0005-0000-0000-000066390000}"/>
    <cellStyle name="20% - Accent1 2 6 4 4 3 2" xfId="14865" xr:uid="{00000000-0005-0000-0000-000067390000}"/>
    <cellStyle name="20% - Accent1 2 6 4 4 4" xfId="14866" xr:uid="{00000000-0005-0000-0000-000068390000}"/>
    <cellStyle name="20% - Accent1 2 6 4 5" xfId="14867" xr:uid="{00000000-0005-0000-0000-000069390000}"/>
    <cellStyle name="20% - Accent1 2 6 4 5 2" xfId="14868" xr:uid="{00000000-0005-0000-0000-00006A390000}"/>
    <cellStyle name="20% - Accent1 2 6 4 5 2 2" xfId="14869" xr:uid="{00000000-0005-0000-0000-00006B390000}"/>
    <cellStyle name="20% - Accent1 2 6 4 5 2 2 2" xfId="14870" xr:uid="{00000000-0005-0000-0000-00006C390000}"/>
    <cellStyle name="20% - Accent1 2 6 4 5 2 3" xfId="14871" xr:uid="{00000000-0005-0000-0000-00006D390000}"/>
    <cellStyle name="20% - Accent1 2 6 4 5 3" xfId="14872" xr:uid="{00000000-0005-0000-0000-00006E390000}"/>
    <cellStyle name="20% - Accent1 2 6 4 5 3 2" xfId="14873" xr:uid="{00000000-0005-0000-0000-00006F390000}"/>
    <cellStyle name="20% - Accent1 2 6 4 5 4" xfId="14874" xr:uid="{00000000-0005-0000-0000-000070390000}"/>
    <cellStyle name="20% - Accent1 2 6 4 6" xfId="14875" xr:uid="{00000000-0005-0000-0000-000071390000}"/>
    <cellStyle name="20% - Accent1 2 6 4 6 2" xfId="14876" xr:uid="{00000000-0005-0000-0000-000072390000}"/>
    <cellStyle name="20% - Accent1 2 6 4 6 2 2" xfId="14877" xr:uid="{00000000-0005-0000-0000-000073390000}"/>
    <cellStyle name="20% - Accent1 2 6 4 6 2 2 2" xfId="14878" xr:uid="{00000000-0005-0000-0000-000074390000}"/>
    <cellStyle name="20% - Accent1 2 6 4 6 2 3" xfId="14879" xr:uid="{00000000-0005-0000-0000-000075390000}"/>
    <cellStyle name="20% - Accent1 2 6 4 6 3" xfId="14880" xr:uid="{00000000-0005-0000-0000-000076390000}"/>
    <cellStyle name="20% - Accent1 2 6 4 6 3 2" xfId="14881" xr:uid="{00000000-0005-0000-0000-000077390000}"/>
    <cellStyle name="20% - Accent1 2 6 4 6 4" xfId="14882" xr:uid="{00000000-0005-0000-0000-000078390000}"/>
    <cellStyle name="20% - Accent1 2 6 4 7" xfId="14883" xr:uid="{00000000-0005-0000-0000-000079390000}"/>
    <cellStyle name="20% - Accent1 2 6 4 7 2" xfId="14884" xr:uid="{00000000-0005-0000-0000-00007A390000}"/>
    <cellStyle name="20% - Accent1 2 6 4 7 2 2" xfId="14885" xr:uid="{00000000-0005-0000-0000-00007B390000}"/>
    <cellStyle name="20% - Accent1 2 6 4 7 3" xfId="14886" xr:uid="{00000000-0005-0000-0000-00007C390000}"/>
    <cellStyle name="20% - Accent1 2 6 4 8" xfId="14887" xr:uid="{00000000-0005-0000-0000-00007D390000}"/>
    <cellStyle name="20% - Accent1 2 6 4 8 2" xfId="14888" xr:uid="{00000000-0005-0000-0000-00007E390000}"/>
    <cellStyle name="20% - Accent1 2 6 4 8 2 2" xfId="14889" xr:uid="{00000000-0005-0000-0000-00007F390000}"/>
    <cellStyle name="20% - Accent1 2 6 4 8 3" xfId="14890" xr:uid="{00000000-0005-0000-0000-000080390000}"/>
    <cellStyle name="20% - Accent1 2 6 4 9" xfId="14891" xr:uid="{00000000-0005-0000-0000-000081390000}"/>
    <cellStyle name="20% - Accent1 2 6 4 9 2" xfId="14892" xr:uid="{00000000-0005-0000-0000-000082390000}"/>
    <cellStyle name="20% - Accent1 2 6 5" xfId="14893" xr:uid="{00000000-0005-0000-0000-000083390000}"/>
    <cellStyle name="20% - Accent1 2 6 5 10" xfId="14894" xr:uid="{00000000-0005-0000-0000-000084390000}"/>
    <cellStyle name="20% - Accent1 2 6 5 10 2" xfId="14895" xr:uid="{00000000-0005-0000-0000-000085390000}"/>
    <cellStyle name="20% - Accent1 2 6 5 11" xfId="14896" xr:uid="{00000000-0005-0000-0000-000086390000}"/>
    <cellStyle name="20% - Accent1 2 6 5 2" xfId="14897" xr:uid="{00000000-0005-0000-0000-000087390000}"/>
    <cellStyle name="20% - Accent1 2 6 5 2 2" xfId="14898" xr:uid="{00000000-0005-0000-0000-000088390000}"/>
    <cellStyle name="20% - Accent1 2 6 5 2 2 2" xfId="14899" xr:uid="{00000000-0005-0000-0000-000089390000}"/>
    <cellStyle name="20% - Accent1 2 6 5 2 2 2 2" xfId="14900" xr:uid="{00000000-0005-0000-0000-00008A390000}"/>
    <cellStyle name="20% - Accent1 2 6 5 2 2 2 2 2" xfId="14901" xr:uid="{00000000-0005-0000-0000-00008B390000}"/>
    <cellStyle name="20% - Accent1 2 6 5 2 2 2 3" xfId="14902" xr:uid="{00000000-0005-0000-0000-00008C390000}"/>
    <cellStyle name="20% - Accent1 2 6 5 2 2 3" xfId="14903" xr:uid="{00000000-0005-0000-0000-00008D390000}"/>
    <cellStyle name="20% - Accent1 2 6 5 2 2 3 2" xfId="14904" xr:uid="{00000000-0005-0000-0000-00008E390000}"/>
    <cellStyle name="20% - Accent1 2 6 5 2 2 4" xfId="14905" xr:uid="{00000000-0005-0000-0000-00008F390000}"/>
    <cellStyle name="20% - Accent1 2 6 5 2 3" xfId="14906" xr:uid="{00000000-0005-0000-0000-000090390000}"/>
    <cellStyle name="20% - Accent1 2 6 5 2 3 2" xfId="14907" xr:uid="{00000000-0005-0000-0000-000091390000}"/>
    <cellStyle name="20% - Accent1 2 6 5 2 3 2 2" xfId="14908" xr:uid="{00000000-0005-0000-0000-000092390000}"/>
    <cellStyle name="20% - Accent1 2 6 5 2 3 2 2 2" xfId="14909" xr:uid="{00000000-0005-0000-0000-000093390000}"/>
    <cellStyle name="20% - Accent1 2 6 5 2 3 2 3" xfId="14910" xr:uid="{00000000-0005-0000-0000-000094390000}"/>
    <cellStyle name="20% - Accent1 2 6 5 2 3 3" xfId="14911" xr:uid="{00000000-0005-0000-0000-000095390000}"/>
    <cellStyle name="20% - Accent1 2 6 5 2 3 3 2" xfId="14912" xr:uid="{00000000-0005-0000-0000-000096390000}"/>
    <cellStyle name="20% - Accent1 2 6 5 2 3 4" xfId="14913" xr:uid="{00000000-0005-0000-0000-000097390000}"/>
    <cellStyle name="20% - Accent1 2 6 5 2 4" xfId="14914" xr:uid="{00000000-0005-0000-0000-000098390000}"/>
    <cellStyle name="20% - Accent1 2 6 5 2 4 2" xfId="14915" xr:uid="{00000000-0005-0000-0000-000099390000}"/>
    <cellStyle name="20% - Accent1 2 6 5 2 4 2 2" xfId="14916" xr:uid="{00000000-0005-0000-0000-00009A390000}"/>
    <cellStyle name="20% - Accent1 2 6 5 2 4 2 2 2" xfId="14917" xr:uid="{00000000-0005-0000-0000-00009B390000}"/>
    <cellStyle name="20% - Accent1 2 6 5 2 4 2 3" xfId="14918" xr:uid="{00000000-0005-0000-0000-00009C390000}"/>
    <cellStyle name="20% - Accent1 2 6 5 2 4 3" xfId="14919" xr:uid="{00000000-0005-0000-0000-00009D390000}"/>
    <cellStyle name="20% - Accent1 2 6 5 2 4 3 2" xfId="14920" xr:uid="{00000000-0005-0000-0000-00009E390000}"/>
    <cellStyle name="20% - Accent1 2 6 5 2 4 4" xfId="14921" xr:uid="{00000000-0005-0000-0000-00009F390000}"/>
    <cellStyle name="20% - Accent1 2 6 5 2 5" xfId="14922" xr:uid="{00000000-0005-0000-0000-0000A0390000}"/>
    <cellStyle name="20% - Accent1 2 6 5 2 5 2" xfId="14923" xr:uid="{00000000-0005-0000-0000-0000A1390000}"/>
    <cellStyle name="20% - Accent1 2 6 5 2 5 2 2" xfId="14924" xr:uid="{00000000-0005-0000-0000-0000A2390000}"/>
    <cellStyle name="20% - Accent1 2 6 5 2 5 3" xfId="14925" xr:uid="{00000000-0005-0000-0000-0000A3390000}"/>
    <cellStyle name="20% - Accent1 2 6 5 2 6" xfId="14926" xr:uid="{00000000-0005-0000-0000-0000A4390000}"/>
    <cellStyle name="20% - Accent1 2 6 5 2 6 2" xfId="14927" xr:uid="{00000000-0005-0000-0000-0000A5390000}"/>
    <cellStyle name="20% - Accent1 2 6 5 2 6 2 2" xfId="14928" xr:uid="{00000000-0005-0000-0000-0000A6390000}"/>
    <cellStyle name="20% - Accent1 2 6 5 2 6 3" xfId="14929" xr:uid="{00000000-0005-0000-0000-0000A7390000}"/>
    <cellStyle name="20% - Accent1 2 6 5 2 7" xfId="14930" xr:uid="{00000000-0005-0000-0000-0000A8390000}"/>
    <cellStyle name="20% - Accent1 2 6 5 2 7 2" xfId="14931" xr:uid="{00000000-0005-0000-0000-0000A9390000}"/>
    <cellStyle name="20% - Accent1 2 6 5 2 8" xfId="14932" xr:uid="{00000000-0005-0000-0000-0000AA390000}"/>
    <cellStyle name="20% - Accent1 2 6 5 2 8 2" xfId="14933" xr:uid="{00000000-0005-0000-0000-0000AB390000}"/>
    <cellStyle name="20% - Accent1 2 6 5 2 9" xfId="14934" xr:uid="{00000000-0005-0000-0000-0000AC390000}"/>
    <cellStyle name="20% - Accent1 2 6 5 3" xfId="14935" xr:uid="{00000000-0005-0000-0000-0000AD390000}"/>
    <cellStyle name="20% - Accent1 2 6 5 3 2" xfId="14936" xr:uid="{00000000-0005-0000-0000-0000AE390000}"/>
    <cellStyle name="20% - Accent1 2 6 5 3 2 2" xfId="14937" xr:uid="{00000000-0005-0000-0000-0000AF390000}"/>
    <cellStyle name="20% - Accent1 2 6 5 3 2 2 2" xfId="14938" xr:uid="{00000000-0005-0000-0000-0000B0390000}"/>
    <cellStyle name="20% - Accent1 2 6 5 3 2 2 2 2" xfId="14939" xr:uid="{00000000-0005-0000-0000-0000B1390000}"/>
    <cellStyle name="20% - Accent1 2 6 5 3 2 2 3" xfId="14940" xr:uid="{00000000-0005-0000-0000-0000B2390000}"/>
    <cellStyle name="20% - Accent1 2 6 5 3 2 3" xfId="14941" xr:uid="{00000000-0005-0000-0000-0000B3390000}"/>
    <cellStyle name="20% - Accent1 2 6 5 3 2 3 2" xfId="14942" xr:uid="{00000000-0005-0000-0000-0000B4390000}"/>
    <cellStyle name="20% - Accent1 2 6 5 3 2 4" xfId="14943" xr:uid="{00000000-0005-0000-0000-0000B5390000}"/>
    <cellStyle name="20% - Accent1 2 6 5 3 3" xfId="14944" xr:uid="{00000000-0005-0000-0000-0000B6390000}"/>
    <cellStyle name="20% - Accent1 2 6 5 3 3 2" xfId="14945" xr:uid="{00000000-0005-0000-0000-0000B7390000}"/>
    <cellStyle name="20% - Accent1 2 6 5 3 3 2 2" xfId="14946" xr:uid="{00000000-0005-0000-0000-0000B8390000}"/>
    <cellStyle name="20% - Accent1 2 6 5 3 3 2 2 2" xfId="14947" xr:uid="{00000000-0005-0000-0000-0000B9390000}"/>
    <cellStyle name="20% - Accent1 2 6 5 3 3 2 3" xfId="14948" xr:uid="{00000000-0005-0000-0000-0000BA390000}"/>
    <cellStyle name="20% - Accent1 2 6 5 3 3 3" xfId="14949" xr:uid="{00000000-0005-0000-0000-0000BB390000}"/>
    <cellStyle name="20% - Accent1 2 6 5 3 3 3 2" xfId="14950" xr:uid="{00000000-0005-0000-0000-0000BC390000}"/>
    <cellStyle name="20% - Accent1 2 6 5 3 3 4" xfId="14951" xr:uid="{00000000-0005-0000-0000-0000BD390000}"/>
    <cellStyle name="20% - Accent1 2 6 5 3 4" xfId="14952" xr:uid="{00000000-0005-0000-0000-0000BE390000}"/>
    <cellStyle name="20% - Accent1 2 6 5 3 4 2" xfId="14953" xr:uid="{00000000-0005-0000-0000-0000BF390000}"/>
    <cellStyle name="20% - Accent1 2 6 5 3 4 2 2" xfId="14954" xr:uid="{00000000-0005-0000-0000-0000C0390000}"/>
    <cellStyle name="20% - Accent1 2 6 5 3 4 2 2 2" xfId="14955" xr:uid="{00000000-0005-0000-0000-0000C1390000}"/>
    <cellStyle name="20% - Accent1 2 6 5 3 4 2 3" xfId="14956" xr:uid="{00000000-0005-0000-0000-0000C2390000}"/>
    <cellStyle name="20% - Accent1 2 6 5 3 4 3" xfId="14957" xr:uid="{00000000-0005-0000-0000-0000C3390000}"/>
    <cellStyle name="20% - Accent1 2 6 5 3 4 3 2" xfId="14958" xr:uid="{00000000-0005-0000-0000-0000C4390000}"/>
    <cellStyle name="20% - Accent1 2 6 5 3 4 4" xfId="14959" xr:uid="{00000000-0005-0000-0000-0000C5390000}"/>
    <cellStyle name="20% - Accent1 2 6 5 3 5" xfId="14960" xr:uid="{00000000-0005-0000-0000-0000C6390000}"/>
    <cellStyle name="20% - Accent1 2 6 5 3 5 2" xfId="14961" xr:uid="{00000000-0005-0000-0000-0000C7390000}"/>
    <cellStyle name="20% - Accent1 2 6 5 3 5 2 2" xfId="14962" xr:uid="{00000000-0005-0000-0000-0000C8390000}"/>
    <cellStyle name="20% - Accent1 2 6 5 3 5 3" xfId="14963" xr:uid="{00000000-0005-0000-0000-0000C9390000}"/>
    <cellStyle name="20% - Accent1 2 6 5 3 6" xfId="14964" xr:uid="{00000000-0005-0000-0000-0000CA390000}"/>
    <cellStyle name="20% - Accent1 2 6 5 3 6 2" xfId="14965" xr:uid="{00000000-0005-0000-0000-0000CB390000}"/>
    <cellStyle name="20% - Accent1 2 6 5 3 6 2 2" xfId="14966" xr:uid="{00000000-0005-0000-0000-0000CC390000}"/>
    <cellStyle name="20% - Accent1 2 6 5 3 6 3" xfId="14967" xr:uid="{00000000-0005-0000-0000-0000CD390000}"/>
    <cellStyle name="20% - Accent1 2 6 5 3 7" xfId="14968" xr:uid="{00000000-0005-0000-0000-0000CE390000}"/>
    <cellStyle name="20% - Accent1 2 6 5 3 7 2" xfId="14969" xr:uid="{00000000-0005-0000-0000-0000CF390000}"/>
    <cellStyle name="20% - Accent1 2 6 5 3 8" xfId="14970" xr:uid="{00000000-0005-0000-0000-0000D0390000}"/>
    <cellStyle name="20% - Accent1 2 6 5 3 8 2" xfId="14971" xr:uid="{00000000-0005-0000-0000-0000D1390000}"/>
    <cellStyle name="20% - Accent1 2 6 5 3 9" xfId="14972" xr:uid="{00000000-0005-0000-0000-0000D2390000}"/>
    <cellStyle name="20% - Accent1 2 6 5 4" xfId="14973" xr:uid="{00000000-0005-0000-0000-0000D3390000}"/>
    <cellStyle name="20% - Accent1 2 6 5 4 2" xfId="14974" xr:uid="{00000000-0005-0000-0000-0000D4390000}"/>
    <cellStyle name="20% - Accent1 2 6 5 4 2 2" xfId="14975" xr:uid="{00000000-0005-0000-0000-0000D5390000}"/>
    <cellStyle name="20% - Accent1 2 6 5 4 2 2 2" xfId="14976" xr:uid="{00000000-0005-0000-0000-0000D6390000}"/>
    <cellStyle name="20% - Accent1 2 6 5 4 2 3" xfId="14977" xr:uid="{00000000-0005-0000-0000-0000D7390000}"/>
    <cellStyle name="20% - Accent1 2 6 5 4 3" xfId="14978" xr:uid="{00000000-0005-0000-0000-0000D8390000}"/>
    <cellStyle name="20% - Accent1 2 6 5 4 3 2" xfId="14979" xr:uid="{00000000-0005-0000-0000-0000D9390000}"/>
    <cellStyle name="20% - Accent1 2 6 5 4 4" xfId="14980" xr:uid="{00000000-0005-0000-0000-0000DA390000}"/>
    <cellStyle name="20% - Accent1 2 6 5 5" xfId="14981" xr:uid="{00000000-0005-0000-0000-0000DB390000}"/>
    <cellStyle name="20% - Accent1 2 6 5 5 2" xfId="14982" xr:uid="{00000000-0005-0000-0000-0000DC390000}"/>
    <cellStyle name="20% - Accent1 2 6 5 5 2 2" xfId="14983" xr:uid="{00000000-0005-0000-0000-0000DD390000}"/>
    <cellStyle name="20% - Accent1 2 6 5 5 2 2 2" xfId="14984" xr:uid="{00000000-0005-0000-0000-0000DE390000}"/>
    <cellStyle name="20% - Accent1 2 6 5 5 2 3" xfId="14985" xr:uid="{00000000-0005-0000-0000-0000DF390000}"/>
    <cellStyle name="20% - Accent1 2 6 5 5 3" xfId="14986" xr:uid="{00000000-0005-0000-0000-0000E0390000}"/>
    <cellStyle name="20% - Accent1 2 6 5 5 3 2" xfId="14987" xr:uid="{00000000-0005-0000-0000-0000E1390000}"/>
    <cellStyle name="20% - Accent1 2 6 5 5 4" xfId="14988" xr:uid="{00000000-0005-0000-0000-0000E2390000}"/>
    <cellStyle name="20% - Accent1 2 6 5 6" xfId="14989" xr:uid="{00000000-0005-0000-0000-0000E3390000}"/>
    <cellStyle name="20% - Accent1 2 6 5 6 2" xfId="14990" xr:uid="{00000000-0005-0000-0000-0000E4390000}"/>
    <cellStyle name="20% - Accent1 2 6 5 6 2 2" xfId="14991" xr:uid="{00000000-0005-0000-0000-0000E5390000}"/>
    <cellStyle name="20% - Accent1 2 6 5 6 2 2 2" xfId="14992" xr:uid="{00000000-0005-0000-0000-0000E6390000}"/>
    <cellStyle name="20% - Accent1 2 6 5 6 2 3" xfId="14993" xr:uid="{00000000-0005-0000-0000-0000E7390000}"/>
    <cellStyle name="20% - Accent1 2 6 5 6 3" xfId="14994" xr:uid="{00000000-0005-0000-0000-0000E8390000}"/>
    <cellStyle name="20% - Accent1 2 6 5 6 3 2" xfId="14995" xr:uid="{00000000-0005-0000-0000-0000E9390000}"/>
    <cellStyle name="20% - Accent1 2 6 5 6 4" xfId="14996" xr:uid="{00000000-0005-0000-0000-0000EA390000}"/>
    <cellStyle name="20% - Accent1 2 6 5 7" xfId="14997" xr:uid="{00000000-0005-0000-0000-0000EB390000}"/>
    <cellStyle name="20% - Accent1 2 6 5 7 2" xfId="14998" xr:uid="{00000000-0005-0000-0000-0000EC390000}"/>
    <cellStyle name="20% - Accent1 2 6 5 7 2 2" xfId="14999" xr:uid="{00000000-0005-0000-0000-0000ED390000}"/>
    <cellStyle name="20% - Accent1 2 6 5 7 3" xfId="15000" xr:uid="{00000000-0005-0000-0000-0000EE390000}"/>
    <cellStyle name="20% - Accent1 2 6 5 8" xfId="15001" xr:uid="{00000000-0005-0000-0000-0000EF390000}"/>
    <cellStyle name="20% - Accent1 2 6 5 8 2" xfId="15002" xr:uid="{00000000-0005-0000-0000-0000F0390000}"/>
    <cellStyle name="20% - Accent1 2 6 5 8 2 2" xfId="15003" xr:uid="{00000000-0005-0000-0000-0000F1390000}"/>
    <cellStyle name="20% - Accent1 2 6 5 8 3" xfId="15004" xr:uid="{00000000-0005-0000-0000-0000F2390000}"/>
    <cellStyle name="20% - Accent1 2 6 5 9" xfId="15005" xr:uid="{00000000-0005-0000-0000-0000F3390000}"/>
    <cellStyle name="20% - Accent1 2 6 5 9 2" xfId="15006" xr:uid="{00000000-0005-0000-0000-0000F4390000}"/>
    <cellStyle name="20% - Accent1 2 6 6" xfId="15007" xr:uid="{00000000-0005-0000-0000-0000F5390000}"/>
    <cellStyle name="20% - Accent1 2 6 6 2" xfId="15008" xr:uid="{00000000-0005-0000-0000-0000F6390000}"/>
    <cellStyle name="20% - Accent1 2 6 6 2 2" xfId="15009" xr:uid="{00000000-0005-0000-0000-0000F7390000}"/>
    <cellStyle name="20% - Accent1 2 6 6 2 2 2" xfId="15010" xr:uid="{00000000-0005-0000-0000-0000F8390000}"/>
    <cellStyle name="20% - Accent1 2 6 6 2 2 2 2" xfId="15011" xr:uid="{00000000-0005-0000-0000-0000F9390000}"/>
    <cellStyle name="20% - Accent1 2 6 6 2 2 3" xfId="15012" xr:uid="{00000000-0005-0000-0000-0000FA390000}"/>
    <cellStyle name="20% - Accent1 2 6 6 2 3" xfId="15013" xr:uid="{00000000-0005-0000-0000-0000FB390000}"/>
    <cellStyle name="20% - Accent1 2 6 6 2 3 2" xfId="15014" xr:uid="{00000000-0005-0000-0000-0000FC390000}"/>
    <cellStyle name="20% - Accent1 2 6 6 2 4" xfId="15015" xr:uid="{00000000-0005-0000-0000-0000FD390000}"/>
    <cellStyle name="20% - Accent1 2 6 6 3" xfId="15016" xr:uid="{00000000-0005-0000-0000-0000FE390000}"/>
    <cellStyle name="20% - Accent1 2 6 6 3 2" xfId="15017" xr:uid="{00000000-0005-0000-0000-0000FF390000}"/>
    <cellStyle name="20% - Accent1 2 6 6 3 2 2" xfId="15018" xr:uid="{00000000-0005-0000-0000-0000003A0000}"/>
    <cellStyle name="20% - Accent1 2 6 6 3 2 2 2" xfId="15019" xr:uid="{00000000-0005-0000-0000-0000013A0000}"/>
    <cellStyle name="20% - Accent1 2 6 6 3 2 3" xfId="15020" xr:uid="{00000000-0005-0000-0000-0000023A0000}"/>
    <cellStyle name="20% - Accent1 2 6 6 3 3" xfId="15021" xr:uid="{00000000-0005-0000-0000-0000033A0000}"/>
    <cellStyle name="20% - Accent1 2 6 6 3 3 2" xfId="15022" xr:uid="{00000000-0005-0000-0000-0000043A0000}"/>
    <cellStyle name="20% - Accent1 2 6 6 3 4" xfId="15023" xr:uid="{00000000-0005-0000-0000-0000053A0000}"/>
    <cellStyle name="20% - Accent1 2 6 6 4" xfId="15024" xr:uid="{00000000-0005-0000-0000-0000063A0000}"/>
    <cellStyle name="20% - Accent1 2 6 6 4 2" xfId="15025" xr:uid="{00000000-0005-0000-0000-0000073A0000}"/>
    <cellStyle name="20% - Accent1 2 6 6 4 2 2" xfId="15026" xr:uid="{00000000-0005-0000-0000-0000083A0000}"/>
    <cellStyle name="20% - Accent1 2 6 6 4 2 2 2" xfId="15027" xr:uid="{00000000-0005-0000-0000-0000093A0000}"/>
    <cellStyle name="20% - Accent1 2 6 6 4 2 3" xfId="15028" xr:uid="{00000000-0005-0000-0000-00000A3A0000}"/>
    <cellStyle name="20% - Accent1 2 6 6 4 3" xfId="15029" xr:uid="{00000000-0005-0000-0000-00000B3A0000}"/>
    <cellStyle name="20% - Accent1 2 6 6 4 3 2" xfId="15030" xr:uid="{00000000-0005-0000-0000-00000C3A0000}"/>
    <cellStyle name="20% - Accent1 2 6 6 4 4" xfId="15031" xr:uid="{00000000-0005-0000-0000-00000D3A0000}"/>
    <cellStyle name="20% - Accent1 2 6 6 5" xfId="15032" xr:uid="{00000000-0005-0000-0000-00000E3A0000}"/>
    <cellStyle name="20% - Accent1 2 6 6 5 2" xfId="15033" xr:uid="{00000000-0005-0000-0000-00000F3A0000}"/>
    <cellStyle name="20% - Accent1 2 6 6 5 2 2" xfId="15034" xr:uid="{00000000-0005-0000-0000-0000103A0000}"/>
    <cellStyle name="20% - Accent1 2 6 6 5 3" xfId="15035" xr:uid="{00000000-0005-0000-0000-0000113A0000}"/>
    <cellStyle name="20% - Accent1 2 6 6 6" xfId="15036" xr:uid="{00000000-0005-0000-0000-0000123A0000}"/>
    <cellStyle name="20% - Accent1 2 6 6 6 2" xfId="15037" xr:uid="{00000000-0005-0000-0000-0000133A0000}"/>
    <cellStyle name="20% - Accent1 2 6 6 6 2 2" xfId="15038" xr:uid="{00000000-0005-0000-0000-0000143A0000}"/>
    <cellStyle name="20% - Accent1 2 6 6 6 3" xfId="15039" xr:uid="{00000000-0005-0000-0000-0000153A0000}"/>
    <cellStyle name="20% - Accent1 2 6 6 7" xfId="15040" xr:uid="{00000000-0005-0000-0000-0000163A0000}"/>
    <cellStyle name="20% - Accent1 2 6 6 7 2" xfId="15041" xr:uid="{00000000-0005-0000-0000-0000173A0000}"/>
    <cellStyle name="20% - Accent1 2 6 6 8" xfId="15042" xr:uid="{00000000-0005-0000-0000-0000183A0000}"/>
    <cellStyle name="20% - Accent1 2 6 6 8 2" xfId="15043" xr:uid="{00000000-0005-0000-0000-0000193A0000}"/>
    <cellStyle name="20% - Accent1 2 6 6 9" xfId="15044" xr:uid="{00000000-0005-0000-0000-00001A3A0000}"/>
    <cellStyle name="20% - Accent1 2 6 7" xfId="15045" xr:uid="{00000000-0005-0000-0000-00001B3A0000}"/>
    <cellStyle name="20% - Accent1 2 6 7 2" xfId="15046" xr:uid="{00000000-0005-0000-0000-00001C3A0000}"/>
    <cellStyle name="20% - Accent1 2 6 7 2 2" xfId="15047" xr:uid="{00000000-0005-0000-0000-00001D3A0000}"/>
    <cellStyle name="20% - Accent1 2 6 7 2 2 2" xfId="15048" xr:uid="{00000000-0005-0000-0000-00001E3A0000}"/>
    <cellStyle name="20% - Accent1 2 6 7 2 2 2 2" xfId="15049" xr:uid="{00000000-0005-0000-0000-00001F3A0000}"/>
    <cellStyle name="20% - Accent1 2 6 7 2 2 3" xfId="15050" xr:uid="{00000000-0005-0000-0000-0000203A0000}"/>
    <cellStyle name="20% - Accent1 2 6 7 2 3" xfId="15051" xr:uid="{00000000-0005-0000-0000-0000213A0000}"/>
    <cellStyle name="20% - Accent1 2 6 7 2 3 2" xfId="15052" xr:uid="{00000000-0005-0000-0000-0000223A0000}"/>
    <cellStyle name="20% - Accent1 2 6 7 2 4" xfId="15053" xr:uid="{00000000-0005-0000-0000-0000233A0000}"/>
    <cellStyle name="20% - Accent1 2 6 7 3" xfId="15054" xr:uid="{00000000-0005-0000-0000-0000243A0000}"/>
    <cellStyle name="20% - Accent1 2 6 7 3 2" xfId="15055" xr:uid="{00000000-0005-0000-0000-0000253A0000}"/>
    <cellStyle name="20% - Accent1 2 6 7 3 2 2" xfId="15056" xr:uid="{00000000-0005-0000-0000-0000263A0000}"/>
    <cellStyle name="20% - Accent1 2 6 7 3 2 2 2" xfId="15057" xr:uid="{00000000-0005-0000-0000-0000273A0000}"/>
    <cellStyle name="20% - Accent1 2 6 7 3 2 3" xfId="15058" xr:uid="{00000000-0005-0000-0000-0000283A0000}"/>
    <cellStyle name="20% - Accent1 2 6 7 3 3" xfId="15059" xr:uid="{00000000-0005-0000-0000-0000293A0000}"/>
    <cellStyle name="20% - Accent1 2 6 7 3 3 2" xfId="15060" xr:uid="{00000000-0005-0000-0000-00002A3A0000}"/>
    <cellStyle name="20% - Accent1 2 6 7 3 4" xfId="15061" xr:uid="{00000000-0005-0000-0000-00002B3A0000}"/>
    <cellStyle name="20% - Accent1 2 6 7 4" xfId="15062" xr:uid="{00000000-0005-0000-0000-00002C3A0000}"/>
    <cellStyle name="20% - Accent1 2 6 7 4 2" xfId="15063" xr:uid="{00000000-0005-0000-0000-00002D3A0000}"/>
    <cellStyle name="20% - Accent1 2 6 7 4 2 2" xfId="15064" xr:uid="{00000000-0005-0000-0000-00002E3A0000}"/>
    <cellStyle name="20% - Accent1 2 6 7 4 2 2 2" xfId="15065" xr:uid="{00000000-0005-0000-0000-00002F3A0000}"/>
    <cellStyle name="20% - Accent1 2 6 7 4 2 3" xfId="15066" xr:uid="{00000000-0005-0000-0000-0000303A0000}"/>
    <cellStyle name="20% - Accent1 2 6 7 4 3" xfId="15067" xr:uid="{00000000-0005-0000-0000-0000313A0000}"/>
    <cellStyle name="20% - Accent1 2 6 7 4 3 2" xfId="15068" xr:uid="{00000000-0005-0000-0000-0000323A0000}"/>
    <cellStyle name="20% - Accent1 2 6 7 4 4" xfId="15069" xr:uid="{00000000-0005-0000-0000-0000333A0000}"/>
    <cellStyle name="20% - Accent1 2 6 7 5" xfId="15070" xr:uid="{00000000-0005-0000-0000-0000343A0000}"/>
    <cellStyle name="20% - Accent1 2 6 7 5 2" xfId="15071" xr:uid="{00000000-0005-0000-0000-0000353A0000}"/>
    <cellStyle name="20% - Accent1 2 6 7 5 2 2" xfId="15072" xr:uid="{00000000-0005-0000-0000-0000363A0000}"/>
    <cellStyle name="20% - Accent1 2 6 7 5 3" xfId="15073" xr:uid="{00000000-0005-0000-0000-0000373A0000}"/>
    <cellStyle name="20% - Accent1 2 6 7 6" xfId="15074" xr:uid="{00000000-0005-0000-0000-0000383A0000}"/>
    <cellStyle name="20% - Accent1 2 6 7 6 2" xfId="15075" xr:uid="{00000000-0005-0000-0000-0000393A0000}"/>
    <cellStyle name="20% - Accent1 2 6 7 6 2 2" xfId="15076" xr:uid="{00000000-0005-0000-0000-00003A3A0000}"/>
    <cellStyle name="20% - Accent1 2 6 7 6 3" xfId="15077" xr:uid="{00000000-0005-0000-0000-00003B3A0000}"/>
    <cellStyle name="20% - Accent1 2 6 7 7" xfId="15078" xr:uid="{00000000-0005-0000-0000-00003C3A0000}"/>
    <cellStyle name="20% - Accent1 2 6 7 7 2" xfId="15079" xr:uid="{00000000-0005-0000-0000-00003D3A0000}"/>
    <cellStyle name="20% - Accent1 2 6 7 8" xfId="15080" xr:uid="{00000000-0005-0000-0000-00003E3A0000}"/>
    <cellStyle name="20% - Accent1 2 6 7 8 2" xfId="15081" xr:uid="{00000000-0005-0000-0000-00003F3A0000}"/>
    <cellStyle name="20% - Accent1 2 6 7 9" xfId="15082" xr:uid="{00000000-0005-0000-0000-0000403A0000}"/>
    <cellStyle name="20% - Accent1 2 6 8" xfId="15083" xr:uid="{00000000-0005-0000-0000-0000413A0000}"/>
    <cellStyle name="20% - Accent1 2 6 8 2" xfId="15084" xr:uid="{00000000-0005-0000-0000-0000423A0000}"/>
    <cellStyle name="20% - Accent1 2 6 8 2 2" xfId="15085" xr:uid="{00000000-0005-0000-0000-0000433A0000}"/>
    <cellStyle name="20% - Accent1 2 6 8 2 2 2" xfId="15086" xr:uid="{00000000-0005-0000-0000-0000443A0000}"/>
    <cellStyle name="20% - Accent1 2 6 8 2 3" xfId="15087" xr:uid="{00000000-0005-0000-0000-0000453A0000}"/>
    <cellStyle name="20% - Accent1 2 6 8 3" xfId="15088" xr:uid="{00000000-0005-0000-0000-0000463A0000}"/>
    <cellStyle name="20% - Accent1 2 6 8 3 2" xfId="15089" xr:uid="{00000000-0005-0000-0000-0000473A0000}"/>
    <cellStyle name="20% - Accent1 2 6 8 4" xfId="15090" xr:uid="{00000000-0005-0000-0000-0000483A0000}"/>
    <cellStyle name="20% - Accent1 2 6 9" xfId="15091" xr:uid="{00000000-0005-0000-0000-0000493A0000}"/>
    <cellStyle name="20% - Accent1 2 6 9 2" xfId="15092" xr:uid="{00000000-0005-0000-0000-00004A3A0000}"/>
    <cellStyle name="20% - Accent1 2 6 9 2 2" xfId="15093" xr:uid="{00000000-0005-0000-0000-00004B3A0000}"/>
    <cellStyle name="20% - Accent1 2 6 9 2 2 2" xfId="15094" xr:uid="{00000000-0005-0000-0000-00004C3A0000}"/>
    <cellStyle name="20% - Accent1 2 6 9 2 3" xfId="15095" xr:uid="{00000000-0005-0000-0000-00004D3A0000}"/>
    <cellStyle name="20% - Accent1 2 6 9 3" xfId="15096" xr:uid="{00000000-0005-0000-0000-00004E3A0000}"/>
    <cellStyle name="20% - Accent1 2 6 9 3 2" xfId="15097" xr:uid="{00000000-0005-0000-0000-00004F3A0000}"/>
    <cellStyle name="20% - Accent1 2 6 9 4" xfId="15098" xr:uid="{00000000-0005-0000-0000-0000503A0000}"/>
    <cellStyle name="20% - Accent1 2 7" xfId="15099" xr:uid="{00000000-0005-0000-0000-0000513A0000}"/>
    <cellStyle name="20% - Accent1 2 7 10" xfId="15100" xr:uid="{00000000-0005-0000-0000-0000523A0000}"/>
    <cellStyle name="20% - Accent1 2 7 10 2" xfId="15101" xr:uid="{00000000-0005-0000-0000-0000533A0000}"/>
    <cellStyle name="20% - Accent1 2 7 10 2 2" xfId="15102" xr:uid="{00000000-0005-0000-0000-0000543A0000}"/>
    <cellStyle name="20% - Accent1 2 7 10 3" xfId="15103" xr:uid="{00000000-0005-0000-0000-0000553A0000}"/>
    <cellStyle name="20% - Accent1 2 7 11" xfId="15104" xr:uid="{00000000-0005-0000-0000-0000563A0000}"/>
    <cellStyle name="20% - Accent1 2 7 11 2" xfId="15105" xr:uid="{00000000-0005-0000-0000-0000573A0000}"/>
    <cellStyle name="20% - Accent1 2 7 11 2 2" xfId="15106" xr:uid="{00000000-0005-0000-0000-0000583A0000}"/>
    <cellStyle name="20% - Accent1 2 7 11 3" xfId="15107" xr:uid="{00000000-0005-0000-0000-0000593A0000}"/>
    <cellStyle name="20% - Accent1 2 7 12" xfId="15108" xr:uid="{00000000-0005-0000-0000-00005A3A0000}"/>
    <cellStyle name="20% - Accent1 2 7 12 2" xfId="15109" xr:uid="{00000000-0005-0000-0000-00005B3A0000}"/>
    <cellStyle name="20% - Accent1 2 7 13" xfId="15110" xr:uid="{00000000-0005-0000-0000-00005C3A0000}"/>
    <cellStyle name="20% - Accent1 2 7 13 2" xfId="15111" xr:uid="{00000000-0005-0000-0000-00005D3A0000}"/>
    <cellStyle name="20% - Accent1 2 7 14" xfId="15112" xr:uid="{00000000-0005-0000-0000-00005E3A0000}"/>
    <cellStyle name="20% - Accent1 2 7 2" xfId="15113" xr:uid="{00000000-0005-0000-0000-00005F3A0000}"/>
    <cellStyle name="20% - Accent1 2 7 2 10" xfId="15114" xr:uid="{00000000-0005-0000-0000-0000603A0000}"/>
    <cellStyle name="20% - Accent1 2 7 2 10 2" xfId="15115" xr:uid="{00000000-0005-0000-0000-0000613A0000}"/>
    <cellStyle name="20% - Accent1 2 7 2 11" xfId="15116" xr:uid="{00000000-0005-0000-0000-0000623A0000}"/>
    <cellStyle name="20% - Accent1 2 7 2 2" xfId="15117" xr:uid="{00000000-0005-0000-0000-0000633A0000}"/>
    <cellStyle name="20% - Accent1 2 7 2 2 2" xfId="15118" xr:uid="{00000000-0005-0000-0000-0000643A0000}"/>
    <cellStyle name="20% - Accent1 2 7 2 2 2 2" xfId="15119" xr:uid="{00000000-0005-0000-0000-0000653A0000}"/>
    <cellStyle name="20% - Accent1 2 7 2 2 2 2 2" xfId="15120" xr:uid="{00000000-0005-0000-0000-0000663A0000}"/>
    <cellStyle name="20% - Accent1 2 7 2 2 2 2 2 2" xfId="15121" xr:uid="{00000000-0005-0000-0000-0000673A0000}"/>
    <cellStyle name="20% - Accent1 2 7 2 2 2 2 3" xfId="15122" xr:uid="{00000000-0005-0000-0000-0000683A0000}"/>
    <cellStyle name="20% - Accent1 2 7 2 2 2 3" xfId="15123" xr:uid="{00000000-0005-0000-0000-0000693A0000}"/>
    <cellStyle name="20% - Accent1 2 7 2 2 2 3 2" xfId="15124" xr:uid="{00000000-0005-0000-0000-00006A3A0000}"/>
    <cellStyle name="20% - Accent1 2 7 2 2 2 4" xfId="15125" xr:uid="{00000000-0005-0000-0000-00006B3A0000}"/>
    <cellStyle name="20% - Accent1 2 7 2 2 3" xfId="15126" xr:uid="{00000000-0005-0000-0000-00006C3A0000}"/>
    <cellStyle name="20% - Accent1 2 7 2 2 3 2" xfId="15127" xr:uid="{00000000-0005-0000-0000-00006D3A0000}"/>
    <cellStyle name="20% - Accent1 2 7 2 2 3 2 2" xfId="15128" xr:uid="{00000000-0005-0000-0000-00006E3A0000}"/>
    <cellStyle name="20% - Accent1 2 7 2 2 3 2 2 2" xfId="15129" xr:uid="{00000000-0005-0000-0000-00006F3A0000}"/>
    <cellStyle name="20% - Accent1 2 7 2 2 3 2 3" xfId="15130" xr:uid="{00000000-0005-0000-0000-0000703A0000}"/>
    <cellStyle name="20% - Accent1 2 7 2 2 3 3" xfId="15131" xr:uid="{00000000-0005-0000-0000-0000713A0000}"/>
    <cellStyle name="20% - Accent1 2 7 2 2 3 3 2" xfId="15132" xr:uid="{00000000-0005-0000-0000-0000723A0000}"/>
    <cellStyle name="20% - Accent1 2 7 2 2 3 4" xfId="15133" xr:uid="{00000000-0005-0000-0000-0000733A0000}"/>
    <cellStyle name="20% - Accent1 2 7 2 2 4" xfId="15134" xr:uid="{00000000-0005-0000-0000-0000743A0000}"/>
    <cellStyle name="20% - Accent1 2 7 2 2 4 2" xfId="15135" xr:uid="{00000000-0005-0000-0000-0000753A0000}"/>
    <cellStyle name="20% - Accent1 2 7 2 2 4 2 2" xfId="15136" xr:uid="{00000000-0005-0000-0000-0000763A0000}"/>
    <cellStyle name="20% - Accent1 2 7 2 2 4 2 2 2" xfId="15137" xr:uid="{00000000-0005-0000-0000-0000773A0000}"/>
    <cellStyle name="20% - Accent1 2 7 2 2 4 2 3" xfId="15138" xr:uid="{00000000-0005-0000-0000-0000783A0000}"/>
    <cellStyle name="20% - Accent1 2 7 2 2 4 3" xfId="15139" xr:uid="{00000000-0005-0000-0000-0000793A0000}"/>
    <cellStyle name="20% - Accent1 2 7 2 2 4 3 2" xfId="15140" xr:uid="{00000000-0005-0000-0000-00007A3A0000}"/>
    <cellStyle name="20% - Accent1 2 7 2 2 4 4" xfId="15141" xr:uid="{00000000-0005-0000-0000-00007B3A0000}"/>
    <cellStyle name="20% - Accent1 2 7 2 2 5" xfId="15142" xr:uid="{00000000-0005-0000-0000-00007C3A0000}"/>
    <cellStyle name="20% - Accent1 2 7 2 2 5 2" xfId="15143" xr:uid="{00000000-0005-0000-0000-00007D3A0000}"/>
    <cellStyle name="20% - Accent1 2 7 2 2 5 2 2" xfId="15144" xr:uid="{00000000-0005-0000-0000-00007E3A0000}"/>
    <cellStyle name="20% - Accent1 2 7 2 2 5 3" xfId="15145" xr:uid="{00000000-0005-0000-0000-00007F3A0000}"/>
    <cellStyle name="20% - Accent1 2 7 2 2 6" xfId="15146" xr:uid="{00000000-0005-0000-0000-0000803A0000}"/>
    <cellStyle name="20% - Accent1 2 7 2 2 6 2" xfId="15147" xr:uid="{00000000-0005-0000-0000-0000813A0000}"/>
    <cellStyle name="20% - Accent1 2 7 2 2 6 2 2" xfId="15148" xr:uid="{00000000-0005-0000-0000-0000823A0000}"/>
    <cellStyle name="20% - Accent1 2 7 2 2 6 3" xfId="15149" xr:uid="{00000000-0005-0000-0000-0000833A0000}"/>
    <cellStyle name="20% - Accent1 2 7 2 2 7" xfId="15150" xr:uid="{00000000-0005-0000-0000-0000843A0000}"/>
    <cellStyle name="20% - Accent1 2 7 2 2 7 2" xfId="15151" xr:uid="{00000000-0005-0000-0000-0000853A0000}"/>
    <cellStyle name="20% - Accent1 2 7 2 2 8" xfId="15152" xr:uid="{00000000-0005-0000-0000-0000863A0000}"/>
    <cellStyle name="20% - Accent1 2 7 2 2 8 2" xfId="15153" xr:uid="{00000000-0005-0000-0000-0000873A0000}"/>
    <cellStyle name="20% - Accent1 2 7 2 2 9" xfId="15154" xr:uid="{00000000-0005-0000-0000-0000883A0000}"/>
    <cellStyle name="20% - Accent1 2 7 2 3" xfId="15155" xr:uid="{00000000-0005-0000-0000-0000893A0000}"/>
    <cellStyle name="20% - Accent1 2 7 2 3 2" xfId="15156" xr:uid="{00000000-0005-0000-0000-00008A3A0000}"/>
    <cellStyle name="20% - Accent1 2 7 2 3 2 2" xfId="15157" xr:uid="{00000000-0005-0000-0000-00008B3A0000}"/>
    <cellStyle name="20% - Accent1 2 7 2 3 2 2 2" xfId="15158" xr:uid="{00000000-0005-0000-0000-00008C3A0000}"/>
    <cellStyle name="20% - Accent1 2 7 2 3 2 2 2 2" xfId="15159" xr:uid="{00000000-0005-0000-0000-00008D3A0000}"/>
    <cellStyle name="20% - Accent1 2 7 2 3 2 2 3" xfId="15160" xr:uid="{00000000-0005-0000-0000-00008E3A0000}"/>
    <cellStyle name="20% - Accent1 2 7 2 3 2 3" xfId="15161" xr:uid="{00000000-0005-0000-0000-00008F3A0000}"/>
    <cellStyle name="20% - Accent1 2 7 2 3 2 3 2" xfId="15162" xr:uid="{00000000-0005-0000-0000-0000903A0000}"/>
    <cellStyle name="20% - Accent1 2 7 2 3 2 4" xfId="15163" xr:uid="{00000000-0005-0000-0000-0000913A0000}"/>
    <cellStyle name="20% - Accent1 2 7 2 3 3" xfId="15164" xr:uid="{00000000-0005-0000-0000-0000923A0000}"/>
    <cellStyle name="20% - Accent1 2 7 2 3 3 2" xfId="15165" xr:uid="{00000000-0005-0000-0000-0000933A0000}"/>
    <cellStyle name="20% - Accent1 2 7 2 3 3 2 2" xfId="15166" xr:uid="{00000000-0005-0000-0000-0000943A0000}"/>
    <cellStyle name="20% - Accent1 2 7 2 3 3 2 2 2" xfId="15167" xr:uid="{00000000-0005-0000-0000-0000953A0000}"/>
    <cellStyle name="20% - Accent1 2 7 2 3 3 2 3" xfId="15168" xr:uid="{00000000-0005-0000-0000-0000963A0000}"/>
    <cellStyle name="20% - Accent1 2 7 2 3 3 3" xfId="15169" xr:uid="{00000000-0005-0000-0000-0000973A0000}"/>
    <cellStyle name="20% - Accent1 2 7 2 3 3 3 2" xfId="15170" xr:uid="{00000000-0005-0000-0000-0000983A0000}"/>
    <cellStyle name="20% - Accent1 2 7 2 3 3 4" xfId="15171" xr:uid="{00000000-0005-0000-0000-0000993A0000}"/>
    <cellStyle name="20% - Accent1 2 7 2 3 4" xfId="15172" xr:uid="{00000000-0005-0000-0000-00009A3A0000}"/>
    <cellStyle name="20% - Accent1 2 7 2 3 4 2" xfId="15173" xr:uid="{00000000-0005-0000-0000-00009B3A0000}"/>
    <cellStyle name="20% - Accent1 2 7 2 3 4 2 2" xfId="15174" xr:uid="{00000000-0005-0000-0000-00009C3A0000}"/>
    <cellStyle name="20% - Accent1 2 7 2 3 4 2 2 2" xfId="15175" xr:uid="{00000000-0005-0000-0000-00009D3A0000}"/>
    <cellStyle name="20% - Accent1 2 7 2 3 4 2 3" xfId="15176" xr:uid="{00000000-0005-0000-0000-00009E3A0000}"/>
    <cellStyle name="20% - Accent1 2 7 2 3 4 3" xfId="15177" xr:uid="{00000000-0005-0000-0000-00009F3A0000}"/>
    <cellStyle name="20% - Accent1 2 7 2 3 4 3 2" xfId="15178" xr:uid="{00000000-0005-0000-0000-0000A03A0000}"/>
    <cellStyle name="20% - Accent1 2 7 2 3 4 4" xfId="15179" xr:uid="{00000000-0005-0000-0000-0000A13A0000}"/>
    <cellStyle name="20% - Accent1 2 7 2 3 5" xfId="15180" xr:uid="{00000000-0005-0000-0000-0000A23A0000}"/>
    <cellStyle name="20% - Accent1 2 7 2 3 5 2" xfId="15181" xr:uid="{00000000-0005-0000-0000-0000A33A0000}"/>
    <cellStyle name="20% - Accent1 2 7 2 3 5 2 2" xfId="15182" xr:uid="{00000000-0005-0000-0000-0000A43A0000}"/>
    <cellStyle name="20% - Accent1 2 7 2 3 5 3" xfId="15183" xr:uid="{00000000-0005-0000-0000-0000A53A0000}"/>
    <cellStyle name="20% - Accent1 2 7 2 3 6" xfId="15184" xr:uid="{00000000-0005-0000-0000-0000A63A0000}"/>
    <cellStyle name="20% - Accent1 2 7 2 3 6 2" xfId="15185" xr:uid="{00000000-0005-0000-0000-0000A73A0000}"/>
    <cellStyle name="20% - Accent1 2 7 2 3 6 2 2" xfId="15186" xr:uid="{00000000-0005-0000-0000-0000A83A0000}"/>
    <cellStyle name="20% - Accent1 2 7 2 3 6 3" xfId="15187" xr:uid="{00000000-0005-0000-0000-0000A93A0000}"/>
    <cellStyle name="20% - Accent1 2 7 2 3 7" xfId="15188" xr:uid="{00000000-0005-0000-0000-0000AA3A0000}"/>
    <cellStyle name="20% - Accent1 2 7 2 3 7 2" xfId="15189" xr:uid="{00000000-0005-0000-0000-0000AB3A0000}"/>
    <cellStyle name="20% - Accent1 2 7 2 3 8" xfId="15190" xr:uid="{00000000-0005-0000-0000-0000AC3A0000}"/>
    <cellStyle name="20% - Accent1 2 7 2 3 8 2" xfId="15191" xr:uid="{00000000-0005-0000-0000-0000AD3A0000}"/>
    <cellStyle name="20% - Accent1 2 7 2 3 9" xfId="15192" xr:uid="{00000000-0005-0000-0000-0000AE3A0000}"/>
    <cellStyle name="20% - Accent1 2 7 2 4" xfId="15193" xr:uid="{00000000-0005-0000-0000-0000AF3A0000}"/>
    <cellStyle name="20% - Accent1 2 7 2 4 2" xfId="15194" xr:uid="{00000000-0005-0000-0000-0000B03A0000}"/>
    <cellStyle name="20% - Accent1 2 7 2 4 2 2" xfId="15195" xr:uid="{00000000-0005-0000-0000-0000B13A0000}"/>
    <cellStyle name="20% - Accent1 2 7 2 4 2 2 2" xfId="15196" xr:uid="{00000000-0005-0000-0000-0000B23A0000}"/>
    <cellStyle name="20% - Accent1 2 7 2 4 2 3" xfId="15197" xr:uid="{00000000-0005-0000-0000-0000B33A0000}"/>
    <cellStyle name="20% - Accent1 2 7 2 4 3" xfId="15198" xr:uid="{00000000-0005-0000-0000-0000B43A0000}"/>
    <cellStyle name="20% - Accent1 2 7 2 4 3 2" xfId="15199" xr:uid="{00000000-0005-0000-0000-0000B53A0000}"/>
    <cellStyle name="20% - Accent1 2 7 2 4 4" xfId="15200" xr:uid="{00000000-0005-0000-0000-0000B63A0000}"/>
    <cellStyle name="20% - Accent1 2 7 2 5" xfId="15201" xr:uid="{00000000-0005-0000-0000-0000B73A0000}"/>
    <cellStyle name="20% - Accent1 2 7 2 5 2" xfId="15202" xr:uid="{00000000-0005-0000-0000-0000B83A0000}"/>
    <cellStyle name="20% - Accent1 2 7 2 5 2 2" xfId="15203" xr:uid="{00000000-0005-0000-0000-0000B93A0000}"/>
    <cellStyle name="20% - Accent1 2 7 2 5 2 2 2" xfId="15204" xr:uid="{00000000-0005-0000-0000-0000BA3A0000}"/>
    <cellStyle name="20% - Accent1 2 7 2 5 2 3" xfId="15205" xr:uid="{00000000-0005-0000-0000-0000BB3A0000}"/>
    <cellStyle name="20% - Accent1 2 7 2 5 3" xfId="15206" xr:uid="{00000000-0005-0000-0000-0000BC3A0000}"/>
    <cellStyle name="20% - Accent1 2 7 2 5 3 2" xfId="15207" xr:uid="{00000000-0005-0000-0000-0000BD3A0000}"/>
    <cellStyle name="20% - Accent1 2 7 2 5 4" xfId="15208" xr:uid="{00000000-0005-0000-0000-0000BE3A0000}"/>
    <cellStyle name="20% - Accent1 2 7 2 6" xfId="15209" xr:uid="{00000000-0005-0000-0000-0000BF3A0000}"/>
    <cellStyle name="20% - Accent1 2 7 2 6 2" xfId="15210" xr:uid="{00000000-0005-0000-0000-0000C03A0000}"/>
    <cellStyle name="20% - Accent1 2 7 2 6 2 2" xfId="15211" xr:uid="{00000000-0005-0000-0000-0000C13A0000}"/>
    <cellStyle name="20% - Accent1 2 7 2 6 2 2 2" xfId="15212" xr:uid="{00000000-0005-0000-0000-0000C23A0000}"/>
    <cellStyle name="20% - Accent1 2 7 2 6 2 3" xfId="15213" xr:uid="{00000000-0005-0000-0000-0000C33A0000}"/>
    <cellStyle name="20% - Accent1 2 7 2 6 3" xfId="15214" xr:uid="{00000000-0005-0000-0000-0000C43A0000}"/>
    <cellStyle name="20% - Accent1 2 7 2 6 3 2" xfId="15215" xr:uid="{00000000-0005-0000-0000-0000C53A0000}"/>
    <cellStyle name="20% - Accent1 2 7 2 6 4" xfId="15216" xr:uid="{00000000-0005-0000-0000-0000C63A0000}"/>
    <cellStyle name="20% - Accent1 2 7 2 7" xfId="15217" xr:uid="{00000000-0005-0000-0000-0000C73A0000}"/>
    <cellStyle name="20% - Accent1 2 7 2 7 2" xfId="15218" xr:uid="{00000000-0005-0000-0000-0000C83A0000}"/>
    <cellStyle name="20% - Accent1 2 7 2 7 2 2" xfId="15219" xr:uid="{00000000-0005-0000-0000-0000C93A0000}"/>
    <cellStyle name="20% - Accent1 2 7 2 7 3" xfId="15220" xr:uid="{00000000-0005-0000-0000-0000CA3A0000}"/>
    <cellStyle name="20% - Accent1 2 7 2 8" xfId="15221" xr:uid="{00000000-0005-0000-0000-0000CB3A0000}"/>
    <cellStyle name="20% - Accent1 2 7 2 8 2" xfId="15222" xr:uid="{00000000-0005-0000-0000-0000CC3A0000}"/>
    <cellStyle name="20% - Accent1 2 7 2 8 2 2" xfId="15223" xr:uid="{00000000-0005-0000-0000-0000CD3A0000}"/>
    <cellStyle name="20% - Accent1 2 7 2 8 3" xfId="15224" xr:uid="{00000000-0005-0000-0000-0000CE3A0000}"/>
    <cellStyle name="20% - Accent1 2 7 2 9" xfId="15225" xr:uid="{00000000-0005-0000-0000-0000CF3A0000}"/>
    <cellStyle name="20% - Accent1 2 7 2 9 2" xfId="15226" xr:uid="{00000000-0005-0000-0000-0000D03A0000}"/>
    <cellStyle name="20% - Accent1 2 7 3" xfId="15227" xr:uid="{00000000-0005-0000-0000-0000D13A0000}"/>
    <cellStyle name="20% - Accent1 2 7 3 10" xfId="15228" xr:uid="{00000000-0005-0000-0000-0000D23A0000}"/>
    <cellStyle name="20% - Accent1 2 7 3 10 2" xfId="15229" xr:uid="{00000000-0005-0000-0000-0000D33A0000}"/>
    <cellStyle name="20% - Accent1 2 7 3 11" xfId="15230" xr:uid="{00000000-0005-0000-0000-0000D43A0000}"/>
    <cellStyle name="20% - Accent1 2 7 3 2" xfId="15231" xr:uid="{00000000-0005-0000-0000-0000D53A0000}"/>
    <cellStyle name="20% - Accent1 2 7 3 2 2" xfId="15232" xr:uid="{00000000-0005-0000-0000-0000D63A0000}"/>
    <cellStyle name="20% - Accent1 2 7 3 2 2 2" xfId="15233" xr:uid="{00000000-0005-0000-0000-0000D73A0000}"/>
    <cellStyle name="20% - Accent1 2 7 3 2 2 2 2" xfId="15234" xr:uid="{00000000-0005-0000-0000-0000D83A0000}"/>
    <cellStyle name="20% - Accent1 2 7 3 2 2 2 2 2" xfId="15235" xr:uid="{00000000-0005-0000-0000-0000D93A0000}"/>
    <cellStyle name="20% - Accent1 2 7 3 2 2 2 3" xfId="15236" xr:uid="{00000000-0005-0000-0000-0000DA3A0000}"/>
    <cellStyle name="20% - Accent1 2 7 3 2 2 3" xfId="15237" xr:uid="{00000000-0005-0000-0000-0000DB3A0000}"/>
    <cellStyle name="20% - Accent1 2 7 3 2 2 3 2" xfId="15238" xr:uid="{00000000-0005-0000-0000-0000DC3A0000}"/>
    <cellStyle name="20% - Accent1 2 7 3 2 2 4" xfId="15239" xr:uid="{00000000-0005-0000-0000-0000DD3A0000}"/>
    <cellStyle name="20% - Accent1 2 7 3 2 3" xfId="15240" xr:uid="{00000000-0005-0000-0000-0000DE3A0000}"/>
    <cellStyle name="20% - Accent1 2 7 3 2 3 2" xfId="15241" xr:uid="{00000000-0005-0000-0000-0000DF3A0000}"/>
    <cellStyle name="20% - Accent1 2 7 3 2 3 2 2" xfId="15242" xr:uid="{00000000-0005-0000-0000-0000E03A0000}"/>
    <cellStyle name="20% - Accent1 2 7 3 2 3 2 2 2" xfId="15243" xr:uid="{00000000-0005-0000-0000-0000E13A0000}"/>
    <cellStyle name="20% - Accent1 2 7 3 2 3 2 3" xfId="15244" xr:uid="{00000000-0005-0000-0000-0000E23A0000}"/>
    <cellStyle name="20% - Accent1 2 7 3 2 3 3" xfId="15245" xr:uid="{00000000-0005-0000-0000-0000E33A0000}"/>
    <cellStyle name="20% - Accent1 2 7 3 2 3 3 2" xfId="15246" xr:uid="{00000000-0005-0000-0000-0000E43A0000}"/>
    <cellStyle name="20% - Accent1 2 7 3 2 3 4" xfId="15247" xr:uid="{00000000-0005-0000-0000-0000E53A0000}"/>
    <cellStyle name="20% - Accent1 2 7 3 2 4" xfId="15248" xr:uid="{00000000-0005-0000-0000-0000E63A0000}"/>
    <cellStyle name="20% - Accent1 2 7 3 2 4 2" xfId="15249" xr:uid="{00000000-0005-0000-0000-0000E73A0000}"/>
    <cellStyle name="20% - Accent1 2 7 3 2 4 2 2" xfId="15250" xr:uid="{00000000-0005-0000-0000-0000E83A0000}"/>
    <cellStyle name="20% - Accent1 2 7 3 2 4 2 2 2" xfId="15251" xr:uid="{00000000-0005-0000-0000-0000E93A0000}"/>
    <cellStyle name="20% - Accent1 2 7 3 2 4 2 3" xfId="15252" xr:uid="{00000000-0005-0000-0000-0000EA3A0000}"/>
    <cellStyle name="20% - Accent1 2 7 3 2 4 3" xfId="15253" xr:uid="{00000000-0005-0000-0000-0000EB3A0000}"/>
    <cellStyle name="20% - Accent1 2 7 3 2 4 3 2" xfId="15254" xr:uid="{00000000-0005-0000-0000-0000EC3A0000}"/>
    <cellStyle name="20% - Accent1 2 7 3 2 4 4" xfId="15255" xr:uid="{00000000-0005-0000-0000-0000ED3A0000}"/>
    <cellStyle name="20% - Accent1 2 7 3 2 5" xfId="15256" xr:uid="{00000000-0005-0000-0000-0000EE3A0000}"/>
    <cellStyle name="20% - Accent1 2 7 3 2 5 2" xfId="15257" xr:uid="{00000000-0005-0000-0000-0000EF3A0000}"/>
    <cellStyle name="20% - Accent1 2 7 3 2 5 2 2" xfId="15258" xr:uid="{00000000-0005-0000-0000-0000F03A0000}"/>
    <cellStyle name="20% - Accent1 2 7 3 2 5 3" xfId="15259" xr:uid="{00000000-0005-0000-0000-0000F13A0000}"/>
    <cellStyle name="20% - Accent1 2 7 3 2 6" xfId="15260" xr:uid="{00000000-0005-0000-0000-0000F23A0000}"/>
    <cellStyle name="20% - Accent1 2 7 3 2 6 2" xfId="15261" xr:uid="{00000000-0005-0000-0000-0000F33A0000}"/>
    <cellStyle name="20% - Accent1 2 7 3 2 6 2 2" xfId="15262" xr:uid="{00000000-0005-0000-0000-0000F43A0000}"/>
    <cellStyle name="20% - Accent1 2 7 3 2 6 3" xfId="15263" xr:uid="{00000000-0005-0000-0000-0000F53A0000}"/>
    <cellStyle name="20% - Accent1 2 7 3 2 7" xfId="15264" xr:uid="{00000000-0005-0000-0000-0000F63A0000}"/>
    <cellStyle name="20% - Accent1 2 7 3 2 7 2" xfId="15265" xr:uid="{00000000-0005-0000-0000-0000F73A0000}"/>
    <cellStyle name="20% - Accent1 2 7 3 2 8" xfId="15266" xr:uid="{00000000-0005-0000-0000-0000F83A0000}"/>
    <cellStyle name="20% - Accent1 2 7 3 2 8 2" xfId="15267" xr:uid="{00000000-0005-0000-0000-0000F93A0000}"/>
    <cellStyle name="20% - Accent1 2 7 3 2 9" xfId="15268" xr:uid="{00000000-0005-0000-0000-0000FA3A0000}"/>
    <cellStyle name="20% - Accent1 2 7 3 3" xfId="15269" xr:uid="{00000000-0005-0000-0000-0000FB3A0000}"/>
    <cellStyle name="20% - Accent1 2 7 3 3 2" xfId="15270" xr:uid="{00000000-0005-0000-0000-0000FC3A0000}"/>
    <cellStyle name="20% - Accent1 2 7 3 3 2 2" xfId="15271" xr:uid="{00000000-0005-0000-0000-0000FD3A0000}"/>
    <cellStyle name="20% - Accent1 2 7 3 3 2 2 2" xfId="15272" xr:uid="{00000000-0005-0000-0000-0000FE3A0000}"/>
    <cellStyle name="20% - Accent1 2 7 3 3 2 2 2 2" xfId="15273" xr:uid="{00000000-0005-0000-0000-0000FF3A0000}"/>
    <cellStyle name="20% - Accent1 2 7 3 3 2 2 3" xfId="15274" xr:uid="{00000000-0005-0000-0000-0000003B0000}"/>
    <cellStyle name="20% - Accent1 2 7 3 3 2 3" xfId="15275" xr:uid="{00000000-0005-0000-0000-0000013B0000}"/>
    <cellStyle name="20% - Accent1 2 7 3 3 2 3 2" xfId="15276" xr:uid="{00000000-0005-0000-0000-0000023B0000}"/>
    <cellStyle name="20% - Accent1 2 7 3 3 2 4" xfId="15277" xr:uid="{00000000-0005-0000-0000-0000033B0000}"/>
    <cellStyle name="20% - Accent1 2 7 3 3 3" xfId="15278" xr:uid="{00000000-0005-0000-0000-0000043B0000}"/>
    <cellStyle name="20% - Accent1 2 7 3 3 3 2" xfId="15279" xr:uid="{00000000-0005-0000-0000-0000053B0000}"/>
    <cellStyle name="20% - Accent1 2 7 3 3 3 2 2" xfId="15280" xr:uid="{00000000-0005-0000-0000-0000063B0000}"/>
    <cellStyle name="20% - Accent1 2 7 3 3 3 2 2 2" xfId="15281" xr:uid="{00000000-0005-0000-0000-0000073B0000}"/>
    <cellStyle name="20% - Accent1 2 7 3 3 3 2 3" xfId="15282" xr:uid="{00000000-0005-0000-0000-0000083B0000}"/>
    <cellStyle name="20% - Accent1 2 7 3 3 3 3" xfId="15283" xr:uid="{00000000-0005-0000-0000-0000093B0000}"/>
    <cellStyle name="20% - Accent1 2 7 3 3 3 3 2" xfId="15284" xr:uid="{00000000-0005-0000-0000-00000A3B0000}"/>
    <cellStyle name="20% - Accent1 2 7 3 3 3 4" xfId="15285" xr:uid="{00000000-0005-0000-0000-00000B3B0000}"/>
    <cellStyle name="20% - Accent1 2 7 3 3 4" xfId="15286" xr:uid="{00000000-0005-0000-0000-00000C3B0000}"/>
    <cellStyle name="20% - Accent1 2 7 3 3 4 2" xfId="15287" xr:uid="{00000000-0005-0000-0000-00000D3B0000}"/>
    <cellStyle name="20% - Accent1 2 7 3 3 4 2 2" xfId="15288" xr:uid="{00000000-0005-0000-0000-00000E3B0000}"/>
    <cellStyle name="20% - Accent1 2 7 3 3 4 2 2 2" xfId="15289" xr:uid="{00000000-0005-0000-0000-00000F3B0000}"/>
    <cellStyle name="20% - Accent1 2 7 3 3 4 2 3" xfId="15290" xr:uid="{00000000-0005-0000-0000-0000103B0000}"/>
    <cellStyle name="20% - Accent1 2 7 3 3 4 3" xfId="15291" xr:uid="{00000000-0005-0000-0000-0000113B0000}"/>
    <cellStyle name="20% - Accent1 2 7 3 3 4 3 2" xfId="15292" xr:uid="{00000000-0005-0000-0000-0000123B0000}"/>
    <cellStyle name="20% - Accent1 2 7 3 3 4 4" xfId="15293" xr:uid="{00000000-0005-0000-0000-0000133B0000}"/>
    <cellStyle name="20% - Accent1 2 7 3 3 5" xfId="15294" xr:uid="{00000000-0005-0000-0000-0000143B0000}"/>
    <cellStyle name="20% - Accent1 2 7 3 3 5 2" xfId="15295" xr:uid="{00000000-0005-0000-0000-0000153B0000}"/>
    <cellStyle name="20% - Accent1 2 7 3 3 5 2 2" xfId="15296" xr:uid="{00000000-0005-0000-0000-0000163B0000}"/>
    <cellStyle name="20% - Accent1 2 7 3 3 5 3" xfId="15297" xr:uid="{00000000-0005-0000-0000-0000173B0000}"/>
    <cellStyle name="20% - Accent1 2 7 3 3 6" xfId="15298" xr:uid="{00000000-0005-0000-0000-0000183B0000}"/>
    <cellStyle name="20% - Accent1 2 7 3 3 6 2" xfId="15299" xr:uid="{00000000-0005-0000-0000-0000193B0000}"/>
    <cellStyle name="20% - Accent1 2 7 3 3 6 2 2" xfId="15300" xr:uid="{00000000-0005-0000-0000-00001A3B0000}"/>
    <cellStyle name="20% - Accent1 2 7 3 3 6 3" xfId="15301" xr:uid="{00000000-0005-0000-0000-00001B3B0000}"/>
    <cellStyle name="20% - Accent1 2 7 3 3 7" xfId="15302" xr:uid="{00000000-0005-0000-0000-00001C3B0000}"/>
    <cellStyle name="20% - Accent1 2 7 3 3 7 2" xfId="15303" xr:uid="{00000000-0005-0000-0000-00001D3B0000}"/>
    <cellStyle name="20% - Accent1 2 7 3 3 8" xfId="15304" xr:uid="{00000000-0005-0000-0000-00001E3B0000}"/>
    <cellStyle name="20% - Accent1 2 7 3 3 8 2" xfId="15305" xr:uid="{00000000-0005-0000-0000-00001F3B0000}"/>
    <cellStyle name="20% - Accent1 2 7 3 3 9" xfId="15306" xr:uid="{00000000-0005-0000-0000-0000203B0000}"/>
    <cellStyle name="20% - Accent1 2 7 3 4" xfId="15307" xr:uid="{00000000-0005-0000-0000-0000213B0000}"/>
    <cellStyle name="20% - Accent1 2 7 3 4 2" xfId="15308" xr:uid="{00000000-0005-0000-0000-0000223B0000}"/>
    <cellStyle name="20% - Accent1 2 7 3 4 2 2" xfId="15309" xr:uid="{00000000-0005-0000-0000-0000233B0000}"/>
    <cellStyle name="20% - Accent1 2 7 3 4 2 2 2" xfId="15310" xr:uid="{00000000-0005-0000-0000-0000243B0000}"/>
    <cellStyle name="20% - Accent1 2 7 3 4 2 3" xfId="15311" xr:uid="{00000000-0005-0000-0000-0000253B0000}"/>
    <cellStyle name="20% - Accent1 2 7 3 4 3" xfId="15312" xr:uid="{00000000-0005-0000-0000-0000263B0000}"/>
    <cellStyle name="20% - Accent1 2 7 3 4 3 2" xfId="15313" xr:uid="{00000000-0005-0000-0000-0000273B0000}"/>
    <cellStyle name="20% - Accent1 2 7 3 4 4" xfId="15314" xr:uid="{00000000-0005-0000-0000-0000283B0000}"/>
    <cellStyle name="20% - Accent1 2 7 3 5" xfId="15315" xr:uid="{00000000-0005-0000-0000-0000293B0000}"/>
    <cellStyle name="20% - Accent1 2 7 3 5 2" xfId="15316" xr:uid="{00000000-0005-0000-0000-00002A3B0000}"/>
    <cellStyle name="20% - Accent1 2 7 3 5 2 2" xfId="15317" xr:uid="{00000000-0005-0000-0000-00002B3B0000}"/>
    <cellStyle name="20% - Accent1 2 7 3 5 2 2 2" xfId="15318" xr:uid="{00000000-0005-0000-0000-00002C3B0000}"/>
    <cellStyle name="20% - Accent1 2 7 3 5 2 3" xfId="15319" xr:uid="{00000000-0005-0000-0000-00002D3B0000}"/>
    <cellStyle name="20% - Accent1 2 7 3 5 3" xfId="15320" xr:uid="{00000000-0005-0000-0000-00002E3B0000}"/>
    <cellStyle name="20% - Accent1 2 7 3 5 3 2" xfId="15321" xr:uid="{00000000-0005-0000-0000-00002F3B0000}"/>
    <cellStyle name="20% - Accent1 2 7 3 5 4" xfId="15322" xr:uid="{00000000-0005-0000-0000-0000303B0000}"/>
    <cellStyle name="20% - Accent1 2 7 3 6" xfId="15323" xr:uid="{00000000-0005-0000-0000-0000313B0000}"/>
    <cellStyle name="20% - Accent1 2 7 3 6 2" xfId="15324" xr:uid="{00000000-0005-0000-0000-0000323B0000}"/>
    <cellStyle name="20% - Accent1 2 7 3 6 2 2" xfId="15325" xr:uid="{00000000-0005-0000-0000-0000333B0000}"/>
    <cellStyle name="20% - Accent1 2 7 3 6 2 2 2" xfId="15326" xr:uid="{00000000-0005-0000-0000-0000343B0000}"/>
    <cellStyle name="20% - Accent1 2 7 3 6 2 3" xfId="15327" xr:uid="{00000000-0005-0000-0000-0000353B0000}"/>
    <cellStyle name="20% - Accent1 2 7 3 6 3" xfId="15328" xr:uid="{00000000-0005-0000-0000-0000363B0000}"/>
    <cellStyle name="20% - Accent1 2 7 3 6 3 2" xfId="15329" xr:uid="{00000000-0005-0000-0000-0000373B0000}"/>
    <cellStyle name="20% - Accent1 2 7 3 6 4" xfId="15330" xr:uid="{00000000-0005-0000-0000-0000383B0000}"/>
    <cellStyle name="20% - Accent1 2 7 3 7" xfId="15331" xr:uid="{00000000-0005-0000-0000-0000393B0000}"/>
    <cellStyle name="20% - Accent1 2 7 3 7 2" xfId="15332" xr:uid="{00000000-0005-0000-0000-00003A3B0000}"/>
    <cellStyle name="20% - Accent1 2 7 3 7 2 2" xfId="15333" xr:uid="{00000000-0005-0000-0000-00003B3B0000}"/>
    <cellStyle name="20% - Accent1 2 7 3 7 3" xfId="15334" xr:uid="{00000000-0005-0000-0000-00003C3B0000}"/>
    <cellStyle name="20% - Accent1 2 7 3 8" xfId="15335" xr:uid="{00000000-0005-0000-0000-00003D3B0000}"/>
    <cellStyle name="20% - Accent1 2 7 3 8 2" xfId="15336" xr:uid="{00000000-0005-0000-0000-00003E3B0000}"/>
    <cellStyle name="20% - Accent1 2 7 3 8 2 2" xfId="15337" xr:uid="{00000000-0005-0000-0000-00003F3B0000}"/>
    <cellStyle name="20% - Accent1 2 7 3 8 3" xfId="15338" xr:uid="{00000000-0005-0000-0000-0000403B0000}"/>
    <cellStyle name="20% - Accent1 2 7 3 9" xfId="15339" xr:uid="{00000000-0005-0000-0000-0000413B0000}"/>
    <cellStyle name="20% - Accent1 2 7 3 9 2" xfId="15340" xr:uid="{00000000-0005-0000-0000-0000423B0000}"/>
    <cellStyle name="20% - Accent1 2 7 4" xfId="15341" xr:uid="{00000000-0005-0000-0000-0000433B0000}"/>
    <cellStyle name="20% - Accent1 2 7 4 10" xfId="15342" xr:uid="{00000000-0005-0000-0000-0000443B0000}"/>
    <cellStyle name="20% - Accent1 2 7 4 10 2" xfId="15343" xr:uid="{00000000-0005-0000-0000-0000453B0000}"/>
    <cellStyle name="20% - Accent1 2 7 4 11" xfId="15344" xr:uid="{00000000-0005-0000-0000-0000463B0000}"/>
    <cellStyle name="20% - Accent1 2 7 4 2" xfId="15345" xr:uid="{00000000-0005-0000-0000-0000473B0000}"/>
    <cellStyle name="20% - Accent1 2 7 4 2 2" xfId="15346" xr:uid="{00000000-0005-0000-0000-0000483B0000}"/>
    <cellStyle name="20% - Accent1 2 7 4 2 2 2" xfId="15347" xr:uid="{00000000-0005-0000-0000-0000493B0000}"/>
    <cellStyle name="20% - Accent1 2 7 4 2 2 2 2" xfId="15348" xr:uid="{00000000-0005-0000-0000-00004A3B0000}"/>
    <cellStyle name="20% - Accent1 2 7 4 2 2 2 2 2" xfId="15349" xr:uid="{00000000-0005-0000-0000-00004B3B0000}"/>
    <cellStyle name="20% - Accent1 2 7 4 2 2 2 3" xfId="15350" xr:uid="{00000000-0005-0000-0000-00004C3B0000}"/>
    <cellStyle name="20% - Accent1 2 7 4 2 2 3" xfId="15351" xr:uid="{00000000-0005-0000-0000-00004D3B0000}"/>
    <cellStyle name="20% - Accent1 2 7 4 2 2 3 2" xfId="15352" xr:uid="{00000000-0005-0000-0000-00004E3B0000}"/>
    <cellStyle name="20% - Accent1 2 7 4 2 2 4" xfId="15353" xr:uid="{00000000-0005-0000-0000-00004F3B0000}"/>
    <cellStyle name="20% - Accent1 2 7 4 2 3" xfId="15354" xr:uid="{00000000-0005-0000-0000-0000503B0000}"/>
    <cellStyle name="20% - Accent1 2 7 4 2 3 2" xfId="15355" xr:uid="{00000000-0005-0000-0000-0000513B0000}"/>
    <cellStyle name="20% - Accent1 2 7 4 2 3 2 2" xfId="15356" xr:uid="{00000000-0005-0000-0000-0000523B0000}"/>
    <cellStyle name="20% - Accent1 2 7 4 2 3 2 2 2" xfId="15357" xr:uid="{00000000-0005-0000-0000-0000533B0000}"/>
    <cellStyle name="20% - Accent1 2 7 4 2 3 2 3" xfId="15358" xr:uid="{00000000-0005-0000-0000-0000543B0000}"/>
    <cellStyle name="20% - Accent1 2 7 4 2 3 3" xfId="15359" xr:uid="{00000000-0005-0000-0000-0000553B0000}"/>
    <cellStyle name="20% - Accent1 2 7 4 2 3 3 2" xfId="15360" xr:uid="{00000000-0005-0000-0000-0000563B0000}"/>
    <cellStyle name="20% - Accent1 2 7 4 2 3 4" xfId="15361" xr:uid="{00000000-0005-0000-0000-0000573B0000}"/>
    <cellStyle name="20% - Accent1 2 7 4 2 4" xfId="15362" xr:uid="{00000000-0005-0000-0000-0000583B0000}"/>
    <cellStyle name="20% - Accent1 2 7 4 2 4 2" xfId="15363" xr:uid="{00000000-0005-0000-0000-0000593B0000}"/>
    <cellStyle name="20% - Accent1 2 7 4 2 4 2 2" xfId="15364" xr:uid="{00000000-0005-0000-0000-00005A3B0000}"/>
    <cellStyle name="20% - Accent1 2 7 4 2 4 2 2 2" xfId="15365" xr:uid="{00000000-0005-0000-0000-00005B3B0000}"/>
    <cellStyle name="20% - Accent1 2 7 4 2 4 2 3" xfId="15366" xr:uid="{00000000-0005-0000-0000-00005C3B0000}"/>
    <cellStyle name="20% - Accent1 2 7 4 2 4 3" xfId="15367" xr:uid="{00000000-0005-0000-0000-00005D3B0000}"/>
    <cellStyle name="20% - Accent1 2 7 4 2 4 3 2" xfId="15368" xr:uid="{00000000-0005-0000-0000-00005E3B0000}"/>
    <cellStyle name="20% - Accent1 2 7 4 2 4 4" xfId="15369" xr:uid="{00000000-0005-0000-0000-00005F3B0000}"/>
    <cellStyle name="20% - Accent1 2 7 4 2 5" xfId="15370" xr:uid="{00000000-0005-0000-0000-0000603B0000}"/>
    <cellStyle name="20% - Accent1 2 7 4 2 5 2" xfId="15371" xr:uid="{00000000-0005-0000-0000-0000613B0000}"/>
    <cellStyle name="20% - Accent1 2 7 4 2 5 2 2" xfId="15372" xr:uid="{00000000-0005-0000-0000-0000623B0000}"/>
    <cellStyle name="20% - Accent1 2 7 4 2 5 3" xfId="15373" xr:uid="{00000000-0005-0000-0000-0000633B0000}"/>
    <cellStyle name="20% - Accent1 2 7 4 2 6" xfId="15374" xr:uid="{00000000-0005-0000-0000-0000643B0000}"/>
    <cellStyle name="20% - Accent1 2 7 4 2 6 2" xfId="15375" xr:uid="{00000000-0005-0000-0000-0000653B0000}"/>
    <cellStyle name="20% - Accent1 2 7 4 2 6 2 2" xfId="15376" xr:uid="{00000000-0005-0000-0000-0000663B0000}"/>
    <cellStyle name="20% - Accent1 2 7 4 2 6 3" xfId="15377" xr:uid="{00000000-0005-0000-0000-0000673B0000}"/>
    <cellStyle name="20% - Accent1 2 7 4 2 7" xfId="15378" xr:uid="{00000000-0005-0000-0000-0000683B0000}"/>
    <cellStyle name="20% - Accent1 2 7 4 2 7 2" xfId="15379" xr:uid="{00000000-0005-0000-0000-0000693B0000}"/>
    <cellStyle name="20% - Accent1 2 7 4 2 8" xfId="15380" xr:uid="{00000000-0005-0000-0000-00006A3B0000}"/>
    <cellStyle name="20% - Accent1 2 7 4 2 8 2" xfId="15381" xr:uid="{00000000-0005-0000-0000-00006B3B0000}"/>
    <cellStyle name="20% - Accent1 2 7 4 2 9" xfId="15382" xr:uid="{00000000-0005-0000-0000-00006C3B0000}"/>
    <cellStyle name="20% - Accent1 2 7 4 3" xfId="15383" xr:uid="{00000000-0005-0000-0000-00006D3B0000}"/>
    <cellStyle name="20% - Accent1 2 7 4 3 2" xfId="15384" xr:uid="{00000000-0005-0000-0000-00006E3B0000}"/>
    <cellStyle name="20% - Accent1 2 7 4 3 2 2" xfId="15385" xr:uid="{00000000-0005-0000-0000-00006F3B0000}"/>
    <cellStyle name="20% - Accent1 2 7 4 3 2 2 2" xfId="15386" xr:uid="{00000000-0005-0000-0000-0000703B0000}"/>
    <cellStyle name="20% - Accent1 2 7 4 3 2 2 2 2" xfId="15387" xr:uid="{00000000-0005-0000-0000-0000713B0000}"/>
    <cellStyle name="20% - Accent1 2 7 4 3 2 2 3" xfId="15388" xr:uid="{00000000-0005-0000-0000-0000723B0000}"/>
    <cellStyle name="20% - Accent1 2 7 4 3 2 3" xfId="15389" xr:uid="{00000000-0005-0000-0000-0000733B0000}"/>
    <cellStyle name="20% - Accent1 2 7 4 3 2 3 2" xfId="15390" xr:uid="{00000000-0005-0000-0000-0000743B0000}"/>
    <cellStyle name="20% - Accent1 2 7 4 3 2 4" xfId="15391" xr:uid="{00000000-0005-0000-0000-0000753B0000}"/>
    <cellStyle name="20% - Accent1 2 7 4 3 3" xfId="15392" xr:uid="{00000000-0005-0000-0000-0000763B0000}"/>
    <cellStyle name="20% - Accent1 2 7 4 3 3 2" xfId="15393" xr:uid="{00000000-0005-0000-0000-0000773B0000}"/>
    <cellStyle name="20% - Accent1 2 7 4 3 3 2 2" xfId="15394" xr:uid="{00000000-0005-0000-0000-0000783B0000}"/>
    <cellStyle name="20% - Accent1 2 7 4 3 3 2 2 2" xfId="15395" xr:uid="{00000000-0005-0000-0000-0000793B0000}"/>
    <cellStyle name="20% - Accent1 2 7 4 3 3 2 3" xfId="15396" xr:uid="{00000000-0005-0000-0000-00007A3B0000}"/>
    <cellStyle name="20% - Accent1 2 7 4 3 3 3" xfId="15397" xr:uid="{00000000-0005-0000-0000-00007B3B0000}"/>
    <cellStyle name="20% - Accent1 2 7 4 3 3 3 2" xfId="15398" xr:uid="{00000000-0005-0000-0000-00007C3B0000}"/>
    <cellStyle name="20% - Accent1 2 7 4 3 3 4" xfId="15399" xr:uid="{00000000-0005-0000-0000-00007D3B0000}"/>
    <cellStyle name="20% - Accent1 2 7 4 3 4" xfId="15400" xr:uid="{00000000-0005-0000-0000-00007E3B0000}"/>
    <cellStyle name="20% - Accent1 2 7 4 3 4 2" xfId="15401" xr:uid="{00000000-0005-0000-0000-00007F3B0000}"/>
    <cellStyle name="20% - Accent1 2 7 4 3 4 2 2" xfId="15402" xr:uid="{00000000-0005-0000-0000-0000803B0000}"/>
    <cellStyle name="20% - Accent1 2 7 4 3 4 2 2 2" xfId="15403" xr:uid="{00000000-0005-0000-0000-0000813B0000}"/>
    <cellStyle name="20% - Accent1 2 7 4 3 4 2 3" xfId="15404" xr:uid="{00000000-0005-0000-0000-0000823B0000}"/>
    <cellStyle name="20% - Accent1 2 7 4 3 4 3" xfId="15405" xr:uid="{00000000-0005-0000-0000-0000833B0000}"/>
    <cellStyle name="20% - Accent1 2 7 4 3 4 3 2" xfId="15406" xr:uid="{00000000-0005-0000-0000-0000843B0000}"/>
    <cellStyle name="20% - Accent1 2 7 4 3 4 4" xfId="15407" xr:uid="{00000000-0005-0000-0000-0000853B0000}"/>
    <cellStyle name="20% - Accent1 2 7 4 3 5" xfId="15408" xr:uid="{00000000-0005-0000-0000-0000863B0000}"/>
    <cellStyle name="20% - Accent1 2 7 4 3 5 2" xfId="15409" xr:uid="{00000000-0005-0000-0000-0000873B0000}"/>
    <cellStyle name="20% - Accent1 2 7 4 3 5 2 2" xfId="15410" xr:uid="{00000000-0005-0000-0000-0000883B0000}"/>
    <cellStyle name="20% - Accent1 2 7 4 3 5 3" xfId="15411" xr:uid="{00000000-0005-0000-0000-0000893B0000}"/>
    <cellStyle name="20% - Accent1 2 7 4 3 6" xfId="15412" xr:uid="{00000000-0005-0000-0000-00008A3B0000}"/>
    <cellStyle name="20% - Accent1 2 7 4 3 6 2" xfId="15413" xr:uid="{00000000-0005-0000-0000-00008B3B0000}"/>
    <cellStyle name="20% - Accent1 2 7 4 3 6 2 2" xfId="15414" xr:uid="{00000000-0005-0000-0000-00008C3B0000}"/>
    <cellStyle name="20% - Accent1 2 7 4 3 6 3" xfId="15415" xr:uid="{00000000-0005-0000-0000-00008D3B0000}"/>
    <cellStyle name="20% - Accent1 2 7 4 3 7" xfId="15416" xr:uid="{00000000-0005-0000-0000-00008E3B0000}"/>
    <cellStyle name="20% - Accent1 2 7 4 3 7 2" xfId="15417" xr:uid="{00000000-0005-0000-0000-00008F3B0000}"/>
    <cellStyle name="20% - Accent1 2 7 4 3 8" xfId="15418" xr:uid="{00000000-0005-0000-0000-0000903B0000}"/>
    <cellStyle name="20% - Accent1 2 7 4 3 8 2" xfId="15419" xr:uid="{00000000-0005-0000-0000-0000913B0000}"/>
    <cellStyle name="20% - Accent1 2 7 4 3 9" xfId="15420" xr:uid="{00000000-0005-0000-0000-0000923B0000}"/>
    <cellStyle name="20% - Accent1 2 7 4 4" xfId="15421" xr:uid="{00000000-0005-0000-0000-0000933B0000}"/>
    <cellStyle name="20% - Accent1 2 7 4 4 2" xfId="15422" xr:uid="{00000000-0005-0000-0000-0000943B0000}"/>
    <cellStyle name="20% - Accent1 2 7 4 4 2 2" xfId="15423" xr:uid="{00000000-0005-0000-0000-0000953B0000}"/>
    <cellStyle name="20% - Accent1 2 7 4 4 2 2 2" xfId="15424" xr:uid="{00000000-0005-0000-0000-0000963B0000}"/>
    <cellStyle name="20% - Accent1 2 7 4 4 2 3" xfId="15425" xr:uid="{00000000-0005-0000-0000-0000973B0000}"/>
    <cellStyle name="20% - Accent1 2 7 4 4 3" xfId="15426" xr:uid="{00000000-0005-0000-0000-0000983B0000}"/>
    <cellStyle name="20% - Accent1 2 7 4 4 3 2" xfId="15427" xr:uid="{00000000-0005-0000-0000-0000993B0000}"/>
    <cellStyle name="20% - Accent1 2 7 4 4 4" xfId="15428" xr:uid="{00000000-0005-0000-0000-00009A3B0000}"/>
    <cellStyle name="20% - Accent1 2 7 4 5" xfId="15429" xr:uid="{00000000-0005-0000-0000-00009B3B0000}"/>
    <cellStyle name="20% - Accent1 2 7 4 5 2" xfId="15430" xr:uid="{00000000-0005-0000-0000-00009C3B0000}"/>
    <cellStyle name="20% - Accent1 2 7 4 5 2 2" xfId="15431" xr:uid="{00000000-0005-0000-0000-00009D3B0000}"/>
    <cellStyle name="20% - Accent1 2 7 4 5 2 2 2" xfId="15432" xr:uid="{00000000-0005-0000-0000-00009E3B0000}"/>
    <cellStyle name="20% - Accent1 2 7 4 5 2 3" xfId="15433" xr:uid="{00000000-0005-0000-0000-00009F3B0000}"/>
    <cellStyle name="20% - Accent1 2 7 4 5 3" xfId="15434" xr:uid="{00000000-0005-0000-0000-0000A03B0000}"/>
    <cellStyle name="20% - Accent1 2 7 4 5 3 2" xfId="15435" xr:uid="{00000000-0005-0000-0000-0000A13B0000}"/>
    <cellStyle name="20% - Accent1 2 7 4 5 4" xfId="15436" xr:uid="{00000000-0005-0000-0000-0000A23B0000}"/>
    <cellStyle name="20% - Accent1 2 7 4 6" xfId="15437" xr:uid="{00000000-0005-0000-0000-0000A33B0000}"/>
    <cellStyle name="20% - Accent1 2 7 4 6 2" xfId="15438" xr:uid="{00000000-0005-0000-0000-0000A43B0000}"/>
    <cellStyle name="20% - Accent1 2 7 4 6 2 2" xfId="15439" xr:uid="{00000000-0005-0000-0000-0000A53B0000}"/>
    <cellStyle name="20% - Accent1 2 7 4 6 2 2 2" xfId="15440" xr:uid="{00000000-0005-0000-0000-0000A63B0000}"/>
    <cellStyle name="20% - Accent1 2 7 4 6 2 3" xfId="15441" xr:uid="{00000000-0005-0000-0000-0000A73B0000}"/>
    <cellStyle name="20% - Accent1 2 7 4 6 3" xfId="15442" xr:uid="{00000000-0005-0000-0000-0000A83B0000}"/>
    <cellStyle name="20% - Accent1 2 7 4 6 3 2" xfId="15443" xr:uid="{00000000-0005-0000-0000-0000A93B0000}"/>
    <cellStyle name="20% - Accent1 2 7 4 6 4" xfId="15444" xr:uid="{00000000-0005-0000-0000-0000AA3B0000}"/>
    <cellStyle name="20% - Accent1 2 7 4 7" xfId="15445" xr:uid="{00000000-0005-0000-0000-0000AB3B0000}"/>
    <cellStyle name="20% - Accent1 2 7 4 7 2" xfId="15446" xr:uid="{00000000-0005-0000-0000-0000AC3B0000}"/>
    <cellStyle name="20% - Accent1 2 7 4 7 2 2" xfId="15447" xr:uid="{00000000-0005-0000-0000-0000AD3B0000}"/>
    <cellStyle name="20% - Accent1 2 7 4 7 3" xfId="15448" xr:uid="{00000000-0005-0000-0000-0000AE3B0000}"/>
    <cellStyle name="20% - Accent1 2 7 4 8" xfId="15449" xr:uid="{00000000-0005-0000-0000-0000AF3B0000}"/>
    <cellStyle name="20% - Accent1 2 7 4 8 2" xfId="15450" xr:uid="{00000000-0005-0000-0000-0000B03B0000}"/>
    <cellStyle name="20% - Accent1 2 7 4 8 2 2" xfId="15451" xr:uid="{00000000-0005-0000-0000-0000B13B0000}"/>
    <cellStyle name="20% - Accent1 2 7 4 8 3" xfId="15452" xr:uid="{00000000-0005-0000-0000-0000B23B0000}"/>
    <cellStyle name="20% - Accent1 2 7 4 9" xfId="15453" xr:uid="{00000000-0005-0000-0000-0000B33B0000}"/>
    <cellStyle name="20% - Accent1 2 7 4 9 2" xfId="15454" xr:uid="{00000000-0005-0000-0000-0000B43B0000}"/>
    <cellStyle name="20% - Accent1 2 7 5" xfId="15455" xr:uid="{00000000-0005-0000-0000-0000B53B0000}"/>
    <cellStyle name="20% - Accent1 2 7 5 2" xfId="15456" xr:uid="{00000000-0005-0000-0000-0000B63B0000}"/>
    <cellStyle name="20% - Accent1 2 7 5 2 2" xfId="15457" xr:uid="{00000000-0005-0000-0000-0000B73B0000}"/>
    <cellStyle name="20% - Accent1 2 7 5 2 2 2" xfId="15458" xr:uid="{00000000-0005-0000-0000-0000B83B0000}"/>
    <cellStyle name="20% - Accent1 2 7 5 2 2 2 2" xfId="15459" xr:uid="{00000000-0005-0000-0000-0000B93B0000}"/>
    <cellStyle name="20% - Accent1 2 7 5 2 2 3" xfId="15460" xr:uid="{00000000-0005-0000-0000-0000BA3B0000}"/>
    <cellStyle name="20% - Accent1 2 7 5 2 3" xfId="15461" xr:uid="{00000000-0005-0000-0000-0000BB3B0000}"/>
    <cellStyle name="20% - Accent1 2 7 5 2 3 2" xfId="15462" xr:uid="{00000000-0005-0000-0000-0000BC3B0000}"/>
    <cellStyle name="20% - Accent1 2 7 5 2 4" xfId="15463" xr:uid="{00000000-0005-0000-0000-0000BD3B0000}"/>
    <cellStyle name="20% - Accent1 2 7 5 3" xfId="15464" xr:uid="{00000000-0005-0000-0000-0000BE3B0000}"/>
    <cellStyle name="20% - Accent1 2 7 5 3 2" xfId="15465" xr:uid="{00000000-0005-0000-0000-0000BF3B0000}"/>
    <cellStyle name="20% - Accent1 2 7 5 3 2 2" xfId="15466" xr:uid="{00000000-0005-0000-0000-0000C03B0000}"/>
    <cellStyle name="20% - Accent1 2 7 5 3 2 2 2" xfId="15467" xr:uid="{00000000-0005-0000-0000-0000C13B0000}"/>
    <cellStyle name="20% - Accent1 2 7 5 3 2 3" xfId="15468" xr:uid="{00000000-0005-0000-0000-0000C23B0000}"/>
    <cellStyle name="20% - Accent1 2 7 5 3 3" xfId="15469" xr:uid="{00000000-0005-0000-0000-0000C33B0000}"/>
    <cellStyle name="20% - Accent1 2 7 5 3 3 2" xfId="15470" xr:uid="{00000000-0005-0000-0000-0000C43B0000}"/>
    <cellStyle name="20% - Accent1 2 7 5 3 4" xfId="15471" xr:uid="{00000000-0005-0000-0000-0000C53B0000}"/>
    <cellStyle name="20% - Accent1 2 7 5 4" xfId="15472" xr:uid="{00000000-0005-0000-0000-0000C63B0000}"/>
    <cellStyle name="20% - Accent1 2 7 5 4 2" xfId="15473" xr:uid="{00000000-0005-0000-0000-0000C73B0000}"/>
    <cellStyle name="20% - Accent1 2 7 5 4 2 2" xfId="15474" xr:uid="{00000000-0005-0000-0000-0000C83B0000}"/>
    <cellStyle name="20% - Accent1 2 7 5 4 2 2 2" xfId="15475" xr:uid="{00000000-0005-0000-0000-0000C93B0000}"/>
    <cellStyle name="20% - Accent1 2 7 5 4 2 3" xfId="15476" xr:uid="{00000000-0005-0000-0000-0000CA3B0000}"/>
    <cellStyle name="20% - Accent1 2 7 5 4 3" xfId="15477" xr:uid="{00000000-0005-0000-0000-0000CB3B0000}"/>
    <cellStyle name="20% - Accent1 2 7 5 4 3 2" xfId="15478" xr:uid="{00000000-0005-0000-0000-0000CC3B0000}"/>
    <cellStyle name="20% - Accent1 2 7 5 4 4" xfId="15479" xr:uid="{00000000-0005-0000-0000-0000CD3B0000}"/>
    <cellStyle name="20% - Accent1 2 7 5 5" xfId="15480" xr:uid="{00000000-0005-0000-0000-0000CE3B0000}"/>
    <cellStyle name="20% - Accent1 2 7 5 5 2" xfId="15481" xr:uid="{00000000-0005-0000-0000-0000CF3B0000}"/>
    <cellStyle name="20% - Accent1 2 7 5 5 2 2" xfId="15482" xr:uid="{00000000-0005-0000-0000-0000D03B0000}"/>
    <cellStyle name="20% - Accent1 2 7 5 5 3" xfId="15483" xr:uid="{00000000-0005-0000-0000-0000D13B0000}"/>
    <cellStyle name="20% - Accent1 2 7 5 6" xfId="15484" xr:uid="{00000000-0005-0000-0000-0000D23B0000}"/>
    <cellStyle name="20% - Accent1 2 7 5 6 2" xfId="15485" xr:uid="{00000000-0005-0000-0000-0000D33B0000}"/>
    <cellStyle name="20% - Accent1 2 7 5 6 2 2" xfId="15486" xr:uid="{00000000-0005-0000-0000-0000D43B0000}"/>
    <cellStyle name="20% - Accent1 2 7 5 6 3" xfId="15487" xr:uid="{00000000-0005-0000-0000-0000D53B0000}"/>
    <cellStyle name="20% - Accent1 2 7 5 7" xfId="15488" xr:uid="{00000000-0005-0000-0000-0000D63B0000}"/>
    <cellStyle name="20% - Accent1 2 7 5 7 2" xfId="15489" xr:uid="{00000000-0005-0000-0000-0000D73B0000}"/>
    <cellStyle name="20% - Accent1 2 7 5 8" xfId="15490" xr:uid="{00000000-0005-0000-0000-0000D83B0000}"/>
    <cellStyle name="20% - Accent1 2 7 5 8 2" xfId="15491" xr:uid="{00000000-0005-0000-0000-0000D93B0000}"/>
    <cellStyle name="20% - Accent1 2 7 5 9" xfId="15492" xr:uid="{00000000-0005-0000-0000-0000DA3B0000}"/>
    <cellStyle name="20% - Accent1 2 7 6" xfId="15493" xr:uid="{00000000-0005-0000-0000-0000DB3B0000}"/>
    <cellStyle name="20% - Accent1 2 7 6 2" xfId="15494" xr:uid="{00000000-0005-0000-0000-0000DC3B0000}"/>
    <cellStyle name="20% - Accent1 2 7 6 2 2" xfId="15495" xr:uid="{00000000-0005-0000-0000-0000DD3B0000}"/>
    <cellStyle name="20% - Accent1 2 7 6 2 2 2" xfId="15496" xr:uid="{00000000-0005-0000-0000-0000DE3B0000}"/>
    <cellStyle name="20% - Accent1 2 7 6 2 2 2 2" xfId="15497" xr:uid="{00000000-0005-0000-0000-0000DF3B0000}"/>
    <cellStyle name="20% - Accent1 2 7 6 2 2 3" xfId="15498" xr:uid="{00000000-0005-0000-0000-0000E03B0000}"/>
    <cellStyle name="20% - Accent1 2 7 6 2 3" xfId="15499" xr:uid="{00000000-0005-0000-0000-0000E13B0000}"/>
    <cellStyle name="20% - Accent1 2 7 6 2 3 2" xfId="15500" xr:uid="{00000000-0005-0000-0000-0000E23B0000}"/>
    <cellStyle name="20% - Accent1 2 7 6 2 4" xfId="15501" xr:uid="{00000000-0005-0000-0000-0000E33B0000}"/>
    <cellStyle name="20% - Accent1 2 7 6 3" xfId="15502" xr:uid="{00000000-0005-0000-0000-0000E43B0000}"/>
    <cellStyle name="20% - Accent1 2 7 6 3 2" xfId="15503" xr:uid="{00000000-0005-0000-0000-0000E53B0000}"/>
    <cellStyle name="20% - Accent1 2 7 6 3 2 2" xfId="15504" xr:uid="{00000000-0005-0000-0000-0000E63B0000}"/>
    <cellStyle name="20% - Accent1 2 7 6 3 2 2 2" xfId="15505" xr:uid="{00000000-0005-0000-0000-0000E73B0000}"/>
    <cellStyle name="20% - Accent1 2 7 6 3 2 3" xfId="15506" xr:uid="{00000000-0005-0000-0000-0000E83B0000}"/>
    <cellStyle name="20% - Accent1 2 7 6 3 3" xfId="15507" xr:uid="{00000000-0005-0000-0000-0000E93B0000}"/>
    <cellStyle name="20% - Accent1 2 7 6 3 3 2" xfId="15508" xr:uid="{00000000-0005-0000-0000-0000EA3B0000}"/>
    <cellStyle name="20% - Accent1 2 7 6 3 4" xfId="15509" xr:uid="{00000000-0005-0000-0000-0000EB3B0000}"/>
    <cellStyle name="20% - Accent1 2 7 6 4" xfId="15510" xr:uid="{00000000-0005-0000-0000-0000EC3B0000}"/>
    <cellStyle name="20% - Accent1 2 7 6 4 2" xfId="15511" xr:uid="{00000000-0005-0000-0000-0000ED3B0000}"/>
    <cellStyle name="20% - Accent1 2 7 6 4 2 2" xfId="15512" xr:uid="{00000000-0005-0000-0000-0000EE3B0000}"/>
    <cellStyle name="20% - Accent1 2 7 6 4 2 2 2" xfId="15513" xr:uid="{00000000-0005-0000-0000-0000EF3B0000}"/>
    <cellStyle name="20% - Accent1 2 7 6 4 2 3" xfId="15514" xr:uid="{00000000-0005-0000-0000-0000F03B0000}"/>
    <cellStyle name="20% - Accent1 2 7 6 4 3" xfId="15515" xr:uid="{00000000-0005-0000-0000-0000F13B0000}"/>
    <cellStyle name="20% - Accent1 2 7 6 4 3 2" xfId="15516" xr:uid="{00000000-0005-0000-0000-0000F23B0000}"/>
    <cellStyle name="20% - Accent1 2 7 6 4 4" xfId="15517" xr:uid="{00000000-0005-0000-0000-0000F33B0000}"/>
    <cellStyle name="20% - Accent1 2 7 6 5" xfId="15518" xr:uid="{00000000-0005-0000-0000-0000F43B0000}"/>
    <cellStyle name="20% - Accent1 2 7 6 5 2" xfId="15519" xr:uid="{00000000-0005-0000-0000-0000F53B0000}"/>
    <cellStyle name="20% - Accent1 2 7 6 5 2 2" xfId="15520" xr:uid="{00000000-0005-0000-0000-0000F63B0000}"/>
    <cellStyle name="20% - Accent1 2 7 6 5 3" xfId="15521" xr:uid="{00000000-0005-0000-0000-0000F73B0000}"/>
    <cellStyle name="20% - Accent1 2 7 6 6" xfId="15522" xr:uid="{00000000-0005-0000-0000-0000F83B0000}"/>
    <cellStyle name="20% - Accent1 2 7 6 6 2" xfId="15523" xr:uid="{00000000-0005-0000-0000-0000F93B0000}"/>
    <cellStyle name="20% - Accent1 2 7 6 6 2 2" xfId="15524" xr:uid="{00000000-0005-0000-0000-0000FA3B0000}"/>
    <cellStyle name="20% - Accent1 2 7 6 6 3" xfId="15525" xr:uid="{00000000-0005-0000-0000-0000FB3B0000}"/>
    <cellStyle name="20% - Accent1 2 7 6 7" xfId="15526" xr:uid="{00000000-0005-0000-0000-0000FC3B0000}"/>
    <cellStyle name="20% - Accent1 2 7 6 7 2" xfId="15527" xr:uid="{00000000-0005-0000-0000-0000FD3B0000}"/>
    <cellStyle name="20% - Accent1 2 7 6 8" xfId="15528" xr:uid="{00000000-0005-0000-0000-0000FE3B0000}"/>
    <cellStyle name="20% - Accent1 2 7 6 8 2" xfId="15529" xr:uid="{00000000-0005-0000-0000-0000FF3B0000}"/>
    <cellStyle name="20% - Accent1 2 7 6 9" xfId="15530" xr:uid="{00000000-0005-0000-0000-0000003C0000}"/>
    <cellStyle name="20% - Accent1 2 7 7" xfId="15531" xr:uid="{00000000-0005-0000-0000-0000013C0000}"/>
    <cellStyle name="20% - Accent1 2 7 7 2" xfId="15532" xr:uid="{00000000-0005-0000-0000-0000023C0000}"/>
    <cellStyle name="20% - Accent1 2 7 7 2 2" xfId="15533" xr:uid="{00000000-0005-0000-0000-0000033C0000}"/>
    <cellStyle name="20% - Accent1 2 7 7 2 2 2" xfId="15534" xr:uid="{00000000-0005-0000-0000-0000043C0000}"/>
    <cellStyle name="20% - Accent1 2 7 7 2 3" xfId="15535" xr:uid="{00000000-0005-0000-0000-0000053C0000}"/>
    <cellStyle name="20% - Accent1 2 7 7 3" xfId="15536" xr:uid="{00000000-0005-0000-0000-0000063C0000}"/>
    <cellStyle name="20% - Accent1 2 7 7 3 2" xfId="15537" xr:uid="{00000000-0005-0000-0000-0000073C0000}"/>
    <cellStyle name="20% - Accent1 2 7 7 4" xfId="15538" xr:uid="{00000000-0005-0000-0000-0000083C0000}"/>
    <cellStyle name="20% - Accent1 2 7 8" xfId="15539" xr:uid="{00000000-0005-0000-0000-0000093C0000}"/>
    <cellStyle name="20% - Accent1 2 7 8 2" xfId="15540" xr:uid="{00000000-0005-0000-0000-00000A3C0000}"/>
    <cellStyle name="20% - Accent1 2 7 8 2 2" xfId="15541" xr:uid="{00000000-0005-0000-0000-00000B3C0000}"/>
    <cellStyle name="20% - Accent1 2 7 8 2 2 2" xfId="15542" xr:uid="{00000000-0005-0000-0000-00000C3C0000}"/>
    <cellStyle name="20% - Accent1 2 7 8 2 3" xfId="15543" xr:uid="{00000000-0005-0000-0000-00000D3C0000}"/>
    <cellStyle name="20% - Accent1 2 7 8 3" xfId="15544" xr:uid="{00000000-0005-0000-0000-00000E3C0000}"/>
    <cellStyle name="20% - Accent1 2 7 8 3 2" xfId="15545" xr:uid="{00000000-0005-0000-0000-00000F3C0000}"/>
    <cellStyle name="20% - Accent1 2 7 8 4" xfId="15546" xr:uid="{00000000-0005-0000-0000-0000103C0000}"/>
    <cellStyle name="20% - Accent1 2 7 9" xfId="15547" xr:uid="{00000000-0005-0000-0000-0000113C0000}"/>
    <cellStyle name="20% - Accent1 2 7 9 2" xfId="15548" xr:uid="{00000000-0005-0000-0000-0000123C0000}"/>
    <cellStyle name="20% - Accent1 2 7 9 2 2" xfId="15549" xr:uid="{00000000-0005-0000-0000-0000133C0000}"/>
    <cellStyle name="20% - Accent1 2 7 9 2 2 2" xfId="15550" xr:uid="{00000000-0005-0000-0000-0000143C0000}"/>
    <cellStyle name="20% - Accent1 2 7 9 2 3" xfId="15551" xr:uid="{00000000-0005-0000-0000-0000153C0000}"/>
    <cellStyle name="20% - Accent1 2 7 9 3" xfId="15552" xr:uid="{00000000-0005-0000-0000-0000163C0000}"/>
    <cellStyle name="20% - Accent1 2 7 9 3 2" xfId="15553" xr:uid="{00000000-0005-0000-0000-0000173C0000}"/>
    <cellStyle name="20% - Accent1 2 7 9 4" xfId="15554" xr:uid="{00000000-0005-0000-0000-0000183C0000}"/>
    <cellStyle name="20% - Accent1 2 8" xfId="15555" xr:uid="{00000000-0005-0000-0000-0000193C0000}"/>
    <cellStyle name="20% - Accent1 2 8 10" xfId="15556" xr:uid="{00000000-0005-0000-0000-00001A3C0000}"/>
    <cellStyle name="20% - Accent1 2 8 10 2" xfId="15557" xr:uid="{00000000-0005-0000-0000-00001B3C0000}"/>
    <cellStyle name="20% - Accent1 2 8 11" xfId="15558" xr:uid="{00000000-0005-0000-0000-00001C3C0000}"/>
    <cellStyle name="20% - Accent1 2 8 11 2" xfId="15559" xr:uid="{00000000-0005-0000-0000-00001D3C0000}"/>
    <cellStyle name="20% - Accent1 2 8 12" xfId="15560" xr:uid="{00000000-0005-0000-0000-00001E3C0000}"/>
    <cellStyle name="20% - Accent1 2 8 2" xfId="15561" xr:uid="{00000000-0005-0000-0000-00001F3C0000}"/>
    <cellStyle name="20% - Accent1 2 8 2 10" xfId="15562" xr:uid="{00000000-0005-0000-0000-0000203C0000}"/>
    <cellStyle name="20% - Accent1 2 8 2 10 2" xfId="15563" xr:uid="{00000000-0005-0000-0000-0000213C0000}"/>
    <cellStyle name="20% - Accent1 2 8 2 11" xfId="15564" xr:uid="{00000000-0005-0000-0000-0000223C0000}"/>
    <cellStyle name="20% - Accent1 2 8 2 2" xfId="15565" xr:uid="{00000000-0005-0000-0000-0000233C0000}"/>
    <cellStyle name="20% - Accent1 2 8 2 2 2" xfId="15566" xr:uid="{00000000-0005-0000-0000-0000243C0000}"/>
    <cellStyle name="20% - Accent1 2 8 2 2 2 2" xfId="15567" xr:uid="{00000000-0005-0000-0000-0000253C0000}"/>
    <cellStyle name="20% - Accent1 2 8 2 2 2 2 2" xfId="15568" xr:uid="{00000000-0005-0000-0000-0000263C0000}"/>
    <cellStyle name="20% - Accent1 2 8 2 2 2 2 2 2" xfId="15569" xr:uid="{00000000-0005-0000-0000-0000273C0000}"/>
    <cellStyle name="20% - Accent1 2 8 2 2 2 2 3" xfId="15570" xr:uid="{00000000-0005-0000-0000-0000283C0000}"/>
    <cellStyle name="20% - Accent1 2 8 2 2 2 3" xfId="15571" xr:uid="{00000000-0005-0000-0000-0000293C0000}"/>
    <cellStyle name="20% - Accent1 2 8 2 2 2 3 2" xfId="15572" xr:uid="{00000000-0005-0000-0000-00002A3C0000}"/>
    <cellStyle name="20% - Accent1 2 8 2 2 2 4" xfId="15573" xr:uid="{00000000-0005-0000-0000-00002B3C0000}"/>
    <cellStyle name="20% - Accent1 2 8 2 2 3" xfId="15574" xr:uid="{00000000-0005-0000-0000-00002C3C0000}"/>
    <cellStyle name="20% - Accent1 2 8 2 2 3 2" xfId="15575" xr:uid="{00000000-0005-0000-0000-00002D3C0000}"/>
    <cellStyle name="20% - Accent1 2 8 2 2 3 2 2" xfId="15576" xr:uid="{00000000-0005-0000-0000-00002E3C0000}"/>
    <cellStyle name="20% - Accent1 2 8 2 2 3 2 2 2" xfId="15577" xr:uid="{00000000-0005-0000-0000-00002F3C0000}"/>
    <cellStyle name="20% - Accent1 2 8 2 2 3 2 3" xfId="15578" xr:uid="{00000000-0005-0000-0000-0000303C0000}"/>
    <cellStyle name="20% - Accent1 2 8 2 2 3 3" xfId="15579" xr:uid="{00000000-0005-0000-0000-0000313C0000}"/>
    <cellStyle name="20% - Accent1 2 8 2 2 3 3 2" xfId="15580" xr:uid="{00000000-0005-0000-0000-0000323C0000}"/>
    <cellStyle name="20% - Accent1 2 8 2 2 3 4" xfId="15581" xr:uid="{00000000-0005-0000-0000-0000333C0000}"/>
    <cellStyle name="20% - Accent1 2 8 2 2 4" xfId="15582" xr:uid="{00000000-0005-0000-0000-0000343C0000}"/>
    <cellStyle name="20% - Accent1 2 8 2 2 4 2" xfId="15583" xr:uid="{00000000-0005-0000-0000-0000353C0000}"/>
    <cellStyle name="20% - Accent1 2 8 2 2 4 2 2" xfId="15584" xr:uid="{00000000-0005-0000-0000-0000363C0000}"/>
    <cellStyle name="20% - Accent1 2 8 2 2 4 2 2 2" xfId="15585" xr:uid="{00000000-0005-0000-0000-0000373C0000}"/>
    <cellStyle name="20% - Accent1 2 8 2 2 4 2 3" xfId="15586" xr:uid="{00000000-0005-0000-0000-0000383C0000}"/>
    <cellStyle name="20% - Accent1 2 8 2 2 4 3" xfId="15587" xr:uid="{00000000-0005-0000-0000-0000393C0000}"/>
    <cellStyle name="20% - Accent1 2 8 2 2 4 3 2" xfId="15588" xr:uid="{00000000-0005-0000-0000-00003A3C0000}"/>
    <cellStyle name="20% - Accent1 2 8 2 2 4 4" xfId="15589" xr:uid="{00000000-0005-0000-0000-00003B3C0000}"/>
    <cellStyle name="20% - Accent1 2 8 2 2 5" xfId="15590" xr:uid="{00000000-0005-0000-0000-00003C3C0000}"/>
    <cellStyle name="20% - Accent1 2 8 2 2 5 2" xfId="15591" xr:uid="{00000000-0005-0000-0000-00003D3C0000}"/>
    <cellStyle name="20% - Accent1 2 8 2 2 5 2 2" xfId="15592" xr:uid="{00000000-0005-0000-0000-00003E3C0000}"/>
    <cellStyle name="20% - Accent1 2 8 2 2 5 3" xfId="15593" xr:uid="{00000000-0005-0000-0000-00003F3C0000}"/>
    <cellStyle name="20% - Accent1 2 8 2 2 6" xfId="15594" xr:uid="{00000000-0005-0000-0000-0000403C0000}"/>
    <cellStyle name="20% - Accent1 2 8 2 2 6 2" xfId="15595" xr:uid="{00000000-0005-0000-0000-0000413C0000}"/>
    <cellStyle name="20% - Accent1 2 8 2 2 6 2 2" xfId="15596" xr:uid="{00000000-0005-0000-0000-0000423C0000}"/>
    <cellStyle name="20% - Accent1 2 8 2 2 6 3" xfId="15597" xr:uid="{00000000-0005-0000-0000-0000433C0000}"/>
    <cellStyle name="20% - Accent1 2 8 2 2 7" xfId="15598" xr:uid="{00000000-0005-0000-0000-0000443C0000}"/>
    <cellStyle name="20% - Accent1 2 8 2 2 7 2" xfId="15599" xr:uid="{00000000-0005-0000-0000-0000453C0000}"/>
    <cellStyle name="20% - Accent1 2 8 2 2 8" xfId="15600" xr:uid="{00000000-0005-0000-0000-0000463C0000}"/>
    <cellStyle name="20% - Accent1 2 8 2 2 8 2" xfId="15601" xr:uid="{00000000-0005-0000-0000-0000473C0000}"/>
    <cellStyle name="20% - Accent1 2 8 2 2 9" xfId="15602" xr:uid="{00000000-0005-0000-0000-0000483C0000}"/>
    <cellStyle name="20% - Accent1 2 8 2 3" xfId="15603" xr:uid="{00000000-0005-0000-0000-0000493C0000}"/>
    <cellStyle name="20% - Accent1 2 8 2 3 2" xfId="15604" xr:uid="{00000000-0005-0000-0000-00004A3C0000}"/>
    <cellStyle name="20% - Accent1 2 8 2 3 2 2" xfId="15605" xr:uid="{00000000-0005-0000-0000-00004B3C0000}"/>
    <cellStyle name="20% - Accent1 2 8 2 3 2 2 2" xfId="15606" xr:uid="{00000000-0005-0000-0000-00004C3C0000}"/>
    <cellStyle name="20% - Accent1 2 8 2 3 2 2 2 2" xfId="15607" xr:uid="{00000000-0005-0000-0000-00004D3C0000}"/>
    <cellStyle name="20% - Accent1 2 8 2 3 2 2 3" xfId="15608" xr:uid="{00000000-0005-0000-0000-00004E3C0000}"/>
    <cellStyle name="20% - Accent1 2 8 2 3 2 3" xfId="15609" xr:uid="{00000000-0005-0000-0000-00004F3C0000}"/>
    <cellStyle name="20% - Accent1 2 8 2 3 2 3 2" xfId="15610" xr:uid="{00000000-0005-0000-0000-0000503C0000}"/>
    <cellStyle name="20% - Accent1 2 8 2 3 2 4" xfId="15611" xr:uid="{00000000-0005-0000-0000-0000513C0000}"/>
    <cellStyle name="20% - Accent1 2 8 2 3 3" xfId="15612" xr:uid="{00000000-0005-0000-0000-0000523C0000}"/>
    <cellStyle name="20% - Accent1 2 8 2 3 3 2" xfId="15613" xr:uid="{00000000-0005-0000-0000-0000533C0000}"/>
    <cellStyle name="20% - Accent1 2 8 2 3 3 2 2" xfId="15614" xr:uid="{00000000-0005-0000-0000-0000543C0000}"/>
    <cellStyle name="20% - Accent1 2 8 2 3 3 2 2 2" xfId="15615" xr:uid="{00000000-0005-0000-0000-0000553C0000}"/>
    <cellStyle name="20% - Accent1 2 8 2 3 3 2 3" xfId="15616" xr:uid="{00000000-0005-0000-0000-0000563C0000}"/>
    <cellStyle name="20% - Accent1 2 8 2 3 3 3" xfId="15617" xr:uid="{00000000-0005-0000-0000-0000573C0000}"/>
    <cellStyle name="20% - Accent1 2 8 2 3 3 3 2" xfId="15618" xr:uid="{00000000-0005-0000-0000-0000583C0000}"/>
    <cellStyle name="20% - Accent1 2 8 2 3 3 4" xfId="15619" xr:uid="{00000000-0005-0000-0000-0000593C0000}"/>
    <cellStyle name="20% - Accent1 2 8 2 3 4" xfId="15620" xr:uid="{00000000-0005-0000-0000-00005A3C0000}"/>
    <cellStyle name="20% - Accent1 2 8 2 3 4 2" xfId="15621" xr:uid="{00000000-0005-0000-0000-00005B3C0000}"/>
    <cellStyle name="20% - Accent1 2 8 2 3 4 2 2" xfId="15622" xr:uid="{00000000-0005-0000-0000-00005C3C0000}"/>
    <cellStyle name="20% - Accent1 2 8 2 3 4 2 2 2" xfId="15623" xr:uid="{00000000-0005-0000-0000-00005D3C0000}"/>
    <cellStyle name="20% - Accent1 2 8 2 3 4 2 3" xfId="15624" xr:uid="{00000000-0005-0000-0000-00005E3C0000}"/>
    <cellStyle name="20% - Accent1 2 8 2 3 4 3" xfId="15625" xr:uid="{00000000-0005-0000-0000-00005F3C0000}"/>
    <cellStyle name="20% - Accent1 2 8 2 3 4 3 2" xfId="15626" xr:uid="{00000000-0005-0000-0000-0000603C0000}"/>
    <cellStyle name="20% - Accent1 2 8 2 3 4 4" xfId="15627" xr:uid="{00000000-0005-0000-0000-0000613C0000}"/>
    <cellStyle name="20% - Accent1 2 8 2 3 5" xfId="15628" xr:uid="{00000000-0005-0000-0000-0000623C0000}"/>
    <cellStyle name="20% - Accent1 2 8 2 3 5 2" xfId="15629" xr:uid="{00000000-0005-0000-0000-0000633C0000}"/>
    <cellStyle name="20% - Accent1 2 8 2 3 5 2 2" xfId="15630" xr:uid="{00000000-0005-0000-0000-0000643C0000}"/>
    <cellStyle name="20% - Accent1 2 8 2 3 5 3" xfId="15631" xr:uid="{00000000-0005-0000-0000-0000653C0000}"/>
    <cellStyle name="20% - Accent1 2 8 2 3 6" xfId="15632" xr:uid="{00000000-0005-0000-0000-0000663C0000}"/>
    <cellStyle name="20% - Accent1 2 8 2 3 6 2" xfId="15633" xr:uid="{00000000-0005-0000-0000-0000673C0000}"/>
    <cellStyle name="20% - Accent1 2 8 2 3 6 2 2" xfId="15634" xr:uid="{00000000-0005-0000-0000-0000683C0000}"/>
    <cellStyle name="20% - Accent1 2 8 2 3 6 3" xfId="15635" xr:uid="{00000000-0005-0000-0000-0000693C0000}"/>
    <cellStyle name="20% - Accent1 2 8 2 3 7" xfId="15636" xr:uid="{00000000-0005-0000-0000-00006A3C0000}"/>
    <cellStyle name="20% - Accent1 2 8 2 3 7 2" xfId="15637" xr:uid="{00000000-0005-0000-0000-00006B3C0000}"/>
    <cellStyle name="20% - Accent1 2 8 2 3 8" xfId="15638" xr:uid="{00000000-0005-0000-0000-00006C3C0000}"/>
    <cellStyle name="20% - Accent1 2 8 2 3 8 2" xfId="15639" xr:uid="{00000000-0005-0000-0000-00006D3C0000}"/>
    <cellStyle name="20% - Accent1 2 8 2 3 9" xfId="15640" xr:uid="{00000000-0005-0000-0000-00006E3C0000}"/>
    <cellStyle name="20% - Accent1 2 8 2 4" xfId="15641" xr:uid="{00000000-0005-0000-0000-00006F3C0000}"/>
    <cellStyle name="20% - Accent1 2 8 2 4 2" xfId="15642" xr:uid="{00000000-0005-0000-0000-0000703C0000}"/>
    <cellStyle name="20% - Accent1 2 8 2 4 2 2" xfId="15643" xr:uid="{00000000-0005-0000-0000-0000713C0000}"/>
    <cellStyle name="20% - Accent1 2 8 2 4 2 2 2" xfId="15644" xr:uid="{00000000-0005-0000-0000-0000723C0000}"/>
    <cellStyle name="20% - Accent1 2 8 2 4 2 3" xfId="15645" xr:uid="{00000000-0005-0000-0000-0000733C0000}"/>
    <cellStyle name="20% - Accent1 2 8 2 4 3" xfId="15646" xr:uid="{00000000-0005-0000-0000-0000743C0000}"/>
    <cellStyle name="20% - Accent1 2 8 2 4 3 2" xfId="15647" xr:uid="{00000000-0005-0000-0000-0000753C0000}"/>
    <cellStyle name="20% - Accent1 2 8 2 4 4" xfId="15648" xr:uid="{00000000-0005-0000-0000-0000763C0000}"/>
    <cellStyle name="20% - Accent1 2 8 2 5" xfId="15649" xr:uid="{00000000-0005-0000-0000-0000773C0000}"/>
    <cellStyle name="20% - Accent1 2 8 2 5 2" xfId="15650" xr:uid="{00000000-0005-0000-0000-0000783C0000}"/>
    <cellStyle name="20% - Accent1 2 8 2 5 2 2" xfId="15651" xr:uid="{00000000-0005-0000-0000-0000793C0000}"/>
    <cellStyle name="20% - Accent1 2 8 2 5 2 2 2" xfId="15652" xr:uid="{00000000-0005-0000-0000-00007A3C0000}"/>
    <cellStyle name="20% - Accent1 2 8 2 5 2 3" xfId="15653" xr:uid="{00000000-0005-0000-0000-00007B3C0000}"/>
    <cellStyle name="20% - Accent1 2 8 2 5 3" xfId="15654" xr:uid="{00000000-0005-0000-0000-00007C3C0000}"/>
    <cellStyle name="20% - Accent1 2 8 2 5 3 2" xfId="15655" xr:uid="{00000000-0005-0000-0000-00007D3C0000}"/>
    <cellStyle name="20% - Accent1 2 8 2 5 4" xfId="15656" xr:uid="{00000000-0005-0000-0000-00007E3C0000}"/>
    <cellStyle name="20% - Accent1 2 8 2 6" xfId="15657" xr:uid="{00000000-0005-0000-0000-00007F3C0000}"/>
    <cellStyle name="20% - Accent1 2 8 2 6 2" xfId="15658" xr:uid="{00000000-0005-0000-0000-0000803C0000}"/>
    <cellStyle name="20% - Accent1 2 8 2 6 2 2" xfId="15659" xr:uid="{00000000-0005-0000-0000-0000813C0000}"/>
    <cellStyle name="20% - Accent1 2 8 2 6 2 2 2" xfId="15660" xr:uid="{00000000-0005-0000-0000-0000823C0000}"/>
    <cellStyle name="20% - Accent1 2 8 2 6 2 3" xfId="15661" xr:uid="{00000000-0005-0000-0000-0000833C0000}"/>
    <cellStyle name="20% - Accent1 2 8 2 6 3" xfId="15662" xr:uid="{00000000-0005-0000-0000-0000843C0000}"/>
    <cellStyle name="20% - Accent1 2 8 2 6 3 2" xfId="15663" xr:uid="{00000000-0005-0000-0000-0000853C0000}"/>
    <cellStyle name="20% - Accent1 2 8 2 6 4" xfId="15664" xr:uid="{00000000-0005-0000-0000-0000863C0000}"/>
    <cellStyle name="20% - Accent1 2 8 2 7" xfId="15665" xr:uid="{00000000-0005-0000-0000-0000873C0000}"/>
    <cellStyle name="20% - Accent1 2 8 2 7 2" xfId="15666" xr:uid="{00000000-0005-0000-0000-0000883C0000}"/>
    <cellStyle name="20% - Accent1 2 8 2 7 2 2" xfId="15667" xr:uid="{00000000-0005-0000-0000-0000893C0000}"/>
    <cellStyle name="20% - Accent1 2 8 2 7 3" xfId="15668" xr:uid="{00000000-0005-0000-0000-00008A3C0000}"/>
    <cellStyle name="20% - Accent1 2 8 2 8" xfId="15669" xr:uid="{00000000-0005-0000-0000-00008B3C0000}"/>
    <cellStyle name="20% - Accent1 2 8 2 8 2" xfId="15670" xr:uid="{00000000-0005-0000-0000-00008C3C0000}"/>
    <cellStyle name="20% - Accent1 2 8 2 8 2 2" xfId="15671" xr:uid="{00000000-0005-0000-0000-00008D3C0000}"/>
    <cellStyle name="20% - Accent1 2 8 2 8 3" xfId="15672" xr:uid="{00000000-0005-0000-0000-00008E3C0000}"/>
    <cellStyle name="20% - Accent1 2 8 2 9" xfId="15673" xr:uid="{00000000-0005-0000-0000-00008F3C0000}"/>
    <cellStyle name="20% - Accent1 2 8 2 9 2" xfId="15674" xr:uid="{00000000-0005-0000-0000-0000903C0000}"/>
    <cellStyle name="20% - Accent1 2 8 3" xfId="15675" xr:uid="{00000000-0005-0000-0000-0000913C0000}"/>
    <cellStyle name="20% - Accent1 2 8 3 2" xfId="15676" xr:uid="{00000000-0005-0000-0000-0000923C0000}"/>
    <cellStyle name="20% - Accent1 2 8 3 2 2" xfId="15677" xr:uid="{00000000-0005-0000-0000-0000933C0000}"/>
    <cellStyle name="20% - Accent1 2 8 3 2 2 2" xfId="15678" xr:uid="{00000000-0005-0000-0000-0000943C0000}"/>
    <cellStyle name="20% - Accent1 2 8 3 2 2 2 2" xfId="15679" xr:uid="{00000000-0005-0000-0000-0000953C0000}"/>
    <cellStyle name="20% - Accent1 2 8 3 2 2 3" xfId="15680" xr:uid="{00000000-0005-0000-0000-0000963C0000}"/>
    <cellStyle name="20% - Accent1 2 8 3 2 3" xfId="15681" xr:uid="{00000000-0005-0000-0000-0000973C0000}"/>
    <cellStyle name="20% - Accent1 2 8 3 2 3 2" xfId="15682" xr:uid="{00000000-0005-0000-0000-0000983C0000}"/>
    <cellStyle name="20% - Accent1 2 8 3 2 4" xfId="15683" xr:uid="{00000000-0005-0000-0000-0000993C0000}"/>
    <cellStyle name="20% - Accent1 2 8 3 3" xfId="15684" xr:uid="{00000000-0005-0000-0000-00009A3C0000}"/>
    <cellStyle name="20% - Accent1 2 8 3 3 2" xfId="15685" xr:uid="{00000000-0005-0000-0000-00009B3C0000}"/>
    <cellStyle name="20% - Accent1 2 8 3 3 2 2" xfId="15686" xr:uid="{00000000-0005-0000-0000-00009C3C0000}"/>
    <cellStyle name="20% - Accent1 2 8 3 3 2 2 2" xfId="15687" xr:uid="{00000000-0005-0000-0000-00009D3C0000}"/>
    <cellStyle name="20% - Accent1 2 8 3 3 2 3" xfId="15688" xr:uid="{00000000-0005-0000-0000-00009E3C0000}"/>
    <cellStyle name="20% - Accent1 2 8 3 3 3" xfId="15689" xr:uid="{00000000-0005-0000-0000-00009F3C0000}"/>
    <cellStyle name="20% - Accent1 2 8 3 3 3 2" xfId="15690" xr:uid="{00000000-0005-0000-0000-0000A03C0000}"/>
    <cellStyle name="20% - Accent1 2 8 3 3 4" xfId="15691" xr:uid="{00000000-0005-0000-0000-0000A13C0000}"/>
    <cellStyle name="20% - Accent1 2 8 3 4" xfId="15692" xr:uid="{00000000-0005-0000-0000-0000A23C0000}"/>
    <cellStyle name="20% - Accent1 2 8 3 4 2" xfId="15693" xr:uid="{00000000-0005-0000-0000-0000A33C0000}"/>
    <cellStyle name="20% - Accent1 2 8 3 4 2 2" xfId="15694" xr:uid="{00000000-0005-0000-0000-0000A43C0000}"/>
    <cellStyle name="20% - Accent1 2 8 3 4 2 2 2" xfId="15695" xr:uid="{00000000-0005-0000-0000-0000A53C0000}"/>
    <cellStyle name="20% - Accent1 2 8 3 4 2 3" xfId="15696" xr:uid="{00000000-0005-0000-0000-0000A63C0000}"/>
    <cellStyle name="20% - Accent1 2 8 3 4 3" xfId="15697" xr:uid="{00000000-0005-0000-0000-0000A73C0000}"/>
    <cellStyle name="20% - Accent1 2 8 3 4 3 2" xfId="15698" xr:uid="{00000000-0005-0000-0000-0000A83C0000}"/>
    <cellStyle name="20% - Accent1 2 8 3 4 4" xfId="15699" xr:uid="{00000000-0005-0000-0000-0000A93C0000}"/>
    <cellStyle name="20% - Accent1 2 8 3 5" xfId="15700" xr:uid="{00000000-0005-0000-0000-0000AA3C0000}"/>
    <cellStyle name="20% - Accent1 2 8 3 5 2" xfId="15701" xr:uid="{00000000-0005-0000-0000-0000AB3C0000}"/>
    <cellStyle name="20% - Accent1 2 8 3 5 2 2" xfId="15702" xr:uid="{00000000-0005-0000-0000-0000AC3C0000}"/>
    <cellStyle name="20% - Accent1 2 8 3 5 3" xfId="15703" xr:uid="{00000000-0005-0000-0000-0000AD3C0000}"/>
    <cellStyle name="20% - Accent1 2 8 3 6" xfId="15704" xr:uid="{00000000-0005-0000-0000-0000AE3C0000}"/>
    <cellStyle name="20% - Accent1 2 8 3 6 2" xfId="15705" xr:uid="{00000000-0005-0000-0000-0000AF3C0000}"/>
    <cellStyle name="20% - Accent1 2 8 3 6 2 2" xfId="15706" xr:uid="{00000000-0005-0000-0000-0000B03C0000}"/>
    <cellStyle name="20% - Accent1 2 8 3 6 3" xfId="15707" xr:uid="{00000000-0005-0000-0000-0000B13C0000}"/>
    <cellStyle name="20% - Accent1 2 8 3 7" xfId="15708" xr:uid="{00000000-0005-0000-0000-0000B23C0000}"/>
    <cellStyle name="20% - Accent1 2 8 3 7 2" xfId="15709" xr:uid="{00000000-0005-0000-0000-0000B33C0000}"/>
    <cellStyle name="20% - Accent1 2 8 3 8" xfId="15710" xr:uid="{00000000-0005-0000-0000-0000B43C0000}"/>
    <cellStyle name="20% - Accent1 2 8 3 8 2" xfId="15711" xr:uid="{00000000-0005-0000-0000-0000B53C0000}"/>
    <cellStyle name="20% - Accent1 2 8 3 9" xfId="15712" xr:uid="{00000000-0005-0000-0000-0000B63C0000}"/>
    <cellStyle name="20% - Accent1 2 8 4" xfId="15713" xr:uid="{00000000-0005-0000-0000-0000B73C0000}"/>
    <cellStyle name="20% - Accent1 2 8 4 2" xfId="15714" xr:uid="{00000000-0005-0000-0000-0000B83C0000}"/>
    <cellStyle name="20% - Accent1 2 8 4 2 2" xfId="15715" xr:uid="{00000000-0005-0000-0000-0000B93C0000}"/>
    <cellStyle name="20% - Accent1 2 8 4 2 2 2" xfId="15716" xr:uid="{00000000-0005-0000-0000-0000BA3C0000}"/>
    <cellStyle name="20% - Accent1 2 8 4 2 2 2 2" xfId="15717" xr:uid="{00000000-0005-0000-0000-0000BB3C0000}"/>
    <cellStyle name="20% - Accent1 2 8 4 2 2 3" xfId="15718" xr:uid="{00000000-0005-0000-0000-0000BC3C0000}"/>
    <cellStyle name="20% - Accent1 2 8 4 2 3" xfId="15719" xr:uid="{00000000-0005-0000-0000-0000BD3C0000}"/>
    <cellStyle name="20% - Accent1 2 8 4 2 3 2" xfId="15720" xr:uid="{00000000-0005-0000-0000-0000BE3C0000}"/>
    <cellStyle name="20% - Accent1 2 8 4 2 4" xfId="15721" xr:uid="{00000000-0005-0000-0000-0000BF3C0000}"/>
    <cellStyle name="20% - Accent1 2 8 4 3" xfId="15722" xr:uid="{00000000-0005-0000-0000-0000C03C0000}"/>
    <cellStyle name="20% - Accent1 2 8 4 3 2" xfId="15723" xr:uid="{00000000-0005-0000-0000-0000C13C0000}"/>
    <cellStyle name="20% - Accent1 2 8 4 3 2 2" xfId="15724" xr:uid="{00000000-0005-0000-0000-0000C23C0000}"/>
    <cellStyle name="20% - Accent1 2 8 4 3 2 2 2" xfId="15725" xr:uid="{00000000-0005-0000-0000-0000C33C0000}"/>
    <cellStyle name="20% - Accent1 2 8 4 3 2 3" xfId="15726" xr:uid="{00000000-0005-0000-0000-0000C43C0000}"/>
    <cellStyle name="20% - Accent1 2 8 4 3 3" xfId="15727" xr:uid="{00000000-0005-0000-0000-0000C53C0000}"/>
    <cellStyle name="20% - Accent1 2 8 4 3 3 2" xfId="15728" xr:uid="{00000000-0005-0000-0000-0000C63C0000}"/>
    <cellStyle name="20% - Accent1 2 8 4 3 4" xfId="15729" xr:uid="{00000000-0005-0000-0000-0000C73C0000}"/>
    <cellStyle name="20% - Accent1 2 8 4 4" xfId="15730" xr:uid="{00000000-0005-0000-0000-0000C83C0000}"/>
    <cellStyle name="20% - Accent1 2 8 4 4 2" xfId="15731" xr:uid="{00000000-0005-0000-0000-0000C93C0000}"/>
    <cellStyle name="20% - Accent1 2 8 4 4 2 2" xfId="15732" xr:uid="{00000000-0005-0000-0000-0000CA3C0000}"/>
    <cellStyle name="20% - Accent1 2 8 4 4 2 2 2" xfId="15733" xr:uid="{00000000-0005-0000-0000-0000CB3C0000}"/>
    <cellStyle name="20% - Accent1 2 8 4 4 2 3" xfId="15734" xr:uid="{00000000-0005-0000-0000-0000CC3C0000}"/>
    <cellStyle name="20% - Accent1 2 8 4 4 3" xfId="15735" xr:uid="{00000000-0005-0000-0000-0000CD3C0000}"/>
    <cellStyle name="20% - Accent1 2 8 4 4 3 2" xfId="15736" xr:uid="{00000000-0005-0000-0000-0000CE3C0000}"/>
    <cellStyle name="20% - Accent1 2 8 4 4 4" xfId="15737" xr:uid="{00000000-0005-0000-0000-0000CF3C0000}"/>
    <cellStyle name="20% - Accent1 2 8 4 5" xfId="15738" xr:uid="{00000000-0005-0000-0000-0000D03C0000}"/>
    <cellStyle name="20% - Accent1 2 8 4 5 2" xfId="15739" xr:uid="{00000000-0005-0000-0000-0000D13C0000}"/>
    <cellStyle name="20% - Accent1 2 8 4 5 2 2" xfId="15740" xr:uid="{00000000-0005-0000-0000-0000D23C0000}"/>
    <cellStyle name="20% - Accent1 2 8 4 5 3" xfId="15741" xr:uid="{00000000-0005-0000-0000-0000D33C0000}"/>
    <cellStyle name="20% - Accent1 2 8 4 6" xfId="15742" xr:uid="{00000000-0005-0000-0000-0000D43C0000}"/>
    <cellStyle name="20% - Accent1 2 8 4 6 2" xfId="15743" xr:uid="{00000000-0005-0000-0000-0000D53C0000}"/>
    <cellStyle name="20% - Accent1 2 8 4 6 2 2" xfId="15744" xr:uid="{00000000-0005-0000-0000-0000D63C0000}"/>
    <cellStyle name="20% - Accent1 2 8 4 6 3" xfId="15745" xr:uid="{00000000-0005-0000-0000-0000D73C0000}"/>
    <cellStyle name="20% - Accent1 2 8 4 7" xfId="15746" xr:uid="{00000000-0005-0000-0000-0000D83C0000}"/>
    <cellStyle name="20% - Accent1 2 8 4 7 2" xfId="15747" xr:uid="{00000000-0005-0000-0000-0000D93C0000}"/>
    <cellStyle name="20% - Accent1 2 8 4 8" xfId="15748" xr:uid="{00000000-0005-0000-0000-0000DA3C0000}"/>
    <cellStyle name="20% - Accent1 2 8 4 8 2" xfId="15749" xr:uid="{00000000-0005-0000-0000-0000DB3C0000}"/>
    <cellStyle name="20% - Accent1 2 8 4 9" xfId="15750" xr:uid="{00000000-0005-0000-0000-0000DC3C0000}"/>
    <cellStyle name="20% - Accent1 2 8 5" xfId="15751" xr:uid="{00000000-0005-0000-0000-0000DD3C0000}"/>
    <cellStyle name="20% - Accent1 2 8 5 2" xfId="15752" xr:uid="{00000000-0005-0000-0000-0000DE3C0000}"/>
    <cellStyle name="20% - Accent1 2 8 5 2 2" xfId="15753" xr:uid="{00000000-0005-0000-0000-0000DF3C0000}"/>
    <cellStyle name="20% - Accent1 2 8 5 2 2 2" xfId="15754" xr:uid="{00000000-0005-0000-0000-0000E03C0000}"/>
    <cellStyle name="20% - Accent1 2 8 5 2 3" xfId="15755" xr:uid="{00000000-0005-0000-0000-0000E13C0000}"/>
    <cellStyle name="20% - Accent1 2 8 5 3" xfId="15756" xr:uid="{00000000-0005-0000-0000-0000E23C0000}"/>
    <cellStyle name="20% - Accent1 2 8 5 3 2" xfId="15757" xr:uid="{00000000-0005-0000-0000-0000E33C0000}"/>
    <cellStyle name="20% - Accent1 2 8 5 4" xfId="15758" xr:uid="{00000000-0005-0000-0000-0000E43C0000}"/>
    <cellStyle name="20% - Accent1 2 8 6" xfId="15759" xr:uid="{00000000-0005-0000-0000-0000E53C0000}"/>
    <cellStyle name="20% - Accent1 2 8 6 2" xfId="15760" xr:uid="{00000000-0005-0000-0000-0000E63C0000}"/>
    <cellStyle name="20% - Accent1 2 8 6 2 2" xfId="15761" xr:uid="{00000000-0005-0000-0000-0000E73C0000}"/>
    <cellStyle name="20% - Accent1 2 8 6 2 2 2" xfId="15762" xr:uid="{00000000-0005-0000-0000-0000E83C0000}"/>
    <cellStyle name="20% - Accent1 2 8 6 2 3" xfId="15763" xr:uid="{00000000-0005-0000-0000-0000E93C0000}"/>
    <cellStyle name="20% - Accent1 2 8 6 3" xfId="15764" xr:uid="{00000000-0005-0000-0000-0000EA3C0000}"/>
    <cellStyle name="20% - Accent1 2 8 6 3 2" xfId="15765" xr:uid="{00000000-0005-0000-0000-0000EB3C0000}"/>
    <cellStyle name="20% - Accent1 2 8 6 4" xfId="15766" xr:uid="{00000000-0005-0000-0000-0000EC3C0000}"/>
    <cellStyle name="20% - Accent1 2 8 7" xfId="15767" xr:uid="{00000000-0005-0000-0000-0000ED3C0000}"/>
    <cellStyle name="20% - Accent1 2 8 7 2" xfId="15768" xr:uid="{00000000-0005-0000-0000-0000EE3C0000}"/>
    <cellStyle name="20% - Accent1 2 8 7 2 2" xfId="15769" xr:uid="{00000000-0005-0000-0000-0000EF3C0000}"/>
    <cellStyle name="20% - Accent1 2 8 7 2 2 2" xfId="15770" xr:uid="{00000000-0005-0000-0000-0000F03C0000}"/>
    <cellStyle name="20% - Accent1 2 8 7 2 3" xfId="15771" xr:uid="{00000000-0005-0000-0000-0000F13C0000}"/>
    <cellStyle name="20% - Accent1 2 8 7 3" xfId="15772" xr:uid="{00000000-0005-0000-0000-0000F23C0000}"/>
    <cellStyle name="20% - Accent1 2 8 7 3 2" xfId="15773" xr:uid="{00000000-0005-0000-0000-0000F33C0000}"/>
    <cellStyle name="20% - Accent1 2 8 7 4" xfId="15774" xr:uid="{00000000-0005-0000-0000-0000F43C0000}"/>
    <cellStyle name="20% - Accent1 2 8 8" xfId="15775" xr:uid="{00000000-0005-0000-0000-0000F53C0000}"/>
    <cellStyle name="20% - Accent1 2 8 8 2" xfId="15776" xr:uid="{00000000-0005-0000-0000-0000F63C0000}"/>
    <cellStyle name="20% - Accent1 2 8 8 2 2" xfId="15777" xr:uid="{00000000-0005-0000-0000-0000F73C0000}"/>
    <cellStyle name="20% - Accent1 2 8 8 3" xfId="15778" xr:uid="{00000000-0005-0000-0000-0000F83C0000}"/>
    <cellStyle name="20% - Accent1 2 8 9" xfId="15779" xr:uid="{00000000-0005-0000-0000-0000F93C0000}"/>
    <cellStyle name="20% - Accent1 2 8 9 2" xfId="15780" xr:uid="{00000000-0005-0000-0000-0000FA3C0000}"/>
    <cellStyle name="20% - Accent1 2 8 9 2 2" xfId="15781" xr:uid="{00000000-0005-0000-0000-0000FB3C0000}"/>
    <cellStyle name="20% - Accent1 2 8 9 3" xfId="15782" xr:uid="{00000000-0005-0000-0000-0000FC3C0000}"/>
    <cellStyle name="20% - Accent1 2 9" xfId="15783" xr:uid="{00000000-0005-0000-0000-0000FD3C0000}"/>
    <cellStyle name="20% - Accent1 2 9 10" xfId="15784" xr:uid="{00000000-0005-0000-0000-0000FE3C0000}"/>
    <cellStyle name="20% - Accent1 2 9 10 2" xfId="15785" xr:uid="{00000000-0005-0000-0000-0000FF3C0000}"/>
    <cellStyle name="20% - Accent1 2 9 11" xfId="15786" xr:uid="{00000000-0005-0000-0000-0000003D0000}"/>
    <cellStyle name="20% - Accent1 2 9 2" xfId="15787" xr:uid="{00000000-0005-0000-0000-0000013D0000}"/>
    <cellStyle name="20% - Accent1 2 9 2 2" xfId="15788" xr:uid="{00000000-0005-0000-0000-0000023D0000}"/>
    <cellStyle name="20% - Accent1 2 9 2 2 2" xfId="15789" xr:uid="{00000000-0005-0000-0000-0000033D0000}"/>
    <cellStyle name="20% - Accent1 2 9 2 2 2 2" xfId="15790" xr:uid="{00000000-0005-0000-0000-0000043D0000}"/>
    <cellStyle name="20% - Accent1 2 9 2 2 2 2 2" xfId="15791" xr:uid="{00000000-0005-0000-0000-0000053D0000}"/>
    <cellStyle name="20% - Accent1 2 9 2 2 2 3" xfId="15792" xr:uid="{00000000-0005-0000-0000-0000063D0000}"/>
    <cellStyle name="20% - Accent1 2 9 2 2 3" xfId="15793" xr:uid="{00000000-0005-0000-0000-0000073D0000}"/>
    <cellStyle name="20% - Accent1 2 9 2 2 3 2" xfId="15794" xr:uid="{00000000-0005-0000-0000-0000083D0000}"/>
    <cellStyle name="20% - Accent1 2 9 2 2 4" xfId="15795" xr:uid="{00000000-0005-0000-0000-0000093D0000}"/>
    <cellStyle name="20% - Accent1 2 9 2 3" xfId="15796" xr:uid="{00000000-0005-0000-0000-00000A3D0000}"/>
    <cellStyle name="20% - Accent1 2 9 2 3 2" xfId="15797" xr:uid="{00000000-0005-0000-0000-00000B3D0000}"/>
    <cellStyle name="20% - Accent1 2 9 2 3 2 2" xfId="15798" xr:uid="{00000000-0005-0000-0000-00000C3D0000}"/>
    <cellStyle name="20% - Accent1 2 9 2 3 2 2 2" xfId="15799" xr:uid="{00000000-0005-0000-0000-00000D3D0000}"/>
    <cellStyle name="20% - Accent1 2 9 2 3 2 3" xfId="15800" xr:uid="{00000000-0005-0000-0000-00000E3D0000}"/>
    <cellStyle name="20% - Accent1 2 9 2 3 3" xfId="15801" xr:uid="{00000000-0005-0000-0000-00000F3D0000}"/>
    <cellStyle name="20% - Accent1 2 9 2 3 3 2" xfId="15802" xr:uid="{00000000-0005-0000-0000-0000103D0000}"/>
    <cellStyle name="20% - Accent1 2 9 2 3 4" xfId="15803" xr:uid="{00000000-0005-0000-0000-0000113D0000}"/>
    <cellStyle name="20% - Accent1 2 9 2 4" xfId="15804" xr:uid="{00000000-0005-0000-0000-0000123D0000}"/>
    <cellStyle name="20% - Accent1 2 9 2 4 2" xfId="15805" xr:uid="{00000000-0005-0000-0000-0000133D0000}"/>
    <cellStyle name="20% - Accent1 2 9 2 4 2 2" xfId="15806" xr:uid="{00000000-0005-0000-0000-0000143D0000}"/>
    <cellStyle name="20% - Accent1 2 9 2 4 2 2 2" xfId="15807" xr:uid="{00000000-0005-0000-0000-0000153D0000}"/>
    <cellStyle name="20% - Accent1 2 9 2 4 2 3" xfId="15808" xr:uid="{00000000-0005-0000-0000-0000163D0000}"/>
    <cellStyle name="20% - Accent1 2 9 2 4 3" xfId="15809" xr:uid="{00000000-0005-0000-0000-0000173D0000}"/>
    <cellStyle name="20% - Accent1 2 9 2 4 3 2" xfId="15810" xr:uid="{00000000-0005-0000-0000-0000183D0000}"/>
    <cellStyle name="20% - Accent1 2 9 2 4 4" xfId="15811" xr:uid="{00000000-0005-0000-0000-0000193D0000}"/>
    <cellStyle name="20% - Accent1 2 9 2 5" xfId="15812" xr:uid="{00000000-0005-0000-0000-00001A3D0000}"/>
    <cellStyle name="20% - Accent1 2 9 2 5 2" xfId="15813" xr:uid="{00000000-0005-0000-0000-00001B3D0000}"/>
    <cellStyle name="20% - Accent1 2 9 2 5 2 2" xfId="15814" xr:uid="{00000000-0005-0000-0000-00001C3D0000}"/>
    <cellStyle name="20% - Accent1 2 9 2 5 3" xfId="15815" xr:uid="{00000000-0005-0000-0000-00001D3D0000}"/>
    <cellStyle name="20% - Accent1 2 9 2 6" xfId="15816" xr:uid="{00000000-0005-0000-0000-00001E3D0000}"/>
    <cellStyle name="20% - Accent1 2 9 2 6 2" xfId="15817" xr:uid="{00000000-0005-0000-0000-00001F3D0000}"/>
    <cellStyle name="20% - Accent1 2 9 2 6 2 2" xfId="15818" xr:uid="{00000000-0005-0000-0000-0000203D0000}"/>
    <cellStyle name="20% - Accent1 2 9 2 6 3" xfId="15819" xr:uid="{00000000-0005-0000-0000-0000213D0000}"/>
    <cellStyle name="20% - Accent1 2 9 2 7" xfId="15820" xr:uid="{00000000-0005-0000-0000-0000223D0000}"/>
    <cellStyle name="20% - Accent1 2 9 2 7 2" xfId="15821" xr:uid="{00000000-0005-0000-0000-0000233D0000}"/>
    <cellStyle name="20% - Accent1 2 9 2 8" xfId="15822" xr:uid="{00000000-0005-0000-0000-0000243D0000}"/>
    <cellStyle name="20% - Accent1 2 9 2 8 2" xfId="15823" xr:uid="{00000000-0005-0000-0000-0000253D0000}"/>
    <cellStyle name="20% - Accent1 2 9 2 9" xfId="15824" xr:uid="{00000000-0005-0000-0000-0000263D0000}"/>
    <cellStyle name="20% - Accent1 2 9 3" xfId="15825" xr:uid="{00000000-0005-0000-0000-0000273D0000}"/>
    <cellStyle name="20% - Accent1 2 9 3 2" xfId="15826" xr:uid="{00000000-0005-0000-0000-0000283D0000}"/>
    <cellStyle name="20% - Accent1 2 9 3 2 2" xfId="15827" xr:uid="{00000000-0005-0000-0000-0000293D0000}"/>
    <cellStyle name="20% - Accent1 2 9 3 2 2 2" xfId="15828" xr:uid="{00000000-0005-0000-0000-00002A3D0000}"/>
    <cellStyle name="20% - Accent1 2 9 3 2 2 2 2" xfId="15829" xr:uid="{00000000-0005-0000-0000-00002B3D0000}"/>
    <cellStyle name="20% - Accent1 2 9 3 2 2 3" xfId="15830" xr:uid="{00000000-0005-0000-0000-00002C3D0000}"/>
    <cellStyle name="20% - Accent1 2 9 3 2 3" xfId="15831" xr:uid="{00000000-0005-0000-0000-00002D3D0000}"/>
    <cellStyle name="20% - Accent1 2 9 3 2 3 2" xfId="15832" xr:uid="{00000000-0005-0000-0000-00002E3D0000}"/>
    <cellStyle name="20% - Accent1 2 9 3 2 4" xfId="15833" xr:uid="{00000000-0005-0000-0000-00002F3D0000}"/>
    <cellStyle name="20% - Accent1 2 9 3 3" xfId="15834" xr:uid="{00000000-0005-0000-0000-0000303D0000}"/>
    <cellStyle name="20% - Accent1 2 9 3 3 2" xfId="15835" xr:uid="{00000000-0005-0000-0000-0000313D0000}"/>
    <cellStyle name="20% - Accent1 2 9 3 3 2 2" xfId="15836" xr:uid="{00000000-0005-0000-0000-0000323D0000}"/>
    <cellStyle name="20% - Accent1 2 9 3 3 2 2 2" xfId="15837" xr:uid="{00000000-0005-0000-0000-0000333D0000}"/>
    <cellStyle name="20% - Accent1 2 9 3 3 2 3" xfId="15838" xr:uid="{00000000-0005-0000-0000-0000343D0000}"/>
    <cellStyle name="20% - Accent1 2 9 3 3 3" xfId="15839" xr:uid="{00000000-0005-0000-0000-0000353D0000}"/>
    <cellStyle name="20% - Accent1 2 9 3 3 3 2" xfId="15840" xr:uid="{00000000-0005-0000-0000-0000363D0000}"/>
    <cellStyle name="20% - Accent1 2 9 3 3 4" xfId="15841" xr:uid="{00000000-0005-0000-0000-0000373D0000}"/>
    <cellStyle name="20% - Accent1 2 9 3 4" xfId="15842" xr:uid="{00000000-0005-0000-0000-0000383D0000}"/>
    <cellStyle name="20% - Accent1 2 9 3 4 2" xfId="15843" xr:uid="{00000000-0005-0000-0000-0000393D0000}"/>
    <cellStyle name="20% - Accent1 2 9 3 4 2 2" xfId="15844" xr:uid="{00000000-0005-0000-0000-00003A3D0000}"/>
    <cellStyle name="20% - Accent1 2 9 3 4 2 2 2" xfId="15845" xr:uid="{00000000-0005-0000-0000-00003B3D0000}"/>
    <cellStyle name="20% - Accent1 2 9 3 4 2 3" xfId="15846" xr:uid="{00000000-0005-0000-0000-00003C3D0000}"/>
    <cellStyle name="20% - Accent1 2 9 3 4 3" xfId="15847" xr:uid="{00000000-0005-0000-0000-00003D3D0000}"/>
    <cellStyle name="20% - Accent1 2 9 3 4 3 2" xfId="15848" xr:uid="{00000000-0005-0000-0000-00003E3D0000}"/>
    <cellStyle name="20% - Accent1 2 9 3 4 4" xfId="15849" xr:uid="{00000000-0005-0000-0000-00003F3D0000}"/>
    <cellStyle name="20% - Accent1 2 9 3 5" xfId="15850" xr:uid="{00000000-0005-0000-0000-0000403D0000}"/>
    <cellStyle name="20% - Accent1 2 9 3 5 2" xfId="15851" xr:uid="{00000000-0005-0000-0000-0000413D0000}"/>
    <cellStyle name="20% - Accent1 2 9 3 5 2 2" xfId="15852" xr:uid="{00000000-0005-0000-0000-0000423D0000}"/>
    <cellStyle name="20% - Accent1 2 9 3 5 3" xfId="15853" xr:uid="{00000000-0005-0000-0000-0000433D0000}"/>
    <cellStyle name="20% - Accent1 2 9 3 6" xfId="15854" xr:uid="{00000000-0005-0000-0000-0000443D0000}"/>
    <cellStyle name="20% - Accent1 2 9 3 6 2" xfId="15855" xr:uid="{00000000-0005-0000-0000-0000453D0000}"/>
    <cellStyle name="20% - Accent1 2 9 3 6 2 2" xfId="15856" xr:uid="{00000000-0005-0000-0000-0000463D0000}"/>
    <cellStyle name="20% - Accent1 2 9 3 6 3" xfId="15857" xr:uid="{00000000-0005-0000-0000-0000473D0000}"/>
    <cellStyle name="20% - Accent1 2 9 3 7" xfId="15858" xr:uid="{00000000-0005-0000-0000-0000483D0000}"/>
    <cellStyle name="20% - Accent1 2 9 3 7 2" xfId="15859" xr:uid="{00000000-0005-0000-0000-0000493D0000}"/>
    <cellStyle name="20% - Accent1 2 9 3 8" xfId="15860" xr:uid="{00000000-0005-0000-0000-00004A3D0000}"/>
    <cellStyle name="20% - Accent1 2 9 3 8 2" xfId="15861" xr:uid="{00000000-0005-0000-0000-00004B3D0000}"/>
    <cellStyle name="20% - Accent1 2 9 3 9" xfId="15862" xr:uid="{00000000-0005-0000-0000-00004C3D0000}"/>
    <cellStyle name="20% - Accent1 2 9 4" xfId="15863" xr:uid="{00000000-0005-0000-0000-00004D3D0000}"/>
    <cellStyle name="20% - Accent1 2 9 4 2" xfId="15864" xr:uid="{00000000-0005-0000-0000-00004E3D0000}"/>
    <cellStyle name="20% - Accent1 2 9 4 2 2" xfId="15865" xr:uid="{00000000-0005-0000-0000-00004F3D0000}"/>
    <cellStyle name="20% - Accent1 2 9 4 2 2 2" xfId="15866" xr:uid="{00000000-0005-0000-0000-0000503D0000}"/>
    <cellStyle name="20% - Accent1 2 9 4 2 3" xfId="15867" xr:uid="{00000000-0005-0000-0000-0000513D0000}"/>
    <cellStyle name="20% - Accent1 2 9 4 3" xfId="15868" xr:uid="{00000000-0005-0000-0000-0000523D0000}"/>
    <cellStyle name="20% - Accent1 2 9 4 3 2" xfId="15869" xr:uid="{00000000-0005-0000-0000-0000533D0000}"/>
    <cellStyle name="20% - Accent1 2 9 4 4" xfId="15870" xr:uid="{00000000-0005-0000-0000-0000543D0000}"/>
    <cellStyle name="20% - Accent1 2 9 5" xfId="15871" xr:uid="{00000000-0005-0000-0000-0000553D0000}"/>
    <cellStyle name="20% - Accent1 2 9 5 2" xfId="15872" xr:uid="{00000000-0005-0000-0000-0000563D0000}"/>
    <cellStyle name="20% - Accent1 2 9 5 2 2" xfId="15873" xr:uid="{00000000-0005-0000-0000-0000573D0000}"/>
    <cellStyle name="20% - Accent1 2 9 5 2 2 2" xfId="15874" xr:uid="{00000000-0005-0000-0000-0000583D0000}"/>
    <cellStyle name="20% - Accent1 2 9 5 2 3" xfId="15875" xr:uid="{00000000-0005-0000-0000-0000593D0000}"/>
    <cellStyle name="20% - Accent1 2 9 5 3" xfId="15876" xr:uid="{00000000-0005-0000-0000-00005A3D0000}"/>
    <cellStyle name="20% - Accent1 2 9 5 3 2" xfId="15877" xr:uid="{00000000-0005-0000-0000-00005B3D0000}"/>
    <cellStyle name="20% - Accent1 2 9 5 4" xfId="15878" xr:uid="{00000000-0005-0000-0000-00005C3D0000}"/>
    <cellStyle name="20% - Accent1 2 9 6" xfId="15879" xr:uid="{00000000-0005-0000-0000-00005D3D0000}"/>
    <cellStyle name="20% - Accent1 2 9 6 2" xfId="15880" xr:uid="{00000000-0005-0000-0000-00005E3D0000}"/>
    <cellStyle name="20% - Accent1 2 9 6 2 2" xfId="15881" xr:uid="{00000000-0005-0000-0000-00005F3D0000}"/>
    <cellStyle name="20% - Accent1 2 9 6 2 2 2" xfId="15882" xr:uid="{00000000-0005-0000-0000-0000603D0000}"/>
    <cellStyle name="20% - Accent1 2 9 6 2 3" xfId="15883" xr:uid="{00000000-0005-0000-0000-0000613D0000}"/>
    <cellStyle name="20% - Accent1 2 9 6 3" xfId="15884" xr:uid="{00000000-0005-0000-0000-0000623D0000}"/>
    <cellStyle name="20% - Accent1 2 9 6 3 2" xfId="15885" xr:uid="{00000000-0005-0000-0000-0000633D0000}"/>
    <cellStyle name="20% - Accent1 2 9 6 4" xfId="15886" xr:uid="{00000000-0005-0000-0000-0000643D0000}"/>
    <cellStyle name="20% - Accent1 2 9 7" xfId="15887" xr:uid="{00000000-0005-0000-0000-0000653D0000}"/>
    <cellStyle name="20% - Accent1 2 9 7 2" xfId="15888" xr:uid="{00000000-0005-0000-0000-0000663D0000}"/>
    <cellStyle name="20% - Accent1 2 9 7 2 2" xfId="15889" xr:uid="{00000000-0005-0000-0000-0000673D0000}"/>
    <cellStyle name="20% - Accent1 2 9 7 3" xfId="15890" xr:uid="{00000000-0005-0000-0000-0000683D0000}"/>
    <cellStyle name="20% - Accent1 2 9 8" xfId="15891" xr:uid="{00000000-0005-0000-0000-0000693D0000}"/>
    <cellStyle name="20% - Accent1 2 9 8 2" xfId="15892" xr:uid="{00000000-0005-0000-0000-00006A3D0000}"/>
    <cellStyle name="20% - Accent1 2 9 8 2 2" xfId="15893" xr:uid="{00000000-0005-0000-0000-00006B3D0000}"/>
    <cellStyle name="20% - Accent1 2 9 8 3" xfId="15894" xr:uid="{00000000-0005-0000-0000-00006C3D0000}"/>
    <cellStyle name="20% - Accent1 2 9 9" xfId="15895" xr:uid="{00000000-0005-0000-0000-00006D3D0000}"/>
    <cellStyle name="20% - Accent1 2 9 9 2" xfId="15896" xr:uid="{00000000-0005-0000-0000-00006E3D0000}"/>
    <cellStyle name="20% - Accent1 20" xfId="15897" xr:uid="{00000000-0005-0000-0000-00006F3D0000}"/>
    <cellStyle name="20% - Accent1 20 2" xfId="15898" xr:uid="{00000000-0005-0000-0000-0000703D0000}"/>
    <cellStyle name="20% - Accent1 20 2 2" xfId="15899" xr:uid="{00000000-0005-0000-0000-0000713D0000}"/>
    <cellStyle name="20% - Accent1 20 3" xfId="15900" xr:uid="{00000000-0005-0000-0000-0000723D0000}"/>
    <cellStyle name="20% - Accent1 21" xfId="15901" xr:uid="{00000000-0005-0000-0000-0000733D0000}"/>
    <cellStyle name="20% - Accent1 21 2" xfId="15902" xr:uid="{00000000-0005-0000-0000-0000743D0000}"/>
    <cellStyle name="20% - Accent1 22" xfId="15903" xr:uid="{00000000-0005-0000-0000-0000753D0000}"/>
    <cellStyle name="20% - Accent1 22 2" xfId="15904" xr:uid="{00000000-0005-0000-0000-0000763D0000}"/>
    <cellStyle name="20% - Accent1 23" xfId="15905" xr:uid="{00000000-0005-0000-0000-0000773D0000}"/>
    <cellStyle name="20% - Accent1 3" xfId="107" xr:uid="{00000000-0005-0000-0000-0000783D0000}"/>
    <cellStyle name="20% - Accent1 3 10" xfId="15906" xr:uid="{00000000-0005-0000-0000-0000793D0000}"/>
    <cellStyle name="20% - Accent1 3 10 10" xfId="15907" xr:uid="{00000000-0005-0000-0000-00007A3D0000}"/>
    <cellStyle name="20% - Accent1 3 10 10 2" xfId="15908" xr:uid="{00000000-0005-0000-0000-00007B3D0000}"/>
    <cellStyle name="20% - Accent1 3 10 11" xfId="15909" xr:uid="{00000000-0005-0000-0000-00007C3D0000}"/>
    <cellStyle name="20% - Accent1 3 10 2" xfId="15910" xr:uid="{00000000-0005-0000-0000-00007D3D0000}"/>
    <cellStyle name="20% - Accent1 3 10 2 2" xfId="15911" xr:uid="{00000000-0005-0000-0000-00007E3D0000}"/>
    <cellStyle name="20% - Accent1 3 10 2 2 2" xfId="15912" xr:uid="{00000000-0005-0000-0000-00007F3D0000}"/>
    <cellStyle name="20% - Accent1 3 10 2 2 2 2" xfId="15913" xr:uid="{00000000-0005-0000-0000-0000803D0000}"/>
    <cellStyle name="20% - Accent1 3 10 2 2 2 2 2" xfId="15914" xr:uid="{00000000-0005-0000-0000-0000813D0000}"/>
    <cellStyle name="20% - Accent1 3 10 2 2 2 3" xfId="15915" xr:uid="{00000000-0005-0000-0000-0000823D0000}"/>
    <cellStyle name="20% - Accent1 3 10 2 2 3" xfId="15916" xr:uid="{00000000-0005-0000-0000-0000833D0000}"/>
    <cellStyle name="20% - Accent1 3 10 2 2 3 2" xfId="15917" xr:uid="{00000000-0005-0000-0000-0000843D0000}"/>
    <cellStyle name="20% - Accent1 3 10 2 2 4" xfId="15918" xr:uid="{00000000-0005-0000-0000-0000853D0000}"/>
    <cellStyle name="20% - Accent1 3 10 2 3" xfId="15919" xr:uid="{00000000-0005-0000-0000-0000863D0000}"/>
    <cellStyle name="20% - Accent1 3 10 2 3 2" xfId="15920" xr:uid="{00000000-0005-0000-0000-0000873D0000}"/>
    <cellStyle name="20% - Accent1 3 10 2 3 2 2" xfId="15921" xr:uid="{00000000-0005-0000-0000-0000883D0000}"/>
    <cellStyle name="20% - Accent1 3 10 2 3 2 2 2" xfId="15922" xr:uid="{00000000-0005-0000-0000-0000893D0000}"/>
    <cellStyle name="20% - Accent1 3 10 2 3 2 3" xfId="15923" xr:uid="{00000000-0005-0000-0000-00008A3D0000}"/>
    <cellStyle name="20% - Accent1 3 10 2 3 3" xfId="15924" xr:uid="{00000000-0005-0000-0000-00008B3D0000}"/>
    <cellStyle name="20% - Accent1 3 10 2 3 3 2" xfId="15925" xr:uid="{00000000-0005-0000-0000-00008C3D0000}"/>
    <cellStyle name="20% - Accent1 3 10 2 3 4" xfId="15926" xr:uid="{00000000-0005-0000-0000-00008D3D0000}"/>
    <cellStyle name="20% - Accent1 3 10 2 4" xfId="15927" xr:uid="{00000000-0005-0000-0000-00008E3D0000}"/>
    <cellStyle name="20% - Accent1 3 10 2 4 2" xfId="15928" xr:uid="{00000000-0005-0000-0000-00008F3D0000}"/>
    <cellStyle name="20% - Accent1 3 10 2 4 2 2" xfId="15929" xr:uid="{00000000-0005-0000-0000-0000903D0000}"/>
    <cellStyle name="20% - Accent1 3 10 2 4 2 2 2" xfId="15930" xr:uid="{00000000-0005-0000-0000-0000913D0000}"/>
    <cellStyle name="20% - Accent1 3 10 2 4 2 3" xfId="15931" xr:uid="{00000000-0005-0000-0000-0000923D0000}"/>
    <cellStyle name="20% - Accent1 3 10 2 4 3" xfId="15932" xr:uid="{00000000-0005-0000-0000-0000933D0000}"/>
    <cellStyle name="20% - Accent1 3 10 2 4 3 2" xfId="15933" xr:uid="{00000000-0005-0000-0000-0000943D0000}"/>
    <cellStyle name="20% - Accent1 3 10 2 4 4" xfId="15934" xr:uid="{00000000-0005-0000-0000-0000953D0000}"/>
    <cellStyle name="20% - Accent1 3 10 2 5" xfId="15935" xr:uid="{00000000-0005-0000-0000-0000963D0000}"/>
    <cellStyle name="20% - Accent1 3 10 2 5 2" xfId="15936" xr:uid="{00000000-0005-0000-0000-0000973D0000}"/>
    <cellStyle name="20% - Accent1 3 10 2 5 2 2" xfId="15937" xr:uid="{00000000-0005-0000-0000-0000983D0000}"/>
    <cellStyle name="20% - Accent1 3 10 2 5 3" xfId="15938" xr:uid="{00000000-0005-0000-0000-0000993D0000}"/>
    <cellStyle name="20% - Accent1 3 10 2 6" xfId="15939" xr:uid="{00000000-0005-0000-0000-00009A3D0000}"/>
    <cellStyle name="20% - Accent1 3 10 2 6 2" xfId="15940" xr:uid="{00000000-0005-0000-0000-00009B3D0000}"/>
    <cellStyle name="20% - Accent1 3 10 2 6 2 2" xfId="15941" xr:uid="{00000000-0005-0000-0000-00009C3D0000}"/>
    <cellStyle name="20% - Accent1 3 10 2 6 3" xfId="15942" xr:uid="{00000000-0005-0000-0000-00009D3D0000}"/>
    <cellStyle name="20% - Accent1 3 10 2 7" xfId="15943" xr:uid="{00000000-0005-0000-0000-00009E3D0000}"/>
    <cellStyle name="20% - Accent1 3 10 2 7 2" xfId="15944" xr:uid="{00000000-0005-0000-0000-00009F3D0000}"/>
    <cellStyle name="20% - Accent1 3 10 2 8" xfId="15945" xr:uid="{00000000-0005-0000-0000-0000A03D0000}"/>
    <cellStyle name="20% - Accent1 3 10 2 8 2" xfId="15946" xr:uid="{00000000-0005-0000-0000-0000A13D0000}"/>
    <cellStyle name="20% - Accent1 3 10 2 9" xfId="15947" xr:uid="{00000000-0005-0000-0000-0000A23D0000}"/>
    <cellStyle name="20% - Accent1 3 10 3" xfId="15948" xr:uid="{00000000-0005-0000-0000-0000A33D0000}"/>
    <cellStyle name="20% - Accent1 3 10 3 2" xfId="15949" xr:uid="{00000000-0005-0000-0000-0000A43D0000}"/>
    <cellStyle name="20% - Accent1 3 10 3 2 2" xfId="15950" xr:uid="{00000000-0005-0000-0000-0000A53D0000}"/>
    <cellStyle name="20% - Accent1 3 10 3 2 2 2" xfId="15951" xr:uid="{00000000-0005-0000-0000-0000A63D0000}"/>
    <cellStyle name="20% - Accent1 3 10 3 2 2 2 2" xfId="15952" xr:uid="{00000000-0005-0000-0000-0000A73D0000}"/>
    <cellStyle name="20% - Accent1 3 10 3 2 2 3" xfId="15953" xr:uid="{00000000-0005-0000-0000-0000A83D0000}"/>
    <cellStyle name="20% - Accent1 3 10 3 2 3" xfId="15954" xr:uid="{00000000-0005-0000-0000-0000A93D0000}"/>
    <cellStyle name="20% - Accent1 3 10 3 2 3 2" xfId="15955" xr:uid="{00000000-0005-0000-0000-0000AA3D0000}"/>
    <cellStyle name="20% - Accent1 3 10 3 2 4" xfId="15956" xr:uid="{00000000-0005-0000-0000-0000AB3D0000}"/>
    <cellStyle name="20% - Accent1 3 10 3 3" xfId="15957" xr:uid="{00000000-0005-0000-0000-0000AC3D0000}"/>
    <cellStyle name="20% - Accent1 3 10 3 3 2" xfId="15958" xr:uid="{00000000-0005-0000-0000-0000AD3D0000}"/>
    <cellStyle name="20% - Accent1 3 10 3 3 2 2" xfId="15959" xr:uid="{00000000-0005-0000-0000-0000AE3D0000}"/>
    <cellStyle name="20% - Accent1 3 10 3 3 2 2 2" xfId="15960" xr:uid="{00000000-0005-0000-0000-0000AF3D0000}"/>
    <cellStyle name="20% - Accent1 3 10 3 3 2 3" xfId="15961" xr:uid="{00000000-0005-0000-0000-0000B03D0000}"/>
    <cellStyle name="20% - Accent1 3 10 3 3 3" xfId="15962" xr:uid="{00000000-0005-0000-0000-0000B13D0000}"/>
    <cellStyle name="20% - Accent1 3 10 3 3 3 2" xfId="15963" xr:uid="{00000000-0005-0000-0000-0000B23D0000}"/>
    <cellStyle name="20% - Accent1 3 10 3 3 4" xfId="15964" xr:uid="{00000000-0005-0000-0000-0000B33D0000}"/>
    <cellStyle name="20% - Accent1 3 10 3 4" xfId="15965" xr:uid="{00000000-0005-0000-0000-0000B43D0000}"/>
    <cellStyle name="20% - Accent1 3 10 3 4 2" xfId="15966" xr:uid="{00000000-0005-0000-0000-0000B53D0000}"/>
    <cellStyle name="20% - Accent1 3 10 3 4 2 2" xfId="15967" xr:uid="{00000000-0005-0000-0000-0000B63D0000}"/>
    <cellStyle name="20% - Accent1 3 10 3 4 2 2 2" xfId="15968" xr:uid="{00000000-0005-0000-0000-0000B73D0000}"/>
    <cellStyle name="20% - Accent1 3 10 3 4 2 3" xfId="15969" xr:uid="{00000000-0005-0000-0000-0000B83D0000}"/>
    <cellStyle name="20% - Accent1 3 10 3 4 3" xfId="15970" xr:uid="{00000000-0005-0000-0000-0000B93D0000}"/>
    <cellStyle name="20% - Accent1 3 10 3 4 3 2" xfId="15971" xr:uid="{00000000-0005-0000-0000-0000BA3D0000}"/>
    <cellStyle name="20% - Accent1 3 10 3 4 4" xfId="15972" xr:uid="{00000000-0005-0000-0000-0000BB3D0000}"/>
    <cellStyle name="20% - Accent1 3 10 3 5" xfId="15973" xr:uid="{00000000-0005-0000-0000-0000BC3D0000}"/>
    <cellStyle name="20% - Accent1 3 10 3 5 2" xfId="15974" xr:uid="{00000000-0005-0000-0000-0000BD3D0000}"/>
    <cellStyle name="20% - Accent1 3 10 3 5 2 2" xfId="15975" xr:uid="{00000000-0005-0000-0000-0000BE3D0000}"/>
    <cellStyle name="20% - Accent1 3 10 3 5 3" xfId="15976" xr:uid="{00000000-0005-0000-0000-0000BF3D0000}"/>
    <cellStyle name="20% - Accent1 3 10 3 6" xfId="15977" xr:uid="{00000000-0005-0000-0000-0000C03D0000}"/>
    <cellStyle name="20% - Accent1 3 10 3 6 2" xfId="15978" xr:uid="{00000000-0005-0000-0000-0000C13D0000}"/>
    <cellStyle name="20% - Accent1 3 10 3 6 2 2" xfId="15979" xr:uid="{00000000-0005-0000-0000-0000C23D0000}"/>
    <cellStyle name="20% - Accent1 3 10 3 6 3" xfId="15980" xr:uid="{00000000-0005-0000-0000-0000C33D0000}"/>
    <cellStyle name="20% - Accent1 3 10 3 7" xfId="15981" xr:uid="{00000000-0005-0000-0000-0000C43D0000}"/>
    <cellStyle name="20% - Accent1 3 10 3 7 2" xfId="15982" xr:uid="{00000000-0005-0000-0000-0000C53D0000}"/>
    <cellStyle name="20% - Accent1 3 10 3 8" xfId="15983" xr:uid="{00000000-0005-0000-0000-0000C63D0000}"/>
    <cellStyle name="20% - Accent1 3 10 3 8 2" xfId="15984" xr:uid="{00000000-0005-0000-0000-0000C73D0000}"/>
    <cellStyle name="20% - Accent1 3 10 3 9" xfId="15985" xr:uid="{00000000-0005-0000-0000-0000C83D0000}"/>
    <cellStyle name="20% - Accent1 3 10 4" xfId="15986" xr:uid="{00000000-0005-0000-0000-0000C93D0000}"/>
    <cellStyle name="20% - Accent1 3 10 4 2" xfId="15987" xr:uid="{00000000-0005-0000-0000-0000CA3D0000}"/>
    <cellStyle name="20% - Accent1 3 10 4 2 2" xfId="15988" xr:uid="{00000000-0005-0000-0000-0000CB3D0000}"/>
    <cellStyle name="20% - Accent1 3 10 4 2 2 2" xfId="15989" xr:uid="{00000000-0005-0000-0000-0000CC3D0000}"/>
    <cellStyle name="20% - Accent1 3 10 4 2 3" xfId="15990" xr:uid="{00000000-0005-0000-0000-0000CD3D0000}"/>
    <cellStyle name="20% - Accent1 3 10 4 3" xfId="15991" xr:uid="{00000000-0005-0000-0000-0000CE3D0000}"/>
    <cellStyle name="20% - Accent1 3 10 4 3 2" xfId="15992" xr:uid="{00000000-0005-0000-0000-0000CF3D0000}"/>
    <cellStyle name="20% - Accent1 3 10 4 4" xfId="15993" xr:uid="{00000000-0005-0000-0000-0000D03D0000}"/>
    <cellStyle name="20% - Accent1 3 10 5" xfId="15994" xr:uid="{00000000-0005-0000-0000-0000D13D0000}"/>
    <cellStyle name="20% - Accent1 3 10 5 2" xfId="15995" xr:uid="{00000000-0005-0000-0000-0000D23D0000}"/>
    <cellStyle name="20% - Accent1 3 10 5 2 2" xfId="15996" xr:uid="{00000000-0005-0000-0000-0000D33D0000}"/>
    <cellStyle name="20% - Accent1 3 10 5 2 2 2" xfId="15997" xr:uid="{00000000-0005-0000-0000-0000D43D0000}"/>
    <cellStyle name="20% - Accent1 3 10 5 2 3" xfId="15998" xr:uid="{00000000-0005-0000-0000-0000D53D0000}"/>
    <cellStyle name="20% - Accent1 3 10 5 3" xfId="15999" xr:uid="{00000000-0005-0000-0000-0000D63D0000}"/>
    <cellStyle name="20% - Accent1 3 10 5 3 2" xfId="16000" xr:uid="{00000000-0005-0000-0000-0000D73D0000}"/>
    <cellStyle name="20% - Accent1 3 10 5 4" xfId="16001" xr:uid="{00000000-0005-0000-0000-0000D83D0000}"/>
    <cellStyle name="20% - Accent1 3 10 6" xfId="16002" xr:uid="{00000000-0005-0000-0000-0000D93D0000}"/>
    <cellStyle name="20% - Accent1 3 10 6 2" xfId="16003" xr:uid="{00000000-0005-0000-0000-0000DA3D0000}"/>
    <cellStyle name="20% - Accent1 3 10 6 2 2" xfId="16004" xr:uid="{00000000-0005-0000-0000-0000DB3D0000}"/>
    <cellStyle name="20% - Accent1 3 10 6 2 2 2" xfId="16005" xr:uid="{00000000-0005-0000-0000-0000DC3D0000}"/>
    <cellStyle name="20% - Accent1 3 10 6 2 3" xfId="16006" xr:uid="{00000000-0005-0000-0000-0000DD3D0000}"/>
    <cellStyle name="20% - Accent1 3 10 6 3" xfId="16007" xr:uid="{00000000-0005-0000-0000-0000DE3D0000}"/>
    <cellStyle name="20% - Accent1 3 10 6 3 2" xfId="16008" xr:uid="{00000000-0005-0000-0000-0000DF3D0000}"/>
    <cellStyle name="20% - Accent1 3 10 6 4" xfId="16009" xr:uid="{00000000-0005-0000-0000-0000E03D0000}"/>
    <cellStyle name="20% - Accent1 3 10 7" xfId="16010" xr:uid="{00000000-0005-0000-0000-0000E13D0000}"/>
    <cellStyle name="20% - Accent1 3 10 7 2" xfId="16011" xr:uid="{00000000-0005-0000-0000-0000E23D0000}"/>
    <cellStyle name="20% - Accent1 3 10 7 2 2" xfId="16012" xr:uid="{00000000-0005-0000-0000-0000E33D0000}"/>
    <cellStyle name="20% - Accent1 3 10 7 3" xfId="16013" xr:uid="{00000000-0005-0000-0000-0000E43D0000}"/>
    <cellStyle name="20% - Accent1 3 10 8" xfId="16014" xr:uid="{00000000-0005-0000-0000-0000E53D0000}"/>
    <cellStyle name="20% - Accent1 3 10 8 2" xfId="16015" xr:uid="{00000000-0005-0000-0000-0000E63D0000}"/>
    <cellStyle name="20% - Accent1 3 10 8 2 2" xfId="16016" xr:uid="{00000000-0005-0000-0000-0000E73D0000}"/>
    <cellStyle name="20% - Accent1 3 10 8 3" xfId="16017" xr:uid="{00000000-0005-0000-0000-0000E83D0000}"/>
    <cellStyle name="20% - Accent1 3 10 9" xfId="16018" xr:uid="{00000000-0005-0000-0000-0000E93D0000}"/>
    <cellStyle name="20% - Accent1 3 10 9 2" xfId="16019" xr:uid="{00000000-0005-0000-0000-0000EA3D0000}"/>
    <cellStyle name="20% - Accent1 3 11" xfId="108" xr:uid="{00000000-0005-0000-0000-0000EB3D0000}"/>
    <cellStyle name="20% - Accent1 3 11 10" xfId="16020" xr:uid="{00000000-0005-0000-0000-0000EC3D0000}"/>
    <cellStyle name="20% - Accent1 3 11 10 2" xfId="16021" xr:uid="{00000000-0005-0000-0000-0000ED3D0000}"/>
    <cellStyle name="20% - Accent1 3 11 11" xfId="16022" xr:uid="{00000000-0005-0000-0000-0000EE3D0000}"/>
    <cellStyle name="20% - Accent1 3 11 12" xfId="16023" xr:uid="{00000000-0005-0000-0000-0000EF3D0000}"/>
    <cellStyle name="20% - Accent1 3 11 2" xfId="109" xr:uid="{00000000-0005-0000-0000-0000F03D0000}"/>
    <cellStyle name="20% - Accent1 3 11 2 2" xfId="16024" xr:uid="{00000000-0005-0000-0000-0000F13D0000}"/>
    <cellStyle name="20% - Accent1 3 11 2 2 2" xfId="16025" xr:uid="{00000000-0005-0000-0000-0000F23D0000}"/>
    <cellStyle name="20% - Accent1 3 11 2 2 2 2" xfId="16026" xr:uid="{00000000-0005-0000-0000-0000F33D0000}"/>
    <cellStyle name="20% - Accent1 3 11 2 2 2 2 2" xfId="16027" xr:uid="{00000000-0005-0000-0000-0000F43D0000}"/>
    <cellStyle name="20% - Accent1 3 11 2 2 2 3" xfId="16028" xr:uid="{00000000-0005-0000-0000-0000F53D0000}"/>
    <cellStyle name="20% - Accent1 3 11 2 2 3" xfId="16029" xr:uid="{00000000-0005-0000-0000-0000F63D0000}"/>
    <cellStyle name="20% - Accent1 3 11 2 2 3 2" xfId="16030" xr:uid="{00000000-0005-0000-0000-0000F73D0000}"/>
    <cellStyle name="20% - Accent1 3 11 2 2 4" xfId="16031" xr:uid="{00000000-0005-0000-0000-0000F83D0000}"/>
    <cellStyle name="20% - Accent1 3 11 2 3" xfId="16032" xr:uid="{00000000-0005-0000-0000-0000F93D0000}"/>
    <cellStyle name="20% - Accent1 3 11 2 3 2" xfId="16033" xr:uid="{00000000-0005-0000-0000-0000FA3D0000}"/>
    <cellStyle name="20% - Accent1 3 11 2 3 2 2" xfId="16034" xr:uid="{00000000-0005-0000-0000-0000FB3D0000}"/>
    <cellStyle name="20% - Accent1 3 11 2 3 2 2 2" xfId="16035" xr:uid="{00000000-0005-0000-0000-0000FC3D0000}"/>
    <cellStyle name="20% - Accent1 3 11 2 3 2 3" xfId="16036" xr:uid="{00000000-0005-0000-0000-0000FD3D0000}"/>
    <cellStyle name="20% - Accent1 3 11 2 3 3" xfId="16037" xr:uid="{00000000-0005-0000-0000-0000FE3D0000}"/>
    <cellStyle name="20% - Accent1 3 11 2 3 3 2" xfId="16038" xr:uid="{00000000-0005-0000-0000-0000FF3D0000}"/>
    <cellStyle name="20% - Accent1 3 11 2 3 4" xfId="16039" xr:uid="{00000000-0005-0000-0000-0000003E0000}"/>
    <cellStyle name="20% - Accent1 3 11 2 4" xfId="16040" xr:uid="{00000000-0005-0000-0000-0000013E0000}"/>
    <cellStyle name="20% - Accent1 3 11 2 4 2" xfId="16041" xr:uid="{00000000-0005-0000-0000-0000023E0000}"/>
    <cellStyle name="20% - Accent1 3 11 2 4 2 2" xfId="16042" xr:uid="{00000000-0005-0000-0000-0000033E0000}"/>
    <cellStyle name="20% - Accent1 3 11 2 4 2 2 2" xfId="16043" xr:uid="{00000000-0005-0000-0000-0000043E0000}"/>
    <cellStyle name="20% - Accent1 3 11 2 4 2 3" xfId="16044" xr:uid="{00000000-0005-0000-0000-0000053E0000}"/>
    <cellStyle name="20% - Accent1 3 11 2 4 3" xfId="16045" xr:uid="{00000000-0005-0000-0000-0000063E0000}"/>
    <cellStyle name="20% - Accent1 3 11 2 4 3 2" xfId="16046" xr:uid="{00000000-0005-0000-0000-0000073E0000}"/>
    <cellStyle name="20% - Accent1 3 11 2 4 4" xfId="16047" xr:uid="{00000000-0005-0000-0000-0000083E0000}"/>
    <cellStyle name="20% - Accent1 3 11 2 5" xfId="16048" xr:uid="{00000000-0005-0000-0000-0000093E0000}"/>
    <cellStyle name="20% - Accent1 3 11 2 5 2" xfId="16049" xr:uid="{00000000-0005-0000-0000-00000A3E0000}"/>
    <cellStyle name="20% - Accent1 3 11 2 5 2 2" xfId="16050" xr:uid="{00000000-0005-0000-0000-00000B3E0000}"/>
    <cellStyle name="20% - Accent1 3 11 2 5 3" xfId="16051" xr:uid="{00000000-0005-0000-0000-00000C3E0000}"/>
    <cellStyle name="20% - Accent1 3 11 2 6" xfId="16052" xr:uid="{00000000-0005-0000-0000-00000D3E0000}"/>
    <cellStyle name="20% - Accent1 3 11 2 6 2" xfId="16053" xr:uid="{00000000-0005-0000-0000-00000E3E0000}"/>
    <cellStyle name="20% - Accent1 3 11 2 6 2 2" xfId="16054" xr:uid="{00000000-0005-0000-0000-00000F3E0000}"/>
    <cellStyle name="20% - Accent1 3 11 2 6 3" xfId="16055" xr:uid="{00000000-0005-0000-0000-0000103E0000}"/>
    <cellStyle name="20% - Accent1 3 11 2 7" xfId="16056" xr:uid="{00000000-0005-0000-0000-0000113E0000}"/>
    <cellStyle name="20% - Accent1 3 11 2 7 2" xfId="16057" xr:uid="{00000000-0005-0000-0000-0000123E0000}"/>
    <cellStyle name="20% - Accent1 3 11 2 8" xfId="16058" xr:uid="{00000000-0005-0000-0000-0000133E0000}"/>
    <cellStyle name="20% - Accent1 3 11 2 8 2" xfId="16059" xr:uid="{00000000-0005-0000-0000-0000143E0000}"/>
    <cellStyle name="20% - Accent1 3 11 2 9" xfId="16060" xr:uid="{00000000-0005-0000-0000-0000153E0000}"/>
    <cellStyle name="20% - Accent1 3 11 3" xfId="110" xr:uid="{00000000-0005-0000-0000-0000163E0000}"/>
    <cellStyle name="20% - Accent1 3 11 3 2" xfId="16061" xr:uid="{00000000-0005-0000-0000-0000173E0000}"/>
    <cellStyle name="20% - Accent1 3 11 3 2 2" xfId="16062" xr:uid="{00000000-0005-0000-0000-0000183E0000}"/>
    <cellStyle name="20% - Accent1 3 11 3 2 2 2" xfId="16063" xr:uid="{00000000-0005-0000-0000-0000193E0000}"/>
    <cellStyle name="20% - Accent1 3 11 3 2 2 2 2" xfId="16064" xr:uid="{00000000-0005-0000-0000-00001A3E0000}"/>
    <cellStyle name="20% - Accent1 3 11 3 2 2 3" xfId="16065" xr:uid="{00000000-0005-0000-0000-00001B3E0000}"/>
    <cellStyle name="20% - Accent1 3 11 3 2 3" xfId="16066" xr:uid="{00000000-0005-0000-0000-00001C3E0000}"/>
    <cellStyle name="20% - Accent1 3 11 3 2 3 2" xfId="16067" xr:uid="{00000000-0005-0000-0000-00001D3E0000}"/>
    <cellStyle name="20% - Accent1 3 11 3 2 4" xfId="16068" xr:uid="{00000000-0005-0000-0000-00001E3E0000}"/>
    <cellStyle name="20% - Accent1 3 11 3 3" xfId="16069" xr:uid="{00000000-0005-0000-0000-00001F3E0000}"/>
    <cellStyle name="20% - Accent1 3 11 3 3 2" xfId="16070" xr:uid="{00000000-0005-0000-0000-0000203E0000}"/>
    <cellStyle name="20% - Accent1 3 11 3 3 2 2" xfId="16071" xr:uid="{00000000-0005-0000-0000-0000213E0000}"/>
    <cellStyle name="20% - Accent1 3 11 3 3 2 2 2" xfId="16072" xr:uid="{00000000-0005-0000-0000-0000223E0000}"/>
    <cellStyle name="20% - Accent1 3 11 3 3 2 3" xfId="16073" xr:uid="{00000000-0005-0000-0000-0000233E0000}"/>
    <cellStyle name="20% - Accent1 3 11 3 3 3" xfId="16074" xr:uid="{00000000-0005-0000-0000-0000243E0000}"/>
    <cellStyle name="20% - Accent1 3 11 3 3 3 2" xfId="16075" xr:uid="{00000000-0005-0000-0000-0000253E0000}"/>
    <cellStyle name="20% - Accent1 3 11 3 3 4" xfId="16076" xr:uid="{00000000-0005-0000-0000-0000263E0000}"/>
    <cellStyle name="20% - Accent1 3 11 3 4" xfId="16077" xr:uid="{00000000-0005-0000-0000-0000273E0000}"/>
    <cellStyle name="20% - Accent1 3 11 3 4 2" xfId="16078" xr:uid="{00000000-0005-0000-0000-0000283E0000}"/>
    <cellStyle name="20% - Accent1 3 11 3 4 2 2" xfId="16079" xr:uid="{00000000-0005-0000-0000-0000293E0000}"/>
    <cellStyle name="20% - Accent1 3 11 3 4 2 2 2" xfId="16080" xr:uid="{00000000-0005-0000-0000-00002A3E0000}"/>
    <cellStyle name="20% - Accent1 3 11 3 4 2 3" xfId="16081" xr:uid="{00000000-0005-0000-0000-00002B3E0000}"/>
    <cellStyle name="20% - Accent1 3 11 3 4 3" xfId="16082" xr:uid="{00000000-0005-0000-0000-00002C3E0000}"/>
    <cellStyle name="20% - Accent1 3 11 3 4 3 2" xfId="16083" xr:uid="{00000000-0005-0000-0000-00002D3E0000}"/>
    <cellStyle name="20% - Accent1 3 11 3 4 4" xfId="16084" xr:uid="{00000000-0005-0000-0000-00002E3E0000}"/>
    <cellStyle name="20% - Accent1 3 11 3 5" xfId="16085" xr:uid="{00000000-0005-0000-0000-00002F3E0000}"/>
    <cellStyle name="20% - Accent1 3 11 3 5 2" xfId="16086" xr:uid="{00000000-0005-0000-0000-0000303E0000}"/>
    <cellStyle name="20% - Accent1 3 11 3 5 2 2" xfId="16087" xr:uid="{00000000-0005-0000-0000-0000313E0000}"/>
    <cellStyle name="20% - Accent1 3 11 3 5 3" xfId="16088" xr:uid="{00000000-0005-0000-0000-0000323E0000}"/>
    <cellStyle name="20% - Accent1 3 11 3 6" xfId="16089" xr:uid="{00000000-0005-0000-0000-0000333E0000}"/>
    <cellStyle name="20% - Accent1 3 11 3 6 2" xfId="16090" xr:uid="{00000000-0005-0000-0000-0000343E0000}"/>
    <cellStyle name="20% - Accent1 3 11 3 6 2 2" xfId="16091" xr:uid="{00000000-0005-0000-0000-0000353E0000}"/>
    <cellStyle name="20% - Accent1 3 11 3 6 3" xfId="16092" xr:uid="{00000000-0005-0000-0000-0000363E0000}"/>
    <cellStyle name="20% - Accent1 3 11 3 7" xfId="16093" xr:uid="{00000000-0005-0000-0000-0000373E0000}"/>
    <cellStyle name="20% - Accent1 3 11 3 7 2" xfId="16094" xr:uid="{00000000-0005-0000-0000-0000383E0000}"/>
    <cellStyle name="20% - Accent1 3 11 3 8" xfId="16095" xr:uid="{00000000-0005-0000-0000-0000393E0000}"/>
    <cellStyle name="20% - Accent1 3 11 3 8 2" xfId="16096" xr:uid="{00000000-0005-0000-0000-00003A3E0000}"/>
    <cellStyle name="20% - Accent1 3 11 3 9" xfId="16097" xr:uid="{00000000-0005-0000-0000-00003B3E0000}"/>
    <cellStyle name="20% - Accent1 3 11 4" xfId="16098" xr:uid="{00000000-0005-0000-0000-00003C3E0000}"/>
    <cellStyle name="20% - Accent1 3 11 4 2" xfId="16099" xr:uid="{00000000-0005-0000-0000-00003D3E0000}"/>
    <cellStyle name="20% - Accent1 3 11 4 2 2" xfId="16100" xr:uid="{00000000-0005-0000-0000-00003E3E0000}"/>
    <cellStyle name="20% - Accent1 3 11 4 2 2 2" xfId="16101" xr:uid="{00000000-0005-0000-0000-00003F3E0000}"/>
    <cellStyle name="20% - Accent1 3 11 4 2 3" xfId="16102" xr:uid="{00000000-0005-0000-0000-0000403E0000}"/>
    <cellStyle name="20% - Accent1 3 11 4 3" xfId="16103" xr:uid="{00000000-0005-0000-0000-0000413E0000}"/>
    <cellStyle name="20% - Accent1 3 11 4 3 2" xfId="16104" xr:uid="{00000000-0005-0000-0000-0000423E0000}"/>
    <cellStyle name="20% - Accent1 3 11 4 4" xfId="16105" xr:uid="{00000000-0005-0000-0000-0000433E0000}"/>
    <cellStyle name="20% - Accent1 3 11 5" xfId="16106" xr:uid="{00000000-0005-0000-0000-0000443E0000}"/>
    <cellStyle name="20% - Accent1 3 11 5 2" xfId="16107" xr:uid="{00000000-0005-0000-0000-0000453E0000}"/>
    <cellStyle name="20% - Accent1 3 11 5 2 2" xfId="16108" xr:uid="{00000000-0005-0000-0000-0000463E0000}"/>
    <cellStyle name="20% - Accent1 3 11 5 2 2 2" xfId="16109" xr:uid="{00000000-0005-0000-0000-0000473E0000}"/>
    <cellStyle name="20% - Accent1 3 11 5 2 3" xfId="16110" xr:uid="{00000000-0005-0000-0000-0000483E0000}"/>
    <cellStyle name="20% - Accent1 3 11 5 3" xfId="16111" xr:uid="{00000000-0005-0000-0000-0000493E0000}"/>
    <cellStyle name="20% - Accent1 3 11 5 3 2" xfId="16112" xr:uid="{00000000-0005-0000-0000-00004A3E0000}"/>
    <cellStyle name="20% - Accent1 3 11 5 4" xfId="16113" xr:uid="{00000000-0005-0000-0000-00004B3E0000}"/>
    <cellStyle name="20% - Accent1 3 11 6" xfId="16114" xr:uid="{00000000-0005-0000-0000-00004C3E0000}"/>
    <cellStyle name="20% - Accent1 3 11 6 2" xfId="16115" xr:uid="{00000000-0005-0000-0000-00004D3E0000}"/>
    <cellStyle name="20% - Accent1 3 11 6 2 2" xfId="16116" xr:uid="{00000000-0005-0000-0000-00004E3E0000}"/>
    <cellStyle name="20% - Accent1 3 11 6 2 2 2" xfId="16117" xr:uid="{00000000-0005-0000-0000-00004F3E0000}"/>
    <cellStyle name="20% - Accent1 3 11 6 2 3" xfId="16118" xr:uid="{00000000-0005-0000-0000-0000503E0000}"/>
    <cellStyle name="20% - Accent1 3 11 6 3" xfId="16119" xr:uid="{00000000-0005-0000-0000-0000513E0000}"/>
    <cellStyle name="20% - Accent1 3 11 6 3 2" xfId="16120" xr:uid="{00000000-0005-0000-0000-0000523E0000}"/>
    <cellStyle name="20% - Accent1 3 11 6 4" xfId="16121" xr:uid="{00000000-0005-0000-0000-0000533E0000}"/>
    <cellStyle name="20% - Accent1 3 11 7" xfId="16122" xr:uid="{00000000-0005-0000-0000-0000543E0000}"/>
    <cellStyle name="20% - Accent1 3 11 7 2" xfId="16123" xr:uid="{00000000-0005-0000-0000-0000553E0000}"/>
    <cellStyle name="20% - Accent1 3 11 7 2 2" xfId="16124" xr:uid="{00000000-0005-0000-0000-0000563E0000}"/>
    <cellStyle name="20% - Accent1 3 11 7 3" xfId="16125" xr:uid="{00000000-0005-0000-0000-0000573E0000}"/>
    <cellStyle name="20% - Accent1 3 11 8" xfId="16126" xr:uid="{00000000-0005-0000-0000-0000583E0000}"/>
    <cellStyle name="20% - Accent1 3 11 8 2" xfId="16127" xr:uid="{00000000-0005-0000-0000-0000593E0000}"/>
    <cellStyle name="20% - Accent1 3 11 8 2 2" xfId="16128" xr:uid="{00000000-0005-0000-0000-00005A3E0000}"/>
    <cellStyle name="20% - Accent1 3 11 8 3" xfId="16129" xr:uid="{00000000-0005-0000-0000-00005B3E0000}"/>
    <cellStyle name="20% - Accent1 3 11 9" xfId="16130" xr:uid="{00000000-0005-0000-0000-00005C3E0000}"/>
    <cellStyle name="20% - Accent1 3 11 9 2" xfId="16131" xr:uid="{00000000-0005-0000-0000-00005D3E0000}"/>
    <cellStyle name="20% - Accent1 3 12" xfId="16132" xr:uid="{00000000-0005-0000-0000-00005E3E0000}"/>
    <cellStyle name="20% - Accent1 3 12 2" xfId="16133" xr:uid="{00000000-0005-0000-0000-00005F3E0000}"/>
    <cellStyle name="20% - Accent1 3 12 2 2" xfId="16134" xr:uid="{00000000-0005-0000-0000-0000603E0000}"/>
    <cellStyle name="20% - Accent1 3 12 2 2 2" xfId="16135" xr:uid="{00000000-0005-0000-0000-0000613E0000}"/>
    <cellStyle name="20% - Accent1 3 12 2 2 2 2" xfId="16136" xr:uid="{00000000-0005-0000-0000-0000623E0000}"/>
    <cellStyle name="20% - Accent1 3 12 2 2 3" xfId="16137" xr:uid="{00000000-0005-0000-0000-0000633E0000}"/>
    <cellStyle name="20% - Accent1 3 12 2 3" xfId="16138" xr:uid="{00000000-0005-0000-0000-0000643E0000}"/>
    <cellStyle name="20% - Accent1 3 12 2 3 2" xfId="16139" xr:uid="{00000000-0005-0000-0000-0000653E0000}"/>
    <cellStyle name="20% - Accent1 3 12 2 4" xfId="16140" xr:uid="{00000000-0005-0000-0000-0000663E0000}"/>
    <cellStyle name="20% - Accent1 3 12 3" xfId="16141" xr:uid="{00000000-0005-0000-0000-0000673E0000}"/>
    <cellStyle name="20% - Accent1 3 12 3 2" xfId="16142" xr:uid="{00000000-0005-0000-0000-0000683E0000}"/>
    <cellStyle name="20% - Accent1 3 12 3 2 2" xfId="16143" xr:uid="{00000000-0005-0000-0000-0000693E0000}"/>
    <cellStyle name="20% - Accent1 3 12 3 2 2 2" xfId="16144" xr:uid="{00000000-0005-0000-0000-00006A3E0000}"/>
    <cellStyle name="20% - Accent1 3 12 3 2 3" xfId="16145" xr:uid="{00000000-0005-0000-0000-00006B3E0000}"/>
    <cellStyle name="20% - Accent1 3 12 3 3" xfId="16146" xr:uid="{00000000-0005-0000-0000-00006C3E0000}"/>
    <cellStyle name="20% - Accent1 3 12 3 3 2" xfId="16147" xr:uid="{00000000-0005-0000-0000-00006D3E0000}"/>
    <cellStyle name="20% - Accent1 3 12 3 4" xfId="16148" xr:uid="{00000000-0005-0000-0000-00006E3E0000}"/>
    <cellStyle name="20% - Accent1 3 12 4" xfId="16149" xr:uid="{00000000-0005-0000-0000-00006F3E0000}"/>
    <cellStyle name="20% - Accent1 3 12 4 2" xfId="16150" xr:uid="{00000000-0005-0000-0000-0000703E0000}"/>
    <cellStyle name="20% - Accent1 3 12 4 2 2" xfId="16151" xr:uid="{00000000-0005-0000-0000-0000713E0000}"/>
    <cellStyle name="20% - Accent1 3 12 4 2 2 2" xfId="16152" xr:uid="{00000000-0005-0000-0000-0000723E0000}"/>
    <cellStyle name="20% - Accent1 3 12 4 2 3" xfId="16153" xr:uid="{00000000-0005-0000-0000-0000733E0000}"/>
    <cellStyle name="20% - Accent1 3 12 4 3" xfId="16154" xr:uid="{00000000-0005-0000-0000-0000743E0000}"/>
    <cellStyle name="20% - Accent1 3 12 4 3 2" xfId="16155" xr:uid="{00000000-0005-0000-0000-0000753E0000}"/>
    <cellStyle name="20% - Accent1 3 12 4 4" xfId="16156" xr:uid="{00000000-0005-0000-0000-0000763E0000}"/>
    <cellStyle name="20% - Accent1 3 12 5" xfId="16157" xr:uid="{00000000-0005-0000-0000-0000773E0000}"/>
    <cellStyle name="20% - Accent1 3 12 5 2" xfId="16158" xr:uid="{00000000-0005-0000-0000-0000783E0000}"/>
    <cellStyle name="20% - Accent1 3 12 5 2 2" xfId="16159" xr:uid="{00000000-0005-0000-0000-0000793E0000}"/>
    <cellStyle name="20% - Accent1 3 12 5 3" xfId="16160" xr:uid="{00000000-0005-0000-0000-00007A3E0000}"/>
    <cellStyle name="20% - Accent1 3 12 6" xfId="16161" xr:uid="{00000000-0005-0000-0000-00007B3E0000}"/>
    <cellStyle name="20% - Accent1 3 12 6 2" xfId="16162" xr:uid="{00000000-0005-0000-0000-00007C3E0000}"/>
    <cellStyle name="20% - Accent1 3 12 6 2 2" xfId="16163" xr:uid="{00000000-0005-0000-0000-00007D3E0000}"/>
    <cellStyle name="20% - Accent1 3 12 6 3" xfId="16164" xr:uid="{00000000-0005-0000-0000-00007E3E0000}"/>
    <cellStyle name="20% - Accent1 3 12 7" xfId="16165" xr:uid="{00000000-0005-0000-0000-00007F3E0000}"/>
    <cellStyle name="20% - Accent1 3 12 7 2" xfId="16166" xr:uid="{00000000-0005-0000-0000-0000803E0000}"/>
    <cellStyle name="20% - Accent1 3 12 8" xfId="16167" xr:uid="{00000000-0005-0000-0000-0000813E0000}"/>
    <cellStyle name="20% - Accent1 3 12 8 2" xfId="16168" xr:uid="{00000000-0005-0000-0000-0000823E0000}"/>
    <cellStyle name="20% - Accent1 3 12 9" xfId="16169" xr:uid="{00000000-0005-0000-0000-0000833E0000}"/>
    <cellStyle name="20% - Accent1 3 13" xfId="16170" xr:uid="{00000000-0005-0000-0000-0000843E0000}"/>
    <cellStyle name="20% - Accent1 3 13 2" xfId="16171" xr:uid="{00000000-0005-0000-0000-0000853E0000}"/>
    <cellStyle name="20% - Accent1 3 13 2 2" xfId="16172" xr:uid="{00000000-0005-0000-0000-0000863E0000}"/>
    <cellStyle name="20% - Accent1 3 13 2 2 2" xfId="16173" xr:uid="{00000000-0005-0000-0000-0000873E0000}"/>
    <cellStyle name="20% - Accent1 3 13 2 2 2 2" xfId="16174" xr:uid="{00000000-0005-0000-0000-0000883E0000}"/>
    <cellStyle name="20% - Accent1 3 13 2 2 3" xfId="16175" xr:uid="{00000000-0005-0000-0000-0000893E0000}"/>
    <cellStyle name="20% - Accent1 3 13 2 3" xfId="16176" xr:uid="{00000000-0005-0000-0000-00008A3E0000}"/>
    <cellStyle name="20% - Accent1 3 13 2 3 2" xfId="16177" xr:uid="{00000000-0005-0000-0000-00008B3E0000}"/>
    <cellStyle name="20% - Accent1 3 13 2 4" xfId="16178" xr:uid="{00000000-0005-0000-0000-00008C3E0000}"/>
    <cellStyle name="20% - Accent1 3 13 3" xfId="16179" xr:uid="{00000000-0005-0000-0000-00008D3E0000}"/>
    <cellStyle name="20% - Accent1 3 13 3 2" xfId="16180" xr:uid="{00000000-0005-0000-0000-00008E3E0000}"/>
    <cellStyle name="20% - Accent1 3 13 3 2 2" xfId="16181" xr:uid="{00000000-0005-0000-0000-00008F3E0000}"/>
    <cellStyle name="20% - Accent1 3 13 3 2 2 2" xfId="16182" xr:uid="{00000000-0005-0000-0000-0000903E0000}"/>
    <cellStyle name="20% - Accent1 3 13 3 2 3" xfId="16183" xr:uid="{00000000-0005-0000-0000-0000913E0000}"/>
    <cellStyle name="20% - Accent1 3 13 3 3" xfId="16184" xr:uid="{00000000-0005-0000-0000-0000923E0000}"/>
    <cellStyle name="20% - Accent1 3 13 3 3 2" xfId="16185" xr:uid="{00000000-0005-0000-0000-0000933E0000}"/>
    <cellStyle name="20% - Accent1 3 13 3 4" xfId="16186" xr:uid="{00000000-0005-0000-0000-0000943E0000}"/>
    <cellStyle name="20% - Accent1 3 13 4" xfId="16187" xr:uid="{00000000-0005-0000-0000-0000953E0000}"/>
    <cellStyle name="20% - Accent1 3 13 4 2" xfId="16188" xr:uid="{00000000-0005-0000-0000-0000963E0000}"/>
    <cellStyle name="20% - Accent1 3 13 4 2 2" xfId="16189" xr:uid="{00000000-0005-0000-0000-0000973E0000}"/>
    <cellStyle name="20% - Accent1 3 13 4 2 2 2" xfId="16190" xr:uid="{00000000-0005-0000-0000-0000983E0000}"/>
    <cellStyle name="20% - Accent1 3 13 4 2 3" xfId="16191" xr:uid="{00000000-0005-0000-0000-0000993E0000}"/>
    <cellStyle name="20% - Accent1 3 13 4 3" xfId="16192" xr:uid="{00000000-0005-0000-0000-00009A3E0000}"/>
    <cellStyle name="20% - Accent1 3 13 4 3 2" xfId="16193" xr:uid="{00000000-0005-0000-0000-00009B3E0000}"/>
    <cellStyle name="20% - Accent1 3 13 4 4" xfId="16194" xr:uid="{00000000-0005-0000-0000-00009C3E0000}"/>
    <cellStyle name="20% - Accent1 3 13 5" xfId="16195" xr:uid="{00000000-0005-0000-0000-00009D3E0000}"/>
    <cellStyle name="20% - Accent1 3 13 5 2" xfId="16196" xr:uid="{00000000-0005-0000-0000-00009E3E0000}"/>
    <cellStyle name="20% - Accent1 3 13 5 2 2" xfId="16197" xr:uid="{00000000-0005-0000-0000-00009F3E0000}"/>
    <cellStyle name="20% - Accent1 3 13 5 3" xfId="16198" xr:uid="{00000000-0005-0000-0000-0000A03E0000}"/>
    <cellStyle name="20% - Accent1 3 13 6" xfId="16199" xr:uid="{00000000-0005-0000-0000-0000A13E0000}"/>
    <cellStyle name="20% - Accent1 3 13 6 2" xfId="16200" xr:uid="{00000000-0005-0000-0000-0000A23E0000}"/>
    <cellStyle name="20% - Accent1 3 13 6 2 2" xfId="16201" xr:uid="{00000000-0005-0000-0000-0000A33E0000}"/>
    <cellStyle name="20% - Accent1 3 13 6 3" xfId="16202" xr:uid="{00000000-0005-0000-0000-0000A43E0000}"/>
    <cellStyle name="20% - Accent1 3 13 7" xfId="16203" xr:uid="{00000000-0005-0000-0000-0000A53E0000}"/>
    <cellStyle name="20% - Accent1 3 13 7 2" xfId="16204" xr:uid="{00000000-0005-0000-0000-0000A63E0000}"/>
    <cellStyle name="20% - Accent1 3 13 8" xfId="16205" xr:uid="{00000000-0005-0000-0000-0000A73E0000}"/>
    <cellStyle name="20% - Accent1 3 13 8 2" xfId="16206" xr:uid="{00000000-0005-0000-0000-0000A83E0000}"/>
    <cellStyle name="20% - Accent1 3 13 9" xfId="16207" xr:uid="{00000000-0005-0000-0000-0000A93E0000}"/>
    <cellStyle name="20% - Accent1 3 14" xfId="16208" xr:uid="{00000000-0005-0000-0000-0000AA3E0000}"/>
    <cellStyle name="20% - Accent1 3 14 2" xfId="16209" xr:uid="{00000000-0005-0000-0000-0000AB3E0000}"/>
    <cellStyle name="20% - Accent1 3 14 2 2" xfId="16210" xr:uid="{00000000-0005-0000-0000-0000AC3E0000}"/>
    <cellStyle name="20% - Accent1 3 14 2 2 2" xfId="16211" xr:uid="{00000000-0005-0000-0000-0000AD3E0000}"/>
    <cellStyle name="20% - Accent1 3 14 2 3" xfId="16212" xr:uid="{00000000-0005-0000-0000-0000AE3E0000}"/>
    <cellStyle name="20% - Accent1 3 14 3" xfId="16213" xr:uid="{00000000-0005-0000-0000-0000AF3E0000}"/>
    <cellStyle name="20% - Accent1 3 14 3 2" xfId="16214" xr:uid="{00000000-0005-0000-0000-0000B03E0000}"/>
    <cellStyle name="20% - Accent1 3 14 4" xfId="16215" xr:uid="{00000000-0005-0000-0000-0000B13E0000}"/>
    <cellStyle name="20% - Accent1 3 15" xfId="16216" xr:uid="{00000000-0005-0000-0000-0000B23E0000}"/>
    <cellStyle name="20% - Accent1 3 15 2" xfId="16217" xr:uid="{00000000-0005-0000-0000-0000B33E0000}"/>
    <cellStyle name="20% - Accent1 3 15 2 2" xfId="16218" xr:uid="{00000000-0005-0000-0000-0000B43E0000}"/>
    <cellStyle name="20% - Accent1 3 15 2 2 2" xfId="16219" xr:uid="{00000000-0005-0000-0000-0000B53E0000}"/>
    <cellStyle name="20% - Accent1 3 15 2 3" xfId="16220" xr:uid="{00000000-0005-0000-0000-0000B63E0000}"/>
    <cellStyle name="20% - Accent1 3 15 3" xfId="16221" xr:uid="{00000000-0005-0000-0000-0000B73E0000}"/>
    <cellStyle name="20% - Accent1 3 15 3 2" xfId="16222" xr:uid="{00000000-0005-0000-0000-0000B83E0000}"/>
    <cellStyle name="20% - Accent1 3 15 4" xfId="16223" xr:uid="{00000000-0005-0000-0000-0000B93E0000}"/>
    <cellStyle name="20% - Accent1 3 16" xfId="16224" xr:uid="{00000000-0005-0000-0000-0000BA3E0000}"/>
    <cellStyle name="20% - Accent1 3 16 2" xfId="16225" xr:uid="{00000000-0005-0000-0000-0000BB3E0000}"/>
    <cellStyle name="20% - Accent1 3 16 2 2" xfId="16226" xr:uid="{00000000-0005-0000-0000-0000BC3E0000}"/>
    <cellStyle name="20% - Accent1 3 16 2 2 2" xfId="16227" xr:uid="{00000000-0005-0000-0000-0000BD3E0000}"/>
    <cellStyle name="20% - Accent1 3 16 2 3" xfId="16228" xr:uid="{00000000-0005-0000-0000-0000BE3E0000}"/>
    <cellStyle name="20% - Accent1 3 16 3" xfId="16229" xr:uid="{00000000-0005-0000-0000-0000BF3E0000}"/>
    <cellStyle name="20% - Accent1 3 16 3 2" xfId="16230" xr:uid="{00000000-0005-0000-0000-0000C03E0000}"/>
    <cellStyle name="20% - Accent1 3 16 4" xfId="16231" xr:uid="{00000000-0005-0000-0000-0000C13E0000}"/>
    <cellStyle name="20% - Accent1 3 17" xfId="16232" xr:uid="{00000000-0005-0000-0000-0000C23E0000}"/>
    <cellStyle name="20% - Accent1 3 17 2" xfId="16233" xr:uid="{00000000-0005-0000-0000-0000C33E0000}"/>
    <cellStyle name="20% - Accent1 3 17 2 2" xfId="16234" xr:uid="{00000000-0005-0000-0000-0000C43E0000}"/>
    <cellStyle name="20% - Accent1 3 17 3" xfId="16235" xr:uid="{00000000-0005-0000-0000-0000C53E0000}"/>
    <cellStyle name="20% - Accent1 3 18" xfId="16236" xr:uid="{00000000-0005-0000-0000-0000C63E0000}"/>
    <cellStyle name="20% - Accent1 3 18 2" xfId="16237" xr:uid="{00000000-0005-0000-0000-0000C73E0000}"/>
    <cellStyle name="20% - Accent1 3 18 2 2" xfId="16238" xr:uid="{00000000-0005-0000-0000-0000C83E0000}"/>
    <cellStyle name="20% - Accent1 3 18 3" xfId="16239" xr:uid="{00000000-0005-0000-0000-0000C93E0000}"/>
    <cellStyle name="20% - Accent1 3 19" xfId="16240" xr:uid="{00000000-0005-0000-0000-0000CA3E0000}"/>
    <cellStyle name="20% - Accent1 3 19 2" xfId="16241" xr:uid="{00000000-0005-0000-0000-0000CB3E0000}"/>
    <cellStyle name="20% - Accent1 3 2" xfId="16242" xr:uid="{00000000-0005-0000-0000-0000CC3E0000}"/>
    <cellStyle name="20% - Accent1 3 2 10" xfId="16243" xr:uid="{00000000-0005-0000-0000-0000CD3E0000}"/>
    <cellStyle name="20% - Accent1 3 2 10 10" xfId="16244" xr:uid="{00000000-0005-0000-0000-0000CE3E0000}"/>
    <cellStyle name="20% - Accent1 3 2 10 10 2" xfId="16245" xr:uid="{00000000-0005-0000-0000-0000CF3E0000}"/>
    <cellStyle name="20% - Accent1 3 2 10 11" xfId="16246" xr:uid="{00000000-0005-0000-0000-0000D03E0000}"/>
    <cellStyle name="20% - Accent1 3 2 10 2" xfId="16247" xr:uid="{00000000-0005-0000-0000-0000D13E0000}"/>
    <cellStyle name="20% - Accent1 3 2 10 2 2" xfId="16248" xr:uid="{00000000-0005-0000-0000-0000D23E0000}"/>
    <cellStyle name="20% - Accent1 3 2 10 2 2 2" xfId="16249" xr:uid="{00000000-0005-0000-0000-0000D33E0000}"/>
    <cellStyle name="20% - Accent1 3 2 10 2 2 2 2" xfId="16250" xr:uid="{00000000-0005-0000-0000-0000D43E0000}"/>
    <cellStyle name="20% - Accent1 3 2 10 2 2 2 2 2" xfId="16251" xr:uid="{00000000-0005-0000-0000-0000D53E0000}"/>
    <cellStyle name="20% - Accent1 3 2 10 2 2 2 3" xfId="16252" xr:uid="{00000000-0005-0000-0000-0000D63E0000}"/>
    <cellStyle name="20% - Accent1 3 2 10 2 2 3" xfId="16253" xr:uid="{00000000-0005-0000-0000-0000D73E0000}"/>
    <cellStyle name="20% - Accent1 3 2 10 2 2 3 2" xfId="16254" xr:uid="{00000000-0005-0000-0000-0000D83E0000}"/>
    <cellStyle name="20% - Accent1 3 2 10 2 2 4" xfId="16255" xr:uid="{00000000-0005-0000-0000-0000D93E0000}"/>
    <cellStyle name="20% - Accent1 3 2 10 2 3" xfId="16256" xr:uid="{00000000-0005-0000-0000-0000DA3E0000}"/>
    <cellStyle name="20% - Accent1 3 2 10 2 3 2" xfId="16257" xr:uid="{00000000-0005-0000-0000-0000DB3E0000}"/>
    <cellStyle name="20% - Accent1 3 2 10 2 3 2 2" xfId="16258" xr:uid="{00000000-0005-0000-0000-0000DC3E0000}"/>
    <cellStyle name="20% - Accent1 3 2 10 2 3 2 2 2" xfId="16259" xr:uid="{00000000-0005-0000-0000-0000DD3E0000}"/>
    <cellStyle name="20% - Accent1 3 2 10 2 3 2 3" xfId="16260" xr:uid="{00000000-0005-0000-0000-0000DE3E0000}"/>
    <cellStyle name="20% - Accent1 3 2 10 2 3 3" xfId="16261" xr:uid="{00000000-0005-0000-0000-0000DF3E0000}"/>
    <cellStyle name="20% - Accent1 3 2 10 2 3 3 2" xfId="16262" xr:uid="{00000000-0005-0000-0000-0000E03E0000}"/>
    <cellStyle name="20% - Accent1 3 2 10 2 3 4" xfId="16263" xr:uid="{00000000-0005-0000-0000-0000E13E0000}"/>
    <cellStyle name="20% - Accent1 3 2 10 2 4" xfId="16264" xr:uid="{00000000-0005-0000-0000-0000E23E0000}"/>
    <cellStyle name="20% - Accent1 3 2 10 2 4 2" xfId="16265" xr:uid="{00000000-0005-0000-0000-0000E33E0000}"/>
    <cellStyle name="20% - Accent1 3 2 10 2 4 2 2" xfId="16266" xr:uid="{00000000-0005-0000-0000-0000E43E0000}"/>
    <cellStyle name="20% - Accent1 3 2 10 2 4 2 2 2" xfId="16267" xr:uid="{00000000-0005-0000-0000-0000E53E0000}"/>
    <cellStyle name="20% - Accent1 3 2 10 2 4 2 3" xfId="16268" xr:uid="{00000000-0005-0000-0000-0000E63E0000}"/>
    <cellStyle name="20% - Accent1 3 2 10 2 4 3" xfId="16269" xr:uid="{00000000-0005-0000-0000-0000E73E0000}"/>
    <cellStyle name="20% - Accent1 3 2 10 2 4 3 2" xfId="16270" xr:uid="{00000000-0005-0000-0000-0000E83E0000}"/>
    <cellStyle name="20% - Accent1 3 2 10 2 4 4" xfId="16271" xr:uid="{00000000-0005-0000-0000-0000E93E0000}"/>
    <cellStyle name="20% - Accent1 3 2 10 2 5" xfId="16272" xr:uid="{00000000-0005-0000-0000-0000EA3E0000}"/>
    <cellStyle name="20% - Accent1 3 2 10 2 5 2" xfId="16273" xr:uid="{00000000-0005-0000-0000-0000EB3E0000}"/>
    <cellStyle name="20% - Accent1 3 2 10 2 5 2 2" xfId="16274" xr:uid="{00000000-0005-0000-0000-0000EC3E0000}"/>
    <cellStyle name="20% - Accent1 3 2 10 2 5 3" xfId="16275" xr:uid="{00000000-0005-0000-0000-0000ED3E0000}"/>
    <cellStyle name="20% - Accent1 3 2 10 2 6" xfId="16276" xr:uid="{00000000-0005-0000-0000-0000EE3E0000}"/>
    <cellStyle name="20% - Accent1 3 2 10 2 6 2" xfId="16277" xr:uid="{00000000-0005-0000-0000-0000EF3E0000}"/>
    <cellStyle name="20% - Accent1 3 2 10 2 6 2 2" xfId="16278" xr:uid="{00000000-0005-0000-0000-0000F03E0000}"/>
    <cellStyle name="20% - Accent1 3 2 10 2 6 3" xfId="16279" xr:uid="{00000000-0005-0000-0000-0000F13E0000}"/>
    <cellStyle name="20% - Accent1 3 2 10 2 7" xfId="16280" xr:uid="{00000000-0005-0000-0000-0000F23E0000}"/>
    <cellStyle name="20% - Accent1 3 2 10 2 7 2" xfId="16281" xr:uid="{00000000-0005-0000-0000-0000F33E0000}"/>
    <cellStyle name="20% - Accent1 3 2 10 2 8" xfId="16282" xr:uid="{00000000-0005-0000-0000-0000F43E0000}"/>
    <cellStyle name="20% - Accent1 3 2 10 2 8 2" xfId="16283" xr:uid="{00000000-0005-0000-0000-0000F53E0000}"/>
    <cellStyle name="20% - Accent1 3 2 10 2 9" xfId="16284" xr:uid="{00000000-0005-0000-0000-0000F63E0000}"/>
    <cellStyle name="20% - Accent1 3 2 10 3" xfId="16285" xr:uid="{00000000-0005-0000-0000-0000F73E0000}"/>
    <cellStyle name="20% - Accent1 3 2 10 3 2" xfId="16286" xr:uid="{00000000-0005-0000-0000-0000F83E0000}"/>
    <cellStyle name="20% - Accent1 3 2 10 3 2 2" xfId="16287" xr:uid="{00000000-0005-0000-0000-0000F93E0000}"/>
    <cellStyle name="20% - Accent1 3 2 10 3 2 2 2" xfId="16288" xr:uid="{00000000-0005-0000-0000-0000FA3E0000}"/>
    <cellStyle name="20% - Accent1 3 2 10 3 2 2 2 2" xfId="16289" xr:uid="{00000000-0005-0000-0000-0000FB3E0000}"/>
    <cellStyle name="20% - Accent1 3 2 10 3 2 2 3" xfId="16290" xr:uid="{00000000-0005-0000-0000-0000FC3E0000}"/>
    <cellStyle name="20% - Accent1 3 2 10 3 2 3" xfId="16291" xr:uid="{00000000-0005-0000-0000-0000FD3E0000}"/>
    <cellStyle name="20% - Accent1 3 2 10 3 2 3 2" xfId="16292" xr:uid="{00000000-0005-0000-0000-0000FE3E0000}"/>
    <cellStyle name="20% - Accent1 3 2 10 3 2 4" xfId="16293" xr:uid="{00000000-0005-0000-0000-0000FF3E0000}"/>
    <cellStyle name="20% - Accent1 3 2 10 3 3" xfId="16294" xr:uid="{00000000-0005-0000-0000-0000003F0000}"/>
    <cellStyle name="20% - Accent1 3 2 10 3 3 2" xfId="16295" xr:uid="{00000000-0005-0000-0000-0000013F0000}"/>
    <cellStyle name="20% - Accent1 3 2 10 3 3 2 2" xfId="16296" xr:uid="{00000000-0005-0000-0000-0000023F0000}"/>
    <cellStyle name="20% - Accent1 3 2 10 3 3 2 2 2" xfId="16297" xr:uid="{00000000-0005-0000-0000-0000033F0000}"/>
    <cellStyle name="20% - Accent1 3 2 10 3 3 2 3" xfId="16298" xr:uid="{00000000-0005-0000-0000-0000043F0000}"/>
    <cellStyle name="20% - Accent1 3 2 10 3 3 3" xfId="16299" xr:uid="{00000000-0005-0000-0000-0000053F0000}"/>
    <cellStyle name="20% - Accent1 3 2 10 3 3 3 2" xfId="16300" xr:uid="{00000000-0005-0000-0000-0000063F0000}"/>
    <cellStyle name="20% - Accent1 3 2 10 3 3 4" xfId="16301" xr:uid="{00000000-0005-0000-0000-0000073F0000}"/>
    <cellStyle name="20% - Accent1 3 2 10 3 4" xfId="16302" xr:uid="{00000000-0005-0000-0000-0000083F0000}"/>
    <cellStyle name="20% - Accent1 3 2 10 3 4 2" xfId="16303" xr:uid="{00000000-0005-0000-0000-0000093F0000}"/>
    <cellStyle name="20% - Accent1 3 2 10 3 4 2 2" xfId="16304" xr:uid="{00000000-0005-0000-0000-00000A3F0000}"/>
    <cellStyle name="20% - Accent1 3 2 10 3 4 2 2 2" xfId="16305" xr:uid="{00000000-0005-0000-0000-00000B3F0000}"/>
    <cellStyle name="20% - Accent1 3 2 10 3 4 2 3" xfId="16306" xr:uid="{00000000-0005-0000-0000-00000C3F0000}"/>
    <cellStyle name="20% - Accent1 3 2 10 3 4 3" xfId="16307" xr:uid="{00000000-0005-0000-0000-00000D3F0000}"/>
    <cellStyle name="20% - Accent1 3 2 10 3 4 3 2" xfId="16308" xr:uid="{00000000-0005-0000-0000-00000E3F0000}"/>
    <cellStyle name="20% - Accent1 3 2 10 3 4 4" xfId="16309" xr:uid="{00000000-0005-0000-0000-00000F3F0000}"/>
    <cellStyle name="20% - Accent1 3 2 10 3 5" xfId="16310" xr:uid="{00000000-0005-0000-0000-0000103F0000}"/>
    <cellStyle name="20% - Accent1 3 2 10 3 5 2" xfId="16311" xr:uid="{00000000-0005-0000-0000-0000113F0000}"/>
    <cellStyle name="20% - Accent1 3 2 10 3 5 2 2" xfId="16312" xr:uid="{00000000-0005-0000-0000-0000123F0000}"/>
    <cellStyle name="20% - Accent1 3 2 10 3 5 3" xfId="16313" xr:uid="{00000000-0005-0000-0000-0000133F0000}"/>
    <cellStyle name="20% - Accent1 3 2 10 3 6" xfId="16314" xr:uid="{00000000-0005-0000-0000-0000143F0000}"/>
    <cellStyle name="20% - Accent1 3 2 10 3 6 2" xfId="16315" xr:uid="{00000000-0005-0000-0000-0000153F0000}"/>
    <cellStyle name="20% - Accent1 3 2 10 3 6 2 2" xfId="16316" xr:uid="{00000000-0005-0000-0000-0000163F0000}"/>
    <cellStyle name="20% - Accent1 3 2 10 3 6 3" xfId="16317" xr:uid="{00000000-0005-0000-0000-0000173F0000}"/>
    <cellStyle name="20% - Accent1 3 2 10 3 7" xfId="16318" xr:uid="{00000000-0005-0000-0000-0000183F0000}"/>
    <cellStyle name="20% - Accent1 3 2 10 3 7 2" xfId="16319" xr:uid="{00000000-0005-0000-0000-0000193F0000}"/>
    <cellStyle name="20% - Accent1 3 2 10 3 8" xfId="16320" xr:uid="{00000000-0005-0000-0000-00001A3F0000}"/>
    <cellStyle name="20% - Accent1 3 2 10 3 8 2" xfId="16321" xr:uid="{00000000-0005-0000-0000-00001B3F0000}"/>
    <cellStyle name="20% - Accent1 3 2 10 3 9" xfId="16322" xr:uid="{00000000-0005-0000-0000-00001C3F0000}"/>
    <cellStyle name="20% - Accent1 3 2 10 4" xfId="16323" xr:uid="{00000000-0005-0000-0000-00001D3F0000}"/>
    <cellStyle name="20% - Accent1 3 2 10 4 2" xfId="16324" xr:uid="{00000000-0005-0000-0000-00001E3F0000}"/>
    <cellStyle name="20% - Accent1 3 2 10 4 2 2" xfId="16325" xr:uid="{00000000-0005-0000-0000-00001F3F0000}"/>
    <cellStyle name="20% - Accent1 3 2 10 4 2 2 2" xfId="16326" xr:uid="{00000000-0005-0000-0000-0000203F0000}"/>
    <cellStyle name="20% - Accent1 3 2 10 4 2 3" xfId="16327" xr:uid="{00000000-0005-0000-0000-0000213F0000}"/>
    <cellStyle name="20% - Accent1 3 2 10 4 3" xfId="16328" xr:uid="{00000000-0005-0000-0000-0000223F0000}"/>
    <cellStyle name="20% - Accent1 3 2 10 4 3 2" xfId="16329" xr:uid="{00000000-0005-0000-0000-0000233F0000}"/>
    <cellStyle name="20% - Accent1 3 2 10 4 4" xfId="16330" xr:uid="{00000000-0005-0000-0000-0000243F0000}"/>
    <cellStyle name="20% - Accent1 3 2 10 5" xfId="16331" xr:uid="{00000000-0005-0000-0000-0000253F0000}"/>
    <cellStyle name="20% - Accent1 3 2 10 5 2" xfId="16332" xr:uid="{00000000-0005-0000-0000-0000263F0000}"/>
    <cellStyle name="20% - Accent1 3 2 10 5 2 2" xfId="16333" xr:uid="{00000000-0005-0000-0000-0000273F0000}"/>
    <cellStyle name="20% - Accent1 3 2 10 5 2 2 2" xfId="16334" xr:uid="{00000000-0005-0000-0000-0000283F0000}"/>
    <cellStyle name="20% - Accent1 3 2 10 5 2 3" xfId="16335" xr:uid="{00000000-0005-0000-0000-0000293F0000}"/>
    <cellStyle name="20% - Accent1 3 2 10 5 3" xfId="16336" xr:uid="{00000000-0005-0000-0000-00002A3F0000}"/>
    <cellStyle name="20% - Accent1 3 2 10 5 3 2" xfId="16337" xr:uid="{00000000-0005-0000-0000-00002B3F0000}"/>
    <cellStyle name="20% - Accent1 3 2 10 5 4" xfId="16338" xr:uid="{00000000-0005-0000-0000-00002C3F0000}"/>
    <cellStyle name="20% - Accent1 3 2 10 6" xfId="16339" xr:uid="{00000000-0005-0000-0000-00002D3F0000}"/>
    <cellStyle name="20% - Accent1 3 2 10 6 2" xfId="16340" xr:uid="{00000000-0005-0000-0000-00002E3F0000}"/>
    <cellStyle name="20% - Accent1 3 2 10 6 2 2" xfId="16341" xr:uid="{00000000-0005-0000-0000-00002F3F0000}"/>
    <cellStyle name="20% - Accent1 3 2 10 6 2 2 2" xfId="16342" xr:uid="{00000000-0005-0000-0000-0000303F0000}"/>
    <cellStyle name="20% - Accent1 3 2 10 6 2 3" xfId="16343" xr:uid="{00000000-0005-0000-0000-0000313F0000}"/>
    <cellStyle name="20% - Accent1 3 2 10 6 3" xfId="16344" xr:uid="{00000000-0005-0000-0000-0000323F0000}"/>
    <cellStyle name="20% - Accent1 3 2 10 6 3 2" xfId="16345" xr:uid="{00000000-0005-0000-0000-0000333F0000}"/>
    <cellStyle name="20% - Accent1 3 2 10 6 4" xfId="16346" xr:uid="{00000000-0005-0000-0000-0000343F0000}"/>
    <cellStyle name="20% - Accent1 3 2 10 7" xfId="16347" xr:uid="{00000000-0005-0000-0000-0000353F0000}"/>
    <cellStyle name="20% - Accent1 3 2 10 7 2" xfId="16348" xr:uid="{00000000-0005-0000-0000-0000363F0000}"/>
    <cellStyle name="20% - Accent1 3 2 10 7 2 2" xfId="16349" xr:uid="{00000000-0005-0000-0000-0000373F0000}"/>
    <cellStyle name="20% - Accent1 3 2 10 7 3" xfId="16350" xr:uid="{00000000-0005-0000-0000-0000383F0000}"/>
    <cellStyle name="20% - Accent1 3 2 10 8" xfId="16351" xr:uid="{00000000-0005-0000-0000-0000393F0000}"/>
    <cellStyle name="20% - Accent1 3 2 10 8 2" xfId="16352" xr:uid="{00000000-0005-0000-0000-00003A3F0000}"/>
    <cellStyle name="20% - Accent1 3 2 10 8 2 2" xfId="16353" xr:uid="{00000000-0005-0000-0000-00003B3F0000}"/>
    <cellStyle name="20% - Accent1 3 2 10 8 3" xfId="16354" xr:uid="{00000000-0005-0000-0000-00003C3F0000}"/>
    <cellStyle name="20% - Accent1 3 2 10 9" xfId="16355" xr:uid="{00000000-0005-0000-0000-00003D3F0000}"/>
    <cellStyle name="20% - Accent1 3 2 10 9 2" xfId="16356" xr:uid="{00000000-0005-0000-0000-00003E3F0000}"/>
    <cellStyle name="20% - Accent1 3 2 11" xfId="16357" xr:uid="{00000000-0005-0000-0000-00003F3F0000}"/>
    <cellStyle name="20% - Accent1 3 2 11 2" xfId="16358" xr:uid="{00000000-0005-0000-0000-0000403F0000}"/>
    <cellStyle name="20% - Accent1 3 2 11 2 2" xfId="16359" xr:uid="{00000000-0005-0000-0000-0000413F0000}"/>
    <cellStyle name="20% - Accent1 3 2 11 2 2 2" xfId="16360" xr:uid="{00000000-0005-0000-0000-0000423F0000}"/>
    <cellStyle name="20% - Accent1 3 2 11 2 2 2 2" xfId="16361" xr:uid="{00000000-0005-0000-0000-0000433F0000}"/>
    <cellStyle name="20% - Accent1 3 2 11 2 2 3" xfId="16362" xr:uid="{00000000-0005-0000-0000-0000443F0000}"/>
    <cellStyle name="20% - Accent1 3 2 11 2 3" xfId="16363" xr:uid="{00000000-0005-0000-0000-0000453F0000}"/>
    <cellStyle name="20% - Accent1 3 2 11 2 3 2" xfId="16364" xr:uid="{00000000-0005-0000-0000-0000463F0000}"/>
    <cellStyle name="20% - Accent1 3 2 11 2 4" xfId="16365" xr:uid="{00000000-0005-0000-0000-0000473F0000}"/>
    <cellStyle name="20% - Accent1 3 2 11 3" xfId="16366" xr:uid="{00000000-0005-0000-0000-0000483F0000}"/>
    <cellStyle name="20% - Accent1 3 2 11 3 2" xfId="16367" xr:uid="{00000000-0005-0000-0000-0000493F0000}"/>
    <cellStyle name="20% - Accent1 3 2 11 3 2 2" xfId="16368" xr:uid="{00000000-0005-0000-0000-00004A3F0000}"/>
    <cellStyle name="20% - Accent1 3 2 11 3 2 2 2" xfId="16369" xr:uid="{00000000-0005-0000-0000-00004B3F0000}"/>
    <cellStyle name="20% - Accent1 3 2 11 3 2 3" xfId="16370" xr:uid="{00000000-0005-0000-0000-00004C3F0000}"/>
    <cellStyle name="20% - Accent1 3 2 11 3 3" xfId="16371" xr:uid="{00000000-0005-0000-0000-00004D3F0000}"/>
    <cellStyle name="20% - Accent1 3 2 11 3 3 2" xfId="16372" xr:uid="{00000000-0005-0000-0000-00004E3F0000}"/>
    <cellStyle name="20% - Accent1 3 2 11 3 4" xfId="16373" xr:uid="{00000000-0005-0000-0000-00004F3F0000}"/>
    <cellStyle name="20% - Accent1 3 2 11 4" xfId="16374" xr:uid="{00000000-0005-0000-0000-0000503F0000}"/>
    <cellStyle name="20% - Accent1 3 2 11 4 2" xfId="16375" xr:uid="{00000000-0005-0000-0000-0000513F0000}"/>
    <cellStyle name="20% - Accent1 3 2 11 4 2 2" xfId="16376" xr:uid="{00000000-0005-0000-0000-0000523F0000}"/>
    <cellStyle name="20% - Accent1 3 2 11 4 2 2 2" xfId="16377" xr:uid="{00000000-0005-0000-0000-0000533F0000}"/>
    <cellStyle name="20% - Accent1 3 2 11 4 2 3" xfId="16378" xr:uid="{00000000-0005-0000-0000-0000543F0000}"/>
    <cellStyle name="20% - Accent1 3 2 11 4 3" xfId="16379" xr:uid="{00000000-0005-0000-0000-0000553F0000}"/>
    <cellStyle name="20% - Accent1 3 2 11 4 3 2" xfId="16380" xr:uid="{00000000-0005-0000-0000-0000563F0000}"/>
    <cellStyle name="20% - Accent1 3 2 11 4 4" xfId="16381" xr:uid="{00000000-0005-0000-0000-0000573F0000}"/>
    <cellStyle name="20% - Accent1 3 2 11 5" xfId="16382" xr:uid="{00000000-0005-0000-0000-0000583F0000}"/>
    <cellStyle name="20% - Accent1 3 2 11 5 2" xfId="16383" xr:uid="{00000000-0005-0000-0000-0000593F0000}"/>
    <cellStyle name="20% - Accent1 3 2 11 5 2 2" xfId="16384" xr:uid="{00000000-0005-0000-0000-00005A3F0000}"/>
    <cellStyle name="20% - Accent1 3 2 11 5 3" xfId="16385" xr:uid="{00000000-0005-0000-0000-00005B3F0000}"/>
    <cellStyle name="20% - Accent1 3 2 11 6" xfId="16386" xr:uid="{00000000-0005-0000-0000-00005C3F0000}"/>
    <cellStyle name="20% - Accent1 3 2 11 6 2" xfId="16387" xr:uid="{00000000-0005-0000-0000-00005D3F0000}"/>
    <cellStyle name="20% - Accent1 3 2 11 6 2 2" xfId="16388" xr:uid="{00000000-0005-0000-0000-00005E3F0000}"/>
    <cellStyle name="20% - Accent1 3 2 11 6 3" xfId="16389" xr:uid="{00000000-0005-0000-0000-00005F3F0000}"/>
    <cellStyle name="20% - Accent1 3 2 11 7" xfId="16390" xr:uid="{00000000-0005-0000-0000-0000603F0000}"/>
    <cellStyle name="20% - Accent1 3 2 11 7 2" xfId="16391" xr:uid="{00000000-0005-0000-0000-0000613F0000}"/>
    <cellStyle name="20% - Accent1 3 2 11 8" xfId="16392" xr:uid="{00000000-0005-0000-0000-0000623F0000}"/>
    <cellStyle name="20% - Accent1 3 2 11 8 2" xfId="16393" xr:uid="{00000000-0005-0000-0000-0000633F0000}"/>
    <cellStyle name="20% - Accent1 3 2 11 9" xfId="16394" xr:uid="{00000000-0005-0000-0000-0000643F0000}"/>
    <cellStyle name="20% - Accent1 3 2 12" xfId="16395" xr:uid="{00000000-0005-0000-0000-0000653F0000}"/>
    <cellStyle name="20% - Accent1 3 2 12 2" xfId="16396" xr:uid="{00000000-0005-0000-0000-0000663F0000}"/>
    <cellStyle name="20% - Accent1 3 2 12 2 2" xfId="16397" xr:uid="{00000000-0005-0000-0000-0000673F0000}"/>
    <cellStyle name="20% - Accent1 3 2 12 2 2 2" xfId="16398" xr:uid="{00000000-0005-0000-0000-0000683F0000}"/>
    <cellStyle name="20% - Accent1 3 2 12 2 2 2 2" xfId="16399" xr:uid="{00000000-0005-0000-0000-0000693F0000}"/>
    <cellStyle name="20% - Accent1 3 2 12 2 2 3" xfId="16400" xr:uid="{00000000-0005-0000-0000-00006A3F0000}"/>
    <cellStyle name="20% - Accent1 3 2 12 2 3" xfId="16401" xr:uid="{00000000-0005-0000-0000-00006B3F0000}"/>
    <cellStyle name="20% - Accent1 3 2 12 2 3 2" xfId="16402" xr:uid="{00000000-0005-0000-0000-00006C3F0000}"/>
    <cellStyle name="20% - Accent1 3 2 12 2 4" xfId="16403" xr:uid="{00000000-0005-0000-0000-00006D3F0000}"/>
    <cellStyle name="20% - Accent1 3 2 12 3" xfId="16404" xr:uid="{00000000-0005-0000-0000-00006E3F0000}"/>
    <cellStyle name="20% - Accent1 3 2 12 3 2" xfId="16405" xr:uid="{00000000-0005-0000-0000-00006F3F0000}"/>
    <cellStyle name="20% - Accent1 3 2 12 3 2 2" xfId="16406" xr:uid="{00000000-0005-0000-0000-0000703F0000}"/>
    <cellStyle name="20% - Accent1 3 2 12 3 2 2 2" xfId="16407" xr:uid="{00000000-0005-0000-0000-0000713F0000}"/>
    <cellStyle name="20% - Accent1 3 2 12 3 2 3" xfId="16408" xr:uid="{00000000-0005-0000-0000-0000723F0000}"/>
    <cellStyle name="20% - Accent1 3 2 12 3 3" xfId="16409" xr:uid="{00000000-0005-0000-0000-0000733F0000}"/>
    <cellStyle name="20% - Accent1 3 2 12 3 3 2" xfId="16410" xr:uid="{00000000-0005-0000-0000-0000743F0000}"/>
    <cellStyle name="20% - Accent1 3 2 12 3 4" xfId="16411" xr:uid="{00000000-0005-0000-0000-0000753F0000}"/>
    <cellStyle name="20% - Accent1 3 2 12 4" xfId="16412" xr:uid="{00000000-0005-0000-0000-0000763F0000}"/>
    <cellStyle name="20% - Accent1 3 2 12 4 2" xfId="16413" xr:uid="{00000000-0005-0000-0000-0000773F0000}"/>
    <cellStyle name="20% - Accent1 3 2 12 4 2 2" xfId="16414" xr:uid="{00000000-0005-0000-0000-0000783F0000}"/>
    <cellStyle name="20% - Accent1 3 2 12 4 2 2 2" xfId="16415" xr:uid="{00000000-0005-0000-0000-0000793F0000}"/>
    <cellStyle name="20% - Accent1 3 2 12 4 2 3" xfId="16416" xr:uid="{00000000-0005-0000-0000-00007A3F0000}"/>
    <cellStyle name="20% - Accent1 3 2 12 4 3" xfId="16417" xr:uid="{00000000-0005-0000-0000-00007B3F0000}"/>
    <cellStyle name="20% - Accent1 3 2 12 4 3 2" xfId="16418" xr:uid="{00000000-0005-0000-0000-00007C3F0000}"/>
    <cellStyle name="20% - Accent1 3 2 12 4 4" xfId="16419" xr:uid="{00000000-0005-0000-0000-00007D3F0000}"/>
    <cellStyle name="20% - Accent1 3 2 12 5" xfId="16420" xr:uid="{00000000-0005-0000-0000-00007E3F0000}"/>
    <cellStyle name="20% - Accent1 3 2 12 5 2" xfId="16421" xr:uid="{00000000-0005-0000-0000-00007F3F0000}"/>
    <cellStyle name="20% - Accent1 3 2 12 5 2 2" xfId="16422" xr:uid="{00000000-0005-0000-0000-0000803F0000}"/>
    <cellStyle name="20% - Accent1 3 2 12 5 3" xfId="16423" xr:uid="{00000000-0005-0000-0000-0000813F0000}"/>
    <cellStyle name="20% - Accent1 3 2 12 6" xfId="16424" xr:uid="{00000000-0005-0000-0000-0000823F0000}"/>
    <cellStyle name="20% - Accent1 3 2 12 6 2" xfId="16425" xr:uid="{00000000-0005-0000-0000-0000833F0000}"/>
    <cellStyle name="20% - Accent1 3 2 12 6 2 2" xfId="16426" xr:uid="{00000000-0005-0000-0000-0000843F0000}"/>
    <cellStyle name="20% - Accent1 3 2 12 6 3" xfId="16427" xr:uid="{00000000-0005-0000-0000-0000853F0000}"/>
    <cellStyle name="20% - Accent1 3 2 12 7" xfId="16428" xr:uid="{00000000-0005-0000-0000-0000863F0000}"/>
    <cellStyle name="20% - Accent1 3 2 12 7 2" xfId="16429" xr:uid="{00000000-0005-0000-0000-0000873F0000}"/>
    <cellStyle name="20% - Accent1 3 2 12 8" xfId="16430" xr:uid="{00000000-0005-0000-0000-0000883F0000}"/>
    <cellStyle name="20% - Accent1 3 2 12 8 2" xfId="16431" xr:uid="{00000000-0005-0000-0000-0000893F0000}"/>
    <cellStyle name="20% - Accent1 3 2 12 9" xfId="16432" xr:uid="{00000000-0005-0000-0000-00008A3F0000}"/>
    <cellStyle name="20% - Accent1 3 2 13" xfId="16433" xr:uid="{00000000-0005-0000-0000-00008B3F0000}"/>
    <cellStyle name="20% - Accent1 3 2 13 2" xfId="16434" xr:uid="{00000000-0005-0000-0000-00008C3F0000}"/>
    <cellStyle name="20% - Accent1 3 2 13 2 2" xfId="16435" xr:uid="{00000000-0005-0000-0000-00008D3F0000}"/>
    <cellStyle name="20% - Accent1 3 2 13 2 2 2" xfId="16436" xr:uid="{00000000-0005-0000-0000-00008E3F0000}"/>
    <cellStyle name="20% - Accent1 3 2 13 2 3" xfId="16437" xr:uid="{00000000-0005-0000-0000-00008F3F0000}"/>
    <cellStyle name="20% - Accent1 3 2 13 3" xfId="16438" xr:uid="{00000000-0005-0000-0000-0000903F0000}"/>
    <cellStyle name="20% - Accent1 3 2 13 3 2" xfId="16439" xr:uid="{00000000-0005-0000-0000-0000913F0000}"/>
    <cellStyle name="20% - Accent1 3 2 13 4" xfId="16440" xr:uid="{00000000-0005-0000-0000-0000923F0000}"/>
    <cellStyle name="20% - Accent1 3 2 14" xfId="16441" xr:uid="{00000000-0005-0000-0000-0000933F0000}"/>
    <cellStyle name="20% - Accent1 3 2 14 2" xfId="16442" xr:uid="{00000000-0005-0000-0000-0000943F0000}"/>
    <cellStyle name="20% - Accent1 3 2 14 2 2" xfId="16443" xr:uid="{00000000-0005-0000-0000-0000953F0000}"/>
    <cellStyle name="20% - Accent1 3 2 14 2 2 2" xfId="16444" xr:uid="{00000000-0005-0000-0000-0000963F0000}"/>
    <cellStyle name="20% - Accent1 3 2 14 2 3" xfId="16445" xr:uid="{00000000-0005-0000-0000-0000973F0000}"/>
    <cellStyle name="20% - Accent1 3 2 14 3" xfId="16446" xr:uid="{00000000-0005-0000-0000-0000983F0000}"/>
    <cellStyle name="20% - Accent1 3 2 14 3 2" xfId="16447" xr:uid="{00000000-0005-0000-0000-0000993F0000}"/>
    <cellStyle name="20% - Accent1 3 2 14 4" xfId="16448" xr:uid="{00000000-0005-0000-0000-00009A3F0000}"/>
    <cellStyle name="20% - Accent1 3 2 15" xfId="16449" xr:uid="{00000000-0005-0000-0000-00009B3F0000}"/>
    <cellStyle name="20% - Accent1 3 2 15 2" xfId="16450" xr:uid="{00000000-0005-0000-0000-00009C3F0000}"/>
    <cellStyle name="20% - Accent1 3 2 15 2 2" xfId="16451" xr:uid="{00000000-0005-0000-0000-00009D3F0000}"/>
    <cellStyle name="20% - Accent1 3 2 15 2 2 2" xfId="16452" xr:uid="{00000000-0005-0000-0000-00009E3F0000}"/>
    <cellStyle name="20% - Accent1 3 2 15 2 3" xfId="16453" xr:uid="{00000000-0005-0000-0000-00009F3F0000}"/>
    <cellStyle name="20% - Accent1 3 2 15 3" xfId="16454" xr:uid="{00000000-0005-0000-0000-0000A03F0000}"/>
    <cellStyle name="20% - Accent1 3 2 15 3 2" xfId="16455" xr:uid="{00000000-0005-0000-0000-0000A13F0000}"/>
    <cellStyle name="20% - Accent1 3 2 15 4" xfId="16456" xr:uid="{00000000-0005-0000-0000-0000A23F0000}"/>
    <cellStyle name="20% - Accent1 3 2 16" xfId="16457" xr:uid="{00000000-0005-0000-0000-0000A33F0000}"/>
    <cellStyle name="20% - Accent1 3 2 16 2" xfId="16458" xr:uid="{00000000-0005-0000-0000-0000A43F0000}"/>
    <cellStyle name="20% - Accent1 3 2 16 2 2" xfId="16459" xr:uid="{00000000-0005-0000-0000-0000A53F0000}"/>
    <cellStyle name="20% - Accent1 3 2 16 3" xfId="16460" xr:uid="{00000000-0005-0000-0000-0000A63F0000}"/>
    <cellStyle name="20% - Accent1 3 2 17" xfId="16461" xr:uid="{00000000-0005-0000-0000-0000A73F0000}"/>
    <cellStyle name="20% - Accent1 3 2 17 2" xfId="16462" xr:uid="{00000000-0005-0000-0000-0000A83F0000}"/>
    <cellStyle name="20% - Accent1 3 2 17 2 2" xfId="16463" xr:uid="{00000000-0005-0000-0000-0000A93F0000}"/>
    <cellStyle name="20% - Accent1 3 2 17 3" xfId="16464" xr:uid="{00000000-0005-0000-0000-0000AA3F0000}"/>
    <cellStyle name="20% - Accent1 3 2 18" xfId="16465" xr:uid="{00000000-0005-0000-0000-0000AB3F0000}"/>
    <cellStyle name="20% - Accent1 3 2 18 2" xfId="16466" xr:uid="{00000000-0005-0000-0000-0000AC3F0000}"/>
    <cellStyle name="20% - Accent1 3 2 19" xfId="16467" xr:uid="{00000000-0005-0000-0000-0000AD3F0000}"/>
    <cellStyle name="20% - Accent1 3 2 19 2" xfId="16468" xr:uid="{00000000-0005-0000-0000-0000AE3F0000}"/>
    <cellStyle name="20% - Accent1 3 2 2" xfId="16469" xr:uid="{00000000-0005-0000-0000-0000AF3F0000}"/>
    <cellStyle name="20% - Accent1 3 2 2 10" xfId="16470" xr:uid="{00000000-0005-0000-0000-0000B03F0000}"/>
    <cellStyle name="20% - Accent1 3 2 2 10 2" xfId="16471" xr:uid="{00000000-0005-0000-0000-0000B13F0000}"/>
    <cellStyle name="20% - Accent1 3 2 2 10 2 2" xfId="16472" xr:uid="{00000000-0005-0000-0000-0000B23F0000}"/>
    <cellStyle name="20% - Accent1 3 2 2 10 2 2 2" xfId="16473" xr:uid="{00000000-0005-0000-0000-0000B33F0000}"/>
    <cellStyle name="20% - Accent1 3 2 2 10 2 3" xfId="16474" xr:uid="{00000000-0005-0000-0000-0000B43F0000}"/>
    <cellStyle name="20% - Accent1 3 2 2 10 3" xfId="16475" xr:uid="{00000000-0005-0000-0000-0000B53F0000}"/>
    <cellStyle name="20% - Accent1 3 2 2 10 3 2" xfId="16476" xr:uid="{00000000-0005-0000-0000-0000B63F0000}"/>
    <cellStyle name="20% - Accent1 3 2 2 10 4" xfId="16477" xr:uid="{00000000-0005-0000-0000-0000B73F0000}"/>
    <cellStyle name="20% - Accent1 3 2 2 11" xfId="16478" xr:uid="{00000000-0005-0000-0000-0000B83F0000}"/>
    <cellStyle name="20% - Accent1 3 2 2 11 2" xfId="16479" xr:uid="{00000000-0005-0000-0000-0000B93F0000}"/>
    <cellStyle name="20% - Accent1 3 2 2 11 2 2" xfId="16480" xr:uid="{00000000-0005-0000-0000-0000BA3F0000}"/>
    <cellStyle name="20% - Accent1 3 2 2 11 2 2 2" xfId="16481" xr:uid="{00000000-0005-0000-0000-0000BB3F0000}"/>
    <cellStyle name="20% - Accent1 3 2 2 11 2 3" xfId="16482" xr:uid="{00000000-0005-0000-0000-0000BC3F0000}"/>
    <cellStyle name="20% - Accent1 3 2 2 11 3" xfId="16483" xr:uid="{00000000-0005-0000-0000-0000BD3F0000}"/>
    <cellStyle name="20% - Accent1 3 2 2 11 3 2" xfId="16484" xr:uid="{00000000-0005-0000-0000-0000BE3F0000}"/>
    <cellStyle name="20% - Accent1 3 2 2 11 4" xfId="16485" xr:uid="{00000000-0005-0000-0000-0000BF3F0000}"/>
    <cellStyle name="20% - Accent1 3 2 2 12" xfId="16486" xr:uid="{00000000-0005-0000-0000-0000C03F0000}"/>
    <cellStyle name="20% - Accent1 3 2 2 12 2" xfId="16487" xr:uid="{00000000-0005-0000-0000-0000C13F0000}"/>
    <cellStyle name="20% - Accent1 3 2 2 12 2 2" xfId="16488" xr:uid="{00000000-0005-0000-0000-0000C23F0000}"/>
    <cellStyle name="20% - Accent1 3 2 2 12 3" xfId="16489" xr:uid="{00000000-0005-0000-0000-0000C33F0000}"/>
    <cellStyle name="20% - Accent1 3 2 2 13" xfId="16490" xr:uid="{00000000-0005-0000-0000-0000C43F0000}"/>
    <cellStyle name="20% - Accent1 3 2 2 13 2" xfId="16491" xr:uid="{00000000-0005-0000-0000-0000C53F0000}"/>
    <cellStyle name="20% - Accent1 3 2 2 13 2 2" xfId="16492" xr:uid="{00000000-0005-0000-0000-0000C63F0000}"/>
    <cellStyle name="20% - Accent1 3 2 2 13 3" xfId="16493" xr:uid="{00000000-0005-0000-0000-0000C73F0000}"/>
    <cellStyle name="20% - Accent1 3 2 2 14" xfId="16494" xr:uid="{00000000-0005-0000-0000-0000C83F0000}"/>
    <cellStyle name="20% - Accent1 3 2 2 14 2" xfId="16495" xr:uid="{00000000-0005-0000-0000-0000C93F0000}"/>
    <cellStyle name="20% - Accent1 3 2 2 15" xfId="16496" xr:uid="{00000000-0005-0000-0000-0000CA3F0000}"/>
    <cellStyle name="20% - Accent1 3 2 2 15 2" xfId="16497" xr:uid="{00000000-0005-0000-0000-0000CB3F0000}"/>
    <cellStyle name="20% - Accent1 3 2 2 16" xfId="16498" xr:uid="{00000000-0005-0000-0000-0000CC3F0000}"/>
    <cellStyle name="20% - Accent1 3 2 2 2" xfId="16499" xr:uid="{00000000-0005-0000-0000-0000CD3F0000}"/>
    <cellStyle name="20% - Accent1 3 2 2 2 10" xfId="16500" xr:uid="{00000000-0005-0000-0000-0000CE3F0000}"/>
    <cellStyle name="20% - Accent1 3 2 2 2 10 2" xfId="16501" xr:uid="{00000000-0005-0000-0000-0000CF3F0000}"/>
    <cellStyle name="20% - Accent1 3 2 2 2 10 2 2" xfId="16502" xr:uid="{00000000-0005-0000-0000-0000D03F0000}"/>
    <cellStyle name="20% - Accent1 3 2 2 2 10 2 2 2" xfId="16503" xr:uid="{00000000-0005-0000-0000-0000D13F0000}"/>
    <cellStyle name="20% - Accent1 3 2 2 2 10 2 3" xfId="16504" xr:uid="{00000000-0005-0000-0000-0000D23F0000}"/>
    <cellStyle name="20% - Accent1 3 2 2 2 10 3" xfId="16505" xr:uid="{00000000-0005-0000-0000-0000D33F0000}"/>
    <cellStyle name="20% - Accent1 3 2 2 2 10 3 2" xfId="16506" xr:uid="{00000000-0005-0000-0000-0000D43F0000}"/>
    <cellStyle name="20% - Accent1 3 2 2 2 10 4" xfId="16507" xr:uid="{00000000-0005-0000-0000-0000D53F0000}"/>
    <cellStyle name="20% - Accent1 3 2 2 2 11" xfId="16508" xr:uid="{00000000-0005-0000-0000-0000D63F0000}"/>
    <cellStyle name="20% - Accent1 3 2 2 2 11 2" xfId="16509" xr:uid="{00000000-0005-0000-0000-0000D73F0000}"/>
    <cellStyle name="20% - Accent1 3 2 2 2 11 2 2" xfId="16510" xr:uid="{00000000-0005-0000-0000-0000D83F0000}"/>
    <cellStyle name="20% - Accent1 3 2 2 2 11 3" xfId="16511" xr:uid="{00000000-0005-0000-0000-0000D93F0000}"/>
    <cellStyle name="20% - Accent1 3 2 2 2 12" xfId="16512" xr:uid="{00000000-0005-0000-0000-0000DA3F0000}"/>
    <cellStyle name="20% - Accent1 3 2 2 2 12 2" xfId="16513" xr:uid="{00000000-0005-0000-0000-0000DB3F0000}"/>
    <cellStyle name="20% - Accent1 3 2 2 2 12 2 2" xfId="16514" xr:uid="{00000000-0005-0000-0000-0000DC3F0000}"/>
    <cellStyle name="20% - Accent1 3 2 2 2 12 3" xfId="16515" xr:uid="{00000000-0005-0000-0000-0000DD3F0000}"/>
    <cellStyle name="20% - Accent1 3 2 2 2 13" xfId="16516" xr:uid="{00000000-0005-0000-0000-0000DE3F0000}"/>
    <cellStyle name="20% - Accent1 3 2 2 2 13 2" xfId="16517" xr:uid="{00000000-0005-0000-0000-0000DF3F0000}"/>
    <cellStyle name="20% - Accent1 3 2 2 2 14" xfId="16518" xr:uid="{00000000-0005-0000-0000-0000E03F0000}"/>
    <cellStyle name="20% - Accent1 3 2 2 2 14 2" xfId="16519" xr:uid="{00000000-0005-0000-0000-0000E13F0000}"/>
    <cellStyle name="20% - Accent1 3 2 2 2 15" xfId="16520" xr:uid="{00000000-0005-0000-0000-0000E23F0000}"/>
    <cellStyle name="20% - Accent1 3 2 2 2 2" xfId="16521" xr:uid="{00000000-0005-0000-0000-0000E33F0000}"/>
    <cellStyle name="20% - Accent1 3 2 2 2 2 10" xfId="16522" xr:uid="{00000000-0005-0000-0000-0000E43F0000}"/>
    <cellStyle name="20% - Accent1 3 2 2 2 2 10 2" xfId="16523" xr:uid="{00000000-0005-0000-0000-0000E53F0000}"/>
    <cellStyle name="20% - Accent1 3 2 2 2 2 10 2 2" xfId="16524" xr:uid="{00000000-0005-0000-0000-0000E63F0000}"/>
    <cellStyle name="20% - Accent1 3 2 2 2 2 10 3" xfId="16525" xr:uid="{00000000-0005-0000-0000-0000E73F0000}"/>
    <cellStyle name="20% - Accent1 3 2 2 2 2 11" xfId="16526" xr:uid="{00000000-0005-0000-0000-0000E83F0000}"/>
    <cellStyle name="20% - Accent1 3 2 2 2 2 11 2" xfId="16527" xr:uid="{00000000-0005-0000-0000-0000E93F0000}"/>
    <cellStyle name="20% - Accent1 3 2 2 2 2 11 2 2" xfId="16528" xr:uid="{00000000-0005-0000-0000-0000EA3F0000}"/>
    <cellStyle name="20% - Accent1 3 2 2 2 2 11 3" xfId="16529" xr:uid="{00000000-0005-0000-0000-0000EB3F0000}"/>
    <cellStyle name="20% - Accent1 3 2 2 2 2 12" xfId="16530" xr:uid="{00000000-0005-0000-0000-0000EC3F0000}"/>
    <cellStyle name="20% - Accent1 3 2 2 2 2 12 2" xfId="16531" xr:uid="{00000000-0005-0000-0000-0000ED3F0000}"/>
    <cellStyle name="20% - Accent1 3 2 2 2 2 13" xfId="16532" xr:uid="{00000000-0005-0000-0000-0000EE3F0000}"/>
    <cellStyle name="20% - Accent1 3 2 2 2 2 13 2" xfId="16533" xr:uid="{00000000-0005-0000-0000-0000EF3F0000}"/>
    <cellStyle name="20% - Accent1 3 2 2 2 2 14" xfId="16534" xr:uid="{00000000-0005-0000-0000-0000F03F0000}"/>
    <cellStyle name="20% - Accent1 3 2 2 2 2 2" xfId="16535" xr:uid="{00000000-0005-0000-0000-0000F13F0000}"/>
    <cellStyle name="20% - Accent1 3 2 2 2 2 2 10" xfId="16536" xr:uid="{00000000-0005-0000-0000-0000F23F0000}"/>
    <cellStyle name="20% - Accent1 3 2 2 2 2 2 10 2" xfId="16537" xr:uid="{00000000-0005-0000-0000-0000F33F0000}"/>
    <cellStyle name="20% - Accent1 3 2 2 2 2 2 11" xfId="16538" xr:uid="{00000000-0005-0000-0000-0000F43F0000}"/>
    <cellStyle name="20% - Accent1 3 2 2 2 2 2 2" xfId="16539" xr:uid="{00000000-0005-0000-0000-0000F53F0000}"/>
    <cellStyle name="20% - Accent1 3 2 2 2 2 2 2 2" xfId="16540" xr:uid="{00000000-0005-0000-0000-0000F63F0000}"/>
    <cellStyle name="20% - Accent1 3 2 2 2 2 2 2 2 2" xfId="16541" xr:uid="{00000000-0005-0000-0000-0000F73F0000}"/>
    <cellStyle name="20% - Accent1 3 2 2 2 2 2 2 2 2 2" xfId="16542" xr:uid="{00000000-0005-0000-0000-0000F83F0000}"/>
    <cellStyle name="20% - Accent1 3 2 2 2 2 2 2 2 2 2 2" xfId="16543" xr:uid="{00000000-0005-0000-0000-0000F93F0000}"/>
    <cellStyle name="20% - Accent1 3 2 2 2 2 2 2 2 2 3" xfId="16544" xr:uid="{00000000-0005-0000-0000-0000FA3F0000}"/>
    <cellStyle name="20% - Accent1 3 2 2 2 2 2 2 2 3" xfId="16545" xr:uid="{00000000-0005-0000-0000-0000FB3F0000}"/>
    <cellStyle name="20% - Accent1 3 2 2 2 2 2 2 2 3 2" xfId="16546" xr:uid="{00000000-0005-0000-0000-0000FC3F0000}"/>
    <cellStyle name="20% - Accent1 3 2 2 2 2 2 2 2 4" xfId="16547" xr:uid="{00000000-0005-0000-0000-0000FD3F0000}"/>
    <cellStyle name="20% - Accent1 3 2 2 2 2 2 2 3" xfId="16548" xr:uid="{00000000-0005-0000-0000-0000FE3F0000}"/>
    <cellStyle name="20% - Accent1 3 2 2 2 2 2 2 3 2" xfId="16549" xr:uid="{00000000-0005-0000-0000-0000FF3F0000}"/>
    <cellStyle name="20% - Accent1 3 2 2 2 2 2 2 3 2 2" xfId="16550" xr:uid="{00000000-0005-0000-0000-000000400000}"/>
    <cellStyle name="20% - Accent1 3 2 2 2 2 2 2 3 2 2 2" xfId="16551" xr:uid="{00000000-0005-0000-0000-000001400000}"/>
    <cellStyle name="20% - Accent1 3 2 2 2 2 2 2 3 2 3" xfId="16552" xr:uid="{00000000-0005-0000-0000-000002400000}"/>
    <cellStyle name="20% - Accent1 3 2 2 2 2 2 2 3 3" xfId="16553" xr:uid="{00000000-0005-0000-0000-000003400000}"/>
    <cellStyle name="20% - Accent1 3 2 2 2 2 2 2 3 3 2" xfId="16554" xr:uid="{00000000-0005-0000-0000-000004400000}"/>
    <cellStyle name="20% - Accent1 3 2 2 2 2 2 2 3 4" xfId="16555" xr:uid="{00000000-0005-0000-0000-000005400000}"/>
    <cellStyle name="20% - Accent1 3 2 2 2 2 2 2 4" xfId="16556" xr:uid="{00000000-0005-0000-0000-000006400000}"/>
    <cellStyle name="20% - Accent1 3 2 2 2 2 2 2 4 2" xfId="16557" xr:uid="{00000000-0005-0000-0000-000007400000}"/>
    <cellStyle name="20% - Accent1 3 2 2 2 2 2 2 4 2 2" xfId="16558" xr:uid="{00000000-0005-0000-0000-000008400000}"/>
    <cellStyle name="20% - Accent1 3 2 2 2 2 2 2 4 2 2 2" xfId="16559" xr:uid="{00000000-0005-0000-0000-000009400000}"/>
    <cellStyle name="20% - Accent1 3 2 2 2 2 2 2 4 2 3" xfId="16560" xr:uid="{00000000-0005-0000-0000-00000A400000}"/>
    <cellStyle name="20% - Accent1 3 2 2 2 2 2 2 4 3" xfId="16561" xr:uid="{00000000-0005-0000-0000-00000B400000}"/>
    <cellStyle name="20% - Accent1 3 2 2 2 2 2 2 4 3 2" xfId="16562" xr:uid="{00000000-0005-0000-0000-00000C400000}"/>
    <cellStyle name="20% - Accent1 3 2 2 2 2 2 2 4 4" xfId="16563" xr:uid="{00000000-0005-0000-0000-00000D400000}"/>
    <cellStyle name="20% - Accent1 3 2 2 2 2 2 2 5" xfId="16564" xr:uid="{00000000-0005-0000-0000-00000E400000}"/>
    <cellStyle name="20% - Accent1 3 2 2 2 2 2 2 5 2" xfId="16565" xr:uid="{00000000-0005-0000-0000-00000F400000}"/>
    <cellStyle name="20% - Accent1 3 2 2 2 2 2 2 5 2 2" xfId="16566" xr:uid="{00000000-0005-0000-0000-000010400000}"/>
    <cellStyle name="20% - Accent1 3 2 2 2 2 2 2 5 3" xfId="16567" xr:uid="{00000000-0005-0000-0000-000011400000}"/>
    <cellStyle name="20% - Accent1 3 2 2 2 2 2 2 6" xfId="16568" xr:uid="{00000000-0005-0000-0000-000012400000}"/>
    <cellStyle name="20% - Accent1 3 2 2 2 2 2 2 6 2" xfId="16569" xr:uid="{00000000-0005-0000-0000-000013400000}"/>
    <cellStyle name="20% - Accent1 3 2 2 2 2 2 2 6 2 2" xfId="16570" xr:uid="{00000000-0005-0000-0000-000014400000}"/>
    <cellStyle name="20% - Accent1 3 2 2 2 2 2 2 6 3" xfId="16571" xr:uid="{00000000-0005-0000-0000-000015400000}"/>
    <cellStyle name="20% - Accent1 3 2 2 2 2 2 2 7" xfId="16572" xr:uid="{00000000-0005-0000-0000-000016400000}"/>
    <cellStyle name="20% - Accent1 3 2 2 2 2 2 2 7 2" xfId="16573" xr:uid="{00000000-0005-0000-0000-000017400000}"/>
    <cellStyle name="20% - Accent1 3 2 2 2 2 2 2 8" xfId="16574" xr:uid="{00000000-0005-0000-0000-000018400000}"/>
    <cellStyle name="20% - Accent1 3 2 2 2 2 2 2 8 2" xfId="16575" xr:uid="{00000000-0005-0000-0000-000019400000}"/>
    <cellStyle name="20% - Accent1 3 2 2 2 2 2 2 9" xfId="16576" xr:uid="{00000000-0005-0000-0000-00001A400000}"/>
    <cellStyle name="20% - Accent1 3 2 2 2 2 2 3" xfId="16577" xr:uid="{00000000-0005-0000-0000-00001B400000}"/>
    <cellStyle name="20% - Accent1 3 2 2 2 2 2 3 2" xfId="16578" xr:uid="{00000000-0005-0000-0000-00001C400000}"/>
    <cellStyle name="20% - Accent1 3 2 2 2 2 2 3 2 2" xfId="16579" xr:uid="{00000000-0005-0000-0000-00001D400000}"/>
    <cellStyle name="20% - Accent1 3 2 2 2 2 2 3 2 2 2" xfId="16580" xr:uid="{00000000-0005-0000-0000-00001E400000}"/>
    <cellStyle name="20% - Accent1 3 2 2 2 2 2 3 2 2 2 2" xfId="16581" xr:uid="{00000000-0005-0000-0000-00001F400000}"/>
    <cellStyle name="20% - Accent1 3 2 2 2 2 2 3 2 2 3" xfId="16582" xr:uid="{00000000-0005-0000-0000-000020400000}"/>
    <cellStyle name="20% - Accent1 3 2 2 2 2 2 3 2 3" xfId="16583" xr:uid="{00000000-0005-0000-0000-000021400000}"/>
    <cellStyle name="20% - Accent1 3 2 2 2 2 2 3 2 3 2" xfId="16584" xr:uid="{00000000-0005-0000-0000-000022400000}"/>
    <cellStyle name="20% - Accent1 3 2 2 2 2 2 3 2 4" xfId="16585" xr:uid="{00000000-0005-0000-0000-000023400000}"/>
    <cellStyle name="20% - Accent1 3 2 2 2 2 2 3 3" xfId="16586" xr:uid="{00000000-0005-0000-0000-000024400000}"/>
    <cellStyle name="20% - Accent1 3 2 2 2 2 2 3 3 2" xfId="16587" xr:uid="{00000000-0005-0000-0000-000025400000}"/>
    <cellStyle name="20% - Accent1 3 2 2 2 2 2 3 3 2 2" xfId="16588" xr:uid="{00000000-0005-0000-0000-000026400000}"/>
    <cellStyle name="20% - Accent1 3 2 2 2 2 2 3 3 2 2 2" xfId="16589" xr:uid="{00000000-0005-0000-0000-000027400000}"/>
    <cellStyle name="20% - Accent1 3 2 2 2 2 2 3 3 2 3" xfId="16590" xr:uid="{00000000-0005-0000-0000-000028400000}"/>
    <cellStyle name="20% - Accent1 3 2 2 2 2 2 3 3 3" xfId="16591" xr:uid="{00000000-0005-0000-0000-000029400000}"/>
    <cellStyle name="20% - Accent1 3 2 2 2 2 2 3 3 3 2" xfId="16592" xr:uid="{00000000-0005-0000-0000-00002A400000}"/>
    <cellStyle name="20% - Accent1 3 2 2 2 2 2 3 3 4" xfId="16593" xr:uid="{00000000-0005-0000-0000-00002B400000}"/>
    <cellStyle name="20% - Accent1 3 2 2 2 2 2 3 4" xfId="16594" xr:uid="{00000000-0005-0000-0000-00002C400000}"/>
    <cellStyle name="20% - Accent1 3 2 2 2 2 2 3 4 2" xfId="16595" xr:uid="{00000000-0005-0000-0000-00002D400000}"/>
    <cellStyle name="20% - Accent1 3 2 2 2 2 2 3 4 2 2" xfId="16596" xr:uid="{00000000-0005-0000-0000-00002E400000}"/>
    <cellStyle name="20% - Accent1 3 2 2 2 2 2 3 4 2 2 2" xfId="16597" xr:uid="{00000000-0005-0000-0000-00002F400000}"/>
    <cellStyle name="20% - Accent1 3 2 2 2 2 2 3 4 2 3" xfId="16598" xr:uid="{00000000-0005-0000-0000-000030400000}"/>
    <cellStyle name="20% - Accent1 3 2 2 2 2 2 3 4 3" xfId="16599" xr:uid="{00000000-0005-0000-0000-000031400000}"/>
    <cellStyle name="20% - Accent1 3 2 2 2 2 2 3 4 3 2" xfId="16600" xr:uid="{00000000-0005-0000-0000-000032400000}"/>
    <cellStyle name="20% - Accent1 3 2 2 2 2 2 3 4 4" xfId="16601" xr:uid="{00000000-0005-0000-0000-000033400000}"/>
    <cellStyle name="20% - Accent1 3 2 2 2 2 2 3 5" xfId="16602" xr:uid="{00000000-0005-0000-0000-000034400000}"/>
    <cellStyle name="20% - Accent1 3 2 2 2 2 2 3 5 2" xfId="16603" xr:uid="{00000000-0005-0000-0000-000035400000}"/>
    <cellStyle name="20% - Accent1 3 2 2 2 2 2 3 5 2 2" xfId="16604" xr:uid="{00000000-0005-0000-0000-000036400000}"/>
    <cellStyle name="20% - Accent1 3 2 2 2 2 2 3 5 3" xfId="16605" xr:uid="{00000000-0005-0000-0000-000037400000}"/>
    <cellStyle name="20% - Accent1 3 2 2 2 2 2 3 6" xfId="16606" xr:uid="{00000000-0005-0000-0000-000038400000}"/>
    <cellStyle name="20% - Accent1 3 2 2 2 2 2 3 6 2" xfId="16607" xr:uid="{00000000-0005-0000-0000-000039400000}"/>
    <cellStyle name="20% - Accent1 3 2 2 2 2 2 3 6 2 2" xfId="16608" xr:uid="{00000000-0005-0000-0000-00003A400000}"/>
    <cellStyle name="20% - Accent1 3 2 2 2 2 2 3 6 3" xfId="16609" xr:uid="{00000000-0005-0000-0000-00003B400000}"/>
    <cellStyle name="20% - Accent1 3 2 2 2 2 2 3 7" xfId="16610" xr:uid="{00000000-0005-0000-0000-00003C400000}"/>
    <cellStyle name="20% - Accent1 3 2 2 2 2 2 3 7 2" xfId="16611" xr:uid="{00000000-0005-0000-0000-00003D400000}"/>
    <cellStyle name="20% - Accent1 3 2 2 2 2 2 3 8" xfId="16612" xr:uid="{00000000-0005-0000-0000-00003E400000}"/>
    <cellStyle name="20% - Accent1 3 2 2 2 2 2 3 8 2" xfId="16613" xr:uid="{00000000-0005-0000-0000-00003F400000}"/>
    <cellStyle name="20% - Accent1 3 2 2 2 2 2 3 9" xfId="16614" xr:uid="{00000000-0005-0000-0000-000040400000}"/>
    <cellStyle name="20% - Accent1 3 2 2 2 2 2 4" xfId="16615" xr:uid="{00000000-0005-0000-0000-000041400000}"/>
    <cellStyle name="20% - Accent1 3 2 2 2 2 2 4 2" xfId="16616" xr:uid="{00000000-0005-0000-0000-000042400000}"/>
    <cellStyle name="20% - Accent1 3 2 2 2 2 2 4 2 2" xfId="16617" xr:uid="{00000000-0005-0000-0000-000043400000}"/>
    <cellStyle name="20% - Accent1 3 2 2 2 2 2 4 2 2 2" xfId="16618" xr:uid="{00000000-0005-0000-0000-000044400000}"/>
    <cellStyle name="20% - Accent1 3 2 2 2 2 2 4 2 3" xfId="16619" xr:uid="{00000000-0005-0000-0000-000045400000}"/>
    <cellStyle name="20% - Accent1 3 2 2 2 2 2 4 3" xfId="16620" xr:uid="{00000000-0005-0000-0000-000046400000}"/>
    <cellStyle name="20% - Accent1 3 2 2 2 2 2 4 3 2" xfId="16621" xr:uid="{00000000-0005-0000-0000-000047400000}"/>
    <cellStyle name="20% - Accent1 3 2 2 2 2 2 4 4" xfId="16622" xr:uid="{00000000-0005-0000-0000-000048400000}"/>
    <cellStyle name="20% - Accent1 3 2 2 2 2 2 5" xfId="16623" xr:uid="{00000000-0005-0000-0000-000049400000}"/>
    <cellStyle name="20% - Accent1 3 2 2 2 2 2 5 2" xfId="16624" xr:uid="{00000000-0005-0000-0000-00004A400000}"/>
    <cellStyle name="20% - Accent1 3 2 2 2 2 2 5 2 2" xfId="16625" xr:uid="{00000000-0005-0000-0000-00004B400000}"/>
    <cellStyle name="20% - Accent1 3 2 2 2 2 2 5 2 2 2" xfId="16626" xr:uid="{00000000-0005-0000-0000-00004C400000}"/>
    <cellStyle name="20% - Accent1 3 2 2 2 2 2 5 2 3" xfId="16627" xr:uid="{00000000-0005-0000-0000-00004D400000}"/>
    <cellStyle name="20% - Accent1 3 2 2 2 2 2 5 3" xfId="16628" xr:uid="{00000000-0005-0000-0000-00004E400000}"/>
    <cellStyle name="20% - Accent1 3 2 2 2 2 2 5 3 2" xfId="16629" xr:uid="{00000000-0005-0000-0000-00004F400000}"/>
    <cellStyle name="20% - Accent1 3 2 2 2 2 2 5 4" xfId="16630" xr:uid="{00000000-0005-0000-0000-000050400000}"/>
    <cellStyle name="20% - Accent1 3 2 2 2 2 2 6" xfId="16631" xr:uid="{00000000-0005-0000-0000-000051400000}"/>
    <cellStyle name="20% - Accent1 3 2 2 2 2 2 6 2" xfId="16632" xr:uid="{00000000-0005-0000-0000-000052400000}"/>
    <cellStyle name="20% - Accent1 3 2 2 2 2 2 6 2 2" xfId="16633" xr:uid="{00000000-0005-0000-0000-000053400000}"/>
    <cellStyle name="20% - Accent1 3 2 2 2 2 2 6 2 2 2" xfId="16634" xr:uid="{00000000-0005-0000-0000-000054400000}"/>
    <cellStyle name="20% - Accent1 3 2 2 2 2 2 6 2 3" xfId="16635" xr:uid="{00000000-0005-0000-0000-000055400000}"/>
    <cellStyle name="20% - Accent1 3 2 2 2 2 2 6 3" xfId="16636" xr:uid="{00000000-0005-0000-0000-000056400000}"/>
    <cellStyle name="20% - Accent1 3 2 2 2 2 2 6 3 2" xfId="16637" xr:uid="{00000000-0005-0000-0000-000057400000}"/>
    <cellStyle name="20% - Accent1 3 2 2 2 2 2 6 4" xfId="16638" xr:uid="{00000000-0005-0000-0000-000058400000}"/>
    <cellStyle name="20% - Accent1 3 2 2 2 2 2 7" xfId="16639" xr:uid="{00000000-0005-0000-0000-000059400000}"/>
    <cellStyle name="20% - Accent1 3 2 2 2 2 2 7 2" xfId="16640" xr:uid="{00000000-0005-0000-0000-00005A400000}"/>
    <cellStyle name="20% - Accent1 3 2 2 2 2 2 7 2 2" xfId="16641" xr:uid="{00000000-0005-0000-0000-00005B400000}"/>
    <cellStyle name="20% - Accent1 3 2 2 2 2 2 7 3" xfId="16642" xr:uid="{00000000-0005-0000-0000-00005C400000}"/>
    <cellStyle name="20% - Accent1 3 2 2 2 2 2 8" xfId="16643" xr:uid="{00000000-0005-0000-0000-00005D400000}"/>
    <cellStyle name="20% - Accent1 3 2 2 2 2 2 8 2" xfId="16644" xr:uid="{00000000-0005-0000-0000-00005E400000}"/>
    <cellStyle name="20% - Accent1 3 2 2 2 2 2 8 2 2" xfId="16645" xr:uid="{00000000-0005-0000-0000-00005F400000}"/>
    <cellStyle name="20% - Accent1 3 2 2 2 2 2 8 3" xfId="16646" xr:uid="{00000000-0005-0000-0000-000060400000}"/>
    <cellStyle name="20% - Accent1 3 2 2 2 2 2 9" xfId="16647" xr:uid="{00000000-0005-0000-0000-000061400000}"/>
    <cellStyle name="20% - Accent1 3 2 2 2 2 2 9 2" xfId="16648" xr:uid="{00000000-0005-0000-0000-000062400000}"/>
    <cellStyle name="20% - Accent1 3 2 2 2 2 3" xfId="16649" xr:uid="{00000000-0005-0000-0000-000063400000}"/>
    <cellStyle name="20% - Accent1 3 2 2 2 2 3 10" xfId="16650" xr:uid="{00000000-0005-0000-0000-000064400000}"/>
    <cellStyle name="20% - Accent1 3 2 2 2 2 3 10 2" xfId="16651" xr:uid="{00000000-0005-0000-0000-000065400000}"/>
    <cellStyle name="20% - Accent1 3 2 2 2 2 3 11" xfId="16652" xr:uid="{00000000-0005-0000-0000-000066400000}"/>
    <cellStyle name="20% - Accent1 3 2 2 2 2 3 2" xfId="16653" xr:uid="{00000000-0005-0000-0000-000067400000}"/>
    <cellStyle name="20% - Accent1 3 2 2 2 2 3 2 2" xfId="16654" xr:uid="{00000000-0005-0000-0000-000068400000}"/>
    <cellStyle name="20% - Accent1 3 2 2 2 2 3 2 2 2" xfId="16655" xr:uid="{00000000-0005-0000-0000-000069400000}"/>
    <cellStyle name="20% - Accent1 3 2 2 2 2 3 2 2 2 2" xfId="16656" xr:uid="{00000000-0005-0000-0000-00006A400000}"/>
    <cellStyle name="20% - Accent1 3 2 2 2 2 3 2 2 2 2 2" xfId="16657" xr:uid="{00000000-0005-0000-0000-00006B400000}"/>
    <cellStyle name="20% - Accent1 3 2 2 2 2 3 2 2 2 3" xfId="16658" xr:uid="{00000000-0005-0000-0000-00006C400000}"/>
    <cellStyle name="20% - Accent1 3 2 2 2 2 3 2 2 3" xfId="16659" xr:uid="{00000000-0005-0000-0000-00006D400000}"/>
    <cellStyle name="20% - Accent1 3 2 2 2 2 3 2 2 3 2" xfId="16660" xr:uid="{00000000-0005-0000-0000-00006E400000}"/>
    <cellStyle name="20% - Accent1 3 2 2 2 2 3 2 2 4" xfId="16661" xr:uid="{00000000-0005-0000-0000-00006F400000}"/>
    <cellStyle name="20% - Accent1 3 2 2 2 2 3 2 3" xfId="16662" xr:uid="{00000000-0005-0000-0000-000070400000}"/>
    <cellStyle name="20% - Accent1 3 2 2 2 2 3 2 3 2" xfId="16663" xr:uid="{00000000-0005-0000-0000-000071400000}"/>
    <cellStyle name="20% - Accent1 3 2 2 2 2 3 2 3 2 2" xfId="16664" xr:uid="{00000000-0005-0000-0000-000072400000}"/>
    <cellStyle name="20% - Accent1 3 2 2 2 2 3 2 3 2 2 2" xfId="16665" xr:uid="{00000000-0005-0000-0000-000073400000}"/>
    <cellStyle name="20% - Accent1 3 2 2 2 2 3 2 3 2 3" xfId="16666" xr:uid="{00000000-0005-0000-0000-000074400000}"/>
    <cellStyle name="20% - Accent1 3 2 2 2 2 3 2 3 3" xfId="16667" xr:uid="{00000000-0005-0000-0000-000075400000}"/>
    <cellStyle name="20% - Accent1 3 2 2 2 2 3 2 3 3 2" xfId="16668" xr:uid="{00000000-0005-0000-0000-000076400000}"/>
    <cellStyle name="20% - Accent1 3 2 2 2 2 3 2 3 4" xfId="16669" xr:uid="{00000000-0005-0000-0000-000077400000}"/>
    <cellStyle name="20% - Accent1 3 2 2 2 2 3 2 4" xfId="16670" xr:uid="{00000000-0005-0000-0000-000078400000}"/>
    <cellStyle name="20% - Accent1 3 2 2 2 2 3 2 4 2" xfId="16671" xr:uid="{00000000-0005-0000-0000-000079400000}"/>
    <cellStyle name="20% - Accent1 3 2 2 2 2 3 2 4 2 2" xfId="16672" xr:uid="{00000000-0005-0000-0000-00007A400000}"/>
    <cellStyle name="20% - Accent1 3 2 2 2 2 3 2 4 2 2 2" xfId="16673" xr:uid="{00000000-0005-0000-0000-00007B400000}"/>
    <cellStyle name="20% - Accent1 3 2 2 2 2 3 2 4 2 3" xfId="16674" xr:uid="{00000000-0005-0000-0000-00007C400000}"/>
    <cellStyle name="20% - Accent1 3 2 2 2 2 3 2 4 3" xfId="16675" xr:uid="{00000000-0005-0000-0000-00007D400000}"/>
    <cellStyle name="20% - Accent1 3 2 2 2 2 3 2 4 3 2" xfId="16676" xr:uid="{00000000-0005-0000-0000-00007E400000}"/>
    <cellStyle name="20% - Accent1 3 2 2 2 2 3 2 4 4" xfId="16677" xr:uid="{00000000-0005-0000-0000-00007F400000}"/>
    <cellStyle name="20% - Accent1 3 2 2 2 2 3 2 5" xfId="16678" xr:uid="{00000000-0005-0000-0000-000080400000}"/>
    <cellStyle name="20% - Accent1 3 2 2 2 2 3 2 5 2" xfId="16679" xr:uid="{00000000-0005-0000-0000-000081400000}"/>
    <cellStyle name="20% - Accent1 3 2 2 2 2 3 2 5 2 2" xfId="16680" xr:uid="{00000000-0005-0000-0000-000082400000}"/>
    <cellStyle name="20% - Accent1 3 2 2 2 2 3 2 5 3" xfId="16681" xr:uid="{00000000-0005-0000-0000-000083400000}"/>
    <cellStyle name="20% - Accent1 3 2 2 2 2 3 2 6" xfId="16682" xr:uid="{00000000-0005-0000-0000-000084400000}"/>
    <cellStyle name="20% - Accent1 3 2 2 2 2 3 2 6 2" xfId="16683" xr:uid="{00000000-0005-0000-0000-000085400000}"/>
    <cellStyle name="20% - Accent1 3 2 2 2 2 3 2 6 2 2" xfId="16684" xr:uid="{00000000-0005-0000-0000-000086400000}"/>
    <cellStyle name="20% - Accent1 3 2 2 2 2 3 2 6 3" xfId="16685" xr:uid="{00000000-0005-0000-0000-000087400000}"/>
    <cellStyle name="20% - Accent1 3 2 2 2 2 3 2 7" xfId="16686" xr:uid="{00000000-0005-0000-0000-000088400000}"/>
    <cellStyle name="20% - Accent1 3 2 2 2 2 3 2 7 2" xfId="16687" xr:uid="{00000000-0005-0000-0000-000089400000}"/>
    <cellStyle name="20% - Accent1 3 2 2 2 2 3 2 8" xfId="16688" xr:uid="{00000000-0005-0000-0000-00008A400000}"/>
    <cellStyle name="20% - Accent1 3 2 2 2 2 3 2 8 2" xfId="16689" xr:uid="{00000000-0005-0000-0000-00008B400000}"/>
    <cellStyle name="20% - Accent1 3 2 2 2 2 3 2 9" xfId="16690" xr:uid="{00000000-0005-0000-0000-00008C400000}"/>
    <cellStyle name="20% - Accent1 3 2 2 2 2 3 3" xfId="16691" xr:uid="{00000000-0005-0000-0000-00008D400000}"/>
    <cellStyle name="20% - Accent1 3 2 2 2 2 3 3 2" xfId="16692" xr:uid="{00000000-0005-0000-0000-00008E400000}"/>
    <cellStyle name="20% - Accent1 3 2 2 2 2 3 3 2 2" xfId="16693" xr:uid="{00000000-0005-0000-0000-00008F400000}"/>
    <cellStyle name="20% - Accent1 3 2 2 2 2 3 3 2 2 2" xfId="16694" xr:uid="{00000000-0005-0000-0000-000090400000}"/>
    <cellStyle name="20% - Accent1 3 2 2 2 2 3 3 2 2 2 2" xfId="16695" xr:uid="{00000000-0005-0000-0000-000091400000}"/>
    <cellStyle name="20% - Accent1 3 2 2 2 2 3 3 2 2 3" xfId="16696" xr:uid="{00000000-0005-0000-0000-000092400000}"/>
    <cellStyle name="20% - Accent1 3 2 2 2 2 3 3 2 3" xfId="16697" xr:uid="{00000000-0005-0000-0000-000093400000}"/>
    <cellStyle name="20% - Accent1 3 2 2 2 2 3 3 2 3 2" xfId="16698" xr:uid="{00000000-0005-0000-0000-000094400000}"/>
    <cellStyle name="20% - Accent1 3 2 2 2 2 3 3 2 4" xfId="16699" xr:uid="{00000000-0005-0000-0000-000095400000}"/>
    <cellStyle name="20% - Accent1 3 2 2 2 2 3 3 3" xfId="16700" xr:uid="{00000000-0005-0000-0000-000096400000}"/>
    <cellStyle name="20% - Accent1 3 2 2 2 2 3 3 3 2" xfId="16701" xr:uid="{00000000-0005-0000-0000-000097400000}"/>
    <cellStyle name="20% - Accent1 3 2 2 2 2 3 3 3 2 2" xfId="16702" xr:uid="{00000000-0005-0000-0000-000098400000}"/>
    <cellStyle name="20% - Accent1 3 2 2 2 2 3 3 3 2 2 2" xfId="16703" xr:uid="{00000000-0005-0000-0000-000099400000}"/>
    <cellStyle name="20% - Accent1 3 2 2 2 2 3 3 3 2 3" xfId="16704" xr:uid="{00000000-0005-0000-0000-00009A400000}"/>
    <cellStyle name="20% - Accent1 3 2 2 2 2 3 3 3 3" xfId="16705" xr:uid="{00000000-0005-0000-0000-00009B400000}"/>
    <cellStyle name="20% - Accent1 3 2 2 2 2 3 3 3 3 2" xfId="16706" xr:uid="{00000000-0005-0000-0000-00009C400000}"/>
    <cellStyle name="20% - Accent1 3 2 2 2 2 3 3 3 4" xfId="16707" xr:uid="{00000000-0005-0000-0000-00009D400000}"/>
    <cellStyle name="20% - Accent1 3 2 2 2 2 3 3 4" xfId="16708" xr:uid="{00000000-0005-0000-0000-00009E400000}"/>
    <cellStyle name="20% - Accent1 3 2 2 2 2 3 3 4 2" xfId="16709" xr:uid="{00000000-0005-0000-0000-00009F400000}"/>
    <cellStyle name="20% - Accent1 3 2 2 2 2 3 3 4 2 2" xfId="16710" xr:uid="{00000000-0005-0000-0000-0000A0400000}"/>
    <cellStyle name="20% - Accent1 3 2 2 2 2 3 3 4 2 2 2" xfId="16711" xr:uid="{00000000-0005-0000-0000-0000A1400000}"/>
    <cellStyle name="20% - Accent1 3 2 2 2 2 3 3 4 2 3" xfId="16712" xr:uid="{00000000-0005-0000-0000-0000A2400000}"/>
    <cellStyle name="20% - Accent1 3 2 2 2 2 3 3 4 3" xfId="16713" xr:uid="{00000000-0005-0000-0000-0000A3400000}"/>
    <cellStyle name="20% - Accent1 3 2 2 2 2 3 3 4 3 2" xfId="16714" xr:uid="{00000000-0005-0000-0000-0000A4400000}"/>
    <cellStyle name="20% - Accent1 3 2 2 2 2 3 3 4 4" xfId="16715" xr:uid="{00000000-0005-0000-0000-0000A5400000}"/>
    <cellStyle name="20% - Accent1 3 2 2 2 2 3 3 5" xfId="16716" xr:uid="{00000000-0005-0000-0000-0000A6400000}"/>
    <cellStyle name="20% - Accent1 3 2 2 2 2 3 3 5 2" xfId="16717" xr:uid="{00000000-0005-0000-0000-0000A7400000}"/>
    <cellStyle name="20% - Accent1 3 2 2 2 2 3 3 5 2 2" xfId="16718" xr:uid="{00000000-0005-0000-0000-0000A8400000}"/>
    <cellStyle name="20% - Accent1 3 2 2 2 2 3 3 5 3" xfId="16719" xr:uid="{00000000-0005-0000-0000-0000A9400000}"/>
    <cellStyle name="20% - Accent1 3 2 2 2 2 3 3 6" xfId="16720" xr:uid="{00000000-0005-0000-0000-0000AA400000}"/>
    <cellStyle name="20% - Accent1 3 2 2 2 2 3 3 6 2" xfId="16721" xr:uid="{00000000-0005-0000-0000-0000AB400000}"/>
    <cellStyle name="20% - Accent1 3 2 2 2 2 3 3 6 2 2" xfId="16722" xr:uid="{00000000-0005-0000-0000-0000AC400000}"/>
    <cellStyle name="20% - Accent1 3 2 2 2 2 3 3 6 3" xfId="16723" xr:uid="{00000000-0005-0000-0000-0000AD400000}"/>
    <cellStyle name="20% - Accent1 3 2 2 2 2 3 3 7" xfId="16724" xr:uid="{00000000-0005-0000-0000-0000AE400000}"/>
    <cellStyle name="20% - Accent1 3 2 2 2 2 3 3 7 2" xfId="16725" xr:uid="{00000000-0005-0000-0000-0000AF400000}"/>
    <cellStyle name="20% - Accent1 3 2 2 2 2 3 3 8" xfId="16726" xr:uid="{00000000-0005-0000-0000-0000B0400000}"/>
    <cellStyle name="20% - Accent1 3 2 2 2 2 3 3 8 2" xfId="16727" xr:uid="{00000000-0005-0000-0000-0000B1400000}"/>
    <cellStyle name="20% - Accent1 3 2 2 2 2 3 3 9" xfId="16728" xr:uid="{00000000-0005-0000-0000-0000B2400000}"/>
    <cellStyle name="20% - Accent1 3 2 2 2 2 3 4" xfId="16729" xr:uid="{00000000-0005-0000-0000-0000B3400000}"/>
    <cellStyle name="20% - Accent1 3 2 2 2 2 3 4 2" xfId="16730" xr:uid="{00000000-0005-0000-0000-0000B4400000}"/>
    <cellStyle name="20% - Accent1 3 2 2 2 2 3 4 2 2" xfId="16731" xr:uid="{00000000-0005-0000-0000-0000B5400000}"/>
    <cellStyle name="20% - Accent1 3 2 2 2 2 3 4 2 2 2" xfId="16732" xr:uid="{00000000-0005-0000-0000-0000B6400000}"/>
    <cellStyle name="20% - Accent1 3 2 2 2 2 3 4 2 3" xfId="16733" xr:uid="{00000000-0005-0000-0000-0000B7400000}"/>
    <cellStyle name="20% - Accent1 3 2 2 2 2 3 4 3" xfId="16734" xr:uid="{00000000-0005-0000-0000-0000B8400000}"/>
    <cellStyle name="20% - Accent1 3 2 2 2 2 3 4 3 2" xfId="16735" xr:uid="{00000000-0005-0000-0000-0000B9400000}"/>
    <cellStyle name="20% - Accent1 3 2 2 2 2 3 4 4" xfId="16736" xr:uid="{00000000-0005-0000-0000-0000BA400000}"/>
    <cellStyle name="20% - Accent1 3 2 2 2 2 3 5" xfId="16737" xr:uid="{00000000-0005-0000-0000-0000BB400000}"/>
    <cellStyle name="20% - Accent1 3 2 2 2 2 3 5 2" xfId="16738" xr:uid="{00000000-0005-0000-0000-0000BC400000}"/>
    <cellStyle name="20% - Accent1 3 2 2 2 2 3 5 2 2" xfId="16739" xr:uid="{00000000-0005-0000-0000-0000BD400000}"/>
    <cellStyle name="20% - Accent1 3 2 2 2 2 3 5 2 2 2" xfId="16740" xr:uid="{00000000-0005-0000-0000-0000BE400000}"/>
    <cellStyle name="20% - Accent1 3 2 2 2 2 3 5 2 3" xfId="16741" xr:uid="{00000000-0005-0000-0000-0000BF400000}"/>
    <cellStyle name="20% - Accent1 3 2 2 2 2 3 5 3" xfId="16742" xr:uid="{00000000-0005-0000-0000-0000C0400000}"/>
    <cellStyle name="20% - Accent1 3 2 2 2 2 3 5 3 2" xfId="16743" xr:uid="{00000000-0005-0000-0000-0000C1400000}"/>
    <cellStyle name="20% - Accent1 3 2 2 2 2 3 5 4" xfId="16744" xr:uid="{00000000-0005-0000-0000-0000C2400000}"/>
    <cellStyle name="20% - Accent1 3 2 2 2 2 3 6" xfId="16745" xr:uid="{00000000-0005-0000-0000-0000C3400000}"/>
    <cellStyle name="20% - Accent1 3 2 2 2 2 3 6 2" xfId="16746" xr:uid="{00000000-0005-0000-0000-0000C4400000}"/>
    <cellStyle name="20% - Accent1 3 2 2 2 2 3 6 2 2" xfId="16747" xr:uid="{00000000-0005-0000-0000-0000C5400000}"/>
    <cellStyle name="20% - Accent1 3 2 2 2 2 3 6 2 2 2" xfId="16748" xr:uid="{00000000-0005-0000-0000-0000C6400000}"/>
    <cellStyle name="20% - Accent1 3 2 2 2 2 3 6 2 3" xfId="16749" xr:uid="{00000000-0005-0000-0000-0000C7400000}"/>
    <cellStyle name="20% - Accent1 3 2 2 2 2 3 6 3" xfId="16750" xr:uid="{00000000-0005-0000-0000-0000C8400000}"/>
    <cellStyle name="20% - Accent1 3 2 2 2 2 3 6 3 2" xfId="16751" xr:uid="{00000000-0005-0000-0000-0000C9400000}"/>
    <cellStyle name="20% - Accent1 3 2 2 2 2 3 6 4" xfId="16752" xr:uid="{00000000-0005-0000-0000-0000CA400000}"/>
    <cellStyle name="20% - Accent1 3 2 2 2 2 3 7" xfId="16753" xr:uid="{00000000-0005-0000-0000-0000CB400000}"/>
    <cellStyle name="20% - Accent1 3 2 2 2 2 3 7 2" xfId="16754" xr:uid="{00000000-0005-0000-0000-0000CC400000}"/>
    <cellStyle name="20% - Accent1 3 2 2 2 2 3 7 2 2" xfId="16755" xr:uid="{00000000-0005-0000-0000-0000CD400000}"/>
    <cellStyle name="20% - Accent1 3 2 2 2 2 3 7 3" xfId="16756" xr:uid="{00000000-0005-0000-0000-0000CE400000}"/>
    <cellStyle name="20% - Accent1 3 2 2 2 2 3 8" xfId="16757" xr:uid="{00000000-0005-0000-0000-0000CF400000}"/>
    <cellStyle name="20% - Accent1 3 2 2 2 2 3 8 2" xfId="16758" xr:uid="{00000000-0005-0000-0000-0000D0400000}"/>
    <cellStyle name="20% - Accent1 3 2 2 2 2 3 8 2 2" xfId="16759" xr:uid="{00000000-0005-0000-0000-0000D1400000}"/>
    <cellStyle name="20% - Accent1 3 2 2 2 2 3 8 3" xfId="16760" xr:uid="{00000000-0005-0000-0000-0000D2400000}"/>
    <cellStyle name="20% - Accent1 3 2 2 2 2 3 9" xfId="16761" xr:uid="{00000000-0005-0000-0000-0000D3400000}"/>
    <cellStyle name="20% - Accent1 3 2 2 2 2 3 9 2" xfId="16762" xr:uid="{00000000-0005-0000-0000-0000D4400000}"/>
    <cellStyle name="20% - Accent1 3 2 2 2 2 4" xfId="16763" xr:uid="{00000000-0005-0000-0000-0000D5400000}"/>
    <cellStyle name="20% - Accent1 3 2 2 2 2 4 10" xfId="16764" xr:uid="{00000000-0005-0000-0000-0000D6400000}"/>
    <cellStyle name="20% - Accent1 3 2 2 2 2 4 10 2" xfId="16765" xr:uid="{00000000-0005-0000-0000-0000D7400000}"/>
    <cellStyle name="20% - Accent1 3 2 2 2 2 4 11" xfId="16766" xr:uid="{00000000-0005-0000-0000-0000D8400000}"/>
    <cellStyle name="20% - Accent1 3 2 2 2 2 4 2" xfId="16767" xr:uid="{00000000-0005-0000-0000-0000D9400000}"/>
    <cellStyle name="20% - Accent1 3 2 2 2 2 4 2 2" xfId="16768" xr:uid="{00000000-0005-0000-0000-0000DA400000}"/>
    <cellStyle name="20% - Accent1 3 2 2 2 2 4 2 2 2" xfId="16769" xr:uid="{00000000-0005-0000-0000-0000DB400000}"/>
    <cellStyle name="20% - Accent1 3 2 2 2 2 4 2 2 2 2" xfId="16770" xr:uid="{00000000-0005-0000-0000-0000DC400000}"/>
    <cellStyle name="20% - Accent1 3 2 2 2 2 4 2 2 2 2 2" xfId="16771" xr:uid="{00000000-0005-0000-0000-0000DD400000}"/>
    <cellStyle name="20% - Accent1 3 2 2 2 2 4 2 2 2 3" xfId="16772" xr:uid="{00000000-0005-0000-0000-0000DE400000}"/>
    <cellStyle name="20% - Accent1 3 2 2 2 2 4 2 2 3" xfId="16773" xr:uid="{00000000-0005-0000-0000-0000DF400000}"/>
    <cellStyle name="20% - Accent1 3 2 2 2 2 4 2 2 3 2" xfId="16774" xr:uid="{00000000-0005-0000-0000-0000E0400000}"/>
    <cellStyle name="20% - Accent1 3 2 2 2 2 4 2 2 4" xfId="16775" xr:uid="{00000000-0005-0000-0000-0000E1400000}"/>
    <cellStyle name="20% - Accent1 3 2 2 2 2 4 2 3" xfId="16776" xr:uid="{00000000-0005-0000-0000-0000E2400000}"/>
    <cellStyle name="20% - Accent1 3 2 2 2 2 4 2 3 2" xfId="16777" xr:uid="{00000000-0005-0000-0000-0000E3400000}"/>
    <cellStyle name="20% - Accent1 3 2 2 2 2 4 2 3 2 2" xfId="16778" xr:uid="{00000000-0005-0000-0000-0000E4400000}"/>
    <cellStyle name="20% - Accent1 3 2 2 2 2 4 2 3 2 2 2" xfId="16779" xr:uid="{00000000-0005-0000-0000-0000E5400000}"/>
    <cellStyle name="20% - Accent1 3 2 2 2 2 4 2 3 2 3" xfId="16780" xr:uid="{00000000-0005-0000-0000-0000E6400000}"/>
    <cellStyle name="20% - Accent1 3 2 2 2 2 4 2 3 3" xfId="16781" xr:uid="{00000000-0005-0000-0000-0000E7400000}"/>
    <cellStyle name="20% - Accent1 3 2 2 2 2 4 2 3 3 2" xfId="16782" xr:uid="{00000000-0005-0000-0000-0000E8400000}"/>
    <cellStyle name="20% - Accent1 3 2 2 2 2 4 2 3 4" xfId="16783" xr:uid="{00000000-0005-0000-0000-0000E9400000}"/>
    <cellStyle name="20% - Accent1 3 2 2 2 2 4 2 4" xfId="16784" xr:uid="{00000000-0005-0000-0000-0000EA400000}"/>
    <cellStyle name="20% - Accent1 3 2 2 2 2 4 2 4 2" xfId="16785" xr:uid="{00000000-0005-0000-0000-0000EB400000}"/>
    <cellStyle name="20% - Accent1 3 2 2 2 2 4 2 4 2 2" xfId="16786" xr:uid="{00000000-0005-0000-0000-0000EC400000}"/>
    <cellStyle name="20% - Accent1 3 2 2 2 2 4 2 4 2 2 2" xfId="16787" xr:uid="{00000000-0005-0000-0000-0000ED400000}"/>
    <cellStyle name="20% - Accent1 3 2 2 2 2 4 2 4 2 3" xfId="16788" xr:uid="{00000000-0005-0000-0000-0000EE400000}"/>
    <cellStyle name="20% - Accent1 3 2 2 2 2 4 2 4 3" xfId="16789" xr:uid="{00000000-0005-0000-0000-0000EF400000}"/>
    <cellStyle name="20% - Accent1 3 2 2 2 2 4 2 4 3 2" xfId="16790" xr:uid="{00000000-0005-0000-0000-0000F0400000}"/>
    <cellStyle name="20% - Accent1 3 2 2 2 2 4 2 4 4" xfId="16791" xr:uid="{00000000-0005-0000-0000-0000F1400000}"/>
    <cellStyle name="20% - Accent1 3 2 2 2 2 4 2 5" xfId="16792" xr:uid="{00000000-0005-0000-0000-0000F2400000}"/>
    <cellStyle name="20% - Accent1 3 2 2 2 2 4 2 5 2" xfId="16793" xr:uid="{00000000-0005-0000-0000-0000F3400000}"/>
    <cellStyle name="20% - Accent1 3 2 2 2 2 4 2 5 2 2" xfId="16794" xr:uid="{00000000-0005-0000-0000-0000F4400000}"/>
    <cellStyle name="20% - Accent1 3 2 2 2 2 4 2 5 3" xfId="16795" xr:uid="{00000000-0005-0000-0000-0000F5400000}"/>
    <cellStyle name="20% - Accent1 3 2 2 2 2 4 2 6" xfId="16796" xr:uid="{00000000-0005-0000-0000-0000F6400000}"/>
    <cellStyle name="20% - Accent1 3 2 2 2 2 4 2 6 2" xfId="16797" xr:uid="{00000000-0005-0000-0000-0000F7400000}"/>
    <cellStyle name="20% - Accent1 3 2 2 2 2 4 2 6 2 2" xfId="16798" xr:uid="{00000000-0005-0000-0000-0000F8400000}"/>
    <cellStyle name="20% - Accent1 3 2 2 2 2 4 2 6 3" xfId="16799" xr:uid="{00000000-0005-0000-0000-0000F9400000}"/>
    <cellStyle name="20% - Accent1 3 2 2 2 2 4 2 7" xfId="16800" xr:uid="{00000000-0005-0000-0000-0000FA400000}"/>
    <cellStyle name="20% - Accent1 3 2 2 2 2 4 2 7 2" xfId="16801" xr:uid="{00000000-0005-0000-0000-0000FB400000}"/>
    <cellStyle name="20% - Accent1 3 2 2 2 2 4 2 8" xfId="16802" xr:uid="{00000000-0005-0000-0000-0000FC400000}"/>
    <cellStyle name="20% - Accent1 3 2 2 2 2 4 2 8 2" xfId="16803" xr:uid="{00000000-0005-0000-0000-0000FD400000}"/>
    <cellStyle name="20% - Accent1 3 2 2 2 2 4 2 9" xfId="16804" xr:uid="{00000000-0005-0000-0000-0000FE400000}"/>
    <cellStyle name="20% - Accent1 3 2 2 2 2 4 3" xfId="16805" xr:uid="{00000000-0005-0000-0000-0000FF400000}"/>
    <cellStyle name="20% - Accent1 3 2 2 2 2 4 3 2" xfId="16806" xr:uid="{00000000-0005-0000-0000-000000410000}"/>
    <cellStyle name="20% - Accent1 3 2 2 2 2 4 3 2 2" xfId="16807" xr:uid="{00000000-0005-0000-0000-000001410000}"/>
    <cellStyle name="20% - Accent1 3 2 2 2 2 4 3 2 2 2" xfId="16808" xr:uid="{00000000-0005-0000-0000-000002410000}"/>
    <cellStyle name="20% - Accent1 3 2 2 2 2 4 3 2 2 2 2" xfId="16809" xr:uid="{00000000-0005-0000-0000-000003410000}"/>
    <cellStyle name="20% - Accent1 3 2 2 2 2 4 3 2 2 3" xfId="16810" xr:uid="{00000000-0005-0000-0000-000004410000}"/>
    <cellStyle name="20% - Accent1 3 2 2 2 2 4 3 2 3" xfId="16811" xr:uid="{00000000-0005-0000-0000-000005410000}"/>
    <cellStyle name="20% - Accent1 3 2 2 2 2 4 3 2 3 2" xfId="16812" xr:uid="{00000000-0005-0000-0000-000006410000}"/>
    <cellStyle name="20% - Accent1 3 2 2 2 2 4 3 2 4" xfId="16813" xr:uid="{00000000-0005-0000-0000-000007410000}"/>
    <cellStyle name="20% - Accent1 3 2 2 2 2 4 3 3" xfId="16814" xr:uid="{00000000-0005-0000-0000-000008410000}"/>
    <cellStyle name="20% - Accent1 3 2 2 2 2 4 3 3 2" xfId="16815" xr:uid="{00000000-0005-0000-0000-000009410000}"/>
    <cellStyle name="20% - Accent1 3 2 2 2 2 4 3 3 2 2" xfId="16816" xr:uid="{00000000-0005-0000-0000-00000A410000}"/>
    <cellStyle name="20% - Accent1 3 2 2 2 2 4 3 3 2 2 2" xfId="16817" xr:uid="{00000000-0005-0000-0000-00000B410000}"/>
    <cellStyle name="20% - Accent1 3 2 2 2 2 4 3 3 2 3" xfId="16818" xr:uid="{00000000-0005-0000-0000-00000C410000}"/>
    <cellStyle name="20% - Accent1 3 2 2 2 2 4 3 3 3" xfId="16819" xr:uid="{00000000-0005-0000-0000-00000D410000}"/>
    <cellStyle name="20% - Accent1 3 2 2 2 2 4 3 3 3 2" xfId="16820" xr:uid="{00000000-0005-0000-0000-00000E410000}"/>
    <cellStyle name="20% - Accent1 3 2 2 2 2 4 3 3 4" xfId="16821" xr:uid="{00000000-0005-0000-0000-00000F410000}"/>
    <cellStyle name="20% - Accent1 3 2 2 2 2 4 3 4" xfId="16822" xr:uid="{00000000-0005-0000-0000-000010410000}"/>
    <cellStyle name="20% - Accent1 3 2 2 2 2 4 3 4 2" xfId="16823" xr:uid="{00000000-0005-0000-0000-000011410000}"/>
    <cellStyle name="20% - Accent1 3 2 2 2 2 4 3 4 2 2" xfId="16824" xr:uid="{00000000-0005-0000-0000-000012410000}"/>
    <cellStyle name="20% - Accent1 3 2 2 2 2 4 3 4 2 2 2" xfId="16825" xr:uid="{00000000-0005-0000-0000-000013410000}"/>
    <cellStyle name="20% - Accent1 3 2 2 2 2 4 3 4 2 3" xfId="16826" xr:uid="{00000000-0005-0000-0000-000014410000}"/>
    <cellStyle name="20% - Accent1 3 2 2 2 2 4 3 4 3" xfId="16827" xr:uid="{00000000-0005-0000-0000-000015410000}"/>
    <cellStyle name="20% - Accent1 3 2 2 2 2 4 3 4 3 2" xfId="16828" xr:uid="{00000000-0005-0000-0000-000016410000}"/>
    <cellStyle name="20% - Accent1 3 2 2 2 2 4 3 4 4" xfId="16829" xr:uid="{00000000-0005-0000-0000-000017410000}"/>
    <cellStyle name="20% - Accent1 3 2 2 2 2 4 3 5" xfId="16830" xr:uid="{00000000-0005-0000-0000-000018410000}"/>
    <cellStyle name="20% - Accent1 3 2 2 2 2 4 3 5 2" xfId="16831" xr:uid="{00000000-0005-0000-0000-000019410000}"/>
    <cellStyle name="20% - Accent1 3 2 2 2 2 4 3 5 2 2" xfId="16832" xr:uid="{00000000-0005-0000-0000-00001A410000}"/>
    <cellStyle name="20% - Accent1 3 2 2 2 2 4 3 5 3" xfId="16833" xr:uid="{00000000-0005-0000-0000-00001B410000}"/>
    <cellStyle name="20% - Accent1 3 2 2 2 2 4 3 6" xfId="16834" xr:uid="{00000000-0005-0000-0000-00001C410000}"/>
    <cellStyle name="20% - Accent1 3 2 2 2 2 4 3 6 2" xfId="16835" xr:uid="{00000000-0005-0000-0000-00001D410000}"/>
    <cellStyle name="20% - Accent1 3 2 2 2 2 4 3 6 2 2" xfId="16836" xr:uid="{00000000-0005-0000-0000-00001E410000}"/>
    <cellStyle name="20% - Accent1 3 2 2 2 2 4 3 6 3" xfId="16837" xr:uid="{00000000-0005-0000-0000-00001F410000}"/>
    <cellStyle name="20% - Accent1 3 2 2 2 2 4 3 7" xfId="16838" xr:uid="{00000000-0005-0000-0000-000020410000}"/>
    <cellStyle name="20% - Accent1 3 2 2 2 2 4 3 7 2" xfId="16839" xr:uid="{00000000-0005-0000-0000-000021410000}"/>
    <cellStyle name="20% - Accent1 3 2 2 2 2 4 3 8" xfId="16840" xr:uid="{00000000-0005-0000-0000-000022410000}"/>
    <cellStyle name="20% - Accent1 3 2 2 2 2 4 3 8 2" xfId="16841" xr:uid="{00000000-0005-0000-0000-000023410000}"/>
    <cellStyle name="20% - Accent1 3 2 2 2 2 4 3 9" xfId="16842" xr:uid="{00000000-0005-0000-0000-000024410000}"/>
    <cellStyle name="20% - Accent1 3 2 2 2 2 4 4" xfId="16843" xr:uid="{00000000-0005-0000-0000-000025410000}"/>
    <cellStyle name="20% - Accent1 3 2 2 2 2 4 4 2" xfId="16844" xr:uid="{00000000-0005-0000-0000-000026410000}"/>
    <cellStyle name="20% - Accent1 3 2 2 2 2 4 4 2 2" xfId="16845" xr:uid="{00000000-0005-0000-0000-000027410000}"/>
    <cellStyle name="20% - Accent1 3 2 2 2 2 4 4 2 2 2" xfId="16846" xr:uid="{00000000-0005-0000-0000-000028410000}"/>
    <cellStyle name="20% - Accent1 3 2 2 2 2 4 4 2 3" xfId="16847" xr:uid="{00000000-0005-0000-0000-000029410000}"/>
    <cellStyle name="20% - Accent1 3 2 2 2 2 4 4 3" xfId="16848" xr:uid="{00000000-0005-0000-0000-00002A410000}"/>
    <cellStyle name="20% - Accent1 3 2 2 2 2 4 4 3 2" xfId="16849" xr:uid="{00000000-0005-0000-0000-00002B410000}"/>
    <cellStyle name="20% - Accent1 3 2 2 2 2 4 4 4" xfId="16850" xr:uid="{00000000-0005-0000-0000-00002C410000}"/>
    <cellStyle name="20% - Accent1 3 2 2 2 2 4 5" xfId="16851" xr:uid="{00000000-0005-0000-0000-00002D410000}"/>
    <cellStyle name="20% - Accent1 3 2 2 2 2 4 5 2" xfId="16852" xr:uid="{00000000-0005-0000-0000-00002E410000}"/>
    <cellStyle name="20% - Accent1 3 2 2 2 2 4 5 2 2" xfId="16853" xr:uid="{00000000-0005-0000-0000-00002F410000}"/>
    <cellStyle name="20% - Accent1 3 2 2 2 2 4 5 2 2 2" xfId="16854" xr:uid="{00000000-0005-0000-0000-000030410000}"/>
    <cellStyle name="20% - Accent1 3 2 2 2 2 4 5 2 3" xfId="16855" xr:uid="{00000000-0005-0000-0000-000031410000}"/>
    <cellStyle name="20% - Accent1 3 2 2 2 2 4 5 3" xfId="16856" xr:uid="{00000000-0005-0000-0000-000032410000}"/>
    <cellStyle name="20% - Accent1 3 2 2 2 2 4 5 3 2" xfId="16857" xr:uid="{00000000-0005-0000-0000-000033410000}"/>
    <cellStyle name="20% - Accent1 3 2 2 2 2 4 5 4" xfId="16858" xr:uid="{00000000-0005-0000-0000-000034410000}"/>
    <cellStyle name="20% - Accent1 3 2 2 2 2 4 6" xfId="16859" xr:uid="{00000000-0005-0000-0000-000035410000}"/>
    <cellStyle name="20% - Accent1 3 2 2 2 2 4 6 2" xfId="16860" xr:uid="{00000000-0005-0000-0000-000036410000}"/>
    <cellStyle name="20% - Accent1 3 2 2 2 2 4 6 2 2" xfId="16861" xr:uid="{00000000-0005-0000-0000-000037410000}"/>
    <cellStyle name="20% - Accent1 3 2 2 2 2 4 6 2 2 2" xfId="16862" xr:uid="{00000000-0005-0000-0000-000038410000}"/>
    <cellStyle name="20% - Accent1 3 2 2 2 2 4 6 2 3" xfId="16863" xr:uid="{00000000-0005-0000-0000-000039410000}"/>
    <cellStyle name="20% - Accent1 3 2 2 2 2 4 6 3" xfId="16864" xr:uid="{00000000-0005-0000-0000-00003A410000}"/>
    <cellStyle name="20% - Accent1 3 2 2 2 2 4 6 3 2" xfId="16865" xr:uid="{00000000-0005-0000-0000-00003B410000}"/>
    <cellStyle name="20% - Accent1 3 2 2 2 2 4 6 4" xfId="16866" xr:uid="{00000000-0005-0000-0000-00003C410000}"/>
    <cellStyle name="20% - Accent1 3 2 2 2 2 4 7" xfId="16867" xr:uid="{00000000-0005-0000-0000-00003D410000}"/>
    <cellStyle name="20% - Accent1 3 2 2 2 2 4 7 2" xfId="16868" xr:uid="{00000000-0005-0000-0000-00003E410000}"/>
    <cellStyle name="20% - Accent1 3 2 2 2 2 4 7 2 2" xfId="16869" xr:uid="{00000000-0005-0000-0000-00003F410000}"/>
    <cellStyle name="20% - Accent1 3 2 2 2 2 4 7 3" xfId="16870" xr:uid="{00000000-0005-0000-0000-000040410000}"/>
    <cellStyle name="20% - Accent1 3 2 2 2 2 4 8" xfId="16871" xr:uid="{00000000-0005-0000-0000-000041410000}"/>
    <cellStyle name="20% - Accent1 3 2 2 2 2 4 8 2" xfId="16872" xr:uid="{00000000-0005-0000-0000-000042410000}"/>
    <cellStyle name="20% - Accent1 3 2 2 2 2 4 8 2 2" xfId="16873" xr:uid="{00000000-0005-0000-0000-000043410000}"/>
    <cellStyle name="20% - Accent1 3 2 2 2 2 4 8 3" xfId="16874" xr:uid="{00000000-0005-0000-0000-000044410000}"/>
    <cellStyle name="20% - Accent1 3 2 2 2 2 4 9" xfId="16875" xr:uid="{00000000-0005-0000-0000-000045410000}"/>
    <cellStyle name="20% - Accent1 3 2 2 2 2 4 9 2" xfId="16876" xr:uid="{00000000-0005-0000-0000-000046410000}"/>
    <cellStyle name="20% - Accent1 3 2 2 2 2 5" xfId="16877" xr:uid="{00000000-0005-0000-0000-000047410000}"/>
    <cellStyle name="20% - Accent1 3 2 2 2 2 5 2" xfId="16878" xr:uid="{00000000-0005-0000-0000-000048410000}"/>
    <cellStyle name="20% - Accent1 3 2 2 2 2 5 2 2" xfId="16879" xr:uid="{00000000-0005-0000-0000-000049410000}"/>
    <cellStyle name="20% - Accent1 3 2 2 2 2 5 2 2 2" xfId="16880" xr:uid="{00000000-0005-0000-0000-00004A410000}"/>
    <cellStyle name="20% - Accent1 3 2 2 2 2 5 2 2 2 2" xfId="16881" xr:uid="{00000000-0005-0000-0000-00004B410000}"/>
    <cellStyle name="20% - Accent1 3 2 2 2 2 5 2 2 3" xfId="16882" xr:uid="{00000000-0005-0000-0000-00004C410000}"/>
    <cellStyle name="20% - Accent1 3 2 2 2 2 5 2 3" xfId="16883" xr:uid="{00000000-0005-0000-0000-00004D410000}"/>
    <cellStyle name="20% - Accent1 3 2 2 2 2 5 2 3 2" xfId="16884" xr:uid="{00000000-0005-0000-0000-00004E410000}"/>
    <cellStyle name="20% - Accent1 3 2 2 2 2 5 2 4" xfId="16885" xr:uid="{00000000-0005-0000-0000-00004F410000}"/>
    <cellStyle name="20% - Accent1 3 2 2 2 2 5 3" xfId="16886" xr:uid="{00000000-0005-0000-0000-000050410000}"/>
    <cellStyle name="20% - Accent1 3 2 2 2 2 5 3 2" xfId="16887" xr:uid="{00000000-0005-0000-0000-000051410000}"/>
    <cellStyle name="20% - Accent1 3 2 2 2 2 5 3 2 2" xfId="16888" xr:uid="{00000000-0005-0000-0000-000052410000}"/>
    <cellStyle name="20% - Accent1 3 2 2 2 2 5 3 2 2 2" xfId="16889" xr:uid="{00000000-0005-0000-0000-000053410000}"/>
    <cellStyle name="20% - Accent1 3 2 2 2 2 5 3 2 3" xfId="16890" xr:uid="{00000000-0005-0000-0000-000054410000}"/>
    <cellStyle name="20% - Accent1 3 2 2 2 2 5 3 3" xfId="16891" xr:uid="{00000000-0005-0000-0000-000055410000}"/>
    <cellStyle name="20% - Accent1 3 2 2 2 2 5 3 3 2" xfId="16892" xr:uid="{00000000-0005-0000-0000-000056410000}"/>
    <cellStyle name="20% - Accent1 3 2 2 2 2 5 3 4" xfId="16893" xr:uid="{00000000-0005-0000-0000-000057410000}"/>
    <cellStyle name="20% - Accent1 3 2 2 2 2 5 4" xfId="16894" xr:uid="{00000000-0005-0000-0000-000058410000}"/>
    <cellStyle name="20% - Accent1 3 2 2 2 2 5 4 2" xfId="16895" xr:uid="{00000000-0005-0000-0000-000059410000}"/>
    <cellStyle name="20% - Accent1 3 2 2 2 2 5 4 2 2" xfId="16896" xr:uid="{00000000-0005-0000-0000-00005A410000}"/>
    <cellStyle name="20% - Accent1 3 2 2 2 2 5 4 2 2 2" xfId="16897" xr:uid="{00000000-0005-0000-0000-00005B410000}"/>
    <cellStyle name="20% - Accent1 3 2 2 2 2 5 4 2 3" xfId="16898" xr:uid="{00000000-0005-0000-0000-00005C410000}"/>
    <cellStyle name="20% - Accent1 3 2 2 2 2 5 4 3" xfId="16899" xr:uid="{00000000-0005-0000-0000-00005D410000}"/>
    <cellStyle name="20% - Accent1 3 2 2 2 2 5 4 3 2" xfId="16900" xr:uid="{00000000-0005-0000-0000-00005E410000}"/>
    <cellStyle name="20% - Accent1 3 2 2 2 2 5 4 4" xfId="16901" xr:uid="{00000000-0005-0000-0000-00005F410000}"/>
    <cellStyle name="20% - Accent1 3 2 2 2 2 5 5" xfId="16902" xr:uid="{00000000-0005-0000-0000-000060410000}"/>
    <cellStyle name="20% - Accent1 3 2 2 2 2 5 5 2" xfId="16903" xr:uid="{00000000-0005-0000-0000-000061410000}"/>
    <cellStyle name="20% - Accent1 3 2 2 2 2 5 5 2 2" xfId="16904" xr:uid="{00000000-0005-0000-0000-000062410000}"/>
    <cellStyle name="20% - Accent1 3 2 2 2 2 5 5 3" xfId="16905" xr:uid="{00000000-0005-0000-0000-000063410000}"/>
    <cellStyle name="20% - Accent1 3 2 2 2 2 5 6" xfId="16906" xr:uid="{00000000-0005-0000-0000-000064410000}"/>
    <cellStyle name="20% - Accent1 3 2 2 2 2 5 6 2" xfId="16907" xr:uid="{00000000-0005-0000-0000-000065410000}"/>
    <cellStyle name="20% - Accent1 3 2 2 2 2 5 6 2 2" xfId="16908" xr:uid="{00000000-0005-0000-0000-000066410000}"/>
    <cellStyle name="20% - Accent1 3 2 2 2 2 5 6 3" xfId="16909" xr:uid="{00000000-0005-0000-0000-000067410000}"/>
    <cellStyle name="20% - Accent1 3 2 2 2 2 5 7" xfId="16910" xr:uid="{00000000-0005-0000-0000-000068410000}"/>
    <cellStyle name="20% - Accent1 3 2 2 2 2 5 7 2" xfId="16911" xr:uid="{00000000-0005-0000-0000-000069410000}"/>
    <cellStyle name="20% - Accent1 3 2 2 2 2 5 8" xfId="16912" xr:uid="{00000000-0005-0000-0000-00006A410000}"/>
    <cellStyle name="20% - Accent1 3 2 2 2 2 5 8 2" xfId="16913" xr:uid="{00000000-0005-0000-0000-00006B410000}"/>
    <cellStyle name="20% - Accent1 3 2 2 2 2 5 9" xfId="16914" xr:uid="{00000000-0005-0000-0000-00006C410000}"/>
    <cellStyle name="20% - Accent1 3 2 2 2 2 6" xfId="16915" xr:uid="{00000000-0005-0000-0000-00006D410000}"/>
    <cellStyle name="20% - Accent1 3 2 2 2 2 6 2" xfId="16916" xr:uid="{00000000-0005-0000-0000-00006E410000}"/>
    <cellStyle name="20% - Accent1 3 2 2 2 2 6 2 2" xfId="16917" xr:uid="{00000000-0005-0000-0000-00006F410000}"/>
    <cellStyle name="20% - Accent1 3 2 2 2 2 6 2 2 2" xfId="16918" xr:uid="{00000000-0005-0000-0000-000070410000}"/>
    <cellStyle name="20% - Accent1 3 2 2 2 2 6 2 2 2 2" xfId="16919" xr:uid="{00000000-0005-0000-0000-000071410000}"/>
    <cellStyle name="20% - Accent1 3 2 2 2 2 6 2 2 3" xfId="16920" xr:uid="{00000000-0005-0000-0000-000072410000}"/>
    <cellStyle name="20% - Accent1 3 2 2 2 2 6 2 3" xfId="16921" xr:uid="{00000000-0005-0000-0000-000073410000}"/>
    <cellStyle name="20% - Accent1 3 2 2 2 2 6 2 3 2" xfId="16922" xr:uid="{00000000-0005-0000-0000-000074410000}"/>
    <cellStyle name="20% - Accent1 3 2 2 2 2 6 2 4" xfId="16923" xr:uid="{00000000-0005-0000-0000-000075410000}"/>
    <cellStyle name="20% - Accent1 3 2 2 2 2 6 3" xfId="16924" xr:uid="{00000000-0005-0000-0000-000076410000}"/>
    <cellStyle name="20% - Accent1 3 2 2 2 2 6 3 2" xfId="16925" xr:uid="{00000000-0005-0000-0000-000077410000}"/>
    <cellStyle name="20% - Accent1 3 2 2 2 2 6 3 2 2" xfId="16926" xr:uid="{00000000-0005-0000-0000-000078410000}"/>
    <cellStyle name="20% - Accent1 3 2 2 2 2 6 3 2 2 2" xfId="16927" xr:uid="{00000000-0005-0000-0000-000079410000}"/>
    <cellStyle name="20% - Accent1 3 2 2 2 2 6 3 2 3" xfId="16928" xr:uid="{00000000-0005-0000-0000-00007A410000}"/>
    <cellStyle name="20% - Accent1 3 2 2 2 2 6 3 3" xfId="16929" xr:uid="{00000000-0005-0000-0000-00007B410000}"/>
    <cellStyle name="20% - Accent1 3 2 2 2 2 6 3 3 2" xfId="16930" xr:uid="{00000000-0005-0000-0000-00007C410000}"/>
    <cellStyle name="20% - Accent1 3 2 2 2 2 6 3 4" xfId="16931" xr:uid="{00000000-0005-0000-0000-00007D410000}"/>
    <cellStyle name="20% - Accent1 3 2 2 2 2 6 4" xfId="16932" xr:uid="{00000000-0005-0000-0000-00007E410000}"/>
    <cellStyle name="20% - Accent1 3 2 2 2 2 6 4 2" xfId="16933" xr:uid="{00000000-0005-0000-0000-00007F410000}"/>
    <cellStyle name="20% - Accent1 3 2 2 2 2 6 4 2 2" xfId="16934" xr:uid="{00000000-0005-0000-0000-000080410000}"/>
    <cellStyle name="20% - Accent1 3 2 2 2 2 6 4 2 2 2" xfId="16935" xr:uid="{00000000-0005-0000-0000-000081410000}"/>
    <cellStyle name="20% - Accent1 3 2 2 2 2 6 4 2 3" xfId="16936" xr:uid="{00000000-0005-0000-0000-000082410000}"/>
    <cellStyle name="20% - Accent1 3 2 2 2 2 6 4 3" xfId="16937" xr:uid="{00000000-0005-0000-0000-000083410000}"/>
    <cellStyle name="20% - Accent1 3 2 2 2 2 6 4 3 2" xfId="16938" xr:uid="{00000000-0005-0000-0000-000084410000}"/>
    <cellStyle name="20% - Accent1 3 2 2 2 2 6 4 4" xfId="16939" xr:uid="{00000000-0005-0000-0000-000085410000}"/>
    <cellStyle name="20% - Accent1 3 2 2 2 2 6 5" xfId="16940" xr:uid="{00000000-0005-0000-0000-000086410000}"/>
    <cellStyle name="20% - Accent1 3 2 2 2 2 6 5 2" xfId="16941" xr:uid="{00000000-0005-0000-0000-000087410000}"/>
    <cellStyle name="20% - Accent1 3 2 2 2 2 6 5 2 2" xfId="16942" xr:uid="{00000000-0005-0000-0000-000088410000}"/>
    <cellStyle name="20% - Accent1 3 2 2 2 2 6 5 3" xfId="16943" xr:uid="{00000000-0005-0000-0000-000089410000}"/>
    <cellStyle name="20% - Accent1 3 2 2 2 2 6 6" xfId="16944" xr:uid="{00000000-0005-0000-0000-00008A410000}"/>
    <cellStyle name="20% - Accent1 3 2 2 2 2 6 6 2" xfId="16945" xr:uid="{00000000-0005-0000-0000-00008B410000}"/>
    <cellStyle name="20% - Accent1 3 2 2 2 2 6 6 2 2" xfId="16946" xr:uid="{00000000-0005-0000-0000-00008C410000}"/>
    <cellStyle name="20% - Accent1 3 2 2 2 2 6 6 3" xfId="16947" xr:uid="{00000000-0005-0000-0000-00008D410000}"/>
    <cellStyle name="20% - Accent1 3 2 2 2 2 6 7" xfId="16948" xr:uid="{00000000-0005-0000-0000-00008E410000}"/>
    <cellStyle name="20% - Accent1 3 2 2 2 2 6 7 2" xfId="16949" xr:uid="{00000000-0005-0000-0000-00008F410000}"/>
    <cellStyle name="20% - Accent1 3 2 2 2 2 6 8" xfId="16950" xr:uid="{00000000-0005-0000-0000-000090410000}"/>
    <cellStyle name="20% - Accent1 3 2 2 2 2 6 8 2" xfId="16951" xr:uid="{00000000-0005-0000-0000-000091410000}"/>
    <cellStyle name="20% - Accent1 3 2 2 2 2 6 9" xfId="16952" xr:uid="{00000000-0005-0000-0000-000092410000}"/>
    <cellStyle name="20% - Accent1 3 2 2 2 2 7" xfId="16953" xr:uid="{00000000-0005-0000-0000-000093410000}"/>
    <cellStyle name="20% - Accent1 3 2 2 2 2 7 2" xfId="16954" xr:uid="{00000000-0005-0000-0000-000094410000}"/>
    <cellStyle name="20% - Accent1 3 2 2 2 2 7 2 2" xfId="16955" xr:uid="{00000000-0005-0000-0000-000095410000}"/>
    <cellStyle name="20% - Accent1 3 2 2 2 2 7 2 2 2" xfId="16956" xr:uid="{00000000-0005-0000-0000-000096410000}"/>
    <cellStyle name="20% - Accent1 3 2 2 2 2 7 2 3" xfId="16957" xr:uid="{00000000-0005-0000-0000-000097410000}"/>
    <cellStyle name="20% - Accent1 3 2 2 2 2 7 3" xfId="16958" xr:uid="{00000000-0005-0000-0000-000098410000}"/>
    <cellStyle name="20% - Accent1 3 2 2 2 2 7 3 2" xfId="16959" xr:uid="{00000000-0005-0000-0000-000099410000}"/>
    <cellStyle name="20% - Accent1 3 2 2 2 2 7 4" xfId="16960" xr:uid="{00000000-0005-0000-0000-00009A410000}"/>
    <cellStyle name="20% - Accent1 3 2 2 2 2 8" xfId="16961" xr:uid="{00000000-0005-0000-0000-00009B410000}"/>
    <cellStyle name="20% - Accent1 3 2 2 2 2 8 2" xfId="16962" xr:uid="{00000000-0005-0000-0000-00009C410000}"/>
    <cellStyle name="20% - Accent1 3 2 2 2 2 8 2 2" xfId="16963" xr:uid="{00000000-0005-0000-0000-00009D410000}"/>
    <cellStyle name="20% - Accent1 3 2 2 2 2 8 2 2 2" xfId="16964" xr:uid="{00000000-0005-0000-0000-00009E410000}"/>
    <cellStyle name="20% - Accent1 3 2 2 2 2 8 2 3" xfId="16965" xr:uid="{00000000-0005-0000-0000-00009F410000}"/>
    <cellStyle name="20% - Accent1 3 2 2 2 2 8 3" xfId="16966" xr:uid="{00000000-0005-0000-0000-0000A0410000}"/>
    <cellStyle name="20% - Accent1 3 2 2 2 2 8 3 2" xfId="16967" xr:uid="{00000000-0005-0000-0000-0000A1410000}"/>
    <cellStyle name="20% - Accent1 3 2 2 2 2 8 4" xfId="16968" xr:uid="{00000000-0005-0000-0000-0000A2410000}"/>
    <cellStyle name="20% - Accent1 3 2 2 2 2 9" xfId="16969" xr:uid="{00000000-0005-0000-0000-0000A3410000}"/>
    <cellStyle name="20% - Accent1 3 2 2 2 2 9 2" xfId="16970" xr:uid="{00000000-0005-0000-0000-0000A4410000}"/>
    <cellStyle name="20% - Accent1 3 2 2 2 2 9 2 2" xfId="16971" xr:uid="{00000000-0005-0000-0000-0000A5410000}"/>
    <cellStyle name="20% - Accent1 3 2 2 2 2 9 2 2 2" xfId="16972" xr:uid="{00000000-0005-0000-0000-0000A6410000}"/>
    <cellStyle name="20% - Accent1 3 2 2 2 2 9 2 3" xfId="16973" xr:uid="{00000000-0005-0000-0000-0000A7410000}"/>
    <cellStyle name="20% - Accent1 3 2 2 2 2 9 3" xfId="16974" xr:uid="{00000000-0005-0000-0000-0000A8410000}"/>
    <cellStyle name="20% - Accent1 3 2 2 2 2 9 3 2" xfId="16975" xr:uid="{00000000-0005-0000-0000-0000A9410000}"/>
    <cellStyle name="20% - Accent1 3 2 2 2 2 9 4" xfId="16976" xr:uid="{00000000-0005-0000-0000-0000AA410000}"/>
    <cellStyle name="20% - Accent1 3 2 2 2 3" xfId="16977" xr:uid="{00000000-0005-0000-0000-0000AB410000}"/>
    <cellStyle name="20% - Accent1 3 2 2 2 3 10" xfId="16978" xr:uid="{00000000-0005-0000-0000-0000AC410000}"/>
    <cellStyle name="20% - Accent1 3 2 2 2 3 10 2" xfId="16979" xr:uid="{00000000-0005-0000-0000-0000AD410000}"/>
    <cellStyle name="20% - Accent1 3 2 2 2 3 11" xfId="16980" xr:uid="{00000000-0005-0000-0000-0000AE410000}"/>
    <cellStyle name="20% - Accent1 3 2 2 2 3 2" xfId="16981" xr:uid="{00000000-0005-0000-0000-0000AF410000}"/>
    <cellStyle name="20% - Accent1 3 2 2 2 3 2 2" xfId="16982" xr:uid="{00000000-0005-0000-0000-0000B0410000}"/>
    <cellStyle name="20% - Accent1 3 2 2 2 3 2 2 2" xfId="16983" xr:uid="{00000000-0005-0000-0000-0000B1410000}"/>
    <cellStyle name="20% - Accent1 3 2 2 2 3 2 2 2 2" xfId="16984" xr:uid="{00000000-0005-0000-0000-0000B2410000}"/>
    <cellStyle name="20% - Accent1 3 2 2 2 3 2 2 2 2 2" xfId="16985" xr:uid="{00000000-0005-0000-0000-0000B3410000}"/>
    <cellStyle name="20% - Accent1 3 2 2 2 3 2 2 2 3" xfId="16986" xr:uid="{00000000-0005-0000-0000-0000B4410000}"/>
    <cellStyle name="20% - Accent1 3 2 2 2 3 2 2 3" xfId="16987" xr:uid="{00000000-0005-0000-0000-0000B5410000}"/>
    <cellStyle name="20% - Accent1 3 2 2 2 3 2 2 3 2" xfId="16988" xr:uid="{00000000-0005-0000-0000-0000B6410000}"/>
    <cellStyle name="20% - Accent1 3 2 2 2 3 2 2 4" xfId="16989" xr:uid="{00000000-0005-0000-0000-0000B7410000}"/>
    <cellStyle name="20% - Accent1 3 2 2 2 3 2 3" xfId="16990" xr:uid="{00000000-0005-0000-0000-0000B8410000}"/>
    <cellStyle name="20% - Accent1 3 2 2 2 3 2 3 2" xfId="16991" xr:uid="{00000000-0005-0000-0000-0000B9410000}"/>
    <cellStyle name="20% - Accent1 3 2 2 2 3 2 3 2 2" xfId="16992" xr:uid="{00000000-0005-0000-0000-0000BA410000}"/>
    <cellStyle name="20% - Accent1 3 2 2 2 3 2 3 2 2 2" xfId="16993" xr:uid="{00000000-0005-0000-0000-0000BB410000}"/>
    <cellStyle name="20% - Accent1 3 2 2 2 3 2 3 2 3" xfId="16994" xr:uid="{00000000-0005-0000-0000-0000BC410000}"/>
    <cellStyle name="20% - Accent1 3 2 2 2 3 2 3 3" xfId="16995" xr:uid="{00000000-0005-0000-0000-0000BD410000}"/>
    <cellStyle name="20% - Accent1 3 2 2 2 3 2 3 3 2" xfId="16996" xr:uid="{00000000-0005-0000-0000-0000BE410000}"/>
    <cellStyle name="20% - Accent1 3 2 2 2 3 2 3 4" xfId="16997" xr:uid="{00000000-0005-0000-0000-0000BF410000}"/>
    <cellStyle name="20% - Accent1 3 2 2 2 3 2 4" xfId="16998" xr:uid="{00000000-0005-0000-0000-0000C0410000}"/>
    <cellStyle name="20% - Accent1 3 2 2 2 3 2 4 2" xfId="16999" xr:uid="{00000000-0005-0000-0000-0000C1410000}"/>
    <cellStyle name="20% - Accent1 3 2 2 2 3 2 4 2 2" xfId="17000" xr:uid="{00000000-0005-0000-0000-0000C2410000}"/>
    <cellStyle name="20% - Accent1 3 2 2 2 3 2 4 2 2 2" xfId="17001" xr:uid="{00000000-0005-0000-0000-0000C3410000}"/>
    <cellStyle name="20% - Accent1 3 2 2 2 3 2 4 2 3" xfId="17002" xr:uid="{00000000-0005-0000-0000-0000C4410000}"/>
    <cellStyle name="20% - Accent1 3 2 2 2 3 2 4 3" xfId="17003" xr:uid="{00000000-0005-0000-0000-0000C5410000}"/>
    <cellStyle name="20% - Accent1 3 2 2 2 3 2 4 3 2" xfId="17004" xr:uid="{00000000-0005-0000-0000-0000C6410000}"/>
    <cellStyle name="20% - Accent1 3 2 2 2 3 2 4 4" xfId="17005" xr:uid="{00000000-0005-0000-0000-0000C7410000}"/>
    <cellStyle name="20% - Accent1 3 2 2 2 3 2 5" xfId="17006" xr:uid="{00000000-0005-0000-0000-0000C8410000}"/>
    <cellStyle name="20% - Accent1 3 2 2 2 3 2 5 2" xfId="17007" xr:uid="{00000000-0005-0000-0000-0000C9410000}"/>
    <cellStyle name="20% - Accent1 3 2 2 2 3 2 5 2 2" xfId="17008" xr:uid="{00000000-0005-0000-0000-0000CA410000}"/>
    <cellStyle name="20% - Accent1 3 2 2 2 3 2 5 3" xfId="17009" xr:uid="{00000000-0005-0000-0000-0000CB410000}"/>
    <cellStyle name="20% - Accent1 3 2 2 2 3 2 6" xfId="17010" xr:uid="{00000000-0005-0000-0000-0000CC410000}"/>
    <cellStyle name="20% - Accent1 3 2 2 2 3 2 6 2" xfId="17011" xr:uid="{00000000-0005-0000-0000-0000CD410000}"/>
    <cellStyle name="20% - Accent1 3 2 2 2 3 2 6 2 2" xfId="17012" xr:uid="{00000000-0005-0000-0000-0000CE410000}"/>
    <cellStyle name="20% - Accent1 3 2 2 2 3 2 6 3" xfId="17013" xr:uid="{00000000-0005-0000-0000-0000CF410000}"/>
    <cellStyle name="20% - Accent1 3 2 2 2 3 2 7" xfId="17014" xr:uid="{00000000-0005-0000-0000-0000D0410000}"/>
    <cellStyle name="20% - Accent1 3 2 2 2 3 2 7 2" xfId="17015" xr:uid="{00000000-0005-0000-0000-0000D1410000}"/>
    <cellStyle name="20% - Accent1 3 2 2 2 3 2 8" xfId="17016" xr:uid="{00000000-0005-0000-0000-0000D2410000}"/>
    <cellStyle name="20% - Accent1 3 2 2 2 3 2 8 2" xfId="17017" xr:uid="{00000000-0005-0000-0000-0000D3410000}"/>
    <cellStyle name="20% - Accent1 3 2 2 2 3 2 9" xfId="17018" xr:uid="{00000000-0005-0000-0000-0000D4410000}"/>
    <cellStyle name="20% - Accent1 3 2 2 2 3 3" xfId="17019" xr:uid="{00000000-0005-0000-0000-0000D5410000}"/>
    <cellStyle name="20% - Accent1 3 2 2 2 3 3 2" xfId="17020" xr:uid="{00000000-0005-0000-0000-0000D6410000}"/>
    <cellStyle name="20% - Accent1 3 2 2 2 3 3 2 2" xfId="17021" xr:uid="{00000000-0005-0000-0000-0000D7410000}"/>
    <cellStyle name="20% - Accent1 3 2 2 2 3 3 2 2 2" xfId="17022" xr:uid="{00000000-0005-0000-0000-0000D8410000}"/>
    <cellStyle name="20% - Accent1 3 2 2 2 3 3 2 2 2 2" xfId="17023" xr:uid="{00000000-0005-0000-0000-0000D9410000}"/>
    <cellStyle name="20% - Accent1 3 2 2 2 3 3 2 2 3" xfId="17024" xr:uid="{00000000-0005-0000-0000-0000DA410000}"/>
    <cellStyle name="20% - Accent1 3 2 2 2 3 3 2 3" xfId="17025" xr:uid="{00000000-0005-0000-0000-0000DB410000}"/>
    <cellStyle name="20% - Accent1 3 2 2 2 3 3 2 3 2" xfId="17026" xr:uid="{00000000-0005-0000-0000-0000DC410000}"/>
    <cellStyle name="20% - Accent1 3 2 2 2 3 3 2 4" xfId="17027" xr:uid="{00000000-0005-0000-0000-0000DD410000}"/>
    <cellStyle name="20% - Accent1 3 2 2 2 3 3 3" xfId="17028" xr:uid="{00000000-0005-0000-0000-0000DE410000}"/>
    <cellStyle name="20% - Accent1 3 2 2 2 3 3 3 2" xfId="17029" xr:uid="{00000000-0005-0000-0000-0000DF410000}"/>
    <cellStyle name="20% - Accent1 3 2 2 2 3 3 3 2 2" xfId="17030" xr:uid="{00000000-0005-0000-0000-0000E0410000}"/>
    <cellStyle name="20% - Accent1 3 2 2 2 3 3 3 2 2 2" xfId="17031" xr:uid="{00000000-0005-0000-0000-0000E1410000}"/>
    <cellStyle name="20% - Accent1 3 2 2 2 3 3 3 2 3" xfId="17032" xr:uid="{00000000-0005-0000-0000-0000E2410000}"/>
    <cellStyle name="20% - Accent1 3 2 2 2 3 3 3 3" xfId="17033" xr:uid="{00000000-0005-0000-0000-0000E3410000}"/>
    <cellStyle name="20% - Accent1 3 2 2 2 3 3 3 3 2" xfId="17034" xr:uid="{00000000-0005-0000-0000-0000E4410000}"/>
    <cellStyle name="20% - Accent1 3 2 2 2 3 3 3 4" xfId="17035" xr:uid="{00000000-0005-0000-0000-0000E5410000}"/>
    <cellStyle name="20% - Accent1 3 2 2 2 3 3 4" xfId="17036" xr:uid="{00000000-0005-0000-0000-0000E6410000}"/>
    <cellStyle name="20% - Accent1 3 2 2 2 3 3 4 2" xfId="17037" xr:uid="{00000000-0005-0000-0000-0000E7410000}"/>
    <cellStyle name="20% - Accent1 3 2 2 2 3 3 4 2 2" xfId="17038" xr:uid="{00000000-0005-0000-0000-0000E8410000}"/>
    <cellStyle name="20% - Accent1 3 2 2 2 3 3 4 2 2 2" xfId="17039" xr:uid="{00000000-0005-0000-0000-0000E9410000}"/>
    <cellStyle name="20% - Accent1 3 2 2 2 3 3 4 2 3" xfId="17040" xr:uid="{00000000-0005-0000-0000-0000EA410000}"/>
    <cellStyle name="20% - Accent1 3 2 2 2 3 3 4 3" xfId="17041" xr:uid="{00000000-0005-0000-0000-0000EB410000}"/>
    <cellStyle name="20% - Accent1 3 2 2 2 3 3 4 3 2" xfId="17042" xr:uid="{00000000-0005-0000-0000-0000EC410000}"/>
    <cellStyle name="20% - Accent1 3 2 2 2 3 3 4 4" xfId="17043" xr:uid="{00000000-0005-0000-0000-0000ED410000}"/>
    <cellStyle name="20% - Accent1 3 2 2 2 3 3 5" xfId="17044" xr:uid="{00000000-0005-0000-0000-0000EE410000}"/>
    <cellStyle name="20% - Accent1 3 2 2 2 3 3 5 2" xfId="17045" xr:uid="{00000000-0005-0000-0000-0000EF410000}"/>
    <cellStyle name="20% - Accent1 3 2 2 2 3 3 5 2 2" xfId="17046" xr:uid="{00000000-0005-0000-0000-0000F0410000}"/>
    <cellStyle name="20% - Accent1 3 2 2 2 3 3 5 3" xfId="17047" xr:uid="{00000000-0005-0000-0000-0000F1410000}"/>
    <cellStyle name="20% - Accent1 3 2 2 2 3 3 6" xfId="17048" xr:uid="{00000000-0005-0000-0000-0000F2410000}"/>
    <cellStyle name="20% - Accent1 3 2 2 2 3 3 6 2" xfId="17049" xr:uid="{00000000-0005-0000-0000-0000F3410000}"/>
    <cellStyle name="20% - Accent1 3 2 2 2 3 3 6 2 2" xfId="17050" xr:uid="{00000000-0005-0000-0000-0000F4410000}"/>
    <cellStyle name="20% - Accent1 3 2 2 2 3 3 6 3" xfId="17051" xr:uid="{00000000-0005-0000-0000-0000F5410000}"/>
    <cellStyle name="20% - Accent1 3 2 2 2 3 3 7" xfId="17052" xr:uid="{00000000-0005-0000-0000-0000F6410000}"/>
    <cellStyle name="20% - Accent1 3 2 2 2 3 3 7 2" xfId="17053" xr:uid="{00000000-0005-0000-0000-0000F7410000}"/>
    <cellStyle name="20% - Accent1 3 2 2 2 3 3 8" xfId="17054" xr:uid="{00000000-0005-0000-0000-0000F8410000}"/>
    <cellStyle name="20% - Accent1 3 2 2 2 3 3 8 2" xfId="17055" xr:uid="{00000000-0005-0000-0000-0000F9410000}"/>
    <cellStyle name="20% - Accent1 3 2 2 2 3 3 9" xfId="17056" xr:uid="{00000000-0005-0000-0000-0000FA410000}"/>
    <cellStyle name="20% - Accent1 3 2 2 2 3 4" xfId="17057" xr:uid="{00000000-0005-0000-0000-0000FB410000}"/>
    <cellStyle name="20% - Accent1 3 2 2 2 3 4 2" xfId="17058" xr:uid="{00000000-0005-0000-0000-0000FC410000}"/>
    <cellStyle name="20% - Accent1 3 2 2 2 3 4 2 2" xfId="17059" xr:uid="{00000000-0005-0000-0000-0000FD410000}"/>
    <cellStyle name="20% - Accent1 3 2 2 2 3 4 2 2 2" xfId="17060" xr:uid="{00000000-0005-0000-0000-0000FE410000}"/>
    <cellStyle name="20% - Accent1 3 2 2 2 3 4 2 3" xfId="17061" xr:uid="{00000000-0005-0000-0000-0000FF410000}"/>
    <cellStyle name="20% - Accent1 3 2 2 2 3 4 3" xfId="17062" xr:uid="{00000000-0005-0000-0000-000000420000}"/>
    <cellStyle name="20% - Accent1 3 2 2 2 3 4 3 2" xfId="17063" xr:uid="{00000000-0005-0000-0000-000001420000}"/>
    <cellStyle name="20% - Accent1 3 2 2 2 3 4 4" xfId="17064" xr:uid="{00000000-0005-0000-0000-000002420000}"/>
    <cellStyle name="20% - Accent1 3 2 2 2 3 5" xfId="17065" xr:uid="{00000000-0005-0000-0000-000003420000}"/>
    <cellStyle name="20% - Accent1 3 2 2 2 3 5 2" xfId="17066" xr:uid="{00000000-0005-0000-0000-000004420000}"/>
    <cellStyle name="20% - Accent1 3 2 2 2 3 5 2 2" xfId="17067" xr:uid="{00000000-0005-0000-0000-000005420000}"/>
    <cellStyle name="20% - Accent1 3 2 2 2 3 5 2 2 2" xfId="17068" xr:uid="{00000000-0005-0000-0000-000006420000}"/>
    <cellStyle name="20% - Accent1 3 2 2 2 3 5 2 3" xfId="17069" xr:uid="{00000000-0005-0000-0000-000007420000}"/>
    <cellStyle name="20% - Accent1 3 2 2 2 3 5 3" xfId="17070" xr:uid="{00000000-0005-0000-0000-000008420000}"/>
    <cellStyle name="20% - Accent1 3 2 2 2 3 5 3 2" xfId="17071" xr:uid="{00000000-0005-0000-0000-000009420000}"/>
    <cellStyle name="20% - Accent1 3 2 2 2 3 5 4" xfId="17072" xr:uid="{00000000-0005-0000-0000-00000A420000}"/>
    <cellStyle name="20% - Accent1 3 2 2 2 3 6" xfId="17073" xr:uid="{00000000-0005-0000-0000-00000B420000}"/>
    <cellStyle name="20% - Accent1 3 2 2 2 3 6 2" xfId="17074" xr:uid="{00000000-0005-0000-0000-00000C420000}"/>
    <cellStyle name="20% - Accent1 3 2 2 2 3 6 2 2" xfId="17075" xr:uid="{00000000-0005-0000-0000-00000D420000}"/>
    <cellStyle name="20% - Accent1 3 2 2 2 3 6 2 2 2" xfId="17076" xr:uid="{00000000-0005-0000-0000-00000E420000}"/>
    <cellStyle name="20% - Accent1 3 2 2 2 3 6 2 3" xfId="17077" xr:uid="{00000000-0005-0000-0000-00000F420000}"/>
    <cellStyle name="20% - Accent1 3 2 2 2 3 6 3" xfId="17078" xr:uid="{00000000-0005-0000-0000-000010420000}"/>
    <cellStyle name="20% - Accent1 3 2 2 2 3 6 3 2" xfId="17079" xr:uid="{00000000-0005-0000-0000-000011420000}"/>
    <cellStyle name="20% - Accent1 3 2 2 2 3 6 4" xfId="17080" xr:uid="{00000000-0005-0000-0000-000012420000}"/>
    <cellStyle name="20% - Accent1 3 2 2 2 3 7" xfId="17081" xr:uid="{00000000-0005-0000-0000-000013420000}"/>
    <cellStyle name="20% - Accent1 3 2 2 2 3 7 2" xfId="17082" xr:uid="{00000000-0005-0000-0000-000014420000}"/>
    <cellStyle name="20% - Accent1 3 2 2 2 3 7 2 2" xfId="17083" xr:uid="{00000000-0005-0000-0000-000015420000}"/>
    <cellStyle name="20% - Accent1 3 2 2 2 3 7 3" xfId="17084" xr:uid="{00000000-0005-0000-0000-000016420000}"/>
    <cellStyle name="20% - Accent1 3 2 2 2 3 8" xfId="17085" xr:uid="{00000000-0005-0000-0000-000017420000}"/>
    <cellStyle name="20% - Accent1 3 2 2 2 3 8 2" xfId="17086" xr:uid="{00000000-0005-0000-0000-000018420000}"/>
    <cellStyle name="20% - Accent1 3 2 2 2 3 8 2 2" xfId="17087" xr:uid="{00000000-0005-0000-0000-000019420000}"/>
    <cellStyle name="20% - Accent1 3 2 2 2 3 8 3" xfId="17088" xr:uid="{00000000-0005-0000-0000-00001A420000}"/>
    <cellStyle name="20% - Accent1 3 2 2 2 3 9" xfId="17089" xr:uid="{00000000-0005-0000-0000-00001B420000}"/>
    <cellStyle name="20% - Accent1 3 2 2 2 3 9 2" xfId="17090" xr:uid="{00000000-0005-0000-0000-00001C420000}"/>
    <cellStyle name="20% - Accent1 3 2 2 2 4" xfId="17091" xr:uid="{00000000-0005-0000-0000-00001D420000}"/>
    <cellStyle name="20% - Accent1 3 2 2 2 4 10" xfId="17092" xr:uid="{00000000-0005-0000-0000-00001E420000}"/>
    <cellStyle name="20% - Accent1 3 2 2 2 4 10 2" xfId="17093" xr:uid="{00000000-0005-0000-0000-00001F420000}"/>
    <cellStyle name="20% - Accent1 3 2 2 2 4 11" xfId="17094" xr:uid="{00000000-0005-0000-0000-000020420000}"/>
    <cellStyle name="20% - Accent1 3 2 2 2 4 2" xfId="17095" xr:uid="{00000000-0005-0000-0000-000021420000}"/>
    <cellStyle name="20% - Accent1 3 2 2 2 4 2 2" xfId="17096" xr:uid="{00000000-0005-0000-0000-000022420000}"/>
    <cellStyle name="20% - Accent1 3 2 2 2 4 2 2 2" xfId="17097" xr:uid="{00000000-0005-0000-0000-000023420000}"/>
    <cellStyle name="20% - Accent1 3 2 2 2 4 2 2 2 2" xfId="17098" xr:uid="{00000000-0005-0000-0000-000024420000}"/>
    <cellStyle name="20% - Accent1 3 2 2 2 4 2 2 2 2 2" xfId="17099" xr:uid="{00000000-0005-0000-0000-000025420000}"/>
    <cellStyle name="20% - Accent1 3 2 2 2 4 2 2 2 3" xfId="17100" xr:uid="{00000000-0005-0000-0000-000026420000}"/>
    <cellStyle name="20% - Accent1 3 2 2 2 4 2 2 3" xfId="17101" xr:uid="{00000000-0005-0000-0000-000027420000}"/>
    <cellStyle name="20% - Accent1 3 2 2 2 4 2 2 3 2" xfId="17102" xr:uid="{00000000-0005-0000-0000-000028420000}"/>
    <cellStyle name="20% - Accent1 3 2 2 2 4 2 2 4" xfId="17103" xr:uid="{00000000-0005-0000-0000-000029420000}"/>
    <cellStyle name="20% - Accent1 3 2 2 2 4 2 3" xfId="17104" xr:uid="{00000000-0005-0000-0000-00002A420000}"/>
    <cellStyle name="20% - Accent1 3 2 2 2 4 2 3 2" xfId="17105" xr:uid="{00000000-0005-0000-0000-00002B420000}"/>
    <cellStyle name="20% - Accent1 3 2 2 2 4 2 3 2 2" xfId="17106" xr:uid="{00000000-0005-0000-0000-00002C420000}"/>
    <cellStyle name="20% - Accent1 3 2 2 2 4 2 3 2 2 2" xfId="17107" xr:uid="{00000000-0005-0000-0000-00002D420000}"/>
    <cellStyle name="20% - Accent1 3 2 2 2 4 2 3 2 3" xfId="17108" xr:uid="{00000000-0005-0000-0000-00002E420000}"/>
    <cellStyle name="20% - Accent1 3 2 2 2 4 2 3 3" xfId="17109" xr:uid="{00000000-0005-0000-0000-00002F420000}"/>
    <cellStyle name="20% - Accent1 3 2 2 2 4 2 3 3 2" xfId="17110" xr:uid="{00000000-0005-0000-0000-000030420000}"/>
    <cellStyle name="20% - Accent1 3 2 2 2 4 2 3 4" xfId="17111" xr:uid="{00000000-0005-0000-0000-000031420000}"/>
    <cellStyle name="20% - Accent1 3 2 2 2 4 2 4" xfId="17112" xr:uid="{00000000-0005-0000-0000-000032420000}"/>
    <cellStyle name="20% - Accent1 3 2 2 2 4 2 4 2" xfId="17113" xr:uid="{00000000-0005-0000-0000-000033420000}"/>
    <cellStyle name="20% - Accent1 3 2 2 2 4 2 4 2 2" xfId="17114" xr:uid="{00000000-0005-0000-0000-000034420000}"/>
    <cellStyle name="20% - Accent1 3 2 2 2 4 2 4 2 2 2" xfId="17115" xr:uid="{00000000-0005-0000-0000-000035420000}"/>
    <cellStyle name="20% - Accent1 3 2 2 2 4 2 4 2 3" xfId="17116" xr:uid="{00000000-0005-0000-0000-000036420000}"/>
    <cellStyle name="20% - Accent1 3 2 2 2 4 2 4 3" xfId="17117" xr:uid="{00000000-0005-0000-0000-000037420000}"/>
    <cellStyle name="20% - Accent1 3 2 2 2 4 2 4 3 2" xfId="17118" xr:uid="{00000000-0005-0000-0000-000038420000}"/>
    <cellStyle name="20% - Accent1 3 2 2 2 4 2 4 4" xfId="17119" xr:uid="{00000000-0005-0000-0000-000039420000}"/>
    <cellStyle name="20% - Accent1 3 2 2 2 4 2 5" xfId="17120" xr:uid="{00000000-0005-0000-0000-00003A420000}"/>
    <cellStyle name="20% - Accent1 3 2 2 2 4 2 5 2" xfId="17121" xr:uid="{00000000-0005-0000-0000-00003B420000}"/>
    <cellStyle name="20% - Accent1 3 2 2 2 4 2 5 2 2" xfId="17122" xr:uid="{00000000-0005-0000-0000-00003C420000}"/>
    <cellStyle name="20% - Accent1 3 2 2 2 4 2 5 3" xfId="17123" xr:uid="{00000000-0005-0000-0000-00003D420000}"/>
    <cellStyle name="20% - Accent1 3 2 2 2 4 2 6" xfId="17124" xr:uid="{00000000-0005-0000-0000-00003E420000}"/>
    <cellStyle name="20% - Accent1 3 2 2 2 4 2 6 2" xfId="17125" xr:uid="{00000000-0005-0000-0000-00003F420000}"/>
    <cellStyle name="20% - Accent1 3 2 2 2 4 2 6 2 2" xfId="17126" xr:uid="{00000000-0005-0000-0000-000040420000}"/>
    <cellStyle name="20% - Accent1 3 2 2 2 4 2 6 3" xfId="17127" xr:uid="{00000000-0005-0000-0000-000041420000}"/>
    <cellStyle name="20% - Accent1 3 2 2 2 4 2 7" xfId="17128" xr:uid="{00000000-0005-0000-0000-000042420000}"/>
    <cellStyle name="20% - Accent1 3 2 2 2 4 2 7 2" xfId="17129" xr:uid="{00000000-0005-0000-0000-000043420000}"/>
    <cellStyle name="20% - Accent1 3 2 2 2 4 2 8" xfId="17130" xr:uid="{00000000-0005-0000-0000-000044420000}"/>
    <cellStyle name="20% - Accent1 3 2 2 2 4 2 8 2" xfId="17131" xr:uid="{00000000-0005-0000-0000-000045420000}"/>
    <cellStyle name="20% - Accent1 3 2 2 2 4 2 9" xfId="17132" xr:uid="{00000000-0005-0000-0000-000046420000}"/>
    <cellStyle name="20% - Accent1 3 2 2 2 4 3" xfId="17133" xr:uid="{00000000-0005-0000-0000-000047420000}"/>
    <cellStyle name="20% - Accent1 3 2 2 2 4 3 2" xfId="17134" xr:uid="{00000000-0005-0000-0000-000048420000}"/>
    <cellStyle name="20% - Accent1 3 2 2 2 4 3 2 2" xfId="17135" xr:uid="{00000000-0005-0000-0000-000049420000}"/>
    <cellStyle name="20% - Accent1 3 2 2 2 4 3 2 2 2" xfId="17136" xr:uid="{00000000-0005-0000-0000-00004A420000}"/>
    <cellStyle name="20% - Accent1 3 2 2 2 4 3 2 2 2 2" xfId="17137" xr:uid="{00000000-0005-0000-0000-00004B420000}"/>
    <cellStyle name="20% - Accent1 3 2 2 2 4 3 2 2 3" xfId="17138" xr:uid="{00000000-0005-0000-0000-00004C420000}"/>
    <cellStyle name="20% - Accent1 3 2 2 2 4 3 2 3" xfId="17139" xr:uid="{00000000-0005-0000-0000-00004D420000}"/>
    <cellStyle name="20% - Accent1 3 2 2 2 4 3 2 3 2" xfId="17140" xr:uid="{00000000-0005-0000-0000-00004E420000}"/>
    <cellStyle name="20% - Accent1 3 2 2 2 4 3 2 4" xfId="17141" xr:uid="{00000000-0005-0000-0000-00004F420000}"/>
    <cellStyle name="20% - Accent1 3 2 2 2 4 3 3" xfId="17142" xr:uid="{00000000-0005-0000-0000-000050420000}"/>
    <cellStyle name="20% - Accent1 3 2 2 2 4 3 3 2" xfId="17143" xr:uid="{00000000-0005-0000-0000-000051420000}"/>
    <cellStyle name="20% - Accent1 3 2 2 2 4 3 3 2 2" xfId="17144" xr:uid="{00000000-0005-0000-0000-000052420000}"/>
    <cellStyle name="20% - Accent1 3 2 2 2 4 3 3 2 2 2" xfId="17145" xr:uid="{00000000-0005-0000-0000-000053420000}"/>
    <cellStyle name="20% - Accent1 3 2 2 2 4 3 3 2 3" xfId="17146" xr:uid="{00000000-0005-0000-0000-000054420000}"/>
    <cellStyle name="20% - Accent1 3 2 2 2 4 3 3 3" xfId="17147" xr:uid="{00000000-0005-0000-0000-000055420000}"/>
    <cellStyle name="20% - Accent1 3 2 2 2 4 3 3 3 2" xfId="17148" xr:uid="{00000000-0005-0000-0000-000056420000}"/>
    <cellStyle name="20% - Accent1 3 2 2 2 4 3 3 4" xfId="17149" xr:uid="{00000000-0005-0000-0000-000057420000}"/>
    <cellStyle name="20% - Accent1 3 2 2 2 4 3 4" xfId="17150" xr:uid="{00000000-0005-0000-0000-000058420000}"/>
    <cellStyle name="20% - Accent1 3 2 2 2 4 3 4 2" xfId="17151" xr:uid="{00000000-0005-0000-0000-000059420000}"/>
    <cellStyle name="20% - Accent1 3 2 2 2 4 3 4 2 2" xfId="17152" xr:uid="{00000000-0005-0000-0000-00005A420000}"/>
    <cellStyle name="20% - Accent1 3 2 2 2 4 3 4 2 2 2" xfId="17153" xr:uid="{00000000-0005-0000-0000-00005B420000}"/>
    <cellStyle name="20% - Accent1 3 2 2 2 4 3 4 2 3" xfId="17154" xr:uid="{00000000-0005-0000-0000-00005C420000}"/>
    <cellStyle name="20% - Accent1 3 2 2 2 4 3 4 3" xfId="17155" xr:uid="{00000000-0005-0000-0000-00005D420000}"/>
    <cellStyle name="20% - Accent1 3 2 2 2 4 3 4 3 2" xfId="17156" xr:uid="{00000000-0005-0000-0000-00005E420000}"/>
    <cellStyle name="20% - Accent1 3 2 2 2 4 3 4 4" xfId="17157" xr:uid="{00000000-0005-0000-0000-00005F420000}"/>
    <cellStyle name="20% - Accent1 3 2 2 2 4 3 5" xfId="17158" xr:uid="{00000000-0005-0000-0000-000060420000}"/>
    <cellStyle name="20% - Accent1 3 2 2 2 4 3 5 2" xfId="17159" xr:uid="{00000000-0005-0000-0000-000061420000}"/>
    <cellStyle name="20% - Accent1 3 2 2 2 4 3 5 2 2" xfId="17160" xr:uid="{00000000-0005-0000-0000-000062420000}"/>
    <cellStyle name="20% - Accent1 3 2 2 2 4 3 5 3" xfId="17161" xr:uid="{00000000-0005-0000-0000-000063420000}"/>
    <cellStyle name="20% - Accent1 3 2 2 2 4 3 6" xfId="17162" xr:uid="{00000000-0005-0000-0000-000064420000}"/>
    <cellStyle name="20% - Accent1 3 2 2 2 4 3 6 2" xfId="17163" xr:uid="{00000000-0005-0000-0000-000065420000}"/>
    <cellStyle name="20% - Accent1 3 2 2 2 4 3 6 2 2" xfId="17164" xr:uid="{00000000-0005-0000-0000-000066420000}"/>
    <cellStyle name="20% - Accent1 3 2 2 2 4 3 6 3" xfId="17165" xr:uid="{00000000-0005-0000-0000-000067420000}"/>
    <cellStyle name="20% - Accent1 3 2 2 2 4 3 7" xfId="17166" xr:uid="{00000000-0005-0000-0000-000068420000}"/>
    <cellStyle name="20% - Accent1 3 2 2 2 4 3 7 2" xfId="17167" xr:uid="{00000000-0005-0000-0000-000069420000}"/>
    <cellStyle name="20% - Accent1 3 2 2 2 4 3 8" xfId="17168" xr:uid="{00000000-0005-0000-0000-00006A420000}"/>
    <cellStyle name="20% - Accent1 3 2 2 2 4 3 8 2" xfId="17169" xr:uid="{00000000-0005-0000-0000-00006B420000}"/>
    <cellStyle name="20% - Accent1 3 2 2 2 4 3 9" xfId="17170" xr:uid="{00000000-0005-0000-0000-00006C420000}"/>
    <cellStyle name="20% - Accent1 3 2 2 2 4 4" xfId="17171" xr:uid="{00000000-0005-0000-0000-00006D420000}"/>
    <cellStyle name="20% - Accent1 3 2 2 2 4 4 2" xfId="17172" xr:uid="{00000000-0005-0000-0000-00006E420000}"/>
    <cellStyle name="20% - Accent1 3 2 2 2 4 4 2 2" xfId="17173" xr:uid="{00000000-0005-0000-0000-00006F420000}"/>
    <cellStyle name="20% - Accent1 3 2 2 2 4 4 2 2 2" xfId="17174" xr:uid="{00000000-0005-0000-0000-000070420000}"/>
    <cellStyle name="20% - Accent1 3 2 2 2 4 4 2 3" xfId="17175" xr:uid="{00000000-0005-0000-0000-000071420000}"/>
    <cellStyle name="20% - Accent1 3 2 2 2 4 4 3" xfId="17176" xr:uid="{00000000-0005-0000-0000-000072420000}"/>
    <cellStyle name="20% - Accent1 3 2 2 2 4 4 3 2" xfId="17177" xr:uid="{00000000-0005-0000-0000-000073420000}"/>
    <cellStyle name="20% - Accent1 3 2 2 2 4 4 4" xfId="17178" xr:uid="{00000000-0005-0000-0000-000074420000}"/>
    <cellStyle name="20% - Accent1 3 2 2 2 4 5" xfId="17179" xr:uid="{00000000-0005-0000-0000-000075420000}"/>
    <cellStyle name="20% - Accent1 3 2 2 2 4 5 2" xfId="17180" xr:uid="{00000000-0005-0000-0000-000076420000}"/>
    <cellStyle name="20% - Accent1 3 2 2 2 4 5 2 2" xfId="17181" xr:uid="{00000000-0005-0000-0000-000077420000}"/>
    <cellStyle name="20% - Accent1 3 2 2 2 4 5 2 2 2" xfId="17182" xr:uid="{00000000-0005-0000-0000-000078420000}"/>
    <cellStyle name="20% - Accent1 3 2 2 2 4 5 2 3" xfId="17183" xr:uid="{00000000-0005-0000-0000-000079420000}"/>
    <cellStyle name="20% - Accent1 3 2 2 2 4 5 3" xfId="17184" xr:uid="{00000000-0005-0000-0000-00007A420000}"/>
    <cellStyle name="20% - Accent1 3 2 2 2 4 5 3 2" xfId="17185" xr:uid="{00000000-0005-0000-0000-00007B420000}"/>
    <cellStyle name="20% - Accent1 3 2 2 2 4 5 4" xfId="17186" xr:uid="{00000000-0005-0000-0000-00007C420000}"/>
    <cellStyle name="20% - Accent1 3 2 2 2 4 6" xfId="17187" xr:uid="{00000000-0005-0000-0000-00007D420000}"/>
    <cellStyle name="20% - Accent1 3 2 2 2 4 6 2" xfId="17188" xr:uid="{00000000-0005-0000-0000-00007E420000}"/>
    <cellStyle name="20% - Accent1 3 2 2 2 4 6 2 2" xfId="17189" xr:uid="{00000000-0005-0000-0000-00007F420000}"/>
    <cellStyle name="20% - Accent1 3 2 2 2 4 6 2 2 2" xfId="17190" xr:uid="{00000000-0005-0000-0000-000080420000}"/>
    <cellStyle name="20% - Accent1 3 2 2 2 4 6 2 3" xfId="17191" xr:uid="{00000000-0005-0000-0000-000081420000}"/>
    <cellStyle name="20% - Accent1 3 2 2 2 4 6 3" xfId="17192" xr:uid="{00000000-0005-0000-0000-000082420000}"/>
    <cellStyle name="20% - Accent1 3 2 2 2 4 6 3 2" xfId="17193" xr:uid="{00000000-0005-0000-0000-000083420000}"/>
    <cellStyle name="20% - Accent1 3 2 2 2 4 6 4" xfId="17194" xr:uid="{00000000-0005-0000-0000-000084420000}"/>
    <cellStyle name="20% - Accent1 3 2 2 2 4 7" xfId="17195" xr:uid="{00000000-0005-0000-0000-000085420000}"/>
    <cellStyle name="20% - Accent1 3 2 2 2 4 7 2" xfId="17196" xr:uid="{00000000-0005-0000-0000-000086420000}"/>
    <cellStyle name="20% - Accent1 3 2 2 2 4 7 2 2" xfId="17197" xr:uid="{00000000-0005-0000-0000-000087420000}"/>
    <cellStyle name="20% - Accent1 3 2 2 2 4 7 3" xfId="17198" xr:uid="{00000000-0005-0000-0000-000088420000}"/>
    <cellStyle name="20% - Accent1 3 2 2 2 4 8" xfId="17199" xr:uid="{00000000-0005-0000-0000-000089420000}"/>
    <cellStyle name="20% - Accent1 3 2 2 2 4 8 2" xfId="17200" xr:uid="{00000000-0005-0000-0000-00008A420000}"/>
    <cellStyle name="20% - Accent1 3 2 2 2 4 8 2 2" xfId="17201" xr:uid="{00000000-0005-0000-0000-00008B420000}"/>
    <cellStyle name="20% - Accent1 3 2 2 2 4 8 3" xfId="17202" xr:uid="{00000000-0005-0000-0000-00008C420000}"/>
    <cellStyle name="20% - Accent1 3 2 2 2 4 9" xfId="17203" xr:uid="{00000000-0005-0000-0000-00008D420000}"/>
    <cellStyle name="20% - Accent1 3 2 2 2 4 9 2" xfId="17204" xr:uid="{00000000-0005-0000-0000-00008E420000}"/>
    <cellStyle name="20% - Accent1 3 2 2 2 5" xfId="17205" xr:uid="{00000000-0005-0000-0000-00008F420000}"/>
    <cellStyle name="20% - Accent1 3 2 2 2 5 10" xfId="17206" xr:uid="{00000000-0005-0000-0000-000090420000}"/>
    <cellStyle name="20% - Accent1 3 2 2 2 5 10 2" xfId="17207" xr:uid="{00000000-0005-0000-0000-000091420000}"/>
    <cellStyle name="20% - Accent1 3 2 2 2 5 11" xfId="17208" xr:uid="{00000000-0005-0000-0000-000092420000}"/>
    <cellStyle name="20% - Accent1 3 2 2 2 5 2" xfId="17209" xr:uid="{00000000-0005-0000-0000-000093420000}"/>
    <cellStyle name="20% - Accent1 3 2 2 2 5 2 2" xfId="17210" xr:uid="{00000000-0005-0000-0000-000094420000}"/>
    <cellStyle name="20% - Accent1 3 2 2 2 5 2 2 2" xfId="17211" xr:uid="{00000000-0005-0000-0000-000095420000}"/>
    <cellStyle name="20% - Accent1 3 2 2 2 5 2 2 2 2" xfId="17212" xr:uid="{00000000-0005-0000-0000-000096420000}"/>
    <cellStyle name="20% - Accent1 3 2 2 2 5 2 2 2 2 2" xfId="17213" xr:uid="{00000000-0005-0000-0000-000097420000}"/>
    <cellStyle name="20% - Accent1 3 2 2 2 5 2 2 2 3" xfId="17214" xr:uid="{00000000-0005-0000-0000-000098420000}"/>
    <cellStyle name="20% - Accent1 3 2 2 2 5 2 2 3" xfId="17215" xr:uid="{00000000-0005-0000-0000-000099420000}"/>
    <cellStyle name="20% - Accent1 3 2 2 2 5 2 2 3 2" xfId="17216" xr:uid="{00000000-0005-0000-0000-00009A420000}"/>
    <cellStyle name="20% - Accent1 3 2 2 2 5 2 2 4" xfId="17217" xr:uid="{00000000-0005-0000-0000-00009B420000}"/>
    <cellStyle name="20% - Accent1 3 2 2 2 5 2 3" xfId="17218" xr:uid="{00000000-0005-0000-0000-00009C420000}"/>
    <cellStyle name="20% - Accent1 3 2 2 2 5 2 3 2" xfId="17219" xr:uid="{00000000-0005-0000-0000-00009D420000}"/>
    <cellStyle name="20% - Accent1 3 2 2 2 5 2 3 2 2" xfId="17220" xr:uid="{00000000-0005-0000-0000-00009E420000}"/>
    <cellStyle name="20% - Accent1 3 2 2 2 5 2 3 2 2 2" xfId="17221" xr:uid="{00000000-0005-0000-0000-00009F420000}"/>
    <cellStyle name="20% - Accent1 3 2 2 2 5 2 3 2 3" xfId="17222" xr:uid="{00000000-0005-0000-0000-0000A0420000}"/>
    <cellStyle name="20% - Accent1 3 2 2 2 5 2 3 3" xfId="17223" xr:uid="{00000000-0005-0000-0000-0000A1420000}"/>
    <cellStyle name="20% - Accent1 3 2 2 2 5 2 3 3 2" xfId="17224" xr:uid="{00000000-0005-0000-0000-0000A2420000}"/>
    <cellStyle name="20% - Accent1 3 2 2 2 5 2 3 4" xfId="17225" xr:uid="{00000000-0005-0000-0000-0000A3420000}"/>
    <cellStyle name="20% - Accent1 3 2 2 2 5 2 4" xfId="17226" xr:uid="{00000000-0005-0000-0000-0000A4420000}"/>
    <cellStyle name="20% - Accent1 3 2 2 2 5 2 4 2" xfId="17227" xr:uid="{00000000-0005-0000-0000-0000A5420000}"/>
    <cellStyle name="20% - Accent1 3 2 2 2 5 2 4 2 2" xfId="17228" xr:uid="{00000000-0005-0000-0000-0000A6420000}"/>
    <cellStyle name="20% - Accent1 3 2 2 2 5 2 4 2 2 2" xfId="17229" xr:uid="{00000000-0005-0000-0000-0000A7420000}"/>
    <cellStyle name="20% - Accent1 3 2 2 2 5 2 4 2 3" xfId="17230" xr:uid="{00000000-0005-0000-0000-0000A8420000}"/>
    <cellStyle name="20% - Accent1 3 2 2 2 5 2 4 3" xfId="17231" xr:uid="{00000000-0005-0000-0000-0000A9420000}"/>
    <cellStyle name="20% - Accent1 3 2 2 2 5 2 4 3 2" xfId="17232" xr:uid="{00000000-0005-0000-0000-0000AA420000}"/>
    <cellStyle name="20% - Accent1 3 2 2 2 5 2 4 4" xfId="17233" xr:uid="{00000000-0005-0000-0000-0000AB420000}"/>
    <cellStyle name="20% - Accent1 3 2 2 2 5 2 5" xfId="17234" xr:uid="{00000000-0005-0000-0000-0000AC420000}"/>
    <cellStyle name="20% - Accent1 3 2 2 2 5 2 5 2" xfId="17235" xr:uid="{00000000-0005-0000-0000-0000AD420000}"/>
    <cellStyle name="20% - Accent1 3 2 2 2 5 2 5 2 2" xfId="17236" xr:uid="{00000000-0005-0000-0000-0000AE420000}"/>
    <cellStyle name="20% - Accent1 3 2 2 2 5 2 5 3" xfId="17237" xr:uid="{00000000-0005-0000-0000-0000AF420000}"/>
    <cellStyle name="20% - Accent1 3 2 2 2 5 2 6" xfId="17238" xr:uid="{00000000-0005-0000-0000-0000B0420000}"/>
    <cellStyle name="20% - Accent1 3 2 2 2 5 2 6 2" xfId="17239" xr:uid="{00000000-0005-0000-0000-0000B1420000}"/>
    <cellStyle name="20% - Accent1 3 2 2 2 5 2 6 2 2" xfId="17240" xr:uid="{00000000-0005-0000-0000-0000B2420000}"/>
    <cellStyle name="20% - Accent1 3 2 2 2 5 2 6 3" xfId="17241" xr:uid="{00000000-0005-0000-0000-0000B3420000}"/>
    <cellStyle name="20% - Accent1 3 2 2 2 5 2 7" xfId="17242" xr:uid="{00000000-0005-0000-0000-0000B4420000}"/>
    <cellStyle name="20% - Accent1 3 2 2 2 5 2 7 2" xfId="17243" xr:uid="{00000000-0005-0000-0000-0000B5420000}"/>
    <cellStyle name="20% - Accent1 3 2 2 2 5 2 8" xfId="17244" xr:uid="{00000000-0005-0000-0000-0000B6420000}"/>
    <cellStyle name="20% - Accent1 3 2 2 2 5 2 8 2" xfId="17245" xr:uid="{00000000-0005-0000-0000-0000B7420000}"/>
    <cellStyle name="20% - Accent1 3 2 2 2 5 2 9" xfId="17246" xr:uid="{00000000-0005-0000-0000-0000B8420000}"/>
    <cellStyle name="20% - Accent1 3 2 2 2 5 3" xfId="17247" xr:uid="{00000000-0005-0000-0000-0000B9420000}"/>
    <cellStyle name="20% - Accent1 3 2 2 2 5 3 2" xfId="17248" xr:uid="{00000000-0005-0000-0000-0000BA420000}"/>
    <cellStyle name="20% - Accent1 3 2 2 2 5 3 2 2" xfId="17249" xr:uid="{00000000-0005-0000-0000-0000BB420000}"/>
    <cellStyle name="20% - Accent1 3 2 2 2 5 3 2 2 2" xfId="17250" xr:uid="{00000000-0005-0000-0000-0000BC420000}"/>
    <cellStyle name="20% - Accent1 3 2 2 2 5 3 2 2 2 2" xfId="17251" xr:uid="{00000000-0005-0000-0000-0000BD420000}"/>
    <cellStyle name="20% - Accent1 3 2 2 2 5 3 2 2 3" xfId="17252" xr:uid="{00000000-0005-0000-0000-0000BE420000}"/>
    <cellStyle name="20% - Accent1 3 2 2 2 5 3 2 3" xfId="17253" xr:uid="{00000000-0005-0000-0000-0000BF420000}"/>
    <cellStyle name="20% - Accent1 3 2 2 2 5 3 2 3 2" xfId="17254" xr:uid="{00000000-0005-0000-0000-0000C0420000}"/>
    <cellStyle name="20% - Accent1 3 2 2 2 5 3 2 4" xfId="17255" xr:uid="{00000000-0005-0000-0000-0000C1420000}"/>
    <cellStyle name="20% - Accent1 3 2 2 2 5 3 3" xfId="17256" xr:uid="{00000000-0005-0000-0000-0000C2420000}"/>
    <cellStyle name="20% - Accent1 3 2 2 2 5 3 3 2" xfId="17257" xr:uid="{00000000-0005-0000-0000-0000C3420000}"/>
    <cellStyle name="20% - Accent1 3 2 2 2 5 3 3 2 2" xfId="17258" xr:uid="{00000000-0005-0000-0000-0000C4420000}"/>
    <cellStyle name="20% - Accent1 3 2 2 2 5 3 3 2 2 2" xfId="17259" xr:uid="{00000000-0005-0000-0000-0000C5420000}"/>
    <cellStyle name="20% - Accent1 3 2 2 2 5 3 3 2 3" xfId="17260" xr:uid="{00000000-0005-0000-0000-0000C6420000}"/>
    <cellStyle name="20% - Accent1 3 2 2 2 5 3 3 3" xfId="17261" xr:uid="{00000000-0005-0000-0000-0000C7420000}"/>
    <cellStyle name="20% - Accent1 3 2 2 2 5 3 3 3 2" xfId="17262" xr:uid="{00000000-0005-0000-0000-0000C8420000}"/>
    <cellStyle name="20% - Accent1 3 2 2 2 5 3 3 4" xfId="17263" xr:uid="{00000000-0005-0000-0000-0000C9420000}"/>
    <cellStyle name="20% - Accent1 3 2 2 2 5 3 4" xfId="17264" xr:uid="{00000000-0005-0000-0000-0000CA420000}"/>
    <cellStyle name="20% - Accent1 3 2 2 2 5 3 4 2" xfId="17265" xr:uid="{00000000-0005-0000-0000-0000CB420000}"/>
    <cellStyle name="20% - Accent1 3 2 2 2 5 3 4 2 2" xfId="17266" xr:uid="{00000000-0005-0000-0000-0000CC420000}"/>
    <cellStyle name="20% - Accent1 3 2 2 2 5 3 4 2 2 2" xfId="17267" xr:uid="{00000000-0005-0000-0000-0000CD420000}"/>
    <cellStyle name="20% - Accent1 3 2 2 2 5 3 4 2 3" xfId="17268" xr:uid="{00000000-0005-0000-0000-0000CE420000}"/>
    <cellStyle name="20% - Accent1 3 2 2 2 5 3 4 3" xfId="17269" xr:uid="{00000000-0005-0000-0000-0000CF420000}"/>
    <cellStyle name="20% - Accent1 3 2 2 2 5 3 4 3 2" xfId="17270" xr:uid="{00000000-0005-0000-0000-0000D0420000}"/>
    <cellStyle name="20% - Accent1 3 2 2 2 5 3 4 4" xfId="17271" xr:uid="{00000000-0005-0000-0000-0000D1420000}"/>
    <cellStyle name="20% - Accent1 3 2 2 2 5 3 5" xfId="17272" xr:uid="{00000000-0005-0000-0000-0000D2420000}"/>
    <cellStyle name="20% - Accent1 3 2 2 2 5 3 5 2" xfId="17273" xr:uid="{00000000-0005-0000-0000-0000D3420000}"/>
    <cellStyle name="20% - Accent1 3 2 2 2 5 3 5 2 2" xfId="17274" xr:uid="{00000000-0005-0000-0000-0000D4420000}"/>
    <cellStyle name="20% - Accent1 3 2 2 2 5 3 5 3" xfId="17275" xr:uid="{00000000-0005-0000-0000-0000D5420000}"/>
    <cellStyle name="20% - Accent1 3 2 2 2 5 3 6" xfId="17276" xr:uid="{00000000-0005-0000-0000-0000D6420000}"/>
    <cellStyle name="20% - Accent1 3 2 2 2 5 3 6 2" xfId="17277" xr:uid="{00000000-0005-0000-0000-0000D7420000}"/>
    <cellStyle name="20% - Accent1 3 2 2 2 5 3 6 2 2" xfId="17278" xr:uid="{00000000-0005-0000-0000-0000D8420000}"/>
    <cellStyle name="20% - Accent1 3 2 2 2 5 3 6 3" xfId="17279" xr:uid="{00000000-0005-0000-0000-0000D9420000}"/>
    <cellStyle name="20% - Accent1 3 2 2 2 5 3 7" xfId="17280" xr:uid="{00000000-0005-0000-0000-0000DA420000}"/>
    <cellStyle name="20% - Accent1 3 2 2 2 5 3 7 2" xfId="17281" xr:uid="{00000000-0005-0000-0000-0000DB420000}"/>
    <cellStyle name="20% - Accent1 3 2 2 2 5 3 8" xfId="17282" xr:uid="{00000000-0005-0000-0000-0000DC420000}"/>
    <cellStyle name="20% - Accent1 3 2 2 2 5 3 8 2" xfId="17283" xr:uid="{00000000-0005-0000-0000-0000DD420000}"/>
    <cellStyle name="20% - Accent1 3 2 2 2 5 3 9" xfId="17284" xr:uid="{00000000-0005-0000-0000-0000DE420000}"/>
    <cellStyle name="20% - Accent1 3 2 2 2 5 4" xfId="17285" xr:uid="{00000000-0005-0000-0000-0000DF420000}"/>
    <cellStyle name="20% - Accent1 3 2 2 2 5 4 2" xfId="17286" xr:uid="{00000000-0005-0000-0000-0000E0420000}"/>
    <cellStyle name="20% - Accent1 3 2 2 2 5 4 2 2" xfId="17287" xr:uid="{00000000-0005-0000-0000-0000E1420000}"/>
    <cellStyle name="20% - Accent1 3 2 2 2 5 4 2 2 2" xfId="17288" xr:uid="{00000000-0005-0000-0000-0000E2420000}"/>
    <cellStyle name="20% - Accent1 3 2 2 2 5 4 2 3" xfId="17289" xr:uid="{00000000-0005-0000-0000-0000E3420000}"/>
    <cellStyle name="20% - Accent1 3 2 2 2 5 4 3" xfId="17290" xr:uid="{00000000-0005-0000-0000-0000E4420000}"/>
    <cellStyle name="20% - Accent1 3 2 2 2 5 4 3 2" xfId="17291" xr:uid="{00000000-0005-0000-0000-0000E5420000}"/>
    <cellStyle name="20% - Accent1 3 2 2 2 5 4 4" xfId="17292" xr:uid="{00000000-0005-0000-0000-0000E6420000}"/>
    <cellStyle name="20% - Accent1 3 2 2 2 5 5" xfId="17293" xr:uid="{00000000-0005-0000-0000-0000E7420000}"/>
    <cellStyle name="20% - Accent1 3 2 2 2 5 5 2" xfId="17294" xr:uid="{00000000-0005-0000-0000-0000E8420000}"/>
    <cellStyle name="20% - Accent1 3 2 2 2 5 5 2 2" xfId="17295" xr:uid="{00000000-0005-0000-0000-0000E9420000}"/>
    <cellStyle name="20% - Accent1 3 2 2 2 5 5 2 2 2" xfId="17296" xr:uid="{00000000-0005-0000-0000-0000EA420000}"/>
    <cellStyle name="20% - Accent1 3 2 2 2 5 5 2 3" xfId="17297" xr:uid="{00000000-0005-0000-0000-0000EB420000}"/>
    <cellStyle name="20% - Accent1 3 2 2 2 5 5 3" xfId="17298" xr:uid="{00000000-0005-0000-0000-0000EC420000}"/>
    <cellStyle name="20% - Accent1 3 2 2 2 5 5 3 2" xfId="17299" xr:uid="{00000000-0005-0000-0000-0000ED420000}"/>
    <cellStyle name="20% - Accent1 3 2 2 2 5 5 4" xfId="17300" xr:uid="{00000000-0005-0000-0000-0000EE420000}"/>
    <cellStyle name="20% - Accent1 3 2 2 2 5 6" xfId="17301" xr:uid="{00000000-0005-0000-0000-0000EF420000}"/>
    <cellStyle name="20% - Accent1 3 2 2 2 5 6 2" xfId="17302" xr:uid="{00000000-0005-0000-0000-0000F0420000}"/>
    <cellStyle name="20% - Accent1 3 2 2 2 5 6 2 2" xfId="17303" xr:uid="{00000000-0005-0000-0000-0000F1420000}"/>
    <cellStyle name="20% - Accent1 3 2 2 2 5 6 2 2 2" xfId="17304" xr:uid="{00000000-0005-0000-0000-0000F2420000}"/>
    <cellStyle name="20% - Accent1 3 2 2 2 5 6 2 3" xfId="17305" xr:uid="{00000000-0005-0000-0000-0000F3420000}"/>
    <cellStyle name="20% - Accent1 3 2 2 2 5 6 3" xfId="17306" xr:uid="{00000000-0005-0000-0000-0000F4420000}"/>
    <cellStyle name="20% - Accent1 3 2 2 2 5 6 3 2" xfId="17307" xr:uid="{00000000-0005-0000-0000-0000F5420000}"/>
    <cellStyle name="20% - Accent1 3 2 2 2 5 6 4" xfId="17308" xr:uid="{00000000-0005-0000-0000-0000F6420000}"/>
    <cellStyle name="20% - Accent1 3 2 2 2 5 7" xfId="17309" xr:uid="{00000000-0005-0000-0000-0000F7420000}"/>
    <cellStyle name="20% - Accent1 3 2 2 2 5 7 2" xfId="17310" xr:uid="{00000000-0005-0000-0000-0000F8420000}"/>
    <cellStyle name="20% - Accent1 3 2 2 2 5 7 2 2" xfId="17311" xr:uid="{00000000-0005-0000-0000-0000F9420000}"/>
    <cellStyle name="20% - Accent1 3 2 2 2 5 7 3" xfId="17312" xr:uid="{00000000-0005-0000-0000-0000FA420000}"/>
    <cellStyle name="20% - Accent1 3 2 2 2 5 8" xfId="17313" xr:uid="{00000000-0005-0000-0000-0000FB420000}"/>
    <cellStyle name="20% - Accent1 3 2 2 2 5 8 2" xfId="17314" xr:uid="{00000000-0005-0000-0000-0000FC420000}"/>
    <cellStyle name="20% - Accent1 3 2 2 2 5 8 2 2" xfId="17315" xr:uid="{00000000-0005-0000-0000-0000FD420000}"/>
    <cellStyle name="20% - Accent1 3 2 2 2 5 8 3" xfId="17316" xr:uid="{00000000-0005-0000-0000-0000FE420000}"/>
    <cellStyle name="20% - Accent1 3 2 2 2 5 9" xfId="17317" xr:uid="{00000000-0005-0000-0000-0000FF420000}"/>
    <cellStyle name="20% - Accent1 3 2 2 2 5 9 2" xfId="17318" xr:uid="{00000000-0005-0000-0000-000000430000}"/>
    <cellStyle name="20% - Accent1 3 2 2 2 6" xfId="17319" xr:uid="{00000000-0005-0000-0000-000001430000}"/>
    <cellStyle name="20% - Accent1 3 2 2 2 6 2" xfId="17320" xr:uid="{00000000-0005-0000-0000-000002430000}"/>
    <cellStyle name="20% - Accent1 3 2 2 2 6 2 2" xfId="17321" xr:uid="{00000000-0005-0000-0000-000003430000}"/>
    <cellStyle name="20% - Accent1 3 2 2 2 6 2 2 2" xfId="17322" xr:uid="{00000000-0005-0000-0000-000004430000}"/>
    <cellStyle name="20% - Accent1 3 2 2 2 6 2 2 2 2" xfId="17323" xr:uid="{00000000-0005-0000-0000-000005430000}"/>
    <cellStyle name="20% - Accent1 3 2 2 2 6 2 2 3" xfId="17324" xr:uid="{00000000-0005-0000-0000-000006430000}"/>
    <cellStyle name="20% - Accent1 3 2 2 2 6 2 3" xfId="17325" xr:uid="{00000000-0005-0000-0000-000007430000}"/>
    <cellStyle name="20% - Accent1 3 2 2 2 6 2 3 2" xfId="17326" xr:uid="{00000000-0005-0000-0000-000008430000}"/>
    <cellStyle name="20% - Accent1 3 2 2 2 6 2 4" xfId="17327" xr:uid="{00000000-0005-0000-0000-000009430000}"/>
    <cellStyle name="20% - Accent1 3 2 2 2 6 3" xfId="17328" xr:uid="{00000000-0005-0000-0000-00000A430000}"/>
    <cellStyle name="20% - Accent1 3 2 2 2 6 3 2" xfId="17329" xr:uid="{00000000-0005-0000-0000-00000B430000}"/>
    <cellStyle name="20% - Accent1 3 2 2 2 6 3 2 2" xfId="17330" xr:uid="{00000000-0005-0000-0000-00000C430000}"/>
    <cellStyle name="20% - Accent1 3 2 2 2 6 3 2 2 2" xfId="17331" xr:uid="{00000000-0005-0000-0000-00000D430000}"/>
    <cellStyle name="20% - Accent1 3 2 2 2 6 3 2 3" xfId="17332" xr:uid="{00000000-0005-0000-0000-00000E430000}"/>
    <cellStyle name="20% - Accent1 3 2 2 2 6 3 3" xfId="17333" xr:uid="{00000000-0005-0000-0000-00000F430000}"/>
    <cellStyle name="20% - Accent1 3 2 2 2 6 3 3 2" xfId="17334" xr:uid="{00000000-0005-0000-0000-000010430000}"/>
    <cellStyle name="20% - Accent1 3 2 2 2 6 3 4" xfId="17335" xr:uid="{00000000-0005-0000-0000-000011430000}"/>
    <cellStyle name="20% - Accent1 3 2 2 2 6 4" xfId="17336" xr:uid="{00000000-0005-0000-0000-000012430000}"/>
    <cellStyle name="20% - Accent1 3 2 2 2 6 4 2" xfId="17337" xr:uid="{00000000-0005-0000-0000-000013430000}"/>
    <cellStyle name="20% - Accent1 3 2 2 2 6 4 2 2" xfId="17338" xr:uid="{00000000-0005-0000-0000-000014430000}"/>
    <cellStyle name="20% - Accent1 3 2 2 2 6 4 2 2 2" xfId="17339" xr:uid="{00000000-0005-0000-0000-000015430000}"/>
    <cellStyle name="20% - Accent1 3 2 2 2 6 4 2 3" xfId="17340" xr:uid="{00000000-0005-0000-0000-000016430000}"/>
    <cellStyle name="20% - Accent1 3 2 2 2 6 4 3" xfId="17341" xr:uid="{00000000-0005-0000-0000-000017430000}"/>
    <cellStyle name="20% - Accent1 3 2 2 2 6 4 3 2" xfId="17342" xr:uid="{00000000-0005-0000-0000-000018430000}"/>
    <cellStyle name="20% - Accent1 3 2 2 2 6 4 4" xfId="17343" xr:uid="{00000000-0005-0000-0000-000019430000}"/>
    <cellStyle name="20% - Accent1 3 2 2 2 6 5" xfId="17344" xr:uid="{00000000-0005-0000-0000-00001A430000}"/>
    <cellStyle name="20% - Accent1 3 2 2 2 6 5 2" xfId="17345" xr:uid="{00000000-0005-0000-0000-00001B430000}"/>
    <cellStyle name="20% - Accent1 3 2 2 2 6 5 2 2" xfId="17346" xr:uid="{00000000-0005-0000-0000-00001C430000}"/>
    <cellStyle name="20% - Accent1 3 2 2 2 6 5 3" xfId="17347" xr:uid="{00000000-0005-0000-0000-00001D430000}"/>
    <cellStyle name="20% - Accent1 3 2 2 2 6 6" xfId="17348" xr:uid="{00000000-0005-0000-0000-00001E430000}"/>
    <cellStyle name="20% - Accent1 3 2 2 2 6 6 2" xfId="17349" xr:uid="{00000000-0005-0000-0000-00001F430000}"/>
    <cellStyle name="20% - Accent1 3 2 2 2 6 6 2 2" xfId="17350" xr:uid="{00000000-0005-0000-0000-000020430000}"/>
    <cellStyle name="20% - Accent1 3 2 2 2 6 6 3" xfId="17351" xr:uid="{00000000-0005-0000-0000-000021430000}"/>
    <cellStyle name="20% - Accent1 3 2 2 2 6 7" xfId="17352" xr:uid="{00000000-0005-0000-0000-000022430000}"/>
    <cellStyle name="20% - Accent1 3 2 2 2 6 7 2" xfId="17353" xr:uid="{00000000-0005-0000-0000-000023430000}"/>
    <cellStyle name="20% - Accent1 3 2 2 2 6 8" xfId="17354" xr:uid="{00000000-0005-0000-0000-000024430000}"/>
    <cellStyle name="20% - Accent1 3 2 2 2 6 8 2" xfId="17355" xr:uid="{00000000-0005-0000-0000-000025430000}"/>
    <cellStyle name="20% - Accent1 3 2 2 2 6 9" xfId="17356" xr:uid="{00000000-0005-0000-0000-000026430000}"/>
    <cellStyle name="20% - Accent1 3 2 2 2 7" xfId="17357" xr:uid="{00000000-0005-0000-0000-000027430000}"/>
    <cellStyle name="20% - Accent1 3 2 2 2 7 2" xfId="17358" xr:uid="{00000000-0005-0000-0000-000028430000}"/>
    <cellStyle name="20% - Accent1 3 2 2 2 7 2 2" xfId="17359" xr:uid="{00000000-0005-0000-0000-000029430000}"/>
    <cellStyle name="20% - Accent1 3 2 2 2 7 2 2 2" xfId="17360" xr:uid="{00000000-0005-0000-0000-00002A430000}"/>
    <cellStyle name="20% - Accent1 3 2 2 2 7 2 2 2 2" xfId="17361" xr:uid="{00000000-0005-0000-0000-00002B430000}"/>
    <cellStyle name="20% - Accent1 3 2 2 2 7 2 2 3" xfId="17362" xr:uid="{00000000-0005-0000-0000-00002C430000}"/>
    <cellStyle name="20% - Accent1 3 2 2 2 7 2 3" xfId="17363" xr:uid="{00000000-0005-0000-0000-00002D430000}"/>
    <cellStyle name="20% - Accent1 3 2 2 2 7 2 3 2" xfId="17364" xr:uid="{00000000-0005-0000-0000-00002E430000}"/>
    <cellStyle name="20% - Accent1 3 2 2 2 7 2 4" xfId="17365" xr:uid="{00000000-0005-0000-0000-00002F430000}"/>
    <cellStyle name="20% - Accent1 3 2 2 2 7 3" xfId="17366" xr:uid="{00000000-0005-0000-0000-000030430000}"/>
    <cellStyle name="20% - Accent1 3 2 2 2 7 3 2" xfId="17367" xr:uid="{00000000-0005-0000-0000-000031430000}"/>
    <cellStyle name="20% - Accent1 3 2 2 2 7 3 2 2" xfId="17368" xr:uid="{00000000-0005-0000-0000-000032430000}"/>
    <cellStyle name="20% - Accent1 3 2 2 2 7 3 2 2 2" xfId="17369" xr:uid="{00000000-0005-0000-0000-000033430000}"/>
    <cellStyle name="20% - Accent1 3 2 2 2 7 3 2 3" xfId="17370" xr:uid="{00000000-0005-0000-0000-000034430000}"/>
    <cellStyle name="20% - Accent1 3 2 2 2 7 3 3" xfId="17371" xr:uid="{00000000-0005-0000-0000-000035430000}"/>
    <cellStyle name="20% - Accent1 3 2 2 2 7 3 3 2" xfId="17372" xr:uid="{00000000-0005-0000-0000-000036430000}"/>
    <cellStyle name="20% - Accent1 3 2 2 2 7 3 4" xfId="17373" xr:uid="{00000000-0005-0000-0000-000037430000}"/>
    <cellStyle name="20% - Accent1 3 2 2 2 7 4" xfId="17374" xr:uid="{00000000-0005-0000-0000-000038430000}"/>
    <cellStyle name="20% - Accent1 3 2 2 2 7 4 2" xfId="17375" xr:uid="{00000000-0005-0000-0000-000039430000}"/>
    <cellStyle name="20% - Accent1 3 2 2 2 7 4 2 2" xfId="17376" xr:uid="{00000000-0005-0000-0000-00003A430000}"/>
    <cellStyle name="20% - Accent1 3 2 2 2 7 4 2 2 2" xfId="17377" xr:uid="{00000000-0005-0000-0000-00003B430000}"/>
    <cellStyle name="20% - Accent1 3 2 2 2 7 4 2 3" xfId="17378" xr:uid="{00000000-0005-0000-0000-00003C430000}"/>
    <cellStyle name="20% - Accent1 3 2 2 2 7 4 3" xfId="17379" xr:uid="{00000000-0005-0000-0000-00003D430000}"/>
    <cellStyle name="20% - Accent1 3 2 2 2 7 4 3 2" xfId="17380" xr:uid="{00000000-0005-0000-0000-00003E430000}"/>
    <cellStyle name="20% - Accent1 3 2 2 2 7 4 4" xfId="17381" xr:uid="{00000000-0005-0000-0000-00003F430000}"/>
    <cellStyle name="20% - Accent1 3 2 2 2 7 5" xfId="17382" xr:uid="{00000000-0005-0000-0000-000040430000}"/>
    <cellStyle name="20% - Accent1 3 2 2 2 7 5 2" xfId="17383" xr:uid="{00000000-0005-0000-0000-000041430000}"/>
    <cellStyle name="20% - Accent1 3 2 2 2 7 5 2 2" xfId="17384" xr:uid="{00000000-0005-0000-0000-000042430000}"/>
    <cellStyle name="20% - Accent1 3 2 2 2 7 5 3" xfId="17385" xr:uid="{00000000-0005-0000-0000-000043430000}"/>
    <cellStyle name="20% - Accent1 3 2 2 2 7 6" xfId="17386" xr:uid="{00000000-0005-0000-0000-000044430000}"/>
    <cellStyle name="20% - Accent1 3 2 2 2 7 6 2" xfId="17387" xr:uid="{00000000-0005-0000-0000-000045430000}"/>
    <cellStyle name="20% - Accent1 3 2 2 2 7 6 2 2" xfId="17388" xr:uid="{00000000-0005-0000-0000-000046430000}"/>
    <cellStyle name="20% - Accent1 3 2 2 2 7 6 3" xfId="17389" xr:uid="{00000000-0005-0000-0000-000047430000}"/>
    <cellStyle name="20% - Accent1 3 2 2 2 7 7" xfId="17390" xr:uid="{00000000-0005-0000-0000-000048430000}"/>
    <cellStyle name="20% - Accent1 3 2 2 2 7 7 2" xfId="17391" xr:uid="{00000000-0005-0000-0000-000049430000}"/>
    <cellStyle name="20% - Accent1 3 2 2 2 7 8" xfId="17392" xr:uid="{00000000-0005-0000-0000-00004A430000}"/>
    <cellStyle name="20% - Accent1 3 2 2 2 7 8 2" xfId="17393" xr:uid="{00000000-0005-0000-0000-00004B430000}"/>
    <cellStyle name="20% - Accent1 3 2 2 2 7 9" xfId="17394" xr:uid="{00000000-0005-0000-0000-00004C430000}"/>
    <cellStyle name="20% - Accent1 3 2 2 2 8" xfId="17395" xr:uid="{00000000-0005-0000-0000-00004D430000}"/>
    <cellStyle name="20% - Accent1 3 2 2 2 8 2" xfId="17396" xr:uid="{00000000-0005-0000-0000-00004E430000}"/>
    <cellStyle name="20% - Accent1 3 2 2 2 8 2 2" xfId="17397" xr:uid="{00000000-0005-0000-0000-00004F430000}"/>
    <cellStyle name="20% - Accent1 3 2 2 2 8 2 2 2" xfId="17398" xr:uid="{00000000-0005-0000-0000-000050430000}"/>
    <cellStyle name="20% - Accent1 3 2 2 2 8 2 3" xfId="17399" xr:uid="{00000000-0005-0000-0000-000051430000}"/>
    <cellStyle name="20% - Accent1 3 2 2 2 8 3" xfId="17400" xr:uid="{00000000-0005-0000-0000-000052430000}"/>
    <cellStyle name="20% - Accent1 3 2 2 2 8 3 2" xfId="17401" xr:uid="{00000000-0005-0000-0000-000053430000}"/>
    <cellStyle name="20% - Accent1 3 2 2 2 8 4" xfId="17402" xr:uid="{00000000-0005-0000-0000-000054430000}"/>
    <cellStyle name="20% - Accent1 3 2 2 2 9" xfId="17403" xr:uid="{00000000-0005-0000-0000-000055430000}"/>
    <cellStyle name="20% - Accent1 3 2 2 2 9 2" xfId="17404" xr:uid="{00000000-0005-0000-0000-000056430000}"/>
    <cellStyle name="20% - Accent1 3 2 2 2 9 2 2" xfId="17405" xr:uid="{00000000-0005-0000-0000-000057430000}"/>
    <cellStyle name="20% - Accent1 3 2 2 2 9 2 2 2" xfId="17406" xr:uid="{00000000-0005-0000-0000-000058430000}"/>
    <cellStyle name="20% - Accent1 3 2 2 2 9 2 3" xfId="17407" xr:uid="{00000000-0005-0000-0000-000059430000}"/>
    <cellStyle name="20% - Accent1 3 2 2 2 9 3" xfId="17408" xr:uid="{00000000-0005-0000-0000-00005A430000}"/>
    <cellStyle name="20% - Accent1 3 2 2 2 9 3 2" xfId="17409" xr:uid="{00000000-0005-0000-0000-00005B430000}"/>
    <cellStyle name="20% - Accent1 3 2 2 2 9 4" xfId="17410" xr:uid="{00000000-0005-0000-0000-00005C430000}"/>
    <cellStyle name="20% - Accent1 3 2 2 3" xfId="17411" xr:uid="{00000000-0005-0000-0000-00005D430000}"/>
    <cellStyle name="20% - Accent1 3 2 2 3 10" xfId="17412" xr:uid="{00000000-0005-0000-0000-00005E430000}"/>
    <cellStyle name="20% - Accent1 3 2 2 3 10 2" xfId="17413" xr:uid="{00000000-0005-0000-0000-00005F430000}"/>
    <cellStyle name="20% - Accent1 3 2 2 3 10 2 2" xfId="17414" xr:uid="{00000000-0005-0000-0000-000060430000}"/>
    <cellStyle name="20% - Accent1 3 2 2 3 10 3" xfId="17415" xr:uid="{00000000-0005-0000-0000-000061430000}"/>
    <cellStyle name="20% - Accent1 3 2 2 3 11" xfId="17416" xr:uid="{00000000-0005-0000-0000-000062430000}"/>
    <cellStyle name="20% - Accent1 3 2 2 3 11 2" xfId="17417" xr:uid="{00000000-0005-0000-0000-000063430000}"/>
    <cellStyle name="20% - Accent1 3 2 2 3 11 2 2" xfId="17418" xr:uid="{00000000-0005-0000-0000-000064430000}"/>
    <cellStyle name="20% - Accent1 3 2 2 3 11 3" xfId="17419" xr:uid="{00000000-0005-0000-0000-000065430000}"/>
    <cellStyle name="20% - Accent1 3 2 2 3 12" xfId="17420" xr:uid="{00000000-0005-0000-0000-000066430000}"/>
    <cellStyle name="20% - Accent1 3 2 2 3 12 2" xfId="17421" xr:uid="{00000000-0005-0000-0000-000067430000}"/>
    <cellStyle name="20% - Accent1 3 2 2 3 13" xfId="17422" xr:uid="{00000000-0005-0000-0000-000068430000}"/>
    <cellStyle name="20% - Accent1 3 2 2 3 13 2" xfId="17423" xr:uid="{00000000-0005-0000-0000-000069430000}"/>
    <cellStyle name="20% - Accent1 3 2 2 3 14" xfId="17424" xr:uid="{00000000-0005-0000-0000-00006A430000}"/>
    <cellStyle name="20% - Accent1 3 2 2 3 2" xfId="17425" xr:uid="{00000000-0005-0000-0000-00006B430000}"/>
    <cellStyle name="20% - Accent1 3 2 2 3 2 10" xfId="17426" xr:uid="{00000000-0005-0000-0000-00006C430000}"/>
    <cellStyle name="20% - Accent1 3 2 2 3 2 10 2" xfId="17427" xr:uid="{00000000-0005-0000-0000-00006D430000}"/>
    <cellStyle name="20% - Accent1 3 2 2 3 2 11" xfId="17428" xr:uid="{00000000-0005-0000-0000-00006E430000}"/>
    <cellStyle name="20% - Accent1 3 2 2 3 2 2" xfId="17429" xr:uid="{00000000-0005-0000-0000-00006F430000}"/>
    <cellStyle name="20% - Accent1 3 2 2 3 2 2 2" xfId="17430" xr:uid="{00000000-0005-0000-0000-000070430000}"/>
    <cellStyle name="20% - Accent1 3 2 2 3 2 2 2 2" xfId="17431" xr:uid="{00000000-0005-0000-0000-000071430000}"/>
    <cellStyle name="20% - Accent1 3 2 2 3 2 2 2 2 2" xfId="17432" xr:uid="{00000000-0005-0000-0000-000072430000}"/>
    <cellStyle name="20% - Accent1 3 2 2 3 2 2 2 2 2 2" xfId="17433" xr:uid="{00000000-0005-0000-0000-000073430000}"/>
    <cellStyle name="20% - Accent1 3 2 2 3 2 2 2 2 3" xfId="17434" xr:uid="{00000000-0005-0000-0000-000074430000}"/>
    <cellStyle name="20% - Accent1 3 2 2 3 2 2 2 3" xfId="17435" xr:uid="{00000000-0005-0000-0000-000075430000}"/>
    <cellStyle name="20% - Accent1 3 2 2 3 2 2 2 3 2" xfId="17436" xr:uid="{00000000-0005-0000-0000-000076430000}"/>
    <cellStyle name="20% - Accent1 3 2 2 3 2 2 2 4" xfId="17437" xr:uid="{00000000-0005-0000-0000-000077430000}"/>
    <cellStyle name="20% - Accent1 3 2 2 3 2 2 3" xfId="17438" xr:uid="{00000000-0005-0000-0000-000078430000}"/>
    <cellStyle name="20% - Accent1 3 2 2 3 2 2 3 2" xfId="17439" xr:uid="{00000000-0005-0000-0000-000079430000}"/>
    <cellStyle name="20% - Accent1 3 2 2 3 2 2 3 2 2" xfId="17440" xr:uid="{00000000-0005-0000-0000-00007A430000}"/>
    <cellStyle name="20% - Accent1 3 2 2 3 2 2 3 2 2 2" xfId="17441" xr:uid="{00000000-0005-0000-0000-00007B430000}"/>
    <cellStyle name="20% - Accent1 3 2 2 3 2 2 3 2 3" xfId="17442" xr:uid="{00000000-0005-0000-0000-00007C430000}"/>
    <cellStyle name="20% - Accent1 3 2 2 3 2 2 3 3" xfId="17443" xr:uid="{00000000-0005-0000-0000-00007D430000}"/>
    <cellStyle name="20% - Accent1 3 2 2 3 2 2 3 3 2" xfId="17444" xr:uid="{00000000-0005-0000-0000-00007E430000}"/>
    <cellStyle name="20% - Accent1 3 2 2 3 2 2 3 4" xfId="17445" xr:uid="{00000000-0005-0000-0000-00007F430000}"/>
    <cellStyle name="20% - Accent1 3 2 2 3 2 2 4" xfId="17446" xr:uid="{00000000-0005-0000-0000-000080430000}"/>
    <cellStyle name="20% - Accent1 3 2 2 3 2 2 4 2" xfId="17447" xr:uid="{00000000-0005-0000-0000-000081430000}"/>
    <cellStyle name="20% - Accent1 3 2 2 3 2 2 4 2 2" xfId="17448" xr:uid="{00000000-0005-0000-0000-000082430000}"/>
    <cellStyle name="20% - Accent1 3 2 2 3 2 2 4 2 2 2" xfId="17449" xr:uid="{00000000-0005-0000-0000-000083430000}"/>
    <cellStyle name="20% - Accent1 3 2 2 3 2 2 4 2 3" xfId="17450" xr:uid="{00000000-0005-0000-0000-000084430000}"/>
    <cellStyle name="20% - Accent1 3 2 2 3 2 2 4 3" xfId="17451" xr:uid="{00000000-0005-0000-0000-000085430000}"/>
    <cellStyle name="20% - Accent1 3 2 2 3 2 2 4 3 2" xfId="17452" xr:uid="{00000000-0005-0000-0000-000086430000}"/>
    <cellStyle name="20% - Accent1 3 2 2 3 2 2 4 4" xfId="17453" xr:uid="{00000000-0005-0000-0000-000087430000}"/>
    <cellStyle name="20% - Accent1 3 2 2 3 2 2 5" xfId="17454" xr:uid="{00000000-0005-0000-0000-000088430000}"/>
    <cellStyle name="20% - Accent1 3 2 2 3 2 2 5 2" xfId="17455" xr:uid="{00000000-0005-0000-0000-000089430000}"/>
    <cellStyle name="20% - Accent1 3 2 2 3 2 2 5 2 2" xfId="17456" xr:uid="{00000000-0005-0000-0000-00008A430000}"/>
    <cellStyle name="20% - Accent1 3 2 2 3 2 2 5 3" xfId="17457" xr:uid="{00000000-0005-0000-0000-00008B430000}"/>
    <cellStyle name="20% - Accent1 3 2 2 3 2 2 6" xfId="17458" xr:uid="{00000000-0005-0000-0000-00008C430000}"/>
    <cellStyle name="20% - Accent1 3 2 2 3 2 2 6 2" xfId="17459" xr:uid="{00000000-0005-0000-0000-00008D430000}"/>
    <cellStyle name="20% - Accent1 3 2 2 3 2 2 6 2 2" xfId="17460" xr:uid="{00000000-0005-0000-0000-00008E430000}"/>
    <cellStyle name="20% - Accent1 3 2 2 3 2 2 6 3" xfId="17461" xr:uid="{00000000-0005-0000-0000-00008F430000}"/>
    <cellStyle name="20% - Accent1 3 2 2 3 2 2 7" xfId="17462" xr:uid="{00000000-0005-0000-0000-000090430000}"/>
    <cellStyle name="20% - Accent1 3 2 2 3 2 2 7 2" xfId="17463" xr:uid="{00000000-0005-0000-0000-000091430000}"/>
    <cellStyle name="20% - Accent1 3 2 2 3 2 2 8" xfId="17464" xr:uid="{00000000-0005-0000-0000-000092430000}"/>
    <cellStyle name="20% - Accent1 3 2 2 3 2 2 8 2" xfId="17465" xr:uid="{00000000-0005-0000-0000-000093430000}"/>
    <cellStyle name="20% - Accent1 3 2 2 3 2 2 9" xfId="17466" xr:uid="{00000000-0005-0000-0000-000094430000}"/>
    <cellStyle name="20% - Accent1 3 2 2 3 2 3" xfId="17467" xr:uid="{00000000-0005-0000-0000-000095430000}"/>
    <cellStyle name="20% - Accent1 3 2 2 3 2 3 2" xfId="17468" xr:uid="{00000000-0005-0000-0000-000096430000}"/>
    <cellStyle name="20% - Accent1 3 2 2 3 2 3 2 2" xfId="17469" xr:uid="{00000000-0005-0000-0000-000097430000}"/>
    <cellStyle name="20% - Accent1 3 2 2 3 2 3 2 2 2" xfId="17470" xr:uid="{00000000-0005-0000-0000-000098430000}"/>
    <cellStyle name="20% - Accent1 3 2 2 3 2 3 2 2 2 2" xfId="17471" xr:uid="{00000000-0005-0000-0000-000099430000}"/>
    <cellStyle name="20% - Accent1 3 2 2 3 2 3 2 2 3" xfId="17472" xr:uid="{00000000-0005-0000-0000-00009A430000}"/>
    <cellStyle name="20% - Accent1 3 2 2 3 2 3 2 3" xfId="17473" xr:uid="{00000000-0005-0000-0000-00009B430000}"/>
    <cellStyle name="20% - Accent1 3 2 2 3 2 3 2 3 2" xfId="17474" xr:uid="{00000000-0005-0000-0000-00009C430000}"/>
    <cellStyle name="20% - Accent1 3 2 2 3 2 3 2 4" xfId="17475" xr:uid="{00000000-0005-0000-0000-00009D430000}"/>
    <cellStyle name="20% - Accent1 3 2 2 3 2 3 3" xfId="17476" xr:uid="{00000000-0005-0000-0000-00009E430000}"/>
    <cellStyle name="20% - Accent1 3 2 2 3 2 3 3 2" xfId="17477" xr:uid="{00000000-0005-0000-0000-00009F430000}"/>
    <cellStyle name="20% - Accent1 3 2 2 3 2 3 3 2 2" xfId="17478" xr:uid="{00000000-0005-0000-0000-0000A0430000}"/>
    <cellStyle name="20% - Accent1 3 2 2 3 2 3 3 2 2 2" xfId="17479" xr:uid="{00000000-0005-0000-0000-0000A1430000}"/>
    <cellStyle name="20% - Accent1 3 2 2 3 2 3 3 2 3" xfId="17480" xr:uid="{00000000-0005-0000-0000-0000A2430000}"/>
    <cellStyle name="20% - Accent1 3 2 2 3 2 3 3 3" xfId="17481" xr:uid="{00000000-0005-0000-0000-0000A3430000}"/>
    <cellStyle name="20% - Accent1 3 2 2 3 2 3 3 3 2" xfId="17482" xr:uid="{00000000-0005-0000-0000-0000A4430000}"/>
    <cellStyle name="20% - Accent1 3 2 2 3 2 3 3 4" xfId="17483" xr:uid="{00000000-0005-0000-0000-0000A5430000}"/>
    <cellStyle name="20% - Accent1 3 2 2 3 2 3 4" xfId="17484" xr:uid="{00000000-0005-0000-0000-0000A6430000}"/>
    <cellStyle name="20% - Accent1 3 2 2 3 2 3 4 2" xfId="17485" xr:uid="{00000000-0005-0000-0000-0000A7430000}"/>
    <cellStyle name="20% - Accent1 3 2 2 3 2 3 4 2 2" xfId="17486" xr:uid="{00000000-0005-0000-0000-0000A8430000}"/>
    <cellStyle name="20% - Accent1 3 2 2 3 2 3 4 2 2 2" xfId="17487" xr:uid="{00000000-0005-0000-0000-0000A9430000}"/>
    <cellStyle name="20% - Accent1 3 2 2 3 2 3 4 2 3" xfId="17488" xr:uid="{00000000-0005-0000-0000-0000AA430000}"/>
    <cellStyle name="20% - Accent1 3 2 2 3 2 3 4 3" xfId="17489" xr:uid="{00000000-0005-0000-0000-0000AB430000}"/>
    <cellStyle name="20% - Accent1 3 2 2 3 2 3 4 3 2" xfId="17490" xr:uid="{00000000-0005-0000-0000-0000AC430000}"/>
    <cellStyle name="20% - Accent1 3 2 2 3 2 3 4 4" xfId="17491" xr:uid="{00000000-0005-0000-0000-0000AD430000}"/>
    <cellStyle name="20% - Accent1 3 2 2 3 2 3 5" xfId="17492" xr:uid="{00000000-0005-0000-0000-0000AE430000}"/>
    <cellStyle name="20% - Accent1 3 2 2 3 2 3 5 2" xfId="17493" xr:uid="{00000000-0005-0000-0000-0000AF430000}"/>
    <cellStyle name="20% - Accent1 3 2 2 3 2 3 5 2 2" xfId="17494" xr:uid="{00000000-0005-0000-0000-0000B0430000}"/>
    <cellStyle name="20% - Accent1 3 2 2 3 2 3 5 3" xfId="17495" xr:uid="{00000000-0005-0000-0000-0000B1430000}"/>
    <cellStyle name="20% - Accent1 3 2 2 3 2 3 6" xfId="17496" xr:uid="{00000000-0005-0000-0000-0000B2430000}"/>
    <cellStyle name="20% - Accent1 3 2 2 3 2 3 6 2" xfId="17497" xr:uid="{00000000-0005-0000-0000-0000B3430000}"/>
    <cellStyle name="20% - Accent1 3 2 2 3 2 3 6 2 2" xfId="17498" xr:uid="{00000000-0005-0000-0000-0000B4430000}"/>
    <cellStyle name="20% - Accent1 3 2 2 3 2 3 6 3" xfId="17499" xr:uid="{00000000-0005-0000-0000-0000B5430000}"/>
    <cellStyle name="20% - Accent1 3 2 2 3 2 3 7" xfId="17500" xr:uid="{00000000-0005-0000-0000-0000B6430000}"/>
    <cellStyle name="20% - Accent1 3 2 2 3 2 3 7 2" xfId="17501" xr:uid="{00000000-0005-0000-0000-0000B7430000}"/>
    <cellStyle name="20% - Accent1 3 2 2 3 2 3 8" xfId="17502" xr:uid="{00000000-0005-0000-0000-0000B8430000}"/>
    <cellStyle name="20% - Accent1 3 2 2 3 2 3 8 2" xfId="17503" xr:uid="{00000000-0005-0000-0000-0000B9430000}"/>
    <cellStyle name="20% - Accent1 3 2 2 3 2 3 9" xfId="17504" xr:uid="{00000000-0005-0000-0000-0000BA430000}"/>
    <cellStyle name="20% - Accent1 3 2 2 3 2 4" xfId="17505" xr:uid="{00000000-0005-0000-0000-0000BB430000}"/>
    <cellStyle name="20% - Accent1 3 2 2 3 2 4 2" xfId="17506" xr:uid="{00000000-0005-0000-0000-0000BC430000}"/>
    <cellStyle name="20% - Accent1 3 2 2 3 2 4 2 2" xfId="17507" xr:uid="{00000000-0005-0000-0000-0000BD430000}"/>
    <cellStyle name="20% - Accent1 3 2 2 3 2 4 2 2 2" xfId="17508" xr:uid="{00000000-0005-0000-0000-0000BE430000}"/>
    <cellStyle name="20% - Accent1 3 2 2 3 2 4 2 3" xfId="17509" xr:uid="{00000000-0005-0000-0000-0000BF430000}"/>
    <cellStyle name="20% - Accent1 3 2 2 3 2 4 3" xfId="17510" xr:uid="{00000000-0005-0000-0000-0000C0430000}"/>
    <cellStyle name="20% - Accent1 3 2 2 3 2 4 3 2" xfId="17511" xr:uid="{00000000-0005-0000-0000-0000C1430000}"/>
    <cellStyle name="20% - Accent1 3 2 2 3 2 4 4" xfId="17512" xr:uid="{00000000-0005-0000-0000-0000C2430000}"/>
    <cellStyle name="20% - Accent1 3 2 2 3 2 5" xfId="17513" xr:uid="{00000000-0005-0000-0000-0000C3430000}"/>
    <cellStyle name="20% - Accent1 3 2 2 3 2 5 2" xfId="17514" xr:uid="{00000000-0005-0000-0000-0000C4430000}"/>
    <cellStyle name="20% - Accent1 3 2 2 3 2 5 2 2" xfId="17515" xr:uid="{00000000-0005-0000-0000-0000C5430000}"/>
    <cellStyle name="20% - Accent1 3 2 2 3 2 5 2 2 2" xfId="17516" xr:uid="{00000000-0005-0000-0000-0000C6430000}"/>
    <cellStyle name="20% - Accent1 3 2 2 3 2 5 2 3" xfId="17517" xr:uid="{00000000-0005-0000-0000-0000C7430000}"/>
    <cellStyle name="20% - Accent1 3 2 2 3 2 5 3" xfId="17518" xr:uid="{00000000-0005-0000-0000-0000C8430000}"/>
    <cellStyle name="20% - Accent1 3 2 2 3 2 5 3 2" xfId="17519" xr:uid="{00000000-0005-0000-0000-0000C9430000}"/>
    <cellStyle name="20% - Accent1 3 2 2 3 2 5 4" xfId="17520" xr:uid="{00000000-0005-0000-0000-0000CA430000}"/>
    <cellStyle name="20% - Accent1 3 2 2 3 2 6" xfId="17521" xr:uid="{00000000-0005-0000-0000-0000CB430000}"/>
    <cellStyle name="20% - Accent1 3 2 2 3 2 6 2" xfId="17522" xr:uid="{00000000-0005-0000-0000-0000CC430000}"/>
    <cellStyle name="20% - Accent1 3 2 2 3 2 6 2 2" xfId="17523" xr:uid="{00000000-0005-0000-0000-0000CD430000}"/>
    <cellStyle name="20% - Accent1 3 2 2 3 2 6 2 2 2" xfId="17524" xr:uid="{00000000-0005-0000-0000-0000CE430000}"/>
    <cellStyle name="20% - Accent1 3 2 2 3 2 6 2 3" xfId="17525" xr:uid="{00000000-0005-0000-0000-0000CF430000}"/>
    <cellStyle name="20% - Accent1 3 2 2 3 2 6 3" xfId="17526" xr:uid="{00000000-0005-0000-0000-0000D0430000}"/>
    <cellStyle name="20% - Accent1 3 2 2 3 2 6 3 2" xfId="17527" xr:uid="{00000000-0005-0000-0000-0000D1430000}"/>
    <cellStyle name="20% - Accent1 3 2 2 3 2 6 4" xfId="17528" xr:uid="{00000000-0005-0000-0000-0000D2430000}"/>
    <cellStyle name="20% - Accent1 3 2 2 3 2 7" xfId="17529" xr:uid="{00000000-0005-0000-0000-0000D3430000}"/>
    <cellStyle name="20% - Accent1 3 2 2 3 2 7 2" xfId="17530" xr:uid="{00000000-0005-0000-0000-0000D4430000}"/>
    <cellStyle name="20% - Accent1 3 2 2 3 2 7 2 2" xfId="17531" xr:uid="{00000000-0005-0000-0000-0000D5430000}"/>
    <cellStyle name="20% - Accent1 3 2 2 3 2 7 3" xfId="17532" xr:uid="{00000000-0005-0000-0000-0000D6430000}"/>
    <cellStyle name="20% - Accent1 3 2 2 3 2 8" xfId="17533" xr:uid="{00000000-0005-0000-0000-0000D7430000}"/>
    <cellStyle name="20% - Accent1 3 2 2 3 2 8 2" xfId="17534" xr:uid="{00000000-0005-0000-0000-0000D8430000}"/>
    <cellStyle name="20% - Accent1 3 2 2 3 2 8 2 2" xfId="17535" xr:uid="{00000000-0005-0000-0000-0000D9430000}"/>
    <cellStyle name="20% - Accent1 3 2 2 3 2 8 3" xfId="17536" xr:uid="{00000000-0005-0000-0000-0000DA430000}"/>
    <cellStyle name="20% - Accent1 3 2 2 3 2 9" xfId="17537" xr:uid="{00000000-0005-0000-0000-0000DB430000}"/>
    <cellStyle name="20% - Accent1 3 2 2 3 2 9 2" xfId="17538" xr:uid="{00000000-0005-0000-0000-0000DC430000}"/>
    <cellStyle name="20% - Accent1 3 2 2 3 3" xfId="17539" xr:uid="{00000000-0005-0000-0000-0000DD430000}"/>
    <cellStyle name="20% - Accent1 3 2 2 3 3 10" xfId="17540" xr:uid="{00000000-0005-0000-0000-0000DE430000}"/>
    <cellStyle name="20% - Accent1 3 2 2 3 3 10 2" xfId="17541" xr:uid="{00000000-0005-0000-0000-0000DF430000}"/>
    <cellStyle name="20% - Accent1 3 2 2 3 3 11" xfId="17542" xr:uid="{00000000-0005-0000-0000-0000E0430000}"/>
    <cellStyle name="20% - Accent1 3 2 2 3 3 2" xfId="17543" xr:uid="{00000000-0005-0000-0000-0000E1430000}"/>
    <cellStyle name="20% - Accent1 3 2 2 3 3 2 2" xfId="17544" xr:uid="{00000000-0005-0000-0000-0000E2430000}"/>
    <cellStyle name="20% - Accent1 3 2 2 3 3 2 2 2" xfId="17545" xr:uid="{00000000-0005-0000-0000-0000E3430000}"/>
    <cellStyle name="20% - Accent1 3 2 2 3 3 2 2 2 2" xfId="17546" xr:uid="{00000000-0005-0000-0000-0000E4430000}"/>
    <cellStyle name="20% - Accent1 3 2 2 3 3 2 2 2 2 2" xfId="17547" xr:uid="{00000000-0005-0000-0000-0000E5430000}"/>
    <cellStyle name="20% - Accent1 3 2 2 3 3 2 2 2 3" xfId="17548" xr:uid="{00000000-0005-0000-0000-0000E6430000}"/>
    <cellStyle name="20% - Accent1 3 2 2 3 3 2 2 3" xfId="17549" xr:uid="{00000000-0005-0000-0000-0000E7430000}"/>
    <cellStyle name="20% - Accent1 3 2 2 3 3 2 2 3 2" xfId="17550" xr:uid="{00000000-0005-0000-0000-0000E8430000}"/>
    <cellStyle name="20% - Accent1 3 2 2 3 3 2 2 4" xfId="17551" xr:uid="{00000000-0005-0000-0000-0000E9430000}"/>
    <cellStyle name="20% - Accent1 3 2 2 3 3 2 3" xfId="17552" xr:uid="{00000000-0005-0000-0000-0000EA430000}"/>
    <cellStyle name="20% - Accent1 3 2 2 3 3 2 3 2" xfId="17553" xr:uid="{00000000-0005-0000-0000-0000EB430000}"/>
    <cellStyle name="20% - Accent1 3 2 2 3 3 2 3 2 2" xfId="17554" xr:uid="{00000000-0005-0000-0000-0000EC430000}"/>
    <cellStyle name="20% - Accent1 3 2 2 3 3 2 3 2 2 2" xfId="17555" xr:uid="{00000000-0005-0000-0000-0000ED430000}"/>
    <cellStyle name="20% - Accent1 3 2 2 3 3 2 3 2 3" xfId="17556" xr:uid="{00000000-0005-0000-0000-0000EE430000}"/>
    <cellStyle name="20% - Accent1 3 2 2 3 3 2 3 3" xfId="17557" xr:uid="{00000000-0005-0000-0000-0000EF430000}"/>
    <cellStyle name="20% - Accent1 3 2 2 3 3 2 3 3 2" xfId="17558" xr:uid="{00000000-0005-0000-0000-0000F0430000}"/>
    <cellStyle name="20% - Accent1 3 2 2 3 3 2 3 4" xfId="17559" xr:uid="{00000000-0005-0000-0000-0000F1430000}"/>
    <cellStyle name="20% - Accent1 3 2 2 3 3 2 4" xfId="17560" xr:uid="{00000000-0005-0000-0000-0000F2430000}"/>
    <cellStyle name="20% - Accent1 3 2 2 3 3 2 4 2" xfId="17561" xr:uid="{00000000-0005-0000-0000-0000F3430000}"/>
    <cellStyle name="20% - Accent1 3 2 2 3 3 2 4 2 2" xfId="17562" xr:uid="{00000000-0005-0000-0000-0000F4430000}"/>
    <cellStyle name="20% - Accent1 3 2 2 3 3 2 4 2 2 2" xfId="17563" xr:uid="{00000000-0005-0000-0000-0000F5430000}"/>
    <cellStyle name="20% - Accent1 3 2 2 3 3 2 4 2 3" xfId="17564" xr:uid="{00000000-0005-0000-0000-0000F6430000}"/>
    <cellStyle name="20% - Accent1 3 2 2 3 3 2 4 3" xfId="17565" xr:uid="{00000000-0005-0000-0000-0000F7430000}"/>
    <cellStyle name="20% - Accent1 3 2 2 3 3 2 4 3 2" xfId="17566" xr:uid="{00000000-0005-0000-0000-0000F8430000}"/>
    <cellStyle name="20% - Accent1 3 2 2 3 3 2 4 4" xfId="17567" xr:uid="{00000000-0005-0000-0000-0000F9430000}"/>
    <cellStyle name="20% - Accent1 3 2 2 3 3 2 5" xfId="17568" xr:uid="{00000000-0005-0000-0000-0000FA430000}"/>
    <cellStyle name="20% - Accent1 3 2 2 3 3 2 5 2" xfId="17569" xr:uid="{00000000-0005-0000-0000-0000FB430000}"/>
    <cellStyle name="20% - Accent1 3 2 2 3 3 2 5 2 2" xfId="17570" xr:uid="{00000000-0005-0000-0000-0000FC430000}"/>
    <cellStyle name="20% - Accent1 3 2 2 3 3 2 5 3" xfId="17571" xr:uid="{00000000-0005-0000-0000-0000FD430000}"/>
    <cellStyle name="20% - Accent1 3 2 2 3 3 2 6" xfId="17572" xr:uid="{00000000-0005-0000-0000-0000FE430000}"/>
    <cellStyle name="20% - Accent1 3 2 2 3 3 2 6 2" xfId="17573" xr:uid="{00000000-0005-0000-0000-0000FF430000}"/>
    <cellStyle name="20% - Accent1 3 2 2 3 3 2 6 2 2" xfId="17574" xr:uid="{00000000-0005-0000-0000-000000440000}"/>
    <cellStyle name="20% - Accent1 3 2 2 3 3 2 6 3" xfId="17575" xr:uid="{00000000-0005-0000-0000-000001440000}"/>
    <cellStyle name="20% - Accent1 3 2 2 3 3 2 7" xfId="17576" xr:uid="{00000000-0005-0000-0000-000002440000}"/>
    <cellStyle name="20% - Accent1 3 2 2 3 3 2 7 2" xfId="17577" xr:uid="{00000000-0005-0000-0000-000003440000}"/>
    <cellStyle name="20% - Accent1 3 2 2 3 3 2 8" xfId="17578" xr:uid="{00000000-0005-0000-0000-000004440000}"/>
    <cellStyle name="20% - Accent1 3 2 2 3 3 2 8 2" xfId="17579" xr:uid="{00000000-0005-0000-0000-000005440000}"/>
    <cellStyle name="20% - Accent1 3 2 2 3 3 2 9" xfId="17580" xr:uid="{00000000-0005-0000-0000-000006440000}"/>
    <cellStyle name="20% - Accent1 3 2 2 3 3 3" xfId="17581" xr:uid="{00000000-0005-0000-0000-000007440000}"/>
    <cellStyle name="20% - Accent1 3 2 2 3 3 3 2" xfId="17582" xr:uid="{00000000-0005-0000-0000-000008440000}"/>
    <cellStyle name="20% - Accent1 3 2 2 3 3 3 2 2" xfId="17583" xr:uid="{00000000-0005-0000-0000-000009440000}"/>
    <cellStyle name="20% - Accent1 3 2 2 3 3 3 2 2 2" xfId="17584" xr:uid="{00000000-0005-0000-0000-00000A440000}"/>
    <cellStyle name="20% - Accent1 3 2 2 3 3 3 2 2 2 2" xfId="17585" xr:uid="{00000000-0005-0000-0000-00000B440000}"/>
    <cellStyle name="20% - Accent1 3 2 2 3 3 3 2 2 3" xfId="17586" xr:uid="{00000000-0005-0000-0000-00000C440000}"/>
    <cellStyle name="20% - Accent1 3 2 2 3 3 3 2 3" xfId="17587" xr:uid="{00000000-0005-0000-0000-00000D440000}"/>
    <cellStyle name="20% - Accent1 3 2 2 3 3 3 2 3 2" xfId="17588" xr:uid="{00000000-0005-0000-0000-00000E440000}"/>
    <cellStyle name="20% - Accent1 3 2 2 3 3 3 2 4" xfId="17589" xr:uid="{00000000-0005-0000-0000-00000F440000}"/>
    <cellStyle name="20% - Accent1 3 2 2 3 3 3 3" xfId="17590" xr:uid="{00000000-0005-0000-0000-000010440000}"/>
    <cellStyle name="20% - Accent1 3 2 2 3 3 3 3 2" xfId="17591" xr:uid="{00000000-0005-0000-0000-000011440000}"/>
    <cellStyle name="20% - Accent1 3 2 2 3 3 3 3 2 2" xfId="17592" xr:uid="{00000000-0005-0000-0000-000012440000}"/>
    <cellStyle name="20% - Accent1 3 2 2 3 3 3 3 2 2 2" xfId="17593" xr:uid="{00000000-0005-0000-0000-000013440000}"/>
    <cellStyle name="20% - Accent1 3 2 2 3 3 3 3 2 3" xfId="17594" xr:uid="{00000000-0005-0000-0000-000014440000}"/>
    <cellStyle name="20% - Accent1 3 2 2 3 3 3 3 3" xfId="17595" xr:uid="{00000000-0005-0000-0000-000015440000}"/>
    <cellStyle name="20% - Accent1 3 2 2 3 3 3 3 3 2" xfId="17596" xr:uid="{00000000-0005-0000-0000-000016440000}"/>
    <cellStyle name="20% - Accent1 3 2 2 3 3 3 3 4" xfId="17597" xr:uid="{00000000-0005-0000-0000-000017440000}"/>
    <cellStyle name="20% - Accent1 3 2 2 3 3 3 4" xfId="17598" xr:uid="{00000000-0005-0000-0000-000018440000}"/>
    <cellStyle name="20% - Accent1 3 2 2 3 3 3 4 2" xfId="17599" xr:uid="{00000000-0005-0000-0000-000019440000}"/>
    <cellStyle name="20% - Accent1 3 2 2 3 3 3 4 2 2" xfId="17600" xr:uid="{00000000-0005-0000-0000-00001A440000}"/>
    <cellStyle name="20% - Accent1 3 2 2 3 3 3 4 2 2 2" xfId="17601" xr:uid="{00000000-0005-0000-0000-00001B440000}"/>
    <cellStyle name="20% - Accent1 3 2 2 3 3 3 4 2 3" xfId="17602" xr:uid="{00000000-0005-0000-0000-00001C440000}"/>
    <cellStyle name="20% - Accent1 3 2 2 3 3 3 4 3" xfId="17603" xr:uid="{00000000-0005-0000-0000-00001D440000}"/>
    <cellStyle name="20% - Accent1 3 2 2 3 3 3 4 3 2" xfId="17604" xr:uid="{00000000-0005-0000-0000-00001E440000}"/>
    <cellStyle name="20% - Accent1 3 2 2 3 3 3 4 4" xfId="17605" xr:uid="{00000000-0005-0000-0000-00001F440000}"/>
    <cellStyle name="20% - Accent1 3 2 2 3 3 3 5" xfId="17606" xr:uid="{00000000-0005-0000-0000-000020440000}"/>
    <cellStyle name="20% - Accent1 3 2 2 3 3 3 5 2" xfId="17607" xr:uid="{00000000-0005-0000-0000-000021440000}"/>
    <cellStyle name="20% - Accent1 3 2 2 3 3 3 5 2 2" xfId="17608" xr:uid="{00000000-0005-0000-0000-000022440000}"/>
    <cellStyle name="20% - Accent1 3 2 2 3 3 3 5 3" xfId="17609" xr:uid="{00000000-0005-0000-0000-000023440000}"/>
    <cellStyle name="20% - Accent1 3 2 2 3 3 3 6" xfId="17610" xr:uid="{00000000-0005-0000-0000-000024440000}"/>
    <cellStyle name="20% - Accent1 3 2 2 3 3 3 6 2" xfId="17611" xr:uid="{00000000-0005-0000-0000-000025440000}"/>
    <cellStyle name="20% - Accent1 3 2 2 3 3 3 6 2 2" xfId="17612" xr:uid="{00000000-0005-0000-0000-000026440000}"/>
    <cellStyle name="20% - Accent1 3 2 2 3 3 3 6 3" xfId="17613" xr:uid="{00000000-0005-0000-0000-000027440000}"/>
    <cellStyle name="20% - Accent1 3 2 2 3 3 3 7" xfId="17614" xr:uid="{00000000-0005-0000-0000-000028440000}"/>
    <cellStyle name="20% - Accent1 3 2 2 3 3 3 7 2" xfId="17615" xr:uid="{00000000-0005-0000-0000-000029440000}"/>
    <cellStyle name="20% - Accent1 3 2 2 3 3 3 8" xfId="17616" xr:uid="{00000000-0005-0000-0000-00002A440000}"/>
    <cellStyle name="20% - Accent1 3 2 2 3 3 3 8 2" xfId="17617" xr:uid="{00000000-0005-0000-0000-00002B440000}"/>
    <cellStyle name="20% - Accent1 3 2 2 3 3 3 9" xfId="17618" xr:uid="{00000000-0005-0000-0000-00002C440000}"/>
    <cellStyle name="20% - Accent1 3 2 2 3 3 4" xfId="17619" xr:uid="{00000000-0005-0000-0000-00002D440000}"/>
    <cellStyle name="20% - Accent1 3 2 2 3 3 4 2" xfId="17620" xr:uid="{00000000-0005-0000-0000-00002E440000}"/>
    <cellStyle name="20% - Accent1 3 2 2 3 3 4 2 2" xfId="17621" xr:uid="{00000000-0005-0000-0000-00002F440000}"/>
    <cellStyle name="20% - Accent1 3 2 2 3 3 4 2 2 2" xfId="17622" xr:uid="{00000000-0005-0000-0000-000030440000}"/>
    <cellStyle name="20% - Accent1 3 2 2 3 3 4 2 3" xfId="17623" xr:uid="{00000000-0005-0000-0000-000031440000}"/>
    <cellStyle name="20% - Accent1 3 2 2 3 3 4 3" xfId="17624" xr:uid="{00000000-0005-0000-0000-000032440000}"/>
    <cellStyle name="20% - Accent1 3 2 2 3 3 4 3 2" xfId="17625" xr:uid="{00000000-0005-0000-0000-000033440000}"/>
    <cellStyle name="20% - Accent1 3 2 2 3 3 4 4" xfId="17626" xr:uid="{00000000-0005-0000-0000-000034440000}"/>
    <cellStyle name="20% - Accent1 3 2 2 3 3 5" xfId="17627" xr:uid="{00000000-0005-0000-0000-000035440000}"/>
    <cellStyle name="20% - Accent1 3 2 2 3 3 5 2" xfId="17628" xr:uid="{00000000-0005-0000-0000-000036440000}"/>
    <cellStyle name="20% - Accent1 3 2 2 3 3 5 2 2" xfId="17629" xr:uid="{00000000-0005-0000-0000-000037440000}"/>
    <cellStyle name="20% - Accent1 3 2 2 3 3 5 2 2 2" xfId="17630" xr:uid="{00000000-0005-0000-0000-000038440000}"/>
    <cellStyle name="20% - Accent1 3 2 2 3 3 5 2 3" xfId="17631" xr:uid="{00000000-0005-0000-0000-000039440000}"/>
    <cellStyle name="20% - Accent1 3 2 2 3 3 5 3" xfId="17632" xr:uid="{00000000-0005-0000-0000-00003A440000}"/>
    <cellStyle name="20% - Accent1 3 2 2 3 3 5 3 2" xfId="17633" xr:uid="{00000000-0005-0000-0000-00003B440000}"/>
    <cellStyle name="20% - Accent1 3 2 2 3 3 5 4" xfId="17634" xr:uid="{00000000-0005-0000-0000-00003C440000}"/>
    <cellStyle name="20% - Accent1 3 2 2 3 3 6" xfId="17635" xr:uid="{00000000-0005-0000-0000-00003D440000}"/>
    <cellStyle name="20% - Accent1 3 2 2 3 3 6 2" xfId="17636" xr:uid="{00000000-0005-0000-0000-00003E440000}"/>
    <cellStyle name="20% - Accent1 3 2 2 3 3 6 2 2" xfId="17637" xr:uid="{00000000-0005-0000-0000-00003F440000}"/>
    <cellStyle name="20% - Accent1 3 2 2 3 3 6 2 2 2" xfId="17638" xr:uid="{00000000-0005-0000-0000-000040440000}"/>
    <cellStyle name="20% - Accent1 3 2 2 3 3 6 2 3" xfId="17639" xr:uid="{00000000-0005-0000-0000-000041440000}"/>
    <cellStyle name="20% - Accent1 3 2 2 3 3 6 3" xfId="17640" xr:uid="{00000000-0005-0000-0000-000042440000}"/>
    <cellStyle name="20% - Accent1 3 2 2 3 3 6 3 2" xfId="17641" xr:uid="{00000000-0005-0000-0000-000043440000}"/>
    <cellStyle name="20% - Accent1 3 2 2 3 3 6 4" xfId="17642" xr:uid="{00000000-0005-0000-0000-000044440000}"/>
    <cellStyle name="20% - Accent1 3 2 2 3 3 7" xfId="17643" xr:uid="{00000000-0005-0000-0000-000045440000}"/>
    <cellStyle name="20% - Accent1 3 2 2 3 3 7 2" xfId="17644" xr:uid="{00000000-0005-0000-0000-000046440000}"/>
    <cellStyle name="20% - Accent1 3 2 2 3 3 7 2 2" xfId="17645" xr:uid="{00000000-0005-0000-0000-000047440000}"/>
    <cellStyle name="20% - Accent1 3 2 2 3 3 7 3" xfId="17646" xr:uid="{00000000-0005-0000-0000-000048440000}"/>
    <cellStyle name="20% - Accent1 3 2 2 3 3 8" xfId="17647" xr:uid="{00000000-0005-0000-0000-000049440000}"/>
    <cellStyle name="20% - Accent1 3 2 2 3 3 8 2" xfId="17648" xr:uid="{00000000-0005-0000-0000-00004A440000}"/>
    <cellStyle name="20% - Accent1 3 2 2 3 3 8 2 2" xfId="17649" xr:uid="{00000000-0005-0000-0000-00004B440000}"/>
    <cellStyle name="20% - Accent1 3 2 2 3 3 8 3" xfId="17650" xr:uid="{00000000-0005-0000-0000-00004C440000}"/>
    <cellStyle name="20% - Accent1 3 2 2 3 3 9" xfId="17651" xr:uid="{00000000-0005-0000-0000-00004D440000}"/>
    <cellStyle name="20% - Accent1 3 2 2 3 3 9 2" xfId="17652" xr:uid="{00000000-0005-0000-0000-00004E440000}"/>
    <cellStyle name="20% - Accent1 3 2 2 3 4" xfId="17653" xr:uid="{00000000-0005-0000-0000-00004F440000}"/>
    <cellStyle name="20% - Accent1 3 2 2 3 4 10" xfId="17654" xr:uid="{00000000-0005-0000-0000-000050440000}"/>
    <cellStyle name="20% - Accent1 3 2 2 3 4 10 2" xfId="17655" xr:uid="{00000000-0005-0000-0000-000051440000}"/>
    <cellStyle name="20% - Accent1 3 2 2 3 4 11" xfId="17656" xr:uid="{00000000-0005-0000-0000-000052440000}"/>
    <cellStyle name="20% - Accent1 3 2 2 3 4 2" xfId="17657" xr:uid="{00000000-0005-0000-0000-000053440000}"/>
    <cellStyle name="20% - Accent1 3 2 2 3 4 2 2" xfId="17658" xr:uid="{00000000-0005-0000-0000-000054440000}"/>
    <cellStyle name="20% - Accent1 3 2 2 3 4 2 2 2" xfId="17659" xr:uid="{00000000-0005-0000-0000-000055440000}"/>
    <cellStyle name="20% - Accent1 3 2 2 3 4 2 2 2 2" xfId="17660" xr:uid="{00000000-0005-0000-0000-000056440000}"/>
    <cellStyle name="20% - Accent1 3 2 2 3 4 2 2 2 2 2" xfId="17661" xr:uid="{00000000-0005-0000-0000-000057440000}"/>
    <cellStyle name="20% - Accent1 3 2 2 3 4 2 2 2 3" xfId="17662" xr:uid="{00000000-0005-0000-0000-000058440000}"/>
    <cellStyle name="20% - Accent1 3 2 2 3 4 2 2 3" xfId="17663" xr:uid="{00000000-0005-0000-0000-000059440000}"/>
    <cellStyle name="20% - Accent1 3 2 2 3 4 2 2 3 2" xfId="17664" xr:uid="{00000000-0005-0000-0000-00005A440000}"/>
    <cellStyle name="20% - Accent1 3 2 2 3 4 2 2 4" xfId="17665" xr:uid="{00000000-0005-0000-0000-00005B440000}"/>
    <cellStyle name="20% - Accent1 3 2 2 3 4 2 3" xfId="17666" xr:uid="{00000000-0005-0000-0000-00005C440000}"/>
    <cellStyle name="20% - Accent1 3 2 2 3 4 2 3 2" xfId="17667" xr:uid="{00000000-0005-0000-0000-00005D440000}"/>
    <cellStyle name="20% - Accent1 3 2 2 3 4 2 3 2 2" xfId="17668" xr:uid="{00000000-0005-0000-0000-00005E440000}"/>
    <cellStyle name="20% - Accent1 3 2 2 3 4 2 3 2 2 2" xfId="17669" xr:uid="{00000000-0005-0000-0000-00005F440000}"/>
    <cellStyle name="20% - Accent1 3 2 2 3 4 2 3 2 3" xfId="17670" xr:uid="{00000000-0005-0000-0000-000060440000}"/>
    <cellStyle name="20% - Accent1 3 2 2 3 4 2 3 3" xfId="17671" xr:uid="{00000000-0005-0000-0000-000061440000}"/>
    <cellStyle name="20% - Accent1 3 2 2 3 4 2 3 3 2" xfId="17672" xr:uid="{00000000-0005-0000-0000-000062440000}"/>
    <cellStyle name="20% - Accent1 3 2 2 3 4 2 3 4" xfId="17673" xr:uid="{00000000-0005-0000-0000-000063440000}"/>
    <cellStyle name="20% - Accent1 3 2 2 3 4 2 4" xfId="17674" xr:uid="{00000000-0005-0000-0000-000064440000}"/>
    <cellStyle name="20% - Accent1 3 2 2 3 4 2 4 2" xfId="17675" xr:uid="{00000000-0005-0000-0000-000065440000}"/>
    <cellStyle name="20% - Accent1 3 2 2 3 4 2 4 2 2" xfId="17676" xr:uid="{00000000-0005-0000-0000-000066440000}"/>
    <cellStyle name="20% - Accent1 3 2 2 3 4 2 4 2 2 2" xfId="17677" xr:uid="{00000000-0005-0000-0000-000067440000}"/>
    <cellStyle name="20% - Accent1 3 2 2 3 4 2 4 2 3" xfId="17678" xr:uid="{00000000-0005-0000-0000-000068440000}"/>
    <cellStyle name="20% - Accent1 3 2 2 3 4 2 4 3" xfId="17679" xr:uid="{00000000-0005-0000-0000-000069440000}"/>
    <cellStyle name="20% - Accent1 3 2 2 3 4 2 4 3 2" xfId="17680" xr:uid="{00000000-0005-0000-0000-00006A440000}"/>
    <cellStyle name="20% - Accent1 3 2 2 3 4 2 4 4" xfId="17681" xr:uid="{00000000-0005-0000-0000-00006B440000}"/>
    <cellStyle name="20% - Accent1 3 2 2 3 4 2 5" xfId="17682" xr:uid="{00000000-0005-0000-0000-00006C440000}"/>
    <cellStyle name="20% - Accent1 3 2 2 3 4 2 5 2" xfId="17683" xr:uid="{00000000-0005-0000-0000-00006D440000}"/>
    <cellStyle name="20% - Accent1 3 2 2 3 4 2 5 2 2" xfId="17684" xr:uid="{00000000-0005-0000-0000-00006E440000}"/>
    <cellStyle name="20% - Accent1 3 2 2 3 4 2 5 3" xfId="17685" xr:uid="{00000000-0005-0000-0000-00006F440000}"/>
    <cellStyle name="20% - Accent1 3 2 2 3 4 2 6" xfId="17686" xr:uid="{00000000-0005-0000-0000-000070440000}"/>
    <cellStyle name="20% - Accent1 3 2 2 3 4 2 6 2" xfId="17687" xr:uid="{00000000-0005-0000-0000-000071440000}"/>
    <cellStyle name="20% - Accent1 3 2 2 3 4 2 6 2 2" xfId="17688" xr:uid="{00000000-0005-0000-0000-000072440000}"/>
    <cellStyle name="20% - Accent1 3 2 2 3 4 2 6 3" xfId="17689" xr:uid="{00000000-0005-0000-0000-000073440000}"/>
    <cellStyle name="20% - Accent1 3 2 2 3 4 2 7" xfId="17690" xr:uid="{00000000-0005-0000-0000-000074440000}"/>
    <cellStyle name="20% - Accent1 3 2 2 3 4 2 7 2" xfId="17691" xr:uid="{00000000-0005-0000-0000-000075440000}"/>
    <cellStyle name="20% - Accent1 3 2 2 3 4 2 8" xfId="17692" xr:uid="{00000000-0005-0000-0000-000076440000}"/>
    <cellStyle name="20% - Accent1 3 2 2 3 4 2 8 2" xfId="17693" xr:uid="{00000000-0005-0000-0000-000077440000}"/>
    <cellStyle name="20% - Accent1 3 2 2 3 4 2 9" xfId="17694" xr:uid="{00000000-0005-0000-0000-000078440000}"/>
    <cellStyle name="20% - Accent1 3 2 2 3 4 3" xfId="17695" xr:uid="{00000000-0005-0000-0000-000079440000}"/>
    <cellStyle name="20% - Accent1 3 2 2 3 4 3 2" xfId="17696" xr:uid="{00000000-0005-0000-0000-00007A440000}"/>
    <cellStyle name="20% - Accent1 3 2 2 3 4 3 2 2" xfId="17697" xr:uid="{00000000-0005-0000-0000-00007B440000}"/>
    <cellStyle name="20% - Accent1 3 2 2 3 4 3 2 2 2" xfId="17698" xr:uid="{00000000-0005-0000-0000-00007C440000}"/>
    <cellStyle name="20% - Accent1 3 2 2 3 4 3 2 2 2 2" xfId="17699" xr:uid="{00000000-0005-0000-0000-00007D440000}"/>
    <cellStyle name="20% - Accent1 3 2 2 3 4 3 2 2 3" xfId="17700" xr:uid="{00000000-0005-0000-0000-00007E440000}"/>
    <cellStyle name="20% - Accent1 3 2 2 3 4 3 2 3" xfId="17701" xr:uid="{00000000-0005-0000-0000-00007F440000}"/>
    <cellStyle name="20% - Accent1 3 2 2 3 4 3 2 3 2" xfId="17702" xr:uid="{00000000-0005-0000-0000-000080440000}"/>
    <cellStyle name="20% - Accent1 3 2 2 3 4 3 2 4" xfId="17703" xr:uid="{00000000-0005-0000-0000-000081440000}"/>
    <cellStyle name="20% - Accent1 3 2 2 3 4 3 3" xfId="17704" xr:uid="{00000000-0005-0000-0000-000082440000}"/>
    <cellStyle name="20% - Accent1 3 2 2 3 4 3 3 2" xfId="17705" xr:uid="{00000000-0005-0000-0000-000083440000}"/>
    <cellStyle name="20% - Accent1 3 2 2 3 4 3 3 2 2" xfId="17706" xr:uid="{00000000-0005-0000-0000-000084440000}"/>
    <cellStyle name="20% - Accent1 3 2 2 3 4 3 3 2 2 2" xfId="17707" xr:uid="{00000000-0005-0000-0000-000085440000}"/>
    <cellStyle name="20% - Accent1 3 2 2 3 4 3 3 2 3" xfId="17708" xr:uid="{00000000-0005-0000-0000-000086440000}"/>
    <cellStyle name="20% - Accent1 3 2 2 3 4 3 3 3" xfId="17709" xr:uid="{00000000-0005-0000-0000-000087440000}"/>
    <cellStyle name="20% - Accent1 3 2 2 3 4 3 3 3 2" xfId="17710" xr:uid="{00000000-0005-0000-0000-000088440000}"/>
    <cellStyle name="20% - Accent1 3 2 2 3 4 3 3 4" xfId="17711" xr:uid="{00000000-0005-0000-0000-000089440000}"/>
    <cellStyle name="20% - Accent1 3 2 2 3 4 3 4" xfId="17712" xr:uid="{00000000-0005-0000-0000-00008A440000}"/>
    <cellStyle name="20% - Accent1 3 2 2 3 4 3 4 2" xfId="17713" xr:uid="{00000000-0005-0000-0000-00008B440000}"/>
    <cellStyle name="20% - Accent1 3 2 2 3 4 3 4 2 2" xfId="17714" xr:uid="{00000000-0005-0000-0000-00008C440000}"/>
    <cellStyle name="20% - Accent1 3 2 2 3 4 3 4 2 2 2" xfId="17715" xr:uid="{00000000-0005-0000-0000-00008D440000}"/>
    <cellStyle name="20% - Accent1 3 2 2 3 4 3 4 2 3" xfId="17716" xr:uid="{00000000-0005-0000-0000-00008E440000}"/>
    <cellStyle name="20% - Accent1 3 2 2 3 4 3 4 3" xfId="17717" xr:uid="{00000000-0005-0000-0000-00008F440000}"/>
    <cellStyle name="20% - Accent1 3 2 2 3 4 3 4 3 2" xfId="17718" xr:uid="{00000000-0005-0000-0000-000090440000}"/>
    <cellStyle name="20% - Accent1 3 2 2 3 4 3 4 4" xfId="17719" xr:uid="{00000000-0005-0000-0000-000091440000}"/>
    <cellStyle name="20% - Accent1 3 2 2 3 4 3 5" xfId="17720" xr:uid="{00000000-0005-0000-0000-000092440000}"/>
    <cellStyle name="20% - Accent1 3 2 2 3 4 3 5 2" xfId="17721" xr:uid="{00000000-0005-0000-0000-000093440000}"/>
    <cellStyle name="20% - Accent1 3 2 2 3 4 3 5 2 2" xfId="17722" xr:uid="{00000000-0005-0000-0000-000094440000}"/>
    <cellStyle name="20% - Accent1 3 2 2 3 4 3 5 3" xfId="17723" xr:uid="{00000000-0005-0000-0000-000095440000}"/>
    <cellStyle name="20% - Accent1 3 2 2 3 4 3 6" xfId="17724" xr:uid="{00000000-0005-0000-0000-000096440000}"/>
    <cellStyle name="20% - Accent1 3 2 2 3 4 3 6 2" xfId="17725" xr:uid="{00000000-0005-0000-0000-000097440000}"/>
    <cellStyle name="20% - Accent1 3 2 2 3 4 3 6 2 2" xfId="17726" xr:uid="{00000000-0005-0000-0000-000098440000}"/>
    <cellStyle name="20% - Accent1 3 2 2 3 4 3 6 3" xfId="17727" xr:uid="{00000000-0005-0000-0000-000099440000}"/>
    <cellStyle name="20% - Accent1 3 2 2 3 4 3 7" xfId="17728" xr:uid="{00000000-0005-0000-0000-00009A440000}"/>
    <cellStyle name="20% - Accent1 3 2 2 3 4 3 7 2" xfId="17729" xr:uid="{00000000-0005-0000-0000-00009B440000}"/>
    <cellStyle name="20% - Accent1 3 2 2 3 4 3 8" xfId="17730" xr:uid="{00000000-0005-0000-0000-00009C440000}"/>
    <cellStyle name="20% - Accent1 3 2 2 3 4 3 8 2" xfId="17731" xr:uid="{00000000-0005-0000-0000-00009D440000}"/>
    <cellStyle name="20% - Accent1 3 2 2 3 4 3 9" xfId="17732" xr:uid="{00000000-0005-0000-0000-00009E440000}"/>
    <cellStyle name="20% - Accent1 3 2 2 3 4 4" xfId="17733" xr:uid="{00000000-0005-0000-0000-00009F440000}"/>
    <cellStyle name="20% - Accent1 3 2 2 3 4 4 2" xfId="17734" xr:uid="{00000000-0005-0000-0000-0000A0440000}"/>
    <cellStyle name="20% - Accent1 3 2 2 3 4 4 2 2" xfId="17735" xr:uid="{00000000-0005-0000-0000-0000A1440000}"/>
    <cellStyle name="20% - Accent1 3 2 2 3 4 4 2 2 2" xfId="17736" xr:uid="{00000000-0005-0000-0000-0000A2440000}"/>
    <cellStyle name="20% - Accent1 3 2 2 3 4 4 2 3" xfId="17737" xr:uid="{00000000-0005-0000-0000-0000A3440000}"/>
    <cellStyle name="20% - Accent1 3 2 2 3 4 4 3" xfId="17738" xr:uid="{00000000-0005-0000-0000-0000A4440000}"/>
    <cellStyle name="20% - Accent1 3 2 2 3 4 4 3 2" xfId="17739" xr:uid="{00000000-0005-0000-0000-0000A5440000}"/>
    <cellStyle name="20% - Accent1 3 2 2 3 4 4 4" xfId="17740" xr:uid="{00000000-0005-0000-0000-0000A6440000}"/>
    <cellStyle name="20% - Accent1 3 2 2 3 4 5" xfId="17741" xr:uid="{00000000-0005-0000-0000-0000A7440000}"/>
    <cellStyle name="20% - Accent1 3 2 2 3 4 5 2" xfId="17742" xr:uid="{00000000-0005-0000-0000-0000A8440000}"/>
    <cellStyle name="20% - Accent1 3 2 2 3 4 5 2 2" xfId="17743" xr:uid="{00000000-0005-0000-0000-0000A9440000}"/>
    <cellStyle name="20% - Accent1 3 2 2 3 4 5 2 2 2" xfId="17744" xr:uid="{00000000-0005-0000-0000-0000AA440000}"/>
    <cellStyle name="20% - Accent1 3 2 2 3 4 5 2 3" xfId="17745" xr:uid="{00000000-0005-0000-0000-0000AB440000}"/>
    <cellStyle name="20% - Accent1 3 2 2 3 4 5 3" xfId="17746" xr:uid="{00000000-0005-0000-0000-0000AC440000}"/>
    <cellStyle name="20% - Accent1 3 2 2 3 4 5 3 2" xfId="17747" xr:uid="{00000000-0005-0000-0000-0000AD440000}"/>
    <cellStyle name="20% - Accent1 3 2 2 3 4 5 4" xfId="17748" xr:uid="{00000000-0005-0000-0000-0000AE440000}"/>
    <cellStyle name="20% - Accent1 3 2 2 3 4 6" xfId="17749" xr:uid="{00000000-0005-0000-0000-0000AF440000}"/>
    <cellStyle name="20% - Accent1 3 2 2 3 4 6 2" xfId="17750" xr:uid="{00000000-0005-0000-0000-0000B0440000}"/>
    <cellStyle name="20% - Accent1 3 2 2 3 4 6 2 2" xfId="17751" xr:uid="{00000000-0005-0000-0000-0000B1440000}"/>
    <cellStyle name="20% - Accent1 3 2 2 3 4 6 2 2 2" xfId="17752" xr:uid="{00000000-0005-0000-0000-0000B2440000}"/>
    <cellStyle name="20% - Accent1 3 2 2 3 4 6 2 3" xfId="17753" xr:uid="{00000000-0005-0000-0000-0000B3440000}"/>
    <cellStyle name="20% - Accent1 3 2 2 3 4 6 3" xfId="17754" xr:uid="{00000000-0005-0000-0000-0000B4440000}"/>
    <cellStyle name="20% - Accent1 3 2 2 3 4 6 3 2" xfId="17755" xr:uid="{00000000-0005-0000-0000-0000B5440000}"/>
    <cellStyle name="20% - Accent1 3 2 2 3 4 6 4" xfId="17756" xr:uid="{00000000-0005-0000-0000-0000B6440000}"/>
    <cellStyle name="20% - Accent1 3 2 2 3 4 7" xfId="17757" xr:uid="{00000000-0005-0000-0000-0000B7440000}"/>
    <cellStyle name="20% - Accent1 3 2 2 3 4 7 2" xfId="17758" xr:uid="{00000000-0005-0000-0000-0000B8440000}"/>
    <cellStyle name="20% - Accent1 3 2 2 3 4 7 2 2" xfId="17759" xr:uid="{00000000-0005-0000-0000-0000B9440000}"/>
    <cellStyle name="20% - Accent1 3 2 2 3 4 7 3" xfId="17760" xr:uid="{00000000-0005-0000-0000-0000BA440000}"/>
    <cellStyle name="20% - Accent1 3 2 2 3 4 8" xfId="17761" xr:uid="{00000000-0005-0000-0000-0000BB440000}"/>
    <cellStyle name="20% - Accent1 3 2 2 3 4 8 2" xfId="17762" xr:uid="{00000000-0005-0000-0000-0000BC440000}"/>
    <cellStyle name="20% - Accent1 3 2 2 3 4 8 2 2" xfId="17763" xr:uid="{00000000-0005-0000-0000-0000BD440000}"/>
    <cellStyle name="20% - Accent1 3 2 2 3 4 8 3" xfId="17764" xr:uid="{00000000-0005-0000-0000-0000BE440000}"/>
    <cellStyle name="20% - Accent1 3 2 2 3 4 9" xfId="17765" xr:uid="{00000000-0005-0000-0000-0000BF440000}"/>
    <cellStyle name="20% - Accent1 3 2 2 3 4 9 2" xfId="17766" xr:uid="{00000000-0005-0000-0000-0000C0440000}"/>
    <cellStyle name="20% - Accent1 3 2 2 3 5" xfId="17767" xr:uid="{00000000-0005-0000-0000-0000C1440000}"/>
    <cellStyle name="20% - Accent1 3 2 2 3 5 2" xfId="17768" xr:uid="{00000000-0005-0000-0000-0000C2440000}"/>
    <cellStyle name="20% - Accent1 3 2 2 3 5 2 2" xfId="17769" xr:uid="{00000000-0005-0000-0000-0000C3440000}"/>
    <cellStyle name="20% - Accent1 3 2 2 3 5 2 2 2" xfId="17770" xr:uid="{00000000-0005-0000-0000-0000C4440000}"/>
    <cellStyle name="20% - Accent1 3 2 2 3 5 2 2 2 2" xfId="17771" xr:uid="{00000000-0005-0000-0000-0000C5440000}"/>
    <cellStyle name="20% - Accent1 3 2 2 3 5 2 2 3" xfId="17772" xr:uid="{00000000-0005-0000-0000-0000C6440000}"/>
    <cellStyle name="20% - Accent1 3 2 2 3 5 2 3" xfId="17773" xr:uid="{00000000-0005-0000-0000-0000C7440000}"/>
    <cellStyle name="20% - Accent1 3 2 2 3 5 2 3 2" xfId="17774" xr:uid="{00000000-0005-0000-0000-0000C8440000}"/>
    <cellStyle name="20% - Accent1 3 2 2 3 5 2 4" xfId="17775" xr:uid="{00000000-0005-0000-0000-0000C9440000}"/>
    <cellStyle name="20% - Accent1 3 2 2 3 5 3" xfId="17776" xr:uid="{00000000-0005-0000-0000-0000CA440000}"/>
    <cellStyle name="20% - Accent1 3 2 2 3 5 3 2" xfId="17777" xr:uid="{00000000-0005-0000-0000-0000CB440000}"/>
    <cellStyle name="20% - Accent1 3 2 2 3 5 3 2 2" xfId="17778" xr:uid="{00000000-0005-0000-0000-0000CC440000}"/>
    <cellStyle name="20% - Accent1 3 2 2 3 5 3 2 2 2" xfId="17779" xr:uid="{00000000-0005-0000-0000-0000CD440000}"/>
    <cellStyle name="20% - Accent1 3 2 2 3 5 3 2 3" xfId="17780" xr:uid="{00000000-0005-0000-0000-0000CE440000}"/>
    <cellStyle name="20% - Accent1 3 2 2 3 5 3 3" xfId="17781" xr:uid="{00000000-0005-0000-0000-0000CF440000}"/>
    <cellStyle name="20% - Accent1 3 2 2 3 5 3 3 2" xfId="17782" xr:uid="{00000000-0005-0000-0000-0000D0440000}"/>
    <cellStyle name="20% - Accent1 3 2 2 3 5 3 4" xfId="17783" xr:uid="{00000000-0005-0000-0000-0000D1440000}"/>
    <cellStyle name="20% - Accent1 3 2 2 3 5 4" xfId="17784" xr:uid="{00000000-0005-0000-0000-0000D2440000}"/>
    <cellStyle name="20% - Accent1 3 2 2 3 5 4 2" xfId="17785" xr:uid="{00000000-0005-0000-0000-0000D3440000}"/>
    <cellStyle name="20% - Accent1 3 2 2 3 5 4 2 2" xfId="17786" xr:uid="{00000000-0005-0000-0000-0000D4440000}"/>
    <cellStyle name="20% - Accent1 3 2 2 3 5 4 2 2 2" xfId="17787" xr:uid="{00000000-0005-0000-0000-0000D5440000}"/>
    <cellStyle name="20% - Accent1 3 2 2 3 5 4 2 3" xfId="17788" xr:uid="{00000000-0005-0000-0000-0000D6440000}"/>
    <cellStyle name="20% - Accent1 3 2 2 3 5 4 3" xfId="17789" xr:uid="{00000000-0005-0000-0000-0000D7440000}"/>
    <cellStyle name="20% - Accent1 3 2 2 3 5 4 3 2" xfId="17790" xr:uid="{00000000-0005-0000-0000-0000D8440000}"/>
    <cellStyle name="20% - Accent1 3 2 2 3 5 4 4" xfId="17791" xr:uid="{00000000-0005-0000-0000-0000D9440000}"/>
    <cellStyle name="20% - Accent1 3 2 2 3 5 5" xfId="17792" xr:uid="{00000000-0005-0000-0000-0000DA440000}"/>
    <cellStyle name="20% - Accent1 3 2 2 3 5 5 2" xfId="17793" xr:uid="{00000000-0005-0000-0000-0000DB440000}"/>
    <cellStyle name="20% - Accent1 3 2 2 3 5 5 2 2" xfId="17794" xr:uid="{00000000-0005-0000-0000-0000DC440000}"/>
    <cellStyle name="20% - Accent1 3 2 2 3 5 5 3" xfId="17795" xr:uid="{00000000-0005-0000-0000-0000DD440000}"/>
    <cellStyle name="20% - Accent1 3 2 2 3 5 6" xfId="17796" xr:uid="{00000000-0005-0000-0000-0000DE440000}"/>
    <cellStyle name="20% - Accent1 3 2 2 3 5 6 2" xfId="17797" xr:uid="{00000000-0005-0000-0000-0000DF440000}"/>
    <cellStyle name="20% - Accent1 3 2 2 3 5 6 2 2" xfId="17798" xr:uid="{00000000-0005-0000-0000-0000E0440000}"/>
    <cellStyle name="20% - Accent1 3 2 2 3 5 6 3" xfId="17799" xr:uid="{00000000-0005-0000-0000-0000E1440000}"/>
    <cellStyle name="20% - Accent1 3 2 2 3 5 7" xfId="17800" xr:uid="{00000000-0005-0000-0000-0000E2440000}"/>
    <cellStyle name="20% - Accent1 3 2 2 3 5 7 2" xfId="17801" xr:uid="{00000000-0005-0000-0000-0000E3440000}"/>
    <cellStyle name="20% - Accent1 3 2 2 3 5 8" xfId="17802" xr:uid="{00000000-0005-0000-0000-0000E4440000}"/>
    <cellStyle name="20% - Accent1 3 2 2 3 5 8 2" xfId="17803" xr:uid="{00000000-0005-0000-0000-0000E5440000}"/>
    <cellStyle name="20% - Accent1 3 2 2 3 5 9" xfId="17804" xr:uid="{00000000-0005-0000-0000-0000E6440000}"/>
    <cellStyle name="20% - Accent1 3 2 2 3 6" xfId="17805" xr:uid="{00000000-0005-0000-0000-0000E7440000}"/>
    <cellStyle name="20% - Accent1 3 2 2 3 6 2" xfId="17806" xr:uid="{00000000-0005-0000-0000-0000E8440000}"/>
    <cellStyle name="20% - Accent1 3 2 2 3 6 2 2" xfId="17807" xr:uid="{00000000-0005-0000-0000-0000E9440000}"/>
    <cellStyle name="20% - Accent1 3 2 2 3 6 2 2 2" xfId="17808" xr:uid="{00000000-0005-0000-0000-0000EA440000}"/>
    <cellStyle name="20% - Accent1 3 2 2 3 6 2 2 2 2" xfId="17809" xr:uid="{00000000-0005-0000-0000-0000EB440000}"/>
    <cellStyle name="20% - Accent1 3 2 2 3 6 2 2 3" xfId="17810" xr:uid="{00000000-0005-0000-0000-0000EC440000}"/>
    <cellStyle name="20% - Accent1 3 2 2 3 6 2 3" xfId="17811" xr:uid="{00000000-0005-0000-0000-0000ED440000}"/>
    <cellStyle name="20% - Accent1 3 2 2 3 6 2 3 2" xfId="17812" xr:uid="{00000000-0005-0000-0000-0000EE440000}"/>
    <cellStyle name="20% - Accent1 3 2 2 3 6 2 4" xfId="17813" xr:uid="{00000000-0005-0000-0000-0000EF440000}"/>
    <cellStyle name="20% - Accent1 3 2 2 3 6 3" xfId="17814" xr:uid="{00000000-0005-0000-0000-0000F0440000}"/>
    <cellStyle name="20% - Accent1 3 2 2 3 6 3 2" xfId="17815" xr:uid="{00000000-0005-0000-0000-0000F1440000}"/>
    <cellStyle name="20% - Accent1 3 2 2 3 6 3 2 2" xfId="17816" xr:uid="{00000000-0005-0000-0000-0000F2440000}"/>
    <cellStyle name="20% - Accent1 3 2 2 3 6 3 2 2 2" xfId="17817" xr:uid="{00000000-0005-0000-0000-0000F3440000}"/>
    <cellStyle name="20% - Accent1 3 2 2 3 6 3 2 3" xfId="17818" xr:uid="{00000000-0005-0000-0000-0000F4440000}"/>
    <cellStyle name="20% - Accent1 3 2 2 3 6 3 3" xfId="17819" xr:uid="{00000000-0005-0000-0000-0000F5440000}"/>
    <cellStyle name="20% - Accent1 3 2 2 3 6 3 3 2" xfId="17820" xr:uid="{00000000-0005-0000-0000-0000F6440000}"/>
    <cellStyle name="20% - Accent1 3 2 2 3 6 3 4" xfId="17821" xr:uid="{00000000-0005-0000-0000-0000F7440000}"/>
    <cellStyle name="20% - Accent1 3 2 2 3 6 4" xfId="17822" xr:uid="{00000000-0005-0000-0000-0000F8440000}"/>
    <cellStyle name="20% - Accent1 3 2 2 3 6 4 2" xfId="17823" xr:uid="{00000000-0005-0000-0000-0000F9440000}"/>
    <cellStyle name="20% - Accent1 3 2 2 3 6 4 2 2" xfId="17824" xr:uid="{00000000-0005-0000-0000-0000FA440000}"/>
    <cellStyle name="20% - Accent1 3 2 2 3 6 4 2 2 2" xfId="17825" xr:uid="{00000000-0005-0000-0000-0000FB440000}"/>
    <cellStyle name="20% - Accent1 3 2 2 3 6 4 2 3" xfId="17826" xr:uid="{00000000-0005-0000-0000-0000FC440000}"/>
    <cellStyle name="20% - Accent1 3 2 2 3 6 4 3" xfId="17827" xr:uid="{00000000-0005-0000-0000-0000FD440000}"/>
    <cellStyle name="20% - Accent1 3 2 2 3 6 4 3 2" xfId="17828" xr:uid="{00000000-0005-0000-0000-0000FE440000}"/>
    <cellStyle name="20% - Accent1 3 2 2 3 6 4 4" xfId="17829" xr:uid="{00000000-0005-0000-0000-0000FF440000}"/>
    <cellStyle name="20% - Accent1 3 2 2 3 6 5" xfId="17830" xr:uid="{00000000-0005-0000-0000-000000450000}"/>
    <cellStyle name="20% - Accent1 3 2 2 3 6 5 2" xfId="17831" xr:uid="{00000000-0005-0000-0000-000001450000}"/>
    <cellStyle name="20% - Accent1 3 2 2 3 6 5 2 2" xfId="17832" xr:uid="{00000000-0005-0000-0000-000002450000}"/>
    <cellStyle name="20% - Accent1 3 2 2 3 6 5 3" xfId="17833" xr:uid="{00000000-0005-0000-0000-000003450000}"/>
    <cellStyle name="20% - Accent1 3 2 2 3 6 6" xfId="17834" xr:uid="{00000000-0005-0000-0000-000004450000}"/>
    <cellStyle name="20% - Accent1 3 2 2 3 6 6 2" xfId="17835" xr:uid="{00000000-0005-0000-0000-000005450000}"/>
    <cellStyle name="20% - Accent1 3 2 2 3 6 6 2 2" xfId="17836" xr:uid="{00000000-0005-0000-0000-000006450000}"/>
    <cellStyle name="20% - Accent1 3 2 2 3 6 6 3" xfId="17837" xr:uid="{00000000-0005-0000-0000-000007450000}"/>
    <cellStyle name="20% - Accent1 3 2 2 3 6 7" xfId="17838" xr:uid="{00000000-0005-0000-0000-000008450000}"/>
    <cellStyle name="20% - Accent1 3 2 2 3 6 7 2" xfId="17839" xr:uid="{00000000-0005-0000-0000-000009450000}"/>
    <cellStyle name="20% - Accent1 3 2 2 3 6 8" xfId="17840" xr:uid="{00000000-0005-0000-0000-00000A450000}"/>
    <cellStyle name="20% - Accent1 3 2 2 3 6 8 2" xfId="17841" xr:uid="{00000000-0005-0000-0000-00000B450000}"/>
    <cellStyle name="20% - Accent1 3 2 2 3 6 9" xfId="17842" xr:uid="{00000000-0005-0000-0000-00000C450000}"/>
    <cellStyle name="20% - Accent1 3 2 2 3 7" xfId="17843" xr:uid="{00000000-0005-0000-0000-00000D450000}"/>
    <cellStyle name="20% - Accent1 3 2 2 3 7 2" xfId="17844" xr:uid="{00000000-0005-0000-0000-00000E450000}"/>
    <cellStyle name="20% - Accent1 3 2 2 3 7 2 2" xfId="17845" xr:uid="{00000000-0005-0000-0000-00000F450000}"/>
    <cellStyle name="20% - Accent1 3 2 2 3 7 2 2 2" xfId="17846" xr:uid="{00000000-0005-0000-0000-000010450000}"/>
    <cellStyle name="20% - Accent1 3 2 2 3 7 2 3" xfId="17847" xr:uid="{00000000-0005-0000-0000-000011450000}"/>
    <cellStyle name="20% - Accent1 3 2 2 3 7 3" xfId="17848" xr:uid="{00000000-0005-0000-0000-000012450000}"/>
    <cellStyle name="20% - Accent1 3 2 2 3 7 3 2" xfId="17849" xr:uid="{00000000-0005-0000-0000-000013450000}"/>
    <cellStyle name="20% - Accent1 3 2 2 3 7 4" xfId="17850" xr:uid="{00000000-0005-0000-0000-000014450000}"/>
    <cellStyle name="20% - Accent1 3 2 2 3 8" xfId="17851" xr:uid="{00000000-0005-0000-0000-000015450000}"/>
    <cellStyle name="20% - Accent1 3 2 2 3 8 2" xfId="17852" xr:uid="{00000000-0005-0000-0000-000016450000}"/>
    <cellStyle name="20% - Accent1 3 2 2 3 8 2 2" xfId="17853" xr:uid="{00000000-0005-0000-0000-000017450000}"/>
    <cellStyle name="20% - Accent1 3 2 2 3 8 2 2 2" xfId="17854" xr:uid="{00000000-0005-0000-0000-000018450000}"/>
    <cellStyle name="20% - Accent1 3 2 2 3 8 2 3" xfId="17855" xr:uid="{00000000-0005-0000-0000-000019450000}"/>
    <cellStyle name="20% - Accent1 3 2 2 3 8 3" xfId="17856" xr:uid="{00000000-0005-0000-0000-00001A450000}"/>
    <cellStyle name="20% - Accent1 3 2 2 3 8 3 2" xfId="17857" xr:uid="{00000000-0005-0000-0000-00001B450000}"/>
    <cellStyle name="20% - Accent1 3 2 2 3 8 4" xfId="17858" xr:uid="{00000000-0005-0000-0000-00001C450000}"/>
    <cellStyle name="20% - Accent1 3 2 2 3 9" xfId="17859" xr:uid="{00000000-0005-0000-0000-00001D450000}"/>
    <cellStyle name="20% - Accent1 3 2 2 3 9 2" xfId="17860" xr:uid="{00000000-0005-0000-0000-00001E450000}"/>
    <cellStyle name="20% - Accent1 3 2 2 3 9 2 2" xfId="17861" xr:uid="{00000000-0005-0000-0000-00001F450000}"/>
    <cellStyle name="20% - Accent1 3 2 2 3 9 2 2 2" xfId="17862" xr:uid="{00000000-0005-0000-0000-000020450000}"/>
    <cellStyle name="20% - Accent1 3 2 2 3 9 2 3" xfId="17863" xr:uid="{00000000-0005-0000-0000-000021450000}"/>
    <cellStyle name="20% - Accent1 3 2 2 3 9 3" xfId="17864" xr:uid="{00000000-0005-0000-0000-000022450000}"/>
    <cellStyle name="20% - Accent1 3 2 2 3 9 3 2" xfId="17865" xr:uid="{00000000-0005-0000-0000-000023450000}"/>
    <cellStyle name="20% - Accent1 3 2 2 3 9 4" xfId="17866" xr:uid="{00000000-0005-0000-0000-000024450000}"/>
    <cellStyle name="20% - Accent1 3 2 2 4" xfId="17867" xr:uid="{00000000-0005-0000-0000-000025450000}"/>
    <cellStyle name="20% - Accent1 3 2 2 4 10" xfId="17868" xr:uid="{00000000-0005-0000-0000-000026450000}"/>
    <cellStyle name="20% - Accent1 3 2 2 4 10 2" xfId="17869" xr:uid="{00000000-0005-0000-0000-000027450000}"/>
    <cellStyle name="20% - Accent1 3 2 2 4 11" xfId="17870" xr:uid="{00000000-0005-0000-0000-000028450000}"/>
    <cellStyle name="20% - Accent1 3 2 2 4 2" xfId="17871" xr:uid="{00000000-0005-0000-0000-000029450000}"/>
    <cellStyle name="20% - Accent1 3 2 2 4 2 2" xfId="17872" xr:uid="{00000000-0005-0000-0000-00002A450000}"/>
    <cellStyle name="20% - Accent1 3 2 2 4 2 2 2" xfId="17873" xr:uid="{00000000-0005-0000-0000-00002B450000}"/>
    <cellStyle name="20% - Accent1 3 2 2 4 2 2 2 2" xfId="17874" xr:uid="{00000000-0005-0000-0000-00002C450000}"/>
    <cellStyle name="20% - Accent1 3 2 2 4 2 2 2 2 2" xfId="17875" xr:uid="{00000000-0005-0000-0000-00002D450000}"/>
    <cellStyle name="20% - Accent1 3 2 2 4 2 2 2 3" xfId="17876" xr:uid="{00000000-0005-0000-0000-00002E450000}"/>
    <cellStyle name="20% - Accent1 3 2 2 4 2 2 3" xfId="17877" xr:uid="{00000000-0005-0000-0000-00002F450000}"/>
    <cellStyle name="20% - Accent1 3 2 2 4 2 2 3 2" xfId="17878" xr:uid="{00000000-0005-0000-0000-000030450000}"/>
    <cellStyle name="20% - Accent1 3 2 2 4 2 2 4" xfId="17879" xr:uid="{00000000-0005-0000-0000-000031450000}"/>
    <cellStyle name="20% - Accent1 3 2 2 4 2 3" xfId="17880" xr:uid="{00000000-0005-0000-0000-000032450000}"/>
    <cellStyle name="20% - Accent1 3 2 2 4 2 3 2" xfId="17881" xr:uid="{00000000-0005-0000-0000-000033450000}"/>
    <cellStyle name="20% - Accent1 3 2 2 4 2 3 2 2" xfId="17882" xr:uid="{00000000-0005-0000-0000-000034450000}"/>
    <cellStyle name="20% - Accent1 3 2 2 4 2 3 2 2 2" xfId="17883" xr:uid="{00000000-0005-0000-0000-000035450000}"/>
    <cellStyle name="20% - Accent1 3 2 2 4 2 3 2 3" xfId="17884" xr:uid="{00000000-0005-0000-0000-000036450000}"/>
    <cellStyle name="20% - Accent1 3 2 2 4 2 3 3" xfId="17885" xr:uid="{00000000-0005-0000-0000-000037450000}"/>
    <cellStyle name="20% - Accent1 3 2 2 4 2 3 3 2" xfId="17886" xr:uid="{00000000-0005-0000-0000-000038450000}"/>
    <cellStyle name="20% - Accent1 3 2 2 4 2 3 4" xfId="17887" xr:uid="{00000000-0005-0000-0000-000039450000}"/>
    <cellStyle name="20% - Accent1 3 2 2 4 2 4" xfId="17888" xr:uid="{00000000-0005-0000-0000-00003A450000}"/>
    <cellStyle name="20% - Accent1 3 2 2 4 2 4 2" xfId="17889" xr:uid="{00000000-0005-0000-0000-00003B450000}"/>
    <cellStyle name="20% - Accent1 3 2 2 4 2 4 2 2" xfId="17890" xr:uid="{00000000-0005-0000-0000-00003C450000}"/>
    <cellStyle name="20% - Accent1 3 2 2 4 2 4 2 2 2" xfId="17891" xr:uid="{00000000-0005-0000-0000-00003D450000}"/>
    <cellStyle name="20% - Accent1 3 2 2 4 2 4 2 3" xfId="17892" xr:uid="{00000000-0005-0000-0000-00003E450000}"/>
    <cellStyle name="20% - Accent1 3 2 2 4 2 4 3" xfId="17893" xr:uid="{00000000-0005-0000-0000-00003F450000}"/>
    <cellStyle name="20% - Accent1 3 2 2 4 2 4 3 2" xfId="17894" xr:uid="{00000000-0005-0000-0000-000040450000}"/>
    <cellStyle name="20% - Accent1 3 2 2 4 2 4 4" xfId="17895" xr:uid="{00000000-0005-0000-0000-000041450000}"/>
    <cellStyle name="20% - Accent1 3 2 2 4 2 5" xfId="17896" xr:uid="{00000000-0005-0000-0000-000042450000}"/>
    <cellStyle name="20% - Accent1 3 2 2 4 2 5 2" xfId="17897" xr:uid="{00000000-0005-0000-0000-000043450000}"/>
    <cellStyle name="20% - Accent1 3 2 2 4 2 5 2 2" xfId="17898" xr:uid="{00000000-0005-0000-0000-000044450000}"/>
    <cellStyle name="20% - Accent1 3 2 2 4 2 5 3" xfId="17899" xr:uid="{00000000-0005-0000-0000-000045450000}"/>
    <cellStyle name="20% - Accent1 3 2 2 4 2 6" xfId="17900" xr:uid="{00000000-0005-0000-0000-000046450000}"/>
    <cellStyle name="20% - Accent1 3 2 2 4 2 6 2" xfId="17901" xr:uid="{00000000-0005-0000-0000-000047450000}"/>
    <cellStyle name="20% - Accent1 3 2 2 4 2 6 2 2" xfId="17902" xr:uid="{00000000-0005-0000-0000-000048450000}"/>
    <cellStyle name="20% - Accent1 3 2 2 4 2 6 3" xfId="17903" xr:uid="{00000000-0005-0000-0000-000049450000}"/>
    <cellStyle name="20% - Accent1 3 2 2 4 2 7" xfId="17904" xr:uid="{00000000-0005-0000-0000-00004A450000}"/>
    <cellStyle name="20% - Accent1 3 2 2 4 2 7 2" xfId="17905" xr:uid="{00000000-0005-0000-0000-00004B450000}"/>
    <cellStyle name="20% - Accent1 3 2 2 4 2 8" xfId="17906" xr:uid="{00000000-0005-0000-0000-00004C450000}"/>
    <cellStyle name="20% - Accent1 3 2 2 4 2 8 2" xfId="17907" xr:uid="{00000000-0005-0000-0000-00004D450000}"/>
    <cellStyle name="20% - Accent1 3 2 2 4 2 9" xfId="17908" xr:uid="{00000000-0005-0000-0000-00004E450000}"/>
    <cellStyle name="20% - Accent1 3 2 2 4 3" xfId="17909" xr:uid="{00000000-0005-0000-0000-00004F450000}"/>
    <cellStyle name="20% - Accent1 3 2 2 4 3 2" xfId="17910" xr:uid="{00000000-0005-0000-0000-000050450000}"/>
    <cellStyle name="20% - Accent1 3 2 2 4 3 2 2" xfId="17911" xr:uid="{00000000-0005-0000-0000-000051450000}"/>
    <cellStyle name="20% - Accent1 3 2 2 4 3 2 2 2" xfId="17912" xr:uid="{00000000-0005-0000-0000-000052450000}"/>
    <cellStyle name="20% - Accent1 3 2 2 4 3 2 2 2 2" xfId="17913" xr:uid="{00000000-0005-0000-0000-000053450000}"/>
    <cellStyle name="20% - Accent1 3 2 2 4 3 2 2 3" xfId="17914" xr:uid="{00000000-0005-0000-0000-000054450000}"/>
    <cellStyle name="20% - Accent1 3 2 2 4 3 2 3" xfId="17915" xr:uid="{00000000-0005-0000-0000-000055450000}"/>
    <cellStyle name="20% - Accent1 3 2 2 4 3 2 3 2" xfId="17916" xr:uid="{00000000-0005-0000-0000-000056450000}"/>
    <cellStyle name="20% - Accent1 3 2 2 4 3 2 4" xfId="17917" xr:uid="{00000000-0005-0000-0000-000057450000}"/>
    <cellStyle name="20% - Accent1 3 2 2 4 3 3" xfId="17918" xr:uid="{00000000-0005-0000-0000-000058450000}"/>
    <cellStyle name="20% - Accent1 3 2 2 4 3 3 2" xfId="17919" xr:uid="{00000000-0005-0000-0000-000059450000}"/>
    <cellStyle name="20% - Accent1 3 2 2 4 3 3 2 2" xfId="17920" xr:uid="{00000000-0005-0000-0000-00005A450000}"/>
    <cellStyle name="20% - Accent1 3 2 2 4 3 3 2 2 2" xfId="17921" xr:uid="{00000000-0005-0000-0000-00005B450000}"/>
    <cellStyle name="20% - Accent1 3 2 2 4 3 3 2 3" xfId="17922" xr:uid="{00000000-0005-0000-0000-00005C450000}"/>
    <cellStyle name="20% - Accent1 3 2 2 4 3 3 3" xfId="17923" xr:uid="{00000000-0005-0000-0000-00005D450000}"/>
    <cellStyle name="20% - Accent1 3 2 2 4 3 3 3 2" xfId="17924" xr:uid="{00000000-0005-0000-0000-00005E450000}"/>
    <cellStyle name="20% - Accent1 3 2 2 4 3 3 4" xfId="17925" xr:uid="{00000000-0005-0000-0000-00005F450000}"/>
    <cellStyle name="20% - Accent1 3 2 2 4 3 4" xfId="17926" xr:uid="{00000000-0005-0000-0000-000060450000}"/>
    <cellStyle name="20% - Accent1 3 2 2 4 3 4 2" xfId="17927" xr:uid="{00000000-0005-0000-0000-000061450000}"/>
    <cellStyle name="20% - Accent1 3 2 2 4 3 4 2 2" xfId="17928" xr:uid="{00000000-0005-0000-0000-000062450000}"/>
    <cellStyle name="20% - Accent1 3 2 2 4 3 4 2 2 2" xfId="17929" xr:uid="{00000000-0005-0000-0000-000063450000}"/>
    <cellStyle name="20% - Accent1 3 2 2 4 3 4 2 3" xfId="17930" xr:uid="{00000000-0005-0000-0000-000064450000}"/>
    <cellStyle name="20% - Accent1 3 2 2 4 3 4 3" xfId="17931" xr:uid="{00000000-0005-0000-0000-000065450000}"/>
    <cellStyle name="20% - Accent1 3 2 2 4 3 4 3 2" xfId="17932" xr:uid="{00000000-0005-0000-0000-000066450000}"/>
    <cellStyle name="20% - Accent1 3 2 2 4 3 4 4" xfId="17933" xr:uid="{00000000-0005-0000-0000-000067450000}"/>
    <cellStyle name="20% - Accent1 3 2 2 4 3 5" xfId="17934" xr:uid="{00000000-0005-0000-0000-000068450000}"/>
    <cellStyle name="20% - Accent1 3 2 2 4 3 5 2" xfId="17935" xr:uid="{00000000-0005-0000-0000-000069450000}"/>
    <cellStyle name="20% - Accent1 3 2 2 4 3 5 2 2" xfId="17936" xr:uid="{00000000-0005-0000-0000-00006A450000}"/>
    <cellStyle name="20% - Accent1 3 2 2 4 3 5 3" xfId="17937" xr:uid="{00000000-0005-0000-0000-00006B450000}"/>
    <cellStyle name="20% - Accent1 3 2 2 4 3 6" xfId="17938" xr:uid="{00000000-0005-0000-0000-00006C450000}"/>
    <cellStyle name="20% - Accent1 3 2 2 4 3 6 2" xfId="17939" xr:uid="{00000000-0005-0000-0000-00006D450000}"/>
    <cellStyle name="20% - Accent1 3 2 2 4 3 6 2 2" xfId="17940" xr:uid="{00000000-0005-0000-0000-00006E450000}"/>
    <cellStyle name="20% - Accent1 3 2 2 4 3 6 3" xfId="17941" xr:uid="{00000000-0005-0000-0000-00006F450000}"/>
    <cellStyle name="20% - Accent1 3 2 2 4 3 7" xfId="17942" xr:uid="{00000000-0005-0000-0000-000070450000}"/>
    <cellStyle name="20% - Accent1 3 2 2 4 3 7 2" xfId="17943" xr:uid="{00000000-0005-0000-0000-000071450000}"/>
    <cellStyle name="20% - Accent1 3 2 2 4 3 8" xfId="17944" xr:uid="{00000000-0005-0000-0000-000072450000}"/>
    <cellStyle name="20% - Accent1 3 2 2 4 3 8 2" xfId="17945" xr:uid="{00000000-0005-0000-0000-000073450000}"/>
    <cellStyle name="20% - Accent1 3 2 2 4 3 9" xfId="17946" xr:uid="{00000000-0005-0000-0000-000074450000}"/>
    <cellStyle name="20% - Accent1 3 2 2 4 4" xfId="17947" xr:uid="{00000000-0005-0000-0000-000075450000}"/>
    <cellStyle name="20% - Accent1 3 2 2 4 4 2" xfId="17948" xr:uid="{00000000-0005-0000-0000-000076450000}"/>
    <cellStyle name="20% - Accent1 3 2 2 4 4 2 2" xfId="17949" xr:uid="{00000000-0005-0000-0000-000077450000}"/>
    <cellStyle name="20% - Accent1 3 2 2 4 4 2 2 2" xfId="17950" xr:uid="{00000000-0005-0000-0000-000078450000}"/>
    <cellStyle name="20% - Accent1 3 2 2 4 4 2 3" xfId="17951" xr:uid="{00000000-0005-0000-0000-000079450000}"/>
    <cellStyle name="20% - Accent1 3 2 2 4 4 3" xfId="17952" xr:uid="{00000000-0005-0000-0000-00007A450000}"/>
    <cellStyle name="20% - Accent1 3 2 2 4 4 3 2" xfId="17953" xr:uid="{00000000-0005-0000-0000-00007B450000}"/>
    <cellStyle name="20% - Accent1 3 2 2 4 4 4" xfId="17954" xr:uid="{00000000-0005-0000-0000-00007C450000}"/>
    <cellStyle name="20% - Accent1 3 2 2 4 5" xfId="17955" xr:uid="{00000000-0005-0000-0000-00007D450000}"/>
    <cellStyle name="20% - Accent1 3 2 2 4 5 2" xfId="17956" xr:uid="{00000000-0005-0000-0000-00007E450000}"/>
    <cellStyle name="20% - Accent1 3 2 2 4 5 2 2" xfId="17957" xr:uid="{00000000-0005-0000-0000-00007F450000}"/>
    <cellStyle name="20% - Accent1 3 2 2 4 5 2 2 2" xfId="17958" xr:uid="{00000000-0005-0000-0000-000080450000}"/>
    <cellStyle name="20% - Accent1 3 2 2 4 5 2 3" xfId="17959" xr:uid="{00000000-0005-0000-0000-000081450000}"/>
    <cellStyle name="20% - Accent1 3 2 2 4 5 3" xfId="17960" xr:uid="{00000000-0005-0000-0000-000082450000}"/>
    <cellStyle name="20% - Accent1 3 2 2 4 5 3 2" xfId="17961" xr:uid="{00000000-0005-0000-0000-000083450000}"/>
    <cellStyle name="20% - Accent1 3 2 2 4 5 4" xfId="17962" xr:uid="{00000000-0005-0000-0000-000084450000}"/>
    <cellStyle name="20% - Accent1 3 2 2 4 6" xfId="17963" xr:uid="{00000000-0005-0000-0000-000085450000}"/>
    <cellStyle name="20% - Accent1 3 2 2 4 6 2" xfId="17964" xr:uid="{00000000-0005-0000-0000-000086450000}"/>
    <cellStyle name="20% - Accent1 3 2 2 4 6 2 2" xfId="17965" xr:uid="{00000000-0005-0000-0000-000087450000}"/>
    <cellStyle name="20% - Accent1 3 2 2 4 6 2 2 2" xfId="17966" xr:uid="{00000000-0005-0000-0000-000088450000}"/>
    <cellStyle name="20% - Accent1 3 2 2 4 6 2 3" xfId="17967" xr:uid="{00000000-0005-0000-0000-000089450000}"/>
    <cellStyle name="20% - Accent1 3 2 2 4 6 3" xfId="17968" xr:uid="{00000000-0005-0000-0000-00008A450000}"/>
    <cellStyle name="20% - Accent1 3 2 2 4 6 3 2" xfId="17969" xr:uid="{00000000-0005-0000-0000-00008B450000}"/>
    <cellStyle name="20% - Accent1 3 2 2 4 6 4" xfId="17970" xr:uid="{00000000-0005-0000-0000-00008C450000}"/>
    <cellStyle name="20% - Accent1 3 2 2 4 7" xfId="17971" xr:uid="{00000000-0005-0000-0000-00008D450000}"/>
    <cellStyle name="20% - Accent1 3 2 2 4 7 2" xfId="17972" xr:uid="{00000000-0005-0000-0000-00008E450000}"/>
    <cellStyle name="20% - Accent1 3 2 2 4 7 2 2" xfId="17973" xr:uid="{00000000-0005-0000-0000-00008F450000}"/>
    <cellStyle name="20% - Accent1 3 2 2 4 7 3" xfId="17974" xr:uid="{00000000-0005-0000-0000-000090450000}"/>
    <cellStyle name="20% - Accent1 3 2 2 4 8" xfId="17975" xr:uid="{00000000-0005-0000-0000-000091450000}"/>
    <cellStyle name="20% - Accent1 3 2 2 4 8 2" xfId="17976" xr:uid="{00000000-0005-0000-0000-000092450000}"/>
    <cellStyle name="20% - Accent1 3 2 2 4 8 2 2" xfId="17977" xr:uid="{00000000-0005-0000-0000-000093450000}"/>
    <cellStyle name="20% - Accent1 3 2 2 4 8 3" xfId="17978" xr:uid="{00000000-0005-0000-0000-000094450000}"/>
    <cellStyle name="20% - Accent1 3 2 2 4 9" xfId="17979" xr:uid="{00000000-0005-0000-0000-000095450000}"/>
    <cellStyle name="20% - Accent1 3 2 2 4 9 2" xfId="17980" xr:uid="{00000000-0005-0000-0000-000096450000}"/>
    <cellStyle name="20% - Accent1 3 2 2 5" xfId="17981" xr:uid="{00000000-0005-0000-0000-000097450000}"/>
    <cellStyle name="20% - Accent1 3 2 2 5 10" xfId="17982" xr:uid="{00000000-0005-0000-0000-000098450000}"/>
    <cellStyle name="20% - Accent1 3 2 2 5 10 2" xfId="17983" xr:uid="{00000000-0005-0000-0000-000099450000}"/>
    <cellStyle name="20% - Accent1 3 2 2 5 11" xfId="17984" xr:uid="{00000000-0005-0000-0000-00009A450000}"/>
    <cellStyle name="20% - Accent1 3 2 2 5 2" xfId="17985" xr:uid="{00000000-0005-0000-0000-00009B450000}"/>
    <cellStyle name="20% - Accent1 3 2 2 5 2 2" xfId="17986" xr:uid="{00000000-0005-0000-0000-00009C450000}"/>
    <cellStyle name="20% - Accent1 3 2 2 5 2 2 2" xfId="17987" xr:uid="{00000000-0005-0000-0000-00009D450000}"/>
    <cellStyle name="20% - Accent1 3 2 2 5 2 2 2 2" xfId="17988" xr:uid="{00000000-0005-0000-0000-00009E450000}"/>
    <cellStyle name="20% - Accent1 3 2 2 5 2 2 2 2 2" xfId="17989" xr:uid="{00000000-0005-0000-0000-00009F450000}"/>
    <cellStyle name="20% - Accent1 3 2 2 5 2 2 2 3" xfId="17990" xr:uid="{00000000-0005-0000-0000-0000A0450000}"/>
    <cellStyle name="20% - Accent1 3 2 2 5 2 2 3" xfId="17991" xr:uid="{00000000-0005-0000-0000-0000A1450000}"/>
    <cellStyle name="20% - Accent1 3 2 2 5 2 2 3 2" xfId="17992" xr:uid="{00000000-0005-0000-0000-0000A2450000}"/>
    <cellStyle name="20% - Accent1 3 2 2 5 2 2 4" xfId="17993" xr:uid="{00000000-0005-0000-0000-0000A3450000}"/>
    <cellStyle name="20% - Accent1 3 2 2 5 2 3" xfId="17994" xr:uid="{00000000-0005-0000-0000-0000A4450000}"/>
    <cellStyle name="20% - Accent1 3 2 2 5 2 3 2" xfId="17995" xr:uid="{00000000-0005-0000-0000-0000A5450000}"/>
    <cellStyle name="20% - Accent1 3 2 2 5 2 3 2 2" xfId="17996" xr:uid="{00000000-0005-0000-0000-0000A6450000}"/>
    <cellStyle name="20% - Accent1 3 2 2 5 2 3 2 2 2" xfId="17997" xr:uid="{00000000-0005-0000-0000-0000A7450000}"/>
    <cellStyle name="20% - Accent1 3 2 2 5 2 3 2 3" xfId="17998" xr:uid="{00000000-0005-0000-0000-0000A8450000}"/>
    <cellStyle name="20% - Accent1 3 2 2 5 2 3 3" xfId="17999" xr:uid="{00000000-0005-0000-0000-0000A9450000}"/>
    <cellStyle name="20% - Accent1 3 2 2 5 2 3 3 2" xfId="18000" xr:uid="{00000000-0005-0000-0000-0000AA450000}"/>
    <cellStyle name="20% - Accent1 3 2 2 5 2 3 4" xfId="18001" xr:uid="{00000000-0005-0000-0000-0000AB450000}"/>
    <cellStyle name="20% - Accent1 3 2 2 5 2 4" xfId="18002" xr:uid="{00000000-0005-0000-0000-0000AC450000}"/>
    <cellStyle name="20% - Accent1 3 2 2 5 2 4 2" xfId="18003" xr:uid="{00000000-0005-0000-0000-0000AD450000}"/>
    <cellStyle name="20% - Accent1 3 2 2 5 2 4 2 2" xfId="18004" xr:uid="{00000000-0005-0000-0000-0000AE450000}"/>
    <cellStyle name="20% - Accent1 3 2 2 5 2 4 2 2 2" xfId="18005" xr:uid="{00000000-0005-0000-0000-0000AF450000}"/>
    <cellStyle name="20% - Accent1 3 2 2 5 2 4 2 3" xfId="18006" xr:uid="{00000000-0005-0000-0000-0000B0450000}"/>
    <cellStyle name="20% - Accent1 3 2 2 5 2 4 3" xfId="18007" xr:uid="{00000000-0005-0000-0000-0000B1450000}"/>
    <cellStyle name="20% - Accent1 3 2 2 5 2 4 3 2" xfId="18008" xr:uid="{00000000-0005-0000-0000-0000B2450000}"/>
    <cellStyle name="20% - Accent1 3 2 2 5 2 4 4" xfId="18009" xr:uid="{00000000-0005-0000-0000-0000B3450000}"/>
    <cellStyle name="20% - Accent1 3 2 2 5 2 5" xfId="18010" xr:uid="{00000000-0005-0000-0000-0000B4450000}"/>
    <cellStyle name="20% - Accent1 3 2 2 5 2 5 2" xfId="18011" xr:uid="{00000000-0005-0000-0000-0000B5450000}"/>
    <cellStyle name="20% - Accent1 3 2 2 5 2 5 2 2" xfId="18012" xr:uid="{00000000-0005-0000-0000-0000B6450000}"/>
    <cellStyle name="20% - Accent1 3 2 2 5 2 5 3" xfId="18013" xr:uid="{00000000-0005-0000-0000-0000B7450000}"/>
    <cellStyle name="20% - Accent1 3 2 2 5 2 6" xfId="18014" xr:uid="{00000000-0005-0000-0000-0000B8450000}"/>
    <cellStyle name="20% - Accent1 3 2 2 5 2 6 2" xfId="18015" xr:uid="{00000000-0005-0000-0000-0000B9450000}"/>
    <cellStyle name="20% - Accent1 3 2 2 5 2 6 2 2" xfId="18016" xr:uid="{00000000-0005-0000-0000-0000BA450000}"/>
    <cellStyle name="20% - Accent1 3 2 2 5 2 6 3" xfId="18017" xr:uid="{00000000-0005-0000-0000-0000BB450000}"/>
    <cellStyle name="20% - Accent1 3 2 2 5 2 7" xfId="18018" xr:uid="{00000000-0005-0000-0000-0000BC450000}"/>
    <cellStyle name="20% - Accent1 3 2 2 5 2 7 2" xfId="18019" xr:uid="{00000000-0005-0000-0000-0000BD450000}"/>
    <cellStyle name="20% - Accent1 3 2 2 5 2 8" xfId="18020" xr:uid="{00000000-0005-0000-0000-0000BE450000}"/>
    <cellStyle name="20% - Accent1 3 2 2 5 2 8 2" xfId="18021" xr:uid="{00000000-0005-0000-0000-0000BF450000}"/>
    <cellStyle name="20% - Accent1 3 2 2 5 2 9" xfId="18022" xr:uid="{00000000-0005-0000-0000-0000C0450000}"/>
    <cellStyle name="20% - Accent1 3 2 2 5 3" xfId="18023" xr:uid="{00000000-0005-0000-0000-0000C1450000}"/>
    <cellStyle name="20% - Accent1 3 2 2 5 3 2" xfId="18024" xr:uid="{00000000-0005-0000-0000-0000C2450000}"/>
    <cellStyle name="20% - Accent1 3 2 2 5 3 2 2" xfId="18025" xr:uid="{00000000-0005-0000-0000-0000C3450000}"/>
    <cellStyle name="20% - Accent1 3 2 2 5 3 2 2 2" xfId="18026" xr:uid="{00000000-0005-0000-0000-0000C4450000}"/>
    <cellStyle name="20% - Accent1 3 2 2 5 3 2 2 2 2" xfId="18027" xr:uid="{00000000-0005-0000-0000-0000C5450000}"/>
    <cellStyle name="20% - Accent1 3 2 2 5 3 2 2 3" xfId="18028" xr:uid="{00000000-0005-0000-0000-0000C6450000}"/>
    <cellStyle name="20% - Accent1 3 2 2 5 3 2 3" xfId="18029" xr:uid="{00000000-0005-0000-0000-0000C7450000}"/>
    <cellStyle name="20% - Accent1 3 2 2 5 3 2 3 2" xfId="18030" xr:uid="{00000000-0005-0000-0000-0000C8450000}"/>
    <cellStyle name="20% - Accent1 3 2 2 5 3 2 4" xfId="18031" xr:uid="{00000000-0005-0000-0000-0000C9450000}"/>
    <cellStyle name="20% - Accent1 3 2 2 5 3 3" xfId="18032" xr:uid="{00000000-0005-0000-0000-0000CA450000}"/>
    <cellStyle name="20% - Accent1 3 2 2 5 3 3 2" xfId="18033" xr:uid="{00000000-0005-0000-0000-0000CB450000}"/>
    <cellStyle name="20% - Accent1 3 2 2 5 3 3 2 2" xfId="18034" xr:uid="{00000000-0005-0000-0000-0000CC450000}"/>
    <cellStyle name="20% - Accent1 3 2 2 5 3 3 2 2 2" xfId="18035" xr:uid="{00000000-0005-0000-0000-0000CD450000}"/>
    <cellStyle name="20% - Accent1 3 2 2 5 3 3 2 3" xfId="18036" xr:uid="{00000000-0005-0000-0000-0000CE450000}"/>
    <cellStyle name="20% - Accent1 3 2 2 5 3 3 3" xfId="18037" xr:uid="{00000000-0005-0000-0000-0000CF450000}"/>
    <cellStyle name="20% - Accent1 3 2 2 5 3 3 3 2" xfId="18038" xr:uid="{00000000-0005-0000-0000-0000D0450000}"/>
    <cellStyle name="20% - Accent1 3 2 2 5 3 3 4" xfId="18039" xr:uid="{00000000-0005-0000-0000-0000D1450000}"/>
    <cellStyle name="20% - Accent1 3 2 2 5 3 4" xfId="18040" xr:uid="{00000000-0005-0000-0000-0000D2450000}"/>
    <cellStyle name="20% - Accent1 3 2 2 5 3 4 2" xfId="18041" xr:uid="{00000000-0005-0000-0000-0000D3450000}"/>
    <cellStyle name="20% - Accent1 3 2 2 5 3 4 2 2" xfId="18042" xr:uid="{00000000-0005-0000-0000-0000D4450000}"/>
    <cellStyle name="20% - Accent1 3 2 2 5 3 4 2 2 2" xfId="18043" xr:uid="{00000000-0005-0000-0000-0000D5450000}"/>
    <cellStyle name="20% - Accent1 3 2 2 5 3 4 2 3" xfId="18044" xr:uid="{00000000-0005-0000-0000-0000D6450000}"/>
    <cellStyle name="20% - Accent1 3 2 2 5 3 4 3" xfId="18045" xr:uid="{00000000-0005-0000-0000-0000D7450000}"/>
    <cellStyle name="20% - Accent1 3 2 2 5 3 4 3 2" xfId="18046" xr:uid="{00000000-0005-0000-0000-0000D8450000}"/>
    <cellStyle name="20% - Accent1 3 2 2 5 3 4 4" xfId="18047" xr:uid="{00000000-0005-0000-0000-0000D9450000}"/>
    <cellStyle name="20% - Accent1 3 2 2 5 3 5" xfId="18048" xr:uid="{00000000-0005-0000-0000-0000DA450000}"/>
    <cellStyle name="20% - Accent1 3 2 2 5 3 5 2" xfId="18049" xr:uid="{00000000-0005-0000-0000-0000DB450000}"/>
    <cellStyle name="20% - Accent1 3 2 2 5 3 5 2 2" xfId="18050" xr:uid="{00000000-0005-0000-0000-0000DC450000}"/>
    <cellStyle name="20% - Accent1 3 2 2 5 3 5 3" xfId="18051" xr:uid="{00000000-0005-0000-0000-0000DD450000}"/>
    <cellStyle name="20% - Accent1 3 2 2 5 3 6" xfId="18052" xr:uid="{00000000-0005-0000-0000-0000DE450000}"/>
    <cellStyle name="20% - Accent1 3 2 2 5 3 6 2" xfId="18053" xr:uid="{00000000-0005-0000-0000-0000DF450000}"/>
    <cellStyle name="20% - Accent1 3 2 2 5 3 6 2 2" xfId="18054" xr:uid="{00000000-0005-0000-0000-0000E0450000}"/>
    <cellStyle name="20% - Accent1 3 2 2 5 3 6 3" xfId="18055" xr:uid="{00000000-0005-0000-0000-0000E1450000}"/>
    <cellStyle name="20% - Accent1 3 2 2 5 3 7" xfId="18056" xr:uid="{00000000-0005-0000-0000-0000E2450000}"/>
    <cellStyle name="20% - Accent1 3 2 2 5 3 7 2" xfId="18057" xr:uid="{00000000-0005-0000-0000-0000E3450000}"/>
    <cellStyle name="20% - Accent1 3 2 2 5 3 8" xfId="18058" xr:uid="{00000000-0005-0000-0000-0000E4450000}"/>
    <cellStyle name="20% - Accent1 3 2 2 5 3 8 2" xfId="18059" xr:uid="{00000000-0005-0000-0000-0000E5450000}"/>
    <cellStyle name="20% - Accent1 3 2 2 5 3 9" xfId="18060" xr:uid="{00000000-0005-0000-0000-0000E6450000}"/>
    <cellStyle name="20% - Accent1 3 2 2 5 4" xfId="18061" xr:uid="{00000000-0005-0000-0000-0000E7450000}"/>
    <cellStyle name="20% - Accent1 3 2 2 5 4 2" xfId="18062" xr:uid="{00000000-0005-0000-0000-0000E8450000}"/>
    <cellStyle name="20% - Accent1 3 2 2 5 4 2 2" xfId="18063" xr:uid="{00000000-0005-0000-0000-0000E9450000}"/>
    <cellStyle name="20% - Accent1 3 2 2 5 4 2 2 2" xfId="18064" xr:uid="{00000000-0005-0000-0000-0000EA450000}"/>
    <cellStyle name="20% - Accent1 3 2 2 5 4 2 3" xfId="18065" xr:uid="{00000000-0005-0000-0000-0000EB450000}"/>
    <cellStyle name="20% - Accent1 3 2 2 5 4 3" xfId="18066" xr:uid="{00000000-0005-0000-0000-0000EC450000}"/>
    <cellStyle name="20% - Accent1 3 2 2 5 4 3 2" xfId="18067" xr:uid="{00000000-0005-0000-0000-0000ED450000}"/>
    <cellStyle name="20% - Accent1 3 2 2 5 4 4" xfId="18068" xr:uid="{00000000-0005-0000-0000-0000EE450000}"/>
    <cellStyle name="20% - Accent1 3 2 2 5 5" xfId="18069" xr:uid="{00000000-0005-0000-0000-0000EF450000}"/>
    <cellStyle name="20% - Accent1 3 2 2 5 5 2" xfId="18070" xr:uid="{00000000-0005-0000-0000-0000F0450000}"/>
    <cellStyle name="20% - Accent1 3 2 2 5 5 2 2" xfId="18071" xr:uid="{00000000-0005-0000-0000-0000F1450000}"/>
    <cellStyle name="20% - Accent1 3 2 2 5 5 2 2 2" xfId="18072" xr:uid="{00000000-0005-0000-0000-0000F2450000}"/>
    <cellStyle name="20% - Accent1 3 2 2 5 5 2 3" xfId="18073" xr:uid="{00000000-0005-0000-0000-0000F3450000}"/>
    <cellStyle name="20% - Accent1 3 2 2 5 5 3" xfId="18074" xr:uid="{00000000-0005-0000-0000-0000F4450000}"/>
    <cellStyle name="20% - Accent1 3 2 2 5 5 3 2" xfId="18075" xr:uid="{00000000-0005-0000-0000-0000F5450000}"/>
    <cellStyle name="20% - Accent1 3 2 2 5 5 4" xfId="18076" xr:uid="{00000000-0005-0000-0000-0000F6450000}"/>
    <cellStyle name="20% - Accent1 3 2 2 5 6" xfId="18077" xr:uid="{00000000-0005-0000-0000-0000F7450000}"/>
    <cellStyle name="20% - Accent1 3 2 2 5 6 2" xfId="18078" xr:uid="{00000000-0005-0000-0000-0000F8450000}"/>
    <cellStyle name="20% - Accent1 3 2 2 5 6 2 2" xfId="18079" xr:uid="{00000000-0005-0000-0000-0000F9450000}"/>
    <cellStyle name="20% - Accent1 3 2 2 5 6 2 2 2" xfId="18080" xr:uid="{00000000-0005-0000-0000-0000FA450000}"/>
    <cellStyle name="20% - Accent1 3 2 2 5 6 2 3" xfId="18081" xr:uid="{00000000-0005-0000-0000-0000FB450000}"/>
    <cellStyle name="20% - Accent1 3 2 2 5 6 3" xfId="18082" xr:uid="{00000000-0005-0000-0000-0000FC450000}"/>
    <cellStyle name="20% - Accent1 3 2 2 5 6 3 2" xfId="18083" xr:uid="{00000000-0005-0000-0000-0000FD450000}"/>
    <cellStyle name="20% - Accent1 3 2 2 5 6 4" xfId="18084" xr:uid="{00000000-0005-0000-0000-0000FE450000}"/>
    <cellStyle name="20% - Accent1 3 2 2 5 7" xfId="18085" xr:uid="{00000000-0005-0000-0000-0000FF450000}"/>
    <cellStyle name="20% - Accent1 3 2 2 5 7 2" xfId="18086" xr:uid="{00000000-0005-0000-0000-000000460000}"/>
    <cellStyle name="20% - Accent1 3 2 2 5 7 2 2" xfId="18087" xr:uid="{00000000-0005-0000-0000-000001460000}"/>
    <cellStyle name="20% - Accent1 3 2 2 5 7 3" xfId="18088" xr:uid="{00000000-0005-0000-0000-000002460000}"/>
    <cellStyle name="20% - Accent1 3 2 2 5 8" xfId="18089" xr:uid="{00000000-0005-0000-0000-000003460000}"/>
    <cellStyle name="20% - Accent1 3 2 2 5 8 2" xfId="18090" xr:uid="{00000000-0005-0000-0000-000004460000}"/>
    <cellStyle name="20% - Accent1 3 2 2 5 8 2 2" xfId="18091" xr:uid="{00000000-0005-0000-0000-000005460000}"/>
    <cellStyle name="20% - Accent1 3 2 2 5 8 3" xfId="18092" xr:uid="{00000000-0005-0000-0000-000006460000}"/>
    <cellStyle name="20% - Accent1 3 2 2 5 9" xfId="18093" xr:uid="{00000000-0005-0000-0000-000007460000}"/>
    <cellStyle name="20% - Accent1 3 2 2 5 9 2" xfId="18094" xr:uid="{00000000-0005-0000-0000-000008460000}"/>
    <cellStyle name="20% - Accent1 3 2 2 6" xfId="18095" xr:uid="{00000000-0005-0000-0000-000009460000}"/>
    <cellStyle name="20% - Accent1 3 2 2 6 10" xfId="18096" xr:uid="{00000000-0005-0000-0000-00000A460000}"/>
    <cellStyle name="20% - Accent1 3 2 2 6 10 2" xfId="18097" xr:uid="{00000000-0005-0000-0000-00000B460000}"/>
    <cellStyle name="20% - Accent1 3 2 2 6 11" xfId="18098" xr:uid="{00000000-0005-0000-0000-00000C460000}"/>
    <cellStyle name="20% - Accent1 3 2 2 6 2" xfId="18099" xr:uid="{00000000-0005-0000-0000-00000D460000}"/>
    <cellStyle name="20% - Accent1 3 2 2 6 2 2" xfId="18100" xr:uid="{00000000-0005-0000-0000-00000E460000}"/>
    <cellStyle name="20% - Accent1 3 2 2 6 2 2 2" xfId="18101" xr:uid="{00000000-0005-0000-0000-00000F460000}"/>
    <cellStyle name="20% - Accent1 3 2 2 6 2 2 2 2" xfId="18102" xr:uid="{00000000-0005-0000-0000-000010460000}"/>
    <cellStyle name="20% - Accent1 3 2 2 6 2 2 2 2 2" xfId="18103" xr:uid="{00000000-0005-0000-0000-000011460000}"/>
    <cellStyle name="20% - Accent1 3 2 2 6 2 2 2 3" xfId="18104" xr:uid="{00000000-0005-0000-0000-000012460000}"/>
    <cellStyle name="20% - Accent1 3 2 2 6 2 2 3" xfId="18105" xr:uid="{00000000-0005-0000-0000-000013460000}"/>
    <cellStyle name="20% - Accent1 3 2 2 6 2 2 3 2" xfId="18106" xr:uid="{00000000-0005-0000-0000-000014460000}"/>
    <cellStyle name="20% - Accent1 3 2 2 6 2 2 4" xfId="18107" xr:uid="{00000000-0005-0000-0000-000015460000}"/>
    <cellStyle name="20% - Accent1 3 2 2 6 2 3" xfId="18108" xr:uid="{00000000-0005-0000-0000-000016460000}"/>
    <cellStyle name="20% - Accent1 3 2 2 6 2 3 2" xfId="18109" xr:uid="{00000000-0005-0000-0000-000017460000}"/>
    <cellStyle name="20% - Accent1 3 2 2 6 2 3 2 2" xfId="18110" xr:uid="{00000000-0005-0000-0000-000018460000}"/>
    <cellStyle name="20% - Accent1 3 2 2 6 2 3 2 2 2" xfId="18111" xr:uid="{00000000-0005-0000-0000-000019460000}"/>
    <cellStyle name="20% - Accent1 3 2 2 6 2 3 2 3" xfId="18112" xr:uid="{00000000-0005-0000-0000-00001A460000}"/>
    <cellStyle name="20% - Accent1 3 2 2 6 2 3 3" xfId="18113" xr:uid="{00000000-0005-0000-0000-00001B460000}"/>
    <cellStyle name="20% - Accent1 3 2 2 6 2 3 3 2" xfId="18114" xr:uid="{00000000-0005-0000-0000-00001C460000}"/>
    <cellStyle name="20% - Accent1 3 2 2 6 2 3 4" xfId="18115" xr:uid="{00000000-0005-0000-0000-00001D460000}"/>
    <cellStyle name="20% - Accent1 3 2 2 6 2 4" xfId="18116" xr:uid="{00000000-0005-0000-0000-00001E460000}"/>
    <cellStyle name="20% - Accent1 3 2 2 6 2 4 2" xfId="18117" xr:uid="{00000000-0005-0000-0000-00001F460000}"/>
    <cellStyle name="20% - Accent1 3 2 2 6 2 4 2 2" xfId="18118" xr:uid="{00000000-0005-0000-0000-000020460000}"/>
    <cellStyle name="20% - Accent1 3 2 2 6 2 4 2 2 2" xfId="18119" xr:uid="{00000000-0005-0000-0000-000021460000}"/>
    <cellStyle name="20% - Accent1 3 2 2 6 2 4 2 3" xfId="18120" xr:uid="{00000000-0005-0000-0000-000022460000}"/>
    <cellStyle name="20% - Accent1 3 2 2 6 2 4 3" xfId="18121" xr:uid="{00000000-0005-0000-0000-000023460000}"/>
    <cellStyle name="20% - Accent1 3 2 2 6 2 4 3 2" xfId="18122" xr:uid="{00000000-0005-0000-0000-000024460000}"/>
    <cellStyle name="20% - Accent1 3 2 2 6 2 4 4" xfId="18123" xr:uid="{00000000-0005-0000-0000-000025460000}"/>
    <cellStyle name="20% - Accent1 3 2 2 6 2 5" xfId="18124" xr:uid="{00000000-0005-0000-0000-000026460000}"/>
    <cellStyle name="20% - Accent1 3 2 2 6 2 5 2" xfId="18125" xr:uid="{00000000-0005-0000-0000-000027460000}"/>
    <cellStyle name="20% - Accent1 3 2 2 6 2 5 2 2" xfId="18126" xr:uid="{00000000-0005-0000-0000-000028460000}"/>
    <cellStyle name="20% - Accent1 3 2 2 6 2 5 3" xfId="18127" xr:uid="{00000000-0005-0000-0000-000029460000}"/>
    <cellStyle name="20% - Accent1 3 2 2 6 2 6" xfId="18128" xr:uid="{00000000-0005-0000-0000-00002A460000}"/>
    <cellStyle name="20% - Accent1 3 2 2 6 2 6 2" xfId="18129" xr:uid="{00000000-0005-0000-0000-00002B460000}"/>
    <cellStyle name="20% - Accent1 3 2 2 6 2 6 2 2" xfId="18130" xr:uid="{00000000-0005-0000-0000-00002C460000}"/>
    <cellStyle name="20% - Accent1 3 2 2 6 2 6 3" xfId="18131" xr:uid="{00000000-0005-0000-0000-00002D460000}"/>
    <cellStyle name="20% - Accent1 3 2 2 6 2 7" xfId="18132" xr:uid="{00000000-0005-0000-0000-00002E460000}"/>
    <cellStyle name="20% - Accent1 3 2 2 6 2 7 2" xfId="18133" xr:uid="{00000000-0005-0000-0000-00002F460000}"/>
    <cellStyle name="20% - Accent1 3 2 2 6 2 8" xfId="18134" xr:uid="{00000000-0005-0000-0000-000030460000}"/>
    <cellStyle name="20% - Accent1 3 2 2 6 2 8 2" xfId="18135" xr:uid="{00000000-0005-0000-0000-000031460000}"/>
    <cellStyle name="20% - Accent1 3 2 2 6 2 9" xfId="18136" xr:uid="{00000000-0005-0000-0000-000032460000}"/>
    <cellStyle name="20% - Accent1 3 2 2 6 3" xfId="18137" xr:uid="{00000000-0005-0000-0000-000033460000}"/>
    <cellStyle name="20% - Accent1 3 2 2 6 3 2" xfId="18138" xr:uid="{00000000-0005-0000-0000-000034460000}"/>
    <cellStyle name="20% - Accent1 3 2 2 6 3 2 2" xfId="18139" xr:uid="{00000000-0005-0000-0000-000035460000}"/>
    <cellStyle name="20% - Accent1 3 2 2 6 3 2 2 2" xfId="18140" xr:uid="{00000000-0005-0000-0000-000036460000}"/>
    <cellStyle name="20% - Accent1 3 2 2 6 3 2 2 2 2" xfId="18141" xr:uid="{00000000-0005-0000-0000-000037460000}"/>
    <cellStyle name="20% - Accent1 3 2 2 6 3 2 2 3" xfId="18142" xr:uid="{00000000-0005-0000-0000-000038460000}"/>
    <cellStyle name="20% - Accent1 3 2 2 6 3 2 3" xfId="18143" xr:uid="{00000000-0005-0000-0000-000039460000}"/>
    <cellStyle name="20% - Accent1 3 2 2 6 3 2 3 2" xfId="18144" xr:uid="{00000000-0005-0000-0000-00003A460000}"/>
    <cellStyle name="20% - Accent1 3 2 2 6 3 2 4" xfId="18145" xr:uid="{00000000-0005-0000-0000-00003B460000}"/>
    <cellStyle name="20% - Accent1 3 2 2 6 3 3" xfId="18146" xr:uid="{00000000-0005-0000-0000-00003C460000}"/>
    <cellStyle name="20% - Accent1 3 2 2 6 3 3 2" xfId="18147" xr:uid="{00000000-0005-0000-0000-00003D460000}"/>
    <cellStyle name="20% - Accent1 3 2 2 6 3 3 2 2" xfId="18148" xr:uid="{00000000-0005-0000-0000-00003E460000}"/>
    <cellStyle name="20% - Accent1 3 2 2 6 3 3 2 2 2" xfId="18149" xr:uid="{00000000-0005-0000-0000-00003F460000}"/>
    <cellStyle name="20% - Accent1 3 2 2 6 3 3 2 3" xfId="18150" xr:uid="{00000000-0005-0000-0000-000040460000}"/>
    <cellStyle name="20% - Accent1 3 2 2 6 3 3 3" xfId="18151" xr:uid="{00000000-0005-0000-0000-000041460000}"/>
    <cellStyle name="20% - Accent1 3 2 2 6 3 3 3 2" xfId="18152" xr:uid="{00000000-0005-0000-0000-000042460000}"/>
    <cellStyle name="20% - Accent1 3 2 2 6 3 3 4" xfId="18153" xr:uid="{00000000-0005-0000-0000-000043460000}"/>
    <cellStyle name="20% - Accent1 3 2 2 6 3 4" xfId="18154" xr:uid="{00000000-0005-0000-0000-000044460000}"/>
    <cellStyle name="20% - Accent1 3 2 2 6 3 4 2" xfId="18155" xr:uid="{00000000-0005-0000-0000-000045460000}"/>
    <cellStyle name="20% - Accent1 3 2 2 6 3 4 2 2" xfId="18156" xr:uid="{00000000-0005-0000-0000-000046460000}"/>
    <cellStyle name="20% - Accent1 3 2 2 6 3 4 2 2 2" xfId="18157" xr:uid="{00000000-0005-0000-0000-000047460000}"/>
    <cellStyle name="20% - Accent1 3 2 2 6 3 4 2 3" xfId="18158" xr:uid="{00000000-0005-0000-0000-000048460000}"/>
    <cellStyle name="20% - Accent1 3 2 2 6 3 4 3" xfId="18159" xr:uid="{00000000-0005-0000-0000-000049460000}"/>
    <cellStyle name="20% - Accent1 3 2 2 6 3 4 3 2" xfId="18160" xr:uid="{00000000-0005-0000-0000-00004A460000}"/>
    <cellStyle name="20% - Accent1 3 2 2 6 3 4 4" xfId="18161" xr:uid="{00000000-0005-0000-0000-00004B460000}"/>
    <cellStyle name="20% - Accent1 3 2 2 6 3 5" xfId="18162" xr:uid="{00000000-0005-0000-0000-00004C460000}"/>
    <cellStyle name="20% - Accent1 3 2 2 6 3 5 2" xfId="18163" xr:uid="{00000000-0005-0000-0000-00004D460000}"/>
    <cellStyle name="20% - Accent1 3 2 2 6 3 5 2 2" xfId="18164" xr:uid="{00000000-0005-0000-0000-00004E460000}"/>
    <cellStyle name="20% - Accent1 3 2 2 6 3 5 3" xfId="18165" xr:uid="{00000000-0005-0000-0000-00004F460000}"/>
    <cellStyle name="20% - Accent1 3 2 2 6 3 6" xfId="18166" xr:uid="{00000000-0005-0000-0000-000050460000}"/>
    <cellStyle name="20% - Accent1 3 2 2 6 3 6 2" xfId="18167" xr:uid="{00000000-0005-0000-0000-000051460000}"/>
    <cellStyle name="20% - Accent1 3 2 2 6 3 6 2 2" xfId="18168" xr:uid="{00000000-0005-0000-0000-000052460000}"/>
    <cellStyle name="20% - Accent1 3 2 2 6 3 6 3" xfId="18169" xr:uid="{00000000-0005-0000-0000-000053460000}"/>
    <cellStyle name="20% - Accent1 3 2 2 6 3 7" xfId="18170" xr:uid="{00000000-0005-0000-0000-000054460000}"/>
    <cellStyle name="20% - Accent1 3 2 2 6 3 7 2" xfId="18171" xr:uid="{00000000-0005-0000-0000-000055460000}"/>
    <cellStyle name="20% - Accent1 3 2 2 6 3 8" xfId="18172" xr:uid="{00000000-0005-0000-0000-000056460000}"/>
    <cellStyle name="20% - Accent1 3 2 2 6 3 8 2" xfId="18173" xr:uid="{00000000-0005-0000-0000-000057460000}"/>
    <cellStyle name="20% - Accent1 3 2 2 6 3 9" xfId="18174" xr:uid="{00000000-0005-0000-0000-000058460000}"/>
    <cellStyle name="20% - Accent1 3 2 2 6 4" xfId="18175" xr:uid="{00000000-0005-0000-0000-000059460000}"/>
    <cellStyle name="20% - Accent1 3 2 2 6 4 2" xfId="18176" xr:uid="{00000000-0005-0000-0000-00005A460000}"/>
    <cellStyle name="20% - Accent1 3 2 2 6 4 2 2" xfId="18177" xr:uid="{00000000-0005-0000-0000-00005B460000}"/>
    <cellStyle name="20% - Accent1 3 2 2 6 4 2 2 2" xfId="18178" xr:uid="{00000000-0005-0000-0000-00005C460000}"/>
    <cellStyle name="20% - Accent1 3 2 2 6 4 2 3" xfId="18179" xr:uid="{00000000-0005-0000-0000-00005D460000}"/>
    <cellStyle name="20% - Accent1 3 2 2 6 4 3" xfId="18180" xr:uid="{00000000-0005-0000-0000-00005E460000}"/>
    <cellStyle name="20% - Accent1 3 2 2 6 4 3 2" xfId="18181" xr:uid="{00000000-0005-0000-0000-00005F460000}"/>
    <cellStyle name="20% - Accent1 3 2 2 6 4 4" xfId="18182" xr:uid="{00000000-0005-0000-0000-000060460000}"/>
    <cellStyle name="20% - Accent1 3 2 2 6 5" xfId="18183" xr:uid="{00000000-0005-0000-0000-000061460000}"/>
    <cellStyle name="20% - Accent1 3 2 2 6 5 2" xfId="18184" xr:uid="{00000000-0005-0000-0000-000062460000}"/>
    <cellStyle name="20% - Accent1 3 2 2 6 5 2 2" xfId="18185" xr:uid="{00000000-0005-0000-0000-000063460000}"/>
    <cellStyle name="20% - Accent1 3 2 2 6 5 2 2 2" xfId="18186" xr:uid="{00000000-0005-0000-0000-000064460000}"/>
    <cellStyle name="20% - Accent1 3 2 2 6 5 2 3" xfId="18187" xr:uid="{00000000-0005-0000-0000-000065460000}"/>
    <cellStyle name="20% - Accent1 3 2 2 6 5 3" xfId="18188" xr:uid="{00000000-0005-0000-0000-000066460000}"/>
    <cellStyle name="20% - Accent1 3 2 2 6 5 3 2" xfId="18189" xr:uid="{00000000-0005-0000-0000-000067460000}"/>
    <cellStyle name="20% - Accent1 3 2 2 6 5 4" xfId="18190" xr:uid="{00000000-0005-0000-0000-000068460000}"/>
    <cellStyle name="20% - Accent1 3 2 2 6 6" xfId="18191" xr:uid="{00000000-0005-0000-0000-000069460000}"/>
    <cellStyle name="20% - Accent1 3 2 2 6 6 2" xfId="18192" xr:uid="{00000000-0005-0000-0000-00006A460000}"/>
    <cellStyle name="20% - Accent1 3 2 2 6 6 2 2" xfId="18193" xr:uid="{00000000-0005-0000-0000-00006B460000}"/>
    <cellStyle name="20% - Accent1 3 2 2 6 6 2 2 2" xfId="18194" xr:uid="{00000000-0005-0000-0000-00006C460000}"/>
    <cellStyle name="20% - Accent1 3 2 2 6 6 2 3" xfId="18195" xr:uid="{00000000-0005-0000-0000-00006D460000}"/>
    <cellStyle name="20% - Accent1 3 2 2 6 6 3" xfId="18196" xr:uid="{00000000-0005-0000-0000-00006E460000}"/>
    <cellStyle name="20% - Accent1 3 2 2 6 6 3 2" xfId="18197" xr:uid="{00000000-0005-0000-0000-00006F460000}"/>
    <cellStyle name="20% - Accent1 3 2 2 6 6 4" xfId="18198" xr:uid="{00000000-0005-0000-0000-000070460000}"/>
    <cellStyle name="20% - Accent1 3 2 2 6 7" xfId="18199" xr:uid="{00000000-0005-0000-0000-000071460000}"/>
    <cellStyle name="20% - Accent1 3 2 2 6 7 2" xfId="18200" xr:uid="{00000000-0005-0000-0000-000072460000}"/>
    <cellStyle name="20% - Accent1 3 2 2 6 7 2 2" xfId="18201" xr:uid="{00000000-0005-0000-0000-000073460000}"/>
    <cellStyle name="20% - Accent1 3 2 2 6 7 3" xfId="18202" xr:uid="{00000000-0005-0000-0000-000074460000}"/>
    <cellStyle name="20% - Accent1 3 2 2 6 8" xfId="18203" xr:uid="{00000000-0005-0000-0000-000075460000}"/>
    <cellStyle name="20% - Accent1 3 2 2 6 8 2" xfId="18204" xr:uid="{00000000-0005-0000-0000-000076460000}"/>
    <cellStyle name="20% - Accent1 3 2 2 6 8 2 2" xfId="18205" xr:uid="{00000000-0005-0000-0000-000077460000}"/>
    <cellStyle name="20% - Accent1 3 2 2 6 8 3" xfId="18206" xr:uid="{00000000-0005-0000-0000-000078460000}"/>
    <cellStyle name="20% - Accent1 3 2 2 6 9" xfId="18207" xr:uid="{00000000-0005-0000-0000-000079460000}"/>
    <cellStyle name="20% - Accent1 3 2 2 6 9 2" xfId="18208" xr:uid="{00000000-0005-0000-0000-00007A460000}"/>
    <cellStyle name="20% - Accent1 3 2 2 7" xfId="18209" xr:uid="{00000000-0005-0000-0000-00007B460000}"/>
    <cellStyle name="20% - Accent1 3 2 2 7 2" xfId="18210" xr:uid="{00000000-0005-0000-0000-00007C460000}"/>
    <cellStyle name="20% - Accent1 3 2 2 7 2 2" xfId="18211" xr:uid="{00000000-0005-0000-0000-00007D460000}"/>
    <cellStyle name="20% - Accent1 3 2 2 7 2 2 2" xfId="18212" xr:uid="{00000000-0005-0000-0000-00007E460000}"/>
    <cellStyle name="20% - Accent1 3 2 2 7 2 2 2 2" xfId="18213" xr:uid="{00000000-0005-0000-0000-00007F460000}"/>
    <cellStyle name="20% - Accent1 3 2 2 7 2 2 3" xfId="18214" xr:uid="{00000000-0005-0000-0000-000080460000}"/>
    <cellStyle name="20% - Accent1 3 2 2 7 2 3" xfId="18215" xr:uid="{00000000-0005-0000-0000-000081460000}"/>
    <cellStyle name="20% - Accent1 3 2 2 7 2 3 2" xfId="18216" xr:uid="{00000000-0005-0000-0000-000082460000}"/>
    <cellStyle name="20% - Accent1 3 2 2 7 2 4" xfId="18217" xr:uid="{00000000-0005-0000-0000-000083460000}"/>
    <cellStyle name="20% - Accent1 3 2 2 7 3" xfId="18218" xr:uid="{00000000-0005-0000-0000-000084460000}"/>
    <cellStyle name="20% - Accent1 3 2 2 7 3 2" xfId="18219" xr:uid="{00000000-0005-0000-0000-000085460000}"/>
    <cellStyle name="20% - Accent1 3 2 2 7 3 2 2" xfId="18220" xr:uid="{00000000-0005-0000-0000-000086460000}"/>
    <cellStyle name="20% - Accent1 3 2 2 7 3 2 2 2" xfId="18221" xr:uid="{00000000-0005-0000-0000-000087460000}"/>
    <cellStyle name="20% - Accent1 3 2 2 7 3 2 3" xfId="18222" xr:uid="{00000000-0005-0000-0000-000088460000}"/>
    <cellStyle name="20% - Accent1 3 2 2 7 3 3" xfId="18223" xr:uid="{00000000-0005-0000-0000-000089460000}"/>
    <cellStyle name="20% - Accent1 3 2 2 7 3 3 2" xfId="18224" xr:uid="{00000000-0005-0000-0000-00008A460000}"/>
    <cellStyle name="20% - Accent1 3 2 2 7 3 4" xfId="18225" xr:uid="{00000000-0005-0000-0000-00008B460000}"/>
    <cellStyle name="20% - Accent1 3 2 2 7 4" xfId="18226" xr:uid="{00000000-0005-0000-0000-00008C460000}"/>
    <cellStyle name="20% - Accent1 3 2 2 7 4 2" xfId="18227" xr:uid="{00000000-0005-0000-0000-00008D460000}"/>
    <cellStyle name="20% - Accent1 3 2 2 7 4 2 2" xfId="18228" xr:uid="{00000000-0005-0000-0000-00008E460000}"/>
    <cellStyle name="20% - Accent1 3 2 2 7 4 2 2 2" xfId="18229" xr:uid="{00000000-0005-0000-0000-00008F460000}"/>
    <cellStyle name="20% - Accent1 3 2 2 7 4 2 3" xfId="18230" xr:uid="{00000000-0005-0000-0000-000090460000}"/>
    <cellStyle name="20% - Accent1 3 2 2 7 4 3" xfId="18231" xr:uid="{00000000-0005-0000-0000-000091460000}"/>
    <cellStyle name="20% - Accent1 3 2 2 7 4 3 2" xfId="18232" xr:uid="{00000000-0005-0000-0000-000092460000}"/>
    <cellStyle name="20% - Accent1 3 2 2 7 4 4" xfId="18233" xr:uid="{00000000-0005-0000-0000-000093460000}"/>
    <cellStyle name="20% - Accent1 3 2 2 7 5" xfId="18234" xr:uid="{00000000-0005-0000-0000-000094460000}"/>
    <cellStyle name="20% - Accent1 3 2 2 7 5 2" xfId="18235" xr:uid="{00000000-0005-0000-0000-000095460000}"/>
    <cellStyle name="20% - Accent1 3 2 2 7 5 2 2" xfId="18236" xr:uid="{00000000-0005-0000-0000-000096460000}"/>
    <cellStyle name="20% - Accent1 3 2 2 7 5 3" xfId="18237" xr:uid="{00000000-0005-0000-0000-000097460000}"/>
    <cellStyle name="20% - Accent1 3 2 2 7 6" xfId="18238" xr:uid="{00000000-0005-0000-0000-000098460000}"/>
    <cellStyle name="20% - Accent1 3 2 2 7 6 2" xfId="18239" xr:uid="{00000000-0005-0000-0000-000099460000}"/>
    <cellStyle name="20% - Accent1 3 2 2 7 6 2 2" xfId="18240" xr:uid="{00000000-0005-0000-0000-00009A460000}"/>
    <cellStyle name="20% - Accent1 3 2 2 7 6 3" xfId="18241" xr:uid="{00000000-0005-0000-0000-00009B460000}"/>
    <cellStyle name="20% - Accent1 3 2 2 7 7" xfId="18242" xr:uid="{00000000-0005-0000-0000-00009C460000}"/>
    <cellStyle name="20% - Accent1 3 2 2 7 7 2" xfId="18243" xr:uid="{00000000-0005-0000-0000-00009D460000}"/>
    <cellStyle name="20% - Accent1 3 2 2 7 8" xfId="18244" xr:uid="{00000000-0005-0000-0000-00009E460000}"/>
    <cellStyle name="20% - Accent1 3 2 2 7 8 2" xfId="18245" xr:uid="{00000000-0005-0000-0000-00009F460000}"/>
    <cellStyle name="20% - Accent1 3 2 2 7 9" xfId="18246" xr:uid="{00000000-0005-0000-0000-0000A0460000}"/>
    <cellStyle name="20% - Accent1 3 2 2 8" xfId="18247" xr:uid="{00000000-0005-0000-0000-0000A1460000}"/>
    <cellStyle name="20% - Accent1 3 2 2 8 2" xfId="18248" xr:uid="{00000000-0005-0000-0000-0000A2460000}"/>
    <cellStyle name="20% - Accent1 3 2 2 8 2 2" xfId="18249" xr:uid="{00000000-0005-0000-0000-0000A3460000}"/>
    <cellStyle name="20% - Accent1 3 2 2 8 2 2 2" xfId="18250" xr:uid="{00000000-0005-0000-0000-0000A4460000}"/>
    <cellStyle name="20% - Accent1 3 2 2 8 2 2 2 2" xfId="18251" xr:uid="{00000000-0005-0000-0000-0000A5460000}"/>
    <cellStyle name="20% - Accent1 3 2 2 8 2 2 3" xfId="18252" xr:uid="{00000000-0005-0000-0000-0000A6460000}"/>
    <cellStyle name="20% - Accent1 3 2 2 8 2 3" xfId="18253" xr:uid="{00000000-0005-0000-0000-0000A7460000}"/>
    <cellStyle name="20% - Accent1 3 2 2 8 2 3 2" xfId="18254" xr:uid="{00000000-0005-0000-0000-0000A8460000}"/>
    <cellStyle name="20% - Accent1 3 2 2 8 2 4" xfId="18255" xr:uid="{00000000-0005-0000-0000-0000A9460000}"/>
    <cellStyle name="20% - Accent1 3 2 2 8 3" xfId="18256" xr:uid="{00000000-0005-0000-0000-0000AA460000}"/>
    <cellStyle name="20% - Accent1 3 2 2 8 3 2" xfId="18257" xr:uid="{00000000-0005-0000-0000-0000AB460000}"/>
    <cellStyle name="20% - Accent1 3 2 2 8 3 2 2" xfId="18258" xr:uid="{00000000-0005-0000-0000-0000AC460000}"/>
    <cellStyle name="20% - Accent1 3 2 2 8 3 2 2 2" xfId="18259" xr:uid="{00000000-0005-0000-0000-0000AD460000}"/>
    <cellStyle name="20% - Accent1 3 2 2 8 3 2 3" xfId="18260" xr:uid="{00000000-0005-0000-0000-0000AE460000}"/>
    <cellStyle name="20% - Accent1 3 2 2 8 3 3" xfId="18261" xr:uid="{00000000-0005-0000-0000-0000AF460000}"/>
    <cellStyle name="20% - Accent1 3 2 2 8 3 3 2" xfId="18262" xr:uid="{00000000-0005-0000-0000-0000B0460000}"/>
    <cellStyle name="20% - Accent1 3 2 2 8 3 4" xfId="18263" xr:uid="{00000000-0005-0000-0000-0000B1460000}"/>
    <cellStyle name="20% - Accent1 3 2 2 8 4" xfId="18264" xr:uid="{00000000-0005-0000-0000-0000B2460000}"/>
    <cellStyle name="20% - Accent1 3 2 2 8 4 2" xfId="18265" xr:uid="{00000000-0005-0000-0000-0000B3460000}"/>
    <cellStyle name="20% - Accent1 3 2 2 8 4 2 2" xfId="18266" xr:uid="{00000000-0005-0000-0000-0000B4460000}"/>
    <cellStyle name="20% - Accent1 3 2 2 8 4 2 2 2" xfId="18267" xr:uid="{00000000-0005-0000-0000-0000B5460000}"/>
    <cellStyle name="20% - Accent1 3 2 2 8 4 2 3" xfId="18268" xr:uid="{00000000-0005-0000-0000-0000B6460000}"/>
    <cellStyle name="20% - Accent1 3 2 2 8 4 3" xfId="18269" xr:uid="{00000000-0005-0000-0000-0000B7460000}"/>
    <cellStyle name="20% - Accent1 3 2 2 8 4 3 2" xfId="18270" xr:uid="{00000000-0005-0000-0000-0000B8460000}"/>
    <cellStyle name="20% - Accent1 3 2 2 8 4 4" xfId="18271" xr:uid="{00000000-0005-0000-0000-0000B9460000}"/>
    <cellStyle name="20% - Accent1 3 2 2 8 5" xfId="18272" xr:uid="{00000000-0005-0000-0000-0000BA460000}"/>
    <cellStyle name="20% - Accent1 3 2 2 8 5 2" xfId="18273" xr:uid="{00000000-0005-0000-0000-0000BB460000}"/>
    <cellStyle name="20% - Accent1 3 2 2 8 5 2 2" xfId="18274" xr:uid="{00000000-0005-0000-0000-0000BC460000}"/>
    <cellStyle name="20% - Accent1 3 2 2 8 5 3" xfId="18275" xr:uid="{00000000-0005-0000-0000-0000BD460000}"/>
    <cellStyle name="20% - Accent1 3 2 2 8 6" xfId="18276" xr:uid="{00000000-0005-0000-0000-0000BE460000}"/>
    <cellStyle name="20% - Accent1 3 2 2 8 6 2" xfId="18277" xr:uid="{00000000-0005-0000-0000-0000BF460000}"/>
    <cellStyle name="20% - Accent1 3 2 2 8 6 2 2" xfId="18278" xr:uid="{00000000-0005-0000-0000-0000C0460000}"/>
    <cellStyle name="20% - Accent1 3 2 2 8 6 3" xfId="18279" xr:uid="{00000000-0005-0000-0000-0000C1460000}"/>
    <cellStyle name="20% - Accent1 3 2 2 8 7" xfId="18280" xr:uid="{00000000-0005-0000-0000-0000C2460000}"/>
    <cellStyle name="20% - Accent1 3 2 2 8 7 2" xfId="18281" xr:uid="{00000000-0005-0000-0000-0000C3460000}"/>
    <cellStyle name="20% - Accent1 3 2 2 8 8" xfId="18282" xr:uid="{00000000-0005-0000-0000-0000C4460000}"/>
    <cellStyle name="20% - Accent1 3 2 2 8 8 2" xfId="18283" xr:uid="{00000000-0005-0000-0000-0000C5460000}"/>
    <cellStyle name="20% - Accent1 3 2 2 8 9" xfId="18284" xr:uid="{00000000-0005-0000-0000-0000C6460000}"/>
    <cellStyle name="20% - Accent1 3 2 2 9" xfId="18285" xr:uid="{00000000-0005-0000-0000-0000C7460000}"/>
    <cellStyle name="20% - Accent1 3 2 2 9 2" xfId="18286" xr:uid="{00000000-0005-0000-0000-0000C8460000}"/>
    <cellStyle name="20% - Accent1 3 2 2 9 2 2" xfId="18287" xr:uid="{00000000-0005-0000-0000-0000C9460000}"/>
    <cellStyle name="20% - Accent1 3 2 2 9 2 2 2" xfId="18288" xr:uid="{00000000-0005-0000-0000-0000CA460000}"/>
    <cellStyle name="20% - Accent1 3 2 2 9 2 3" xfId="18289" xr:uid="{00000000-0005-0000-0000-0000CB460000}"/>
    <cellStyle name="20% - Accent1 3 2 2 9 3" xfId="18290" xr:uid="{00000000-0005-0000-0000-0000CC460000}"/>
    <cellStyle name="20% - Accent1 3 2 2 9 3 2" xfId="18291" xr:uid="{00000000-0005-0000-0000-0000CD460000}"/>
    <cellStyle name="20% - Accent1 3 2 2 9 4" xfId="18292" xr:uid="{00000000-0005-0000-0000-0000CE460000}"/>
    <cellStyle name="20% - Accent1 3 2 20" xfId="18293" xr:uid="{00000000-0005-0000-0000-0000CF460000}"/>
    <cellStyle name="20% - Accent1 3 2 3" xfId="18294" xr:uid="{00000000-0005-0000-0000-0000D0460000}"/>
    <cellStyle name="20% - Accent1 3 2 3 10" xfId="18295" xr:uid="{00000000-0005-0000-0000-0000D1460000}"/>
    <cellStyle name="20% - Accent1 3 2 3 10 2" xfId="18296" xr:uid="{00000000-0005-0000-0000-0000D2460000}"/>
    <cellStyle name="20% - Accent1 3 2 3 10 2 2" xfId="18297" xr:uid="{00000000-0005-0000-0000-0000D3460000}"/>
    <cellStyle name="20% - Accent1 3 2 3 10 2 2 2" xfId="18298" xr:uid="{00000000-0005-0000-0000-0000D4460000}"/>
    <cellStyle name="20% - Accent1 3 2 3 10 2 3" xfId="18299" xr:uid="{00000000-0005-0000-0000-0000D5460000}"/>
    <cellStyle name="20% - Accent1 3 2 3 10 3" xfId="18300" xr:uid="{00000000-0005-0000-0000-0000D6460000}"/>
    <cellStyle name="20% - Accent1 3 2 3 10 3 2" xfId="18301" xr:uid="{00000000-0005-0000-0000-0000D7460000}"/>
    <cellStyle name="20% - Accent1 3 2 3 10 4" xfId="18302" xr:uid="{00000000-0005-0000-0000-0000D8460000}"/>
    <cellStyle name="20% - Accent1 3 2 3 11" xfId="18303" xr:uid="{00000000-0005-0000-0000-0000D9460000}"/>
    <cellStyle name="20% - Accent1 3 2 3 11 2" xfId="18304" xr:uid="{00000000-0005-0000-0000-0000DA460000}"/>
    <cellStyle name="20% - Accent1 3 2 3 11 2 2" xfId="18305" xr:uid="{00000000-0005-0000-0000-0000DB460000}"/>
    <cellStyle name="20% - Accent1 3 2 3 11 2 2 2" xfId="18306" xr:uid="{00000000-0005-0000-0000-0000DC460000}"/>
    <cellStyle name="20% - Accent1 3 2 3 11 2 3" xfId="18307" xr:uid="{00000000-0005-0000-0000-0000DD460000}"/>
    <cellStyle name="20% - Accent1 3 2 3 11 3" xfId="18308" xr:uid="{00000000-0005-0000-0000-0000DE460000}"/>
    <cellStyle name="20% - Accent1 3 2 3 11 3 2" xfId="18309" xr:uid="{00000000-0005-0000-0000-0000DF460000}"/>
    <cellStyle name="20% - Accent1 3 2 3 11 4" xfId="18310" xr:uid="{00000000-0005-0000-0000-0000E0460000}"/>
    <cellStyle name="20% - Accent1 3 2 3 12" xfId="18311" xr:uid="{00000000-0005-0000-0000-0000E1460000}"/>
    <cellStyle name="20% - Accent1 3 2 3 12 2" xfId="18312" xr:uid="{00000000-0005-0000-0000-0000E2460000}"/>
    <cellStyle name="20% - Accent1 3 2 3 12 2 2" xfId="18313" xr:uid="{00000000-0005-0000-0000-0000E3460000}"/>
    <cellStyle name="20% - Accent1 3 2 3 12 3" xfId="18314" xr:uid="{00000000-0005-0000-0000-0000E4460000}"/>
    <cellStyle name="20% - Accent1 3 2 3 13" xfId="18315" xr:uid="{00000000-0005-0000-0000-0000E5460000}"/>
    <cellStyle name="20% - Accent1 3 2 3 13 2" xfId="18316" xr:uid="{00000000-0005-0000-0000-0000E6460000}"/>
    <cellStyle name="20% - Accent1 3 2 3 13 2 2" xfId="18317" xr:uid="{00000000-0005-0000-0000-0000E7460000}"/>
    <cellStyle name="20% - Accent1 3 2 3 13 3" xfId="18318" xr:uid="{00000000-0005-0000-0000-0000E8460000}"/>
    <cellStyle name="20% - Accent1 3 2 3 14" xfId="18319" xr:uid="{00000000-0005-0000-0000-0000E9460000}"/>
    <cellStyle name="20% - Accent1 3 2 3 14 2" xfId="18320" xr:uid="{00000000-0005-0000-0000-0000EA460000}"/>
    <cellStyle name="20% - Accent1 3 2 3 15" xfId="18321" xr:uid="{00000000-0005-0000-0000-0000EB460000}"/>
    <cellStyle name="20% - Accent1 3 2 3 15 2" xfId="18322" xr:uid="{00000000-0005-0000-0000-0000EC460000}"/>
    <cellStyle name="20% - Accent1 3 2 3 16" xfId="18323" xr:uid="{00000000-0005-0000-0000-0000ED460000}"/>
    <cellStyle name="20% - Accent1 3 2 3 2" xfId="18324" xr:uid="{00000000-0005-0000-0000-0000EE460000}"/>
    <cellStyle name="20% - Accent1 3 2 3 2 10" xfId="18325" xr:uid="{00000000-0005-0000-0000-0000EF460000}"/>
    <cellStyle name="20% - Accent1 3 2 3 2 10 2" xfId="18326" xr:uid="{00000000-0005-0000-0000-0000F0460000}"/>
    <cellStyle name="20% - Accent1 3 2 3 2 10 2 2" xfId="18327" xr:uid="{00000000-0005-0000-0000-0000F1460000}"/>
    <cellStyle name="20% - Accent1 3 2 3 2 10 2 2 2" xfId="18328" xr:uid="{00000000-0005-0000-0000-0000F2460000}"/>
    <cellStyle name="20% - Accent1 3 2 3 2 10 2 3" xfId="18329" xr:uid="{00000000-0005-0000-0000-0000F3460000}"/>
    <cellStyle name="20% - Accent1 3 2 3 2 10 3" xfId="18330" xr:uid="{00000000-0005-0000-0000-0000F4460000}"/>
    <cellStyle name="20% - Accent1 3 2 3 2 10 3 2" xfId="18331" xr:uid="{00000000-0005-0000-0000-0000F5460000}"/>
    <cellStyle name="20% - Accent1 3 2 3 2 10 4" xfId="18332" xr:uid="{00000000-0005-0000-0000-0000F6460000}"/>
    <cellStyle name="20% - Accent1 3 2 3 2 11" xfId="18333" xr:uid="{00000000-0005-0000-0000-0000F7460000}"/>
    <cellStyle name="20% - Accent1 3 2 3 2 11 2" xfId="18334" xr:uid="{00000000-0005-0000-0000-0000F8460000}"/>
    <cellStyle name="20% - Accent1 3 2 3 2 11 2 2" xfId="18335" xr:uid="{00000000-0005-0000-0000-0000F9460000}"/>
    <cellStyle name="20% - Accent1 3 2 3 2 11 3" xfId="18336" xr:uid="{00000000-0005-0000-0000-0000FA460000}"/>
    <cellStyle name="20% - Accent1 3 2 3 2 12" xfId="18337" xr:uid="{00000000-0005-0000-0000-0000FB460000}"/>
    <cellStyle name="20% - Accent1 3 2 3 2 12 2" xfId="18338" xr:uid="{00000000-0005-0000-0000-0000FC460000}"/>
    <cellStyle name="20% - Accent1 3 2 3 2 12 2 2" xfId="18339" xr:uid="{00000000-0005-0000-0000-0000FD460000}"/>
    <cellStyle name="20% - Accent1 3 2 3 2 12 3" xfId="18340" xr:uid="{00000000-0005-0000-0000-0000FE460000}"/>
    <cellStyle name="20% - Accent1 3 2 3 2 13" xfId="18341" xr:uid="{00000000-0005-0000-0000-0000FF460000}"/>
    <cellStyle name="20% - Accent1 3 2 3 2 13 2" xfId="18342" xr:uid="{00000000-0005-0000-0000-000000470000}"/>
    <cellStyle name="20% - Accent1 3 2 3 2 14" xfId="18343" xr:uid="{00000000-0005-0000-0000-000001470000}"/>
    <cellStyle name="20% - Accent1 3 2 3 2 14 2" xfId="18344" xr:uid="{00000000-0005-0000-0000-000002470000}"/>
    <cellStyle name="20% - Accent1 3 2 3 2 15" xfId="18345" xr:uid="{00000000-0005-0000-0000-000003470000}"/>
    <cellStyle name="20% - Accent1 3 2 3 2 2" xfId="18346" xr:uid="{00000000-0005-0000-0000-000004470000}"/>
    <cellStyle name="20% - Accent1 3 2 3 2 2 10" xfId="18347" xr:uid="{00000000-0005-0000-0000-000005470000}"/>
    <cellStyle name="20% - Accent1 3 2 3 2 2 10 2" xfId="18348" xr:uid="{00000000-0005-0000-0000-000006470000}"/>
    <cellStyle name="20% - Accent1 3 2 3 2 2 10 2 2" xfId="18349" xr:uid="{00000000-0005-0000-0000-000007470000}"/>
    <cellStyle name="20% - Accent1 3 2 3 2 2 10 3" xfId="18350" xr:uid="{00000000-0005-0000-0000-000008470000}"/>
    <cellStyle name="20% - Accent1 3 2 3 2 2 11" xfId="18351" xr:uid="{00000000-0005-0000-0000-000009470000}"/>
    <cellStyle name="20% - Accent1 3 2 3 2 2 11 2" xfId="18352" xr:uid="{00000000-0005-0000-0000-00000A470000}"/>
    <cellStyle name="20% - Accent1 3 2 3 2 2 11 2 2" xfId="18353" xr:uid="{00000000-0005-0000-0000-00000B470000}"/>
    <cellStyle name="20% - Accent1 3 2 3 2 2 11 3" xfId="18354" xr:uid="{00000000-0005-0000-0000-00000C470000}"/>
    <cellStyle name="20% - Accent1 3 2 3 2 2 12" xfId="18355" xr:uid="{00000000-0005-0000-0000-00000D470000}"/>
    <cellStyle name="20% - Accent1 3 2 3 2 2 12 2" xfId="18356" xr:uid="{00000000-0005-0000-0000-00000E470000}"/>
    <cellStyle name="20% - Accent1 3 2 3 2 2 13" xfId="18357" xr:uid="{00000000-0005-0000-0000-00000F470000}"/>
    <cellStyle name="20% - Accent1 3 2 3 2 2 13 2" xfId="18358" xr:uid="{00000000-0005-0000-0000-000010470000}"/>
    <cellStyle name="20% - Accent1 3 2 3 2 2 14" xfId="18359" xr:uid="{00000000-0005-0000-0000-000011470000}"/>
    <cellStyle name="20% - Accent1 3 2 3 2 2 2" xfId="18360" xr:uid="{00000000-0005-0000-0000-000012470000}"/>
    <cellStyle name="20% - Accent1 3 2 3 2 2 2 10" xfId="18361" xr:uid="{00000000-0005-0000-0000-000013470000}"/>
    <cellStyle name="20% - Accent1 3 2 3 2 2 2 10 2" xfId="18362" xr:uid="{00000000-0005-0000-0000-000014470000}"/>
    <cellStyle name="20% - Accent1 3 2 3 2 2 2 11" xfId="18363" xr:uid="{00000000-0005-0000-0000-000015470000}"/>
    <cellStyle name="20% - Accent1 3 2 3 2 2 2 2" xfId="18364" xr:uid="{00000000-0005-0000-0000-000016470000}"/>
    <cellStyle name="20% - Accent1 3 2 3 2 2 2 2 2" xfId="18365" xr:uid="{00000000-0005-0000-0000-000017470000}"/>
    <cellStyle name="20% - Accent1 3 2 3 2 2 2 2 2 2" xfId="18366" xr:uid="{00000000-0005-0000-0000-000018470000}"/>
    <cellStyle name="20% - Accent1 3 2 3 2 2 2 2 2 2 2" xfId="18367" xr:uid="{00000000-0005-0000-0000-000019470000}"/>
    <cellStyle name="20% - Accent1 3 2 3 2 2 2 2 2 2 2 2" xfId="18368" xr:uid="{00000000-0005-0000-0000-00001A470000}"/>
    <cellStyle name="20% - Accent1 3 2 3 2 2 2 2 2 2 3" xfId="18369" xr:uid="{00000000-0005-0000-0000-00001B470000}"/>
    <cellStyle name="20% - Accent1 3 2 3 2 2 2 2 2 3" xfId="18370" xr:uid="{00000000-0005-0000-0000-00001C470000}"/>
    <cellStyle name="20% - Accent1 3 2 3 2 2 2 2 2 3 2" xfId="18371" xr:uid="{00000000-0005-0000-0000-00001D470000}"/>
    <cellStyle name="20% - Accent1 3 2 3 2 2 2 2 2 4" xfId="18372" xr:uid="{00000000-0005-0000-0000-00001E470000}"/>
    <cellStyle name="20% - Accent1 3 2 3 2 2 2 2 3" xfId="18373" xr:uid="{00000000-0005-0000-0000-00001F470000}"/>
    <cellStyle name="20% - Accent1 3 2 3 2 2 2 2 3 2" xfId="18374" xr:uid="{00000000-0005-0000-0000-000020470000}"/>
    <cellStyle name="20% - Accent1 3 2 3 2 2 2 2 3 2 2" xfId="18375" xr:uid="{00000000-0005-0000-0000-000021470000}"/>
    <cellStyle name="20% - Accent1 3 2 3 2 2 2 2 3 2 2 2" xfId="18376" xr:uid="{00000000-0005-0000-0000-000022470000}"/>
    <cellStyle name="20% - Accent1 3 2 3 2 2 2 2 3 2 3" xfId="18377" xr:uid="{00000000-0005-0000-0000-000023470000}"/>
    <cellStyle name="20% - Accent1 3 2 3 2 2 2 2 3 3" xfId="18378" xr:uid="{00000000-0005-0000-0000-000024470000}"/>
    <cellStyle name="20% - Accent1 3 2 3 2 2 2 2 3 3 2" xfId="18379" xr:uid="{00000000-0005-0000-0000-000025470000}"/>
    <cellStyle name="20% - Accent1 3 2 3 2 2 2 2 3 4" xfId="18380" xr:uid="{00000000-0005-0000-0000-000026470000}"/>
    <cellStyle name="20% - Accent1 3 2 3 2 2 2 2 4" xfId="18381" xr:uid="{00000000-0005-0000-0000-000027470000}"/>
    <cellStyle name="20% - Accent1 3 2 3 2 2 2 2 4 2" xfId="18382" xr:uid="{00000000-0005-0000-0000-000028470000}"/>
    <cellStyle name="20% - Accent1 3 2 3 2 2 2 2 4 2 2" xfId="18383" xr:uid="{00000000-0005-0000-0000-000029470000}"/>
    <cellStyle name="20% - Accent1 3 2 3 2 2 2 2 4 2 2 2" xfId="18384" xr:uid="{00000000-0005-0000-0000-00002A470000}"/>
    <cellStyle name="20% - Accent1 3 2 3 2 2 2 2 4 2 3" xfId="18385" xr:uid="{00000000-0005-0000-0000-00002B470000}"/>
    <cellStyle name="20% - Accent1 3 2 3 2 2 2 2 4 3" xfId="18386" xr:uid="{00000000-0005-0000-0000-00002C470000}"/>
    <cellStyle name="20% - Accent1 3 2 3 2 2 2 2 4 3 2" xfId="18387" xr:uid="{00000000-0005-0000-0000-00002D470000}"/>
    <cellStyle name="20% - Accent1 3 2 3 2 2 2 2 4 4" xfId="18388" xr:uid="{00000000-0005-0000-0000-00002E470000}"/>
    <cellStyle name="20% - Accent1 3 2 3 2 2 2 2 5" xfId="18389" xr:uid="{00000000-0005-0000-0000-00002F470000}"/>
    <cellStyle name="20% - Accent1 3 2 3 2 2 2 2 5 2" xfId="18390" xr:uid="{00000000-0005-0000-0000-000030470000}"/>
    <cellStyle name="20% - Accent1 3 2 3 2 2 2 2 5 2 2" xfId="18391" xr:uid="{00000000-0005-0000-0000-000031470000}"/>
    <cellStyle name="20% - Accent1 3 2 3 2 2 2 2 5 3" xfId="18392" xr:uid="{00000000-0005-0000-0000-000032470000}"/>
    <cellStyle name="20% - Accent1 3 2 3 2 2 2 2 6" xfId="18393" xr:uid="{00000000-0005-0000-0000-000033470000}"/>
    <cellStyle name="20% - Accent1 3 2 3 2 2 2 2 6 2" xfId="18394" xr:uid="{00000000-0005-0000-0000-000034470000}"/>
    <cellStyle name="20% - Accent1 3 2 3 2 2 2 2 6 2 2" xfId="18395" xr:uid="{00000000-0005-0000-0000-000035470000}"/>
    <cellStyle name="20% - Accent1 3 2 3 2 2 2 2 6 3" xfId="18396" xr:uid="{00000000-0005-0000-0000-000036470000}"/>
    <cellStyle name="20% - Accent1 3 2 3 2 2 2 2 7" xfId="18397" xr:uid="{00000000-0005-0000-0000-000037470000}"/>
    <cellStyle name="20% - Accent1 3 2 3 2 2 2 2 7 2" xfId="18398" xr:uid="{00000000-0005-0000-0000-000038470000}"/>
    <cellStyle name="20% - Accent1 3 2 3 2 2 2 2 8" xfId="18399" xr:uid="{00000000-0005-0000-0000-000039470000}"/>
    <cellStyle name="20% - Accent1 3 2 3 2 2 2 2 8 2" xfId="18400" xr:uid="{00000000-0005-0000-0000-00003A470000}"/>
    <cellStyle name="20% - Accent1 3 2 3 2 2 2 2 9" xfId="18401" xr:uid="{00000000-0005-0000-0000-00003B470000}"/>
    <cellStyle name="20% - Accent1 3 2 3 2 2 2 3" xfId="18402" xr:uid="{00000000-0005-0000-0000-00003C470000}"/>
    <cellStyle name="20% - Accent1 3 2 3 2 2 2 3 2" xfId="18403" xr:uid="{00000000-0005-0000-0000-00003D470000}"/>
    <cellStyle name="20% - Accent1 3 2 3 2 2 2 3 2 2" xfId="18404" xr:uid="{00000000-0005-0000-0000-00003E470000}"/>
    <cellStyle name="20% - Accent1 3 2 3 2 2 2 3 2 2 2" xfId="18405" xr:uid="{00000000-0005-0000-0000-00003F470000}"/>
    <cellStyle name="20% - Accent1 3 2 3 2 2 2 3 2 2 2 2" xfId="18406" xr:uid="{00000000-0005-0000-0000-000040470000}"/>
    <cellStyle name="20% - Accent1 3 2 3 2 2 2 3 2 2 3" xfId="18407" xr:uid="{00000000-0005-0000-0000-000041470000}"/>
    <cellStyle name="20% - Accent1 3 2 3 2 2 2 3 2 3" xfId="18408" xr:uid="{00000000-0005-0000-0000-000042470000}"/>
    <cellStyle name="20% - Accent1 3 2 3 2 2 2 3 2 3 2" xfId="18409" xr:uid="{00000000-0005-0000-0000-000043470000}"/>
    <cellStyle name="20% - Accent1 3 2 3 2 2 2 3 2 4" xfId="18410" xr:uid="{00000000-0005-0000-0000-000044470000}"/>
    <cellStyle name="20% - Accent1 3 2 3 2 2 2 3 3" xfId="18411" xr:uid="{00000000-0005-0000-0000-000045470000}"/>
    <cellStyle name="20% - Accent1 3 2 3 2 2 2 3 3 2" xfId="18412" xr:uid="{00000000-0005-0000-0000-000046470000}"/>
    <cellStyle name="20% - Accent1 3 2 3 2 2 2 3 3 2 2" xfId="18413" xr:uid="{00000000-0005-0000-0000-000047470000}"/>
    <cellStyle name="20% - Accent1 3 2 3 2 2 2 3 3 2 2 2" xfId="18414" xr:uid="{00000000-0005-0000-0000-000048470000}"/>
    <cellStyle name="20% - Accent1 3 2 3 2 2 2 3 3 2 3" xfId="18415" xr:uid="{00000000-0005-0000-0000-000049470000}"/>
    <cellStyle name="20% - Accent1 3 2 3 2 2 2 3 3 3" xfId="18416" xr:uid="{00000000-0005-0000-0000-00004A470000}"/>
    <cellStyle name="20% - Accent1 3 2 3 2 2 2 3 3 3 2" xfId="18417" xr:uid="{00000000-0005-0000-0000-00004B470000}"/>
    <cellStyle name="20% - Accent1 3 2 3 2 2 2 3 3 4" xfId="18418" xr:uid="{00000000-0005-0000-0000-00004C470000}"/>
    <cellStyle name="20% - Accent1 3 2 3 2 2 2 3 4" xfId="18419" xr:uid="{00000000-0005-0000-0000-00004D470000}"/>
    <cellStyle name="20% - Accent1 3 2 3 2 2 2 3 4 2" xfId="18420" xr:uid="{00000000-0005-0000-0000-00004E470000}"/>
    <cellStyle name="20% - Accent1 3 2 3 2 2 2 3 4 2 2" xfId="18421" xr:uid="{00000000-0005-0000-0000-00004F470000}"/>
    <cellStyle name="20% - Accent1 3 2 3 2 2 2 3 4 2 2 2" xfId="18422" xr:uid="{00000000-0005-0000-0000-000050470000}"/>
    <cellStyle name="20% - Accent1 3 2 3 2 2 2 3 4 2 3" xfId="18423" xr:uid="{00000000-0005-0000-0000-000051470000}"/>
    <cellStyle name="20% - Accent1 3 2 3 2 2 2 3 4 3" xfId="18424" xr:uid="{00000000-0005-0000-0000-000052470000}"/>
    <cellStyle name="20% - Accent1 3 2 3 2 2 2 3 4 3 2" xfId="18425" xr:uid="{00000000-0005-0000-0000-000053470000}"/>
    <cellStyle name="20% - Accent1 3 2 3 2 2 2 3 4 4" xfId="18426" xr:uid="{00000000-0005-0000-0000-000054470000}"/>
    <cellStyle name="20% - Accent1 3 2 3 2 2 2 3 5" xfId="18427" xr:uid="{00000000-0005-0000-0000-000055470000}"/>
    <cellStyle name="20% - Accent1 3 2 3 2 2 2 3 5 2" xfId="18428" xr:uid="{00000000-0005-0000-0000-000056470000}"/>
    <cellStyle name="20% - Accent1 3 2 3 2 2 2 3 5 2 2" xfId="18429" xr:uid="{00000000-0005-0000-0000-000057470000}"/>
    <cellStyle name="20% - Accent1 3 2 3 2 2 2 3 5 3" xfId="18430" xr:uid="{00000000-0005-0000-0000-000058470000}"/>
    <cellStyle name="20% - Accent1 3 2 3 2 2 2 3 6" xfId="18431" xr:uid="{00000000-0005-0000-0000-000059470000}"/>
    <cellStyle name="20% - Accent1 3 2 3 2 2 2 3 6 2" xfId="18432" xr:uid="{00000000-0005-0000-0000-00005A470000}"/>
    <cellStyle name="20% - Accent1 3 2 3 2 2 2 3 6 2 2" xfId="18433" xr:uid="{00000000-0005-0000-0000-00005B470000}"/>
    <cellStyle name="20% - Accent1 3 2 3 2 2 2 3 6 3" xfId="18434" xr:uid="{00000000-0005-0000-0000-00005C470000}"/>
    <cellStyle name="20% - Accent1 3 2 3 2 2 2 3 7" xfId="18435" xr:uid="{00000000-0005-0000-0000-00005D470000}"/>
    <cellStyle name="20% - Accent1 3 2 3 2 2 2 3 7 2" xfId="18436" xr:uid="{00000000-0005-0000-0000-00005E470000}"/>
    <cellStyle name="20% - Accent1 3 2 3 2 2 2 3 8" xfId="18437" xr:uid="{00000000-0005-0000-0000-00005F470000}"/>
    <cellStyle name="20% - Accent1 3 2 3 2 2 2 3 8 2" xfId="18438" xr:uid="{00000000-0005-0000-0000-000060470000}"/>
    <cellStyle name="20% - Accent1 3 2 3 2 2 2 3 9" xfId="18439" xr:uid="{00000000-0005-0000-0000-000061470000}"/>
    <cellStyle name="20% - Accent1 3 2 3 2 2 2 4" xfId="18440" xr:uid="{00000000-0005-0000-0000-000062470000}"/>
    <cellStyle name="20% - Accent1 3 2 3 2 2 2 4 2" xfId="18441" xr:uid="{00000000-0005-0000-0000-000063470000}"/>
    <cellStyle name="20% - Accent1 3 2 3 2 2 2 4 2 2" xfId="18442" xr:uid="{00000000-0005-0000-0000-000064470000}"/>
    <cellStyle name="20% - Accent1 3 2 3 2 2 2 4 2 2 2" xfId="18443" xr:uid="{00000000-0005-0000-0000-000065470000}"/>
    <cellStyle name="20% - Accent1 3 2 3 2 2 2 4 2 3" xfId="18444" xr:uid="{00000000-0005-0000-0000-000066470000}"/>
    <cellStyle name="20% - Accent1 3 2 3 2 2 2 4 3" xfId="18445" xr:uid="{00000000-0005-0000-0000-000067470000}"/>
    <cellStyle name="20% - Accent1 3 2 3 2 2 2 4 3 2" xfId="18446" xr:uid="{00000000-0005-0000-0000-000068470000}"/>
    <cellStyle name="20% - Accent1 3 2 3 2 2 2 4 4" xfId="18447" xr:uid="{00000000-0005-0000-0000-000069470000}"/>
    <cellStyle name="20% - Accent1 3 2 3 2 2 2 5" xfId="18448" xr:uid="{00000000-0005-0000-0000-00006A470000}"/>
    <cellStyle name="20% - Accent1 3 2 3 2 2 2 5 2" xfId="18449" xr:uid="{00000000-0005-0000-0000-00006B470000}"/>
    <cellStyle name="20% - Accent1 3 2 3 2 2 2 5 2 2" xfId="18450" xr:uid="{00000000-0005-0000-0000-00006C470000}"/>
    <cellStyle name="20% - Accent1 3 2 3 2 2 2 5 2 2 2" xfId="18451" xr:uid="{00000000-0005-0000-0000-00006D470000}"/>
    <cellStyle name="20% - Accent1 3 2 3 2 2 2 5 2 3" xfId="18452" xr:uid="{00000000-0005-0000-0000-00006E470000}"/>
    <cellStyle name="20% - Accent1 3 2 3 2 2 2 5 3" xfId="18453" xr:uid="{00000000-0005-0000-0000-00006F470000}"/>
    <cellStyle name="20% - Accent1 3 2 3 2 2 2 5 3 2" xfId="18454" xr:uid="{00000000-0005-0000-0000-000070470000}"/>
    <cellStyle name="20% - Accent1 3 2 3 2 2 2 5 4" xfId="18455" xr:uid="{00000000-0005-0000-0000-000071470000}"/>
    <cellStyle name="20% - Accent1 3 2 3 2 2 2 6" xfId="18456" xr:uid="{00000000-0005-0000-0000-000072470000}"/>
    <cellStyle name="20% - Accent1 3 2 3 2 2 2 6 2" xfId="18457" xr:uid="{00000000-0005-0000-0000-000073470000}"/>
    <cellStyle name="20% - Accent1 3 2 3 2 2 2 6 2 2" xfId="18458" xr:uid="{00000000-0005-0000-0000-000074470000}"/>
    <cellStyle name="20% - Accent1 3 2 3 2 2 2 6 2 2 2" xfId="18459" xr:uid="{00000000-0005-0000-0000-000075470000}"/>
    <cellStyle name="20% - Accent1 3 2 3 2 2 2 6 2 3" xfId="18460" xr:uid="{00000000-0005-0000-0000-000076470000}"/>
    <cellStyle name="20% - Accent1 3 2 3 2 2 2 6 3" xfId="18461" xr:uid="{00000000-0005-0000-0000-000077470000}"/>
    <cellStyle name="20% - Accent1 3 2 3 2 2 2 6 3 2" xfId="18462" xr:uid="{00000000-0005-0000-0000-000078470000}"/>
    <cellStyle name="20% - Accent1 3 2 3 2 2 2 6 4" xfId="18463" xr:uid="{00000000-0005-0000-0000-000079470000}"/>
    <cellStyle name="20% - Accent1 3 2 3 2 2 2 7" xfId="18464" xr:uid="{00000000-0005-0000-0000-00007A470000}"/>
    <cellStyle name="20% - Accent1 3 2 3 2 2 2 7 2" xfId="18465" xr:uid="{00000000-0005-0000-0000-00007B470000}"/>
    <cellStyle name="20% - Accent1 3 2 3 2 2 2 7 2 2" xfId="18466" xr:uid="{00000000-0005-0000-0000-00007C470000}"/>
    <cellStyle name="20% - Accent1 3 2 3 2 2 2 7 3" xfId="18467" xr:uid="{00000000-0005-0000-0000-00007D470000}"/>
    <cellStyle name="20% - Accent1 3 2 3 2 2 2 8" xfId="18468" xr:uid="{00000000-0005-0000-0000-00007E470000}"/>
    <cellStyle name="20% - Accent1 3 2 3 2 2 2 8 2" xfId="18469" xr:uid="{00000000-0005-0000-0000-00007F470000}"/>
    <cellStyle name="20% - Accent1 3 2 3 2 2 2 8 2 2" xfId="18470" xr:uid="{00000000-0005-0000-0000-000080470000}"/>
    <cellStyle name="20% - Accent1 3 2 3 2 2 2 8 3" xfId="18471" xr:uid="{00000000-0005-0000-0000-000081470000}"/>
    <cellStyle name="20% - Accent1 3 2 3 2 2 2 9" xfId="18472" xr:uid="{00000000-0005-0000-0000-000082470000}"/>
    <cellStyle name="20% - Accent1 3 2 3 2 2 2 9 2" xfId="18473" xr:uid="{00000000-0005-0000-0000-000083470000}"/>
    <cellStyle name="20% - Accent1 3 2 3 2 2 3" xfId="18474" xr:uid="{00000000-0005-0000-0000-000084470000}"/>
    <cellStyle name="20% - Accent1 3 2 3 2 2 3 10" xfId="18475" xr:uid="{00000000-0005-0000-0000-000085470000}"/>
    <cellStyle name="20% - Accent1 3 2 3 2 2 3 10 2" xfId="18476" xr:uid="{00000000-0005-0000-0000-000086470000}"/>
    <cellStyle name="20% - Accent1 3 2 3 2 2 3 11" xfId="18477" xr:uid="{00000000-0005-0000-0000-000087470000}"/>
    <cellStyle name="20% - Accent1 3 2 3 2 2 3 2" xfId="18478" xr:uid="{00000000-0005-0000-0000-000088470000}"/>
    <cellStyle name="20% - Accent1 3 2 3 2 2 3 2 2" xfId="18479" xr:uid="{00000000-0005-0000-0000-000089470000}"/>
    <cellStyle name="20% - Accent1 3 2 3 2 2 3 2 2 2" xfId="18480" xr:uid="{00000000-0005-0000-0000-00008A470000}"/>
    <cellStyle name="20% - Accent1 3 2 3 2 2 3 2 2 2 2" xfId="18481" xr:uid="{00000000-0005-0000-0000-00008B470000}"/>
    <cellStyle name="20% - Accent1 3 2 3 2 2 3 2 2 2 2 2" xfId="18482" xr:uid="{00000000-0005-0000-0000-00008C470000}"/>
    <cellStyle name="20% - Accent1 3 2 3 2 2 3 2 2 2 3" xfId="18483" xr:uid="{00000000-0005-0000-0000-00008D470000}"/>
    <cellStyle name="20% - Accent1 3 2 3 2 2 3 2 2 3" xfId="18484" xr:uid="{00000000-0005-0000-0000-00008E470000}"/>
    <cellStyle name="20% - Accent1 3 2 3 2 2 3 2 2 3 2" xfId="18485" xr:uid="{00000000-0005-0000-0000-00008F470000}"/>
    <cellStyle name="20% - Accent1 3 2 3 2 2 3 2 2 4" xfId="18486" xr:uid="{00000000-0005-0000-0000-000090470000}"/>
    <cellStyle name="20% - Accent1 3 2 3 2 2 3 2 3" xfId="18487" xr:uid="{00000000-0005-0000-0000-000091470000}"/>
    <cellStyle name="20% - Accent1 3 2 3 2 2 3 2 3 2" xfId="18488" xr:uid="{00000000-0005-0000-0000-000092470000}"/>
    <cellStyle name="20% - Accent1 3 2 3 2 2 3 2 3 2 2" xfId="18489" xr:uid="{00000000-0005-0000-0000-000093470000}"/>
    <cellStyle name="20% - Accent1 3 2 3 2 2 3 2 3 2 2 2" xfId="18490" xr:uid="{00000000-0005-0000-0000-000094470000}"/>
    <cellStyle name="20% - Accent1 3 2 3 2 2 3 2 3 2 3" xfId="18491" xr:uid="{00000000-0005-0000-0000-000095470000}"/>
    <cellStyle name="20% - Accent1 3 2 3 2 2 3 2 3 3" xfId="18492" xr:uid="{00000000-0005-0000-0000-000096470000}"/>
    <cellStyle name="20% - Accent1 3 2 3 2 2 3 2 3 3 2" xfId="18493" xr:uid="{00000000-0005-0000-0000-000097470000}"/>
    <cellStyle name="20% - Accent1 3 2 3 2 2 3 2 3 4" xfId="18494" xr:uid="{00000000-0005-0000-0000-000098470000}"/>
    <cellStyle name="20% - Accent1 3 2 3 2 2 3 2 4" xfId="18495" xr:uid="{00000000-0005-0000-0000-000099470000}"/>
    <cellStyle name="20% - Accent1 3 2 3 2 2 3 2 4 2" xfId="18496" xr:uid="{00000000-0005-0000-0000-00009A470000}"/>
    <cellStyle name="20% - Accent1 3 2 3 2 2 3 2 4 2 2" xfId="18497" xr:uid="{00000000-0005-0000-0000-00009B470000}"/>
    <cellStyle name="20% - Accent1 3 2 3 2 2 3 2 4 2 2 2" xfId="18498" xr:uid="{00000000-0005-0000-0000-00009C470000}"/>
    <cellStyle name="20% - Accent1 3 2 3 2 2 3 2 4 2 3" xfId="18499" xr:uid="{00000000-0005-0000-0000-00009D470000}"/>
    <cellStyle name="20% - Accent1 3 2 3 2 2 3 2 4 3" xfId="18500" xr:uid="{00000000-0005-0000-0000-00009E470000}"/>
    <cellStyle name="20% - Accent1 3 2 3 2 2 3 2 4 3 2" xfId="18501" xr:uid="{00000000-0005-0000-0000-00009F470000}"/>
    <cellStyle name="20% - Accent1 3 2 3 2 2 3 2 4 4" xfId="18502" xr:uid="{00000000-0005-0000-0000-0000A0470000}"/>
    <cellStyle name="20% - Accent1 3 2 3 2 2 3 2 5" xfId="18503" xr:uid="{00000000-0005-0000-0000-0000A1470000}"/>
    <cellStyle name="20% - Accent1 3 2 3 2 2 3 2 5 2" xfId="18504" xr:uid="{00000000-0005-0000-0000-0000A2470000}"/>
    <cellStyle name="20% - Accent1 3 2 3 2 2 3 2 5 2 2" xfId="18505" xr:uid="{00000000-0005-0000-0000-0000A3470000}"/>
    <cellStyle name="20% - Accent1 3 2 3 2 2 3 2 5 3" xfId="18506" xr:uid="{00000000-0005-0000-0000-0000A4470000}"/>
    <cellStyle name="20% - Accent1 3 2 3 2 2 3 2 6" xfId="18507" xr:uid="{00000000-0005-0000-0000-0000A5470000}"/>
    <cellStyle name="20% - Accent1 3 2 3 2 2 3 2 6 2" xfId="18508" xr:uid="{00000000-0005-0000-0000-0000A6470000}"/>
    <cellStyle name="20% - Accent1 3 2 3 2 2 3 2 6 2 2" xfId="18509" xr:uid="{00000000-0005-0000-0000-0000A7470000}"/>
    <cellStyle name="20% - Accent1 3 2 3 2 2 3 2 6 3" xfId="18510" xr:uid="{00000000-0005-0000-0000-0000A8470000}"/>
    <cellStyle name="20% - Accent1 3 2 3 2 2 3 2 7" xfId="18511" xr:uid="{00000000-0005-0000-0000-0000A9470000}"/>
    <cellStyle name="20% - Accent1 3 2 3 2 2 3 2 7 2" xfId="18512" xr:uid="{00000000-0005-0000-0000-0000AA470000}"/>
    <cellStyle name="20% - Accent1 3 2 3 2 2 3 2 8" xfId="18513" xr:uid="{00000000-0005-0000-0000-0000AB470000}"/>
    <cellStyle name="20% - Accent1 3 2 3 2 2 3 2 8 2" xfId="18514" xr:uid="{00000000-0005-0000-0000-0000AC470000}"/>
    <cellStyle name="20% - Accent1 3 2 3 2 2 3 2 9" xfId="18515" xr:uid="{00000000-0005-0000-0000-0000AD470000}"/>
    <cellStyle name="20% - Accent1 3 2 3 2 2 3 3" xfId="18516" xr:uid="{00000000-0005-0000-0000-0000AE470000}"/>
    <cellStyle name="20% - Accent1 3 2 3 2 2 3 3 2" xfId="18517" xr:uid="{00000000-0005-0000-0000-0000AF470000}"/>
    <cellStyle name="20% - Accent1 3 2 3 2 2 3 3 2 2" xfId="18518" xr:uid="{00000000-0005-0000-0000-0000B0470000}"/>
    <cellStyle name="20% - Accent1 3 2 3 2 2 3 3 2 2 2" xfId="18519" xr:uid="{00000000-0005-0000-0000-0000B1470000}"/>
    <cellStyle name="20% - Accent1 3 2 3 2 2 3 3 2 2 2 2" xfId="18520" xr:uid="{00000000-0005-0000-0000-0000B2470000}"/>
    <cellStyle name="20% - Accent1 3 2 3 2 2 3 3 2 2 3" xfId="18521" xr:uid="{00000000-0005-0000-0000-0000B3470000}"/>
    <cellStyle name="20% - Accent1 3 2 3 2 2 3 3 2 3" xfId="18522" xr:uid="{00000000-0005-0000-0000-0000B4470000}"/>
    <cellStyle name="20% - Accent1 3 2 3 2 2 3 3 2 3 2" xfId="18523" xr:uid="{00000000-0005-0000-0000-0000B5470000}"/>
    <cellStyle name="20% - Accent1 3 2 3 2 2 3 3 2 4" xfId="18524" xr:uid="{00000000-0005-0000-0000-0000B6470000}"/>
    <cellStyle name="20% - Accent1 3 2 3 2 2 3 3 3" xfId="18525" xr:uid="{00000000-0005-0000-0000-0000B7470000}"/>
    <cellStyle name="20% - Accent1 3 2 3 2 2 3 3 3 2" xfId="18526" xr:uid="{00000000-0005-0000-0000-0000B8470000}"/>
    <cellStyle name="20% - Accent1 3 2 3 2 2 3 3 3 2 2" xfId="18527" xr:uid="{00000000-0005-0000-0000-0000B9470000}"/>
    <cellStyle name="20% - Accent1 3 2 3 2 2 3 3 3 2 2 2" xfId="18528" xr:uid="{00000000-0005-0000-0000-0000BA470000}"/>
    <cellStyle name="20% - Accent1 3 2 3 2 2 3 3 3 2 3" xfId="18529" xr:uid="{00000000-0005-0000-0000-0000BB470000}"/>
    <cellStyle name="20% - Accent1 3 2 3 2 2 3 3 3 3" xfId="18530" xr:uid="{00000000-0005-0000-0000-0000BC470000}"/>
    <cellStyle name="20% - Accent1 3 2 3 2 2 3 3 3 3 2" xfId="18531" xr:uid="{00000000-0005-0000-0000-0000BD470000}"/>
    <cellStyle name="20% - Accent1 3 2 3 2 2 3 3 3 4" xfId="18532" xr:uid="{00000000-0005-0000-0000-0000BE470000}"/>
    <cellStyle name="20% - Accent1 3 2 3 2 2 3 3 4" xfId="18533" xr:uid="{00000000-0005-0000-0000-0000BF470000}"/>
    <cellStyle name="20% - Accent1 3 2 3 2 2 3 3 4 2" xfId="18534" xr:uid="{00000000-0005-0000-0000-0000C0470000}"/>
    <cellStyle name="20% - Accent1 3 2 3 2 2 3 3 4 2 2" xfId="18535" xr:uid="{00000000-0005-0000-0000-0000C1470000}"/>
    <cellStyle name="20% - Accent1 3 2 3 2 2 3 3 4 2 2 2" xfId="18536" xr:uid="{00000000-0005-0000-0000-0000C2470000}"/>
    <cellStyle name="20% - Accent1 3 2 3 2 2 3 3 4 2 3" xfId="18537" xr:uid="{00000000-0005-0000-0000-0000C3470000}"/>
    <cellStyle name="20% - Accent1 3 2 3 2 2 3 3 4 3" xfId="18538" xr:uid="{00000000-0005-0000-0000-0000C4470000}"/>
    <cellStyle name="20% - Accent1 3 2 3 2 2 3 3 4 3 2" xfId="18539" xr:uid="{00000000-0005-0000-0000-0000C5470000}"/>
    <cellStyle name="20% - Accent1 3 2 3 2 2 3 3 4 4" xfId="18540" xr:uid="{00000000-0005-0000-0000-0000C6470000}"/>
    <cellStyle name="20% - Accent1 3 2 3 2 2 3 3 5" xfId="18541" xr:uid="{00000000-0005-0000-0000-0000C7470000}"/>
    <cellStyle name="20% - Accent1 3 2 3 2 2 3 3 5 2" xfId="18542" xr:uid="{00000000-0005-0000-0000-0000C8470000}"/>
    <cellStyle name="20% - Accent1 3 2 3 2 2 3 3 5 2 2" xfId="18543" xr:uid="{00000000-0005-0000-0000-0000C9470000}"/>
    <cellStyle name="20% - Accent1 3 2 3 2 2 3 3 5 3" xfId="18544" xr:uid="{00000000-0005-0000-0000-0000CA470000}"/>
    <cellStyle name="20% - Accent1 3 2 3 2 2 3 3 6" xfId="18545" xr:uid="{00000000-0005-0000-0000-0000CB470000}"/>
    <cellStyle name="20% - Accent1 3 2 3 2 2 3 3 6 2" xfId="18546" xr:uid="{00000000-0005-0000-0000-0000CC470000}"/>
    <cellStyle name="20% - Accent1 3 2 3 2 2 3 3 6 2 2" xfId="18547" xr:uid="{00000000-0005-0000-0000-0000CD470000}"/>
    <cellStyle name="20% - Accent1 3 2 3 2 2 3 3 6 3" xfId="18548" xr:uid="{00000000-0005-0000-0000-0000CE470000}"/>
    <cellStyle name="20% - Accent1 3 2 3 2 2 3 3 7" xfId="18549" xr:uid="{00000000-0005-0000-0000-0000CF470000}"/>
    <cellStyle name="20% - Accent1 3 2 3 2 2 3 3 7 2" xfId="18550" xr:uid="{00000000-0005-0000-0000-0000D0470000}"/>
    <cellStyle name="20% - Accent1 3 2 3 2 2 3 3 8" xfId="18551" xr:uid="{00000000-0005-0000-0000-0000D1470000}"/>
    <cellStyle name="20% - Accent1 3 2 3 2 2 3 3 8 2" xfId="18552" xr:uid="{00000000-0005-0000-0000-0000D2470000}"/>
    <cellStyle name="20% - Accent1 3 2 3 2 2 3 3 9" xfId="18553" xr:uid="{00000000-0005-0000-0000-0000D3470000}"/>
    <cellStyle name="20% - Accent1 3 2 3 2 2 3 4" xfId="18554" xr:uid="{00000000-0005-0000-0000-0000D4470000}"/>
    <cellStyle name="20% - Accent1 3 2 3 2 2 3 4 2" xfId="18555" xr:uid="{00000000-0005-0000-0000-0000D5470000}"/>
    <cellStyle name="20% - Accent1 3 2 3 2 2 3 4 2 2" xfId="18556" xr:uid="{00000000-0005-0000-0000-0000D6470000}"/>
    <cellStyle name="20% - Accent1 3 2 3 2 2 3 4 2 2 2" xfId="18557" xr:uid="{00000000-0005-0000-0000-0000D7470000}"/>
    <cellStyle name="20% - Accent1 3 2 3 2 2 3 4 2 3" xfId="18558" xr:uid="{00000000-0005-0000-0000-0000D8470000}"/>
    <cellStyle name="20% - Accent1 3 2 3 2 2 3 4 3" xfId="18559" xr:uid="{00000000-0005-0000-0000-0000D9470000}"/>
    <cellStyle name="20% - Accent1 3 2 3 2 2 3 4 3 2" xfId="18560" xr:uid="{00000000-0005-0000-0000-0000DA470000}"/>
    <cellStyle name="20% - Accent1 3 2 3 2 2 3 4 4" xfId="18561" xr:uid="{00000000-0005-0000-0000-0000DB470000}"/>
    <cellStyle name="20% - Accent1 3 2 3 2 2 3 5" xfId="18562" xr:uid="{00000000-0005-0000-0000-0000DC470000}"/>
    <cellStyle name="20% - Accent1 3 2 3 2 2 3 5 2" xfId="18563" xr:uid="{00000000-0005-0000-0000-0000DD470000}"/>
    <cellStyle name="20% - Accent1 3 2 3 2 2 3 5 2 2" xfId="18564" xr:uid="{00000000-0005-0000-0000-0000DE470000}"/>
    <cellStyle name="20% - Accent1 3 2 3 2 2 3 5 2 2 2" xfId="18565" xr:uid="{00000000-0005-0000-0000-0000DF470000}"/>
    <cellStyle name="20% - Accent1 3 2 3 2 2 3 5 2 3" xfId="18566" xr:uid="{00000000-0005-0000-0000-0000E0470000}"/>
    <cellStyle name="20% - Accent1 3 2 3 2 2 3 5 3" xfId="18567" xr:uid="{00000000-0005-0000-0000-0000E1470000}"/>
    <cellStyle name="20% - Accent1 3 2 3 2 2 3 5 3 2" xfId="18568" xr:uid="{00000000-0005-0000-0000-0000E2470000}"/>
    <cellStyle name="20% - Accent1 3 2 3 2 2 3 5 4" xfId="18569" xr:uid="{00000000-0005-0000-0000-0000E3470000}"/>
    <cellStyle name="20% - Accent1 3 2 3 2 2 3 6" xfId="18570" xr:uid="{00000000-0005-0000-0000-0000E4470000}"/>
    <cellStyle name="20% - Accent1 3 2 3 2 2 3 6 2" xfId="18571" xr:uid="{00000000-0005-0000-0000-0000E5470000}"/>
    <cellStyle name="20% - Accent1 3 2 3 2 2 3 6 2 2" xfId="18572" xr:uid="{00000000-0005-0000-0000-0000E6470000}"/>
    <cellStyle name="20% - Accent1 3 2 3 2 2 3 6 2 2 2" xfId="18573" xr:uid="{00000000-0005-0000-0000-0000E7470000}"/>
    <cellStyle name="20% - Accent1 3 2 3 2 2 3 6 2 3" xfId="18574" xr:uid="{00000000-0005-0000-0000-0000E8470000}"/>
    <cellStyle name="20% - Accent1 3 2 3 2 2 3 6 3" xfId="18575" xr:uid="{00000000-0005-0000-0000-0000E9470000}"/>
    <cellStyle name="20% - Accent1 3 2 3 2 2 3 6 3 2" xfId="18576" xr:uid="{00000000-0005-0000-0000-0000EA470000}"/>
    <cellStyle name="20% - Accent1 3 2 3 2 2 3 6 4" xfId="18577" xr:uid="{00000000-0005-0000-0000-0000EB470000}"/>
    <cellStyle name="20% - Accent1 3 2 3 2 2 3 7" xfId="18578" xr:uid="{00000000-0005-0000-0000-0000EC470000}"/>
    <cellStyle name="20% - Accent1 3 2 3 2 2 3 7 2" xfId="18579" xr:uid="{00000000-0005-0000-0000-0000ED470000}"/>
    <cellStyle name="20% - Accent1 3 2 3 2 2 3 7 2 2" xfId="18580" xr:uid="{00000000-0005-0000-0000-0000EE470000}"/>
    <cellStyle name="20% - Accent1 3 2 3 2 2 3 7 3" xfId="18581" xr:uid="{00000000-0005-0000-0000-0000EF470000}"/>
    <cellStyle name="20% - Accent1 3 2 3 2 2 3 8" xfId="18582" xr:uid="{00000000-0005-0000-0000-0000F0470000}"/>
    <cellStyle name="20% - Accent1 3 2 3 2 2 3 8 2" xfId="18583" xr:uid="{00000000-0005-0000-0000-0000F1470000}"/>
    <cellStyle name="20% - Accent1 3 2 3 2 2 3 8 2 2" xfId="18584" xr:uid="{00000000-0005-0000-0000-0000F2470000}"/>
    <cellStyle name="20% - Accent1 3 2 3 2 2 3 8 3" xfId="18585" xr:uid="{00000000-0005-0000-0000-0000F3470000}"/>
    <cellStyle name="20% - Accent1 3 2 3 2 2 3 9" xfId="18586" xr:uid="{00000000-0005-0000-0000-0000F4470000}"/>
    <cellStyle name="20% - Accent1 3 2 3 2 2 3 9 2" xfId="18587" xr:uid="{00000000-0005-0000-0000-0000F5470000}"/>
    <cellStyle name="20% - Accent1 3 2 3 2 2 4" xfId="18588" xr:uid="{00000000-0005-0000-0000-0000F6470000}"/>
    <cellStyle name="20% - Accent1 3 2 3 2 2 4 10" xfId="18589" xr:uid="{00000000-0005-0000-0000-0000F7470000}"/>
    <cellStyle name="20% - Accent1 3 2 3 2 2 4 10 2" xfId="18590" xr:uid="{00000000-0005-0000-0000-0000F8470000}"/>
    <cellStyle name="20% - Accent1 3 2 3 2 2 4 11" xfId="18591" xr:uid="{00000000-0005-0000-0000-0000F9470000}"/>
    <cellStyle name="20% - Accent1 3 2 3 2 2 4 2" xfId="18592" xr:uid="{00000000-0005-0000-0000-0000FA470000}"/>
    <cellStyle name="20% - Accent1 3 2 3 2 2 4 2 2" xfId="18593" xr:uid="{00000000-0005-0000-0000-0000FB470000}"/>
    <cellStyle name="20% - Accent1 3 2 3 2 2 4 2 2 2" xfId="18594" xr:uid="{00000000-0005-0000-0000-0000FC470000}"/>
    <cellStyle name="20% - Accent1 3 2 3 2 2 4 2 2 2 2" xfId="18595" xr:uid="{00000000-0005-0000-0000-0000FD470000}"/>
    <cellStyle name="20% - Accent1 3 2 3 2 2 4 2 2 2 2 2" xfId="18596" xr:uid="{00000000-0005-0000-0000-0000FE470000}"/>
    <cellStyle name="20% - Accent1 3 2 3 2 2 4 2 2 2 3" xfId="18597" xr:uid="{00000000-0005-0000-0000-0000FF470000}"/>
    <cellStyle name="20% - Accent1 3 2 3 2 2 4 2 2 3" xfId="18598" xr:uid="{00000000-0005-0000-0000-000000480000}"/>
    <cellStyle name="20% - Accent1 3 2 3 2 2 4 2 2 3 2" xfId="18599" xr:uid="{00000000-0005-0000-0000-000001480000}"/>
    <cellStyle name="20% - Accent1 3 2 3 2 2 4 2 2 4" xfId="18600" xr:uid="{00000000-0005-0000-0000-000002480000}"/>
    <cellStyle name="20% - Accent1 3 2 3 2 2 4 2 3" xfId="18601" xr:uid="{00000000-0005-0000-0000-000003480000}"/>
    <cellStyle name="20% - Accent1 3 2 3 2 2 4 2 3 2" xfId="18602" xr:uid="{00000000-0005-0000-0000-000004480000}"/>
    <cellStyle name="20% - Accent1 3 2 3 2 2 4 2 3 2 2" xfId="18603" xr:uid="{00000000-0005-0000-0000-000005480000}"/>
    <cellStyle name="20% - Accent1 3 2 3 2 2 4 2 3 2 2 2" xfId="18604" xr:uid="{00000000-0005-0000-0000-000006480000}"/>
    <cellStyle name="20% - Accent1 3 2 3 2 2 4 2 3 2 3" xfId="18605" xr:uid="{00000000-0005-0000-0000-000007480000}"/>
    <cellStyle name="20% - Accent1 3 2 3 2 2 4 2 3 3" xfId="18606" xr:uid="{00000000-0005-0000-0000-000008480000}"/>
    <cellStyle name="20% - Accent1 3 2 3 2 2 4 2 3 3 2" xfId="18607" xr:uid="{00000000-0005-0000-0000-000009480000}"/>
    <cellStyle name="20% - Accent1 3 2 3 2 2 4 2 3 4" xfId="18608" xr:uid="{00000000-0005-0000-0000-00000A480000}"/>
    <cellStyle name="20% - Accent1 3 2 3 2 2 4 2 4" xfId="18609" xr:uid="{00000000-0005-0000-0000-00000B480000}"/>
    <cellStyle name="20% - Accent1 3 2 3 2 2 4 2 4 2" xfId="18610" xr:uid="{00000000-0005-0000-0000-00000C480000}"/>
    <cellStyle name="20% - Accent1 3 2 3 2 2 4 2 4 2 2" xfId="18611" xr:uid="{00000000-0005-0000-0000-00000D480000}"/>
    <cellStyle name="20% - Accent1 3 2 3 2 2 4 2 4 2 2 2" xfId="18612" xr:uid="{00000000-0005-0000-0000-00000E480000}"/>
    <cellStyle name="20% - Accent1 3 2 3 2 2 4 2 4 2 3" xfId="18613" xr:uid="{00000000-0005-0000-0000-00000F480000}"/>
    <cellStyle name="20% - Accent1 3 2 3 2 2 4 2 4 3" xfId="18614" xr:uid="{00000000-0005-0000-0000-000010480000}"/>
    <cellStyle name="20% - Accent1 3 2 3 2 2 4 2 4 3 2" xfId="18615" xr:uid="{00000000-0005-0000-0000-000011480000}"/>
    <cellStyle name="20% - Accent1 3 2 3 2 2 4 2 4 4" xfId="18616" xr:uid="{00000000-0005-0000-0000-000012480000}"/>
    <cellStyle name="20% - Accent1 3 2 3 2 2 4 2 5" xfId="18617" xr:uid="{00000000-0005-0000-0000-000013480000}"/>
    <cellStyle name="20% - Accent1 3 2 3 2 2 4 2 5 2" xfId="18618" xr:uid="{00000000-0005-0000-0000-000014480000}"/>
    <cellStyle name="20% - Accent1 3 2 3 2 2 4 2 5 2 2" xfId="18619" xr:uid="{00000000-0005-0000-0000-000015480000}"/>
    <cellStyle name="20% - Accent1 3 2 3 2 2 4 2 5 3" xfId="18620" xr:uid="{00000000-0005-0000-0000-000016480000}"/>
    <cellStyle name="20% - Accent1 3 2 3 2 2 4 2 6" xfId="18621" xr:uid="{00000000-0005-0000-0000-000017480000}"/>
    <cellStyle name="20% - Accent1 3 2 3 2 2 4 2 6 2" xfId="18622" xr:uid="{00000000-0005-0000-0000-000018480000}"/>
    <cellStyle name="20% - Accent1 3 2 3 2 2 4 2 6 2 2" xfId="18623" xr:uid="{00000000-0005-0000-0000-000019480000}"/>
    <cellStyle name="20% - Accent1 3 2 3 2 2 4 2 6 3" xfId="18624" xr:uid="{00000000-0005-0000-0000-00001A480000}"/>
    <cellStyle name="20% - Accent1 3 2 3 2 2 4 2 7" xfId="18625" xr:uid="{00000000-0005-0000-0000-00001B480000}"/>
    <cellStyle name="20% - Accent1 3 2 3 2 2 4 2 7 2" xfId="18626" xr:uid="{00000000-0005-0000-0000-00001C480000}"/>
    <cellStyle name="20% - Accent1 3 2 3 2 2 4 2 8" xfId="18627" xr:uid="{00000000-0005-0000-0000-00001D480000}"/>
    <cellStyle name="20% - Accent1 3 2 3 2 2 4 2 8 2" xfId="18628" xr:uid="{00000000-0005-0000-0000-00001E480000}"/>
    <cellStyle name="20% - Accent1 3 2 3 2 2 4 2 9" xfId="18629" xr:uid="{00000000-0005-0000-0000-00001F480000}"/>
    <cellStyle name="20% - Accent1 3 2 3 2 2 4 3" xfId="18630" xr:uid="{00000000-0005-0000-0000-000020480000}"/>
    <cellStyle name="20% - Accent1 3 2 3 2 2 4 3 2" xfId="18631" xr:uid="{00000000-0005-0000-0000-000021480000}"/>
    <cellStyle name="20% - Accent1 3 2 3 2 2 4 3 2 2" xfId="18632" xr:uid="{00000000-0005-0000-0000-000022480000}"/>
    <cellStyle name="20% - Accent1 3 2 3 2 2 4 3 2 2 2" xfId="18633" xr:uid="{00000000-0005-0000-0000-000023480000}"/>
    <cellStyle name="20% - Accent1 3 2 3 2 2 4 3 2 2 2 2" xfId="18634" xr:uid="{00000000-0005-0000-0000-000024480000}"/>
    <cellStyle name="20% - Accent1 3 2 3 2 2 4 3 2 2 3" xfId="18635" xr:uid="{00000000-0005-0000-0000-000025480000}"/>
    <cellStyle name="20% - Accent1 3 2 3 2 2 4 3 2 3" xfId="18636" xr:uid="{00000000-0005-0000-0000-000026480000}"/>
    <cellStyle name="20% - Accent1 3 2 3 2 2 4 3 2 3 2" xfId="18637" xr:uid="{00000000-0005-0000-0000-000027480000}"/>
    <cellStyle name="20% - Accent1 3 2 3 2 2 4 3 2 4" xfId="18638" xr:uid="{00000000-0005-0000-0000-000028480000}"/>
    <cellStyle name="20% - Accent1 3 2 3 2 2 4 3 3" xfId="18639" xr:uid="{00000000-0005-0000-0000-000029480000}"/>
    <cellStyle name="20% - Accent1 3 2 3 2 2 4 3 3 2" xfId="18640" xr:uid="{00000000-0005-0000-0000-00002A480000}"/>
    <cellStyle name="20% - Accent1 3 2 3 2 2 4 3 3 2 2" xfId="18641" xr:uid="{00000000-0005-0000-0000-00002B480000}"/>
    <cellStyle name="20% - Accent1 3 2 3 2 2 4 3 3 2 2 2" xfId="18642" xr:uid="{00000000-0005-0000-0000-00002C480000}"/>
    <cellStyle name="20% - Accent1 3 2 3 2 2 4 3 3 2 3" xfId="18643" xr:uid="{00000000-0005-0000-0000-00002D480000}"/>
    <cellStyle name="20% - Accent1 3 2 3 2 2 4 3 3 3" xfId="18644" xr:uid="{00000000-0005-0000-0000-00002E480000}"/>
    <cellStyle name="20% - Accent1 3 2 3 2 2 4 3 3 3 2" xfId="18645" xr:uid="{00000000-0005-0000-0000-00002F480000}"/>
    <cellStyle name="20% - Accent1 3 2 3 2 2 4 3 3 4" xfId="18646" xr:uid="{00000000-0005-0000-0000-000030480000}"/>
    <cellStyle name="20% - Accent1 3 2 3 2 2 4 3 4" xfId="18647" xr:uid="{00000000-0005-0000-0000-000031480000}"/>
    <cellStyle name="20% - Accent1 3 2 3 2 2 4 3 4 2" xfId="18648" xr:uid="{00000000-0005-0000-0000-000032480000}"/>
    <cellStyle name="20% - Accent1 3 2 3 2 2 4 3 4 2 2" xfId="18649" xr:uid="{00000000-0005-0000-0000-000033480000}"/>
    <cellStyle name="20% - Accent1 3 2 3 2 2 4 3 4 2 2 2" xfId="18650" xr:uid="{00000000-0005-0000-0000-000034480000}"/>
    <cellStyle name="20% - Accent1 3 2 3 2 2 4 3 4 2 3" xfId="18651" xr:uid="{00000000-0005-0000-0000-000035480000}"/>
    <cellStyle name="20% - Accent1 3 2 3 2 2 4 3 4 3" xfId="18652" xr:uid="{00000000-0005-0000-0000-000036480000}"/>
    <cellStyle name="20% - Accent1 3 2 3 2 2 4 3 4 3 2" xfId="18653" xr:uid="{00000000-0005-0000-0000-000037480000}"/>
    <cellStyle name="20% - Accent1 3 2 3 2 2 4 3 4 4" xfId="18654" xr:uid="{00000000-0005-0000-0000-000038480000}"/>
    <cellStyle name="20% - Accent1 3 2 3 2 2 4 3 5" xfId="18655" xr:uid="{00000000-0005-0000-0000-000039480000}"/>
    <cellStyle name="20% - Accent1 3 2 3 2 2 4 3 5 2" xfId="18656" xr:uid="{00000000-0005-0000-0000-00003A480000}"/>
    <cellStyle name="20% - Accent1 3 2 3 2 2 4 3 5 2 2" xfId="18657" xr:uid="{00000000-0005-0000-0000-00003B480000}"/>
    <cellStyle name="20% - Accent1 3 2 3 2 2 4 3 5 3" xfId="18658" xr:uid="{00000000-0005-0000-0000-00003C480000}"/>
    <cellStyle name="20% - Accent1 3 2 3 2 2 4 3 6" xfId="18659" xr:uid="{00000000-0005-0000-0000-00003D480000}"/>
    <cellStyle name="20% - Accent1 3 2 3 2 2 4 3 6 2" xfId="18660" xr:uid="{00000000-0005-0000-0000-00003E480000}"/>
    <cellStyle name="20% - Accent1 3 2 3 2 2 4 3 6 2 2" xfId="18661" xr:uid="{00000000-0005-0000-0000-00003F480000}"/>
    <cellStyle name="20% - Accent1 3 2 3 2 2 4 3 6 3" xfId="18662" xr:uid="{00000000-0005-0000-0000-000040480000}"/>
    <cellStyle name="20% - Accent1 3 2 3 2 2 4 3 7" xfId="18663" xr:uid="{00000000-0005-0000-0000-000041480000}"/>
    <cellStyle name="20% - Accent1 3 2 3 2 2 4 3 7 2" xfId="18664" xr:uid="{00000000-0005-0000-0000-000042480000}"/>
    <cellStyle name="20% - Accent1 3 2 3 2 2 4 3 8" xfId="18665" xr:uid="{00000000-0005-0000-0000-000043480000}"/>
    <cellStyle name="20% - Accent1 3 2 3 2 2 4 3 8 2" xfId="18666" xr:uid="{00000000-0005-0000-0000-000044480000}"/>
    <cellStyle name="20% - Accent1 3 2 3 2 2 4 3 9" xfId="18667" xr:uid="{00000000-0005-0000-0000-000045480000}"/>
    <cellStyle name="20% - Accent1 3 2 3 2 2 4 4" xfId="18668" xr:uid="{00000000-0005-0000-0000-000046480000}"/>
    <cellStyle name="20% - Accent1 3 2 3 2 2 4 4 2" xfId="18669" xr:uid="{00000000-0005-0000-0000-000047480000}"/>
    <cellStyle name="20% - Accent1 3 2 3 2 2 4 4 2 2" xfId="18670" xr:uid="{00000000-0005-0000-0000-000048480000}"/>
    <cellStyle name="20% - Accent1 3 2 3 2 2 4 4 2 2 2" xfId="18671" xr:uid="{00000000-0005-0000-0000-000049480000}"/>
    <cellStyle name="20% - Accent1 3 2 3 2 2 4 4 2 3" xfId="18672" xr:uid="{00000000-0005-0000-0000-00004A480000}"/>
    <cellStyle name="20% - Accent1 3 2 3 2 2 4 4 3" xfId="18673" xr:uid="{00000000-0005-0000-0000-00004B480000}"/>
    <cellStyle name="20% - Accent1 3 2 3 2 2 4 4 3 2" xfId="18674" xr:uid="{00000000-0005-0000-0000-00004C480000}"/>
    <cellStyle name="20% - Accent1 3 2 3 2 2 4 4 4" xfId="18675" xr:uid="{00000000-0005-0000-0000-00004D480000}"/>
    <cellStyle name="20% - Accent1 3 2 3 2 2 4 5" xfId="18676" xr:uid="{00000000-0005-0000-0000-00004E480000}"/>
    <cellStyle name="20% - Accent1 3 2 3 2 2 4 5 2" xfId="18677" xr:uid="{00000000-0005-0000-0000-00004F480000}"/>
    <cellStyle name="20% - Accent1 3 2 3 2 2 4 5 2 2" xfId="18678" xr:uid="{00000000-0005-0000-0000-000050480000}"/>
    <cellStyle name="20% - Accent1 3 2 3 2 2 4 5 2 2 2" xfId="18679" xr:uid="{00000000-0005-0000-0000-000051480000}"/>
    <cellStyle name="20% - Accent1 3 2 3 2 2 4 5 2 3" xfId="18680" xr:uid="{00000000-0005-0000-0000-000052480000}"/>
    <cellStyle name="20% - Accent1 3 2 3 2 2 4 5 3" xfId="18681" xr:uid="{00000000-0005-0000-0000-000053480000}"/>
    <cellStyle name="20% - Accent1 3 2 3 2 2 4 5 3 2" xfId="18682" xr:uid="{00000000-0005-0000-0000-000054480000}"/>
    <cellStyle name="20% - Accent1 3 2 3 2 2 4 5 4" xfId="18683" xr:uid="{00000000-0005-0000-0000-000055480000}"/>
    <cellStyle name="20% - Accent1 3 2 3 2 2 4 6" xfId="18684" xr:uid="{00000000-0005-0000-0000-000056480000}"/>
    <cellStyle name="20% - Accent1 3 2 3 2 2 4 6 2" xfId="18685" xr:uid="{00000000-0005-0000-0000-000057480000}"/>
    <cellStyle name="20% - Accent1 3 2 3 2 2 4 6 2 2" xfId="18686" xr:uid="{00000000-0005-0000-0000-000058480000}"/>
    <cellStyle name="20% - Accent1 3 2 3 2 2 4 6 2 2 2" xfId="18687" xr:uid="{00000000-0005-0000-0000-000059480000}"/>
    <cellStyle name="20% - Accent1 3 2 3 2 2 4 6 2 3" xfId="18688" xr:uid="{00000000-0005-0000-0000-00005A480000}"/>
    <cellStyle name="20% - Accent1 3 2 3 2 2 4 6 3" xfId="18689" xr:uid="{00000000-0005-0000-0000-00005B480000}"/>
    <cellStyle name="20% - Accent1 3 2 3 2 2 4 6 3 2" xfId="18690" xr:uid="{00000000-0005-0000-0000-00005C480000}"/>
    <cellStyle name="20% - Accent1 3 2 3 2 2 4 6 4" xfId="18691" xr:uid="{00000000-0005-0000-0000-00005D480000}"/>
    <cellStyle name="20% - Accent1 3 2 3 2 2 4 7" xfId="18692" xr:uid="{00000000-0005-0000-0000-00005E480000}"/>
    <cellStyle name="20% - Accent1 3 2 3 2 2 4 7 2" xfId="18693" xr:uid="{00000000-0005-0000-0000-00005F480000}"/>
    <cellStyle name="20% - Accent1 3 2 3 2 2 4 7 2 2" xfId="18694" xr:uid="{00000000-0005-0000-0000-000060480000}"/>
    <cellStyle name="20% - Accent1 3 2 3 2 2 4 7 3" xfId="18695" xr:uid="{00000000-0005-0000-0000-000061480000}"/>
    <cellStyle name="20% - Accent1 3 2 3 2 2 4 8" xfId="18696" xr:uid="{00000000-0005-0000-0000-000062480000}"/>
    <cellStyle name="20% - Accent1 3 2 3 2 2 4 8 2" xfId="18697" xr:uid="{00000000-0005-0000-0000-000063480000}"/>
    <cellStyle name="20% - Accent1 3 2 3 2 2 4 8 2 2" xfId="18698" xr:uid="{00000000-0005-0000-0000-000064480000}"/>
    <cellStyle name="20% - Accent1 3 2 3 2 2 4 8 3" xfId="18699" xr:uid="{00000000-0005-0000-0000-000065480000}"/>
    <cellStyle name="20% - Accent1 3 2 3 2 2 4 9" xfId="18700" xr:uid="{00000000-0005-0000-0000-000066480000}"/>
    <cellStyle name="20% - Accent1 3 2 3 2 2 4 9 2" xfId="18701" xr:uid="{00000000-0005-0000-0000-000067480000}"/>
    <cellStyle name="20% - Accent1 3 2 3 2 2 5" xfId="18702" xr:uid="{00000000-0005-0000-0000-000068480000}"/>
    <cellStyle name="20% - Accent1 3 2 3 2 2 5 2" xfId="18703" xr:uid="{00000000-0005-0000-0000-000069480000}"/>
    <cellStyle name="20% - Accent1 3 2 3 2 2 5 2 2" xfId="18704" xr:uid="{00000000-0005-0000-0000-00006A480000}"/>
    <cellStyle name="20% - Accent1 3 2 3 2 2 5 2 2 2" xfId="18705" xr:uid="{00000000-0005-0000-0000-00006B480000}"/>
    <cellStyle name="20% - Accent1 3 2 3 2 2 5 2 2 2 2" xfId="18706" xr:uid="{00000000-0005-0000-0000-00006C480000}"/>
    <cellStyle name="20% - Accent1 3 2 3 2 2 5 2 2 3" xfId="18707" xr:uid="{00000000-0005-0000-0000-00006D480000}"/>
    <cellStyle name="20% - Accent1 3 2 3 2 2 5 2 3" xfId="18708" xr:uid="{00000000-0005-0000-0000-00006E480000}"/>
    <cellStyle name="20% - Accent1 3 2 3 2 2 5 2 3 2" xfId="18709" xr:uid="{00000000-0005-0000-0000-00006F480000}"/>
    <cellStyle name="20% - Accent1 3 2 3 2 2 5 2 4" xfId="18710" xr:uid="{00000000-0005-0000-0000-000070480000}"/>
    <cellStyle name="20% - Accent1 3 2 3 2 2 5 3" xfId="18711" xr:uid="{00000000-0005-0000-0000-000071480000}"/>
    <cellStyle name="20% - Accent1 3 2 3 2 2 5 3 2" xfId="18712" xr:uid="{00000000-0005-0000-0000-000072480000}"/>
    <cellStyle name="20% - Accent1 3 2 3 2 2 5 3 2 2" xfId="18713" xr:uid="{00000000-0005-0000-0000-000073480000}"/>
    <cellStyle name="20% - Accent1 3 2 3 2 2 5 3 2 2 2" xfId="18714" xr:uid="{00000000-0005-0000-0000-000074480000}"/>
    <cellStyle name="20% - Accent1 3 2 3 2 2 5 3 2 3" xfId="18715" xr:uid="{00000000-0005-0000-0000-000075480000}"/>
    <cellStyle name="20% - Accent1 3 2 3 2 2 5 3 3" xfId="18716" xr:uid="{00000000-0005-0000-0000-000076480000}"/>
    <cellStyle name="20% - Accent1 3 2 3 2 2 5 3 3 2" xfId="18717" xr:uid="{00000000-0005-0000-0000-000077480000}"/>
    <cellStyle name="20% - Accent1 3 2 3 2 2 5 3 4" xfId="18718" xr:uid="{00000000-0005-0000-0000-000078480000}"/>
    <cellStyle name="20% - Accent1 3 2 3 2 2 5 4" xfId="18719" xr:uid="{00000000-0005-0000-0000-000079480000}"/>
    <cellStyle name="20% - Accent1 3 2 3 2 2 5 4 2" xfId="18720" xr:uid="{00000000-0005-0000-0000-00007A480000}"/>
    <cellStyle name="20% - Accent1 3 2 3 2 2 5 4 2 2" xfId="18721" xr:uid="{00000000-0005-0000-0000-00007B480000}"/>
    <cellStyle name="20% - Accent1 3 2 3 2 2 5 4 2 2 2" xfId="18722" xr:uid="{00000000-0005-0000-0000-00007C480000}"/>
    <cellStyle name="20% - Accent1 3 2 3 2 2 5 4 2 3" xfId="18723" xr:uid="{00000000-0005-0000-0000-00007D480000}"/>
    <cellStyle name="20% - Accent1 3 2 3 2 2 5 4 3" xfId="18724" xr:uid="{00000000-0005-0000-0000-00007E480000}"/>
    <cellStyle name="20% - Accent1 3 2 3 2 2 5 4 3 2" xfId="18725" xr:uid="{00000000-0005-0000-0000-00007F480000}"/>
    <cellStyle name="20% - Accent1 3 2 3 2 2 5 4 4" xfId="18726" xr:uid="{00000000-0005-0000-0000-000080480000}"/>
    <cellStyle name="20% - Accent1 3 2 3 2 2 5 5" xfId="18727" xr:uid="{00000000-0005-0000-0000-000081480000}"/>
    <cellStyle name="20% - Accent1 3 2 3 2 2 5 5 2" xfId="18728" xr:uid="{00000000-0005-0000-0000-000082480000}"/>
    <cellStyle name="20% - Accent1 3 2 3 2 2 5 5 2 2" xfId="18729" xr:uid="{00000000-0005-0000-0000-000083480000}"/>
    <cellStyle name="20% - Accent1 3 2 3 2 2 5 5 3" xfId="18730" xr:uid="{00000000-0005-0000-0000-000084480000}"/>
    <cellStyle name="20% - Accent1 3 2 3 2 2 5 6" xfId="18731" xr:uid="{00000000-0005-0000-0000-000085480000}"/>
    <cellStyle name="20% - Accent1 3 2 3 2 2 5 6 2" xfId="18732" xr:uid="{00000000-0005-0000-0000-000086480000}"/>
    <cellStyle name="20% - Accent1 3 2 3 2 2 5 6 2 2" xfId="18733" xr:uid="{00000000-0005-0000-0000-000087480000}"/>
    <cellStyle name="20% - Accent1 3 2 3 2 2 5 6 3" xfId="18734" xr:uid="{00000000-0005-0000-0000-000088480000}"/>
    <cellStyle name="20% - Accent1 3 2 3 2 2 5 7" xfId="18735" xr:uid="{00000000-0005-0000-0000-000089480000}"/>
    <cellStyle name="20% - Accent1 3 2 3 2 2 5 7 2" xfId="18736" xr:uid="{00000000-0005-0000-0000-00008A480000}"/>
    <cellStyle name="20% - Accent1 3 2 3 2 2 5 8" xfId="18737" xr:uid="{00000000-0005-0000-0000-00008B480000}"/>
    <cellStyle name="20% - Accent1 3 2 3 2 2 5 8 2" xfId="18738" xr:uid="{00000000-0005-0000-0000-00008C480000}"/>
    <cellStyle name="20% - Accent1 3 2 3 2 2 5 9" xfId="18739" xr:uid="{00000000-0005-0000-0000-00008D480000}"/>
    <cellStyle name="20% - Accent1 3 2 3 2 2 6" xfId="18740" xr:uid="{00000000-0005-0000-0000-00008E480000}"/>
    <cellStyle name="20% - Accent1 3 2 3 2 2 6 2" xfId="18741" xr:uid="{00000000-0005-0000-0000-00008F480000}"/>
    <cellStyle name="20% - Accent1 3 2 3 2 2 6 2 2" xfId="18742" xr:uid="{00000000-0005-0000-0000-000090480000}"/>
    <cellStyle name="20% - Accent1 3 2 3 2 2 6 2 2 2" xfId="18743" xr:uid="{00000000-0005-0000-0000-000091480000}"/>
    <cellStyle name="20% - Accent1 3 2 3 2 2 6 2 2 2 2" xfId="18744" xr:uid="{00000000-0005-0000-0000-000092480000}"/>
    <cellStyle name="20% - Accent1 3 2 3 2 2 6 2 2 3" xfId="18745" xr:uid="{00000000-0005-0000-0000-000093480000}"/>
    <cellStyle name="20% - Accent1 3 2 3 2 2 6 2 3" xfId="18746" xr:uid="{00000000-0005-0000-0000-000094480000}"/>
    <cellStyle name="20% - Accent1 3 2 3 2 2 6 2 3 2" xfId="18747" xr:uid="{00000000-0005-0000-0000-000095480000}"/>
    <cellStyle name="20% - Accent1 3 2 3 2 2 6 2 4" xfId="18748" xr:uid="{00000000-0005-0000-0000-000096480000}"/>
    <cellStyle name="20% - Accent1 3 2 3 2 2 6 3" xfId="18749" xr:uid="{00000000-0005-0000-0000-000097480000}"/>
    <cellStyle name="20% - Accent1 3 2 3 2 2 6 3 2" xfId="18750" xr:uid="{00000000-0005-0000-0000-000098480000}"/>
    <cellStyle name="20% - Accent1 3 2 3 2 2 6 3 2 2" xfId="18751" xr:uid="{00000000-0005-0000-0000-000099480000}"/>
    <cellStyle name="20% - Accent1 3 2 3 2 2 6 3 2 2 2" xfId="18752" xr:uid="{00000000-0005-0000-0000-00009A480000}"/>
    <cellStyle name="20% - Accent1 3 2 3 2 2 6 3 2 3" xfId="18753" xr:uid="{00000000-0005-0000-0000-00009B480000}"/>
    <cellStyle name="20% - Accent1 3 2 3 2 2 6 3 3" xfId="18754" xr:uid="{00000000-0005-0000-0000-00009C480000}"/>
    <cellStyle name="20% - Accent1 3 2 3 2 2 6 3 3 2" xfId="18755" xr:uid="{00000000-0005-0000-0000-00009D480000}"/>
    <cellStyle name="20% - Accent1 3 2 3 2 2 6 3 4" xfId="18756" xr:uid="{00000000-0005-0000-0000-00009E480000}"/>
    <cellStyle name="20% - Accent1 3 2 3 2 2 6 4" xfId="18757" xr:uid="{00000000-0005-0000-0000-00009F480000}"/>
    <cellStyle name="20% - Accent1 3 2 3 2 2 6 4 2" xfId="18758" xr:uid="{00000000-0005-0000-0000-0000A0480000}"/>
    <cellStyle name="20% - Accent1 3 2 3 2 2 6 4 2 2" xfId="18759" xr:uid="{00000000-0005-0000-0000-0000A1480000}"/>
    <cellStyle name="20% - Accent1 3 2 3 2 2 6 4 2 2 2" xfId="18760" xr:uid="{00000000-0005-0000-0000-0000A2480000}"/>
    <cellStyle name="20% - Accent1 3 2 3 2 2 6 4 2 3" xfId="18761" xr:uid="{00000000-0005-0000-0000-0000A3480000}"/>
    <cellStyle name="20% - Accent1 3 2 3 2 2 6 4 3" xfId="18762" xr:uid="{00000000-0005-0000-0000-0000A4480000}"/>
    <cellStyle name="20% - Accent1 3 2 3 2 2 6 4 3 2" xfId="18763" xr:uid="{00000000-0005-0000-0000-0000A5480000}"/>
    <cellStyle name="20% - Accent1 3 2 3 2 2 6 4 4" xfId="18764" xr:uid="{00000000-0005-0000-0000-0000A6480000}"/>
    <cellStyle name="20% - Accent1 3 2 3 2 2 6 5" xfId="18765" xr:uid="{00000000-0005-0000-0000-0000A7480000}"/>
    <cellStyle name="20% - Accent1 3 2 3 2 2 6 5 2" xfId="18766" xr:uid="{00000000-0005-0000-0000-0000A8480000}"/>
    <cellStyle name="20% - Accent1 3 2 3 2 2 6 5 2 2" xfId="18767" xr:uid="{00000000-0005-0000-0000-0000A9480000}"/>
    <cellStyle name="20% - Accent1 3 2 3 2 2 6 5 3" xfId="18768" xr:uid="{00000000-0005-0000-0000-0000AA480000}"/>
    <cellStyle name="20% - Accent1 3 2 3 2 2 6 6" xfId="18769" xr:uid="{00000000-0005-0000-0000-0000AB480000}"/>
    <cellStyle name="20% - Accent1 3 2 3 2 2 6 6 2" xfId="18770" xr:uid="{00000000-0005-0000-0000-0000AC480000}"/>
    <cellStyle name="20% - Accent1 3 2 3 2 2 6 6 2 2" xfId="18771" xr:uid="{00000000-0005-0000-0000-0000AD480000}"/>
    <cellStyle name="20% - Accent1 3 2 3 2 2 6 6 3" xfId="18772" xr:uid="{00000000-0005-0000-0000-0000AE480000}"/>
    <cellStyle name="20% - Accent1 3 2 3 2 2 6 7" xfId="18773" xr:uid="{00000000-0005-0000-0000-0000AF480000}"/>
    <cellStyle name="20% - Accent1 3 2 3 2 2 6 7 2" xfId="18774" xr:uid="{00000000-0005-0000-0000-0000B0480000}"/>
    <cellStyle name="20% - Accent1 3 2 3 2 2 6 8" xfId="18775" xr:uid="{00000000-0005-0000-0000-0000B1480000}"/>
    <cellStyle name="20% - Accent1 3 2 3 2 2 6 8 2" xfId="18776" xr:uid="{00000000-0005-0000-0000-0000B2480000}"/>
    <cellStyle name="20% - Accent1 3 2 3 2 2 6 9" xfId="18777" xr:uid="{00000000-0005-0000-0000-0000B3480000}"/>
    <cellStyle name="20% - Accent1 3 2 3 2 2 7" xfId="18778" xr:uid="{00000000-0005-0000-0000-0000B4480000}"/>
    <cellStyle name="20% - Accent1 3 2 3 2 2 7 2" xfId="18779" xr:uid="{00000000-0005-0000-0000-0000B5480000}"/>
    <cellStyle name="20% - Accent1 3 2 3 2 2 7 2 2" xfId="18780" xr:uid="{00000000-0005-0000-0000-0000B6480000}"/>
    <cellStyle name="20% - Accent1 3 2 3 2 2 7 2 2 2" xfId="18781" xr:uid="{00000000-0005-0000-0000-0000B7480000}"/>
    <cellStyle name="20% - Accent1 3 2 3 2 2 7 2 3" xfId="18782" xr:uid="{00000000-0005-0000-0000-0000B8480000}"/>
    <cellStyle name="20% - Accent1 3 2 3 2 2 7 3" xfId="18783" xr:uid="{00000000-0005-0000-0000-0000B9480000}"/>
    <cellStyle name="20% - Accent1 3 2 3 2 2 7 3 2" xfId="18784" xr:uid="{00000000-0005-0000-0000-0000BA480000}"/>
    <cellStyle name="20% - Accent1 3 2 3 2 2 7 4" xfId="18785" xr:uid="{00000000-0005-0000-0000-0000BB480000}"/>
    <cellStyle name="20% - Accent1 3 2 3 2 2 8" xfId="18786" xr:uid="{00000000-0005-0000-0000-0000BC480000}"/>
    <cellStyle name="20% - Accent1 3 2 3 2 2 8 2" xfId="18787" xr:uid="{00000000-0005-0000-0000-0000BD480000}"/>
    <cellStyle name="20% - Accent1 3 2 3 2 2 8 2 2" xfId="18788" xr:uid="{00000000-0005-0000-0000-0000BE480000}"/>
    <cellStyle name="20% - Accent1 3 2 3 2 2 8 2 2 2" xfId="18789" xr:uid="{00000000-0005-0000-0000-0000BF480000}"/>
    <cellStyle name="20% - Accent1 3 2 3 2 2 8 2 3" xfId="18790" xr:uid="{00000000-0005-0000-0000-0000C0480000}"/>
    <cellStyle name="20% - Accent1 3 2 3 2 2 8 3" xfId="18791" xr:uid="{00000000-0005-0000-0000-0000C1480000}"/>
    <cellStyle name="20% - Accent1 3 2 3 2 2 8 3 2" xfId="18792" xr:uid="{00000000-0005-0000-0000-0000C2480000}"/>
    <cellStyle name="20% - Accent1 3 2 3 2 2 8 4" xfId="18793" xr:uid="{00000000-0005-0000-0000-0000C3480000}"/>
    <cellStyle name="20% - Accent1 3 2 3 2 2 9" xfId="18794" xr:uid="{00000000-0005-0000-0000-0000C4480000}"/>
    <cellStyle name="20% - Accent1 3 2 3 2 2 9 2" xfId="18795" xr:uid="{00000000-0005-0000-0000-0000C5480000}"/>
    <cellStyle name="20% - Accent1 3 2 3 2 2 9 2 2" xfId="18796" xr:uid="{00000000-0005-0000-0000-0000C6480000}"/>
    <cellStyle name="20% - Accent1 3 2 3 2 2 9 2 2 2" xfId="18797" xr:uid="{00000000-0005-0000-0000-0000C7480000}"/>
    <cellStyle name="20% - Accent1 3 2 3 2 2 9 2 3" xfId="18798" xr:uid="{00000000-0005-0000-0000-0000C8480000}"/>
    <cellStyle name="20% - Accent1 3 2 3 2 2 9 3" xfId="18799" xr:uid="{00000000-0005-0000-0000-0000C9480000}"/>
    <cellStyle name="20% - Accent1 3 2 3 2 2 9 3 2" xfId="18800" xr:uid="{00000000-0005-0000-0000-0000CA480000}"/>
    <cellStyle name="20% - Accent1 3 2 3 2 2 9 4" xfId="18801" xr:uid="{00000000-0005-0000-0000-0000CB480000}"/>
    <cellStyle name="20% - Accent1 3 2 3 2 3" xfId="18802" xr:uid="{00000000-0005-0000-0000-0000CC480000}"/>
    <cellStyle name="20% - Accent1 3 2 3 2 3 10" xfId="18803" xr:uid="{00000000-0005-0000-0000-0000CD480000}"/>
    <cellStyle name="20% - Accent1 3 2 3 2 3 10 2" xfId="18804" xr:uid="{00000000-0005-0000-0000-0000CE480000}"/>
    <cellStyle name="20% - Accent1 3 2 3 2 3 11" xfId="18805" xr:uid="{00000000-0005-0000-0000-0000CF480000}"/>
    <cellStyle name="20% - Accent1 3 2 3 2 3 2" xfId="18806" xr:uid="{00000000-0005-0000-0000-0000D0480000}"/>
    <cellStyle name="20% - Accent1 3 2 3 2 3 2 2" xfId="18807" xr:uid="{00000000-0005-0000-0000-0000D1480000}"/>
    <cellStyle name="20% - Accent1 3 2 3 2 3 2 2 2" xfId="18808" xr:uid="{00000000-0005-0000-0000-0000D2480000}"/>
    <cellStyle name="20% - Accent1 3 2 3 2 3 2 2 2 2" xfId="18809" xr:uid="{00000000-0005-0000-0000-0000D3480000}"/>
    <cellStyle name="20% - Accent1 3 2 3 2 3 2 2 2 2 2" xfId="18810" xr:uid="{00000000-0005-0000-0000-0000D4480000}"/>
    <cellStyle name="20% - Accent1 3 2 3 2 3 2 2 2 3" xfId="18811" xr:uid="{00000000-0005-0000-0000-0000D5480000}"/>
    <cellStyle name="20% - Accent1 3 2 3 2 3 2 2 3" xfId="18812" xr:uid="{00000000-0005-0000-0000-0000D6480000}"/>
    <cellStyle name="20% - Accent1 3 2 3 2 3 2 2 3 2" xfId="18813" xr:uid="{00000000-0005-0000-0000-0000D7480000}"/>
    <cellStyle name="20% - Accent1 3 2 3 2 3 2 2 4" xfId="18814" xr:uid="{00000000-0005-0000-0000-0000D8480000}"/>
    <cellStyle name="20% - Accent1 3 2 3 2 3 2 3" xfId="18815" xr:uid="{00000000-0005-0000-0000-0000D9480000}"/>
    <cellStyle name="20% - Accent1 3 2 3 2 3 2 3 2" xfId="18816" xr:uid="{00000000-0005-0000-0000-0000DA480000}"/>
    <cellStyle name="20% - Accent1 3 2 3 2 3 2 3 2 2" xfId="18817" xr:uid="{00000000-0005-0000-0000-0000DB480000}"/>
    <cellStyle name="20% - Accent1 3 2 3 2 3 2 3 2 2 2" xfId="18818" xr:uid="{00000000-0005-0000-0000-0000DC480000}"/>
    <cellStyle name="20% - Accent1 3 2 3 2 3 2 3 2 3" xfId="18819" xr:uid="{00000000-0005-0000-0000-0000DD480000}"/>
    <cellStyle name="20% - Accent1 3 2 3 2 3 2 3 3" xfId="18820" xr:uid="{00000000-0005-0000-0000-0000DE480000}"/>
    <cellStyle name="20% - Accent1 3 2 3 2 3 2 3 3 2" xfId="18821" xr:uid="{00000000-0005-0000-0000-0000DF480000}"/>
    <cellStyle name="20% - Accent1 3 2 3 2 3 2 3 4" xfId="18822" xr:uid="{00000000-0005-0000-0000-0000E0480000}"/>
    <cellStyle name="20% - Accent1 3 2 3 2 3 2 4" xfId="18823" xr:uid="{00000000-0005-0000-0000-0000E1480000}"/>
    <cellStyle name="20% - Accent1 3 2 3 2 3 2 4 2" xfId="18824" xr:uid="{00000000-0005-0000-0000-0000E2480000}"/>
    <cellStyle name="20% - Accent1 3 2 3 2 3 2 4 2 2" xfId="18825" xr:uid="{00000000-0005-0000-0000-0000E3480000}"/>
    <cellStyle name="20% - Accent1 3 2 3 2 3 2 4 2 2 2" xfId="18826" xr:uid="{00000000-0005-0000-0000-0000E4480000}"/>
    <cellStyle name="20% - Accent1 3 2 3 2 3 2 4 2 3" xfId="18827" xr:uid="{00000000-0005-0000-0000-0000E5480000}"/>
    <cellStyle name="20% - Accent1 3 2 3 2 3 2 4 3" xfId="18828" xr:uid="{00000000-0005-0000-0000-0000E6480000}"/>
    <cellStyle name="20% - Accent1 3 2 3 2 3 2 4 3 2" xfId="18829" xr:uid="{00000000-0005-0000-0000-0000E7480000}"/>
    <cellStyle name="20% - Accent1 3 2 3 2 3 2 4 4" xfId="18830" xr:uid="{00000000-0005-0000-0000-0000E8480000}"/>
    <cellStyle name="20% - Accent1 3 2 3 2 3 2 5" xfId="18831" xr:uid="{00000000-0005-0000-0000-0000E9480000}"/>
    <cellStyle name="20% - Accent1 3 2 3 2 3 2 5 2" xfId="18832" xr:uid="{00000000-0005-0000-0000-0000EA480000}"/>
    <cellStyle name="20% - Accent1 3 2 3 2 3 2 5 2 2" xfId="18833" xr:uid="{00000000-0005-0000-0000-0000EB480000}"/>
    <cellStyle name="20% - Accent1 3 2 3 2 3 2 5 3" xfId="18834" xr:uid="{00000000-0005-0000-0000-0000EC480000}"/>
    <cellStyle name="20% - Accent1 3 2 3 2 3 2 6" xfId="18835" xr:uid="{00000000-0005-0000-0000-0000ED480000}"/>
    <cellStyle name="20% - Accent1 3 2 3 2 3 2 6 2" xfId="18836" xr:uid="{00000000-0005-0000-0000-0000EE480000}"/>
    <cellStyle name="20% - Accent1 3 2 3 2 3 2 6 2 2" xfId="18837" xr:uid="{00000000-0005-0000-0000-0000EF480000}"/>
    <cellStyle name="20% - Accent1 3 2 3 2 3 2 6 3" xfId="18838" xr:uid="{00000000-0005-0000-0000-0000F0480000}"/>
    <cellStyle name="20% - Accent1 3 2 3 2 3 2 7" xfId="18839" xr:uid="{00000000-0005-0000-0000-0000F1480000}"/>
    <cellStyle name="20% - Accent1 3 2 3 2 3 2 7 2" xfId="18840" xr:uid="{00000000-0005-0000-0000-0000F2480000}"/>
    <cellStyle name="20% - Accent1 3 2 3 2 3 2 8" xfId="18841" xr:uid="{00000000-0005-0000-0000-0000F3480000}"/>
    <cellStyle name="20% - Accent1 3 2 3 2 3 2 8 2" xfId="18842" xr:uid="{00000000-0005-0000-0000-0000F4480000}"/>
    <cellStyle name="20% - Accent1 3 2 3 2 3 2 9" xfId="18843" xr:uid="{00000000-0005-0000-0000-0000F5480000}"/>
    <cellStyle name="20% - Accent1 3 2 3 2 3 3" xfId="18844" xr:uid="{00000000-0005-0000-0000-0000F6480000}"/>
    <cellStyle name="20% - Accent1 3 2 3 2 3 3 2" xfId="18845" xr:uid="{00000000-0005-0000-0000-0000F7480000}"/>
    <cellStyle name="20% - Accent1 3 2 3 2 3 3 2 2" xfId="18846" xr:uid="{00000000-0005-0000-0000-0000F8480000}"/>
    <cellStyle name="20% - Accent1 3 2 3 2 3 3 2 2 2" xfId="18847" xr:uid="{00000000-0005-0000-0000-0000F9480000}"/>
    <cellStyle name="20% - Accent1 3 2 3 2 3 3 2 2 2 2" xfId="18848" xr:uid="{00000000-0005-0000-0000-0000FA480000}"/>
    <cellStyle name="20% - Accent1 3 2 3 2 3 3 2 2 3" xfId="18849" xr:uid="{00000000-0005-0000-0000-0000FB480000}"/>
    <cellStyle name="20% - Accent1 3 2 3 2 3 3 2 3" xfId="18850" xr:uid="{00000000-0005-0000-0000-0000FC480000}"/>
    <cellStyle name="20% - Accent1 3 2 3 2 3 3 2 3 2" xfId="18851" xr:uid="{00000000-0005-0000-0000-0000FD480000}"/>
    <cellStyle name="20% - Accent1 3 2 3 2 3 3 2 4" xfId="18852" xr:uid="{00000000-0005-0000-0000-0000FE480000}"/>
    <cellStyle name="20% - Accent1 3 2 3 2 3 3 3" xfId="18853" xr:uid="{00000000-0005-0000-0000-0000FF480000}"/>
    <cellStyle name="20% - Accent1 3 2 3 2 3 3 3 2" xfId="18854" xr:uid="{00000000-0005-0000-0000-000000490000}"/>
    <cellStyle name="20% - Accent1 3 2 3 2 3 3 3 2 2" xfId="18855" xr:uid="{00000000-0005-0000-0000-000001490000}"/>
    <cellStyle name="20% - Accent1 3 2 3 2 3 3 3 2 2 2" xfId="18856" xr:uid="{00000000-0005-0000-0000-000002490000}"/>
    <cellStyle name="20% - Accent1 3 2 3 2 3 3 3 2 3" xfId="18857" xr:uid="{00000000-0005-0000-0000-000003490000}"/>
    <cellStyle name="20% - Accent1 3 2 3 2 3 3 3 3" xfId="18858" xr:uid="{00000000-0005-0000-0000-000004490000}"/>
    <cellStyle name="20% - Accent1 3 2 3 2 3 3 3 3 2" xfId="18859" xr:uid="{00000000-0005-0000-0000-000005490000}"/>
    <cellStyle name="20% - Accent1 3 2 3 2 3 3 3 4" xfId="18860" xr:uid="{00000000-0005-0000-0000-000006490000}"/>
    <cellStyle name="20% - Accent1 3 2 3 2 3 3 4" xfId="18861" xr:uid="{00000000-0005-0000-0000-000007490000}"/>
    <cellStyle name="20% - Accent1 3 2 3 2 3 3 4 2" xfId="18862" xr:uid="{00000000-0005-0000-0000-000008490000}"/>
    <cellStyle name="20% - Accent1 3 2 3 2 3 3 4 2 2" xfId="18863" xr:uid="{00000000-0005-0000-0000-000009490000}"/>
    <cellStyle name="20% - Accent1 3 2 3 2 3 3 4 2 2 2" xfId="18864" xr:uid="{00000000-0005-0000-0000-00000A490000}"/>
    <cellStyle name="20% - Accent1 3 2 3 2 3 3 4 2 3" xfId="18865" xr:uid="{00000000-0005-0000-0000-00000B490000}"/>
    <cellStyle name="20% - Accent1 3 2 3 2 3 3 4 3" xfId="18866" xr:uid="{00000000-0005-0000-0000-00000C490000}"/>
    <cellStyle name="20% - Accent1 3 2 3 2 3 3 4 3 2" xfId="18867" xr:uid="{00000000-0005-0000-0000-00000D490000}"/>
    <cellStyle name="20% - Accent1 3 2 3 2 3 3 4 4" xfId="18868" xr:uid="{00000000-0005-0000-0000-00000E490000}"/>
    <cellStyle name="20% - Accent1 3 2 3 2 3 3 5" xfId="18869" xr:uid="{00000000-0005-0000-0000-00000F490000}"/>
    <cellStyle name="20% - Accent1 3 2 3 2 3 3 5 2" xfId="18870" xr:uid="{00000000-0005-0000-0000-000010490000}"/>
    <cellStyle name="20% - Accent1 3 2 3 2 3 3 5 2 2" xfId="18871" xr:uid="{00000000-0005-0000-0000-000011490000}"/>
    <cellStyle name="20% - Accent1 3 2 3 2 3 3 5 3" xfId="18872" xr:uid="{00000000-0005-0000-0000-000012490000}"/>
    <cellStyle name="20% - Accent1 3 2 3 2 3 3 6" xfId="18873" xr:uid="{00000000-0005-0000-0000-000013490000}"/>
    <cellStyle name="20% - Accent1 3 2 3 2 3 3 6 2" xfId="18874" xr:uid="{00000000-0005-0000-0000-000014490000}"/>
    <cellStyle name="20% - Accent1 3 2 3 2 3 3 6 2 2" xfId="18875" xr:uid="{00000000-0005-0000-0000-000015490000}"/>
    <cellStyle name="20% - Accent1 3 2 3 2 3 3 6 3" xfId="18876" xr:uid="{00000000-0005-0000-0000-000016490000}"/>
    <cellStyle name="20% - Accent1 3 2 3 2 3 3 7" xfId="18877" xr:uid="{00000000-0005-0000-0000-000017490000}"/>
    <cellStyle name="20% - Accent1 3 2 3 2 3 3 7 2" xfId="18878" xr:uid="{00000000-0005-0000-0000-000018490000}"/>
    <cellStyle name="20% - Accent1 3 2 3 2 3 3 8" xfId="18879" xr:uid="{00000000-0005-0000-0000-000019490000}"/>
    <cellStyle name="20% - Accent1 3 2 3 2 3 3 8 2" xfId="18880" xr:uid="{00000000-0005-0000-0000-00001A490000}"/>
    <cellStyle name="20% - Accent1 3 2 3 2 3 3 9" xfId="18881" xr:uid="{00000000-0005-0000-0000-00001B490000}"/>
    <cellStyle name="20% - Accent1 3 2 3 2 3 4" xfId="18882" xr:uid="{00000000-0005-0000-0000-00001C490000}"/>
    <cellStyle name="20% - Accent1 3 2 3 2 3 4 2" xfId="18883" xr:uid="{00000000-0005-0000-0000-00001D490000}"/>
    <cellStyle name="20% - Accent1 3 2 3 2 3 4 2 2" xfId="18884" xr:uid="{00000000-0005-0000-0000-00001E490000}"/>
    <cellStyle name="20% - Accent1 3 2 3 2 3 4 2 2 2" xfId="18885" xr:uid="{00000000-0005-0000-0000-00001F490000}"/>
    <cellStyle name="20% - Accent1 3 2 3 2 3 4 2 3" xfId="18886" xr:uid="{00000000-0005-0000-0000-000020490000}"/>
    <cellStyle name="20% - Accent1 3 2 3 2 3 4 3" xfId="18887" xr:uid="{00000000-0005-0000-0000-000021490000}"/>
    <cellStyle name="20% - Accent1 3 2 3 2 3 4 3 2" xfId="18888" xr:uid="{00000000-0005-0000-0000-000022490000}"/>
    <cellStyle name="20% - Accent1 3 2 3 2 3 4 4" xfId="18889" xr:uid="{00000000-0005-0000-0000-000023490000}"/>
    <cellStyle name="20% - Accent1 3 2 3 2 3 5" xfId="18890" xr:uid="{00000000-0005-0000-0000-000024490000}"/>
    <cellStyle name="20% - Accent1 3 2 3 2 3 5 2" xfId="18891" xr:uid="{00000000-0005-0000-0000-000025490000}"/>
    <cellStyle name="20% - Accent1 3 2 3 2 3 5 2 2" xfId="18892" xr:uid="{00000000-0005-0000-0000-000026490000}"/>
    <cellStyle name="20% - Accent1 3 2 3 2 3 5 2 2 2" xfId="18893" xr:uid="{00000000-0005-0000-0000-000027490000}"/>
    <cellStyle name="20% - Accent1 3 2 3 2 3 5 2 3" xfId="18894" xr:uid="{00000000-0005-0000-0000-000028490000}"/>
    <cellStyle name="20% - Accent1 3 2 3 2 3 5 3" xfId="18895" xr:uid="{00000000-0005-0000-0000-000029490000}"/>
    <cellStyle name="20% - Accent1 3 2 3 2 3 5 3 2" xfId="18896" xr:uid="{00000000-0005-0000-0000-00002A490000}"/>
    <cellStyle name="20% - Accent1 3 2 3 2 3 5 4" xfId="18897" xr:uid="{00000000-0005-0000-0000-00002B490000}"/>
    <cellStyle name="20% - Accent1 3 2 3 2 3 6" xfId="18898" xr:uid="{00000000-0005-0000-0000-00002C490000}"/>
    <cellStyle name="20% - Accent1 3 2 3 2 3 6 2" xfId="18899" xr:uid="{00000000-0005-0000-0000-00002D490000}"/>
    <cellStyle name="20% - Accent1 3 2 3 2 3 6 2 2" xfId="18900" xr:uid="{00000000-0005-0000-0000-00002E490000}"/>
    <cellStyle name="20% - Accent1 3 2 3 2 3 6 2 2 2" xfId="18901" xr:uid="{00000000-0005-0000-0000-00002F490000}"/>
    <cellStyle name="20% - Accent1 3 2 3 2 3 6 2 3" xfId="18902" xr:uid="{00000000-0005-0000-0000-000030490000}"/>
    <cellStyle name="20% - Accent1 3 2 3 2 3 6 3" xfId="18903" xr:uid="{00000000-0005-0000-0000-000031490000}"/>
    <cellStyle name="20% - Accent1 3 2 3 2 3 6 3 2" xfId="18904" xr:uid="{00000000-0005-0000-0000-000032490000}"/>
    <cellStyle name="20% - Accent1 3 2 3 2 3 6 4" xfId="18905" xr:uid="{00000000-0005-0000-0000-000033490000}"/>
    <cellStyle name="20% - Accent1 3 2 3 2 3 7" xfId="18906" xr:uid="{00000000-0005-0000-0000-000034490000}"/>
    <cellStyle name="20% - Accent1 3 2 3 2 3 7 2" xfId="18907" xr:uid="{00000000-0005-0000-0000-000035490000}"/>
    <cellStyle name="20% - Accent1 3 2 3 2 3 7 2 2" xfId="18908" xr:uid="{00000000-0005-0000-0000-000036490000}"/>
    <cellStyle name="20% - Accent1 3 2 3 2 3 7 3" xfId="18909" xr:uid="{00000000-0005-0000-0000-000037490000}"/>
    <cellStyle name="20% - Accent1 3 2 3 2 3 8" xfId="18910" xr:uid="{00000000-0005-0000-0000-000038490000}"/>
    <cellStyle name="20% - Accent1 3 2 3 2 3 8 2" xfId="18911" xr:uid="{00000000-0005-0000-0000-000039490000}"/>
    <cellStyle name="20% - Accent1 3 2 3 2 3 8 2 2" xfId="18912" xr:uid="{00000000-0005-0000-0000-00003A490000}"/>
    <cellStyle name="20% - Accent1 3 2 3 2 3 8 3" xfId="18913" xr:uid="{00000000-0005-0000-0000-00003B490000}"/>
    <cellStyle name="20% - Accent1 3 2 3 2 3 9" xfId="18914" xr:uid="{00000000-0005-0000-0000-00003C490000}"/>
    <cellStyle name="20% - Accent1 3 2 3 2 3 9 2" xfId="18915" xr:uid="{00000000-0005-0000-0000-00003D490000}"/>
    <cellStyle name="20% - Accent1 3 2 3 2 4" xfId="18916" xr:uid="{00000000-0005-0000-0000-00003E490000}"/>
    <cellStyle name="20% - Accent1 3 2 3 2 4 10" xfId="18917" xr:uid="{00000000-0005-0000-0000-00003F490000}"/>
    <cellStyle name="20% - Accent1 3 2 3 2 4 10 2" xfId="18918" xr:uid="{00000000-0005-0000-0000-000040490000}"/>
    <cellStyle name="20% - Accent1 3 2 3 2 4 11" xfId="18919" xr:uid="{00000000-0005-0000-0000-000041490000}"/>
    <cellStyle name="20% - Accent1 3 2 3 2 4 2" xfId="18920" xr:uid="{00000000-0005-0000-0000-000042490000}"/>
    <cellStyle name="20% - Accent1 3 2 3 2 4 2 2" xfId="18921" xr:uid="{00000000-0005-0000-0000-000043490000}"/>
    <cellStyle name="20% - Accent1 3 2 3 2 4 2 2 2" xfId="18922" xr:uid="{00000000-0005-0000-0000-000044490000}"/>
    <cellStyle name="20% - Accent1 3 2 3 2 4 2 2 2 2" xfId="18923" xr:uid="{00000000-0005-0000-0000-000045490000}"/>
    <cellStyle name="20% - Accent1 3 2 3 2 4 2 2 2 2 2" xfId="18924" xr:uid="{00000000-0005-0000-0000-000046490000}"/>
    <cellStyle name="20% - Accent1 3 2 3 2 4 2 2 2 3" xfId="18925" xr:uid="{00000000-0005-0000-0000-000047490000}"/>
    <cellStyle name="20% - Accent1 3 2 3 2 4 2 2 3" xfId="18926" xr:uid="{00000000-0005-0000-0000-000048490000}"/>
    <cellStyle name="20% - Accent1 3 2 3 2 4 2 2 3 2" xfId="18927" xr:uid="{00000000-0005-0000-0000-000049490000}"/>
    <cellStyle name="20% - Accent1 3 2 3 2 4 2 2 4" xfId="18928" xr:uid="{00000000-0005-0000-0000-00004A490000}"/>
    <cellStyle name="20% - Accent1 3 2 3 2 4 2 3" xfId="18929" xr:uid="{00000000-0005-0000-0000-00004B490000}"/>
    <cellStyle name="20% - Accent1 3 2 3 2 4 2 3 2" xfId="18930" xr:uid="{00000000-0005-0000-0000-00004C490000}"/>
    <cellStyle name="20% - Accent1 3 2 3 2 4 2 3 2 2" xfId="18931" xr:uid="{00000000-0005-0000-0000-00004D490000}"/>
    <cellStyle name="20% - Accent1 3 2 3 2 4 2 3 2 2 2" xfId="18932" xr:uid="{00000000-0005-0000-0000-00004E490000}"/>
    <cellStyle name="20% - Accent1 3 2 3 2 4 2 3 2 3" xfId="18933" xr:uid="{00000000-0005-0000-0000-00004F490000}"/>
    <cellStyle name="20% - Accent1 3 2 3 2 4 2 3 3" xfId="18934" xr:uid="{00000000-0005-0000-0000-000050490000}"/>
    <cellStyle name="20% - Accent1 3 2 3 2 4 2 3 3 2" xfId="18935" xr:uid="{00000000-0005-0000-0000-000051490000}"/>
    <cellStyle name="20% - Accent1 3 2 3 2 4 2 3 4" xfId="18936" xr:uid="{00000000-0005-0000-0000-000052490000}"/>
    <cellStyle name="20% - Accent1 3 2 3 2 4 2 4" xfId="18937" xr:uid="{00000000-0005-0000-0000-000053490000}"/>
    <cellStyle name="20% - Accent1 3 2 3 2 4 2 4 2" xfId="18938" xr:uid="{00000000-0005-0000-0000-000054490000}"/>
    <cellStyle name="20% - Accent1 3 2 3 2 4 2 4 2 2" xfId="18939" xr:uid="{00000000-0005-0000-0000-000055490000}"/>
    <cellStyle name="20% - Accent1 3 2 3 2 4 2 4 2 2 2" xfId="18940" xr:uid="{00000000-0005-0000-0000-000056490000}"/>
    <cellStyle name="20% - Accent1 3 2 3 2 4 2 4 2 3" xfId="18941" xr:uid="{00000000-0005-0000-0000-000057490000}"/>
    <cellStyle name="20% - Accent1 3 2 3 2 4 2 4 3" xfId="18942" xr:uid="{00000000-0005-0000-0000-000058490000}"/>
    <cellStyle name="20% - Accent1 3 2 3 2 4 2 4 3 2" xfId="18943" xr:uid="{00000000-0005-0000-0000-000059490000}"/>
    <cellStyle name="20% - Accent1 3 2 3 2 4 2 4 4" xfId="18944" xr:uid="{00000000-0005-0000-0000-00005A490000}"/>
    <cellStyle name="20% - Accent1 3 2 3 2 4 2 5" xfId="18945" xr:uid="{00000000-0005-0000-0000-00005B490000}"/>
    <cellStyle name="20% - Accent1 3 2 3 2 4 2 5 2" xfId="18946" xr:uid="{00000000-0005-0000-0000-00005C490000}"/>
    <cellStyle name="20% - Accent1 3 2 3 2 4 2 5 2 2" xfId="18947" xr:uid="{00000000-0005-0000-0000-00005D490000}"/>
    <cellStyle name="20% - Accent1 3 2 3 2 4 2 5 3" xfId="18948" xr:uid="{00000000-0005-0000-0000-00005E490000}"/>
    <cellStyle name="20% - Accent1 3 2 3 2 4 2 6" xfId="18949" xr:uid="{00000000-0005-0000-0000-00005F490000}"/>
    <cellStyle name="20% - Accent1 3 2 3 2 4 2 6 2" xfId="18950" xr:uid="{00000000-0005-0000-0000-000060490000}"/>
    <cellStyle name="20% - Accent1 3 2 3 2 4 2 6 2 2" xfId="18951" xr:uid="{00000000-0005-0000-0000-000061490000}"/>
    <cellStyle name="20% - Accent1 3 2 3 2 4 2 6 3" xfId="18952" xr:uid="{00000000-0005-0000-0000-000062490000}"/>
    <cellStyle name="20% - Accent1 3 2 3 2 4 2 7" xfId="18953" xr:uid="{00000000-0005-0000-0000-000063490000}"/>
    <cellStyle name="20% - Accent1 3 2 3 2 4 2 7 2" xfId="18954" xr:uid="{00000000-0005-0000-0000-000064490000}"/>
    <cellStyle name="20% - Accent1 3 2 3 2 4 2 8" xfId="18955" xr:uid="{00000000-0005-0000-0000-000065490000}"/>
    <cellStyle name="20% - Accent1 3 2 3 2 4 2 8 2" xfId="18956" xr:uid="{00000000-0005-0000-0000-000066490000}"/>
    <cellStyle name="20% - Accent1 3 2 3 2 4 2 9" xfId="18957" xr:uid="{00000000-0005-0000-0000-000067490000}"/>
    <cellStyle name="20% - Accent1 3 2 3 2 4 3" xfId="18958" xr:uid="{00000000-0005-0000-0000-000068490000}"/>
    <cellStyle name="20% - Accent1 3 2 3 2 4 3 2" xfId="18959" xr:uid="{00000000-0005-0000-0000-000069490000}"/>
    <cellStyle name="20% - Accent1 3 2 3 2 4 3 2 2" xfId="18960" xr:uid="{00000000-0005-0000-0000-00006A490000}"/>
    <cellStyle name="20% - Accent1 3 2 3 2 4 3 2 2 2" xfId="18961" xr:uid="{00000000-0005-0000-0000-00006B490000}"/>
    <cellStyle name="20% - Accent1 3 2 3 2 4 3 2 2 2 2" xfId="18962" xr:uid="{00000000-0005-0000-0000-00006C490000}"/>
    <cellStyle name="20% - Accent1 3 2 3 2 4 3 2 2 3" xfId="18963" xr:uid="{00000000-0005-0000-0000-00006D490000}"/>
    <cellStyle name="20% - Accent1 3 2 3 2 4 3 2 3" xfId="18964" xr:uid="{00000000-0005-0000-0000-00006E490000}"/>
    <cellStyle name="20% - Accent1 3 2 3 2 4 3 2 3 2" xfId="18965" xr:uid="{00000000-0005-0000-0000-00006F490000}"/>
    <cellStyle name="20% - Accent1 3 2 3 2 4 3 2 4" xfId="18966" xr:uid="{00000000-0005-0000-0000-000070490000}"/>
    <cellStyle name="20% - Accent1 3 2 3 2 4 3 3" xfId="18967" xr:uid="{00000000-0005-0000-0000-000071490000}"/>
    <cellStyle name="20% - Accent1 3 2 3 2 4 3 3 2" xfId="18968" xr:uid="{00000000-0005-0000-0000-000072490000}"/>
    <cellStyle name="20% - Accent1 3 2 3 2 4 3 3 2 2" xfId="18969" xr:uid="{00000000-0005-0000-0000-000073490000}"/>
    <cellStyle name="20% - Accent1 3 2 3 2 4 3 3 2 2 2" xfId="18970" xr:uid="{00000000-0005-0000-0000-000074490000}"/>
    <cellStyle name="20% - Accent1 3 2 3 2 4 3 3 2 3" xfId="18971" xr:uid="{00000000-0005-0000-0000-000075490000}"/>
    <cellStyle name="20% - Accent1 3 2 3 2 4 3 3 3" xfId="18972" xr:uid="{00000000-0005-0000-0000-000076490000}"/>
    <cellStyle name="20% - Accent1 3 2 3 2 4 3 3 3 2" xfId="18973" xr:uid="{00000000-0005-0000-0000-000077490000}"/>
    <cellStyle name="20% - Accent1 3 2 3 2 4 3 3 4" xfId="18974" xr:uid="{00000000-0005-0000-0000-000078490000}"/>
    <cellStyle name="20% - Accent1 3 2 3 2 4 3 4" xfId="18975" xr:uid="{00000000-0005-0000-0000-000079490000}"/>
    <cellStyle name="20% - Accent1 3 2 3 2 4 3 4 2" xfId="18976" xr:uid="{00000000-0005-0000-0000-00007A490000}"/>
    <cellStyle name="20% - Accent1 3 2 3 2 4 3 4 2 2" xfId="18977" xr:uid="{00000000-0005-0000-0000-00007B490000}"/>
    <cellStyle name="20% - Accent1 3 2 3 2 4 3 4 2 2 2" xfId="18978" xr:uid="{00000000-0005-0000-0000-00007C490000}"/>
    <cellStyle name="20% - Accent1 3 2 3 2 4 3 4 2 3" xfId="18979" xr:uid="{00000000-0005-0000-0000-00007D490000}"/>
    <cellStyle name="20% - Accent1 3 2 3 2 4 3 4 3" xfId="18980" xr:uid="{00000000-0005-0000-0000-00007E490000}"/>
    <cellStyle name="20% - Accent1 3 2 3 2 4 3 4 3 2" xfId="18981" xr:uid="{00000000-0005-0000-0000-00007F490000}"/>
    <cellStyle name="20% - Accent1 3 2 3 2 4 3 4 4" xfId="18982" xr:uid="{00000000-0005-0000-0000-000080490000}"/>
    <cellStyle name="20% - Accent1 3 2 3 2 4 3 5" xfId="18983" xr:uid="{00000000-0005-0000-0000-000081490000}"/>
    <cellStyle name="20% - Accent1 3 2 3 2 4 3 5 2" xfId="18984" xr:uid="{00000000-0005-0000-0000-000082490000}"/>
    <cellStyle name="20% - Accent1 3 2 3 2 4 3 5 2 2" xfId="18985" xr:uid="{00000000-0005-0000-0000-000083490000}"/>
    <cellStyle name="20% - Accent1 3 2 3 2 4 3 5 3" xfId="18986" xr:uid="{00000000-0005-0000-0000-000084490000}"/>
    <cellStyle name="20% - Accent1 3 2 3 2 4 3 6" xfId="18987" xr:uid="{00000000-0005-0000-0000-000085490000}"/>
    <cellStyle name="20% - Accent1 3 2 3 2 4 3 6 2" xfId="18988" xr:uid="{00000000-0005-0000-0000-000086490000}"/>
    <cellStyle name="20% - Accent1 3 2 3 2 4 3 6 2 2" xfId="18989" xr:uid="{00000000-0005-0000-0000-000087490000}"/>
    <cellStyle name="20% - Accent1 3 2 3 2 4 3 6 3" xfId="18990" xr:uid="{00000000-0005-0000-0000-000088490000}"/>
    <cellStyle name="20% - Accent1 3 2 3 2 4 3 7" xfId="18991" xr:uid="{00000000-0005-0000-0000-000089490000}"/>
    <cellStyle name="20% - Accent1 3 2 3 2 4 3 7 2" xfId="18992" xr:uid="{00000000-0005-0000-0000-00008A490000}"/>
    <cellStyle name="20% - Accent1 3 2 3 2 4 3 8" xfId="18993" xr:uid="{00000000-0005-0000-0000-00008B490000}"/>
    <cellStyle name="20% - Accent1 3 2 3 2 4 3 8 2" xfId="18994" xr:uid="{00000000-0005-0000-0000-00008C490000}"/>
    <cellStyle name="20% - Accent1 3 2 3 2 4 3 9" xfId="18995" xr:uid="{00000000-0005-0000-0000-00008D490000}"/>
    <cellStyle name="20% - Accent1 3 2 3 2 4 4" xfId="18996" xr:uid="{00000000-0005-0000-0000-00008E490000}"/>
    <cellStyle name="20% - Accent1 3 2 3 2 4 4 2" xfId="18997" xr:uid="{00000000-0005-0000-0000-00008F490000}"/>
    <cellStyle name="20% - Accent1 3 2 3 2 4 4 2 2" xfId="18998" xr:uid="{00000000-0005-0000-0000-000090490000}"/>
    <cellStyle name="20% - Accent1 3 2 3 2 4 4 2 2 2" xfId="18999" xr:uid="{00000000-0005-0000-0000-000091490000}"/>
    <cellStyle name="20% - Accent1 3 2 3 2 4 4 2 3" xfId="19000" xr:uid="{00000000-0005-0000-0000-000092490000}"/>
    <cellStyle name="20% - Accent1 3 2 3 2 4 4 3" xfId="19001" xr:uid="{00000000-0005-0000-0000-000093490000}"/>
    <cellStyle name="20% - Accent1 3 2 3 2 4 4 3 2" xfId="19002" xr:uid="{00000000-0005-0000-0000-000094490000}"/>
    <cellStyle name="20% - Accent1 3 2 3 2 4 4 4" xfId="19003" xr:uid="{00000000-0005-0000-0000-000095490000}"/>
    <cellStyle name="20% - Accent1 3 2 3 2 4 5" xfId="19004" xr:uid="{00000000-0005-0000-0000-000096490000}"/>
    <cellStyle name="20% - Accent1 3 2 3 2 4 5 2" xfId="19005" xr:uid="{00000000-0005-0000-0000-000097490000}"/>
    <cellStyle name="20% - Accent1 3 2 3 2 4 5 2 2" xfId="19006" xr:uid="{00000000-0005-0000-0000-000098490000}"/>
    <cellStyle name="20% - Accent1 3 2 3 2 4 5 2 2 2" xfId="19007" xr:uid="{00000000-0005-0000-0000-000099490000}"/>
    <cellStyle name="20% - Accent1 3 2 3 2 4 5 2 3" xfId="19008" xr:uid="{00000000-0005-0000-0000-00009A490000}"/>
    <cellStyle name="20% - Accent1 3 2 3 2 4 5 3" xfId="19009" xr:uid="{00000000-0005-0000-0000-00009B490000}"/>
    <cellStyle name="20% - Accent1 3 2 3 2 4 5 3 2" xfId="19010" xr:uid="{00000000-0005-0000-0000-00009C490000}"/>
    <cellStyle name="20% - Accent1 3 2 3 2 4 5 4" xfId="19011" xr:uid="{00000000-0005-0000-0000-00009D490000}"/>
    <cellStyle name="20% - Accent1 3 2 3 2 4 6" xfId="19012" xr:uid="{00000000-0005-0000-0000-00009E490000}"/>
    <cellStyle name="20% - Accent1 3 2 3 2 4 6 2" xfId="19013" xr:uid="{00000000-0005-0000-0000-00009F490000}"/>
    <cellStyle name="20% - Accent1 3 2 3 2 4 6 2 2" xfId="19014" xr:uid="{00000000-0005-0000-0000-0000A0490000}"/>
    <cellStyle name="20% - Accent1 3 2 3 2 4 6 2 2 2" xfId="19015" xr:uid="{00000000-0005-0000-0000-0000A1490000}"/>
    <cellStyle name="20% - Accent1 3 2 3 2 4 6 2 3" xfId="19016" xr:uid="{00000000-0005-0000-0000-0000A2490000}"/>
    <cellStyle name="20% - Accent1 3 2 3 2 4 6 3" xfId="19017" xr:uid="{00000000-0005-0000-0000-0000A3490000}"/>
    <cellStyle name="20% - Accent1 3 2 3 2 4 6 3 2" xfId="19018" xr:uid="{00000000-0005-0000-0000-0000A4490000}"/>
    <cellStyle name="20% - Accent1 3 2 3 2 4 6 4" xfId="19019" xr:uid="{00000000-0005-0000-0000-0000A5490000}"/>
    <cellStyle name="20% - Accent1 3 2 3 2 4 7" xfId="19020" xr:uid="{00000000-0005-0000-0000-0000A6490000}"/>
    <cellStyle name="20% - Accent1 3 2 3 2 4 7 2" xfId="19021" xr:uid="{00000000-0005-0000-0000-0000A7490000}"/>
    <cellStyle name="20% - Accent1 3 2 3 2 4 7 2 2" xfId="19022" xr:uid="{00000000-0005-0000-0000-0000A8490000}"/>
    <cellStyle name="20% - Accent1 3 2 3 2 4 7 3" xfId="19023" xr:uid="{00000000-0005-0000-0000-0000A9490000}"/>
    <cellStyle name="20% - Accent1 3 2 3 2 4 8" xfId="19024" xr:uid="{00000000-0005-0000-0000-0000AA490000}"/>
    <cellStyle name="20% - Accent1 3 2 3 2 4 8 2" xfId="19025" xr:uid="{00000000-0005-0000-0000-0000AB490000}"/>
    <cellStyle name="20% - Accent1 3 2 3 2 4 8 2 2" xfId="19026" xr:uid="{00000000-0005-0000-0000-0000AC490000}"/>
    <cellStyle name="20% - Accent1 3 2 3 2 4 8 3" xfId="19027" xr:uid="{00000000-0005-0000-0000-0000AD490000}"/>
    <cellStyle name="20% - Accent1 3 2 3 2 4 9" xfId="19028" xr:uid="{00000000-0005-0000-0000-0000AE490000}"/>
    <cellStyle name="20% - Accent1 3 2 3 2 4 9 2" xfId="19029" xr:uid="{00000000-0005-0000-0000-0000AF490000}"/>
    <cellStyle name="20% - Accent1 3 2 3 2 5" xfId="19030" xr:uid="{00000000-0005-0000-0000-0000B0490000}"/>
    <cellStyle name="20% - Accent1 3 2 3 2 5 10" xfId="19031" xr:uid="{00000000-0005-0000-0000-0000B1490000}"/>
    <cellStyle name="20% - Accent1 3 2 3 2 5 10 2" xfId="19032" xr:uid="{00000000-0005-0000-0000-0000B2490000}"/>
    <cellStyle name="20% - Accent1 3 2 3 2 5 11" xfId="19033" xr:uid="{00000000-0005-0000-0000-0000B3490000}"/>
    <cellStyle name="20% - Accent1 3 2 3 2 5 2" xfId="19034" xr:uid="{00000000-0005-0000-0000-0000B4490000}"/>
    <cellStyle name="20% - Accent1 3 2 3 2 5 2 2" xfId="19035" xr:uid="{00000000-0005-0000-0000-0000B5490000}"/>
    <cellStyle name="20% - Accent1 3 2 3 2 5 2 2 2" xfId="19036" xr:uid="{00000000-0005-0000-0000-0000B6490000}"/>
    <cellStyle name="20% - Accent1 3 2 3 2 5 2 2 2 2" xfId="19037" xr:uid="{00000000-0005-0000-0000-0000B7490000}"/>
    <cellStyle name="20% - Accent1 3 2 3 2 5 2 2 2 2 2" xfId="19038" xr:uid="{00000000-0005-0000-0000-0000B8490000}"/>
    <cellStyle name="20% - Accent1 3 2 3 2 5 2 2 2 3" xfId="19039" xr:uid="{00000000-0005-0000-0000-0000B9490000}"/>
    <cellStyle name="20% - Accent1 3 2 3 2 5 2 2 3" xfId="19040" xr:uid="{00000000-0005-0000-0000-0000BA490000}"/>
    <cellStyle name="20% - Accent1 3 2 3 2 5 2 2 3 2" xfId="19041" xr:uid="{00000000-0005-0000-0000-0000BB490000}"/>
    <cellStyle name="20% - Accent1 3 2 3 2 5 2 2 4" xfId="19042" xr:uid="{00000000-0005-0000-0000-0000BC490000}"/>
    <cellStyle name="20% - Accent1 3 2 3 2 5 2 3" xfId="19043" xr:uid="{00000000-0005-0000-0000-0000BD490000}"/>
    <cellStyle name="20% - Accent1 3 2 3 2 5 2 3 2" xfId="19044" xr:uid="{00000000-0005-0000-0000-0000BE490000}"/>
    <cellStyle name="20% - Accent1 3 2 3 2 5 2 3 2 2" xfId="19045" xr:uid="{00000000-0005-0000-0000-0000BF490000}"/>
    <cellStyle name="20% - Accent1 3 2 3 2 5 2 3 2 2 2" xfId="19046" xr:uid="{00000000-0005-0000-0000-0000C0490000}"/>
    <cellStyle name="20% - Accent1 3 2 3 2 5 2 3 2 3" xfId="19047" xr:uid="{00000000-0005-0000-0000-0000C1490000}"/>
    <cellStyle name="20% - Accent1 3 2 3 2 5 2 3 3" xfId="19048" xr:uid="{00000000-0005-0000-0000-0000C2490000}"/>
    <cellStyle name="20% - Accent1 3 2 3 2 5 2 3 3 2" xfId="19049" xr:uid="{00000000-0005-0000-0000-0000C3490000}"/>
    <cellStyle name="20% - Accent1 3 2 3 2 5 2 3 4" xfId="19050" xr:uid="{00000000-0005-0000-0000-0000C4490000}"/>
    <cellStyle name="20% - Accent1 3 2 3 2 5 2 4" xfId="19051" xr:uid="{00000000-0005-0000-0000-0000C5490000}"/>
    <cellStyle name="20% - Accent1 3 2 3 2 5 2 4 2" xfId="19052" xr:uid="{00000000-0005-0000-0000-0000C6490000}"/>
    <cellStyle name="20% - Accent1 3 2 3 2 5 2 4 2 2" xfId="19053" xr:uid="{00000000-0005-0000-0000-0000C7490000}"/>
    <cellStyle name="20% - Accent1 3 2 3 2 5 2 4 2 2 2" xfId="19054" xr:uid="{00000000-0005-0000-0000-0000C8490000}"/>
    <cellStyle name="20% - Accent1 3 2 3 2 5 2 4 2 3" xfId="19055" xr:uid="{00000000-0005-0000-0000-0000C9490000}"/>
    <cellStyle name="20% - Accent1 3 2 3 2 5 2 4 3" xfId="19056" xr:uid="{00000000-0005-0000-0000-0000CA490000}"/>
    <cellStyle name="20% - Accent1 3 2 3 2 5 2 4 3 2" xfId="19057" xr:uid="{00000000-0005-0000-0000-0000CB490000}"/>
    <cellStyle name="20% - Accent1 3 2 3 2 5 2 4 4" xfId="19058" xr:uid="{00000000-0005-0000-0000-0000CC490000}"/>
    <cellStyle name="20% - Accent1 3 2 3 2 5 2 5" xfId="19059" xr:uid="{00000000-0005-0000-0000-0000CD490000}"/>
    <cellStyle name="20% - Accent1 3 2 3 2 5 2 5 2" xfId="19060" xr:uid="{00000000-0005-0000-0000-0000CE490000}"/>
    <cellStyle name="20% - Accent1 3 2 3 2 5 2 5 2 2" xfId="19061" xr:uid="{00000000-0005-0000-0000-0000CF490000}"/>
    <cellStyle name="20% - Accent1 3 2 3 2 5 2 5 3" xfId="19062" xr:uid="{00000000-0005-0000-0000-0000D0490000}"/>
    <cellStyle name="20% - Accent1 3 2 3 2 5 2 6" xfId="19063" xr:uid="{00000000-0005-0000-0000-0000D1490000}"/>
    <cellStyle name="20% - Accent1 3 2 3 2 5 2 6 2" xfId="19064" xr:uid="{00000000-0005-0000-0000-0000D2490000}"/>
    <cellStyle name="20% - Accent1 3 2 3 2 5 2 6 2 2" xfId="19065" xr:uid="{00000000-0005-0000-0000-0000D3490000}"/>
    <cellStyle name="20% - Accent1 3 2 3 2 5 2 6 3" xfId="19066" xr:uid="{00000000-0005-0000-0000-0000D4490000}"/>
    <cellStyle name="20% - Accent1 3 2 3 2 5 2 7" xfId="19067" xr:uid="{00000000-0005-0000-0000-0000D5490000}"/>
    <cellStyle name="20% - Accent1 3 2 3 2 5 2 7 2" xfId="19068" xr:uid="{00000000-0005-0000-0000-0000D6490000}"/>
    <cellStyle name="20% - Accent1 3 2 3 2 5 2 8" xfId="19069" xr:uid="{00000000-0005-0000-0000-0000D7490000}"/>
    <cellStyle name="20% - Accent1 3 2 3 2 5 2 8 2" xfId="19070" xr:uid="{00000000-0005-0000-0000-0000D8490000}"/>
    <cellStyle name="20% - Accent1 3 2 3 2 5 2 9" xfId="19071" xr:uid="{00000000-0005-0000-0000-0000D9490000}"/>
    <cellStyle name="20% - Accent1 3 2 3 2 5 3" xfId="19072" xr:uid="{00000000-0005-0000-0000-0000DA490000}"/>
    <cellStyle name="20% - Accent1 3 2 3 2 5 3 2" xfId="19073" xr:uid="{00000000-0005-0000-0000-0000DB490000}"/>
    <cellStyle name="20% - Accent1 3 2 3 2 5 3 2 2" xfId="19074" xr:uid="{00000000-0005-0000-0000-0000DC490000}"/>
    <cellStyle name="20% - Accent1 3 2 3 2 5 3 2 2 2" xfId="19075" xr:uid="{00000000-0005-0000-0000-0000DD490000}"/>
    <cellStyle name="20% - Accent1 3 2 3 2 5 3 2 2 2 2" xfId="19076" xr:uid="{00000000-0005-0000-0000-0000DE490000}"/>
    <cellStyle name="20% - Accent1 3 2 3 2 5 3 2 2 3" xfId="19077" xr:uid="{00000000-0005-0000-0000-0000DF490000}"/>
    <cellStyle name="20% - Accent1 3 2 3 2 5 3 2 3" xfId="19078" xr:uid="{00000000-0005-0000-0000-0000E0490000}"/>
    <cellStyle name="20% - Accent1 3 2 3 2 5 3 2 3 2" xfId="19079" xr:uid="{00000000-0005-0000-0000-0000E1490000}"/>
    <cellStyle name="20% - Accent1 3 2 3 2 5 3 2 4" xfId="19080" xr:uid="{00000000-0005-0000-0000-0000E2490000}"/>
    <cellStyle name="20% - Accent1 3 2 3 2 5 3 3" xfId="19081" xr:uid="{00000000-0005-0000-0000-0000E3490000}"/>
    <cellStyle name="20% - Accent1 3 2 3 2 5 3 3 2" xfId="19082" xr:uid="{00000000-0005-0000-0000-0000E4490000}"/>
    <cellStyle name="20% - Accent1 3 2 3 2 5 3 3 2 2" xfId="19083" xr:uid="{00000000-0005-0000-0000-0000E5490000}"/>
    <cellStyle name="20% - Accent1 3 2 3 2 5 3 3 2 2 2" xfId="19084" xr:uid="{00000000-0005-0000-0000-0000E6490000}"/>
    <cellStyle name="20% - Accent1 3 2 3 2 5 3 3 2 3" xfId="19085" xr:uid="{00000000-0005-0000-0000-0000E7490000}"/>
    <cellStyle name="20% - Accent1 3 2 3 2 5 3 3 3" xfId="19086" xr:uid="{00000000-0005-0000-0000-0000E8490000}"/>
    <cellStyle name="20% - Accent1 3 2 3 2 5 3 3 3 2" xfId="19087" xr:uid="{00000000-0005-0000-0000-0000E9490000}"/>
    <cellStyle name="20% - Accent1 3 2 3 2 5 3 3 4" xfId="19088" xr:uid="{00000000-0005-0000-0000-0000EA490000}"/>
    <cellStyle name="20% - Accent1 3 2 3 2 5 3 4" xfId="19089" xr:uid="{00000000-0005-0000-0000-0000EB490000}"/>
    <cellStyle name="20% - Accent1 3 2 3 2 5 3 4 2" xfId="19090" xr:uid="{00000000-0005-0000-0000-0000EC490000}"/>
    <cellStyle name="20% - Accent1 3 2 3 2 5 3 4 2 2" xfId="19091" xr:uid="{00000000-0005-0000-0000-0000ED490000}"/>
    <cellStyle name="20% - Accent1 3 2 3 2 5 3 4 2 2 2" xfId="19092" xr:uid="{00000000-0005-0000-0000-0000EE490000}"/>
    <cellStyle name="20% - Accent1 3 2 3 2 5 3 4 2 3" xfId="19093" xr:uid="{00000000-0005-0000-0000-0000EF490000}"/>
    <cellStyle name="20% - Accent1 3 2 3 2 5 3 4 3" xfId="19094" xr:uid="{00000000-0005-0000-0000-0000F0490000}"/>
    <cellStyle name="20% - Accent1 3 2 3 2 5 3 4 3 2" xfId="19095" xr:uid="{00000000-0005-0000-0000-0000F1490000}"/>
    <cellStyle name="20% - Accent1 3 2 3 2 5 3 4 4" xfId="19096" xr:uid="{00000000-0005-0000-0000-0000F2490000}"/>
    <cellStyle name="20% - Accent1 3 2 3 2 5 3 5" xfId="19097" xr:uid="{00000000-0005-0000-0000-0000F3490000}"/>
    <cellStyle name="20% - Accent1 3 2 3 2 5 3 5 2" xfId="19098" xr:uid="{00000000-0005-0000-0000-0000F4490000}"/>
    <cellStyle name="20% - Accent1 3 2 3 2 5 3 5 2 2" xfId="19099" xr:uid="{00000000-0005-0000-0000-0000F5490000}"/>
    <cellStyle name="20% - Accent1 3 2 3 2 5 3 5 3" xfId="19100" xr:uid="{00000000-0005-0000-0000-0000F6490000}"/>
    <cellStyle name="20% - Accent1 3 2 3 2 5 3 6" xfId="19101" xr:uid="{00000000-0005-0000-0000-0000F7490000}"/>
    <cellStyle name="20% - Accent1 3 2 3 2 5 3 6 2" xfId="19102" xr:uid="{00000000-0005-0000-0000-0000F8490000}"/>
    <cellStyle name="20% - Accent1 3 2 3 2 5 3 6 2 2" xfId="19103" xr:uid="{00000000-0005-0000-0000-0000F9490000}"/>
    <cellStyle name="20% - Accent1 3 2 3 2 5 3 6 3" xfId="19104" xr:uid="{00000000-0005-0000-0000-0000FA490000}"/>
    <cellStyle name="20% - Accent1 3 2 3 2 5 3 7" xfId="19105" xr:uid="{00000000-0005-0000-0000-0000FB490000}"/>
    <cellStyle name="20% - Accent1 3 2 3 2 5 3 7 2" xfId="19106" xr:uid="{00000000-0005-0000-0000-0000FC490000}"/>
    <cellStyle name="20% - Accent1 3 2 3 2 5 3 8" xfId="19107" xr:uid="{00000000-0005-0000-0000-0000FD490000}"/>
    <cellStyle name="20% - Accent1 3 2 3 2 5 3 8 2" xfId="19108" xr:uid="{00000000-0005-0000-0000-0000FE490000}"/>
    <cellStyle name="20% - Accent1 3 2 3 2 5 3 9" xfId="19109" xr:uid="{00000000-0005-0000-0000-0000FF490000}"/>
    <cellStyle name="20% - Accent1 3 2 3 2 5 4" xfId="19110" xr:uid="{00000000-0005-0000-0000-0000004A0000}"/>
    <cellStyle name="20% - Accent1 3 2 3 2 5 4 2" xfId="19111" xr:uid="{00000000-0005-0000-0000-0000014A0000}"/>
    <cellStyle name="20% - Accent1 3 2 3 2 5 4 2 2" xfId="19112" xr:uid="{00000000-0005-0000-0000-0000024A0000}"/>
    <cellStyle name="20% - Accent1 3 2 3 2 5 4 2 2 2" xfId="19113" xr:uid="{00000000-0005-0000-0000-0000034A0000}"/>
    <cellStyle name="20% - Accent1 3 2 3 2 5 4 2 3" xfId="19114" xr:uid="{00000000-0005-0000-0000-0000044A0000}"/>
    <cellStyle name="20% - Accent1 3 2 3 2 5 4 3" xfId="19115" xr:uid="{00000000-0005-0000-0000-0000054A0000}"/>
    <cellStyle name="20% - Accent1 3 2 3 2 5 4 3 2" xfId="19116" xr:uid="{00000000-0005-0000-0000-0000064A0000}"/>
    <cellStyle name="20% - Accent1 3 2 3 2 5 4 4" xfId="19117" xr:uid="{00000000-0005-0000-0000-0000074A0000}"/>
    <cellStyle name="20% - Accent1 3 2 3 2 5 5" xfId="19118" xr:uid="{00000000-0005-0000-0000-0000084A0000}"/>
    <cellStyle name="20% - Accent1 3 2 3 2 5 5 2" xfId="19119" xr:uid="{00000000-0005-0000-0000-0000094A0000}"/>
    <cellStyle name="20% - Accent1 3 2 3 2 5 5 2 2" xfId="19120" xr:uid="{00000000-0005-0000-0000-00000A4A0000}"/>
    <cellStyle name="20% - Accent1 3 2 3 2 5 5 2 2 2" xfId="19121" xr:uid="{00000000-0005-0000-0000-00000B4A0000}"/>
    <cellStyle name="20% - Accent1 3 2 3 2 5 5 2 3" xfId="19122" xr:uid="{00000000-0005-0000-0000-00000C4A0000}"/>
    <cellStyle name="20% - Accent1 3 2 3 2 5 5 3" xfId="19123" xr:uid="{00000000-0005-0000-0000-00000D4A0000}"/>
    <cellStyle name="20% - Accent1 3 2 3 2 5 5 3 2" xfId="19124" xr:uid="{00000000-0005-0000-0000-00000E4A0000}"/>
    <cellStyle name="20% - Accent1 3 2 3 2 5 5 4" xfId="19125" xr:uid="{00000000-0005-0000-0000-00000F4A0000}"/>
    <cellStyle name="20% - Accent1 3 2 3 2 5 6" xfId="19126" xr:uid="{00000000-0005-0000-0000-0000104A0000}"/>
    <cellStyle name="20% - Accent1 3 2 3 2 5 6 2" xfId="19127" xr:uid="{00000000-0005-0000-0000-0000114A0000}"/>
    <cellStyle name="20% - Accent1 3 2 3 2 5 6 2 2" xfId="19128" xr:uid="{00000000-0005-0000-0000-0000124A0000}"/>
    <cellStyle name="20% - Accent1 3 2 3 2 5 6 2 2 2" xfId="19129" xr:uid="{00000000-0005-0000-0000-0000134A0000}"/>
    <cellStyle name="20% - Accent1 3 2 3 2 5 6 2 3" xfId="19130" xr:uid="{00000000-0005-0000-0000-0000144A0000}"/>
    <cellStyle name="20% - Accent1 3 2 3 2 5 6 3" xfId="19131" xr:uid="{00000000-0005-0000-0000-0000154A0000}"/>
    <cellStyle name="20% - Accent1 3 2 3 2 5 6 3 2" xfId="19132" xr:uid="{00000000-0005-0000-0000-0000164A0000}"/>
    <cellStyle name="20% - Accent1 3 2 3 2 5 6 4" xfId="19133" xr:uid="{00000000-0005-0000-0000-0000174A0000}"/>
    <cellStyle name="20% - Accent1 3 2 3 2 5 7" xfId="19134" xr:uid="{00000000-0005-0000-0000-0000184A0000}"/>
    <cellStyle name="20% - Accent1 3 2 3 2 5 7 2" xfId="19135" xr:uid="{00000000-0005-0000-0000-0000194A0000}"/>
    <cellStyle name="20% - Accent1 3 2 3 2 5 7 2 2" xfId="19136" xr:uid="{00000000-0005-0000-0000-00001A4A0000}"/>
    <cellStyle name="20% - Accent1 3 2 3 2 5 7 3" xfId="19137" xr:uid="{00000000-0005-0000-0000-00001B4A0000}"/>
    <cellStyle name="20% - Accent1 3 2 3 2 5 8" xfId="19138" xr:uid="{00000000-0005-0000-0000-00001C4A0000}"/>
    <cellStyle name="20% - Accent1 3 2 3 2 5 8 2" xfId="19139" xr:uid="{00000000-0005-0000-0000-00001D4A0000}"/>
    <cellStyle name="20% - Accent1 3 2 3 2 5 8 2 2" xfId="19140" xr:uid="{00000000-0005-0000-0000-00001E4A0000}"/>
    <cellStyle name="20% - Accent1 3 2 3 2 5 8 3" xfId="19141" xr:uid="{00000000-0005-0000-0000-00001F4A0000}"/>
    <cellStyle name="20% - Accent1 3 2 3 2 5 9" xfId="19142" xr:uid="{00000000-0005-0000-0000-0000204A0000}"/>
    <cellStyle name="20% - Accent1 3 2 3 2 5 9 2" xfId="19143" xr:uid="{00000000-0005-0000-0000-0000214A0000}"/>
    <cellStyle name="20% - Accent1 3 2 3 2 6" xfId="19144" xr:uid="{00000000-0005-0000-0000-0000224A0000}"/>
    <cellStyle name="20% - Accent1 3 2 3 2 6 2" xfId="19145" xr:uid="{00000000-0005-0000-0000-0000234A0000}"/>
    <cellStyle name="20% - Accent1 3 2 3 2 6 2 2" xfId="19146" xr:uid="{00000000-0005-0000-0000-0000244A0000}"/>
    <cellStyle name="20% - Accent1 3 2 3 2 6 2 2 2" xfId="19147" xr:uid="{00000000-0005-0000-0000-0000254A0000}"/>
    <cellStyle name="20% - Accent1 3 2 3 2 6 2 2 2 2" xfId="19148" xr:uid="{00000000-0005-0000-0000-0000264A0000}"/>
    <cellStyle name="20% - Accent1 3 2 3 2 6 2 2 3" xfId="19149" xr:uid="{00000000-0005-0000-0000-0000274A0000}"/>
    <cellStyle name="20% - Accent1 3 2 3 2 6 2 3" xfId="19150" xr:uid="{00000000-0005-0000-0000-0000284A0000}"/>
    <cellStyle name="20% - Accent1 3 2 3 2 6 2 3 2" xfId="19151" xr:uid="{00000000-0005-0000-0000-0000294A0000}"/>
    <cellStyle name="20% - Accent1 3 2 3 2 6 2 4" xfId="19152" xr:uid="{00000000-0005-0000-0000-00002A4A0000}"/>
    <cellStyle name="20% - Accent1 3 2 3 2 6 3" xfId="19153" xr:uid="{00000000-0005-0000-0000-00002B4A0000}"/>
    <cellStyle name="20% - Accent1 3 2 3 2 6 3 2" xfId="19154" xr:uid="{00000000-0005-0000-0000-00002C4A0000}"/>
    <cellStyle name="20% - Accent1 3 2 3 2 6 3 2 2" xfId="19155" xr:uid="{00000000-0005-0000-0000-00002D4A0000}"/>
    <cellStyle name="20% - Accent1 3 2 3 2 6 3 2 2 2" xfId="19156" xr:uid="{00000000-0005-0000-0000-00002E4A0000}"/>
    <cellStyle name="20% - Accent1 3 2 3 2 6 3 2 3" xfId="19157" xr:uid="{00000000-0005-0000-0000-00002F4A0000}"/>
    <cellStyle name="20% - Accent1 3 2 3 2 6 3 3" xfId="19158" xr:uid="{00000000-0005-0000-0000-0000304A0000}"/>
    <cellStyle name="20% - Accent1 3 2 3 2 6 3 3 2" xfId="19159" xr:uid="{00000000-0005-0000-0000-0000314A0000}"/>
    <cellStyle name="20% - Accent1 3 2 3 2 6 3 4" xfId="19160" xr:uid="{00000000-0005-0000-0000-0000324A0000}"/>
    <cellStyle name="20% - Accent1 3 2 3 2 6 4" xfId="19161" xr:uid="{00000000-0005-0000-0000-0000334A0000}"/>
    <cellStyle name="20% - Accent1 3 2 3 2 6 4 2" xfId="19162" xr:uid="{00000000-0005-0000-0000-0000344A0000}"/>
    <cellStyle name="20% - Accent1 3 2 3 2 6 4 2 2" xfId="19163" xr:uid="{00000000-0005-0000-0000-0000354A0000}"/>
    <cellStyle name="20% - Accent1 3 2 3 2 6 4 2 2 2" xfId="19164" xr:uid="{00000000-0005-0000-0000-0000364A0000}"/>
    <cellStyle name="20% - Accent1 3 2 3 2 6 4 2 3" xfId="19165" xr:uid="{00000000-0005-0000-0000-0000374A0000}"/>
    <cellStyle name="20% - Accent1 3 2 3 2 6 4 3" xfId="19166" xr:uid="{00000000-0005-0000-0000-0000384A0000}"/>
    <cellStyle name="20% - Accent1 3 2 3 2 6 4 3 2" xfId="19167" xr:uid="{00000000-0005-0000-0000-0000394A0000}"/>
    <cellStyle name="20% - Accent1 3 2 3 2 6 4 4" xfId="19168" xr:uid="{00000000-0005-0000-0000-00003A4A0000}"/>
    <cellStyle name="20% - Accent1 3 2 3 2 6 5" xfId="19169" xr:uid="{00000000-0005-0000-0000-00003B4A0000}"/>
    <cellStyle name="20% - Accent1 3 2 3 2 6 5 2" xfId="19170" xr:uid="{00000000-0005-0000-0000-00003C4A0000}"/>
    <cellStyle name="20% - Accent1 3 2 3 2 6 5 2 2" xfId="19171" xr:uid="{00000000-0005-0000-0000-00003D4A0000}"/>
    <cellStyle name="20% - Accent1 3 2 3 2 6 5 3" xfId="19172" xr:uid="{00000000-0005-0000-0000-00003E4A0000}"/>
    <cellStyle name="20% - Accent1 3 2 3 2 6 6" xfId="19173" xr:uid="{00000000-0005-0000-0000-00003F4A0000}"/>
    <cellStyle name="20% - Accent1 3 2 3 2 6 6 2" xfId="19174" xr:uid="{00000000-0005-0000-0000-0000404A0000}"/>
    <cellStyle name="20% - Accent1 3 2 3 2 6 6 2 2" xfId="19175" xr:uid="{00000000-0005-0000-0000-0000414A0000}"/>
    <cellStyle name="20% - Accent1 3 2 3 2 6 6 3" xfId="19176" xr:uid="{00000000-0005-0000-0000-0000424A0000}"/>
    <cellStyle name="20% - Accent1 3 2 3 2 6 7" xfId="19177" xr:uid="{00000000-0005-0000-0000-0000434A0000}"/>
    <cellStyle name="20% - Accent1 3 2 3 2 6 7 2" xfId="19178" xr:uid="{00000000-0005-0000-0000-0000444A0000}"/>
    <cellStyle name="20% - Accent1 3 2 3 2 6 8" xfId="19179" xr:uid="{00000000-0005-0000-0000-0000454A0000}"/>
    <cellStyle name="20% - Accent1 3 2 3 2 6 8 2" xfId="19180" xr:uid="{00000000-0005-0000-0000-0000464A0000}"/>
    <cellStyle name="20% - Accent1 3 2 3 2 6 9" xfId="19181" xr:uid="{00000000-0005-0000-0000-0000474A0000}"/>
    <cellStyle name="20% - Accent1 3 2 3 2 7" xfId="19182" xr:uid="{00000000-0005-0000-0000-0000484A0000}"/>
    <cellStyle name="20% - Accent1 3 2 3 2 7 2" xfId="19183" xr:uid="{00000000-0005-0000-0000-0000494A0000}"/>
    <cellStyle name="20% - Accent1 3 2 3 2 7 2 2" xfId="19184" xr:uid="{00000000-0005-0000-0000-00004A4A0000}"/>
    <cellStyle name="20% - Accent1 3 2 3 2 7 2 2 2" xfId="19185" xr:uid="{00000000-0005-0000-0000-00004B4A0000}"/>
    <cellStyle name="20% - Accent1 3 2 3 2 7 2 2 2 2" xfId="19186" xr:uid="{00000000-0005-0000-0000-00004C4A0000}"/>
    <cellStyle name="20% - Accent1 3 2 3 2 7 2 2 3" xfId="19187" xr:uid="{00000000-0005-0000-0000-00004D4A0000}"/>
    <cellStyle name="20% - Accent1 3 2 3 2 7 2 3" xfId="19188" xr:uid="{00000000-0005-0000-0000-00004E4A0000}"/>
    <cellStyle name="20% - Accent1 3 2 3 2 7 2 3 2" xfId="19189" xr:uid="{00000000-0005-0000-0000-00004F4A0000}"/>
    <cellStyle name="20% - Accent1 3 2 3 2 7 2 4" xfId="19190" xr:uid="{00000000-0005-0000-0000-0000504A0000}"/>
    <cellStyle name="20% - Accent1 3 2 3 2 7 3" xfId="19191" xr:uid="{00000000-0005-0000-0000-0000514A0000}"/>
    <cellStyle name="20% - Accent1 3 2 3 2 7 3 2" xfId="19192" xr:uid="{00000000-0005-0000-0000-0000524A0000}"/>
    <cellStyle name="20% - Accent1 3 2 3 2 7 3 2 2" xfId="19193" xr:uid="{00000000-0005-0000-0000-0000534A0000}"/>
    <cellStyle name="20% - Accent1 3 2 3 2 7 3 2 2 2" xfId="19194" xr:uid="{00000000-0005-0000-0000-0000544A0000}"/>
    <cellStyle name="20% - Accent1 3 2 3 2 7 3 2 3" xfId="19195" xr:uid="{00000000-0005-0000-0000-0000554A0000}"/>
    <cellStyle name="20% - Accent1 3 2 3 2 7 3 3" xfId="19196" xr:uid="{00000000-0005-0000-0000-0000564A0000}"/>
    <cellStyle name="20% - Accent1 3 2 3 2 7 3 3 2" xfId="19197" xr:uid="{00000000-0005-0000-0000-0000574A0000}"/>
    <cellStyle name="20% - Accent1 3 2 3 2 7 3 4" xfId="19198" xr:uid="{00000000-0005-0000-0000-0000584A0000}"/>
    <cellStyle name="20% - Accent1 3 2 3 2 7 4" xfId="19199" xr:uid="{00000000-0005-0000-0000-0000594A0000}"/>
    <cellStyle name="20% - Accent1 3 2 3 2 7 4 2" xfId="19200" xr:uid="{00000000-0005-0000-0000-00005A4A0000}"/>
    <cellStyle name="20% - Accent1 3 2 3 2 7 4 2 2" xfId="19201" xr:uid="{00000000-0005-0000-0000-00005B4A0000}"/>
    <cellStyle name="20% - Accent1 3 2 3 2 7 4 2 2 2" xfId="19202" xr:uid="{00000000-0005-0000-0000-00005C4A0000}"/>
    <cellStyle name="20% - Accent1 3 2 3 2 7 4 2 3" xfId="19203" xr:uid="{00000000-0005-0000-0000-00005D4A0000}"/>
    <cellStyle name="20% - Accent1 3 2 3 2 7 4 3" xfId="19204" xr:uid="{00000000-0005-0000-0000-00005E4A0000}"/>
    <cellStyle name="20% - Accent1 3 2 3 2 7 4 3 2" xfId="19205" xr:uid="{00000000-0005-0000-0000-00005F4A0000}"/>
    <cellStyle name="20% - Accent1 3 2 3 2 7 4 4" xfId="19206" xr:uid="{00000000-0005-0000-0000-0000604A0000}"/>
    <cellStyle name="20% - Accent1 3 2 3 2 7 5" xfId="19207" xr:uid="{00000000-0005-0000-0000-0000614A0000}"/>
    <cellStyle name="20% - Accent1 3 2 3 2 7 5 2" xfId="19208" xr:uid="{00000000-0005-0000-0000-0000624A0000}"/>
    <cellStyle name="20% - Accent1 3 2 3 2 7 5 2 2" xfId="19209" xr:uid="{00000000-0005-0000-0000-0000634A0000}"/>
    <cellStyle name="20% - Accent1 3 2 3 2 7 5 3" xfId="19210" xr:uid="{00000000-0005-0000-0000-0000644A0000}"/>
    <cellStyle name="20% - Accent1 3 2 3 2 7 6" xfId="19211" xr:uid="{00000000-0005-0000-0000-0000654A0000}"/>
    <cellStyle name="20% - Accent1 3 2 3 2 7 6 2" xfId="19212" xr:uid="{00000000-0005-0000-0000-0000664A0000}"/>
    <cellStyle name="20% - Accent1 3 2 3 2 7 6 2 2" xfId="19213" xr:uid="{00000000-0005-0000-0000-0000674A0000}"/>
    <cellStyle name="20% - Accent1 3 2 3 2 7 6 3" xfId="19214" xr:uid="{00000000-0005-0000-0000-0000684A0000}"/>
    <cellStyle name="20% - Accent1 3 2 3 2 7 7" xfId="19215" xr:uid="{00000000-0005-0000-0000-0000694A0000}"/>
    <cellStyle name="20% - Accent1 3 2 3 2 7 7 2" xfId="19216" xr:uid="{00000000-0005-0000-0000-00006A4A0000}"/>
    <cellStyle name="20% - Accent1 3 2 3 2 7 8" xfId="19217" xr:uid="{00000000-0005-0000-0000-00006B4A0000}"/>
    <cellStyle name="20% - Accent1 3 2 3 2 7 8 2" xfId="19218" xr:uid="{00000000-0005-0000-0000-00006C4A0000}"/>
    <cellStyle name="20% - Accent1 3 2 3 2 7 9" xfId="19219" xr:uid="{00000000-0005-0000-0000-00006D4A0000}"/>
    <cellStyle name="20% - Accent1 3 2 3 2 8" xfId="19220" xr:uid="{00000000-0005-0000-0000-00006E4A0000}"/>
    <cellStyle name="20% - Accent1 3 2 3 2 8 2" xfId="19221" xr:uid="{00000000-0005-0000-0000-00006F4A0000}"/>
    <cellStyle name="20% - Accent1 3 2 3 2 8 2 2" xfId="19222" xr:uid="{00000000-0005-0000-0000-0000704A0000}"/>
    <cellStyle name="20% - Accent1 3 2 3 2 8 2 2 2" xfId="19223" xr:uid="{00000000-0005-0000-0000-0000714A0000}"/>
    <cellStyle name="20% - Accent1 3 2 3 2 8 2 3" xfId="19224" xr:uid="{00000000-0005-0000-0000-0000724A0000}"/>
    <cellStyle name="20% - Accent1 3 2 3 2 8 3" xfId="19225" xr:uid="{00000000-0005-0000-0000-0000734A0000}"/>
    <cellStyle name="20% - Accent1 3 2 3 2 8 3 2" xfId="19226" xr:uid="{00000000-0005-0000-0000-0000744A0000}"/>
    <cellStyle name="20% - Accent1 3 2 3 2 8 4" xfId="19227" xr:uid="{00000000-0005-0000-0000-0000754A0000}"/>
    <cellStyle name="20% - Accent1 3 2 3 2 9" xfId="19228" xr:uid="{00000000-0005-0000-0000-0000764A0000}"/>
    <cellStyle name="20% - Accent1 3 2 3 2 9 2" xfId="19229" xr:uid="{00000000-0005-0000-0000-0000774A0000}"/>
    <cellStyle name="20% - Accent1 3 2 3 2 9 2 2" xfId="19230" xr:uid="{00000000-0005-0000-0000-0000784A0000}"/>
    <cellStyle name="20% - Accent1 3 2 3 2 9 2 2 2" xfId="19231" xr:uid="{00000000-0005-0000-0000-0000794A0000}"/>
    <cellStyle name="20% - Accent1 3 2 3 2 9 2 3" xfId="19232" xr:uid="{00000000-0005-0000-0000-00007A4A0000}"/>
    <cellStyle name="20% - Accent1 3 2 3 2 9 3" xfId="19233" xr:uid="{00000000-0005-0000-0000-00007B4A0000}"/>
    <cellStyle name="20% - Accent1 3 2 3 2 9 3 2" xfId="19234" xr:uid="{00000000-0005-0000-0000-00007C4A0000}"/>
    <cellStyle name="20% - Accent1 3 2 3 2 9 4" xfId="19235" xr:uid="{00000000-0005-0000-0000-00007D4A0000}"/>
    <cellStyle name="20% - Accent1 3 2 3 3" xfId="19236" xr:uid="{00000000-0005-0000-0000-00007E4A0000}"/>
    <cellStyle name="20% - Accent1 3 2 3 3 10" xfId="19237" xr:uid="{00000000-0005-0000-0000-00007F4A0000}"/>
    <cellStyle name="20% - Accent1 3 2 3 3 10 2" xfId="19238" xr:uid="{00000000-0005-0000-0000-0000804A0000}"/>
    <cellStyle name="20% - Accent1 3 2 3 3 10 2 2" xfId="19239" xr:uid="{00000000-0005-0000-0000-0000814A0000}"/>
    <cellStyle name="20% - Accent1 3 2 3 3 10 3" xfId="19240" xr:uid="{00000000-0005-0000-0000-0000824A0000}"/>
    <cellStyle name="20% - Accent1 3 2 3 3 11" xfId="19241" xr:uid="{00000000-0005-0000-0000-0000834A0000}"/>
    <cellStyle name="20% - Accent1 3 2 3 3 11 2" xfId="19242" xr:uid="{00000000-0005-0000-0000-0000844A0000}"/>
    <cellStyle name="20% - Accent1 3 2 3 3 11 2 2" xfId="19243" xr:uid="{00000000-0005-0000-0000-0000854A0000}"/>
    <cellStyle name="20% - Accent1 3 2 3 3 11 3" xfId="19244" xr:uid="{00000000-0005-0000-0000-0000864A0000}"/>
    <cellStyle name="20% - Accent1 3 2 3 3 12" xfId="19245" xr:uid="{00000000-0005-0000-0000-0000874A0000}"/>
    <cellStyle name="20% - Accent1 3 2 3 3 12 2" xfId="19246" xr:uid="{00000000-0005-0000-0000-0000884A0000}"/>
    <cellStyle name="20% - Accent1 3 2 3 3 13" xfId="19247" xr:uid="{00000000-0005-0000-0000-0000894A0000}"/>
    <cellStyle name="20% - Accent1 3 2 3 3 13 2" xfId="19248" xr:uid="{00000000-0005-0000-0000-00008A4A0000}"/>
    <cellStyle name="20% - Accent1 3 2 3 3 14" xfId="19249" xr:uid="{00000000-0005-0000-0000-00008B4A0000}"/>
    <cellStyle name="20% - Accent1 3 2 3 3 2" xfId="19250" xr:uid="{00000000-0005-0000-0000-00008C4A0000}"/>
    <cellStyle name="20% - Accent1 3 2 3 3 2 10" xfId="19251" xr:uid="{00000000-0005-0000-0000-00008D4A0000}"/>
    <cellStyle name="20% - Accent1 3 2 3 3 2 10 2" xfId="19252" xr:uid="{00000000-0005-0000-0000-00008E4A0000}"/>
    <cellStyle name="20% - Accent1 3 2 3 3 2 11" xfId="19253" xr:uid="{00000000-0005-0000-0000-00008F4A0000}"/>
    <cellStyle name="20% - Accent1 3 2 3 3 2 2" xfId="19254" xr:uid="{00000000-0005-0000-0000-0000904A0000}"/>
    <cellStyle name="20% - Accent1 3 2 3 3 2 2 2" xfId="19255" xr:uid="{00000000-0005-0000-0000-0000914A0000}"/>
    <cellStyle name="20% - Accent1 3 2 3 3 2 2 2 2" xfId="19256" xr:uid="{00000000-0005-0000-0000-0000924A0000}"/>
    <cellStyle name="20% - Accent1 3 2 3 3 2 2 2 2 2" xfId="19257" xr:uid="{00000000-0005-0000-0000-0000934A0000}"/>
    <cellStyle name="20% - Accent1 3 2 3 3 2 2 2 2 2 2" xfId="19258" xr:uid="{00000000-0005-0000-0000-0000944A0000}"/>
    <cellStyle name="20% - Accent1 3 2 3 3 2 2 2 2 3" xfId="19259" xr:uid="{00000000-0005-0000-0000-0000954A0000}"/>
    <cellStyle name="20% - Accent1 3 2 3 3 2 2 2 3" xfId="19260" xr:uid="{00000000-0005-0000-0000-0000964A0000}"/>
    <cellStyle name="20% - Accent1 3 2 3 3 2 2 2 3 2" xfId="19261" xr:uid="{00000000-0005-0000-0000-0000974A0000}"/>
    <cellStyle name="20% - Accent1 3 2 3 3 2 2 2 4" xfId="19262" xr:uid="{00000000-0005-0000-0000-0000984A0000}"/>
    <cellStyle name="20% - Accent1 3 2 3 3 2 2 3" xfId="19263" xr:uid="{00000000-0005-0000-0000-0000994A0000}"/>
    <cellStyle name="20% - Accent1 3 2 3 3 2 2 3 2" xfId="19264" xr:uid="{00000000-0005-0000-0000-00009A4A0000}"/>
    <cellStyle name="20% - Accent1 3 2 3 3 2 2 3 2 2" xfId="19265" xr:uid="{00000000-0005-0000-0000-00009B4A0000}"/>
    <cellStyle name="20% - Accent1 3 2 3 3 2 2 3 2 2 2" xfId="19266" xr:uid="{00000000-0005-0000-0000-00009C4A0000}"/>
    <cellStyle name="20% - Accent1 3 2 3 3 2 2 3 2 3" xfId="19267" xr:uid="{00000000-0005-0000-0000-00009D4A0000}"/>
    <cellStyle name="20% - Accent1 3 2 3 3 2 2 3 3" xfId="19268" xr:uid="{00000000-0005-0000-0000-00009E4A0000}"/>
    <cellStyle name="20% - Accent1 3 2 3 3 2 2 3 3 2" xfId="19269" xr:uid="{00000000-0005-0000-0000-00009F4A0000}"/>
    <cellStyle name="20% - Accent1 3 2 3 3 2 2 3 4" xfId="19270" xr:uid="{00000000-0005-0000-0000-0000A04A0000}"/>
    <cellStyle name="20% - Accent1 3 2 3 3 2 2 4" xfId="19271" xr:uid="{00000000-0005-0000-0000-0000A14A0000}"/>
    <cellStyle name="20% - Accent1 3 2 3 3 2 2 4 2" xfId="19272" xr:uid="{00000000-0005-0000-0000-0000A24A0000}"/>
    <cellStyle name="20% - Accent1 3 2 3 3 2 2 4 2 2" xfId="19273" xr:uid="{00000000-0005-0000-0000-0000A34A0000}"/>
    <cellStyle name="20% - Accent1 3 2 3 3 2 2 4 2 2 2" xfId="19274" xr:uid="{00000000-0005-0000-0000-0000A44A0000}"/>
    <cellStyle name="20% - Accent1 3 2 3 3 2 2 4 2 3" xfId="19275" xr:uid="{00000000-0005-0000-0000-0000A54A0000}"/>
    <cellStyle name="20% - Accent1 3 2 3 3 2 2 4 3" xfId="19276" xr:uid="{00000000-0005-0000-0000-0000A64A0000}"/>
    <cellStyle name="20% - Accent1 3 2 3 3 2 2 4 3 2" xfId="19277" xr:uid="{00000000-0005-0000-0000-0000A74A0000}"/>
    <cellStyle name="20% - Accent1 3 2 3 3 2 2 4 4" xfId="19278" xr:uid="{00000000-0005-0000-0000-0000A84A0000}"/>
    <cellStyle name="20% - Accent1 3 2 3 3 2 2 5" xfId="19279" xr:uid="{00000000-0005-0000-0000-0000A94A0000}"/>
    <cellStyle name="20% - Accent1 3 2 3 3 2 2 5 2" xfId="19280" xr:uid="{00000000-0005-0000-0000-0000AA4A0000}"/>
    <cellStyle name="20% - Accent1 3 2 3 3 2 2 5 2 2" xfId="19281" xr:uid="{00000000-0005-0000-0000-0000AB4A0000}"/>
    <cellStyle name="20% - Accent1 3 2 3 3 2 2 5 3" xfId="19282" xr:uid="{00000000-0005-0000-0000-0000AC4A0000}"/>
    <cellStyle name="20% - Accent1 3 2 3 3 2 2 6" xfId="19283" xr:uid="{00000000-0005-0000-0000-0000AD4A0000}"/>
    <cellStyle name="20% - Accent1 3 2 3 3 2 2 6 2" xfId="19284" xr:uid="{00000000-0005-0000-0000-0000AE4A0000}"/>
    <cellStyle name="20% - Accent1 3 2 3 3 2 2 6 2 2" xfId="19285" xr:uid="{00000000-0005-0000-0000-0000AF4A0000}"/>
    <cellStyle name="20% - Accent1 3 2 3 3 2 2 6 3" xfId="19286" xr:uid="{00000000-0005-0000-0000-0000B04A0000}"/>
    <cellStyle name="20% - Accent1 3 2 3 3 2 2 7" xfId="19287" xr:uid="{00000000-0005-0000-0000-0000B14A0000}"/>
    <cellStyle name="20% - Accent1 3 2 3 3 2 2 7 2" xfId="19288" xr:uid="{00000000-0005-0000-0000-0000B24A0000}"/>
    <cellStyle name="20% - Accent1 3 2 3 3 2 2 8" xfId="19289" xr:uid="{00000000-0005-0000-0000-0000B34A0000}"/>
    <cellStyle name="20% - Accent1 3 2 3 3 2 2 8 2" xfId="19290" xr:uid="{00000000-0005-0000-0000-0000B44A0000}"/>
    <cellStyle name="20% - Accent1 3 2 3 3 2 2 9" xfId="19291" xr:uid="{00000000-0005-0000-0000-0000B54A0000}"/>
    <cellStyle name="20% - Accent1 3 2 3 3 2 3" xfId="19292" xr:uid="{00000000-0005-0000-0000-0000B64A0000}"/>
    <cellStyle name="20% - Accent1 3 2 3 3 2 3 2" xfId="19293" xr:uid="{00000000-0005-0000-0000-0000B74A0000}"/>
    <cellStyle name="20% - Accent1 3 2 3 3 2 3 2 2" xfId="19294" xr:uid="{00000000-0005-0000-0000-0000B84A0000}"/>
    <cellStyle name="20% - Accent1 3 2 3 3 2 3 2 2 2" xfId="19295" xr:uid="{00000000-0005-0000-0000-0000B94A0000}"/>
    <cellStyle name="20% - Accent1 3 2 3 3 2 3 2 2 2 2" xfId="19296" xr:uid="{00000000-0005-0000-0000-0000BA4A0000}"/>
    <cellStyle name="20% - Accent1 3 2 3 3 2 3 2 2 3" xfId="19297" xr:uid="{00000000-0005-0000-0000-0000BB4A0000}"/>
    <cellStyle name="20% - Accent1 3 2 3 3 2 3 2 3" xfId="19298" xr:uid="{00000000-0005-0000-0000-0000BC4A0000}"/>
    <cellStyle name="20% - Accent1 3 2 3 3 2 3 2 3 2" xfId="19299" xr:uid="{00000000-0005-0000-0000-0000BD4A0000}"/>
    <cellStyle name="20% - Accent1 3 2 3 3 2 3 2 4" xfId="19300" xr:uid="{00000000-0005-0000-0000-0000BE4A0000}"/>
    <cellStyle name="20% - Accent1 3 2 3 3 2 3 3" xfId="19301" xr:uid="{00000000-0005-0000-0000-0000BF4A0000}"/>
    <cellStyle name="20% - Accent1 3 2 3 3 2 3 3 2" xfId="19302" xr:uid="{00000000-0005-0000-0000-0000C04A0000}"/>
    <cellStyle name="20% - Accent1 3 2 3 3 2 3 3 2 2" xfId="19303" xr:uid="{00000000-0005-0000-0000-0000C14A0000}"/>
    <cellStyle name="20% - Accent1 3 2 3 3 2 3 3 2 2 2" xfId="19304" xr:uid="{00000000-0005-0000-0000-0000C24A0000}"/>
    <cellStyle name="20% - Accent1 3 2 3 3 2 3 3 2 3" xfId="19305" xr:uid="{00000000-0005-0000-0000-0000C34A0000}"/>
    <cellStyle name="20% - Accent1 3 2 3 3 2 3 3 3" xfId="19306" xr:uid="{00000000-0005-0000-0000-0000C44A0000}"/>
    <cellStyle name="20% - Accent1 3 2 3 3 2 3 3 3 2" xfId="19307" xr:uid="{00000000-0005-0000-0000-0000C54A0000}"/>
    <cellStyle name="20% - Accent1 3 2 3 3 2 3 3 4" xfId="19308" xr:uid="{00000000-0005-0000-0000-0000C64A0000}"/>
    <cellStyle name="20% - Accent1 3 2 3 3 2 3 4" xfId="19309" xr:uid="{00000000-0005-0000-0000-0000C74A0000}"/>
    <cellStyle name="20% - Accent1 3 2 3 3 2 3 4 2" xfId="19310" xr:uid="{00000000-0005-0000-0000-0000C84A0000}"/>
    <cellStyle name="20% - Accent1 3 2 3 3 2 3 4 2 2" xfId="19311" xr:uid="{00000000-0005-0000-0000-0000C94A0000}"/>
    <cellStyle name="20% - Accent1 3 2 3 3 2 3 4 2 2 2" xfId="19312" xr:uid="{00000000-0005-0000-0000-0000CA4A0000}"/>
    <cellStyle name="20% - Accent1 3 2 3 3 2 3 4 2 3" xfId="19313" xr:uid="{00000000-0005-0000-0000-0000CB4A0000}"/>
    <cellStyle name="20% - Accent1 3 2 3 3 2 3 4 3" xfId="19314" xr:uid="{00000000-0005-0000-0000-0000CC4A0000}"/>
    <cellStyle name="20% - Accent1 3 2 3 3 2 3 4 3 2" xfId="19315" xr:uid="{00000000-0005-0000-0000-0000CD4A0000}"/>
    <cellStyle name="20% - Accent1 3 2 3 3 2 3 4 4" xfId="19316" xr:uid="{00000000-0005-0000-0000-0000CE4A0000}"/>
    <cellStyle name="20% - Accent1 3 2 3 3 2 3 5" xfId="19317" xr:uid="{00000000-0005-0000-0000-0000CF4A0000}"/>
    <cellStyle name="20% - Accent1 3 2 3 3 2 3 5 2" xfId="19318" xr:uid="{00000000-0005-0000-0000-0000D04A0000}"/>
    <cellStyle name="20% - Accent1 3 2 3 3 2 3 5 2 2" xfId="19319" xr:uid="{00000000-0005-0000-0000-0000D14A0000}"/>
    <cellStyle name="20% - Accent1 3 2 3 3 2 3 5 3" xfId="19320" xr:uid="{00000000-0005-0000-0000-0000D24A0000}"/>
    <cellStyle name="20% - Accent1 3 2 3 3 2 3 6" xfId="19321" xr:uid="{00000000-0005-0000-0000-0000D34A0000}"/>
    <cellStyle name="20% - Accent1 3 2 3 3 2 3 6 2" xfId="19322" xr:uid="{00000000-0005-0000-0000-0000D44A0000}"/>
    <cellStyle name="20% - Accent1 3 2 3 3 2 3 6 2 2" xfId="19323" xr:uid="{00000000-0005-0000-0000-0000D54A0000}"/>
    <cellStyle name="20% - Accent1 3 2 3 3 2 3 6 3" xfId="19324" xr:uid="{00000000-0005-0000-0000-0000D64A0000}"/>
    <cellStyle name="20% - Accent1 3 2 3 3 2 3 7" xfId="19325" xr:uid="{00000000-0005-0000-0000-0000D74A0000}"/>
    <cellStyle name="20% - Accent1 3 2 3 3 2 3 7 2" xfId="19326" xr:uid="{00000000-0005-0000-0000-0000D84A0000}"/>
    <cellStyle name="20% - Accent1 3 2 3 3 2 3 8" xfId="19327" xr:uid="{00000000-0005-0000-0000-0000D94A0000}"/>
    <cellStyle name="20% - Accent1 3 2 3 3 2 3 8 2" xfId="19328" xr:uid="{00000000-0005-0000-0000-0000DA4A0000}"/>
    <cellStyle name="20% - Accent1 3 2 3 3 2 3 9" xfId="19329" xr:uid="{00000000-0005-0000-0000-0000DB4A0000}"/>
    <cellStyle name="20% - Accent1 3 2 3 3 2 4" xfId="19330" xr:uid="{00000000-0005-0000-0000-0000DC4A0000}"/>
    <cellStyle name="20% - Accent1 3 2 3 3 2 4 2" xfId="19331" xr:uid="{00000000-0005-0000-0000-0000DD4A0000}"/>
    <cellStyle name="20% - Accent1 3 2 3 3 2 4 2 2" xfId="19332" xr:uid="{00000000-0005-0000-0000-0000DE4A0000}"/>
    <cellStyle name="20% - Accent1 3 2 3 3 2 4 2 2 2" xfId="19333" xr:uid="{00000000-0005-0000-0000-0000DF4A0000}"/>
    <cellStyle name="20% - Accent1 3 2 3 3 2 4 2 3" xfId="19334" xr:uid="{00000000-0005-0000-0000-0000E04A0000}"/>
    <cellStyle name="20% - Accent1 3 2 3 3 2 4 3" xfId="19335" xr:uid="{00000000-0005-0000-0000-0000E14A0000}"/>
    <cellStyle name="20% - Accent1 3 2 3 3 2 4 3 2" xfId="19336" xr:uid="{00000000-0005-0000-0000-0000E24A0000}"/>
    <cellStyle name="20% - Accent1 3 2 3 3 2 4 4" xfId="19337" xr:uid="{00000000-0005-0000-0000-0000E34A0000}"/>
    <cellStyle name="20% - Accent1 3 2 3 3 2 5" xfId="19338" xr:uid="{00000000-0005-0000-0000-0000E44A0000}"/>
    <cellStyle name="20% - Accent1 3 2 3 3 2 5 2" xfId="19339" xr:uid="{00000000-0005-0000-0000-0000E54A0000}"/>
    <cellStyle name="20% - Accent1 3 2 3 3 2 5 2 2" xfId="19340" xr:uid="{00000000-0005-0000-0000-0000E64A0000}"/>
    <cellStyle name="20% - Accent1 3 2 3 3 2 5 2 2 2" xfId="19341" xr:uid="{00000000-0005-0000-0000-0000E74A0000}"/>
    <cellStyle name="20% - Accent1 3 2 3 3 2 5 2 3" xfId="19342" xr:uid="{00000000-0005-0000-0000-0000E84A0000}"/>
    <cellStyle name="20% - Accent1 3 2 3 3 2 5 3" xfId="19343" xr:uid="{00000000-0005-0000-0000-0000E94A0000}"/>
    <cellStyle name="20% - Accent1 3 2 3 3 2 5 3 2" xfId="19344" xr:uid="{00000000-0005-0000-0000-0000EA4A0000}"/>
    <cellStyle name="20% - Accent1 3 2 3 3 2 5 4" xfId="19345" xr:uid="{00000000-0005-0000-0000-0000EB4A0000}"/>
    <cellStyle name="20% - Accent1 3 2 3 3 2 6" xfId="19346" xr:uid="{00000000-0005-0000-0000-0000EC4A0000}"/>
    <cellStyle name="20% - Accent1 3 2 3 3 2 6 2" xfId="19347" xr:uid="{00000000-0005-0000-0000-0000ED4A0000}"/>
    <cellStyle name="20% - Accent1 3 2 3 3 2 6 2 2" xfId="19348" xr:uid="{00000000-0005-0000-0000-0000EE4A0000}"/>
    <cellStyle name="20% - Accent1 3 2 3 3 2 6 2 2 2" xfId="19349" xr:uid="{00000000-0005-0000-0000-0000EF4A0000}"/>
    <cellStyle name="20% - Accent1 3 2 3 3 2 6 2 3" xfId="19350" xr:uid="{00000000-0005-0000-0000-0000F04A0000}"/>
    <cellStyle name="20% - Accent1 3 2 3 3 2 6 3" xfId="19351" xr:uid="{00000000-0005-0000-0000-0000F14A0000}"/>
    <cellStyle name="20% - Accent1 3 2 3 3 2 6 3 2" xfId="19352" xr:uid="{00000000-0005-0000-0000-0000F24A0000}"/>
    <cellStyle name="20% - Accent1 3 2 3 3 2 6 4" xfId="19353" xr:uid="{00000000-0005-0000-0000-0000F34A0000}"/>
    <cellStyle name="20% - Accent1 3 2 3 3 2 7" xfId="19354" xr:uid="{00000000-0005-0000-0000-0000F44A0000}"/>
    <cellStyle name="20% - Accent1 3 2 3 3 2 7 2" xfId="19355" xr:uid="{00000000-0005-0000-0000-0000F54A0000}"/>
    <cellStyle name="20% - Accent1 3 2 3 3 2 7 2 2" xfId="19356" xr:uid="{00000000-0005-0000-0000-0000F64A0000}"/>
    <cellStyle name="20% - Accent1 3 2 3 3 2 7 3" xfId="19357" xr:uid="{00000000-0005-0000-0000-0000F74A0000}"/>
    <cellStyle name="20% - Accent1 3 2 3 3 2 8" xfId="19358" xr:uid="{00000000-0005-0000-0000-0000F84A0000}"/>
    <cellStyle name="20% - Accent1 3 2 3 3 2 8 2" xfId="19359" xr:uid="{00000000-0005-0000-0000-0000F94A0000}"/>
    <cellStyle name="20% - Accent1 3 2 3 3 2 8 2 2" xfId="19360" xr:uid="{00000000-0005-0000-0000-0000FA4A0000}"/>
    <cellStyle name="20% - Accent1 3 2 3 3 2 8 3" xfId="19361" xr:uid="{00000000-0005-0000-0000-0000FB4A0000}"/>
    <cellStyle name="20% - Accent1 3 2 3 3 2 9" xfId="19362" xr:uid="{00000000-0005-0000-0000-0000FC4A0000}"/>
    <cellStyle name="20% - Accent1 3 2 3 3 2 9 2" xfId="19363" xr:uid="{00000000-0005-0000-0000-0000FD4A0000}"/>
    <cellStyle name="20% - Accent1 3 2 3 3 3" xfId="19364" xr:uid="{00000000-0005-0000-0000-0000FE4A0000}"/>
    <cellStyle name="20% - Accent1 3 2 3 3 3 10" xfId="19365" xr:uid="{00000000-0005-0000-0000-0000FF4A0000}"/>
    <cellStyle name="20% - Accent1 3 2 3 3 3 10 2" xfId="19366" xr:uid="{00000000-0005-0000-0000-0000004B0000}"/>
    <cellStyle name="20% - Accent1 3 2 3 3 3 11" xfId="19367" xr:uid="{00000000-0005-0000-0000-0000014B0000}"/>
    <cellStyle name="20% - Accent1 3 2 3 3 3 2" xfId="19368" xr:uid="{00000000-0005-0000-0000-0000024B0000}"/>
    <cellStyle name="20% - Accent1 3 2 3 3 3 2 2" xfId="19369" xr:uid="{00000000-0005-0000-0000-0000034B0000}"/>
    <cellStyle name="20% - Accent1 3 2 3 3 3 2 2 2" xfId="19370" xr:uid="{00000000-0005-0000-0000-0000044B0000}"/>
    <cellStyle name="20% - Accent1 3 2 3 3 3 2 2 2 2" xfId="19371" xr:uid="{00000000-0005-0000-0000-0000054B0000}"/>
    <cellStyle name="20% - Accent1 3 2 3 3 3 2 2 2 2 2" xfId="19372" xr:uid="{00000000-0005-0000-0000-0000064B0000}"/>
    <cellStyle name="20% - Accent1 3 2 3 3 3 2 2 2 3" xfId="19373" xr:uid="{00000000-0005-0000-0000-0000074B0000}"/>
    <cellStyle name="20% - Accent1 3 2 3 3 3 2 2 3" xfId="19374" xr:uid="{00000000-0005-0000-0000-0000084B0000}"/>
    <cellStyle name="20% - Accent1 3 2 3 3 3 2 2 3 2" xfId="19375" xr:uid="{00000000-0005-0000-0000-0000094B0000}"/>
    <cellStyle name="20% - Accent1 3 2 3 3 3 2 2 4" xfId="19376" xr:uid="{00000000-0005-0000-0000-00000A4B0000}"/>
    <cellStyle name="20% - Accent1 3 2 3 3 3 2 3" xfId="19377" xr:uid="{00000000-0005-0000-0000-00000B4B0000}"/>
    <cellStyle name="20% - Accent1 3 2 3 3 3 2 3 2" xfId="19378" xr:uid="{00000000-0005-0000-0000-00000C4B0000}"/>
    <cellStyle name="20% - Accent1 3 2 3 3 3 2 3 2 2" xfId="19379" xr:uid="{00000000-0005-0000-0000-00000D4B0000}"/>
    <cellStyle name="20% - Accent1 3 2 3 3 3 2 3 2 2 2" xfId="19380" xr:uid="{00000000-0005-0000-0000-00000E4B0000}"/>
    <cellStyle name="20% - Accent1 3 2 3 3 3 2 3 2 3" xfId="19381" xr:uid="{00000000-0005-0000-0000-00000F4B0000}"/>
    <cellStyle name="20% - Accent1 3 2 3 3 3 2 3 3" xfId="19382" xr:uid="{00000000-0005-0000-0000-0000104B0000}"/>
    <cellStyle name="20% - Accent1 3 2 3 3 3 2 3 3 2" xfId="19383" xr:uid="{00000000-0005-0000-0000-0000114B0000}"/>
    <cellStyle name="20% - Accent1 3 2 3 3 3 2 3 4" xfId="19384" xr:uid="{00000000-0005-0000-0000-0000124B0000}"/>
    <cellStyle name="20% - Accent1 3 2 3 3 3 2 4" xfId="19385" xr:uid="{00000000-0005-0000-0000-0000134B0000}"/>
    <cellStyle name="20% - Accent1 3 2 3 3 3 2 4 2" xfId="19386" xr:uid="{00000000-0005-0000-0000-0000144B0000}"/>
    <cellStyle name="20% - Accent1 3 2 3 3 3 2 4 2 2" xfId="19387" xr:uid="{00000000-0005-0000-0000-0000154B0000}"/>
    <cellStyle name="20% - Accent1 3 2 3 3 3 2 4 2 2 2" xfId="19388" xr:uid="{00000000-0005-0000-0000-0000164B0000}"/>
    <cellStyle name="20% - Accent1 3 2 3 3 3 2 4 2 3" xfId="19389" xr:uid="{00000000-0005-0000-0000-0000174B0000}"/>
    <cellStyle name="20% - Accent1 3 2 3 3 3 2 4 3" xfId="19390" xr:uid="{00000000-0005-0000-0000-0000184B0000}"/>
    <cellStyle name="20% - Accent1 3 2 3 3 3 2 4 3 2" xfId="19391" xr:uid="{00000000-0005-0000-0000-0000194B0000}"/>
    <cellStyle name="20% - Accent1 3 2 3 3 3 2 4 4" xfId="19392" xr:uid="{00000000-0005-0000-0000-00001A4B0000}"/>
    <cellStyle name="20% - Accent1 3 2 3 3 3 2 5" xfId="19393" xr:uid="{00000000-0005-0000-0000-00001B4B0000}"/>
    <cellStyle name="20% - Accent1 3 2 3 3 3 2 5 2" xfId="19394" xr:uid="{00000000-0005-0000-0000-00001C4B0000}"/>
    <cellStyle name="20% - Accent1 3 2 3 3 3 2 5 2 2" xfId="19395" xr:uid="{00000000-0005-0000-0000-00001D4B0000}"/>
    <cellStyle name="20% - Accent1 3 2 3 3 3 2 5 3" xfId="19396" xr:uid="{00000000-0005-0000-0000-00001E4B0000}"/>
    <cellStyle name="20% - Accent1 3 2 3 3 3 2 6" xfId="19397" xr:uid="{00000000-0005-0000-0000-00001F4B0000}"/>
    <cellStyle name="20% - Accent1 3 2 3 3 3 2 6 2" xfId="19398" xr:uid="{00000000-0005-0000-0000-0000204B0000}"/>
    <cellStyle name="20% - Accent1 3 2 3 3 3 2 6 2 2" xfId="19399" xr:uid="{00000000-0005-0000-0000-0000214B0000}"/>
    <cellStyle name="20% - Accent1 3 2 3 3 3 2 6 3" xfId="19400" xr:uid="{00000000-0005-0000-0000-0000224B0000}"/>
    <cellStyle name="20% - Accent1 3 2 3 3 3 2 7" xfId="19401" xr:uid="{00000000-0005-0000-0000-0000234B0000}"/>
    <cellStyle name="20% - Accent1 3 2 3 3 3 2 7 2" xfId="19402" xr:uid="{00000000-0005-0000-0000-0000244B0000}"/>
    <cellStyle name="20% - Accent1 3 2 3 3 3 2 8" xfId="19403" xr:uid="{00000000-0005-0000-0000-0000254B0000}"/>
    <cellStyle name="20% - Accent1 3 2 3 3 3 2 8 2" xfId="19404" xr:uid="{00000000-0005-0000-0000-0000264B0000}"/>
    <cellStyle name="20% - Accent1 3 2 3 3 3 2 9" xfId="19405" xr:uid="{00000000-0005-0000-0000-0000274B0000}"/>
    <cellStyle name="20% - Accent1 3 2 3 3 3 3" xfId="19406" xr:uid="{00000000-0005-0000-0000-0000284B0000}"/>
    <cellStyle name="20% - Accent1 3 2 3 3 3 3 2" xfId="19407" xr:uid="{00000000-0005-0000-0000-0000294B0000}"/>
    <cellStyle name="20% - Accent1 3 2 3 3 3 3 2 2" xfId="19408" xr:uid="{00000000-0005-0000-0000-00002A4B0000}"/>
    <cellStyle name="20% - Accent1 3 2 3 3 3 3 2 2 2" xfId="19409" xr:uid="{00000000-0005-0000-0000-00002B4B0000}"/>
    <cellStyle name="20% - Accent1 3 2 3 3 3 3 2 2 2 2" xfId="19410" xr:uid="{00000000-0005-0000-0000-00002C4B0000}"/>
    <cellStyle name="20% - Accent1 3 2 3 3 3 3 2 2 3" xfId="19411" xr:uid="{00000000-0005-0000-0000-00002D4B0000}"/>
    <cellStyle name="20% - Accent1 3 2 3 3 3 3 2 3" xfId="19412" xr:uid="{00000000-0005-0000-0000-00002E4B0000}"/>
    <cellStyle name="20% - Accent1 3 2 3 3 3 3 2 3 2" xfId="19413" xr:uid="{00000000-0005-0000-0000-00002F4B0000}"/>
    <cellStyle name="20% - Accent1 3 2 3 3 3 3 2 4" xfId="19414" xr:uid="{00000000-0005-0000-0000-0000304B0000}"/>
    <cellStyle name="20% - Accent1 3 2 3 3 3 3 3" xfId="19415" xr:uid="{00000000-0005-0000-0000-0000314B0000}"/>
    <cellStyle name="20% - Accent1 3 2 3 3 3 3 3 2" xfId="19416" xr:uid="{00000000-0005-0000-0000-0000324B0000}"/>
    <cellStyle name="20% - Accent1 3 2 3 3 3 3 3 2 2" xfId="19417" xr:uid="{00000000-0005-0000-0000-0000334B0000}"/>
    <cellStyle name="20% - Accent1 3 2 3 3 3 3 3 2 2 2" xfId="19418" xr:uid="{00000000-0005-0000-0000-0000344B0000}"/>
    <cellStyle name="20% - Accent1 3 2 3 3 3 3 3 2 3" xfId="19419" xr:uid="{00000000-0005-0000-0000-0000354B0000}"/>
    <cellStyle name="20% - Accent1 3 2 3 3 3 3 3 3" xfId="19420" xr:uid="{00000000-0005-0000-0000-0000364B0000}"/>
    <cellStyle name="20% - Accent1 3 2 3 3 3 3 3 3 2" xfId="19421" xr:uid="{00000000-0005-0000-0000-0000374B0000}"/>
    <cellStyle name="20% - Accent1 3 2 3 3 3 3 3 4" xfId="19422" xr:uid="{00000000-0005-0000-0000-0000384B0000}"/>
    <cellStyle name="20% - Accent1 3 2 3 3 3 3 4" xfId="19423" xr:uid="{00000000-0005-0000-0000-0000394B0000}"/>
    <cellStyle name="20% - Accent1 3 2 3 3 3 3 4 2" xfId="19424" xr:uid="{00000000-0005-0000-0000-00003A4B0000}"/>
    <cellStyle name="20% - Accent1 3 2 3 3 3 3 4 2 2" xfId="19425" xr:uid="{00000000-0005-0000-0000-00003B4B0000}"/>
    <cellStyle name="20% - Accent1 3 2 3 3 3 3 4 2 2 2" xfId="19426" xr:uid="{00000000-0005-0000-0000-00003C4B0000}"/>
    <cellStyle name="20% - Accent1 3 2 3 3 3 3 4 2 3" xfId="19427" xr:uid="{00000000-0005-0000-0000-00003D4B0000}"/>
    <cellStyle name="20% - Accent1 3 2 3 3 3 3 4 3" xfId="19428" xr:uid="{00000000-0005-0000-0000-00003E4B0000}"/>
    <cellStyle name="20% - Accent1 3 2 3 3 3 3 4 3 2" xfId="19429" xr:uid="{00000000-0005-0000-0000-00003F4B0000}"/>
    <cellStyle name="20% - Accent1 3 2 3 3 3 3 4 4" xfId="19430" xr:uid="{00000000-0005-0000-0000-0000404B0000}"/>
    <cellStyle name="20% - Accent1 3 2 3 3 3 3 5" xfId="19431" xr:uid="{00000000-0005-0000-0000-0000414B0000}"/>
    <cellStyle name="20% - Accent1 3 2 3 3 3 3 5 2" xfId="19432" xr:uid="{00000000-0005-0000-0000-0000424B0000}"/>
    <cellStyle name="20% - Accent1 3 2 3 3 3 3 5 2 2" xfId="19433" xr:uid="{00000000-0005-0000-0000-0000434B0000}"/>
    <cellStyle name="20% - Accent1 3 2 3 3 3 3 5 3" xfId="19434" xr:uid="{00000000-0005-0000-0000-0000444B0000}"/>
    <cellStyle name="20% - Accent1 3 2 3 3 3 3 6" xfId="19435" xr:uid="{00000000-0005-0000-0000-0000454B0000}"/>
    <cellStyle name="20% - Accent1 3 2 3 3 3 3 6 2" xfId="19436" xr:uid="{00000000-0005-0000-0000-0000464B0000}"/>
    <cellStyle name="20% - Accent1 3 2 3 3 3 3 6 2 2" xfId="19437" xr:uid="{00000000-0005-0000-0000-0000474B0000}"/>
    <cellStyle name="20% - Accent1 3 2 3 3 3 3 6 3" xfId="19438" xr:uid="{00000000-0005-0000-0000-0000484B0000}"/>
    <cellStyle name="20% - Accent1 3 2 3 3 3 3 7" xfId="19439" xr:uid="{00000000-0005-0000-0000-0000494B0000}"/>
    <cellStyle name="20% - Accent1 3 2 3 3 3 3 7 2" xfId="19440" xr:uid="{00000000-0005-0000-0000-00004A4B0000}"/>
    <cellStyle name="20% - Accent1 3 2 3 3 3 3 8" xfId="19441" xr:uid="{00000000-0005-0000-0000-00004B4B0000}"/>
    <cellStyle name="20% - Accent1 3 2 3 3 3 3 8 2" xfId="19442" xr:uid="{00000000-0005-0000-0000-00004C4B0000}"/>
    <cellStyle name="20% - Accent1 3 2 3 3 3 3 9" xfId="19443" xr:uid="{00000000-0005-0000-0000-00004D4B0000}"/>
    <cellStyle name="20% - Accent1 3 2 3 3 3 4" xfId="19444" xr:uid="{00000000-0005-0000-0000-00004E4B0000}"/>
    <cellStyle name="20% - Accent1 3 2 3 3 3 4 2" xfId="19445" xr:uid="{00000000-0005-0000-0000-00004F4B0000}"/>
    <cellStyle name="20% - Accent1 3 2 3 3 3 4 2 2" xfId="19446" xr:uid="{00000000-0005-0000-0000-0000504B0000}"/>
    <cellStyle name="20% - Accent1 3 2 3 3 3 4 2 2 2" xfId="19447" xr:uid="{00000000-0005-0000-0000-0000514B0000}"/>
    <cellStyle name="20% - Accent1 3 2 3 3 3 4 2 3" xfId="19448" xr:uid="{00000000-0005-0000-0000-0000524B0000}"/>
    <cellStyle name="20% - Accent1 3 2 3 3 3 4 3" xfId="19449" xr:uid="{00000000-0005-0000-0000-0000534B0000}"/>
    <cellStyle name="20% - Accent1 3 2 3 3 3 4 3 2" xfId="19450" xr:uid="{00000000-0005-0000-0000-0000544B0000}"/>
    <cellStyle name="20% - Accent1 3 2 3 3 3 4 4" xfId="19451" xr:uid="{00000000-0005-0000-0000-0000554B0000}"/>
    <cellStyle name="20% - Accent1 3 2 3 3 3 5" xfId="19452" xr:uid="{00000000-0005-0000-0000-0000564B0000}"/>
    <cellStyle name="20% - Accent1 3 2 3 3 3 5 2" xfId="19453" xr:uid="{00000000-0005-0000-0000-0000574B0000}"/>
    <cellStyle name="20% - Accent1 3 2 3 3 3 5 2 2" xfId="19454" xr:uid="{00000000-0005-0000-0000-0000584B0000}"/>
    <cellStyle name="20% - Accent1 3 2 3 3 3 5 2 2 2" xfId="19455" xr:uid="{00000000-0005-0000-0000-0000594B0000}"/>
    <cellStyle name="20% - Accent1 3 2 3 3 3 5 2 3" xfId="19456" xr:uid="{00000000-0005-0000-0000-00005A4B0000}"/>
    <cellStyle name="20% - Accent1 3 2 3 3 3 5 3" xfId="19457" xr:uid="{00000000-0005-0000-0000-00005B4B0000}"/>
    <cellStyle name="20% - Accent1 3 2 3 3 3 5 3 2" xfId="19458" xr:uid="{00000000-0005-0000-0000-00005C4B0000}"/>
    <cellStyle name="20% - Accent1 3 2 3 3 3 5 4" xfId="19459" xr:uid="{00000000-0005-0000-0000-00005D4B0000}"/>
    <cellStyle name="20% - Accent1 3 2 3 3 3 6" xfId="19460" xr:uid="{00000000-0005-0000-0000-00005E4B0000}"/>
    <cellStyle name="20% - Accent1 3 2 3 3 3 6 2" xfId="19461" xr:uid="{00000000-0005-0000-0000-00005F4B0000}"/>
    <cellStyle name="20% - Accent1 3 2 3 3 3 6 2 2" xfId="19462" xr:uid="{00000000-0005-0000-0000-0000604B0000}"/>
    <cellStyle name="20% - Accent1 3 2 3 3 3 6 2 2 2" xfId="19463" xr:uid="{00000000-0005-0000-0000-0000614B0000}"/>
    <cellStyle name="20% - Accent1 3 2 3 3 3 6 2 3" xfId="19464" xr:uid="{00000000-0005-0000-0000-0000624B0000}"/>
    <cellStyle name="20% - Accent1 3 2 3 3 3 6 3" xfId="19465" xr:uid="{00000000-0005-0000-0000-0000634B0000}"/>
    <cellStyle name="20% - Accent1 3 2 3 3 3 6 3 2" xfId="19466" xr:uid="{00000000-0005-0000-0000-0000644B0000}"/>
    <cellStyle name="20% - Accent1 3 2 3 3 3 6 4" xfId="19467" xr:uid="{00000000-0005-0000-0000-0000654B0000}"/>
    <cellStyle name="20% - Accent1 3 2 3 3 3 7" xfId="19468" xr:uid="{00000000-0005-0000-0000-0000664B0000}"/>
    <cellStyle name="20% - Accent1 3 2 3 3 3 7 2" xfId="19469" xr:uid="{00000000-0005-0000-0000-0000674B0000}"/>
    <cellStyle name="20% - Accent1 3 2 3 3 3 7 2 2" xfId="19470" xr:uid="{00000000-0005-0000-0000-0000684B0000}"/>
    <cellStyle name="20% - Accent1 3 2 3 3 3 7 3" xfId="19471" xr:uid="{00000000-0005-0000-0000-0000694B0000}"/>
    <cellStyle name="20% - Accent1 3 2 3 3 3 8" xfId="19472" xr:uid="{00000000-0005-0000-0000-00006A4B0000}"/>
    <cellStyle name="20% - Accent1 3 2 3 3 3 8 2" xfId="19473" xr:uid="{00000000-0005-0000-0000-00006B4B0000}"/>
    <cellStyle name="20% - Accent1 3 2 3 3 3 8 2 2" xfId="19474" xr:uid="{00000000-0005-0000-0000-00006C4B0000}"/>
    <cellStyle name="20% - Accent1 3 2 3 3 3 8 3" xfId="19475" xr:uid="{00000000-0005-0000-0000-00006D4B0000}"/>
    <cellStyle name="20% - Accent1 3 2 3 3 3 9" xfId="19476" xr:uid="{00000000-0005-0000-0000-00006E4B0000}"/>
    <cellStyle name="20% - Accent1 3 2 3 3 3 9 2" xfId="19477" xr:uid="{00000000-0005-0000-0000-00006F4B0000}"/>
    <cellStyle name="20% - Accent1 3 2 3 3 4" xfId="19478" xr:uid="{00000000-0005-0000-0000-0000704B0000}"/>
    <cellStyle name="20% - Accent1 3 2 3 3 4 10" xfId="19479" xr:uid="{00000000-0005-0000-0000-0000714B0000}"/>
    <cellStyle name="20% - Accent1 3 2 3 3 4 10 2" xfId="19480" xr:uid="{00000000-0005-0000-0000-0000724B0000}"/>
    <cellStyle name="20% - Accent1 3 2 3 3 4 11" xfId="19481" xr:uid="{00000000-0005-0000-0000-0000734B0000}"/>
    <cellStyle name="20% - Accent1 3 2 3 3 4 2" xfId="19482" xr:uid="{00000000-0005-0000-0000-0000744B0000}"/>
    <cellStyle name="20% - Accent1 3 2 3 3 4 2 2" xfId="19483" xr:uid="{00000000-0005-0000-0000-0000754B0000}"/>
    <cellStyle name="20% - Accent1 3 2 3 3 4 2 2 2" xfId="19484" xr:uid="{00000000-0005-0000-0000-0000764B0000}"/>
    <cellStyle name="20% - Accent1 3 2 3 3 4 2 2 2 2" xfId="19485" xr:uid="{00000000-0005-0000-0000-0000774B0000}"/>
    <cellStyle name="20% - Accent1 3 2 3 3 4 2 2 2 2 2" xfId="19486" xr:uid="{00000000-0005-0000-0000-0000784B0000}"/>
    <cellStyle name="20% - Accent1 3 2 3 3 4 2 2 2 3" xfId="19487" xr:uid="{00000000-0005-0000-0000-0000794B0000}"/>
    <cellStyle name="20% - Accent1 3 2 3 3 4 2 2 3" xfId="19488" xr:uid="{00000000-0005-0000-0000-00007A4B0000}"/>
    <cellStyle name="20% - Accent1 3 2 3 3 4 2 2 3 2" xfId="19489" xr:uid="{00000000-0005-0000-0000-00007B4B0000}"/>
    <cellStyle name="20% - Accent1 3 2 3 3 4 2 2 4" xfId="19490" xr:uid="{00000000-0005-0000-0000-00007C4B0000}"/>
    <cellStyle name="20% - Accent1 3 2 3 3 4 2 3" xfId="19491" xr:uid="{00000000-0005-0000-0000-00007D4B0000}"/>
    <cellStyle name="20% - Accent1 3 2 3 3 4 2 3 2" xfId="19492" xr:uid="{00000000-0005-0000-0000-00007E4B0000}"/>
    <cellStyle name="20% - Accent1 3 2 3 3 4 2 3 2 2" xfId="19493" xr:uid="{00000000-0005-0000-0000-00007F4B0000}"/>
    <cellStyle name="20% - Accent1 3 2 3 3 4 2 3 2 2 2" xfId="19494" xr:uid="{00000000-0005-0000-0000-0000804B0000}"/>
    <cellStyle name="20% - Accent1 3 2 3 3 4 2 3 2 3" xfId="19495" xr:uid="{00000000-0005-0000-0000-0000814B0000}"/>
    <cellStyle name="20% - Accent1 3 2 3 3 4 2 3 3" xfId="19496" xr:uid="{00000000-0005-0000-0000-0000824B0000}"/>
    <cellStyle name="20% - Accent1 3 2 3 3 4 2 3 3 2" xfId="19497" xr:uid="{00000000-0005-0000-0000-0000834B0000}"/>
    <cellStyle name="20% - Accent1 3 2 3 3 4 2 3 4" xfId="19498" xr:uid="{00000000-0005-0000-0000-0000844B0000}"/>
    <cellStyle name="20% - Accent1 3 2 3 3 4 2 4" xfId="19499" xr:uid="{00000000-0005-0000-0000-0000854B0000}"/>
    <cellStyle name="20% - Accent1 3 2 3 3 4 2 4 2" xfId="19500" xr:uid="{00000000-0005-0000-0000-0000864B0000}"/>
    <cellStyle name="20% - Accent1 3 2 3 3 4 2 4 2 2" xfId="19501" xr:uid="{00000000-0005-0000-0000-0000874B0000}"/>
    <cellStyle name="20% - Accent1 3 2 3 3 4 2 4 2 2 2" xfId="19502" xr:uid="{00000000-0005-0000-0000-0000884B0000}"/>
    <cellStyle name="20% - Accent1 3 2 3 3 4 2 4 2 3" xfId="19503" xr:uid="{00000000-0005-0000-0000-0000894B0000}"/>
    <cellStyle name="20% - Accent1 3 2 3 3 4 2 4 3" xfId="19504" xr:uid="{00000000-0005-0000-0000-00008A4B0000}"/>
    <cellStyle name="20% - Accent1 3 2 3 3 4 2 4 3 2" xfId="19505" xr:uid="{00000000-0005-0000-0000-00008B4B0000}"/>
    <cellStyle name="20% - Accent1 3 2 3 3 4 2 4 4" xfId="19506" xr:uid="{00000000-0005-0000-0000-00008C4B0000}"/>
    <cellStyle name="20% - Accent1 3 2 3 3 4 2 5" xfId="19507" xr:uid="{00000000-0005-0000-0000-00008D4B0000}"/>
    <cellStyle name="20% - Accent1 3 2 3 3 4 2 5 2" xfId="19508" xr:uid="{00000000-0005-0000-0000-00008E4B0000}"/>
    <cellStyle name="20% - Accent1 3 2 3 3 4 2 5 2 2" xfId="19509" xr:uid="{00000000-0005-0000-0000-00008F4B0000}"/>
    <cellStyle name="20% - Accent1 3 2 3 3 4 2 5 3" xfId="19510" xr:uid="{00000000-0005-0000-0000-0000904B0000}"/>
    <cellStyle name="20% - Accent1 3 2 3 3 4 2 6" xfId="19511" xr:uid="{00000000-0005-0000-0000-0000914B0000}"/>
    <cellStyle name="20% - Accent1 3 2 3 3 4 2 6 2" xfId="19512" xr:uid="{00000000-0005-0000-0000-0000924B0000}"/>
    <cellStyle name="20% - Accent1 3 2 3 3 4 2 6 2 2" xfId="19513" xr:uid="{00000000-0005-0000-0000-0000934B0000}"/>
    <cellStyle name="20% - Accent1 3 2 3 3 4 2 6 3" xfId="19514" xr:uid="{00000000-0005-0000-0000-0000944B0000}"/>
    <cellStyle name="20% - Accent1 3 2 3 3 4 2 7" xfId="19515" xr:uid="{00000000-0005-0000-0000-0000954B0000}"/>
    <cellStyle name="20% - Accent1 3 2 3 3 4 2 7 2" xfId="19516" xr:uid="{00000000-0005-0000-0000-0000964B0000}"/>
    <cellStyle name="20% - Accent1 3 2 3 3 4 2 8" xfId="19517" xr:uid="{00000000-0005-0000-0000-0000974B0000}"/>
    <cellStyle name="20% - Accent1 3 2 3 3 4 2 8 2" xfId="19518" xr:uid="{00000000-0005-0000-0000-0000984B0000}"/>
    <cellStyle name="20% - Accent1 3 2 3 3 4 2 9" xfId="19519" xr:uid="{00000000-0005-0000-0000-0000994B0000}"/>
    <cellStyle name="20% - Accent1 3 2 3 3 4 3" xfId="19520" xr:uid="{00000000-0005-0000-0000-00009A4B0000}"/>
    <cellStyle name="20% - Accent1 3 2 3 3 4 3 2" xfId="19521" xr:uid="{00000000-0005-0000-0000-00009B4B0000}"/>
    <cellStyle name="20% - Accent1 3 2 3 3 4 3 2 2" xfId="19522" xr:uid="{00000000-0005-0000-0000-00009C4B0000}"/>
    <cellStyle name="20% - Accent1 3 2 3 3 4 3 2 2 2" xfId="19523" xr:uid="{00000000-0005-0000-0000-00009D4B0000}"/>
    <cellStyle name="20% - Accent1 3 2 3 3 4 3 2 2 2 2" xfId="19524" xr:uid="{00000000-0005-0000-0000-00009E4B0000}"/>
    <cellStyle name="20% - Accent1 3 2 3 3 4 3 2 2 3" xfId="19525" xr:uid="{00000000-0005-0000-0000-00009F4B0000}"/>
    <cellStyle name="20% - Accent1 3 2 3 3 4 3 2 3" xfId="19526" xr:uid="{00000000-0005-0000-0000-0000A04B0000}"/>
    <cellStyle name="20% - Accent1 3 2 3 3 4 3 2 3 2" xfId="19527" xr:uid="{00000000-0005-0000-0000-0000A14B0000}"/>
    <cellStyle name="20% - Accent1 3 2 3 3 4 3 2 4" xfId="19528" xr:uid="{00000000-0005-0000-0000-0000A24B0000}"/>
    <cellStyle name="20% - Accent1 3 2 3 3 4 3 3" xfId="19529" xr:uid="{00000000-0005-0000-0000-0000A34B0000}"/>
    <cellStyle name="20% - Accent1 3 2 3 3 4 3 3 2" xfId="19530" xr:uid="{00000000-0005-0000-0000-0000A44B0000}"/>
    <cellStyle name="20% - Accent1 3 2 3 3 4 3 3 2 2" xfId="19531" xr:uid="{00000000-0005-0000-0000-0000A54B0000}"/>
    <cellStyle name="20% - Accent1 3 2 3 3 4 3 3 2 2 2" xfId="19532" xr:uid="{00000000-0005-0000-0000-0000A64B0000}"/>
    <cellStyle name="20% - Accent1 3 2 3 3 4 3 3 2 3" xfId="19533" xr:uid="{00000000-0005-0000-0000-0000A74B0000}"/>
    <cellStyle name="20% - Accent1 3 2 3 3 4 3 3 3" xfId="19534" xr:uid="{00000000-0005-0000-0000-0000A84B0000}"/>
    <cellStyle name="20% - Accent1 3 2 3 3 4 3 3 3 2" xfId="19535" xr:uid="{00000000-0005-0000-0000-0000A94B0000}"/>
    <cellStyle name="20% - Accent1 3 2 3 3 4 3 3 4" xfId="19536" xr:uid="{00000000-0005-0000-0000-0000AA4B0000}"/>
    <cellStyle name="20% - Accent1 3 2 3 3 4 3 4" xfId="19537" xr:uid="{00000000-0005-0000-0000-0000AB4B0000}"/>
    <cellStyle name="20% - Accent1 3 2 3 3 4 3 4 2" xfId="19538" xr:uid="{00000000-0005-0000-0000-0000AC4B0000}"/>
    <cellStyle name="20% - Accent1 3 2 3 3 4 3 4 2 2" xfId="19539" xr:uid="{00000000-0005-0000-0000-0000AD4B0000}"/>
    <cellStyle name="20% - Accent1 3 2 3 3 4 3 4 2 2 2" xfId="19540" xr:uid="{00000000-0005-0000-0000-0000AE4B0000}"/>
    <cellStyle name="20% - Accent1 3 2 3 3 4 3 4 2 3" xfId="19541" xr:uid="{00000000-0005-0000-0000-0000AF4B0000}"/>
    <cellStyle name="20% - Accent1 3 2 3 3 4 3 4 3" xfId="19542" xr:uid="{00000000-0005-0000-0000-0000B04B0000}"/>
    <cellStyle name="20% - Accent1 3 2 3 3 4 3 4 3 2" xfId="19543" xr:uid="{00000000-0005-0000-0000-0000B14B0000}"/>
    <cellStyle name="20% - Accent1 3 2 3 3 4 3 4 4" xfId="19544" xr:uid="{00000000-0005-0000-0000-0000B24B0000}"/>
    <cellStyle name="20% - Accent1 3 2 3 3 4 3 5" xfId="19545" xr:uid="{00000000-0005-0000-0000-0000B34B0000}"/>
    <cellStyle name="20% - Accent1 3 2 3 3 4 3 5 2" xfId="19546" xr:uid="{00000000-0005-0000-0000-0000B44B0000}"/>
    <cellStyle name="20% - Accent1 3 2 3 3 4 3 5 2 2" xfId="19547" xr:uid="{00000000-0005-0000-0000-0000B54B0000}"/>
    <cellStyle name="20% - Accent1 3 2 3 3 4 3 5 3" xfId="19548" xr:uid="{00000000-0005-0000-0000-0000B64B0000}"/>
    <cellStyle name="20% - Accent1 3 2 3 3 4 3 6" xfId="19549" xr:uid="{00000000-0005-0000-0000-0000B74B0000}"/>
    <cellStyle name="20% - Accent1 3 2 3 3 4 3 6 2" xfId="19550" xr:uid="{00000000-0005-0000-0000-0000B84B0000}"/>
    <cellStyle name="20% - Accent1 3 2 3 3 4 3 6 2 2" xfId="19551" xr:uid="{00000000-0005-0000-0000-0000B94B0000}"/>
    <cellStyle name="20% - Accent1 3 2 3 3 4 3 6 3" xfId="19552" xr:uid="{00000000-0005-0000-0000-0000BA4B0000}"/>
    <cellStyle name="20% - Accent1 3 2 3 3 4 3 7" xfId="19553" xr:uid="{00000000-0005-0000-0000-0000BB4B0000}"/>
    <cellStyle name="20% - Accent1 3 2 3 3 4 3 7 2" xfId="19554" xr:uid="{00000000-0005-0000-0000-0000BC4B0000}"/>
    <cellStyle name="20% - Accent1 3 2 3 3 4 3 8" xfId="19555" xr:uid="{00000000-0005-0000-0000-0000BD4B0000}"/>
    <cellStyle name="20% - Accent1 3 2 3 3 4 3 8 2" xfId="19556" xr:uid="{00000000-0005-0000-0000-0000BE4B0000}"/>
    <cellStyle name="20% - Accent1 3 2 3 3 4 3 9" xfId="19557" xr:uid="{00000000-0005-0000-0000-0000BF4B0000}"/>
    <cellStyle name="20% - Accent1 3 2 3 3 4 4" xfId="19558" xr:uid="{00000000-0005-0000-0000-0000C04B0000}"/>
    <cellStyle name="20% - Accent1 3 2 3 3 4 4 2" xfId="19559" xr:uid="{00000000-0005-0000-0000-0000C14B0000}"/>
    <cellStyle name="20% - Accent1 3 2 3 3 4 4 2 2" xfId="19560" xr:uid="{00000000-0005-0000-0000-0000C24B0000}"/>
    <cellStyle name="20% - Accent1 3 2 3 3 4 4 2 2 2" xfId="19561" xr:uid="{00000000-0005-0000-0000-0000C34B0000}"/>
    <cellStyle name="20% - Accent1 3 2 3 3 4 4 2 3" xfId="19562" xr:uid="{00000000-0005-0000-0000-0000C44B0000}"/>
    <cellStyle name="20% - Accent1 3 2 3 3 4 4 3" xfId="19563" xr:uid="{00000000-0005-0000-0000-0000C54B0000}"/>
    <cellStyle name="20% - Accent1 3 2 3 3 4 4 3 2" xfId="19564" xr:uid="{00000000-0005-0000-0000-0000C64B0000}"/>
    <cellStyle name="20% - Accent1 3 2 3 3 4 4 4" xfId="19565" xr:uid="{00000000-0005-0000-0000-0000C74B0000}"/>
    <cellStyle name="20% - Accent1 3 2 3 3 4 5" xfId="19566" xr:uid="{00000000-0005-0000-0000-0000C84B0000}"/>
    <cellStyle name="20% - Accent1 3 2 3 3 4 5 2" xfId="19567" xr:uid="{00000000-0005-0000-0000-0000C94B0000}"/>
    <cellStyle name="20% - Accent1 3 2 3 3 4 5 2 2" xfId="19568" xr:uid="{00000000-0005-0000-0000-0000CA4B0000}"/>
    <cellStyle name="20% - Accent1 3 2 3 3 4 5 2 2 2" xfId="19569" xr:uid="{00000000-0005-0000-0000-0000CB4B0000}"/>
    <cellStyle name="20% - Accent1 3 2 3 3 4 5 2 3" xfId="19570" xr:uid="{00000000-0005-0000-0000-0000CC4B0000}"/>
    <cellStyle name="20% - Accent1 3 2 3 3 4 5 3" xfId="19571" xr:uid="{00000000-0005-0000-0000-0000CD4B0000}"/>
    <cellStyle name="20% - Accent1 3 2 3 3 4 5 3 2" xfId="19572" xr:uid="{00000000-0005-0000-0000-0000CE4B0000}"/>
    <cellStyle name="20% - Accent1 3 2 3 3 4 5 4" xfId="19573" xr:uid="{00000000-0005-0000-0000-0000CF4B0000}"/>
    <cellStyle name="20% - Accent1 3 2 3 3 4 6" xfId="19574" xr:uid="{00000000-0005-0000-0000-0000D04B0000}"/>
    <cellStyle name="20% - Accent1 3 2 3 3 4 6 2" xfId="19575" xr:uid="{00000000-0005-0000-0000-0000D14B0000}"/>
    <cellStyle name="20% - Accent1 3 2 3 3 4 6 2 2" xfId="19576" xr:uid="{00000000-0005-0000-0000-0000D24B0000}"/>
    <cellStyle name="20% - Accent1 3 2 3 3 4 6 2 2 2" xfId="19577" xr:uid="{00000000-0005-0000-0000-0000D34B0000}"/>
    <cellStyle name="20% - Accent1 3 2 3 3 4 6 2 3" xfId="19578" xr:uid="{00000000-0005-0000-0000-0000D44B0000}"/>
    <cellStyle name="20% - Accent1 3 2 3 3 4 6 3" xfId="19579" xr:uid="{00000000-0005-0000-0000-0000D54B0000}"/>
    <cellStyle name="20% - Accent1 3 2 3 3 4 6 3 2" xfId="19580" xr:uid="{00000000-0005-0000-0000-0000D64B0000}"/>
    <cellStyle name="20% - Accent1 3 2 3 3 4 6 4" xfId="19581" xr:uid="{00000000-0005-0000-0000-0000D74B0000}"/>
    <cellStyle name="20% - Accent1 3 2 3 3 4 7" xfId="19582" xr:uid="{00000000-0005-0000-0000-0000D84B0000}"/>
    <cellStyle name="20% - Accent1 3 2 3 3 4 7 2" xfId="19583" xr:uid="{00000000-0005-0000-0000-0000D94B0000}"/>
    <cellStyle name="20% - Accent1 3 2 3 3 4 7 2 2" xfId="19584" xr:uid="{00000000-0005-0000-0000-0000DA4B0000}"/>
    <cellStyle name="20% - Accent1 3 2 3 3 4 7 3" xfId="19585" xr:uid="{00000000-0005-0000-0000-0000DB4B0000}"/>
    <cellStyle name="20% - Accent1 3 2 3 3 4 8" xfId="19586" xr:uid="{00000000-0005-0000-0000-0000DC4B0000}"/>
    <cellStyle name="20% - Accent1 3 2 3 3 4 8 2" xfId="19587" xr:uid="{00000000-0005-0000-0000-0000DD4B0000}"/>
    <cellStyle name="20% - Accent1 3 2 3 3 4 8 2 2" xfId="19588" xr:uid="{00000000-0005-0000-0000-0000DE4B0000}"/>
    <cellStyle name="20% - Accent1 3 2 3 3 4 8 3" xfId="19589" xr:uid="{00000000-0005-0000-0000-0000DF4B0000}"/>
    <cellStyle name="20% - Accent1 3 2 3 3 4 9" xfId="19590" xr:uid="{00000000-0005-0000-0000-0000E04B0000}"/>
    <cellStyle name="20% - Accent1 3 2 3 3 4 9 2" xfId="19591" xr:uid="{00000000-0005-0000-0000-0000E14B0000}"/>
    <cellStyle name="20% - Accent1 3 2 3 3 5" xfId="19592" xr:uid="{00000000-0005-0000-0000-0000E24B0000}"/>
    <cellStyle name="20% - Accent1 3 2 3 3 5 2" xfId="19593" xr:uid="{00000000-0005-0000-0000-0000E34B0000}"/>
    <cellStyle name="20% - Accent1 3 2 3 3 5 2 2" xfId="19594" xr:uid="{00000000-0005-0000-0000-0000E44B0000}"/>
    <cellStyle name="20% - Accent1 3 2 3 3 5 2 2 2" xfId="19595" xr:uid="{00000000-0005-0000-0000-0000E54B0000}"/>
    <cellStyle name="20% - Accent1 3 2 3 3 5 2 2 2 2" xfId="19596" xr:uid="{00000000-0005-0000-0000-0000E64B0000}"/>
    <cellStyle name="20% - Accent1 3 2 3 3 5 2 2 3" xfId="19597" xr:uid="{00000000-0005-0000-0000-0000E74B0000}"/>
    <cellStyle name="20% - Accent1 3 2 3 3 5 2 3" xfId="19598" xr:uid="{00000000-0005-0000-0000-0000E84B0000}"/>
    <cellStyle name="20% - Accent1 3 2 3 3 5 2 3 2" xfId="19599" xr:uid="{00000000-0005-0000-0000-0000E94B0000}"/>
    <cellStyle name="20% - Accent1 3 2 3 3 5 2 4" xfId="19600" xr:uid="{00000000-0005-0000-0000-0000EA4B0000}"/>
    <cellStyle name="20% - Accent1 3 2 3 3 5 3" xfId="19601" xr:uid="{00000000-0005-0000-0000-0000EB4B0000}"/>
    <cellStyle name="20% - Accent1 3 2 3 3 5 3 2" xfId="19602" xr:uid="{00000000-0005-0000-0000-0000EC4B0000}"/>
    <cellStyle name="20% - Accent1 3 2 3 3 5 3 2 2" xfId="19603" xr:uid="{00000000-0005-0000-0000-0000ED4B0000}"/>
    <cellStyle name="20% - Accent1 3 2 3 3 5 3 2 2 2" xfId="19604" xr:uid="{00000000-0005-0000-0000-0000EE4B0000}"/>
    <cellStyle name="20% - Accent1 3 2 3 3 5 3 2 3" xfId="19605" xr:uid="{00000000-0005-0000-0000-0000EF4B0000}"/>
    <cellStyle name="20% - Accent1 3 2 3 3 5 3 3" xfId="19606" xr:uid="{00000000-0005-0000-0000-0000F04B0000}"/>
    <cellStyle name="20% - Accent1 3 2 3 3 5 3 3 2" xfId="19607" xr:uid="{00000000-0005-0000-0000-0000F14B0000}"/>
    <cellStyle name="20% - Accent1 3 2 3 3 5 3 4" xfId="19608" xr:uid="{00000000-0005-0000-0000-0000F24B0000}"/>
    <cellStyle name="20% - Accent1 3 2 3 3 5 4" xfId="19609" xr:uid="{00000000-0005-0000-0000-0000F34B0000}"/>
    <cellStyle name="20% - Accent1 3 2 3 3 5 4 2" xfId="19610" xr:uid="{00000000-0005-0000-0000-0000F44B0000}"/>
    <cellStyle name="20% - Accent1 3 2 3 3 5 4 2 2" xfId="19611" xr:uid="{00000000-0005-0000-0000-0000F54B0000}"/>
    <cellStyle name="20% - Accent1 3 2 3 3 5 4 2 2 2" xfId="19612" xr:uid="{00000000-0005-0000-0000-0000F64B0000}"/>
    <cellStyle name="20% - Accent1 3 2 3 3 5 4 2 3" xfId="19613" xr:uid="{00000000-0005-0000-0000-0000F74B0000}"/>
    <cellStyle name="20% - Accent1 3 2 3 3 5 4 3" xfId="19614" xr:uid="{00000000-0005-0000-0000-0000F84B0000}"/>
    <cellStyle name="20% - Accent1 3 2 3 3 5 4 3 2" xfId="19615" xr:uid="{00000000-0005-0000-0000-0000F94B0000}"/>
    <cellStyle name="20% - Accent1 3 2 3 3 5 4 4" xfId="19616" xr:uid="{00000000-0005-0000-0000-0000FA4B0000}"/>
    <cellStyle name="20% - Accent1 3 2 3 3 5 5" xfId="19617" xr:uid="{00000000-0005-0000-0000-0000FB4B0000}"/>
    <cellStyle name="20% - Accent1 3 2 3 3 5 5 2" xfId="19618" xr:uid="{00000000-0005-0000-0000-0000FC4B0000}"/>
    <cellStyle name="20% - Accent1 3 2 3 3 5 5 2 2" xfId="19619" xr:uid="{00000000-0005-0000-0000-0000FD4B0000}"/>
    <cellStyle name="20% - Accent1 3 2 3 3 5 5 3" xfId="19620" xr:uid="{00000000-0005-0000-0000-0000FE4B0000}"/>
    <cellStyle name="20% - Accent1 3 2 3 3 5 6" xfId="19621" xr:uid="{00000000-0005-0000-0000-0000FF4B0000}"/>
    <cellStyle name="20% - Accent1 3 2 3 3 5 6 2" xfId="19622" xr:uid="{00000000-0005-0000-0000-0000004C0000}"/>
    <cellStyle name="20% - Accent1 3 2 3 3 5 6 2 2" xfId="19623" xr:uid="{00000000-0005-0000-0000-0000014C0000}"/>
    <cellStyle name="20% - Accent1 3 2 3 3 5 6 3" xfId="19624" xr:uid="{00000000-0005-0000-0000-0000024C0000}"/>
    <cellStyle name="20% - Accent1 3 2 3 3 5 7" xfId="19625" xr:uid="{00000000-0005-0000-0000-0000034C0000}"/>
    <cellStyle name="20% - Accent1 3 2 3 3 5 7 2" xfId="19626" xr:uid="{00000000-0005-0000-0000-0000044C0000}"/>
    <cellStyle name="20% - Accent1 3 2 3 3 5 8" xfId="19627" xr:uid="{00000000-0005-0000-0000-0000054C0000}"/>
    <cellStyle name="20% - Accent1 3 2 3 3 5 8 2" xfId="19628" xr:uid="{00000000-0005-0000-0000-0000064C0000}"/>
    <cellStyle name="20% - Accent1 3 2 3 3 5 9" xfId="19629" xr:uid="{00000000-0005-0000-0000-0000074C0000}"/>
    <cellStyle name="20% - Accent1 3 2 3 3 6" xfId="19630" xr:uid="{00000000-0005-0000-0000-0000084C0000}"/>
    <cellStyle name="20% - Accent1 3 2 3 3 6 2" xfId="19631" xr:uid="{00000000-0005-0000-0000-0000094C0000}"/>
    <cellStyle name="20% - Accent1 3 2 3 3 6 2 2" xfId="19632" xr:uid="{00000000-0005-0000-0000-00000A4C0000}"/>
    <cellStyle name="20% - Accent1 3 2 3 3 6 2 2 2" xfId="19633" xr:uid="{00000000-0005-0000-0000-00000B4C0000}"/>
    <cellStyle name="20% - Accent1 3 2 3 3 6 2 2 2 2" xfId="19634" xr:uid="{00000000-0005-0000-0000-00000C4C0000}"/>
    <cellStyle name="20% - Accent1 3 2 3 3 6 2 2 3" xfId="19635" xr:uid="{00000000-0005-0000-0000-00000D4C0000}"/>
    <cellStyle name="20% - Accent1 3 2 3 3 6 2 3" xfId="19636" xr:uid="{00000000-0005-0000-0000-00000E4C0000}"/>
    <cellStyle name="20% - Accent1 3 2 3 3 6 2 3 2" xfId="19637" xr:uid="{00000000-0005-0000-0000-00000F4C0000}"/>
    <cellStyle name="20% - Accent1 3 2 3 3 6 2 4" xfId="19638" xr:uid="{00000000-0005-0000-0000-0000104C0000}"/>
    <cellStyle name="20% - Accent1 3 2 3 3 6 3" xfId="19639" xr:uid="{00000000-0005-0000-0000-0000114C0000}"/>
    <cellStyle name="20% - Accent1 3 2 3 3 6 3 2" xfId="19640" xr:uid="{00000000-0005-0000-0000-0000124C0000}"/>
    <cellStyle name="20% - Accent1 3 2 3 3 6 3 2 2" xfId="19641" xr:uid="{00000000-0005-0000-0000-0000134C0000}"/>
    <cellStyle name="20% - Accent1 3 2 3 3 6 3 2 2 2" xfId="19642" xr:uid="{00000000-0005-0000-0000-0000144C0000}"/>
    <cellStyle name="20% - Accent1 3 2 3 3 6 3 2 3" xfId="19643" xr:uid="{00000000-0005-0000-0000-0000154C0000}"/>
    <cellStyle name="20% - Accent1 3 2 3 3 6 3 3" xfId="19644" xr:uid="{00000000-0005-0000-0000-0000164C0000}"/>
    <cellStyle name="20% - Accent1 3 2 3 3 6 3 3 2" xfId="19645" xr:uid="{00000000-0005-0000-0000-0000174C0000}"/>
    <cellStyle name="20% - Accent1 3 2 3 3 6 3 4" xfId="19646" xr:uid="{00000000-0005-0000-0000-0000184C0000}"/>
    <cellStyle name="20% - Accent1 3 2 3 3 6 4" xfId="19647" xr:uid="{00000000-0005-0000-0000-0000194C0000}"/>
    <cellStyle name="20% - Accent1 3 2 3 3 6 4 2" xfId="19648" xr:uid="{00000000-0005-0000-0000-00001A4C0000}"/>
    <cellStyle name="20% - Accent1 3 2 3 3 6 4 2 2" xfId="19649" xr:uid="{00000000-0005-0000-0000-00001B4C0000}"/>
    <cellStyle name="20% - Accent1 3 2 3 3 6 4 2 2 2" xfId="19650" xr:uid="{00000000-0005-0000-0000-00001C4C0000}"/>
    <cellStyle name="20% - Accent1 3 2 3 3 6 4 2 3" xfId="19651" xr:uid="{00000000-0005-0000-0000-00001D4C0000}"/>
    <cellStyle name="20% - Accent1 3 2 3 3 6 4 3" xfId="19652" xr:uid="{00000000-0005-0000-0000-00001E4C0000}"/>
    <cellStyle name="20% - Accent1 3 2 3 3 6 4 3 2" xfId="19653" xr:uid="{00000000-0005-0000-0000-00001F4C0000}"/>
    <cellStyle name="20% - Accent1 3 2 3 3 6 4 4" xfId="19654" xr:uid="{00000000-0005-0000-0000-0000204C0000}"/>
    <cellStyle name="20% - Accent1 3 2 3 3 6 5" xfId="19655" xr:uid="{00000000-0005-0000-0000-0000214C0000}"/>
    <cellStyle name="20% - Accent1 3 2 3 3 6 5 2" xfId="19656" xr:uid="{00000000-0005-0000-0000-0000224C0000}"/>
    <cellStyle name="20% - Accent1 3 2 3 3 6 5 2 2" xfId="19657" xr:uid="{00000000-0005-0000-0000-0000234C0000}"/>
    <cellStyle name="20% - Accent1 3 2 3 3 6 5 3" xfId="19658" xr:uid="{00000000-0005-0000-0000-0000244C0000}"/>
    <cellStyle name="20% - Accent1 3 2 3 3 6 6" xfId="19659" xr:uid="{00000000-0005-0000-0000-0000254C0000}"/>
    <cellStyle name="20% - Accent1 3 2 3 3 6 6 2" xfId="19660" xr:uid="{00000000-0005-0000-0000-0000264C0000}"/>
    <cellStyle name="20% - Accent1 3 2 3 3 6 6 2 2" xfId="19661" xr:uid="{00000000-0005-0000-0000-0000274C0000}"/>
    <cellStyle name="20% - Accent1 3 2 3 3 6 6 3" xfId="19662" xr:uid="{00000000-0005-0000-0000-0000284C0000}"/>
    <cellStyle name="20% - Accent1 3 2 3 3 6 7" xfId="19663" xr:uid="{00000000-0005-0000-0000-0000294C0000}"/>
    <cellStyle name="20% - Accent1 3 2 3 3 6 7 2" xfId="19664" xr:uid="{00000000-0005-0000-0000-00002A4C0000}"/>
    <cellStyle name="20% - Accent1 3 2 3 3 6 8" xfId="19665" xr:uid="{00000000-0005-0000-0000-00002B4C0000}"/>
    <cellStyle name="20% - Accent1 3 2 3 3 6 8 2" xfId="19666" xr:uid="{00000000-0005-0000-0000-00002C4C0000}"/>
    <cellStyle name="20% - Accent1 3 2 3 3 6 9" xfId="19667" xr:uid="{00000000-0005-0000-0000-00002D4C0000}"/>
    <cellStyle name="20% - Accent1 3 2 3 3 7" xfId="19668" xr:uid="{00000000-0005-0000-0000-00002E4C0000}"/>
    <cellStyle name="20% - Accent1 3 2 3 3 7 2" xfId="19669" xr:uid="{00000000-0005-0000-0000-00002F4C0000}"/>
    <cellStyle name="20% - Accent1 3 2 3 3 7 2 2" xfId="19670" xr:uid="{00000000-0005-0000-0000-0000304C0000}"/>
    <cellStyle name="20% - Accent1 3 2 3 3 7 2 2 2" xfId="19671" xr:uid="{00000000-0005-0000-0000-0000314C0000}"/>
    <cellStyle name="20% - Accent1 3 2 3 3 7 2 3" xfId="19672" xr:uid="{00000000-0005-0000-0000-0000324C0000}"/>
    <cellStyle name="20% - Accent1 3 2 3 3 7 3" xfId="19673" xr:uid="{00000000-0005-0000-0000-0000334C0000}"/>
    <cellStyle name="20% - Accent1 3 2 3 3 7 3 2" xfId="19674" xr:uid="{00000000-0005-0000-0000-0000344C0000}"/>
    <cellStyle name="20% - Accent1 3 2 3 3 7 4" xfId="19675" xr:uid="{00000000-0005-0000-0000-0000354C0000}"/>
    <cellStyle name="20% - Accent1 3 2 3 3 8" xfId="19676" xr:uid="{00000000-0005-0000-0000-0000364C0000}"/>
    <cellStyle name="20% - Accent1 3 2 3 3 8 2" xfId="19677" xr:uid="{00000000-0005-0000-0000-0000374C0000}"/>
    <cellStyle name="20% - Accent1 3 2 3 3 8 2 2" xfId="19678" xr:uid="{00000000-0005-0000-0000-0000384C0000}"/>
    <cellStyle name="20% - Accent1 3 2 3 3 8 2 2 2" xfId="19679" xr:uid="{00000000-0005-0000-0000-0000394C0000}"/>
    <cellStyle name="20% - Accent1 3 2 3 3 8 2 3" xfId="19680" xr:uid="{00000000-0005-0000-0000-00003A4C0000}"/>
    <cellStyle name="20% - Accent1 3 2 3 3 8 3" xfId="19681" xr:uid="{00000000-0005-0000-0000-00003B4C0000}"/>
    <cellStyle name="20% - Accent1 3 2 3 3 8 3 2" xfId="19682" xr:uid="{00000000-0005-0000-0000-00003C4C0000}"/>
    <cellStyle name="20% - Accent1 3 2 3 3 8 4" xfId="19683" xr:uid="{00000000-0005-0000-0000-00003D4C0000}"/>
    <cellStyle name="20% - Accent1 3 2 3 3 9" xfId="19684" xr:uid="{00000000-0005-0000-0000-00003E4C0000}"/>
    <cellStyle name="20% - Accent1 3 2 3 3 9 2" xfId="19685" xr:uid="{00000000-0005-0000-0000-00003F4C0000}"/>
    <cellStyle name="20% - Accent1 3 2 3 3 9 2 2" xfId="19686" xr:uid="{00000000-0005-0000-0000-0000404C0000}"/>
    <cellStyle name="20% - Accent1 3 2 3 3 9 2 2 2" xfId="19687" xr:uid="{00000000-0005-0000-0000-0000414C0000}"/>
    <cellStyle name="20% - Accent1 3 2 3 3 9 2 3" xfId="19688" xr:uid="{00000000-0005-0000-0000-0000424C0000}"/>
    <cellStyle name="20% - Accent1 3 2 3 3 9 3" xfId="19689" xr:uid="{00000000-0005-0000-0000-0000434C0000}"/>
    <cellStyle name="20% - Accent1 3 2 3 3 9 3 2" xfId="19690" xr:uid="{00000000-0005-0000-0000-0000444C0000}"/>
    <cellStyle name="20% - Accent1 3 2 3 3 9 4" xfId="19691" xr:uid="{00000000-0005-0000-0000-0000454C0000}"/>
    <cellStyle name="20% - Accent1 3 2 3 4" xfId="19692" xr:uid="{00000000-0005-0000-0000-0000464C0000}"/>
    <cellStyle name="20% - Accent1 3 2 3 4 10" xfId="19693" xr:uid="{00000000-0005-0000-0000-0000474C0000}"/>
    <cellStyle name="20% - Accent1 3 2 3 4 10 2" xfId="19694" xr:uid="{00000000-0005-0000-0000-0000484C0000}"/>
    <cellStyle name="20% - Accent1 3 2 3 4 11" xfId="19695" xr:uid="{00000000-0005-0000-0000-0000494C0000}"/>
    <cellStyle name="20% - Accent1 3 2 3 4 2" xfId="19696" xr:uid="{00000000-0005-0000-0000-00004A4C0000}"/>
    <cellStyle name="20% - Accent1 3 2 3 4 2 2" xfId="19697" xr:uid="{00000000-0005-0000-0000-00004B4C0000}"/>
    <cellStyle name="20% - Accent1 3 2 3 4 2 2 2" xfId="19698" xr:uid="{00000000-0005-0000-0000-00004C4C0000}"/>
    <cellStyle name="20% - Accent1 3 2 3 4 2 2 2 2" xfId="19699" xr:uid="{00000000-0005-0000-0000-00004D4C0000}"/>
    <cellStyle name="20% - Accent1 3 2 3 4 2 2 2 2 2" xfId="19700" xr:uid="{00000000-0005-0000-0000-00004E4C0000}"/>
    <cellStyle name="20% - Accent1 3 2 3 4 2 2 2 3" xfId="19701" xr:uid="{00000000-0005-0000-0000-00004F4C0000}"/>
    <cellStyle name="20% - Accent1 3 2 3 4 2 2 3" xfId="19702" xr:uid="{00000000-0005-0000-0000-0000504C0000}"/>
    <cellStyle name="20% - Accent1 3 2 3 4 2 2 3 2" xfId="19703" xr:uid="{00000000-0005-0000-0000-0000514C0000}"/>
    <cellStyle name="20% - Accent1 3 2 3 4 2 2 4" xfId="19704" xr:uid="{00000000-0005-0000-0000-0000524C0000}"/>
    <cellStyle name="20% - Accent1 3 2 3 4 2 3" xfId="19705" xr:uid="{00000000-0005-0000-0000-0000534C0000}"/>
    <cellStyle name="20% - Accent1 3 2 3 4 2 3 2" xfId="19706" xr:uid="{00000000-0005-0000-0000-0000544C0000}"/>
    <cellStyle name="20% - Accent1 3 2 3 4 2 3 2 2" xfId="19707" xr:uid="{00000000-0005-0000-0000-0000554C0000}"/>
    <cellStyle name="20% - Accent1 3 2 3 4 2 3 2 2 2" xfId="19708" xr:uid="{00000000-0005-0000-0000-0000564C0000}"/>
    <cellStyle name="20% - Accent1 3 2 3 4 2 3 2 3" xfId="19709" xr:uid="{00000000-0005-0000-0000-0000574C0000}"/>
    <cellStyle name="20% - Accent1 3 2 3 4 2 3 3" xfId="19710" xr:uid="{00000000-0005-0000-0000-0000584C0000}"/>
    <cellStyle name="20% - Accent1 3 2 3 4 2 3 3 2" xfId="19711" xr:uid="{00000000-0005-0000-0000-0000594C0000}"/>
    <cellStyle name="20% - Accent1 3 2 3 4 2 3 4" xfId="19712" xr:uid="{00000000-0005-0000-0000-00005A4C0000}"/>
    <cellStyle name="20% - Accent1 3 2 3 4 2 4" xfId="19713" xr:uid="{00000000-0005-0000-0000-00005B4C0000}"/>
    <cellStyle name="20% - Accent1 3 2 3 4 2 4 2" xfId="19714" xr:uid="{00000000-0005-0000-0000-00005C4C0000}"/>
    <cellStyle name="20% - Accent1 3 2 3 4 2 4 2 2" xfId="19715" xr:uid="{00000000-0005-0000-0000-00005D4C0000}"/>
    <cellStyle name="20% - Accent1 3 2 3 4 2 4 2 2 2" xfId="19716" xr:uid="{00000000-0005-0000-0000-00005E4C0000}"/>
    <cellStyle name="20% - Accent1 3 2 3 4 2 4 2 3" xfId="19717" xr:uid="{00000000-0005-0000-0000-00005F4C0000}"/>
    <cellStyle name="20% - Accent1 3 2 3 4 2 4 3" xfId="19718" xr:uid="{00000000-0005-0000-0000-0000604C0000}"/>
    <cellStyle name="20% - Accent1 3 2 3 4 2 4 3 2" xfId="19719" xr:uid="{00000000-0005-0000-0000-0000614C0000}"/>
    <cellStyle name="20% - Accent1 3 2 3 4 2 4 4" xfId="19720" xr:uid="{00000000-0005-0000-0000-0000624C0000}"/>
    <cellStyle name="20% - Accent1 3 2 3 4 2 5" xfId="19721" xr:uid="{00000000-0005-0000-0000-0000634C0000}"/>
    <cellStyle name="20% - Accent1 3 2 3 4 2 5 2" xfId="19722" xr:uid="{00000000-0005-0000-0000-0000644C0000}"/>
    <cellStyle name="20% - Accent1 3 2 3 4 2 5 2 2" xfId="19723" xr:uid="{00000000-0005-0000-0000-0000654C0000}"/>
    <cellStyle name="20% - Accent1 3 2 3 4 2 5 3" xfId="19724" xr:uid="{00000000-0005-0000-0000-0000664C0000}"/>
    <cellStyle name="20% - Accent1 3 2 3 4 2 6" xfId="19725" xr:uid="{00000000-0005-0000-0000-0000674C0000}"/>
    <cellStyle name="20% - Accent1 3 2 3 4 2 6 2" xfId="19726" xr:uid="{00000000-0005-0000-0000-0000684C0000}"/>
    <cellStyle name="20% - Accent1 3 2 3 4 2 6 2 2" xfId="19727" xr:uid="{00000000-0005-0000-0000-0000694C0000}"/>
    <cellStyle name="20% - Accent1 3 2 3 4 2 6 3" xfId="19728" xr:uid="{00000000-0005-0000-0000-00006A4C0000}"/>
    <cellStyle name="20% - Accent1 3 2 3 4 2 7" xfId="19729" xr:uid="{00000000-0005-0000-0000-00006B4C0000}"/>
    <cellStyle name="20% - Accent1 3 2 3 4 2 7 2" xfId="19730" xr:uid="{00000000-0005-0000-0000-00006C4C0000}"/>
    <cellStyle name="20% - Accent1 3 2 3 4 2 8" xfId="19731" xr:uid="{00000000-0005-0000-0000-00006D4C0000}"/>
    <cellStyle name="20% - Accent1 3 2 3 4 2 8 2" xfId="19732" xr:uid="{00000000-0005-0000-0000-00006E4C0000}"/>
    <cellStyle name="20% - Accent1 3 2 3 4 2 9" xfId="19733" xr:uid="{00000000-0005-0000-0000-00006F4C0000}"/>
    <cellStyle name="20% - Accent1 3 2 3 4 3" xfId="19734" xr:uid="{00000000-0005-0000-0000-0000704C0000}"/>
    <cellStyle name="20% - Accent1 3 2 3 4 3 2" xfId="19735" xr:uid="{00000000-0005-0000-0000-0000714C0000}"/>
    <cellStyle name="20% - Accent1 3 2 3 4 3 2 2" xfId="19736" xr:uid="{00000000-0005-0000-0000-0000724C0000}"/>
    <cellStyle name="20% - Accent1 3 2 3 4 3 2 2 2" xfId="19737" xr:uid="{00000000-0005-0000-0000-0000734C0000}"/>
    <cellStyle name="20% - Accent1 3 2 3 4 3 2 2 2 2" xfId="19738" xr:uid="{00000000-0005-0000-0000-0000744C0000}"/>
    <cellStyle name="20% - Accent1 3 2 3 4 3 2 2 3" xfId="19739" xr:uid="{00000000-0005-0000-0000-0000754C0000}"/>
    <cellStyle name="20% - Accent1 3 2 3 4 3 2 3" xfId="19740" xr:uid="{00000000-0005-0000-0000-0000764C0000}"/>
    <cellStyle name="20% - Accent1 3 2 3 4 3 2 3 2" xfId="19741" xr:uid="{00000000-0005-0000-0000-0000774C0000}"/>
    <cellStyle name="20% - Accent1 3 2 3 4 3 2 4" xfId="19742" xr:uid="{00000000-0005-0000-0000-0000784C0000}"/>
    <cellStyle name="20% - Accent1 3 2 3 4 3 3" xfId="19743" xr:uid="{00000000-0005-0000-0000-0000794C0000}"/>
    <cellStyle name="20% - Accent1 3 2 3 4 3 3 2" xfId="19744" xr:uid="{00000000-0005-0000-0000-00007A4C0000}"/>
    <cellStyle name="20% - Accent1 3 2 3 4 3 3 2 2" xfId="19745" xr:uid="{00000000-0005-0000-0000-00007B4C0000}"/>
    <cellStyle name="20% - Accent1 3 2 3 4 3 3 2 2 2" xfId="19746" xr:uid="{00000000-0005-0000-0000-00007C4C0000}"/>
    <cellStyle name="20% - Accent1 3 2 3 4 3 3 2 3" xfId="19747" xr:uid="{00000000-0005-0000-0000-00007D4C0000}"/>
    <cellStyle name="20% - Accent1 3 2 3 4 3 3 3" xfId="19748" xr:uid="{00000000-0005-0000-0000-00007E4C0000}"/>
    <cellStyle name="20% - Accent1 3 2 3 4 3 3 3 2" xfId="19749" xr:uid="{00000000-0005-0000-0000-00007F4C0000}"/>
    <cellStyle name="20% - Accent1 3 2 3 4 3 3 4" xfId="19750" xr:uid="{00000000-0005-0000-0000-0000804C0000}"/>
    <cellStyle name="20% - Accent1 3 2 3 4 3 4" xfId="19751" xr:uid="{00000000-0005-0000-0000-0000814C0000}"/>
    <cellStyle name="20% - Accent1 3 2 3 4 3 4 2" xfId="19752" xr:uid="{00000000-0005-0000-0000-0000824C0000}"/>
    <cellStyle name="20% - Accent1 3 2 3 4 3 4 2 2" xfId="19753" xr:uid="{00000000-0005-0000-0000-0000834C0000}"/>
    <cellStyle name="20% - Accent1 3 2 3 4 3 4 2 2 2" xfId="19754" xr:uid="{00000000-0005-0000-0000-0000844C0000}"/>
    <cellStyle name="20% - Accent1 3 2 3 4 3 4 2 3" xfId="19755" xr:uid="{00000000-0005-0000-0000-0000854C0000}"/>
    <cellStyle name="20% - Accent1 3 2 3 4 3 4 3" xfId="19756" xr:uid="{00000000-0005-0000-0000-0000864C0000}"/>
    <cellStyle name="20% - Accent1 3 2 3 4 3 4 3 2" xfId="19757" xr:uid="{00000000-0005-0000-0000-0000874C0000}"/>
    <cellStyle name="20% - Accent1 3 2 3 4 3 4 4" xfId="19758" xr:uid="{00000000-0005-0000-0000-0000884C0000}"/>
    <cellStyle name="20% - Accent1 3 2 3 4 3 5" xfId="19759" xr:uid="{00000000-0005-0000-0000-0000894C0000}"/>
    <cellStyle name="20% - Accent1 3 2 3 4 3 5 2" xfId="19760" xr:uid="{00000000-0005-0000-0000-00008A4C0000}"/>
    <cellStyle name="20% - Accent1 3 2 3 4 3 5 2 2" xfId="19761" xr:uid="{00000000-0005-0000-0000-00008B4C0000}"/>
    <cellStyle name="20% - Accent1 3 2 3 4 3 5 3" xfId="19762" xr:uid="{00000000-0005-0000-0000-00008C4C0000}"/>
    <cellStyle name="20% - Accent1 3 2 3 4 3 6" xfId="19763" xr:uid="{00000000-0005-0000-0000-00008D4C0000}"/>
    <cellStyle name="20% - Accent1 3 2 3 4 3 6 2" xfId="19764" xr:uid="{00000000-0005-0000-0000-00008E4C0000}"/>
    <cellStyle name="20% - Accent1 3 2 3 4 3 6 2 2" xfId="19765" xr:uid="{00000000-0005-0000-0000-00008F4C0000}"/>
    <cellStyle name="20% - Accent1 3 2 3 4 3 6 3" xfId="19766" xr:uid="{00000000-0005-0000-0000-0000904C0000}"/>
    <cellStyle name="20% - Accent1 3 2 3 4 3 7" xfId="19767" xr:uid="{00000000-0005-0000-0000-0000914C0000}"/>
    <cellStyle name="20% - Accent1 3 2 3 4 3 7 2" xfId="19768" xr:uid="{00000000-0005-0000-0000-0000924C0000}"/>
    <cellStyle name="20% - Accent1 3 2 3 4 3 8" xfId="19769" xr:uid="{00000000-0005-0000-0000-0000934C0000}"/>
    <cellStyle name="20% - Accent1 3 2 3 4 3 8 2" xfId="19770" xr:uid="{00000000-0005-0000-0000-0000944C0000}"/>
    <cellStyle name="20% - Accent1 3 2 3 4 3 9" xfId="19771" xr:uid="{00000000-0005-0000-0000-0000954C0000}"/>
    <cellStyle name="20% - Accent1 3 2 3 4 4" xfId="19772" xr:uid="{00000000-0005-0000-0000-0000964C0000}"/>
    <cellStyle name="20% - Accent1 3 2 3 4 4 2" xfId="19773" xr:uid="{00000000-0005-0000-0000-0000974C0000}"/>
    <cellStyle name="20% - Accent1 3 2 3 4 4 2 2" xfId="19774" xr:uid="{00000000-0005-0000-0000-0000984C0000}"/>
    <cellStyle name="20% - Accent1 3 2 3 4 4 2 2 2" xfId="19775" xr:uid="{00000000-0005-0000-0000-0000994C0000}"/>
    <cellStyle name="20% - Accent1 3 2 3 4 4 2 3" xfId="19776" xr:uid="{00000000-0005-0000-0000-00009A4C0000}"/>
    <cellStyle name="20% - Accent1 3 2 3 4 4 3" xfId="19777" xr:uid="{00000000-0005-0000-0000-00009B4C0000}"/>
    <cellStyle name="20% - Accent1 3 2 3 4 4 3 2" xfId="19778" xr:uid="{00000000-0005-0000-0000-00009C4C0000}"/>
    <cellStyle name="20% - Accent1 3 2 3 4 4 4" xfId="19779" xr:uid="{00000000-0005-0000-0000-00009D4C0000}"/>
    <cellStyle name="20% - Accent1 3 2 3 4 5" xfId="19780" xr:uid="{00000000-0005-0000-0000-00009E4C0000}"/>
    <cellStyle name="20% - Accent1 3 2 3 4 5 2" xfId="19781" xr:uid="{00000000-0005-0000-0000-00009F4C0000}"/>
    <cellStyle name="20% - Accent1 3 2 3 4 5 2 2" xfId="19782" xr:uid="{00000000-0005-0000-0000-0000A04C0000}"/>
    <cellStyle name="20% - Accent1 3 2 3 4 5 2 2 2" xfId="19783" xr:uid="{00000000-0005-0000-0000-0000A14C0000}"/>
    <cellStyle name="20% - Accent1 3 2 3 4 5 2 3" xfId="19784" xr:uid="{00000000-0005-0000-0000-0000A24C0000}"/>
    <cellStyle name="20% - Accent1 3 2 3 4 5 3" xfId="19785" xr:uid="{00000000-0005-0000-0000-0000A34C0000}"/>
    <cellStyle name="20% - Accent1 3 2 3 4 5 3 2" xfId="19786" xr:uid="{00000000-0005-0000-0000-0000A44C0000}"/>
    <cellStyle name="20% - Accent1 3 2 3 4 5 4" xfId="19787" xr:uid="{00000000-0005-0000-0000-0000A54C0000}"/>
    <cellStyle name="20% - Accent1 3 2 3 4 6" xfId="19788" xr:uid="{00000000-0005-0000-0000-0000A64C0000}"/>
    <cellStyle name="20% - Accent1 3 2 3 4 6 2" xfId="19789" xr:uid="{00000000-0005-0000-0000-0000A74C0000}"/>
    <cellStyle name="20% - Accent1 3 2 3 4 6 2 2" xfId="19790" xr:uid="{00000000-0005-0000-0000-0000A84C0000}"/>
    <cellStyle name="20% - Accent1 3 2 3 4 6 2 2 2" xfId="19791" xr:uid="{00000000-0005-0000-0000-0000A94C0000}"/>
    <cellStyle name="20% - Accent1 3 2 3 4 6 2 3" xfId="19792" xr:uid="{00000000-0005-0000-0000-0000AA4C0000}"/>
    <cellStyle name="20% - Accent1 3 2 3 4 6 3" xfId="19793" xr:uid="{00000000-0005-0000-0000-0000AB4C0000}"/>
    <cellStyle name="20% - Accent1 3 2 3 4 6 3 2" xfId="19794" xr:uid="{00000000-0005-0000-0000-0000AC4C0000}"/>
    <cellStyle name="20% - Accent1 3 2 3 4 6 4" xfId="19795" xr:uid="{00000000-0005-0000-0000-0000AD4C0000}"/>
    <cellStyle name="20% - Accent1 3 2 3 4 7" xfId="19796" xr:uid="{00000000-0005-0000-0000-0000AE4C0000}"/>
    <cellStyle name="20% - Accent1 3 2 3 4 7 2" xfId="19797" xr:uid="{00000000-0005-0000-0000-0000AF4C0000}"/>
    <cellStyle name="20% - Accent1 3 2 3 4 7 2 2" xfId="19798" xr:uid="{00000000-0005-0000-0000-0000B04C0000}"/>
    <cellStyle name="20% - Accent1 3 2 3 4 7 3" xfId="19799" xr:uid="{00000000-0005-0000-0000-0000B14C0000}"/>
    <cellStyle name="20% - Accent1 3 2 3 4 8" xfId="19800" xr:uid="{00000000-0005-0000-0000-0000B24C0000}"/>
    <cellStyle name="20% - Accent1 3 2 3 4 8 2" xfId="19801" xr:uid="{00000000-0005-0000-0000-0000B34C0000}"/>
    <cellStyle name="20% - Accent1 3 2 3 4 8 2 2" xfId="19802" xr:uid="{00000000-0005-0000-0000-0000B44C0000}"/>
    <cellStyle name="20% - Accent1 3 2 3 4 8 3" xfId="19803" xr:uid="{00000000-0005-0000-0000-0000B54C0000}"/>
    <cellStyle name="20% - Accent1 3 2 3 4 9" xfId="19804" xr:uid="{00000000-0005-0000-0000-0000B64C0000}"/>
    <cellStyle name="20% - Accent1 3 2 3 4 9 2" xfId="19805" xr:uid="{00000000-0005-0000-0000-0000B74C0000}"/>
    <cellStyle name="20% - Accent1 3 2 3 5" xfId="19806" xr:uid="{00000000-0005-0000-0000-0000B84C0000}"/>
    <cellStyle name="20% - Accent1 3 2 3 5 10" xfId="19807" xr:uid="{00000000-0005-0000-0000-0000B94C0000}"/>
    <cellStyle name="20% - Accent1 3 2 3 5 10 2" xfId="19808" xr:uid="{00000000-0005-0000-0000-0000BA4C0000}"/>
    <cellStyle name="20% - Accent1 3 2 3 5 11" xfId="19809" xr:uid="{00000000-0005-0000-0000-0000BB4C0000}"/>
    <cellStyle name="20% - Accent1 3 2 3 5 2" xfId="19810" xr:uid="{00000000-0005-0000-0000-0000BC4C0000}"/>
    <cellStyle name="20% - Accent1 3 2 3 5 2 2" xfId="19811" xr:uid="{00000000-0005-0000-0000-0000BD4C0000}"/>
    <cellStyle name="20% - Accent1 3 2 3 5 2 2 2" xfId="19812" xr:uid="{00000000-0005-0000-0000-0000BE4C0000}"/>
    <cellStyle name="20% - Accent1 3 2 3 5 2 2 2 2" xfId="19813" xr:uid="{00000000-0005-0000-0000-0000BF4C0000}"/>
    <cellStyle name="20% - Accent1 3 2 3 5 2 2 2 2 2" xfId="19814" xr:uid="{00000000-0005-0000-0000-0000C04C0000}"/>
    <cellStyle name="20% - Accent1 3 2 3 5 2 2 2 3" xfId="19815" xr:uid="{00000000-0005-0000-0000-0000C14C0000}"/>
    <cellStyle name="20% - Accent1 3 2 3 5 2 2 3" xfId="19816" xr:uid="{00000000-0005-0000-0000-0000C24C0000}"/>
    <cellStyle name="20% - Accent1 3 2 3 5 2 2 3 2" xfId="19817" xr:uid="{00000000-0005-0000-0000-0000C34C0000}"/>
    <cellStyle name="20% - Accent1 3 2 3 5 2 2 4" xfId="19818" xr:uid="{00000000-0005-0000-0000-0000C44C0000}"/>
    <cellStyle name="20% - Accent1 3 2 3 5 2 3" xfId="19819" xr:uid="{00000000-0005-0000-0000-0000C54C0000}"/>
    <cellStyle name="20% - Accent1 3 2 3 5 2 3 2" xfId="19820" xr:uid="{00000000-0005-0000-0000-0000C64C0000}"/>
    <cellStyle name="20% - Accent1 3 2 3 5 2 3 2 2" xfId="19821" xr:uid="{00000000-0005-0000-0000-0000C74C0000}"/>
    <cellStyle name="20% - Accent1 3 2 3 5 2 3 2 2 2" xfId="19822" xr:uid="{00000000-0005-0000-0000-0000C84C0000}"/>
    <cellStyle name="20% - Accent1 3 2 3 5 2 3 2 3" xfId="19823" xr:uid="{00000000-0005-0000-0000-0000C94C0000}"/>
    <cellStyle name="20% - Accent1 3 2 3 5 2 3 3" xfId="19824" xr:uid="{00000000-0005-0000-0000-0000CA4C0000}"/>
    <cellStyle name="20% - Accent1 3 2 3 5 2 3 3 2" xfId="19825" xr:uid="{00000000-0005-0000-0000-0000CB4C0000}"/>
    <cellStyle name="20% - Accent1 3 2 3 5 2 3 4" xfId="19826" xr:uid="{00000000-0005-0000-0000-0000CC4C0000}"/>
    <cellStyle name="20% - Accent1 3 2 3 5 2 4" xfId="19827" xr:uid="{00000000-0005-0000-0000-0000CD4C0000}"/>
    <cellStyle name="20% - Accent1 3 2 3 5 2 4 2" xfId="19828" xr:uid="{00000000-0005-0000-0000-0000CE4C0000}"/>
    <cellStyle name="20% - Accent1 3 2 3 5 2 4 2 2" xfId="19829" xr:uid="{00000000-0005-0000-0000-0000CF4C0000}"/>
    <cellStyle name="20% - Accent1 3 2 3 5 2 4 2 2 2" xfId="19830" xr:uid="{00000000-0005-0000-0000-0000D04C0000}"/>
    <cellStyle name="20% - Accent1 3 2 3 5 2 4 2 3" xfId="19831" xr:uid="{00000000-0005-0000-0000-0000D14C0000}"/>
    <cellStyle name="20% - Accent1 3 2 3 5 2 4 3" xfId="19832" xr:uid="{00000000-0005-0000-0000-0000D24C0000}"/>
    <cellStyle name="20% - Accent1 3 2 3 5 2 4 3 2" xfId="19833" xr:uid="{00000000-0005-0000-0000-0000D34C0000}"/>
    <cellStyle name="20% - Accent1 3 2 3 5 2 4 4" xfId="19834" xr:uid="{00000000-0005-0000-0000-0000D44C0000}"/>
    <cellStyle name="20% - Accent1 3 2 3 5 2 5" xfId="19835" xr:uid="{00000000-0005-0000-0000-0000D54C0000}"/>
    <cellStyle name="20% - Accent1 3 2 3 5 2 5 2" xfId="19836" xr:uid="{00000000-0005-0000-0000-0000D64C0000}"/>
    <cellStyle name="20% - Accent1 3 2 3 5 2 5 2 2" xfId="19837" xr:uid="{00000000-0005-0000-0000-0000D74C0000}"/>
    <cellStyle name="20% - Accent1 3 2 3 5 2 5 3" xfId="19838" xr:uid="{00000000-0005-0000-0000-0000D84C0000}"/>
    <cellStyle name="20% - Accent1 3 2 3 5 2 6" xfId="19839" xr:uid="{00000000-0005-0000-0000-0000D94C0000}"/>
    <cellStyle name="20% - Accent1 3 2 3 5 2 6 2" xfId="19840" xr:uid="{00000000-0005-0000-0000-0000DA4C0000}"/>
    <cellStyle name="20% - Accent1 3 2 3 5 2 6 2 2" xfId="19841" xr:uid="{00000000-0005-0000-0000-0000DB4C0000}"/>
    <cellStyle name="20% - Accent1 3 2 3 5 2 6 3" xfId="19842" xr:uid="{00000000-0005-0000-0000-0000DC4C0000}"/>
    <cellStyle name="20% - Accent1 3 2 3 5 2 7" xfId="19843" xr:uid="{00000000-0005-0000-0000-0000DD4C0000}"/>
    <cellStyle name="20% - Accent1 3 2 3 5 2 7 2" xfId="19844" xr:uid="{00000000-0005-0000-0000-0000DE4C0000}"/>
    <cellStyle name="20% - Accent1 3 2 3 5 2 8" xfId="19845" xr:uid="{00000000-0005-0000-0000-0000DF4C0000}"/>
    <cellStyle name="20% - Accent1 3 2 3 5 2 8 2" xfId="19846" xr:uid="{00000000-0005-0000-0000-0000E04C0000}"/>
    <cellStyle name="20% - Accent1 3 2 3 5 2 9" xfId="19847" xr:uid="{00000000-0005-0000-0000-0000E14C0000}"/>
    <cellStyle name="20% - Accent1 3 2 3 5 3" xfId="19848" xr:uid="{00000000-0005-0000-0000-0000E24C0000}"/>
    <cellStyle name="20% - Accent1 3 2 3 5 3 2" xfId="19849" xr:uid="{00000000-0005-0000-0000-0000E34C0000}"/>
    <cellStyle name="20% - Accent1 3 2 3 5 3 2 2" xfId="19850" xr:uid="{00000000-0005-0000-0000-0000E44C0000}"/>
    <cellStyle name="20% - Accent1 3 2 3 5 3 2 2 2" xfId="19851" xr:uid="{00000000-0005-0000-0000-0000E54C0000}"/>
    <cellStyle name="20% - Accent1 3 2 3 5 3 2 2 2 2" xfId="19852" xr:uid="{00000000-0005-0000-0000-0000E64C0000}"/>
    <cellStyle name="20% - Accent1 3 2 3 5 3 2 2 3" xfId="19853" xr:uid="{00000000-0005-0000-0000-0000E74C0000}"/>
    <cellStyle name="20% - Accent1 3 2 3 5 3 2 3" xfId="19854" xr:uid="{00000000-0005-0000-0000-0000E84C0000}"/>
    <cellStyle name="20% - Accent1 3 2 3 5 3 2 3 2" xfId="19855" xr:uid="{00000000-0005-0000-0000-0000E94C0000}"/>
    <cellStyle name="20% - Accent1 3 2 3 5 3 2 4" xfId="19856" xr:uid="{00000000-0005-0000-0000-0000EA4C0000}"/>
    <cellStyle name="20% - Accent1 3 2 3 5 3 3" xfId="19857" xr:uid="{00000000-0005-0000-0000-0000EB4C0000}"/>
    <cellStyle name="20% - Accent1 3 2 3 5 3 3 2" xfId="19858" xr:uid="{00000000-0005-0000-0000-0000EC4C0000}"/>
    <cellStyle name="20% - Accent1 3 2 3 5 3 3 2 2" xfId="19859" xr:uid="{00000000-0005-0000-0000-0000ED4C0000}"/>
    <cellStyle name="20% - Accent1 3 2 3 5 3 3 2 2 2" xfId="19860" xr:uid="{00000000-0005-0000-0000-0000EE4C0000}"/>
    <cellStyle name="20% - Accent1 3 2 3 5 3 3 2 3" xfId="19861" xr:uid="{00000000-0005-0000-0000-0000EF4C0000}"/>
    <cellStyle name="20% - Accent1 3 2 3 5 3 3 3" xfId="19862" xr:uid="{00000000-0005-0000-0000-0000F04C0000}"/>
    <cellStyle name="20% - Accent1 3 2 3 5 3 3 3 2" xfId="19863" xr:uid="{00000000-0005-0000-0000-0000F14C0000}"/>
    <cellStyle name="20% - Accent1 3 2 3 5 3 3 4" xfId="19864" xr:uid="{00000000-0005-0000-0000-0000F24C0000}"/>
    <cellStyle name="20% - Accent1 3 2 3 5 3 4" xfId="19865" xr:uid="{00000000-0005-0000-0000-0000F34C0000}"/>
    <cellStyle name="20% - Accent1 3 2 3 5 3 4 2" xfId="19866" xr:uid="{00000000-0005-0000-0000-0000F44C0000}"/>
    <cellStyle name="20% - Accent1 3 2 3 5 3 4 2 2" xfId="19867" xr:uid="{00000000-0005-0000-0000-0000F54C0000}"/>
    <cellStyle name="20% - Accent1 3 2 3 5 3 4 2 2 2" xfId="19868" xr:uid="{00000000-0005-0000-0000-0000F64C0000}"/>
    <cellStyle name="20% - Accent1 3 2 3 5 3 4 2 3" xfId="19869" xr:uid="{00000000-0005-0000-0000-0000F74C0000}"/>
    <cellStyle name="20% - Accent1 3 2 3 5 3 4 3" xfId="19870" xr:uid="{00000000-0005-0000-0000-0000F84C0000}"/>
    <cellStyle name="20% - Accent1 3 2 3 5 3 4 3 2" xfId="19871" xr:uid="{00000000-0005-0000-0000-0000F94C0000}"/>
    <cellStyle name="20% - Accent1 3 2 3 5 3 4 4" xfId="19872" xr:uid="{00000000-0005-0000-0000-0000FA4C0000}"/>
    <cellStyle name="20% - Accent1 3 2 3 5 3 5" xfId="19873" xr:uid="{00000000-0005-0000-0000-0000FB4C0000}"/>
    <cellStyle name="20% - Accent1 3 2 3 5 3 5 2" xfId="19874" xr:uid="{00000000-0005-0000-0000-0000FC4C0000}"/>
    <cellStyle name="20% - Accent1 3 2 3 5 3 5 2 2" xfId="19875" xr:uid="{00000000-0005-0000-0000-0000FD4C0000}"/>
    <cellStyle name="20% - Accent1 3 2 3 5 3 5 3" xfId="19876" xr:uid="{00000000-0005-0000-0000-0000FE4C0000}"/>
    <cellStyle name="20% - Accent1 3 2 3 5 3 6" xfId="19877" xr:uid="{00000000-0005-0000-0000-0000FF4C0000}"/>
    <cellStyle name="20% - Accent1 3 2 3 5 3 6 2" xfId="19878" xr:uid="{00000000-0005-0000-0000-0000004D0000}"/>
    <cellStyle name="20% - Accent1 3 2 3 5 3 6 2 2" xfId="19879" xr:uid="{00000000-0005-0000-0000-0000014D0000}"/>
    <cellStyle name="20% - Accent1 3 2 3 5 3 6 3" xfId="19880" xr:uid="{00000000-0005-0000-0000-0000024D0000}"/>
    <cellStyle name="20% - Accent1 3 2 3 5 3 7" xfId="19881" xr:uid="{00000000-0005-0000-0000-0000034D0000}"/>
    <cellStyle name="20% - Accent1 3 2 3 5 3 7 2" xfId="19882" xr:uid="{00000000-0005-0000-0000-0000044D0000}"/>
    <cellStyle name="20% - Accent1 3 2 3 5 3 8" xfId="19883" xr:uid="{00000000-0005-0000-0000-0000054D0000}"/>
    <cellStyle name="20% - Accent1 3 2 3 5 3 8 2" xfId="19884" xr:uid="{00000000-0005-0000-0000-0000064D0000}"/>
    <cellStyle name="20% - Accent1 3 2 3 5 3 9" xfId="19885" xr:uid="{00000000-0005-0000-0000-0000074D0000}"/>
    <cellStyle name="20% - Accent1 3 2 3 5 4" xfId="19886" xr:uid="{00000000-0005-0000-0000-0000084D0000}"/>
    <cellStyle name="20% - Accent1 3 2 3 5 4 2" xfId="19887" xr:uid="{00000000-0005-0000-0000-0000094D0000}"/>
    <cellStyle name="20% - Accent1 3 2 3 5 4 2 2" xfId="19888" xr:uid="{00000000-0005-0000-0000-00000A4D0000}"/>
    <cellStyle name="20% - Accent1 3 2 3 5 4 2 2 2" xfId="19889" xr:uid="{00000000-0005-0000-0000-00000B4D0000}"/>
    <cellStyle name="20% - Accent1 3 2 3 5 4 2 3" xfId="19890" xr:uid="{00000000-0005-0000-0000-00000C4D0000}"/>
    <cellStyle name="20% - Accent1 3 2 3 5 4 3" xfId="19891" xr:uid="{00000000-0005-0000-0000-00000D4D0000}"/>
    <cellStyle name="20% - Accent1 3 2 3 5 4 3 2" xfId="19892" xr:uid="{00000000-0005-0000-0000-00000E4D0000}"/>
    <cellStyle name="20% - Accent1 3 2 3 5 4 4" xfId="19893" xr:uid="{00000000-0005-0000-0000-00000F4D0000}"/>
    <cellStyle name="20% - Accent1 3 2 3 5 5" xfId="19894" xr:uid="{00000000-0005-0000-0000-0000104D0000}"/>
    <cellStyle name="20% - Accent1 3 2 3 5 5 2" xfId="19895" xr:uid="{00000000-0005-0000-0000-0000114D0000}"/>
    <cellStyle name="20% - Accent1 3 2 3 5 5 2 2" xfId="19896" xr:uid="{00000000-0005-0000-0000-0000124D0000}"/>
    <cellStyle name="20% - Accent1 3 2 3 5 5 2 2 2" xfId="19897" xr:uid="{00000000-0005-0000-0000-0000134D0000}"/>
    <cellStyle name="20% - Accent1 3 2 3 5 5 2 3" xfId="19898" xr:uid="{00000000-0005-0000-0000-0000144D0000}"/>
    <cellStyle name="20% - Accent1 3 2 3 5 5 3" xfId="19899" xr:uid="{00000000-0005-0000-0000-0000154D0000}"/>
    <cellStyle name="20% - Accent1 3 2 3 5 5 3 2" xfId="19900" xr:uid="{00000000-0005-0000-0000-0000164D0000}"/>
    <cellStyle name="20% - Accent1 3 2 3 5 5 4" xfId="19901" xr:uid="{00000000-0005-0000-0000-0000174D0000}"/>
    <cellStyle name="20% - Accent1 3 2 3 5 6" xfId="19902" xr:uid="{00000000-0005-0000-0000-0000184D0000}"/>
    <cellStyle name="20% - Accent1 3 2 3 5 6 2" xfId="19903" xr:uid="{00000000-0005-0000-0000-0000194D0000}"/>
    <cellStyle name="20% - Accent1 3 2 3 5 6 2 2" xfId="19904" xr:uid="{00000000-0005-0000-0000-00001A4D0000}"/>
    <cellStyle name="20% - Accent1 3 2 3 5 6 2 2 2" xfId="19905" xr:uid="{00000000-0005-0000-0000-00001B4D0000}"/>
    <cellStyle name="20% - Accent1 3 2 3 5 6 2 3" xfId="19906" xr:uid="{00000000-0005-0000-0000-00001C4D0000}"/>
    <cellStyle name="20% - Accent1 3 2 3 5 6 3" xfId="19907" xr:uid="{00000000-0005-0000-0000-00001D4D0000}"/>
    <cellStyle name="20% - Accent1 3 2 3 5 6 3 2" xfId="19908" xr:uid="{00000000-0005-0000-0000-00001E4D0000}"/>
    <cellStyle name="20% - Accent1 3 2 3 5 6 4" xfId="19909" xr:uid="{00000000-0005-0000-0000-00001F4D0000}"/>
    <cellStyle name="20% - Accent1 3 2 3 5 7" xfId="19910" xr:uid="{00000000-0005-0000-0000-0000204D0000}"/>
    <cellStyle name="20% - Accent1 3 2 3 5 7 2" xfId="19911" xr:uid="{00000000-0005-0000-0000-0000214D0000}"/>
    <cellStyle name="20% - Accent1 3 2 3 5 7 2 2" xfId="19912" xr:uid="{00000000-0005-0000-0000-0000224D0000}"/>
    <cellStyle name="20% - Accent1 3 2 3 5 7 3" xfId="19913" xr:uid="{00000000-0005-0000-0000-0000234D0000}"/>
    <cellStyle name="20% - Accent1 3 2 3 5 8" xfId="19914" xr:uid="{00000000-0005-0000-0000-0000244D0000}"/>
    <cellStyle name="20% - Accent1 3 2 3 5 8 2" xfId="19915" xr:uid="{00000000-0005-0000-0000-0000254D0000}"/>
    <cellStyle name="20% - Accent1 3 2 3 5 8 2 2" xfId="19916" xr:uid="{00000000-0005-0000-0000-0000264D0000}"/>
    <cellStyle name="20% - Accent1 3 2 3 5 8 3" xfId="19917" xr:uid="{00000000-0005-0000-0000-0000274D0000}"/>
    <cellStyle name="20% - Accent1 3 2 3 5 9" xfId="19918" xr:uid="{00000000-0005-0000-0000-0000284D0000}"/>
    <cellStyle name="20% - Accent1 3 2 3 5 9 2" xfId="19919" xr:uid="{00000000-0005-0000-0000-0000294D0000}"/>
    <cellStyle name="20% - Accent1 3 2 3 6" xfId="19920" xr:uid="{00000000-0005-0000-0000-00002A4D0000}"/>
    <cellStyle name="20% - Accent1 3 2 3 6 10" xfId="19921" xr:uid="{00000000-0005-0000-0000-00002B4D0000}"/>
    <cellStyle name="20% - Accent1 3 2 3 6 10 2" xfId="19922" xr:uid="{00000000-0005-0000-0000-00002C4D0000}"/>
    <cellStyle name="20% - Accent1 3 2 3 6 11" xfId="19923" xr:uid="{00000000-0005-0000-0000-00002D4D0000}"/>
    <cellStyle name="20% - Accent1 3 2 3 6 2" xfId="19924" xr:uid="{00000000-0005-0000-0000-00002E4D0000}"/>
    <cellStyle name="20% - Accent1 3 2 3 6 2 2" xfId="19925" xr:uid="{00000000-0005-0000-0000-00002F4D0000}"/>
    <cellStyle name="20% - Accent1 3 2 3 6 2 2 2" xfId="19926" xr:uid="{00000000-0005-0000-0000-0000304D0000}"/>
    <cellStyle name="20% - Accent1 3 2 3 6 2 2 2 2" xfId="19927" xr:uid="{00000000-0005-0000-0000-0000314D0000}"/>
    <cellStyle name="20% - Accent1 3 2 3 6 2 2 2 2 2" xfId="19928" xr:uid="{00000000-0005-0000-0000-0000324D0000}"/>
    <cellStyle name="20% - Accent1 3 2 3 6 2 2 2 3" xfId="19929" xr:uid="{00000000-0005-0000-0000-0000334D0000}"/>
    <cellStyle name="20% - Accent1 3 2 3 6 2 2 3" xfId="19930" xr:uid="{00000000-0005-0000-0000-0000344D0000}"/>
    <cellStyle name="20% - Accent1 3 2 3 6 2 2 3 2" xfId="19931" xr:uid="{00000000-0005-0000-0000-0000354D0000}"/>
    <cellStyle name="20% - Accent1 3 2 3 6 2 2 4" xfId="19932" xr:uid="{00000000-0005-0000-0000-0000364D0000}"/>
    <cellStyle name="20% - Accent1 3 2 3 6 2 3" xfId="19933" xr:uid="{00000000-0005-0000-0000-0000374D0000}"/>
    <cellStyle name="20% - Accent1 3 2 3 6 2 3 2" xfId="19934" xr:uid="{00000000-0005-0000-0000-0000384D0000}"/>
    <cellStyle name="20% - Accent1 3 2 3 6 2 3 2 2" xfId="19935" xr:uid="{00000000-0005-0000-0000-0000394D0000}"/>
    <cellStyle name="20% - Accent1 3 2 3 6 2 3 2 2 2" xfId="19936" xr:uid="{00000000-0005-0000-0000-00003A4D0000}"/>
    <cellStyle name="20% - Accent1 3 2 3 6 2 3 2 3" xfId="19937" xr:uid="{00000000-0005-0000-0000-00003B4D0000}"/>
    <cellStyle name="20% - Accent1 3 2 3 6 2 3 3" xfId="19938" xr:uid="{00000000-0005-0000-0000-00003C4D0000}"/>
    <cellStyle name="20% - Accent1 3 2 3 6 2 3 3 2" xfId="19939" xr:uid="{00000000-0005-0000-0000-00003D4D0000}"/>
    <cellStyle name="20% - Accent1 3 2 3 6 2 3 4" xfId="19940" xr:uid="{00000000-0005-0000-0000-00003E4D0000}"/>
    <cellStyle name="20% - Accent1 3 2 3 6 2 4" xfId="19941" xr:uid="{00000000-0005-0000-0000-00003F4D0000}"/>
    <cellStyle name="20% - Accent1 3 2 3 6 2 4 2" xfId="19942" xr:uid="{00000000-0005-0000-0000-0000404D0000}"/>
    <cellStyle name="20% - Accent1 3 2 3 6 2 4 2 2" xfId="19943" xr:uid="{00000000-0005-0000-0000-0000414D0000}"/>
    <cellStyle name="20% - Accent1 3 2 3 6 2 4 2 2 2" xfId="19944" xr:uid="{00000000-0005-0000-0000-0000424D0000}"/>
    <cellStyle name="20% - Accent1 3 2 3 6 2 4 2 3" xfId="19945" xr:uid="{00000000-0005-0000-0000-0000434D0000}"/>
    <cellStyle name="20% - Accent1 3 2 3 6 2 4 3" xfId="19946" xr:uid="{00000000-0005-0000-0000-0000444D0000}"/>
    <cellStyle name="20% - Accent1 3 2 3 6 2 4 3 2" xfId="19947" xr:uid="{00000000-0005-0000-0000-0000454D0000}"/>
    <cellStyle name="20% - Accent1 3 2 3 6 2 4 4" xfId="19948" xr:uid="{00000000-0005-0000-0000-0000464D0000}"/>
    <cellStyle name="20% - Accent1 3 2 3 6 2 5" xfId="19949" xr:uid="{00000000-0005-0000-0000-0000474D0000}"/>
    <cellStyle name="20% - Accent1 3 2 3 6 2 5 2" xfId="19950" xr:uid="{00000000-0005-0000-0000-0000484D0000}"/>
    <cellStyle name="20% - Accent1 3 2 3 6 2 5 2 2" xfId="19951" xr:uid="{00000000-0005-0000-0000-0000494D0000}"/>
    <cellStyle name="20% - Accent1 3 2 3 6 2 5 3" xfId="19952" xr:uid="{00000000-0005-0000-0000-00004A4D0000}"/>
    <cellStyle name="20% - Accent1 3 2 3 6 2 6" xfId="19953" xr:uid="{00000000-0005-0000-0000-00004B4D0000}"/>
    <cellStyle name="20% - Accent1 3 2 3 6 2 6 2" xfId="19954" xr:uid="{00000000-0005-0000-0000-00004C4D0000}"/>
    <cellStyle name="20% - Accent1 3 2 3 6 2 6 2 2" xfId="19955" xr:uid="{00000000-0005-0000-0000-00004D4D0000}"/>
    <cellStyle name="20% - Accent1 3 2 3 6 2 6 3" xfId="19956" xr:uid="{00000000-0005-0000-0000-00004E4D0000}"/>
    <cellStyle name="20% - Accent1 3 2 3 6 2 7" xfId="19957" xr:uid="{00000000-0005-0000-0000-00004F4D0000}"/>
    <cellStyle name="20% - Accent1 3 2 3 6 2 7 2" xfId="19958" xr:uid="{00000000-0005-0000-0000-0000504D0000}"/>
    <cellStyle name="20% - Accent1 3 2 3 6 2 8" xfId="19959" xr:uid="{00000000-0005-0000-0000-0000514D0000}"/>
    <cellStyle name="20% - Accent1 3 2 3 6 2 8 2" xfId="19960" xr:uid="{00000000-0005-0000-0000-0000524D0000}"/>
    <cellStyle name="20% - Accent1 3 2 3 6 2 9" xfId="19961" xr:uid="{00000000-0005-0000-0000-0000534D0000}"/>
    <cellStyle name="20% - Accent1 3 2 3 6 3" xfId="19962" xr:uid="{00000000-0005-0000-0000-0000544D0000}"/>
    <cellStyle name="20% - Accent1 3 2 3 6 3 2" xfId="19963" xr:uid="{00000000-0005-0000-0000-0000554D0000}"/>
    <cellStyle name="20% - Accent1 3 2 3 6 3 2 2" xfId="19964" xr:uid="{00000000-0005-0000-0000-0000564D0000}"/>
    <cellStyle name="20% - Accent1 3 2 3 6 3 2 2 2" xfId="19965" xr:uid="{00000000-0005-0000-0000-0000574D0000}"/>
    <cellStyle name="20% - Accent1 3 2 3 6 3 2 2 2 2" xfId="19966" xr:uid="{00000000-0005-0000-0000-0000584D0000}"/>
    <cellStyle name="20% - Accent1 3 2 3 6 3 2 2 3" xfId="19967" xr:uid="{00000000-0005-0000-0000-0000594D0000}"/>
    <cellStyle name="20% - Accent1 3 2 3 6 3 2 3" xfId="19968" xr:uid="{00000000-0005-0000-0000-00005A4D0000}"/>
    <cellStyle name="20% - Accent1 3 2 3 6 3 2 3 2" xfId="19969" xr:uid="{00000000-0005-0000-0000-00005B4D0000}"/>
    <cellStyle name="20% - Accent1 3 2 3 6 3 2 4" xfId="19970" xr:uid="{00000000-0005-0000-0000-00005C4D0000}"/>
    <cellStyle name="20% - Accent1 3 2 3 6 3 3" xfId="19971" xr:uid="{00000000-0005-0000-0000-00005D4D0000}"/>
    <cellStyle name="20% - Accent1 3 2 3 6 3 3 2" xfId="19972" xr:uid="{00000000-0005-0000-0000-00005E4D0000}"/>
    <cellStyle name="20% - Accent1 3 2 3 6 3 3 2 2" xfId="19973" xr:uid="{00000000-0005-0000-0000-00005F4D0000}"/>
    <cellStyle name="20% - Accent1 3 2 3 6 3 3 2 2 2" xfId="19974" xr:uid="{00000000-0005-0000-0000-0000604D0000}"/>
    <cellStyle name="20% - Accent1 3 2 3 6 3 3 2 3" xfId="19975" xr:uid="{00000000-0005-0000-0000-0000614D0000}"/>
    <cellStyle name="20% - Accent1 3 2 3 6 3 3 3" xfId="19976" xr:uid="{00000000-0005-0000-0000-0000624D0000}"/>
    <cellStyle name="20% - Accent1 3 2 3 6 3 3 3 2" xfId="19977" xr:uid="{00000000-0005-0000-0000-0000634D0000}"/>
    <cellStyle name="20% - Accent1 3 2 3 6 3 3 4" xfId="19978" xr:uid="{00000000-0005-0000-0000-0000644D0000}"/>
    <cellStyle name="20% - Accent1 3 2 3 6 3 4" xfId="19979" xr:uid="{00000000-0005-0000-0000-0000654D0000}"/>
    <cellStyle name="20% - Accent1 3 2 3 6 3 4 2" xfId="19980" xr:uid="{00000000-0005-0000-0000-0000664D0000}"/>
    <cellStyle name="20% - Accent1 3 2 3 6 3 4 2 2" xfId="19981" xr:uid="{00000000-0005-0000-0000-0000674D0000}"/>
    <cellStyle name="20% - Accent1 3 2 3 6 3 4 2 2 2" xfId="19982" xr:uid="{00000000-0005-0000-0000-0000684D0000}"/>
    <cellStyle name="20% - Accent1 3 2 3 6 3 4 2 3" xfId="19983" xr:uid="{00000000-0005-0000-0000-0000694D0000}"/>
    <cellStyle name="20% - Accent1 3 2 3 6 3 4 3" xfId="19984" xr:uid="{00000000-0005-0000-0000-00006A4D0000}"/>
    <cellStyle name="20% - Accent1 3 2 3 6 3 4 3 2" xfId="19985" xr:uid="{00000000-0005-0000-0000-00006B4D0000}"/>
    <cellStyle name="20% - Accent1 3 2 3 6 3 4 4" xfId="19986" xr:uid="{00000000-0005-0000-0000-00006C4D0000}"/>
    <cellStyle name="20% - Accent1 3 2 3 6 3 5" xfId="19987" xr:uid="{00000000-0005-0000-0000-00006D4D0000}"/>
    <cellStyle name="20% - Accent1 3 2 3 6 3 5 2" xfId="19988" xr:uid="{00000000-0005-0000-0000-00006E4D0000}"/>
    <cellStyle name="20% - Accent1 3 2 3 6 3 5 2 2" xfId="19989" xr:uid="{00000000-0005-0000-0000-00006F4D0000}"/>
    <cellStyle name="20% - Accent1 3 2 3 6 3 5 3" xfId="19990" xr:uid="{00000000-0005-0000-0000-0000704D0000}"/>
    <cellStyle name="20% - Accent1 3 2 3 6 3 6" xfId="19991" xr:uid="{00000000-0005-0000-0000-0000714D0000}"/>
    <cellStyle name="20% - Accent1 3 2 3 6 3 6 2" xfId="19992" xr:uid="{00000000-0005-0000-0000-0000724D0000}"/>
    <cellStyle name="20% - Accent1 3 2 3 6 3 6 2 2" xfId="19993" xr:uid="{00000000-0005-0000-0000-0000734D0000}"/>
    <cellStyle name="20% - Accent1 3 2 3 6 3 6 3" xfId="19994" xr:uid="{00000000-0005-0000-0000-0000744D0000}"/>
    <cellStyle name="20% - Accent1 3 2 3 6 3 7" xfId="19995" xr:uid="{00000000-0005-0000-0000-0000754D0000}"/>
    <cellStyle name="20% - Accent1 3 2 3 6 3 7 2" xfId="19996" xr:uid="{00000000-0005-0000-0000-0000764D0000}"/>
    <cellStyle name="20% - Accent1 3 2 3 6 3 8" xfId="19997" xr:uid="{00000000-0005-0000-0000-0000774D0000}"/>
    <cellStyle name="20% - Accent1 3 2 3 6 3 8 2" xfId="19998" xr:uid="{00000000-0005-0000-0000-0000784D0000}"/>
    <cellStyle name="20% - Accent1 3 2 3 6 3 9" xfId="19999" xr:uid="{00000000-0005-0000-0000-0000794D0000}"/>
    <cellStyle name="20% - Accent1 3 2 3 6 4" xfId="20000" xr:uid="{00000000-0005-0000-0000-00007A4D0000}"/>
    <cellStyle name="20% - Accent1 3 2 3 6 4 2" xfId="20001" xr:uid="{00000000-0005-0000-0000-00007B4D0000}"/>
    <cellStyle name="20% - Accent1 3 2 3 6 4 2 2" xfId="20002" xr:uid="{00000000-0005-0000-0000-00007C4D0000}"/>
    <cellStyle name="20% - Accent1 3 2 3 6 4 2 2 2" xfId="20003" xr:uid="{00000000-0005-0000-0000-00007D4D0000}"/>
    <cellStyle name="20% - Accent1 3 2 3 6 4 2 3" xfId="20004" xr:uid="{00000000-0005-0000-0000-00007E4D0000}"/>
    <cellStyle name="20% - Accent1 3 2 3 6 4 3" xfId="20005" xr:uid="{00000000-0005-0000-0000-00007F4D0000}"/>
    <cellStyle name="20% - Accent1 3 2 3 6 4 3 2" xfId="20006" xr:uid="{00000000-0005-0000-0000-0000804D0000}"/>
    <cellStyle name="20% - Accent1 3 2 3 6 4 4" xfId="20007" xr:uid="{00000000-0005-0000-0000-0000814D0000}"/>
    <cellStyle name="20% - Accent1 3 2 3 6 5" xfId="20008" xr:uid="{00000000-0005-0000-0000-0000824D0000}"/>
    <cellStyle name="20% - Accent1 3 2 3 6 5 2" xfId="20009" xr:uid="{00000000-0005-0000-0000-0000834D0000}"/>
    <cellStyle name="20% - Accent1 3 2 3 6 5 2 2" xfId="20010" xr:uid="{00000000-0005-0000-0000-0000844D0000}"/>
    <cellStyle name="20% - Accent1 3 2 3 6 5 2 2 2" xfId="20011" xr:uid="{00000000-0005-0000-0000-0000854D0000}"/>
    <cellStyle name="20% - Accent1 3 2 3 6 5 2 3" xfId="20012" xr:uid="{00000000-0005-0000-0000-0000864D0000}"/>
    <cellStyle name="20% - Accent1 3 2 3 6 5 3" xfId="20013" xr:uid="{00000000-0005-0000-0000-0000874D0000}"/>
    <cellStyle name="20% - Accent1 3 2 3 6 5 3 2" xfId="20014" xr:uid="{00000000-0005-0000-0000-0000884D0000}"/>
    <cellStyle name="20% - Accent1 3 2 3 6 5 4" xfId="20015" xr:uid="{00000000-0005-0000-0000-0000894D0000}"/>
    <cellStyle name="20% - Accent1 3 2 3 6 6" xfId="20016" xr:uid="{00000000-0005-0000-0000-00008A4D0000}"/>
    <cellStyle name="20% - Accent1 3 2 3 6 6 2" xfId="20017" xr:uid="{00000000-0005-0000-0000-00008B4D0000}"/>
    <cellStyle name="20% - Accent1 3 2 3 6 6 2 2" xfId="20018" xr:uid="{00000000-0005-0000-0000-00008C4D0000}"/>
    <cellStyle name="20% - Accent1 3 2 3 6 6 2 2 2" xfId="20019" xr:uid="{00000000-0005-0000-0000-00008D4D0000}"/>
    <cellStyle name="20% - Accent1 3 2 3 6 6 2 3" xfId="20020" xr:uid="{00000000-0005-0000-0000-00008E4D0000}"/>
    <cellStyle name="20% - Accent1 3 2 3 6 6 3" xfId="20021" xr:uid="{00000000-0005-0000-0000-00008F4D0000}"/>
    <cellStyle name="20% - Accent1 3 2 3 6 6 3 2" xfId="20022" xr:uid="{00000000-0005-0000-0000-0000904D0000}"/>
    <cellStyle name="20% - Accent1 3 2 3 6 6 4" xfId="20023" xr:uid="{00000000-0005-0000-0000-0000914D0000}"/>
    <cellStyle name="20% - Accent1 3 2 3 6 7" xfId="20024" xr:uid="{00000000-0005-0000-0000-0000924D0000}"/>
    <cellStyle name="20% - Accent1 3 2 3 6 7 2" xfId="20025" xr:uid="{00000000-0005-0000-0000-0000934D0000}"/>
    <cellStyle name="20% - Accent1 3 2 3 6 7 2 2" xfId="20026" xr:uid="{00000000-0005-0000-0000-0000944D0000}"/>
    <cellStyle name="20% - Accent1 3 2 3 6 7 3" xfId="20027" xr:uid="{00000000-0005-0000-0000-0000954D0000}"/>
    <cellStyle name="20% - Accent1 3 2 3 6 8" xfId="20028" xr:uid="{00000000-0005-0000-0000-0000964D0000}"/>
    <cellStyle name="20% - Accent1 3 2 3 6 8 2" xfId="20029" xr:uid="{00000000-0005-0000-0000-0000974D0000}"/>
    <cellStyle name="20% - Accent1 3 2 3 6 8 2 2" xfId="20030" xr:uid="{00000000-0005-0000-0000-0000984D0000}"/>
    <cellStyle name="20% - Accent1 3 2 3 6 8 3" xfId="20031" xr:uid="{00000000-0005-0000-0000-0000994D0000}"/>
    <cellStyle name="20% - Accent1 3 2 3 6 9" xfId="20032" xr:uid="{00000000-0005-0000-0000-00009A4D0000}"/>
    <cellStyle name="20% - Accent1 3 2 3 6 9 2" xfId="20033" xr:uid="{00000000-0005-0000-0000-00009B4D0000}"/>
    <cellStyle name="20% - Accent1 3 2 3 7" xfId="20034" xr:uid="{00000000-0005-0000-0000-00009C4D0000}"/>
    <cellStyle name="20% - Accent1 3 2 3 7 2" xfId="20035" xr:uid="{00000000-0005-0000-0000-00009D4D0000}"/>
    <cellStyle name="20% - Accent1 3 2 3 7 2 2" xfId="20036" xr:uid="{00000000-0005-0000-0000-00009E4D0000}"/>
    <cellStyle name="20% - Accent1 3 2 3 7 2 2 2" xfId="20037" xr:uid="{00000000-0005-0000-0000-00009F4D0000}"/>
    <cellStyle name="20% - Accent1 3 2 3 7 2 2 2 2" xfId="20038" xr:uid="{00000000-0005-0000-0000-0000A04D0000}"/>
    <cellStyle name="20% - Accent1 3 2 3 7 2 2 3" xfId="20039" xr:uid="{00000000-0005-0000-0000-0000A14D0000}"/>
    <cellStyle name="20% - Accent1 3 2 3 7 2 3" xfId="20040" xr:uid="{00000000-0005-0000-0000-0000A24D0000}"/>
    <cellStyle name="20% - Accent1 3 2 3 7 2 3 2" xfId="20041" xr:uid="{00000000-0005-0000-0000-0000A34D0000}"/>
    <cellStyle name="20% - Accent1 3 2 3 7 2 4" xfId="20042" xr:uid="{00000000-0005-0000-0000-0000A44D0000}"/>
    <cellStyle name="20% - Accent1 3 2 3 7 3" xfId="20043" xr:uid="{00000000-0005-0000-0000-0000A54D0000}"/>
    <cellStyle name="20% - Accent1 3 2 3 7 3 2" xfId="20044" xr:uid="{00000000-0005-0000-0000-0000A64D0000}"/>
    <cellStyle name="20% - Accent1 3 2 3 7 3 2 2" xfId="20045" xr:uid="{00000000-0005-0000-0000-0000A74D0000}"/>
    <cellStyle name="20% - Accent1 3 2 3 7 3 2 2 2" xfId="20046" xr:uid="{00000000-0005-0000-0000-0000A84D0000}"/>
    <cellStyle name="20% - Accent1 3 2 3 7 3 2 3" xfId="20047" xr:uid="{00000000-0005-0000-0000-0000A94D0000}"/>
    <cellStyle name="20% - Accent1 3 2 3 7 3 3" xfId="20048" xr:uid="{00000000-0005-0000-0000-0000AA4D0000}"/>
    <cellStyle name="20% - Accent1 3 2 3 7 3 3 2" xfId="20049" xr:uid="{00000000-0005-0000-0000-0000AB4D0000}"/>
    <cellStyle name="20% - Accent1 3 2 3 7 3 4" xfId="20050" xr:uid="{00000000-0005-0000-0000-0000AC4D0000}"/>
    <cellStyle name="20% - Accent1 3 2 3 7 4" xfId="20051" xr:uid="{00000000-0005-0000-0000-0000AD4D0000}"/>
    <cellStyle name="20% - Accent1 3 2 3 7 4 2" xfId="20052" xr:uid="{00000000-0005-0000-0000-0000AE4D0000}"/>
    <cellStyle name="20% - Accent1 3 2 3 7 4 2 2" xfId="20053" xr:uid="{00000000-0005-0000-0000-0000AF4D0000}"/>
    <cellStyle name="20% - Accent1 3 2 3 7 4 2 2 2" xfId="20054" xr:uid="{00000000-0005-0000-0000-0000B04D0000}"/>
    <cellStyle name="20% - Accent1 3 2 3 7 4 2 3" xfId="20055" xr:uid="{00000000-0005-0000-0000-0000B14D0000}"/>
    <cellStyle name="20% - Accent1 3 2 3 7 4 3" xfId="20056" xr:uid="{00000000-0005-0000-0000-0000B24D0000}"/>
    <cellStyle name="20% - Accent1 3 2 3 7 4 3 2" xfId="20057" xr:uid="{00000000-0005-0000-0000-0000B34D0000}"/>
    <cellStyle name="20% - Accent1 3 2 3 7 4 4" xfId="20058" xr:uid="{00000000-0005-0000-0000-0000B44D0000}"/>
    <cellStyle name="20% - Accent1 3 2 3 7 5" xfId="20059" xr:uid="{00000000-0005-0000-0000-0000B54D0000}"/>
    <cellStyle name="20% - Accent1 3 2 3 7 5 2" xfId="20060" xr:uid="{00000000-0005-0000-0000-0000B64D0000}"/>
    <cellStyle name="20% - Accent1 3 2 3 7 5 2 2" xfId="20061" xr:uid="{00000000-0005-0000-0000-0000B74D0000}"/>
    <cellStyle name="20% - Accent1 3 2 3 7 5 3" xfId="20062" xr:uid="{00000000-0005-0000-0000-0000B84D0000}"/>
    <cellStyle name="20% - Accent1 3 2 3 7 6" xfId="20063" xr:uid="{00000000-0005-0000-0000-0000B94D0000}"/>
    <cellStyle name="20% - Accent1 3 2 3 7 6 2" xfId="20064" xr:uid="{00000000-0005-0000-0000-0000BA4D0000}"/>
    <cellStyle name="20% - Accent1 3 2 3 7 6 2 2" xfId="20065" xr:uid="{00000000-0005-0000-0000-0000BB4D0000}"/>
    <cellStyle name="20% - Accent1 3 2 3 7 6 3" xfId="20066" xr:uid="{00000000-0005-0000-0000-0000BC4D0000}"/>
    <cellStyle name="20% - Accent1 3 2 3 7 7" xfId="20067" xr:uid="{00000000-0005-0000-0000-0000BD4D0000}"/>
    <cellStyle name="20% - Accent1 3 2 3 7 7 2" xfId="20068" xr:uid="{00000000-0005-0000-0000-0000BE4D0000}"/>
    <cellStyle name="20% - Accent1 3 2 3 7 8" xfId="20069" xr:uid="{00000000-0005-0000-0000-0000BF4D0000}"/>
    <cellStyle name="20% - Accent1 3 2 3 7 8 2" xfId="20070" xr:uid="{00000000-0005-0000-0000-0000C04D0000}"/>
    <cellStyle name="20% - Accent1 3 2 3 7 9" xfId="20071" xr:uid="{00000000-0005-0000-0000-0000C14D0000}"/>
    <cellStyle name="20% - Accent1 3 2 3 8" xfId="20072" xr:uid="{00000000-0005-0000-0000-0000C24D0000}"/>
    <cellStyle name="20% - Accent1 3 2 3 8 2" xfId="20073" xr:uid="{00000000-0005-0000-0000-0000C34D0000}"/>
    <cellStyle name="20% - Accent1 3 2 3 8 2 2" xfId="20074" xr:uid="{00000000-0005-0000-0000-0000C44D0000}"/>
    <cellStyle name="20% - Accent1 3 2 3 8 2 2 2" xfId="20075" xr:uid="{00000000-0005-0000-0000-0000C54D0000}"/>
    <cellStyle name="20% - Accent1 3 2 3 8 2 2 2 2" xfId="20076" xr:uid="{00000000-0005-0000-0000-0000C64D0000}"/>
    <cellStyle name="20% - Accent1 3 2 3 8 2 2 3" xfId="20077" xr:uid="{00000000-0005-0000-0000-0000C74D0000}"/>
    <cellStyle name="20% - Accent1 3 2 3 8 2 3" xfId="20078" xr:uid="{00000000-0005-0000-0000-0000C84D0000}"/>
    <cellStyle name="20% - Accent1 3 2 3 8 2 3 2" xfId="20079" xr:uid="{00000000-0005-0000-0000-0000C94D0000}"/>
    <cellStyle name="20% - Accent1 3 2 3 8 2 4" xfId="20080" xr:uid="{00000000-0005-0000-0000-0000CA4D0000}"/>
    <cellStyle name="20% - Accent1 3 2 3 8 3" xfId="20081" xr:uid="{00000000-0005-0000-0000-0000CB4D0000}"/>
    <cellStyle name="20% - Accent1 3 2 3 8 3 2" xfId="20082" xr:uid="{00000000-0005-0000-0000-0000CC4D0000}"/>
    <cellStyle name="20% - Accent1 3 2 3 8 3 2 2" xfId="20083" xr:uid="{00000000-0005-0000-0000-0000CD4D0000}"/>
    <cellStyle name="20% - Accent1 3 2 3 8 3 2 2 2" xfId="20084" xr:uid="{00000000-0005-0000-0000-0000CE4D0000}"/>
    <cellStyle name="20% - Accent1 3 2 3 8 3 2 3" xfId="20085" xr:uid="{00000000-0005-0000-0000-0000CF4D0000}"/>
    <cellStyle name="20% - Accent1 3 2 3 8 3 3" xfId="20086" xr:uid="{00000000-0005-0000-0000-0000D04D0000}"/>
    <cellStyle name="20% - Accent1 3 2 3 8 3 3 2" xfId="20087" xr:uid="{00000000-0005-0000-0000-0000D14D0000}"/>
    <cellStyle name="20% - Accent1 3 2 3 8 3 4" xfId="20088" xr:uid="{00000000-0005-0000-0000-0000D24D0000}"/>
    <cellStyle name="20% - Accent1 3 2 3 8 4" xfId="20089" xr:uid="{00000000-0005-0000-0000-0000D34D0000}"/>
    <cellStyle name="20% - Accent1 3 2 3 8 4 2" xfId="20090" xr:uid="{00000000-0005-0000-0000-0000D44D0000}"/>
    <cellStyle name="20% - Accent1 3 2 3 8 4 2 2" xfId="20091" xr:uid="{00000000-0005-0000-0000-0000D54D0000}"/>
    <cellStyle name="20% - Accent1 3 2 3 8 4 2 2 2" xfId="20092" xr:uid="{00000000-0005-0000-0000-0000D64D0000}"/>
    <cellStyle name="20% - Accent1 3 2 3 8 4 2 3" xfId="20093" xr:uid="{00000000-0005-0000-0000-0000D74D0000}"/>
    <cellStyle name="20% - Accent1 3 2 3 8 4 3" xfId="20094" xr:uid="{00000000-0005-0000-0000-0000D84D0000}"/>
    <cellStyle name="20% - Accent1 3 2 3 8 4 3 2" xfId="20095" xr:uid="{00000000-0005-0000-0000-0000D94D0000}"/>
    <cellStyle name="20% - Accent1 3 2 3 8 4 4" xfId="20096" xr:uid="{00000000-0005-0000-0000-0000DA4D0000}"/>
    <cellStyle name="20% - Accent1 3 2 3 8 5" xfId="20097" xr:uid="{00000000-0005-0000-0000-0000DB4D0000}"/>
    <cellStyle name="20% - Accent1 3 2 3 8 5 2" xfId="20098" xr:uid="{00000000-0005-0000-0000-0000DC4D0000}"/>
    <cellStyle name="20% - Accent1 3 2 3 8 5 2 2" xfId="20099" xr:uid="{00000000-0005-0000-0000-0000DD4D0000}"/>
    <cellStyle name="20% - Accent1 3 2 3 8 5 3" xfId="20100" xr:uid="{00000000-0005-0000-0000-0000DE4D0000}"/>
    <cellStyle name="20% - Accent1 3 2 3 8 6" xfId="20101" xr:uid="{00000000-0005-0000-0000-0000DF4D0000}"/>
    <cellStyle name="20% - Accent1 3 2 3 8 6 2" xfId="20102" xr:uid="{00000000-0005-0000-0000-0000E04D0000}"/>
    <cellStyle name="20% - Accent1 3 2 3 8 6 2 2" xfId="20103" xr:uid="{00000000-0005-0000-0000-0000E14D0000}"/>
    <cellStyle name="20% - Accent1 3 2 3 8 6 3" xfId="20104" xr:uid="{00000000-0005-0000-0000-0000E24D0000}"/>
    <cellStyle name="20% - Accent1 3 2 3 8 7" xfId="20105" xr:uid="{00000000-0005-0000-0000-0000E34D0000}"/>
    <cellStyle name="20% - Accent1 3 2 3 8 7 2" xfId="20106" xr:uid="{00000000-0005-0000-0000-0000E44D0000}"/>
    <cellStyle name="20% - Accent1 3 2 3 8 8" xfId="20107" xr:uid="{00000000-0005-0000-0000-0000E54D0000}"/>
    <cellStyle name="20% - Accent1 3 2 3 8 8 2" xfId="20108" xr:uid="{00000000-0005-0000-0000-0000E64D0000}"/>
    <cellStyle name="20% - Accent1 3 2 3 8 9" xfId="20109" xr:uid="{00000000-0005-0000-0000-0000E74D0000}"/>
    <cellStyle name="20% - Accent1 3 2 3 9" xfId="20110" xr:uid="{00000000-0005-0000-0000-0000E84D0000}"/>
    <cellStyle name="20% - Accent1 3 2 3 9 2" xfId="20111" xr:uid="{00000000-0005-0000-0000-0000E94D0000}"/>
    <cellStyle name="20% - Accent1 3 2 3 9 2 2" xfId="20112" xr:uid="{00000000-0005-0000-0000-0000EA4D0000}"/>
    <cellStyle name="20% - Accent1 3 2 3 9 2 2 2" xfId="20113" xr:uid="{00000000-0005-0000-0000-0000EB4D0000}"/>
    <cellStyle name="20% - Accent1 3 2 3 9 2 3" xfId="20114" xr:uid="{00000000-0005-0000-0000-0000EC4D0000}"/>
    <cellStyle name="20% - Accent1 3 2 3 9 3" xfId="20115" xr:uid="{00000000-0005-0000-0000-0000ED4D0000}"/>
    <cellStyle name="20% - Accent1 3 2 3 9 3 2" xfId="20116" xr:uid="{00000000-0005-0000-0000-0000EE4D0000}"/>
    <cellStyle name="20% - Accent1 3 2 3 9 4" xfId="20117" xr:uid="{00000000-0005-0000-0000-0000EF4D0000}"/>
    <cellStyle name="20% - Accent1 3 2 4" xfId="20118" xr:uid="{00000000-0005-0000-0000-0000F04D0000}"/>
    <cellStyle name="20% - Accent1 3 2 4 10" xfId="20119" xr:uid="{00000000-0005-0000-0000-0000F14D0000}"/>
    <cellStyle name="20% - Accent1 3 2 4 10 2" xfId="20120" xr:uid="{00000000-0005-0000-0000-0000F24D0000}"/>
    <cellStyle name="20% - Accent1 3 2 4 10 2 2" xfId="20121" xr:uid="{00000000-0005-0000-0000-0000F34D0000}"/>
    <cellStyle name="20% - Accent1 3 2 4 10 2 2 2" xfId="20122" xr:uid="{00000000-0005-0000-0000-0000F44D0000}"/>
    <cellStyle name="20% - Accent1 3 2 4 10 2 3" xfId="20123" xr:uid="{00000000-0005-0000-0000-0000F54D0000}"/>
    <cellStyle name="20% - Accent1 3 2 4 10 3" xfId="20124" xr:uid="{00000000-0005-0000-0000-0000F64D0000}"/>
    <cellStyle name="20% - Accent1 3 2 4 10 3 2" xfId="20125" xr:uid="{00000000-0005-0000-0000-0000F74D0000}"/>
    <cellStyle name="20% - Accent1 3 2 4 10 4" xfId="20126" xr:uid="{00000000-0005-0000-0000-0000F84D0000}"/>
    <cellStyle name="20% - Accent1 3 2 4 11" xfId="20127" xr:uid="{00000000-0005-0000-0000-0000F94D0000}"/>
    <cellStyle name="20% - Accent1 3 2 4 11 2" xfId="20128" xr:uid="{00000000-0005-0000-0000-0000FA4D0000}"/>
    <cellStyle name="20% - Accent1 3 2 4 11 2 2" xfId="20129" xr:uid="{00000000-0005-0000-0000-0000FB4D0000}"/>
    <cellStyle name="20% - Accent1 3 2 4 11 2 2 2" xfId="20130" xr:uid="{00000000-0005-0000-0000-0000FC4D0000}"/>
    <cellStyle name="20% - Accent1 3 2 4 11 2 3" xfId="20131" xr:uid="{00000000-0005-0000-0000-0000FD4D0000}"/>
    <cellStyle name="20% - Accent1 3 2 4 11 3" xfId="20132" xr:uid="{00000000-0005-0000-0000-0000FE4D0000}"/>
    <cellStyle name="20% - Accent1 3 2 4 11 3 2" xfId="20133" xr:uid="{00000000-0005-0000-0000-0000FF4D0000}"/>
    <cellStyle name="20% - Accent1 3 2 4 11 4" xfId="20134" xr:uid="{00000000-0005-0000-0000-0000004E0000}"/>
    <cellStyle name="20% - Accent1 3 2 4 12" xfId="20135" xr:uid="{00000000-0005-0000-0000-0000014E0000}"/>
    <cellStyle name="20% - Accent1 3 2 4 12 2" xfId="20136" xr:uid="{00000000-0005-0000-0000-0000024E0000}"/>
    <cellStyle name="20% - Accent1 3 2 4 12 2 2" xfId="20137" xr:uid="{00000000-0005-0000-0000-0000034E0000}"/>
    <cellStyle name="20% - Accent1 3 2 4 12 3" xfId="20138" xr:uid="{00000000-0005-0000-0000-0000044E0000}"/>
    <cellStyle name="20% - Accent1 3 2 4 13" xfId="20139" xr:uid="{00000000-0005-0000-0000-0000054E0000}"/>
    <cellStyle name="20% - Accent1 3 2 4 13 2" xfId="20140" xr:uid="{00000000-0005-0000-0000-0000064E0000}"/>
    <cellStyle name="20% - Accent1 3 2 4 13 2 2" xfId="20141" xr:uid="{00000000-0005-0000-0000-0000074E0000}"/>
    <cellStyle name="20% - Accent1 3 2 4 13 3" xfId="20142" xr:uid="{00000000-0005-0000-0000-0000084E0000}"/>
    <cellStyle name="20% - Accent1 3 2 4 14" xfId="20143" xr:uid="{00000000-0005-0000-0000-0000094E0000}"/>
    <cellStyle name="20% - Accent1 3 2 4 14 2" xfId="20144" xr:uid="{00000000-0005-0000-0000-00000A4E0000}"/>
    <cellStyle name="20% - Accent1 3 2 4 15" xfId="20145" xr:uid="{00000000-0005-0000-0000-00000B4E0000}"/>
    <cellStyle name="20% - Accent1 3 2 4 15 2" xfId="20146" xr:uid="{00000000-0005-0000-0000-00000C4E0000}"/>
    <cellStyle name="20% - Accent1 3 2 4 16" xfId="20147" xr:uid="{00000000-0005-0000-0000-00000D4E0000}"/>
    <cellStyle name="20% - Accent1 3 2 4 2" xfId="20148" xr:uid="{00000000-0005-0000-0000-00000E4E0000}"/>
    <cellStyle name="20% - Accent1 3 2 4 2 10" xfId="20149" xr:uid="{00000000-0005-0000-0000-00000F4E0000}"/>
    <cellStyle name="20% - Accent1 3 2 4 2 10 2" xfId="20150" xr:uid="{00000000-0005-0000-0000-0000104E0000}"/>
    <cellStyle name="20% - Accent1 3 2 4 2 10 2 2" xfId="20151" xr:uid="{00000000-0005-0000-0000-0000114E0000}"/>
    <cellStyle name="20% - Accent1 3 2 4 2 10 2 2 2" xfId="20152" xr:uid="{00000000-0005-0000-0000-0000124E0000}"/>
    <cellStyle name="20% - Accent1 3 2 4 2 10 2 3" xfId="20153" xr:uid="{00000000-0005-0000-0000-0000134E0000}"/>
    <cellStyle name="20% - Accent1 3 2 4 2 10 3" xfId="20154" xr:uid="{00000000-0005-0000-0000-0000144E0000}"/>
    <cellStyle name="20% - Accent1 3 2 4 2 10 3 2" xfId="20155" xr:uid="{00000000-0005-0000-0000-0000154E0000}"/>
    <cellStyle name="20% - Accent1 3 2 4 2 10 4" xfId="20156" xr:uid="{00000000-0005-0000-0000-0000164E0000}"/>
    <cellStyle name="20% - Accent1 3 2 4 2 11" xfId="20157" xr:uid="{00000000-0005-0000-0000-0000174E0000}"/>
    <cellStyle name="20% - Accent1 3 2 4 2 11 2" xfId="20158" xr:uid="{00000000-0005-0000-0000-0000184E0000}"/>
    <cellStyle name="20% - Accent1 3 2 4 2 11 2 2" xfId="20159" xr:uid="{00000000-0005-0000-0000-0000194E0000}"/>
    <cellStyle name="20% - Accent1 3 2 4 2 11 3" xfId="20160" xr:uid="{00000000-0005-0000-0000-00001A4E0000}"/>
    <cellStyle name="20% - Accent1 3 2 4 2 12" xfId="20161" xr:uid="{00000000-0005-0000-0000-00001B4E0000}"/>
    <cellStyle name="20% - Accent1 3 2 4 2 12 2" xfId="20162" xr:uid="{00000000-0005-0000-0000-00001C4E0000}"/>
    <cellStyle name="20% - Accent1 3 2 4 2 12 2 2" xfId="20163" xr:uid="{00000000-0005-0000-0000-00001D4E0000}"/>
    <cellStyle name="20% - Accent1 3 2 4 2 12 3" xfId="20164" xr:uid="{00000000-0005-0000-0000-00001E4E0000}"/>
    <cellStyle name="20% - Accent1 3 2 4 2 13" xfId="20165" xr:uid="{00000000-0005-0000-0000-00001F4E0000}"/>
    <cellStyle name="20% - Accent1 3 2 4 2 13 2" xfId="20166" xr:uid="{00000000-0005-0000-0000-0000204E0000}"/>
    <cellStyle name="20% - Accent1 3 2 4 2 14" xfId="20167" xr:uid="{00000000-0005-0000-0000-0000214E0000}"/>
    <cellStyle name="20% - Accent1 3 2 4 2 14 2" xfId="20168" xr:uid="{00000000-0005-0000-0000-0000224E0000}"/>
    <cellStyle name="20% - Accent1 3 2 4 2 15" xfId="20169" xr:uid="{00000000-0005-0000-0000-0000234E0000}"/>
    <cellStyle name="20% - Accent1 3 2 4 2 2" xfId="20170" xr:uid="{00000000-0005-0000-0000-0000244E0000}"/>
    <cellStyle name="20% - Accent1 3 2 4 2 2 10" xfId="20171" xr:uid="{00000000-0005-0000-0000-0000254E0000}"/>
    <cellStyle name="20% - Accent1 3 2 4 2 2 10 2" xfId="20172" xr:uid="{00000000-0005-0000-0000-0000264E0000}"/>
    <cellStyle name="20% - Accent1 3 2 4 2 2 10 2 2" xfId="20173" xr:uid="{00000000-0005-0000-0000-0000274E0000}"/>
    <cellStyle name="20% - Accent1 3 2 4 2 2 10 3" xfId="20174" xr:uid="{00000000-0005-0000-0000-0000284E0000}"/>
    <cellStyle name="20% - Accent1 3 2 4 2 2 11" xfId="20175" xr:uid="{00000000-0005-0000-0000-0000294E0000}"/>
    <cellStyle name="20% - Accent1 3 2 4 2 2 11 2" xfId="20176" xr:uid="{00000000-0005-0000-0000-00002A4E0000}"/>
    <cellStyle name="20% - Accent1 3 2 4 2 2 11 2 2" xfId="20177" xr:uid="{00000000-0005-0000-0000-00002B4E0000}"/>
    <cellStyle name="20% - Accent1 3 2 4 2 2 11 3" xfId="20178" xr:uid="{00000000-0005-0000-0000-00002C4E0000}"/>
    <cellStyle name="20% - Accent1 3 2 4 2 2 12" xfId="20179" xr:uid="{00000000-0005-0000-0000-00002D4E0000}"/>
    <cellStyle name="20% - Accent1 3 2 4 2 2 12 2" xfId="20180" xr:uid="{00000000-0005-0000-0000-00002E4E0000}"/>
    <cellStyle name="20% - Accent1 3 2 4 2 2 13" xfId="20181" xr:uid="{00000000-0005-0000-0000-00002F4E0000}"/>
    <cellStyle name="20% - Accent1 3 2 4 2 2 13 2" xfId="20182" xr:uid="{00000000-0005-0000-0000-0000304E0000}"/>
    <cellStyle name="20% - Accent1 3 2 4 2 2 14" xfId="20183" xr:uid="{00000000-0005-0000-0000-0000314E0000}"/>
    <cellStyle name="20% - Accent1 3 2 4 2 2 2" xfId="20184" xr:uid="{00000000-0005-0000-0000-0000324E0000}"/>
    <cellStyle name="20% - Accent1 3 2 4 2 2 2 10" xfId="20185" xr:uid="{00000000-0005-0000-0000-0000334E0000}"/>
    <cellStyle name="20% - Accent1 3 2 4 2 2 2 10 2" xfId="20186" xr:uid="{00000000-0005-0000-0000-0000344E0000}"/>
    <cellStyle name="20% - Accent1 3 2 4 2 2 2 11" xfId="20187" xr:uid="{00000000-0005-0000-0000-0000354E0000}"/>
    <cellStyle name="20% - Accent1 3 2 4 2 2 2 2" xfId="20188" xr:uid="{00000000-0005-0000-0000-0000364E0000}"/>
    <cellStyle name="20% - Accent1 3 2 4 2 2 2 2 2" xfId="20189" xr:uid="{00000000-0005-0000-0000-0000374E0000}"/>
    <cellStyle name="20% - Accent1 3 2 4 2 2 2 2 2 2" xfId="20190" xr:uid="{00000000-0005-0000-0000-0000384E0000}"/>
    <cellStyle name="20% - Accent1 3 2 4 2 2 2 2 2 2 2" xfId="20191" xr:uid="{00000000-0005-0000-0000-0000394E0000}"/>
    <cellStyle name="20% - Accent1 3 2 4 2 2 2 2 2 2 2 2" xfId="20192" xr:uid="{00000000-0005-0000-0000-00003A4E0000}"/>
    <cellStyle name="20% - Accent1 3 2 4 2 2 2 2 2 2 3" xfId="20193" xr:uid="{00000000-0005-0000-0000-00003B4E0000}"/>
    <cellStyle name="20% - Accent1 3 2 4 2 2 2 2 2 3" xfId="20194" xr:uid="{00000000-0005-0000-0000-00003C4E0000}"/>
    <cellStyle name="20% - Accent1 3 2 4 2 2 2 2 2 3 2" xfId="20195" xr:uid="{00000000-0005-0000-0000-00003D4E0000}"/>
    <cellStyle name="20% - Accent1 3 2 4 2 2 2 2 2 4" xfId="20196" xr:uid="{00000000-0005-0000-0000-00003E4E0000}"/>
    <cellStyle name="20% - Accent1 3 2 4 2 2 2 2 3" xfId="20197" xr:uid="{00000000-0005-0000-0000-00003F4E0000}"/>
    <cellStyle name="20% - Accent1 3 2 4 2 2 2 2 3 2" xfId="20198" xr:uid="{00000000-0005-0000-0000-0000404E0000}"/>
    <cellStyle name="20% - Accent1 3 2 4 2 2 2 2 3 2 2" xfId="20199" xr:uid="{00000000-0005-0000-0000-0000414E0000}"/>
    <cellStyle name="20% - Accent1 3 2 4 2 2 2 2 3 2 2 2" xfId="20200" xr:uid="{00000000-0005-0000-0000-0000424E0000}"/>
    <cellStyle name="20% - Accent1 3 2 4 2 2 2 2 3 2 3" xfId="20201" xr:uid="{00000000-0005-0000-0000-0000434E0000}"/>
    <cellStyle name="20% - Accent1 3 2 4 2 2 2 2 3 3" xfId="20202" xr:uid="{00000000-0005-0000-0000-0000444E0000}"/>
    <cellStyle name="20% - Accent1 3 2 4 2 2 2 2 3 3 2" xfId="20203" xr:uid="{00000000-0005-0000-0000-0000454E0000}"/>
    <cellStyle name="20% - Accent1 3 2 4 2 2 2 2 3 4" xfId="20204" xr:uid="{00000000-0005-0000-0000-0000464E0000}"/>
    <cellStyle name="20% - Accent1 3 2 4 2 2 2 2 4" xfId="20205" xr:uid="{00000000-0005-0000-0000-0000474E0000}"/>
    <cellStyle name="20% - Accent1 3 2 4 2 2 2 2 4 2" xfId="20206" xr:uid="{00000000-0005-0000-0000-0000484E0000}"/>
    <cellStyle name="20% - Accent1 3 2 4 2 2 2 2 4 2 2" xfId="20207" xr:uid="{00000000-0005-0000-0000-0000494E0000}"/>
    <cellStyle name="20% - Accent1 3 2 4 2 2 2 2 4 2 2 2" xfId="20208" xr:uid="{00000000-0005-0000-0000-00004A4E0000}"/>
    <cellStyle name="20% - Accent1 3 2 4 2 2 2 2 4 2 3" xfId="20209" xr:uid="{00000000-0005-0000-0000-00004B4E0000}"/>
    <cellStyle name="20% - Accent1 3 2 4 2 2 2 2 4 3" xfId="20210" xr:uid="{00000000-0005-0000-0000-00004C4E0000}"/>
    <cellStyle name="20% - Accent1 3 2 4 2 2 2 2 4 3 2" xfId="20211" xr:uid="{00000000-0005-0000-0000-00004D4E0000}"/>
    <cellStyle name="20% - Accent1 3 2 4 2 2 2 2 4 4" xfId="20212" xr:uid="{00000000-0005-0000-0000-00004E4E0000}"/>
    <cellStyle name="20% - Accent1 3 2 4 2 2 2 2 5" xfId="20213" xr:uid="{00000000-0005-0000-0000-00004F4E0000}"/>
    <cellStyle name="20% - Accent1 3 2 4 2 2 2 2 5 2" xfId="20214" xr:uid="{00000000-0005-0000-0000-0000504E0000}"/>
    <cellStyle name="20% - Accent1 3 2 4 2 2 2 2 5 2 2" xfId="20215" xr:uid="{00000000-0005-0000-0000-0000514E0000}"/>
    <cellStyle name="20% - Accent1 3 2 4 2 2 2 2 5 3" xfId="20216" xr:uid="{00000000-0005-0000-0000-0000524E0000}"/>
    <cellStyle name="20% - Accent1 3 2 4 2 2 2 2 6" xfId="20217" xr:uid="{00000000-0005-0000-0000-0000534E0000}"/>
    <cellStyle name="20% - Accent1 3 2 4 2 2 2 2 6 2" xfId="20218" xr:uid="{00000000-0005-0000-0000-0000544E0000}"/>
    <cellStyle name="20% - Accent1 3 2 4 2 2 2 2 6 2 2" xfId="20219" xr:uid="{00000000-0005-0000-0000-0000554E0000}"/>
    <cellStyle name="20% - Accent1 3 2 4 2 2 2 2 6 3" xfId="20220" xr:uid="{00000000-0005-0000-0000-0000564E0000}"/>
    <cellStyle name="20% - Accent1 3 2 4 2 2 2 2 7" xfId="20221" xr:uid="{00000000-0005-0000-0000-0000574E0000}"/>
    <cellStyle name="20% - Accent1 3 2 4 2 2 2 2 7 2" xfId="20222" xr:uid="{00000000-0005-0000-0000-0000584E0000}"/>
    <cellStyle name="20% - Accent1 3 2 4 2 2 2 2 8" xfId="20223" xr:uid="{00000000-0005-0000-0000-0000594E0000}"/>
    <cellStyle name="20% - Accent1 3 2 4 2 2 2 2 8 2" xfId="20224" xr:uid="{00000000-0005-0000-0000-00005A4E0000}"/>
    <cellStyle name="20% - Accent1 3 2 4 2 2 2 2 9" xfId="20225" xr:uid="{00000000-0005-0000-0000-00005B4E0000}"/>
    <cellStyle name="20% - Accent1 3 2 4 2 2 2 3" xfId="20226" xr:uid="{00000000-0005-0000-0000-00005C4E0000}"/>
    <cellStyle name="20% - Accent1 3 2 4 2 2 2 3 2" xfId="20227" xr:uid="{00000000-0005-0000-0000-00005D4E0000}"/>
    <cellStyle name="20% - Accent1 3 2 4 2 2 2 3 2 2" xfId="20228" xr:uid="{00000000-0005-0000-0000-00005E4E0000}"/>
    <cellStyle name="20% - Accent1 3 2 4 2 2 2 3 2 2 2" xfId="20229" xr:uid="{00000000-0005-0000-0000-00005F4E0000}"/>
    <cellStyle name="20% - Accent1 3 2 4 2 2 2 3 2 2 2 2" xfId="20230" xr:uid="{00000000-0005-0000-0000-0000604E0000}"/>
    <cellStyle name="20% - Accent1 3 2 4 2 2 2 3 2 2 3" xfId="20231" xr:uid="{00000000-0005-0000-0000-0000614E0000}"/>
    <cellStyle name="20% - Accent1 3 2 4 2 2 2 3 2 3" xfId="20232" xr:uid="{00000000-0005-0000-0000-0000624E0000}"/>
    <cellStyle name="20% - Accent1 3 2 4 2 2 2 3 2 3 2" xfId="20233" xr:uid="{00000000-0005-0000-0000-0000634E0000}"/>
    <cellStyle name="20% - Accent1 3 2 4 2 2 2 3 2 4" xfId="20234" xr:uid="{00000000-0005-0000-0000-0000644E0000}"/>
    <cellStyle name="20% - Accent1 3 2 4 2 2 2 3 3" xfId="20235" xr:uid="{00000000-0005-0000-0000-0000654E0000}"/>
    <cellStyle name="20% - Accent1 3 2 4 2 2 2 3 3 2" xfId="20236" xr:uid="{00000000-0005-0000-0000-0000664E0000}"/>
    <cellStyle name="20% - Accent1 3 2 4 2 2 2 3 3 2 2" xfId="20237" xr:uid="{00000000-0005-0000-0000-0000674E0000}"/>
    <cellStyle name="20% - Accent1 3 2 4 2 2 2 3 3 2 2 2" xfId="20238" xr:uid="{00000000-0005-0000-0000-0000684E0000}"/>
    <cellStyle name="20% - Accent1 3 2 4 2 2 2 3 3 2 3" xfId="20239" xr:uid="{00000000-0005-0000-0000-0000694E0000}"/>
    <cellStyle name="20% - Accent1 3 2 4 2 2 2 3 3 3" xfId="20240" xr:uid="{00000000-0005-0000-0000-00006A4E0000}"/>
    <cellStyle name="20% - Accent1 3 2 4 2 2 2 3 3 3 2" xfId="20241" xr:uid="{00000000-0005-0000-0000-00006B4E0000}"/>
    <cellStyle name="20% - Accent1 3 2 4 2 2 2 3 3 4" xfId="20242" xr:uid="{00000000-0005-0000-0000-00006C4E0000}"/>
    <cellStyle name="20% - Accent1 3 2 4 2 2 2 3 4" xfId="20243" xr:uid="{00000000-0005-0000-0000-00006D4E0000}"/>
    <cellStyle name="20% - Accent1 3 2 4 2 2 2 3 4 2" xfId="20244" xr:uid="{00000000-0005-0000-0000-00006E4E0000}"/>
    <cellStyle name="20% - Accent1 3 2 4 2 2 2 3 4 2 2" xfId="20245" xr:uid="{00000000-0005-0000-0000-00006F4E0000}"/>
    <cellStyle name="20% - Accent1 3 2 4 2 2 2 3 4 2 2 2" xfId="20246" xr:uid="{00000000-0005-0000-0000-0000704E0000}"/>
    <cellStyle name="20% - Accent1 3 2 4 2 2 2 3 4 2 3" xfId="20247" xr:uid="{00000000-0005-0000-0000-0000714E0000}"/>
    <cellStyle name="20% - Accent1 3 2 4 2 2 2 3 4 3" xfId="20248" xr:uid="{00000000-0005-0000-0000-0000724E0000}"/>
    <cellStyle name="20% - Accent1 3 2 4 2 2 2 3 4 3 2" xfId="20249" xr:uid="{00000000-0005-0000-0000-0000734E0000}"/>
    <cellStyle name="20% - Accent1 3 2 4 2 2 2 3 4 4" xfId="20250" xr:uid="{00000000-0005-0000-0000-0000744E0000}"/>
    <cellStyle name="20% - Accent1 3 2 4 2 2 2 3 5" xfId="20251" xr:uid="{00000000-0005-0000-0000-0000754E0000}"/>
    <cellStyle name="20% - Accent1 3 2 4 2 2 2 3 5 2" xfId="20252" xr:uid="{00000000-0005-0000-0000-0000764E0000}"/>
    <cellStyle name="20% - Accent1 3 2 4 2 2 2 3 5 2 2" xfId="20253" xr:uid="{00000000-0005-0000-0000-0000774E0000}"/>
    <cellStyle name="20% - Accent1 3 2 4 2 2 2 3 5 3" xfId="20254" xr:uid="{00000000-0005-0000-0000-0000784E0000}"/>
    <cellStyle name="20% - Accent1 3 2 4 2 2 2 3 6" xfId="20255" xr:uid="{00000000-0005-0000-0000-0000794E0000}"/>
    <cellStyle name="20% - Accent1 3 2 4 2 2 2 3 6 2" xfId="20256" xr:uid="{00000000-0005-0000-0000-00007A4E0000}"/>
    <cellStyle name="20% - Accent1 3 2 4 2 2 2 3 6 2 2" xfId="20257" xr:uid="{00000000-0005-0000-0000-00007B4E0000}"/>
    <cellStyle name="20% - Accent1 3 2 4 2 2 2 3 6 3" xfId="20258" xr:uid="{00000000-0005-0000-0000-00007C4E0000}"/>
    <cellStyle name="20% - Accent1 3 2 4 2 2 2 3 7" xfId="20259" xr:uid="{00000000-0005-0000-0000-00007D4E0000}"/>
    <cellStyle name="20% - Accent1 3 2 4 2 2 2 3 7 2" xfId="20260" xr:uid="{00000000-0005-0000-0000-00007E4E0000}"/>
    <cellStyle name="20% - Accent1 3 2 4 2 2 2 3 8" xfId="20261" xr:uid="{00000000-0005-0000-0000-00007F4E0000}"/>
    <cellStyle name="20% - Accent1 3 2 4 2 2 2 3 8 2" xfId="20262" xr:uid="{00000000-0005-0000-0000-0000804E0000}"/>
    <cellStyle name="20% - Accent1 3 2 4 2 2 2 3 9" xfId="20263" xr:uid="{00000000-0005-0000-0000-0000814E0000}"/>
    <cellStyle name="20% - Accent1 3 2 4 2 2 2 4" xfId="20264" xr:uid="{00000000-0005-0000-0000-0000824E0000}"/>
    <cellStyle name="20% - Accent1 3 2 4 2 2 2 4 2" xfId="20265" xr:uid="{00000000-0005-0000-0000-0000834E0000}"/>
    <cellStyle name="20% - Accent1 3 2 4 2 2 2 4 2 2" xfId="20266" xr:uid="{00000000-0005-0000-0000-0000844E0000}"/>
    <cellStyle name="20% - Accent1 3 2 4 2 2 2 4 2 2 2" xfId="20267" xr:uid="{00000000-0005-0000-0000-0000854E0000}"/>
    <cellStyle name="20% - Accent1 3 2 4 2 2 2 4 2 3" xfId="20268" xr:uid="{00000000-0005-0000-0000-0000864E0000}"/>
    <cellStyle name="20% - Accent1 3 2 4 2 2 2 4 3" xfId="20269" xr:uid="{00000000-0005-0000-0000-0000874E0000}"/>
    <cellStyle name="20% - Accent1 3 2 4 2 2 2 4 3 2" xfId="20270" xr:uid="{00000000-0005-0000-0000-0000884E0000}"/>
    <cellStyle name="20% - Accent1 3 2 4 2 2 2 4 4" xfId="20271" xr:uid="{00000000-0005-0000-0000-0000894E0000}"/>
    <cellStyle name="20% - Accent1 3 2 4 2 2 2 5" xfId="20272" xr:uid="{00000000-0005-0000-0000-00008A4E0000}"/>
    <cellStyle name="20% - Accent1 3 2 4 2 2 2 5 2" xfId="20273" xr:uid="{00000000-0005-0000-0000-00008B4E0000}"/>
    <cellStyle name="20% - Accent1 3 2 4 2 2 2 5 2 2" xfId="20274" xr:uid="{00000000-0005-0000-0000-00008C4E0000}"/>
    <cellStyle name="20% - Accent1 3 2 4 2 2 2 5 2 2 2" xfId="20275" xr:uid="{00000000-0005-0000-0000-00008D4E0000}"/>
    <cellStyle name="20% - Accent1 3 2 4 2 2 2 5 2 3" xfId="20276" xr:uid="{00000000-0005-0000-0000-00008E4E0000}"/>
    <cellStyle name="20% - Accent1 3 2 4 2 2 2 5 3" xfId="20277" xr:uid="{00000000-0005-0000-0000-00008F4E0000}"/>
    <cellStyle name="20% - Accent1 3 2 4 2 2 2 5 3 2" xfId="20278" xr:uid="{00000000-0005-0000-0000-0000904E0000}"/>
    <cellStyle name="20% - Accent1 3 2 4 2 2 2 5 4" xfId="20279" xr:uid="{00000000-0005-0000-0000-0000914E0000}"/>
    <cellStyle name="20% - Accent1 3 2 4 2 2 2 6" xfId="20280" xr:uid="{00000000-0005-0000-0000-0000924E0000}"/>
    <cellStyle name="20% - Accent1 3 2 4 2 2 2 6 2" xfId="20281" xr:uid="{00000000-0005-0000-0000-0000934E0000}"/>
    <cellStyle name="20% - Accent1 3 2 4 2 2 2 6 2 2" xfId="20282" xr:uid="{00000000-0005-0000-0000-0000944E0000}"/>
    <cellStyle name="20% - Accent1 3 2 4 2 2 2 6 2 2 2" xfId="20283" xr:uid="{00000000-0005-0000-0000-0000954E0000}"/>
    <cellStyle name="20% - Accent1 3 2 4 2 2 2 6 2 3" xfId="20284" xr:uid="{00000000-0005-0000-0000-0000964E0000}"/>
    <cellStyle name="20% - Accent1 3 2 4 2 2 2 6 3" xfId="20285" xr:uid="{00000000-0005-0000-0000-0000974E0000}"/>
    <cellStyle name="20% - Accent1 3 2 4 2 2 2 6 3 2" xfId="20286" xr:uid="{00000000-0005-0000-0000-0000984E0000}"/>
    <cellStyle name="20% - Accent1 3 2 4 2 2 2 6 4" xfId="20287" xr:uid="{00000000-0005-0000-0000-0000994E0000}"/>
    <cellStyle name="20% - Accent1 3 2 4 2 2 2 7" xfId="20288" xr:uid="{00000000-0005-0000-0000-00009A4E0000}"/>
    <cellStyle name="20% - Accent1 3 2 4 2 2 2 7 2" xfId="20289" xr:uid="{00000000-0005-0000-0000-00009B4E0000}"/>
    <cellStyle name="20% - Accent1 3 2 4 2 2 2 7 2 2" xfId="20290" xr:uid="{00000000-0005-0000-0000-00009C4E0000}"/>
    <cellStyle name="20% - Accent1 3 2 4 2 2 2 7 3" xfId="20291" xr:uid="{00000000-0005-0000-0000-00009D4E0000}"/>
    <cellStyle name="20% - Accent1 3 2 4 2 2 2 8" xfId="20292" xr:uid="{00000000-0005-0000-0000-00009E4E0000}"/>
    <cellStyle name="20% - Accent1 3 2 4 2 2 2 8 2" xfId="20293" xr:uid="{00000000-0005-0000-0000-00009F4E0000}"/>
    <cellStyle name="20% - Accent1 3 2 4 2 2 2 8 2 2" xfId="20294" xr:uid="{00000000-0005-0000-0000-0000A04E0000}"/>
    <cellStyle name="20% - Accent1 3 2 4 2 2 2 8 3" xfId="20295" xr:uid="{00000000-0005-0000-0000-0000A14E0000}"/>
    <cellStyle name="20% - Accent1 3 2 4 2 2 2 9" xfId="20296" xr:uid="{00000000-0005-0000-0000-0000A24E0000}"/>
    <cellStyle name="20% - Accent1 3 2 4 2 2 2 9 2" xfId="20297" xr:uid="{00000000-0005-0000-0000-0000A34E0000}"/>
    <cellStyle name="20% - Accent1 3 2 4 2 2 3" xfId="20298" xr:uid="{00000000-0005-0000-0000-0000A44E0000}"/>
    <cellStyle name="20% - Accent1 3 2 4 2 2 3 10" xfId="20299" xr:uid="{00000000-0005-0000-0000-0000A54E0000}"/>
    <cellStyle name="20% - Accent1 3 2 4 2 2 3 10 2" xfId="20300" xr:uid="{00000000-0005-0000-0000-0000A64E0000}"/>
    <cellStyle name="20% - Accent1 3 2 4 2 2 3 11" xfId="20301" xr:uid="{00000000-0005-0000-0000-0000A74E0000}"/>
    <cellStyle name="20% - Accent1 3 2 4 2 2 3 2" xfId="20302" xr:uid="{00000000-0005-0000-0000-0000A84E0000}"/>
    <cellStyle name="20% - Accent1 3 2 4 2 2 3 2 2" xfId="20303" xr:uid="{00000000-0005-0000-0000-0000A94E0000}"/>
    <cellStyle name="20% - Accent1 3 2 4 2 2 3 2 2 2" xfId="20304" xr:uid="{00000000-0005-0000-0000-0000AA4E0000}"/>
    <cellStyle name="20% - Accent1 3 2 4 2 2 3 2 2 2 2" xfId="20305" xr:uid="{00000000-0005-0000-0000-0000AB4E0000}"/>
    <cellStyle name="20% - Accent1 3 2 4 2 2 3 2 2 2 2 2" xfId="20306" xr:uid="{00000000-0005-0000-0000-0000AC4E0000}"/>
    <cellStyle name="20% - Accent1 3 2 4 2 2 3 2 2 2 3" xfId="20307" xr:uid="{00000000-0005-0000-0000-0000AD4E0000}"/>
    <cellStyle name="20% - Accent1 3 2 4 2 2 3 2 2 3" xfId="20308" xr:uid="{00000000-0005-0000-0000-0000AE4E0000}"/>
    <cellStyle name="20% - Accent1 3 2 4 2 2 3 2 2 3 2" xfId="20309" xr:uid="{00000000-0005-0000-0000-0000AF4E0000}"/>
    <cellStyle name="20% - Accent1 3 2 4 2 2 3 2 2 4" xfId="20310" xr:uid="{00000000-0005-0000-0000-0000B04E0000}"/>
    <cellStyle name="20% - Accent1 3 2 4 2 2 3 2 3" xfId="20311" xr:uid="{00000000-0005-0000-0000-0000B14E0000}"/>
    <cellStyle name="20% - Accent1 3 2 4 2 2 3 2 3 2" xfId="20312" xr:uid="{00000000-0005-0000-0000-0000B24E0000}"/>
    <cellStyle name="20% - Accent1 3 2 4 2 2 3 2 3 2 2" xfId="20313" xr:uid="{00000000-0005-0000-0000-0000B34E0000}"/>
    <cellStyle name="20% - Accent1 3 2 4 2 2 3 2 3 2 2 2" xfId="20314" xr:uid="{00000000-0005-0000-0000-0000B44E0000}"/>
    <cellStyle name="20% - Accent1 3 2 4 2 2 3 2 3 2 3" xfId="20315" xr:uid="{00000000-0005-0000-0000-0000B54E0000}"/>
    <cellStyle name="20% - Accent1 3 2 4 2 2 3 2 3 3" xfId="20316" xr:uid="{00000000-0005-0000-0000-0000B64E0000}"/>
    <cellStyle name="20% - Accent1 3 2 4 2 2 3 2 3 3 2" xfId="20317" xr:uid="{00000000-0005-0000-0000-0000B74E0000}"/>
    <cellStyle name="20% - Accent1 3 2 4 2 2 3 2 3 4" xfId="20318" xr:uid="{00000000-0005-0000-0000-0000B84E0000}"/>
    <cellStyle name="20% - Accent1 3 2 4 2 2 3 2 4" xfId="20319" xr:uid="{00000000-0005-0000-0000-0000B94E0000}"/>
    <cellStyle name="20% - Accent1 3 2 4 2 2 3 2 4 2" xfId="20320" xr:uid="{00000000-0005-0000-0000-0000BA4E0000}"/>
    <cellStyle name="20% - Accent1 3 2 4 2 2 3 2 4 2 2" xfId="20321" xr:uid="{00000000-0005-0000-0000-0000BB4E0000}"/>
    <cellStyle name="20% - Accent1 3 2 4 2 2 3 2 4 2 2 2" xfId="20322" xr:uid="{00000000-0005-0000-0000-0000BC4E0000}"/>
    <cellStyle name="20% - Accent1 3 2 4 2 2 3 2 4 2 3" xfId="20323" xr:uid="{00000000-0005-0000-0000-0000BD4E0000}"/>
    <cellStyle name="20% - Accent1 3 2 4 2 2 3 2 4 3" xfId="20324" xr:uid="{00000000-0005-0000-0000-0000BE4E0000}"/>
    <cellStyle name="20% - Accent1 3 2 4 2 2 3 2 4 3 2" xfId="20325" xr:uid="{00000000-0005-0000-0000-0000BF4E0000}"/>
    <cellStyle name="20% - Accent1 3 2 4 2 2 3 2 4 4" xfId="20326" xr:uid="{00000000-0005-0000-0000-0000C04E0000}"/>
    <cellStyle name="20% - Accent1 3 2 4 2 2 3 2 5" xfId="20327" xr:uid="{00000000-0005-0000-0000-0000C14E0000}"/>
    <cellStyle name="20% - Accent1 3 2 4 2 2 3 2 5 2" xfId="20328" xr:uid="{00000000-0005-0000-0000-0000C24E0000}"/>
    <cellStyle name="20% - Accent1 3 2 4 2 2 3 2 5 2 2" xfId="20329" xr:uid="{00000000-0005-0000-0000-0000C34E0000}"/>
    <cellStyle name="20% - Accent1 3 2 4 2 2 3 2 5 3" xfId="20330" xr:uid="{00000000-0005-0000-0000-0000C44E0000}"/>
    <cellStyle name="20% - Accent1 3 2 4 2 2 3 2 6" xfId="20331" xr:uid="{00000000-0005-0000-0000-0000C54E0000}"/>
    <cellStyle name="20% - Accent1 3 2 4 2 2 3 2 6 2" xfId="20332" xr:uid="{00000000-0005-0000-0000-0000C64E0000}"/>
    <cellStyle name="20% - Accent1 3 2 4 2 2 3 2 6 2 2" xfId="20333" xr:uid="{00000000-0005-0000-0000-0000C74E0000}"/>
    <cellStyle name="20% - Accent1 3 2 4 2 2 3 2 6 3" xfId="20334" xr:uid="{00000000-0005-0000-0000-0000C84E0000}"/>
    <cellStyle name="20% - Accent1 3 2 4 2 2 3 2 7" xfId="20335" xr:uid="{00000000-0005-0000-0000-0000C94E0000}"/>
    <cellStyle name="20% - Accent1 3 2 4 2 2 3 2 7 2" xfId="20336" xr:uid="{00000000-0005-0000-0000-0000CA4E0000}"/>
    <cellStyle name="20% - Accent1 3 2 4 2 2 3 2 8" xfId="20337" xr:uid="{00000000-0005-0000-0000-0000CB4E0000}"/>
    <cellStyle name="20% - Accent1 3 2 4 2 2 3 2 8 2" xfId="20338" xr:uid="{00000000-0005-0000-0000-0000CC4E0000}"/>
    <cellStyle name="20% - Accent1 3 2 4 2 2 3 2 9" xfId="20339" xr:uid="{00000000-0005-0000-0000-0000CD4E0000}"/>
    <cellStyle name="20% - Accent1 3 2 4 2 2 3 3" xfId="20340" xr:uid="{00000000-0005-0000-0000-0000CE4E0000}"/>
    <cellStyle name="20% - Accent1 3 2 4 2 2 3 3 2" xfId="20341" xr:uid="{00000000-0005-0000-0000-0000CF4E0000}"/>
    <cellStyle name="20% - Accent1 3 2 4 2 2 3 3 2 2" xfId="20342" xr:uid="{00000000-0005-0000-0000-0000D04E0000}"/>
    <cellStyle name="20% - Accent1 3 2 4 2 2 3 3 2 2 2" xfId="20343" xr:uid="{00000000-0005-0000-0000-0000D14E0000}"/>
    <cellStyle name="20% - Accent1 3 2 4 2 2 3 3 2 2 2 2" xfId="20344" xr:uid="{00000000-0005-0000-0000-0000D24E0000}"/>
    <cellStyle name="20% - Accent1 3 2 4 2 2 3 3 2 2 3" xfId="20345" xr:uid="{00000000-0005-0000-0000-0000D34E0000}"/>
    <cellStyle name="20% - Accent1 3 2 4 2 2 3 3 2 3" xfId="20346" xr:uid="{00000000-0005-0000-0000-0000D44E0000}"/>
    <cellStyle name="20% - Accent1 3 2 4 2 2 3 3 2 3 2" xfId="20347" xr:uid="{00000000-0005-0000-0000-0000D54E0000}"/>
    <cellStyle name="20% - Accent1 3 2 4 2 2 3 3 2 4" xfId="20348" xr:uid="{00000000-0005-0000-0000-0000D64E0000}"/>
    <cellStyle name="20% - Accent1 3 2 4 2 2 3 3 3" xfId="20349" xr:uid="{00000000-0005-0000-0000-0000D74E0000}"/>
    <cellStyle name="20% - Accent1 3 2 4 2 2 3 3 3 2" xfId="20350" xr:uid="{00000000-0005-0000-0000-0000D84E0000}"/>
    <cellStyle name="20% - Accent1 3 2 4 2 2 3 3 3 2 2" xfId="20351" xr:uid="{00000000-0005-0000-0000-0000D94E0000}"/>
    <cellStyle name="20% - Accent1 3 2 4 2 2 3 3 3 2 2 2" xfId="20352" xr:uid="{00000000-0005-0000-0000-0000DA4E0000}"/>
    <cellStyle name="20% - Accent1 3 2 4 2 2 3 3 3 2 3" xfId="20353" xr:uid="{00000000-0005-0000-0000-0000DB4E0000}"/>
    <cellStyle name="20% - Accent1 3 2 4 2 2 3 3 3 3" xfId="20354" xr:uid="{00000000-0005-0000-0000-0000DC4E0000}"/>
    <cellStyle name="20% - Accent1 3 2 4 2 2 3 3 3 3 2" xfId="20355" xr:uid="{00000000-0005-0000-0000-0000DD4E0000}"/>
    <cellStyle name="20% - Accent1 3 2 4 2 2 3 3 3 4" xfId="20356" xr:uid="{00000000-0005-0000-0000-0000DE4E0000}"/>
    <cellStyle name="20% - Accent1 3 2 4 2 2 3 3 4" xfId="20357" xr:uid="{00000000-0005-0000-0000-0000DF4E0000}"/>
    <cellStyle name="20% - Accent1 3 2 4 2 2 3 3 4 2" xfId="20358" xr:uid="{00000000-0005-0000-0000-0000E04E0000}"/>
    <cellStyle name="20% - Accent1 3 2 4 2 2 3 3 4 2 2" xfId="20359" xr:uid="{00000000-0005-0000-0000-0000E14E0000}"/>
    <cellStyle name="20% - Accent1 3 2 4 2 2 3 3 4 2 2 2" xfId="20360" xr:uid="{00000000-0005-0000-0000-0000E24E0000}"/>
    <cellStyle name="20% - Accent1 3 2 4 2 2 3 3 4 2 3" xfId="20361" xr:uid="{00000000-0005-0000-0000-0000E34E0000}"/>
    <cellStyle name="20% - Accent1 3 2 4 2 2 3 3 4 3" xfId="20362" xr:uid="{00000000-0005-0000-0000-0000E44E0000}"/>
    <cellStyle name="20% - Accent1 3 2 4 2 2 3 3 4 3 2" xfId="20363" xr:uid="{00000000-0005-0000-0000-0000E54E0000}"/>
    <cellStyle name="20% - Accent1 3 2 4 2 2 3 3 4 4" xfId="20364" xr:uid="{00000000-0005-0000-0000-0000E64E0000}"/>
    <cellStyle name="20% - Accent1 3 2 4 2 2 3 3 5" xfId="20365" xr:uid="{00000000-0005-0000-0000-0000E74E0000}"/>
    <cellStyle name="20% - Accent1 3 2 4 2 2 3 3 5 2" xfId="20366" xr:uid="{00000000-0005-0000-0000-0000E84E0000}"/>
    <cellStyle name="20% - Accent1 3 2 4 2 2 3 3 5 2 2" xfId="20367" xr:uid="{00000000-0005-0000-0000-0000E94E0000}"/>
    <cellStyle name="20% - Accent1 3 2 4 2 2 3 3 5 3" xfId="20368" xr:uid="{00000000-0005-0000-0000-0000EA4E0000}"/>
    <cellStyle name="20% - Accent1 3 2 4 2 2 3 3 6" xfId="20369" xr:uid="{00000000-0005-0000-0000-0000EB4E0000}"/>
    <cellStyle name="20% - Accent1 3 2 4 2 2 3 3 6 2" xfId="20370" xr:uid="{00000000-0005-0000-0000-0000EC4E0000}"/>
    <cellStyle name="20% - Accent1 3 2 4 2 2 3 3 6 2 2" xfId="20371" xr:uid="{00000000-0005-0000-0000-0000ED4E0000}"/>
    <cellStyle name="20% - Accent1 3 2 4 2 2 3 3 6 3" xfId="20372" xr:uid="{00000000-0005-0000-0000-0000EE4E0000}"/>
    <cellStyle name="20% - Accent1 3 2 4 2 2 3 3 7" xfId="20373" xr:uid="{00000000-0005-0000-0000-0000EF4E0000}"/>
    <cellStyle name="20% - Accent1 3 2 4 2 2 3 3 7 2" xfId="20374" xr:uid="{00000000-0005-0000-0000-0000F04E0000}"/>
    <cellStyle name="20% - Accent1 3 2 4 2 2 3 3 8" xfId="20375" xr:uid="{00000000-0005-0000-0000-0000F14E0000}"/>
    <cellStyle name="20% - Accent1 3 2 4 2 2 3 3 8 2" xfId="20376" xr:uid="{00000000-0005-0000-0000-0000F24E0000}"/>
    <cellStyle name="20% - Accent1 3 2 4 2 2 3 3 9" xfId="20377" xr:uid="{00000000-0005-0000-0000-0000F34E0000}"/>
    <cellStyle name="20% - Accent1 3 2 4 2 2 3 4" xfId="20378" xr:uid="{00000000-0005-0000-0000-0000F44E0000}"/>
    <cellStyle name="20% - Accent1 3 2 4 2 2 3 4 2" xfId="20379" xr:uid="{00000000-0005-0000-0000-0000F54E0000}"/>
    <cellStyle name="20% - Accent1 3 2 4 2 2 3 4 2 2" xfId="20380" xr:uid="{00000000-0005-0000-0000-0000F64E0000}"/>
    <cellStyle name="20% - Accent1 3 2 4 2 2 3 4 2 2 2" xfId="20381" xr:uid="{00000000-0005-0000-0000-0000F74E0000}"/>
    <cellStyle name="20% - Accent1 3 2 4 2 2 3 4 2 3" xfId="20382" xr:uid="{00000000-0005-0000-0000-0000F84E0000}"/>
    <cellStyle name="20% - Accent1 3 2 4 2 2 3 4 3" xfId="20383" xr:uid="{00000000-0005-0000-0000-0000F94E0000}"/>
    <cellStyle name="20% - Accent1 3 2 4 2 2 3 4 3 2" xfId="20384" xr:uid="{00000000-0005-0000-0000-0000FA4E0000}"/>
    <cellStyle name="20% - Accent1 3 2 4 2 2 3 4 4" xfId="20385" xr:uid="{00000000-0005-0000-0000-0000FB4E0000}"/>
    <cellStyle name="20% - Accent1 3 2 4 2 2 3 5" xfId="20386" xr:uid="{00000000-0005-0000-0000-0000FC4E0000}"/>
    <cellStyle name="20% - Accent1 3 2 4 2 2 3 5 2" xfId="20387" xr:uid="{00000000-0005-0000-0000-0000FD4E0000}"/>
    <cellStyle name="20% - Accent1 3 2 4 2 2 3 5 2 2" xfId="20388" xr:uid="{00000000-0005-0000-0000-0000FE4E0000}"/>
    <cellStyle name="20% - Accent1 3 2 4 2 2 3 5 2 2 2" xfId="20389" xr:uid="{00000000-0005-0000-0000-0000FF4E0000}"/>
    <cellStyle name="20% - Accent1 3 2 4 2 2 3 5 2 3" xfId="20390" xr:uid="{00000000-0005-0000-0000-0000004F0000}"/>
    <cellStyle name="20% - Accent1 3 2 4 2 2 3 5 3" xfId="20391" xr:uid="{00000000-0005-0000-0000-0000014F0000}"/>
    <cellStyle name="20% - Accent1 3 2 4 2 2 3 5 3 2" xfId="20392" xr:uid="{00000000-0005-0000-0000-0000024F0000}"/>
    <cellStyle name="20% - Accent1 3 2 4 2 2 3 5 4" xfId="20393" xr:uid="{00000000-0005-0000-0000-0000034F0000}"/>
    <cellStyle name="20% - Accent1 3 2 4 2 2 3 6" xfId="20394" xr:uid="{00000000-0005-0000-0000-0000044F0000}"/>
    <cellStyle name="20% - Accent1 3 2 4 2 2 3 6 2" xfId="20395" xr:uid="{00000000-0005-0000-0000-0000054F0000}"/>
    <cellStyle name="20% - Accent1 3 2 4 2 2 3 6 2 2" xfId="20396" xr:uid="{00000000-0005-0000-0000-0000064F0000}"/>
    <cellStyle name="20% - Accent1 3 2 4 2 2 3 6 2 2 2" xfId="20397" xr:uid="{00000000-0005-0000-0000-0000074F0000}"/>
    <cellStyle name="20% - Accent1 3 2 4 2 2 3 6 2 3" xfId="20398" xr:uid="{00000000-0005-0000-0000-0000084F0000}"/>
    <cellStyle name="20% - Accent1 3 2 4 2 2 3 6 3" xfId="20399" xr:uid="{00000000-0005-0000-0000-0000094F0000}"/>
    <cellStyle name="20% - Accent1 3 2 4 2 2 3 6 3 2" xfId="20400" xr:uid="{00000000-0005-0000-0000-00000A4F0000}"/>
    <cellStyle name="20% - Accent1 3 2 4 2 2 3 6 4" xfId="20401" xr:uid="{00000000-0005-0000-0000-00000B4F0000}"/>
    <cellStyle name="20% - Accent1 3 2 4 2 2 3 7" xfId="20402" xr:uid="{00000000-0005-0000-0000-00000C4F0000}"/>
    <cellStyle name="20% - Accent1 3 2 4 2 2 3 7 2" xfId="20403" xr:uid="{00000000-0005-0000-0000-00000D4F0000}"/>
    <cellStyle name="20% - Accent1 3 2 4 2 2 3 7 2 2" xfId="20404" xr:uid="{00000000-0005-0000-0000-00000E4F0000}"/>
    <cellStyle name="20% - Accent1 3 2 4 2 2 3 7 3" xfId="20405" xr:uid="{00000000-0005-0000-0000-00000F4F0000}"/>
    <cellStyle name="20% - Accent1 3 2 4 2 2 3 8" xfId="20406" xr:uid="{00000000-0005-0000-0000-0000104F0000}"/>
    <cellStyle name="20% - Accent1 3 2 4 2 2 3 8 2" xfId="20407" xr:uid="{00000000-0005-0000-0000-0000114F0000}"/>
    <cellStyle name="20% - Accent1 3 2 4 2 2 3 8 2 2" xfId="20408" xr:uid="{00000000-0005-0000-0000-0000124F0000}"/>
    <cellStyle name="20% - Accent1 3 2 4 2 2 3 8 3" xfId="20409" xr:uid="{00000000-0005-0000-0000-0000134F0000}"/>
    <cellStyle name="20% - Accent1 3 2 4 2 2 3 9" xfId="20410" xr:uid="{00000000-0005-0000-0000-0000144F0000}"/>
    <cellStyle name="20% - Accent1 3 2 4 2 2 3 9 2" xfId="20411" xr:uid="{00000000-0005-0000-0000-0000154F0000}"/>
    <cellStyle name="20% - Accent1 3 2 4 2 2 4" xfId="20412" xr:uid="{00000000-0005-0000-0000-0000164F0000}"/>
    <cellStyle name="20% - Accent1 3 2 4 2 2 4 10" xfId="20413" xr:uid="{00000000-0005-0000-0000-0000174F0000}"/>
    <cellStyle name="20% - Accent1 3 2 4 2 2 4 10 2" xfId="20414" xr:uid="{00000000-0005-0000-0000-0000184F0000}"/>
    <cellStyle name="20% - Accent1 3 2 4 2 2 4 11" xfId="20415" xr:uid="{00000000-0005-0000-0000-0000194F0000}"/>
    <cellStyle name="20% - Accent1 3 2 4 2 2 4 2" xfId="20416" xr:uid="{00000000-0005-0000-0000-00001A4F0000}"/>
    <cellStyle name="20% - Accent1 3 2 4 2 2 4 2 2" xfId="20417" xr:uid="{00000000-0005-0000-0000-00001B4F0000}"/>
    <cellStyle name="20% - Accent1 3 2 4 2 2 4 2 2 2" xfId="20418" xr:uid="{00000000-0005-0000-0000-00001C4F0000}"/>
    <cellStyle name="20% - Accent1 3 2 4 2 2 4 2 2 2 2" xfId="20419" xr:uid="{00000000-0005-0000-0000-00001D4F0000}"/>
    <cellStyle name="20% - Accent1 3 2 4 2 2 4 2 2 2 2 2" xfId="20420" xr:uid="{00000000-0005-0000-0000-00001E4F0000}"/>
    <cellStyle name="20% - Accent1 3 2 4 2 2 4 2 2 2 3" xfId="20421" xr:uid="{00000000-0005-0000-0000-00001F4F0000}"/>
    <cellStyle name="20% - Accent1 3 2 4 2 2 4 2 2 3" xfId="20422" xr:uid="{00000000-0005-0000-0000-0000204F0000}"/>
    <cellStyle name="20% - Accent1 3 2 4 2 2 4 2 2 3 2" xfId="20423" xr:uid="{00000000-0005-0000-0000-0000214F0000}"/>
    <cellStyle name="20% - Accent1 3 2 4 2 2 4 2 2 4" xfId="20424" xr:uid="{00000000-0005-0000-0000-0000224F0000}"/>
    <cellStyle name="20% - Accent1 3 2 4 2 2 4 2 3" xfId="20425" xr:uid="{00000000-0005-0000-0000-0000234F0000}"/>
    <cellStyle name="20% - Accent1 3 2 4 2 2 4 2 3 2" xfId="20426" xr:uid="{00000000-0005-0000-0000-0000244F0000}"/>
    <cellStyle name="20% - Accent1 3 2 4 2 2 4 2 3 2 2" xfId="20427" xr:uid="{00000000-0005-0000-0000-0000254F0000}"/>
    <cellStyle name="20% - Accent1 3 2 4 2 2 4 2 3 2 2 2" xfId="20428" xr:uid="{00000000-0005-0000-0000-0000264F0000}"/>
    <cellStyle name="20% - Accent1 3 2 4 2 2 4 2 3 2 3" xfId="20429" xr:uid="{00000000-0005-0000-0000-0000274F0000}"/>
    <cellStyle name="20% - Accent1 3 2 4 2 2 4 2 3 3" xfId="20430" xr:uid="{00000000-0005-0000-0000-0000284F0000}"/>
    <cellStyle name="20% - Accent1 3 2 4 2 2 4 2 3 3 2" xfId="20431" xr:uid="{00000000-0005-0000-0000-0000294F0000}"/>
    <cellStyle name="20% - Accent1 3 2 4 2 2 4 2 3 4" xfId="20432" xr:uid="{00000000-0005-0000-0000-00002A4F0000}"/>
    <cellStyle name="20% - Accent1 3 2 4 2 2 4 2 4" xfId="20433" xr:uid="{00000000-0005-0000-0000-00002B4F0000}"/>
    <cellStyle name="20% - Accent1 3 2 4 2 2 4 2 4 2" xfId="20434" xr:uid="{00000000-0005-0000-0000-00002C4F0000}"/>
    <cellStyle name="20% - Accent1 3 2 4 2 2 4 2 4 2 2" xfId="20435" xr:uid="{00000000-0005-0000-0000-00002D4F0000}"/>
    <cellStyle name="20% - Accent1 3 2 4 2 2 4 2 4 2 2 2" xfId="20436" xr:uid="{00000000-0005-0000-0000-00002E4F0000}"/>
    <cellStyle name="20% - Accent1 3 2 4 2 2 4 2 4 2 3" xfId="20437" xr:uid="{00000000-0005-0000-0000-00002F4F0000}"/>
    <cellStyle name="20% - Accent1 3 2 4 2 2 4 2 4 3" xfId="20438" xr:uid="{00000000-0005-0000-0000-0000304F0000}"/>
    <cellStyle name="20% - Accent1 3 2 4 2 2 4 2 4 3 2" xfId="20439" xr:uid="{00000000-0005-0000-0000-0000314F0000}"/>
    <cellStyle name="20% - Accent1 3 2 4 2 2 4 2 4 4" xfId="20440" xr:uid="{00000000-0005-0000-0000-0000324F0000}"/>
    <cellStyle name="20% - Accent1 3 2 4 2 2 4 2 5" xfId="20441" xr:uid="{00000000-0005-0000-0000-0000334F0000}"/>
    <cellStyle name="20% - Accent1 3 2 4 2 2 4 2 5 2" xfId="20442" xr:uid="{00000000-0005-0000-0000-0000344F0000}"/>
    <cellStyle name="20% - Accent1 3 2 4 2 2 4 2 5 2 2" xfId="20443" xr:uid="{00000000-0005-0000-0000-0000354F0000}"/>
    <cellStyle name="20% - Accent1 3 2 4 2 2 4 2 5 3" xfId="20444" xr:uid="{00000000-0005-0000-0000-0000364F0000}"/>
    <cellStyle name="20% - Accent1 3 2 4 2 2 4 2 6" xfId="20445" xr:uid="{00000000-0005-0000-0000-0000374F0000}"/>
    <cellStyle name="20% - Accent1 3 2 4 2 2 4 2 6 2" xfId="20446" xr:uid="{00000000-0005-0000-0000-0000384F0000}"/>
    <cellStyle name="20% - Accent1 3 2 4 2 2 4 2 6 2 2" xfId="20447" xr:uid="{00000000-0005-0000-0000-0000394F0000}"/>
    <cellStyle name="20% - Accent1 3 2 4 2 2 4 2 6 3" xfId="20448" xr:uid="{00000000-0005-0000-0000-00003A4F0000}"/>
    <cellStyle name="20% - Accent1 3 2 4 2 2 4 2 7" xfId="20449" xr:uid="{00000000-0005-0000-0000-00003B4F0000}"/>
    <cellStyle name="20% - Accent1 3 2 4 2 2 4 2 7 2" xfId="20450" xr:uid="{00000000-0005-0000-0000-00003C4F0000}"/>
    <cellStyle name="20% - Accent1 3 2 4 2 2 4 2 8" xfId="20451" xr:uid="{00000000-0005-0000-0000-00003D4F0000}"/>
    <cellStyle name="20% - Accent1 3 2 4 2 2 4 2 8 2" xfId="20452" xr:uid="{00000000-0005-0000-0000-00003E4F0000}"/>
    <cellStyle name="20% - Accent1 3 2 4 2 2 4 2 9" xfId="20453" xr:uid="{00000000-0005-0000-0000-00003F4F0000}"/>
    <cellStyle name="20% - Accent1 3 2 4 2 2 4 3" xfId="20454" xr:uid="{00000000-0005-0000-0000-0000404F0000}"/>
    <cellStyle name="20% - Accent1 3 2 4 2 2 4 3 2" xfId="20455" xr:uid="{00000000-0005-0000-0000-0000414F0000}"/>
    <cellStyle name="20% - Accent1 3 2 4 2 2 4 3 2 2" xfId="20456" xr:uid="{00000000-0005-0000-0000-0000424F0000}"/>
    <cellStyle name="20% - Accent1 3 2 4 2 2 4 3 2 2 2" xfId="20457" xr:uid="{00000000-0005-0000-0000-0000434F0000}"/>
    <cellStyle name="20% - Accent1 3 2 4 2 2 4 3 2 2 2 2" xfId="20458" xr:uid="{00000000-0005-0000-0000-0000444F0000}"/>
    <cellStyle name="20% - Accent1 3 2 4 2 2 4 3 2 2 3" xfId="20459" xr:uid="{00000000-0005-0000-0000-0000454F0000}"/>
    <cellStyle name="20% - Accent1 3 2 4 2 2 4 3 2 3" xfId="20460" xr:uid="{00000000-0005-0000-0000-0000464F0000}"/>
    <cellStyle name="20% - Accent1 3 2 4 2 2 4 3 2 3 2" xfId="20461" xr:uid="{00000000-0005-0000-0000-0000474F0000}"/>
    <cellStyle name="20% - Accent1 3 2 4 2 2 4 3 2 4" xfId="20462" xr:uid="{00000000-0005-0000-0000-0000484F0000}"/>
    <cellStyle name="20% - Accent1 3 2 4 2 2 4 3 3" xfId="20463" xr:uid="{00000000-0005-0000-0000-0000494F0000}"/>
    <cellStyle name="20% - Accent1 3 2 4 2 2 4 3 3 2" xfId="20464" xr:uid="{00000000-0005-0000-0000-00004A4F0000}"/>
    <cellStyle name="20% - Accent1 3 2 4 2 2 4 3 3 2 2" xfId="20465" xr:uid="{00000000-0005-0000-0000-00004B4F0000}"/>
    <cellStyle name="20% - Accent1 3 2 4 2 2 4 3 3 2 2 2" xfId="20466" xr:uid="{00000000-0005-0000-0000-00004C4F0000}"/>
    <cellStyle name="20% - Accent1 3 2 4 2 2 4 3 3 2 3" xfId="20467" xr:uid="{00000000-0005-0000-0000-00004D4F0000}"/>
    <cellStyle name="20% - Accent1 3 2 4 2 2 4 3 3 3" xfId="20468" xr:uid="{00000000-0005-0000-0000-00004E4F0000}"/>
    <cellStyle name="20% - Accent1 3 2 4 2 2 4 3 3 3 2" xfId="20469" xr:uid="{00000000-0005-0000-0000-00004F4F0000}"/>
    <cellStyle name="20% - Accent1 3 2 4 2 2 4 3 3 4" xfId="20470" xr:uid="{00000000-0005-0000-0000-0000504F0000}"/>
    <cellStyle name="20% - Accent1 3 2 4 2 2 4 3 4" xfId="20471" xr:uid="{00000000-0005-0000-0000-0000514F0000}"/>
    <cellStyle name="20% - Accent1 3 2 4 2 2 4 3 4 2" xfId="20472" xr:uid="{00000000-0005-0000-0000-0000524F0000}"/>
    <cellStyle name="20% - Accent1 3 2 4 2 2 4 3 4 2 2" xfId="20473" xr:uid="{00000000-0005-0000-0000-0000534F0000}"/>
    <cellStyle name="20% - Accent1 3 2 4 2 2 4 3 4 2 2 2" xfId="20474" xr:uid="{00000000-0005-0000-0000-0000544F0000}"/>
    <cellStyle name="20% - Accent1 3 2 4 2 2 4 3 4 2 3" xfId="20475" xr:uid="{00000000-0005-0000-0000-0000554F0000}"/>
    <cellStyle name="20% - Accent1 3 2 4 2 2 4 3 4 3" xfId="20476" xr:uid="{00000000-0005-0000-0000-0000564F0000}"/>
    <cellStyle name="20% - Accent1 3 2 4 2 2 4 3 4 3 2" xfId="20477" xr:uid="{00000000-0005-0000-0000-0000574F0000}"/>
    <cellStyle name="20% - Accent1 3 2 4 2 2 4 3 4 4" xfId="20478" xr:uid="{00000000-0005-0000-0000-0000584F0000}"/>
    <cellStyle name="20% - Accent1 3 2 4 2 2 4 3 5" xfId="20479" xr:uid="{00000000-0005-0000-0000-0000594F0000}"/>
    <cellStyle name="20% - Accent1 3 2 4 2 2 4 3 5 2" xfId="20480" xr:uid="{00000000-0005-0000-0000-00005A4F0000}"/>
    <cellStyle name="20% - Accent1 3 2 4 2 2 4 3 5 2 2" xfId="20481" xr:uid="{00000000-0005-0000-0000-00005B4F0000}"/>
    <cellStyle name="20% - Accent1 3 2 4 2 2 4 3 5 3" xfId="20482" xr:uid="{00000000-0005-0000-0000-00005C4F0000}"/>
    <cellStyle name="20% - Accent1 3 2 4 2 2 4 3 6" xfId="20483" xr:uid="{00000000-0005-0000-0000-00005D4F0000}"/>
    <cellStyle name="20% - Accent1 3 2 4 2 2 4 3 6 2" xfId="20484" xr:uid="{00000000-0005-0000-0000-00005E4F0000}"/>
    <cellStyle name="20% - Accent1 3 2 4 2 2 4 3 6 2 2" xfId="20485" xr:uid="{00000000-0005-0000-0000-00005F4F0000}"/>
    <cellStyle name="20% - Accent1 3 2 4 2 2 4 3 6 3" xfId="20486" xr:uid="{00000000-0005-0000-0000-0000604F0000}"/>
    <cellStyle name="20% - Accent1 3 2 4 2 2 4 3 7" xfId="20487" xr:uid="{00000000-0005-0000-0000-0000614F0000}"/>
    <cellStyle name="20% - Accent1 3 2 4 2 2 4 3 7 2" xfId="20488" xr:uid="{00000000-0005-0000-0000-0000624F0000}"/>
    <cellStyle name="20% - Accent1 3 2 4 2 2 4 3 8" xfId="20489" xr:uid="{00000000-0005-0000-0000-0000634F0000}"/>
    <cellStyle name="20% - Accent1 3 2 4 2 2 4 3 8 2" xfId="20490" xr:uid="{00000000-0005-0000-0000-0000644F0000}"/>
    <cellStyle name="20% - Accent1 3 2 4 2 2 4 3 9" xfId="20491" xr:uid="{00000000-0005-0000-0000-0000654F0000}"/>
    <cellStyle name="20% - Accent1 3 2 4 2 2 4 4" xfId="20492" xr:uid="{00000000-0005-0000-0000-0000664F0000}"/>
    <cellStyle name="20% - Accent1 3 2 4 2 2 4 4 2" xfId="20493" xr:uid="{00000000-0005-0000-0000-0000674F0000}"/>
    <cellStyle name="20% - Accent1 3 2 4 2 2 4 4 2 2" xfId="20494" xr:uid="{00000000-0005-0000-0000-0000684F0000}"/>
    <cellStyle name="20% - Accent1 3 2 4 2 2 4 4 2 2 2" xfId="20495" xr:uid="{00000000-0005-0000-0000-0000694F0000}"/>
    <cellStyle name="20% - Accent1 3 2 4 2 2 4 4 2 3" xfId="20496" xr:uid="{00000000-0005-0000-0000-00006A4F0000}"/>
    <cellStyle name="20% - Accent1 3 2 4 2 2 4 4 3" xfId="20497" xr:uid="{00000000-0005-0000-0000-00006B4F0000}"/>
    <cellStyle name="20% - Accent1 3 2 4 2 2 4 4 3 2" xfId="20498" xr:uid="{00000000-0005-0000-0000-00006C4F0000}"/>
    <cellStyle name="20% - Accent1 3 2 4 2 2 4 4 4" xfId="20499" xr:uid="{00000000-0005-0000-0000-00006D4F0000}"/>
    <cellStyle name="20% - Accent1 3 2 4 2 2 4 5" xfId="20500" xr:uid="{00000000-0005-0000-0000-00006E4F0000}"/>
    <cellStyle name="20% - Accent1 3 2 4 2 2 4 5 2" xfId="20501" xr:uid="{00000000-0005-0000-0000-00006F4F0000}"/>
    <cellStyle name="20% - Accent1 3 2 4 2 2 4 5 2 2" xfId="20502" xr:uid="{00000000-0005-0000-0000-0000704F0000}"/>
    <cellStyle name="20% - Accent1 3 2 4 2 2 4 5 2 2 2" xfId="20503" xr:uid="{00000000-0005-0000-0000-0000714F0000}"/>
    <cellStyle name="20% - Accent1 3 2 4 2 2 4 5 2 3" xfId="20504" xr:uid="{00000000-0005-0000-0000-0000724F0000}"/>
    <cellStyle name="20% - Accent1 3 2 4 2 2 4 5 3" xfId="20505" xr:uid="{00000000-0005-0000-0000-0000734F0000}"/>
    <cellStyle name="20% - Accent1 3 2 4 2 2 4 5 3 2" xfId="20506" xr:uid="{00000000-0005-0000-0000-0000744F0000}"/>
    <cellStyle name="20% - Accent1 3 2 4 2 2 4 5 4" xfId="20507" xr:uid="{00000000-0005-0000-0000-0000754F0000}"/>
    <cellStyle name="20% - Accent1 3 2 4 2 2 4 6" xfId="20508" xr:uid="{00000000-0005-0000-0000-0000764F0000}"/>
    <cellStyle name="20% - Accent1 3 2 4 2 2 4 6 2" xfId="20509" xr:uid="{00000000-0005-0000-0000-0000774F0000}"/>
    <cellStyle name="20% - Accent1 3 2 4 2 2 4 6 2 2" xfId="20510" xr:uid="{00000000-0005-0000-0000-0000784F0000}"/>
    <cellStyle name="20% - Accent1 3 2 4 2 2 4 6 2 2 2" xfId="20511" xr:uid="{00000000-0005-0000-0000-0000794F0000}"/>
    <cellStyle name="20% - Accent1 3 2 4 2 2 4 6 2 3" xfId="20512" xr:uid="{00000000-0005-0000-0000-00007A4F0000}"/>
    <cellStyle name="20% - Accent1 3 2 4 2 2 4 6 3" xfId="20513" xr:uid="{00000000-0005-0000-0000-00007B4F0000}"/>
    <cellStyle name="20% - Accent1 3 2 4 2 2 4 6 3 2" xfId="20514" xr:uid="{00000000-0005-0000-0000-00007C4F0000}"/>
    <cellStyle name="20% - Accent1 3 2 4 2 2 4 6 4" xfId="20515" xr:uid="{00000000-0005-0000-0000-00007D4F0000}"/>
    <cellStyle name="20% - Accent1 3 2 4 2 2 4 7" xfId="20516" xr:uid="{00000000-0005-0000-0000-00007E4F0000}"/>
    <cellStyle name="20% - Accent1 3 2 4 2 2 4 7 2" xfId="20517" xr:uid="{00000000-0005-0000-0000-00007F4F0000}"/>
    <cellStyle name="20% - Accent1 3 2 4 2 2 4 7 2 2" xfId="20518" xr:uid="{00000000-0005-0000-0000-0000804F0000}"/>
    <cellStyle name="20% - Accent1 3 2 4 2 2 4 7 3" xfId="20519" xr:uid="{00000000-0005-0000-0000-0000814F0000}"/>
    <cellStyle name="20% - Accent1 3 2 4 2 2 4 8" xfId="20520" xr:uid="{00000000-0005-0000-0000-0000824F0000}"/>
    <cellStyle name="20% - Accent1 3 2 4 2 2 4 8 2" xfId="20521" xr:uid="{00000000-0005-0000-0000-0000834F0000}"/>
    <cellStyle name="20% - Accent1 3 2 4 2 2 4 8 2 2" xfId="20522" xr:uid="{00000000-0005-0000-0000-0000844F0000}"/>
    <cellStyle name="20% - Accent1 3 2 4 2 2 4 8 3" xfId="20523" xr:uid="{00000000-0005-0000-0000-0000854F0000}"/>
    <cellStyle name="20% - Accent1 3 2 4 2 2 4 9" xfId="20524" xr:uid="{00000000-0005-0000-0000-0000864F0000}"/>
    <cellStyle name="20% - Accent1 3 2 4 2 2 4 9 2" xfId="20525" xr:uid="{00000000-0005-0000-0000-0000874F0000}"/>
    <cellStyle name="20% - Accent1 3 2 4 2 2 5" xfId="20526" xr:uid="{00000000-0005-0000-0000-0000884F0000}"/>
    <cellStyle name="20% - Accent1 3 2 4 2 2 5 2" xfId="20527" xr:uid="{00000000-0005-0000-0000-0000894F0000}"/>
    <cellStyle name="20% - Accent1 3 2 4 2 2 5 2 2" xfId="20528" xr:uid="{00000000-0005-0000-0000-00008A4F0000}"/>
    <cellStyle name="20% - Accent1 3 2 4 2 2 5 2 2 2" xfId="20529" xr:uid="{00000000-0005-0000-0000-00008B4F0000}"/>
    <cellStyle name="20% - Accent1 3 2 4 2 2 5 2 2 2 2" xfId="20530" xr:uid="{00000000-0005-0000-0000-00008C4F0000}"/>
    <cellStyle name="20% - Accent1 3 2 4 2 2 5 2 2 3" xfId="20531" xr:uid="{00000000-0005-0000-0000-00008D4F0000}"/>
    <cellStyle name="20% - Accent1 3 2 4 2 2 5 2 3" xfId="20532" xr:uid="{00000000-0005-0000-0000-00008E4F0000}"/>
    <cellStyle name="20% - Accent1 3 2 4 2 2 5 2 3 2" xfId="20533" xr:uid="{00000000-0005-0000-0000-00008F4F0000}"/>
    <cellStyle name="20% - Accent1 3 2 4 2 2 5 2 4" xfId="20534" xr:uid="{00000000-0005-0000-0000-0000904F0000}"/>
    <cellStyle name="20% - Accent1 3 2 4 2 2 5 3" xfId="20535" xr:uid="{00000000-0005-0000-0000-0000914F0000}"/>
    <cellStyle name="20% - Accent1 3 2 4 2 2 5 3 2" xfId="20536" xr:uid="{00000000-0005-0000-0000-0000924F0000}"/>
    <cellStyle name="20% - Accent1 3 2 4 2 2 5 3 2 2" xfId="20537" xr:uid="{00000000-0005-0000-0000-0000934F0000}"/>
    <cellStyle name="20% - Accent1 3 2 4 2 2 5 3 2 2 2" xfId="20538" xr:uid="{00000000-0005-0000-0000-0000944F0000}"/>
    <cellStyle name="20% - Accent1 3 2 4 2 2 5 3 2 3" xfId="20539" xr:uid="{00000000-0005-0000-0000-0000954F0000}"/>
    <cellStyle name="20% - Accent1 3 2 4 2 2 5 3 3" xfId="20540" xr:uid="{00000000-0005-0000-0000-0000964F0000}"/>
    <cellStyle name="20% - Accent1 3 2 4 2 2 5 3 3 2" xfId="20541" xr:uid="{00000000-0005-0000-0000-0000974F0000}"/>
    <cellStyle name="20% - Accent1 3 2 4 2 2 5 3 4" xfId="20542" xr:uid="{00000000-0005-0000-0000-0000984F0000}"/>
    <cellStyle name="20% - Accent1 3 2 4 2 2 5 4" xfId="20543" xr:uid="{00000000-0005-0000-0000-0000994F0000}"/>
    <cellStyle name="20% - Accent1 3 2 4 2 2 5 4 2" xfId="20544" xr:uid="{00000000-0005-0000-0000-00009A4F0000}"/>
    <cellStyle name="20% - Accent1 3 2 4 2 2 5 4 2 2" xfId="20545" xr:uid="{00000000-0005-0000-0000-00009B4F0000}"/>
    <cellStyle name="20% - Accent1 3 2 4 2 2 5 4 2 2 2" xfId="20546" xr:uid="{00000000-0005-0000-0000-00009C4F0000}"/>
    <cellStyle name="20% - Accent1 3 2 4 2 2 5 4 2 3" xfId="20547" xr:uid="{00000000-0005-0000-0000-00009D4F0000}"/>
    <cellStyle name="20% - Accent1 3 2 4 2 2 5 4 3" xfId="20548" xr:uid="{00000000-0005-0000-0000-00009E4F0000}"/>
    <cellStyle name="20% - Accent1 3 2 4 2 2 5 4 3 2" xfId="20549" xr:uid="{00000000-0005-0000-0000-00009F4F0000}"/>
    <cellStyle name="20% - Accent1 3 2 4 2 2 5 4 4" xfId="20550" xr:uid="{00000000-0005-0000-0000-0000A04F0000}"/>
    <cellStyle name="20% - Accent1 3 2 4 2 2 5 5" xfId="20551" xr:uid="{00000000-0005-0000-0000-0000A14F0000}"/>
    <cellStyle name="20% - Accent1 3 2 4 2 2 5 5 2" xfId="20552" xr:uid="{00000000-0005-0000-0000-0000A24F0000}"/>
    <cellStyle name="20% - Accent1 3 2 4 2 2 5 5 2 2" xfId="20553" xr:uid="{00000000-0005-0000-0000-0000A34F0000}"/>
    <cellStyle name="20% - Accent1 3 2 4 2 2 5 5 3" xfId="20554" xr:uid="{00000000-0005-0000-0000-0000A44F0000}"/>
    <cellStyle name="20% - Accent1 3 2 4 2 2 5 6" xfId="20555" xr:uid="{00000000-0005-0000-0000-0000A54F0000}"/>
    <cellStyle name="20% - Accent1 3 2 4 2 2 5 6 2" xfId="20556" xr:uid="{00000000-0005-0000-0000-0000A64F0000}"/>
    <cellStyle name="20% - Accent1 3 2 4 2 2 5 6 2 2" xfId="20557" xr:uid="{00000000-0005-0000-0000-0000A74F0000}"/>
    <cellStyle name="20% - Accent1 3 2 4 2 2 5 6 3" xfId="20558" xr:uid="{00000000-0005-0000-0000-0000A84F0000}"/>
    <cellStyle name="20% - Accent1 3 2 4 2 2 5 7" xfId="20559" xr:uid="{00000000-0005-0000-0000-0000A94F0000}"/>
    <cellStyle name="20% - Accent1 3 2 4 2 2 5 7 2" xfId="20560" xr:uid="{00000000-0005-0000-0000-0000AA4F0000}"/>
    <cellStyle name="20% - Accent1 3 2 4 2 2 5 8" xfId="20561" xr:uid="{00000000-0005-0000-0000-0000AB4F0000}"/>
    <cellStyle name="20% - Accent1 3 2 4 2 2 5 8 2" xfId="20562" xr:uid="{00000000-0005-0000-0000-0000AC4F0000}"/>
    <cellStyle name="20% - Accent1 3 2 4 2 2 5 9" xfId="20563" xr:uid="{00000000-0005-0000-0000-0000AD4F0000}"/>
    <cellStyle name="20% - Accent1 3 2 4 2 2 6" xfId="20564" xr:uid="{00000000-0005-0000-0000-0000AE4F0000}"/>
    <cellStyle name="20% - Accent1 3 2 4 2 2 6 2" xfId="20565" xr:uid="{00000000-0005-0000-0000-0000AF4F0000}"/>
    <cellStyle name="20% - Accent1 3 2 4 2 2 6 2 2" xfId="20566" xr:uid="{00000000-0005-0000-0000-0000B04F0000}"/>
    <cellStyle name="20% - Accent1 3 2 4 2 2 6 2 2 2" xfId="20567" xr:uid="{00000000-0005-0000-0000-0000B14F0000}"/>
    <cellStyle name="20% - Accent1 3 2 4 2 2 6 2 2 2 2" xfId="20568" xr:uid="{00000000-0005-0000-0000-0000B24F0000}"/>
    <cellStyle name="20% - Accent1 3 2 4 2 2 6 2 2 3" xfId="20569" xr:uid="{00000000-0005-0000-0000-0000B34F0000}"/>
    <cellStyle name="20% - Accent1 3 2 4 2 2 6 2 3" xfId="20570" xr:uid="{00000000-0005-0000-0000-0000B44F0000}"/>
    <cellStyle name="20% - Accent1 3 2 4 2 2 6 2 3 2" xfId="20571" xr:uid="{00000000-0005-0000-0000-0000B54F0000}"/>
    <cellStyle name="20% - Accent1 3 2 4 2 2 6 2 4" xfId="20572" xr:uid="{00000000-0005-0000-0000-0000B64F0000}"/>
    <cellStyle name="20% - Accent1 3 2 4 2 2 6 3" xfId="20573" xr:uid="{00000000-0005-0000-0000-0000B74F0000}"/>
    <cellStyle name="20% - Accent1 3 2 4 2 2 6 3 2" xfId="20574" xr:uid="{00000000-0005-0000-0000-0000B84F0000}"/>
    <cellStyle name="20% - Accent1 3 2 4 2 2 6 3 2 2" xfId="20575" xr:uid="{00000000-0005-0000-0000-0000B94F0000}"/>
    <cellStyle name="20% - Accent1 3 2 4 2 2 6 3 2 2 2" xfId="20576" xr:uid="{00000000-0005-0000-0000-0000BA4F0000}"/>
    <cellStyle name="20% - Accent1 3 2 4 2 2 6 3 2 3" xfId="20577" xr:uid="{00000000-0005-0000-0000-0000BB4F0000}"/>
    <cellStyle name="20% - Accent1 3 2 4 2 2 6 3 3" xfId="20578" xr:uid="{00000000-0005-0000-0000-0000BC4F0000}"/>
    <cellStyle name="20% - Accent1 3 2 4 2 2 6 3 3 2" xfId="20579" xr:uid="{00000000-0005-0000-0000-0000BD4F0000}"/>
    <cellStyle name="20% - Accent1 3 2 4 2 2 6 3 4" xfId="20580" xr:uid="{00000000-0005-0000-0000-0000BE4F0000}"/>
    <cellStyle name="20% - Accent1 3 2 4 2 2 6 4" xfId="20581" xr:uid="{00000000-0005-0000-0000-0000BF4F0000}"/>
    <cellStyle name="20% - Accent1 3 2 4 2 2 6 4 2" xfId="20582" xr:uid="{00000000-0005-0000-0000-0000C04F0000}"/>
    <cellStyle name="20% - Accent1 3 2 4 2 2 6 4 2 2" xfId="20583" xr:uid="{00000000-0005-0000-0000-0000C14F0000}"/>
    <cellStyle name="20% - Accent1 3 2 4 2 2 6 4 2 2 2" xfId="20584" xr:uid="{00000000-0005-0000-0000-0000C24F0000}"/>
    <cellStyle name="20% - Accent1 3 2 4 2 2 6 4 2 3" xfId="20585" xr:uid="{00000000-0005-0000-0000-0000C34F0000}"/>
    <cellStyle name="20% - Accent1 3 2 4 2 2 6 4 3" xfId="20586" xr:uid="{00000000-0005-0000-0000-0000C44F0000}"/>
    <cellStyle name="20% - Accent1 3 2 4 2 2 6 4 3 2" xfId="20587" xr:uid="{00000000-0005-0000-0000-0000C54F0000}"/>
    <cellStyle name="20% - Accent1 3 2 4 2 2 6 4 4" xfId="20588" xr:uid="{00000000-0005-0000-0000-0000C64F0000}"/>
    <cellStyle name="20% - Accent1 3 2 4 2 2 6 5" xfId="20589" xr:uid="{00000000-0005-0000-0000-0000C74F0000}"/>
    <cellStyle name="20% - Accent1 3 2 4 2 2 6 5 2" xfId="20590" xr:uid="{00000000-0005-0000-0000-0000C84F0000}"/>
    <cellStyle name="20% - Accent1 3 2 4 2 2 6 5 2 2" xfId="20591" xr:uid="{00000000-0005-0000-0000-0000C94F0000}"/>
    <cellStyle name="20% - Accent1 3 2 4 2 2 6 5 3" xfId="20592" xr:uid="{00000000-0005-0000-0000-0000CA4F0000}"/>
    <cellStyle name="20% - Accent1 3 2 4 2 2 6 6" xfId="20593" xr:uid="{00000000-0005-0000-0000-0000CB4F0000}"/>
    <cellStyle name="20% - Accent1 3 2 4 2 2 6 6 2" xfId="20594" xr:uid="{00000000-0005-0000-0000-0000CC4F0000}"/>
    <cellStyle name="20% - Accent1 3 2 4 2 2 6 6 2 2" xfId="20595" xr:uid="{00000000-0005-0000-0000-0000CD4F0000}"/>
    <cellStyle name="20% - Accent1 3 2 4 2 2 6 6 3" xfId="20596" xr:uid="{00000000-0005-0000-0000-0000CE4F0000}"/>
    <cellStyle name="20% - Accent1 3 2 4 2 2 6 7" xfId="20597" xr:uid="{00000000-0005-0000-0000-0000CF4F0000}"/>
    <cellStyle name="20% - Accent1 3 2 4 2 2 6 7 2" xfId="20598" xr:uid="{00000000-0005-0000-0000-0000D04F0000}"/>
    <cellStyle name="20% - Accent1 3 2 4 2 2 6 8" xfId="20599" xr:uid="{00000000-0005-0000-0000-0000D14F0000}"/>
    <cellStyle name="20% - Accent1 3 2 4 2 2 6 8 2" xfId="20600" xr:uid="{00000000-0005-0000-0000-0000D24F0000}"/>
    <cellStyle name="20% - Accent1 3 2 4 2 2 6 9" xfId="20601" xr:uid="{00000000-0005-0000-0000-0000D34F0000}"/>
    <cellStyle name="20% - Accent1 3 2 4 2 2 7" xfId="20602" xr:uid="{00000000-0005-0000-0000-0000D44F0000}"/>
    <cellStyle name="20% - Accent1 3 2 4 2 2 7 2" xfId="20603" xr:uid="{00000000-0005-0000-0000-0000D54F0000}"/>
    <cellStyle name="20% - Accent1 3 2 4 2 2 7 2 2" xfId="20604" xr:uid="{00000000-0005-0000-0000-0000D64F0000}"/>
    <cellStyle name="20% - Accent1 3 2 4 2 2 7 2 2 2" xfId="20605" xr:uid="{00000000-0005-0000-0000-0000D74F0000}"/>
    <cellStyle name="20% - Accent1 3 2 4 2 2 7 2 3" xfId="20606" xr:uid="{00000000-0005-0000-0000-0000D84F0000}"/>
    <cellStyle name="20% - Accent1 3 2 4 2 2 7 3" xfId="20607" xr:uid="{00000000-0005-0000-0000-0000D94F0000}"/>
    <cellStyle name="20% - Accent1 3 2 4 2 2 7 3 2" xfId="20608" xr:uid="{00000000-0005-0000-0000-0000DA4F0000}"/>
    <cellStyle name="20% - Accent1 3 2 4 2 2 7 4" xfId="20609" xr:uid="{00000000-0005-0000-0000-0000DB4F0000}"/>
    <cellStyle name="20% - Accent1 3 2 4 2 2 8" xfId="20610" xr:uid="{00000000-0005-0000-0000-0000DC4F0000}"/>
    <cellStyle name="20% - Accent1 3 2 4 2 2 8 2" xfId="20611" xr:uid="{00000000-0005-0000-0000-0000DD4F0000}"/>
    <cellStyle name="20% - Accent1 3 2 4 2 2 8 2 2" xfId="20612" xr:uid="{00000000-0005-0000-0000-0000DE4F0000}"/>
    <cellStyle name="20% - Accent1 3 2 4 2 2 8 2 2 2" xfId="20613" xr:uid="{00000000-0005-0000-0000-0000DF4F0000}"/>
    <cellStyle name="20% - Accent1 3 2 4 2 2 8 2 3" xfId="20614" xr:uid="{00000000-0005-0000-0000-0000E04F0000}"/>
    <cellStyle name="20% - Accent1 3 2 4 2 2 8 3" xfId="20615" xr:uid="{00000000-0005-0000-0000-0000E14F0000}"/>
    <cellStyle name="20% - Accent1 3 2 4 2 2 8 3 2" xfId="20616" xr:uid="{00000000-0005-0000-0000-0000E24F0000}"/>
    <cellStyle name="20% - Accent1 3 2 4 2 2 8 4" xfId="20617" xr:uid="{00000000-0005-0000-0000-0000E34F0000}"/>
    <cellStyle name="20% - Accent1 3 2 4 2 2 9" xfId="20618" xr:uid="{00000000-0005-0000-0000-0000E44F0000}"/>
    <cellStyle name="20% - Accent1 3 2 4 2 2 9 2" xfId="20619" xr:uid="{00000000-0005-0000-0000-0000E54F0000}"/>
    <cellStyle name="20% - Accent1 3 2 4 2 2 9 2 2" xfId="20620" xr:uid="{00000000-0005-0000-0000-0000E64F0000}"/>
    <cellStyle name="20% - Accent1 3 2 4 2 2 9 2 2 2" xfId="20621" xr:uid="{00000000-0005-0000-0000-0000E74F0000}"/>
    <cellStyle name="20% - Accent1 3 2 4 2 2 9 2 3" xfId="20622" xr:uid="{00000000-0005-0000-0000-0000E84F0000}"/>
    <cellStyle name="20% - Accent1 3 2 4 2 2 9 3" xfId="20623" xr:uid="{00000000-0005-0000-0000-0000E94F0000}"/>
    <cellStyle name="20% - Accent1 3 2 4 2 2 9 3 2" xfId="20624" xr:uid="{00000000-0005-0000-0000-0000EA4F0000}"/>
    <cellStyle name="20% - Accent1 3 2 4 2 2 9 4" xfId="20625" xr:uid="{00000000-0005-0000-0000-0000EB4F0000}"/>
    <cellStyle name="20% - Accent1 3 2 4 2 3" xfId="20626" xr:uid="{00000000-0005-0000-0000-0000EC4F0000}"/>
    <cellStyle name="20% - Accent1 3 2 4 2 3 10" xfId="20627" xr:uid="{00000000-0005-0000-0000-0000ED4F0000}"/>
    <cellStyle name="20% - Accent1 3 2 4 2 3 10 2" xfId="20628" xr:uid="{00000000-0005-0000-0000-0000EE4F0000}"/>
    <cellStyle name="20% - Accent1 3 2 4 2 3 11" xfId="20629" xr:uid="{00000000-0005-0000-0000-0000EF4F0000}"/>
    <cellStyle name="20% - Accent1 3 2 4 2 3 2" xfId="20630" xr:uid="{00000000-0005-0000-0000-0000F04F0000}"/>
    <cellStyle name="20% - Accent1 3 2 4 2 3 2 2" xfId="20631" xr:uid="{00000000-0005-0000-0000-0000F14F0000}"/>
    <cellStyle name="20% - Accent1 3 2 4 2 3 2 2 2" xfId="20632" xr:uid="{00000000-0005-0000-0000-0000F24F0000}"/>
    <cellStyle name="20% - Accent1 3 2 4 2 3 2 2 2 2" xfId="20633" xr:uid="{00000000-0005-0000-0000-0000F34F0000}"/>
    <cellStyle name="20% - Accent1 3 2 4 2 3 2 2 2 2 2" xfId="20634" xr:uid="{00000000-0005-0000-0000-0000F44F0000}"/>
    <cellStyle name="20% - Accent1 3 2 4 2 3 2 2 2 3" xfId="20635" xr:uid="{00000000-0005-0000-0000-0000F54F0000}"/>
    <cellStyle name="20% - Accent1 3 2 4 2 3 2 2 3" xfId="20636" xr:uid="{00000000-0005-0000-0000-0000F64F0000}"/>
    <cellStyle name="20% - Accent1 3 2 4 2 3 2 2 3 2" xfId="20637" xr:uid="{00000000-0005-0000-0000-0000F74F0000}"/>
    <cellStyle name="20% - Accent1 3 2 4 2 3 2 2 4" xfId="20638" xr:uid="{00000000-0005-0000-0000-0000F84F0000}"/>
    <cellStyle name="20% - Accent1 3 2 4 2 3 2 3" xfId="20639" xr:uid="{00000000-0005-0000-0000-0000F94F0000}"/>
    <cellStyle name="20% - Accent1 3 2 4 2 3 2 3 2" xfId="20640" xr:uid="{00000000-0005-0000-0000-0000FA4F0000}"/>
    <cellStyle name="20% - Accent1 3 2 4 2 3 2 3 2 2" xfId="20641" xr:uid="{00000000-0005-0000-0000-0000FB4F0000}"/>
    <cellStyle name="20% - Accent1 3 2 4 2 3 2 3 2 2 2" xfId="20642" xr:uid="{00000000-0005-0000-0000-0000FC4F0000}"/>
    <cellStyle name="20% - Accent1 3 2 4 2 3 2 3 2 3" xfId="20643" xr:uid="{00000000-0005-0000-0000-0000FD4F0000}"/>
    <cellStyle name="20% - Accent1 3 2 4 2 3 2 3 3" xfId="20644" xr:uid="{00000000-0005-0000-0000-0000FE4F0000}"/>
    <cellStyle name="20% - Accent1 3 2 4 2 3 2 3 3 2" xfId="20645" xr:uid="{00000000-0005-0000-0000-0000FF4F0000}"/>
    <cellStyle name="20% - Accent1 3 2 4 2 3 2 3 4" xfId="20646" xr:uid="{00000000-0005-0000-0000-000000500000}"/>
    <cellStyle name="20% - Accent1 3 2 4 2 3 2 4" xfId="20647" xr:uid="{00000000-0005-0000-0000-000001500000}"/>
    <cellStyle name="20% - Accent1 3 2 4 2 3 2 4 2" xfId="20648" xr:uid="{00000000-0005-0000-0000-000002500000}"/>
    <cellStyle name="20% - Accent1 3 2 4 2 3 2 4 2 2" xfId="20649" xr:uid="{00000000-0005-0000-0000-000003500000}"/>
    <cellStyle name="20% - Accent1 3 2 4 2 3 2 4 2 2 2" xfId="20650" xr:uid="{00000000-0005-0000-0000-000004500000}"/>
    <cellStyle name="20% - Accent1 3 2 4 2 3 2 4 2 3" xfId="20651" xr:uid="{00000000-0005-0000-0000-000005500000}"/>
    <cellStyle name="20% - Accent1 3 2 4 2 3 2 4 3" xfId="20652" xr:uid="{00000000-0005-0000-0000-000006500000}"/>
    <cellStyle name="20% - Accent1 3 2 4 2 3 2 4 3 2" xfId="20653" xr:uid="{00000000-0005-0000-0000-000007500000}"/>
    <cellStyle name="20% - Accent1 3 2 4 2 3 2 4 4" xfId="20654" xr:uid="{00000000-0005-0000-0000-000008500000}"/>
    <cellStyle name="20% - Accent1 3 2 4 2 3 2 5" xfId="20655" xr:uid="{00000000-0005-0000-0000-000009500000}"/>
    <cellStyle name="20% - Accent1 3 2 4 2 3 2 5 2" xfId="20656" xr:uid="{00000000-0005-0000-0000-00000A500000}"/>
    <cellStyle name="20% - Accent1 3 2 4 2 3 2 5 2 2" xfId="20657" xr:uid="{00000000-0005-0000-0000-00000B500000}"/>
    <cellStyle name="20% - Accent1 3 2 4 2 3 2 5 3" xfId="20658" xr:uid="{00000000-0005-0000-0000-00000C500000}"/>
    <cellStyle name="20% - Accent1 3 2 4 2 3 2 6" xfId="20659" xr:uid="{00000000-0005-0000-0000-00000D500000}"/>
    <cellStyle name="20% - Accent1 3 2 4 2 3 2 6 2" xfId="20660" xr:uid="{00000000-0005-0000-0000-00000E500000}"/>
    <cellStyle name="20% - Accent1 3 2 4 2 3 2 6 2 2" xfId="20661" xr:uid="{00000000-0005-0000-0000-00000F500000}"/>
    <cellStyle name="20% - Accent1 3 2 4 2 3 2 6 3" xfId="20662" xr:uid="{00000000-0005-0000-0000-000010500000}"/>
    <cellStyle name="20% - Accent1 3 2 4 2 3 2 7" xfId="20663" xr:uid="{00000000-0005-0000-0000-000011500000}"/>
    <cellStyle name="20% - Accent1 3 2 4 2 3 2 7 2" xfId="20664" xr:uid="{00000000-0005-0000-0000-000012500000}"/>
    <cellStyle name="20% - Accent1 3 2 4 2 3 2 8" xfId="20665" xr:uid="{00000000-0005-0000-0000-000013500000}"/>
    <cellStyle name="20% - Accent1 3 2 4 2 3 2 8 2" xfId="20666" xr:uid="{00000000-0005-0000-0000-000014500000}"/>
    <cellStyle name="20% - Accent1 3 2 4 2 3 2 9" xfId="20667" xr:uid="{00000000-0005-0000-0000-000015500000}"/>
    <cellStyle name="20% - Accent1 3 2 4 2 3 3" xfId="20668" xr:uid="{00000000-0005-0000-0000-000016500000}"/>
    <cellStyle name="20% - Accent1 3 2 4 2 3 3 2" xfId="20669" xr:uid="{00000000-0005-0000-0000-000017500000}"/>
    <cellStyle name="20% - Accent1 3 2 4 2 3 3 2 2" xfId="20670" xr:uid="{00000000-0005-0000-0000-000018500000}"/>
    <cellStyle name="20% - Accent1 3 2 4 2 3 3 2 2 2" xfId="20671" xr:uid="{00000000-0005-0000-0000-000019500000}"/>
    <cellStyle name="20% - Accent1 3 2 4 2 3 3 2 2 2 2" xfId="20672" xr:uid="{00000000-0005-0000-0000-00001A500000}"/>
    <cellStyle name="20% - Accent1 3 2 4 2 3 3 2 2 3" xfId="20673" xr:uid="{00000000-0005-0000-0000-00001B500000}"/>
    <cellStyle name="20% - Accent1 3 2 4 2 3 3 2 3" xfId="20674" xr:uid="{00000000-0005-0000-0000-00001C500000}"/>
    <cellStyle name="20% - Accent1 3 2 4 2 3 3 2 3 2" xfId="20675" xr:uid="{00000000-0005-0000-0000-00001D500000}"/>
    <cellStyle name="20% - Accent1 3 2 4 2 3 3 2 4" xfId="20676" xr:uid="{00000000-0005-0000-0000-00001E500000}"/>
    <cellStyle name="20% - Accent1 3 2 4 2 3 3 3" xfId="20677" xr:uid="{00000000-0005-0000-0000-00001F500000}"/>
    <cellStyle name="20% - Accent1 3 2 4 2 3 3 3 2" xfId="20678" xr:uid="{00000000-0005-0000-0000-000020500000}"/>
    <cellStyle name="20% - Accent1 3 2 4 2 3 3 3 2 2" xfId="20679" xr:uid="{00000000-0005-0000-0000-000021500000}"/>
    <cellStyle name="20% - Accent1 3 2 4 2 3 3 3 2 2 2" xfId="20680" xr:uid="{00000000-0005-0000-0000-000022500000}"/>
    <cellStyle name="20% - Accent1 3 2 4 2 3 3 3 2 3" xfId="20681" xr:uid="{00000000-0005-0000-0000-000023500000}"/>
    <cellStyle name="20% - Accent1 3 2 4 2 3 3 3 3" xfId="20682" xr:uid="{00000000-0005-0000-0000-000024500000}"/>
    <cellStyle name="20% - Accent1 3 2 4 2 3 3 3 3 2" xfId="20683" xr:uid="{00000000-0005-0000-0000-000025500000}"/>
    <cellStyle name="20% - Accent1 3 2 4 2 3 3 3 4" xfId="20684" xr:uid="{00000000-0005-0000-0000-000026500000}"/>
    <cellStyle name="20% - Accent1 3 2 4 2 3 3 4" xfId="20685" xr:uid="{00000000-0005-0000-0000-000027500000}"/>
    <cellStyle name="20% - Accent1 3 2 4 2 3 3 4 2" xfId="20686" xr:uid="{00000000-0005-0000-0000-000028500000}"/>
    <cellStyle name="20% - Accent1 3 2 4 2 3 3 4 2 2" xfId="20687" xr:uid="{00000000-0005-0000-0000-000029500000}"/>
    <cellStyle name="20% - Accent1 3 2 4 2 3 3 4 2 2 2" xfId="20688" xr:uid="{00000000-0005-0000-0000-00002A500000}"/>
    <cellStyle name="20% - Accent1 3 2 4 2 3 3 4 2 3" xfId="20689" xr:uid="{00000000-0005-0000-0000-00002B500000}"/>
    <cellStyle name="20% - Accent1 3 2 4 2 3 3 4 3" xfId="20690" xr:uid="{00000000-0005-0000-0000-00002C500000}"/>
    <cellStyle name="20% - Accent1 3 2 4 2 3 3 4 3 2" xfId="20691" xr:uid="{00000000-0005-0000-0000-00002D500000}"/>
    <cellStyle name="20% - Accent1 3 2 4 2 3 3 4 4" xfId="20692" xr:uid="{00000000-0005-0000-0000-00002E500000}"/>
    <cellStyle name="20% - Accent1 3 2 4 2 3 3 5" xfId="20693" xr:uid="{00000000-0005-0000-0000-00002F500000}"/>
    <cellStyle name="20% - Accent1 3 2 4 2 3 3 5 2" xfId="20694" xr:uid="{00000000-0005-0000-0000-000030500000}"/>
    <cellStyle name="20% - Accent1 3 2 4 2 3 3 5 2 2" xfId="20695" xr:uid="{00000000-0005-0000-0000-000031500000}"/>
    <cellStyle name="20% - Accent1 3 2 4 2 3 3 5 3" xfId="20696" xr:uid="{00000000-0005-0000-0000-000032500000}"/>
    <cellStyle name="20% - Accent1 3 2 4 2 3 3 6" xfId="20697" xr:uid="{00000000-0005-0000-0000-000033500000}"/>
    <cellStyle name="20% - Accent1 3 2 4 2 3 3 6 2" xfId="20698" xr:uid="{00000000-0005-0000-0000-000034500000}"/>
    <cellStyle name="20% - Accent1 3 2 4 2 3 3 6 2 2" xfId="20699" xr:uid="{00000000-0005-0000-0000-000035500000}"/>
    <cellStyle name="20% - Accent1 3 2 4 2 3 3 6 3" xfId="20700" xr:uid="{00000000-0005-0000-0000-000036500000}"/>
    <cellStyle name="20% - Accent1 3 2 4 2 3 3 7" xfId="20701" xr:uid="{00000000-0005-0000-0000-000037500000}"/>
    <cellStyle name="20% - Accent1 3 2 4 2 3 3 7 2" xfId="20702" xr:uid="{00000000-0005-0000-0000-000038500000}"/>
    <cellStyle name="20% - Accent1 3 2 4 2 3 3 8" xfId="20703" xr:uid="{00000000-0005-0000-0000-000039500000}"/>
    <cellStyle name="20% - Accent1 3 2 4 2 3 3 8 2" xfId="20704" xr:uid="{00000000-0005-0000-0000-00003A500000}"/>
    <cellStyle name="20% - Accent1 3 2 4 2 3 3 9" xfId="20705" xr:uid="{00000000-0005-0000-0000-00003B500000}"/>
    <cellStyle name="20% - Accent1 3 2 4 2 3 4" xfId="20706" xr:uid="{00000000-0005-0000-0000-00003C500000}"/>
    <cellStyle name="20% - Accent1 3 2 4 2 3 4 2" xfId="20707" xr:uid="{00000000-0005-0000-0000-00003D500000}"/>
    <cellStyle name="20% - Accent1 3 2 4 2 3 4 2 2" xfId="20708" xr:uid="{00000000-0005-0000-0000-00003E500000}"/>
    <cellStyle name="20% - Accent1 3 2 4 2 3 4 2 2 2" xfId="20709" xr:uid="{00000000-0005-0000-0000-00003F500000}"/>
    <cellStyle name="20% - Accent1 3 2 4 2 3 4 2 3" xfId="20710" xr:uid="{00000000-0005-0000-0000-000040500000}"/>
    <cellStyle name="20% - Accent1 3 2 4 2 3 4 3" xfId="20711" xr:uid="{00000000-0005-0000-0000-000041500000}"/>
    <cellStyle name="20% - Accent1 3 2 4 2 3 4 3 2" xfId="20712" xr:uid="{00000000-0005-0000-0000-000042500000}"/>
    <cellStyle name="20% - Accent1 3 2 4 2 3 4 4" xfId="20713" xr:uid="{00000000-0005-0000-0000-000043500000}"/>
    <cellStyle name="20% - Accent1 3 2 4 2 3 5" xfId="20714" xr:uid="{00000000-0005-0000-0000-000044500000}"/>
    <cellStyle name="20% - Accent1 3 2 4 2 3 5 2" xfId="20715" xr:uid="{00000000-0005-0000-0000-000045500000}"/>
    <cellStyle name="20% - Accent1 3 2 4 2 3 5 2 2" xfId="20716" xr:uid="{00000000-0005-0000-0000-000046500000}"/>
    <cellStyle name="20% - Accent1 3 2 4 2 3 5 2 2 2" xfId="20717" xr:uid="{00000000-0005-0000-0000-000047500000}"/>
    <cellStyle name="20% - Accent1 3 2 4 2 3 5 2 3" xfId="20718" xr:uid="{00000000-0005-0000-0000-000048500000}"/>
    <cellStyle name="20% - Accent1 3 2 4 2 3 5 3" xfId="20719" xr:uid="{00000000-0005-0000-0000-000049500000}"/>
    <cellStyle name="20% - Accent1 3 2 4 2 3 5 3 2" xfId="20720" xr:uid="{00000000-0005-0000-0000-00004A500000}"/>
    <cellStyle name="20% - Accent1 3 2 4 2 3 5 4" xfId="20721" xr:uid="{00000000-0005-0000-0000-00004B500000}"/>
    <cellStyle name="20% - Accent1 3 2 4 2 3 6" xfId="20722" xr:uid="{00000000-0005-0000-0000-00004C500000}"/>
    <cellStyle name="20% - Accent1 3 2 4 2 3 6 2" xfId="20723" xr:uid="{00000000-0005-0000-0000-00004D500000}"/>
    <cellStyle name="20% - Accent1 3 2 4 2 3 6 2 2" xfId="20724" xr:uid="{00000000-0005-0000-0000-00004E500000}"/>
    <cellStyle name="20% - Accent1 3 2 4 2 3 6 2 2 2" xfId="20725" xr:uid="{00000000-0005-0000-0000-00004F500000}"/>
    <cellStyle name="20% - Accent1 3 2 4 2 3 6 2 3" xfId="20726" xr:uid="{00000000-0005-0000-0000-000050500000}"/>
    <cellStyle name="20% - Accent1 3 2 4 2 3 6 3" xfId="20727" xr:uid="{00000000-0005-0000-0000-000051500000}"/>
    <cellStyle name="20% - Accent1 3 2 4 2 3 6 3 2" xfId="20728" xr:uid="{00000000-0005-0000-0000-000052500000}"/>
    <cellStyle name="20% - Accent1 3 2 4 2 3 6 4" xfId="20729" xr:uid="{00000000-0005-0000-0000-000053500000}"/>
    <cellStyle name="20% - Accent1 3 2 4 2 3 7" xfId="20730" xr:uid="{00000000-0005-0000-0000-000054500000}"/>
    <cellStyle name="20% - Accent1 3 2 4 2 3 7 2" xfId="20731" xr:uid="{00000000-0005-0000-0000-000055500000}"/>
    <cellStyle name="20% - Accent1 3 2 4 2 3 7 2 2" xfId="20732" xr:uid="{00000000-0005-0000-0000-000056500000}"/>
    <cellStyle name="20% - Accent1 3 2 4 2 3 7 3" xfId="20733" xr:uid="{00000000-0005-0000-0000-000057500000}"/>
    <cellStyle name="20% - Accent1 3 2 4 2 3 8" xfId="20734" xr:uid="{00000000-0005-0000-0000-000058500000}"/>
    <cellStyle name="20% - Accent1 3 2 4 2 3 8 2" xfId="20735" xr:uid="{00000000-0005-0000-0000-000059500000}"/>
    <cellStyle name="20% - Accent1 3 2 4 2 3 8 2 2" xfId="20736" xr:uid="{00000000-0005-0000-0000-00005A500000}"/>
    <cellStyle name="20% - Accent1 3 2 4 2 3 8 3" xfId="20737" xr:uid="{00000000-0005-0000-0000-00005B500000}"/>
    <cellStyle name="20% - Accent1 3 2 4 2 3 9" xfId="20738" xr:uid="{00000000-0005-0000-0000-00005C500000}"/>
    <cellStyle name="20% - Accent1 3 2 4 2 3 9 2" xfId="20739" xr:uid="{00000000-0005-0000-0000-00005D500000}"/>
    <cellStyle name="20% - Accent1 3 2 4 2 4" xfId="20740" xr:uid="{00000000-0005-0000-0000-00005E500000}"/>
    <cellStyle name="20% - Accent1 3 2 4 2 4 10" xfId="20741" xr:uid="{00000000-0005-0000-0000-00005F500000}"/>
    <cellStyle name="20% - Accent1 3 2 4 2 4 10 2" xfId="20742" xr:uid="{00000000-0005-0000-0000-000060500000}"/>
    <cellStyle name="20% - Accent1 3 2 4 2 4 11" xfId="20743" xr:uid="{00000000-0005-0000-0000-000061500000}"/>
    <cellStyle name="20% - Accent1 3 2 4 2 4 2" xfId="20744" xr:uid="{00000000-0005-0000-0000-000062500000}"/>
    <cellStyle name="20% - Accent1 3 2 4 2 4 2 2" xfId="20745" xr:uid="{00000000-0005-0000-0000-000063500000}"/>
    <cellStyle name="20% - Accent1 3 2 4 2 4 2 2 2" xfId="20746" xr:uid="{00000000-0005-0000-0000-000064500000}"/>
    <cellStyle name="20% - Accent1 3 2 4 2 4 2 2 2 2" xfId="20747" xr:uid="{00000000-0005-0000-0000-000065500000}"/>
    <cellStyle name="20% - Accent1 3 2 4 2 4 2 2 2 2 2" xfId="20748" xr:uid="{00000000-0005-0000-0000-000066500000}"/>
    <cellStyle name="20% - Accent1 3 2 4 2 4 2 2 2 3" xfId="20749" xr:uid="{00000000-0005-0000-0000-000067500000}"/>
    <cellStyle name="20% - Accent1 3 2 4 2 4 2 2 3" xfId="20750" xr:uid="{00000000-0005-0000-0000-000068500000}"/>
    <cellStyle name="20% - Accent1 3 2 4 2 4 2 2 3 2" xfId="20751" xr:uid="{00000000-0005-0000-0000-000069500000}"/>
    <cellStyle name="20% - Accent1 3 2 4 2 4 2 2 4" xfId="20752" xr:uid="{00000000-0005-0000-0000-00006A500000}"/>
    <cellStyle name="20% - Accent1 3 2 4 2 4 2 3" xfId="20753" xr:uid="{00000000-0005-0000-0000-00006B500000}"/>
    <cellStyle name="20% - Accent1 3 2 4 2 4 2 3 2" xfId="20754" xr:uid="{00000000-0005-0000-0000-00006C500000}"/>
    <cellStyle name="20% - Accent1 3 2 4 2 4 2 3 2 2" xfId="20755" xr:uid="{00000000-0005-0000-0000-00006D500000}"/>
    <cellStyle name="20% - Accent1 3 2 4 2 4 2 3 2 2 2" xfId="20756" xr:uid="{00000000-0005-0000-0000-00006E500000}"/>
    <cellStyle name="20% - Accent1 3 2 4 2 4 2 3 2 3" xfId="20757" xr:uid="{00000000-0005-0000-0000-00006F500000}"/>
    <cellStyle name="20% - Accent1 3 2 4 2 4 2 3 3" xfId="20758" xr:uid="{00000000-0005-0000-0000-000070500000}"/>
    <cellStyle name="20% - Accent1 3 2 4 2 4 2 3 3 2" xfId="20759" xr:uid="{00000000-0005-0000-0000-000071500000}"/>
    <cellStyle name="20% - Accent1 3 2 4 2 4 2 3 4" xfId="20760" xr:uid="{00000000-0005-0000-0000-000072500000}"/>
    <cellStyle name="20% - Accent1 3 2 4 2 4 2 4" xfId="20761" xr:uid="{00000000-0005-0000-0000-000073500000}"/>
    <cellStyle name="20% - Accent1 3 2 4 2 4 2 4 2" xfId="20762" xr:uid="{00000000-0005-0000-0000-000074500000}"/>
    <cellStyle name="20% - Accent1 3 2 4 2 4 2 4 2 2" xfId="20763" xr:uid="{00000000-0005-0000-0000-000075500000}"/>
    <cellStyle name="20% - Accent1 3 2 4 2 4 2 4 2 2 2" xfId="20764" xr:uid="{00000000-0005-0000-0000-000076500000}"/>
    <cellStyle name="20% - Accent1 3 2 4 2 4 2 4 2 3" xfId="20765" xr:uid="{00000000-0005-0000-0000-000077500000}"/>
    <cellStyle name="20% - Accent1 3 2 4 2 4 2 4 3" xfId="20766" xr:uid="{00000000-0005-0000-0000-000078500000}"/>
    <cellStyle name="20% - Accent1 3 2 4 2 4 2 4 3 2" xfId="20767" xr:uid="{00000000-0005-0000-0000-000079500000}"/>
    <cellStyle name="20% - Accent1 3 2 4 2 4 2 4 4" xfId="20768" xr:uid="{00000000-0005-0000-0000-00007A500000}"/>
    <cellStyle name="20% - Accent1 3 2 4 2 4 2 5" xfId="20769" xr:uid="{00000000-0005-0000-0000-00007B500000}"/>
    <cellStyle name="20% - Accent1 3 2 4 2 4 2 5 2" xfId="20770" xr:uid="{00000000-0005-0000-0000-00007C500000}"/>
    <cellStyle name="20% - Accent1 3 2 4 2 4 2 5 2 2" xfId="20771" xr:uid="{00000000-0005-0000-0000-00007D500000}"/>
    <cellStyle name="20% - Accent1 3 2 4 2 4 2 5 3" xfId="20772" xr:uid="{00000000-0005-0000-0000-00007E500000}"/>
    <cellStyle name="20% - Accent1 3 2 4 2 4 2 6" xfId="20773" xr:uid="{00000000-0005-0000-0000-00007F500000}"/>
    <cellStyle name="20% - Accent1 3 2 4 2 4 2 6 2" xfId="20774" xr:uid="{00000000-0005-0000-0000-000080500000}"/>
    <cellStyle name="20% - Accent1 3 2 4 2 4 2 6 2 2" xfId="20775" xr:uid="{00000000-0005-0000-0000-000081500000}"/>
    <cellStyle name="20% - Accent1 3 2 4 2 4 2 6 3" xfId="20776" xr:uid="{00000000-0005-0000-0000-000082500000}"/>
    <cellStyle name="20% - Accent1 3 2 4 2 4 2 7" xfId="20777" xr:uid="{00000000-0005-0000-0000-000083500000}"/>
    <cellStyle name="20% - Accent1 3 2 4 2 4 2 7 2" xfId="20778" xr:uid="{00000000-0005-0000-0000-000084500000}"/>
    <cellStyle name="20% - Accent1 3 2 4 2 4 2 8" xfId="20779" xr:uid="{00000000-0005-0000-0000-000085500000}"/>
    <cellStyle name="20% - Accent1 3 2 4 2 4 2 8 2" xfId="20780" xr:uid="{00000000-0005-0000-0000-000086500000}"/>
    <cellStyle name="20% - Accent1 3 2 4 2 4 2 9" xfId="20781" xr:uid="{00000000-0005-0000-0000-000087500000}"/>
    <cellStyle name="20% - Accent1 3 2 4 2 4 3" xfId="20782" xr:uid="{00000000-0005-0000-0000-000088500000}"/>
    <cellStyle name="20% - Accent1 3 2 4 2 4 3 2" xfId="20783" xr:uid="{00000000-0005-0000-0000-000089500000}"/>
    <cellStyle name="20% - Accent1 3 2 4 2 4 3 2 2" xfId="20784" xr:uid="{00000000-0005-0000-0000-00008A500000}"/>
    <cellStyle name="20% - Accent1 3 2 4 2 4 3 2 2 2" xfId="20785" xr:uid="{00000000-0005-0000-0000-00008B500000}"/>
    <cellStyle name="20% - Accent1 3 2 4 2 4 3 2 2 2 2" xfId="20786" xr:uid="{00000000-0005-0000-0000-00008C500000}"/>
    <cellStyle name="20% - Accent1 3 2 4 2 4 3 2 2 3" xfId="20787" xr:uid="{00000000-0005-0000-0000-00008D500000}"/>
    <cellStyle name="20% - Accent1 3 2 4 2 4 3 2 3" xfId="20788" xr:uid="{00000000-0005-0000-0000-00008E500000}"/>
    <cellStyle name="20% - Accent1 3 2 4 2 4 3 2 3 2" xfId="20789" xr:uid="{00000000-0005-0000-0000-00008F500000}"/>
    <cellStyle name="20% - Accent1 3 2 4 2 4 3 2 4" xfId="20790" xr:uid="{00000000-0005-0000-0000-000090500000}"/>
    <cellStyle name="20% - Accent1 3 2 4 2 4 3 3" xfId="20791" xr:uid="{00000000-0005-0000-0000-000091500000}"/>
    <cellStyle name="20% - Accent1 3 2 4 2 4 3 3 2" xfId="20792" xr:uid="{00000000-0005-0000-0000-000092500000}"/>
    <cellStyle name="20% - Accent1 3 2 4 2 4 3 3 2 2" xfId="20793" xr:uid="{00000000-0005-0000-0000-000093500000}"/>
    <cellStyle name="20% - Accent1 3 2 4 2 4 3 3 2 2 2" xfId="20794" xr:uid="{00000000-0005-0000-0000-000094500000}"/>
    <cellStyle name="20% - Accent1 3 2 4 2 4 3 3 2 3" xfId="20795" xr:uid="{00000000-0005-0000-0000-000095500000}"/>
    <cellStyle name="20% - Accent1 3 2 4 2 4 3 3 3" xfId="20796" xr:uid="{00000000-0005-0000-0000-000096500000}"/>
    <cellStyle name="20% - Accent1 3 2 4 2 4 3 3 3 2" xfId="20797" xr:uid="{00000000-0005-0000-0000-000097500000}"/>
    <cellStyle name="20% - Accent1 3 2 4 2 4 3 3 4" xfId="20798" xr:uid="{00000000-0005-0000-0000-000098500000}"/>
    <cellStyle name="20% - Accent1 3 2 4 2 4 3 4" xfId="20799" xr:uid="{00000000-0005-0000-0000-000099500000}"/>
    <cellStyle name="20% - Accent1 3 2 4 2 4 3 4 2" xfId="20800" xr:uid="{00000000-0005-0000-0000-00009A500000}"/>
    <cellStyle name="20% - Accent1 3 2 4 2 4 3 4 2 2" xfId="20801" xr:uid="{00000000-0005-0000-0000-00009B500000}"/>
    <cellStyle name="20% - Accent1 3 2 4 2 4 3 4 2 2 2" xfId="20802" xr:uid="{00000000-0005-0000-0000-00009C500000}"/>
    <cellStyle name="20% - Accent1 3 2 4 2 4 3 4 2 3" xfId="20803" xr:uid="{00000000-0005-0000-0000-00009D500000}"/>
    <cellStyle name="20% - Accent1 3 2 4 2 4 3 4 3" xfId="20804" xr:uid="{00000000-0005-0000-0000-00009E500000}"/>
    <cellStyle name="20% - Accent1 3 2 4 2 4 3 4 3 2" xfId="20805" xr:uid="{00000000-0005-0000-0000-00009F500000}"/>
    <cellStyle name="20% - Accent1 3 2 4 2 4 3 4 4" xfId="20806" xr:uid="{00000000-0005-0000-0000-0000A0500000}"/>
    <cellStyle name="20% - Accent1 3 2 4 2 4 3 5" xfId="20807" xr:uid="{00000000-0005-0000-0000-0000A1500000}"/>
    <cellStyle name="20% - Accent1 3 2 4 2 4 3 5 2" xfId="20808" xr:uid="{00000000-0005-0000-0000-0000A2500000}"/>
    <cellStyle name="20% - Accent1 3 2 4 2 4 3 5 2 2" xfId="20809" xr:uid="{00000000-0005-0000-0000-0000A3500000}"/>
    <cellStyle name="20% - Accent1 3 2 4 2 4 3 5 3" xfId="20810" xr:uid="{00000000-0005-0000-0000-0000A4500000}"/>
    <cellStyle name="20% - Accent1 3 2 4 2 4 3 6" xfId="20811" xr:uid="{00000000-0005-0000-0000-0000A5500000}"/>
    <cellStyle name="20% - Accent1 3 2 4 2 4 3 6 2" xfId="20812" xr:uid="{00000000-0005-0000-0000-0000A6500000}"/>
    <cellStyle name="20% - Accent1 3 2 4 2 4 3 6 2 2" xfId="20813" xr:uid="{00000000-0005-0000-0000-0000A7500000}"/>
    <cellStyle name="20% - Accent1 3 2 4 2 4 3 6 3" xfId="20814" xr:uid="{00000000-0005-0000-0000-0000A8500000}"/>
    <cellStyle name="20% - Accent1 3 2 4 2 4 3 7" xfId="20815" xr:uid="{00000000-0005-0000-0000-0000A9500000}"/>
    <cellStyle name="20% - Accent1 3 2 4 2 4 3 7 2" xfId="20816" xr:uid="{00000000-0005-0000-0000-0000AA500000}"/>
    <cellStyle name="20% - Accent1 3 2 4 2 4 3 8" xfId="20817" xr:uid="{00000000-0005-0000-0000-0000AB500000}"/>
    <cellStyle name="20% - Accent1 3 2 4 2 4 3 8 2" xfId="20818" xr:uid="{00000000-0005-0000-0000-0000AC500000}"/>
    <cellStyle name="20% - Accent1 3 2 4 2 4 3 9" xfId="20819" xr:uid="{00000000-0005-0000-0000-0000AD500000}"/>
    <cellStyle name="20% - Accent1 3 2 4 2 4 4" xfId="20820" xr:uid="{00000000-0005-0000-0000-0000AE500000}"/>
    <cellStyle name="20% - Accent1 3 2 4 2 4 4 2" xfId="20821" xr:uid="{00000000-0005-0000-0000-0000AF500000}"/>
    <cellStyle name="20% - Accent1 3 2 4 2 4 4 2 2" xfId="20822" xr:uid="{00000000-0005-0000-0000-0000B0500000}"/>
    <cellStyle name="20% - Accent1 3 2 4 2 4 4 2 2 2" xfId="20823" xr:uid="{00000000-0005-0000-0000-0000B1500000}"/>
    <cellStyle name="20% - Accent1 3 2 4 2 4 4 2 3" xfId="20824" xr:uid="{00000000-0005-0000-0000-0000B2500000}"/>
    <cellStyle name="20% - Accent1 3 2 4 2 4 4 3" xfId="20825" xr:uid="{00000000-0005-0000-0000-0000B3500000}"/>
    <cellStyle name="20% - Accent1 3 2 4 2 4 4 3 2" xfId="20826" xr:uid="{00000000-0005-0000-0000-0000B4500000}"/>
    <cellStyle name="20% - Accent1 3 2 4 2 4 4 4" xfId="20827" xr:uid="{00000000-0005-0000-0000-0000B5500000}"/>
    <cellStyle name="20% - Accent1 3 2 4 2 4 5" xfId="20828" xr:uid="{00000000-0005-0000-0000-0000B6500000}"/>
    <cellStyle name="20% - Accent1 3 2 4 2 4 5 2" xfId="20829" xr:uid="{00000000-0005-0000-0000-0000B7500000}"/>
    <cellStyle name="20% - Accent1 3 2 4 2 4 5 2 2" xfId="20830" xr:uid="{00000000-0005-0000-0000-0000B8500000}"/>
    <cellStyle name="20% - Accent1 3 2 4 2 4 5 2 2 2" xfId="20831" xr:uid="{00000000-0005-0000-0000-0000B9500000}"/>
    <cellStyle name="20% - Accent1 3 2 4 2 4 5 2 3" xfId="20832" xr:uid="{00000000-0005-0000-0000-0000BA500000}"/>
    <cellStyle name="20% - Accent1 3 2 4 2 4 5 3" xfId="20833" xr:uid="{00000000-0005-0000-0000-0000BB500000}"/>
    <cellStyle name="20% - Accent1 3 2 4 2 4 5 3 2" xfId="20834" xr:uid="{00000000-0005-0000-0000-0000BC500000}"/>
    <cellStyle name="20% - Accent1 3 2 4 2 4 5 4" xfId="20835" xr:uid="{00000000-0005-0000-0000-0000BD500000}"/>
    <cellStyle name="20% - Accent1 3 2 4 2 4 6" xfId="20836" xr:uid="{00000000-0005-0000-0000-0000BE500000}"/>
    <cellStyle name="20% - Accent1 3 2 4 2 4 6 2" xfId="20837" xr:uid="{00000000-0005-0000-0000-0000BF500000}"/>
    <cellStyle name="20% - Accent1 3 2 4 2 4 6 2 2" xfId="20838" xr:uid="{00000000-0005-0000-0000-0000C0500000}"/>
    <cellStyle name="20% - Accent1 3 2 4 2 4 6 2 2 2" xfId="20839" xr:uid="{00000000-0005-0000-0000-0000C1500000}"/>
    <cellStyle name="20% - Accent1 3 2 4 2 4 6 2 3" xfId="20840" xr:uid="{00000000-0005-0000-0000-0000C2500000}"/>
    <cellStyle name="20% - Accent1 3 2 4 2 4 6 3" xfId="20841" xr:uid="{00000000-0005-0000-0000-0000C3500000}"/>
    <cellStyle name="20% - Accent1 3 2 4 2 4 6 3 2" xfId="20842" xr:uid="{00000000-0005-0000-0000-0000C4500000}"/>
    <cellStyle name="20% - Accent1 3 2 4 2 4 6 4" xfId="20843" xr:uid="{00000000-0005-0000-0000-0000C5500000}"/>
    <cellStyle name="20% - Accent1 3 2 4 2 4 7" xfId="20844" xr:uid="{00000000-0005-0000-0000-0000C6500000}"/>
    <cellStyle name="20% - Accent1 3 2 4 2 4 7 2" xfId="20845" xr:uid="{00000000-0005-0000-0000-0000C7500000}"/>
    <cellStyle name="20% - Accent1 3 2 4 2 4 7 2 2" xfId="20846" xr:uid="{00000000-0005-0000-0000-0000C8500000}"/>
    <cellStyle name="20% - Accent1 3 2 4 2 4 7 3" xfId="20847" xr:uid="{00000000-0005-0000-0000-0000C9500000}"/>
    <cellStyle name="20% - Accent1 3 2 4 2 4 8" xfId="20848" xr:uid="{00000000-0005-0000-0000-0000CA500000}"/>
    <cellStyle name="20% - Accent1 3 2 4 2 4 8 2" xfId="20849" xr:uid="{00000000-0005-0000-0000-0000CB500000}"/>
    <cellStyle name="20% - Accent1 3 2 4 2 4 8 2 2" xfId="20850" xr:uid="{00000000-0005-0000-0000-0000CC500000}"/>
    <cellStyle name="20% - Accent1 3 2 4 2 4 8 3" xfId="20851" xr:uid="{00000000-0005-0000-0000-0000CD500000}"/>
    <cellStyle name="20% - Accent1 3 2 4 2 4 9" xfId="20852" xr:uid="{00000000-0005-0000-0000-0000CE500000}"/>
    <cellStyle name="20% - Accent1 3 2 4 2 4 9 2" xfId="20853" xr:uid="{00000000-0005-0000-0000-0000CF500000}"/>
    <cellStyle name="20% - Accent1 3 2 4 2 5" xfId="20854" xr:uid="{00000000-0005-0000-0000-0000D0500000}"/>
    <cellStyle name="20% - Accent1 3 2 4 2 5 10" xfId="20855" xr:uid="{00000000-0005-0000-0000-0000D1500000}"/>
    <cellStyle name="20% - Accent1 3 2 4 2 5 10 2" xfId="20856" xr:uid="{00000000-0005-0000-0000-0000D2500000}"/>
    <cellStyle name="20% - Accent1 3 2 4 2 5 11" xfId="20857" xr:uid="{00000000-0005-0000-0000-0000D3500000}"/>
    <cellStyle name="20% - Accent1 3 2 4 2 5 2" xfId="20858" xr:uid="{00000000-0005-0000-0000-0000D4500000}"/>
    <cellStyle name="20% - Accent1 3 2 4 2 5 2 2" xfId="20859" xr:uid="{00000000-0005-0000-0000-0000D5500000}"/>
    <cellStyle name="20% - Accent1 3 2 4 2 5 2 2 2" xfId="20860" xr:uid="{00000000-0005-0000-0000-0000D6500000}"/>
    <cellStyle name="20% - Accent1 3 2 4 2 5 2 2 2 2" xfId="20861" xr:uid="{00000000-0005-0000-0000-0000D7500000}"/>
    <cellStyle name="20% - Accent1 3 2 4 2 5 2 2 2 2 2" xfId="20862" xr:uid="{00000000-0005-0000-0000-0000D8500000}"/>
    <cellStyle name="20% - Accent1 3 2 4 2 5 2 2 2 3" xfId="20863" xr:uid="{00000000-0005-0000-0000-0000D9500000}"/>
    <cellStyle name="20% - Accent1 3 2 4 2 5 2 2 3" xfId="20864" xr:uid="{00000000-0005-0000-0000-0000DA500000}"/>
    <cellStyle name="20% - Accent1 3 2 4 2 5 2 2 3 2" xfId="20865" xr:uid="{00000000-0005-0000-0000-0000DB500000}"/>
    <cellStyle name="20% - Accent1 3 2 4 2 5 2 2 4" xfId="20866" xr:uid="{00000000-0005-0000-0000-0000DC500000}"/>
    <cellStyle name="20% - Accent1 3 2 4 2 5 2 3" xfId="20867" xr:uid="{00000000-0005-0000-0000-0000DD500000}"/>
    <cellStyle name="20% - Accent1 3 2 4 2 5 2 3 2" xfId="20868" xr:uid="{00000000-0005-0000-0000-0000DE500000}"/>
    <cellStyle name="20% - Accent1 3 2 4 2 5 2 3 2 2" xfId="20869" xr:uid="{00000000-0005-0000-0000-0000DF500000}"/>
    <cellStyle name="20% - Accent1 3 2 4 2 5 2 3 2 2 2" xfId="20870" xr:uid="{00000000-0005-0000-0000-0000E0500000}"/>
    <cellStyle name="20% - Accent1 3 2 4 2 5 2 3 2 3" xfId="20871" xr:uid="{00000000-0005-0000-0000-0000E1500000}"/>
    <cellStyle name="20% - Accent1 3 2 4 2 5 2 3 3" xfId="20872" xr:uid="{00000000-0005-0000-0000-0000E2500000}"/>
    <cellStyle name="20% - Accent1 3 2 4 2 5 2 3 3 2" xfId="20873" xr:uid="{00000000-0005-0000-0000-0000E3500000}"/>
    <cellStyle name="20% - Accent1 3 2 4 2 5 2 3 4" xfId="20874" xr:uid="{00000000-0005-0000-0000-0000E4500000}"/>
    <cellStyle name="20% - Accent1 3 2 4 2 5 2 4" xfId="20875" xr:uid="{00000000-0005-0000-0000-0000E5500000}"/>
    <cellStyle name="20% - Accent1 3 2 4 2 5 2 4 2" xfId="20876" xr:uid="{00000000-0005-0000-0000-0000E6500000}"/>
    <cellStyle name="20% - Accent1 3 2 4 2 5 2 4 2 2" xfId="20877" xr:uid="{00000000-0005-0000-0000-0000E7500000}"/>
    <cellStyle name="20% - Accent1 3 2 4 2 5 2 4 2 2 2" xfId="20878" xr:uid="{00000000-0005-0000-0000-0000E8500000}"/>
    <cellStyle name="20% - Accent1 3 2 4 2 5 2 4 2 3" xfId="20879" xr:uid="{00000000-0005-0000-0000-0000E9500000}"/>
    <cellStyle name="20% - Accent1 3 2 4 2 5 2 4 3" xfId="20880" xr:uid="{00000000-0005-0000-0000-0000EA500000}"/>
    <cellStyle name="20% - Accent1 3 2 4 2 5 2 4 3 2" xfId="20881" xr:uid="{00000000-0005-0000-0000-0000EB500000}"/>
    <cellStyle name="20% - Accent1 3 2 4 2 5 2 4 4" xfId="20882" xr:uid="{00000000-0005-0000-0000-0000EC500000}"/>
    <cellStyle name="20% - Accent1 3 2 4 2 5 2 5" xfId="20883" xr:uid="{00000000-0005-0000-0000-0000ED500000}"/>
    <cellStyle name="20% - Accent1 3 2 4 2 5 2 5 2" xfId="20884" xr:uid="{00000000-0005-0000-0000-0000EE500000}"/>
    <cellStyle name="20% - Accent1 3 2 4 2 5 2 5 2 2" xfId="20885" xr:uid="{00000000-0005-0000-0000-0000EF500000}"/>
    <cellStyle name="20% - Accent1 3 2 4 2 5 2 5 3" xfId="20886" xr:uid="{00000000-0005-0000-0000-0000F0500000}"/>
    <cellStyle name="20% - Accent1 3 2 4 2 5 2 6" xfId="20887" xr:uid="{00000000-0005-0000-0000-0000F1500000}"/>
    <cellStyle name="20% - Accent1 3 2 4 2 5 2 6 2" xfId="20888" xr:uid="{00000000-0005-0000-0000-0000F2500000}"/>
    <cellStyle name="20% - Accent1 3 2 4 2 5 2 6 2 2" xfId="20889" xr:uid="{00000000-0005-0000-0000-0000F3500000}"/>
    <cellStyle name="20% - Accent1 3 2 4 2 5 2 6 3" xfId="20890" xr:uid="{00000000-0005-0000-0000-0000F4500000}"/>
    <cellStyle name="20% - Accent1 3 2 4 2 5 2 7" xfId="20891" xr:uid="{00000000-0005-0000-0000-0000F5500000}"/>
    <cellStyle name="20% - Accent1 3 2 4 2 5 2 7 2" xfId="20892" xr:uid="{00000000-0005-0000-0000-0000F6500000}"/>
    <cellStyle name="20% - Accent1 3 2 4 2 5 2 8" xfId="20893" xr:uid="{00000000-0005-0000-0000-0000F7500000}"/>
    <cellStyle name="20% - Accent1 3 2 4 2 5 2 8 2" xfId="20894" xr:uid="{00000000-0005-0000-0000-0000F8500000}"/>
    <cellStyle name="20% - Accent1 3 2 4 2 5 2 9" xfId="20895" xr:uid="{00000000-0005-0000-0000-0000F9500000}"/>
    <cellStyle name="20% - Accent1 3 2 4 2 5 3" xfId="20896" xr:uid="{00000000-0005-0000-0000-0000FA500000}"/>
    <cellStyle name="20% - Accent1 3 2 4 2 5 3 2" xfId="20897" xr:uid="{00000000-0005-0000-0000-0000FB500000}"/>
    <cellStyle name="20% - Accent1 3 2 4 2 5 3 2 2" xfId="20898" xr:uid="{00000000-0005-0000-0000-0000FC500000}"/>
    <cellStyle name="20% - Accent1 3 2 4 2 5 3 2 2 2" xfId="20899" xr:uid="{00000000-0005-0000-0000-0000FD500000}"/>
    <cellStyle name="20% - Accent1 3 2 4 2 5 3 2 2 2 2" xfId="20900" xr:uid="{00000000-0005-0000-0000-0000FE500000}"/>
    <cellStyle name="20% - Accent1 3 2 4 2 5 3 2 2 3" xfId="20901" xr:uid="{00000000-0005-0000-0000-0000FF500000}"/>
    <cellStyle name="20% - Accent1 3 2 4 2 5 3 2 3" xfId="20902" xr:uid="{00000000-0005-0000-0000-000000510000}"/>
    <cellStyle name="20% - Accent1 3 2 4 2 5 3 2 3 2" xfId="20903" xr:uid="{00000000-0005-0000-0000-000001510000}"/>
    <cellStyle name="20% - Accent1 3 2 4 2 5 3 2 4" xfId="20904" xr:uid="{00000000-0005-0000-0000-000002510000}"/>
    <cellStyle name="20% - Accent1 3 2 4 2 5 3 3" xfId="20905" xr:uid="{00000000-0005-0000-0000-000003510000}"/>
    <cellStyle name="20% - Accent1 3 2 4 2 5 3 3 2" xfId="20906" xr:uid="{00000000-0005-0000-0000-000004510000}"/>
    <cellStyle name="20% - Accent1 3 2 4 2 5 3 3 2 2" xfId="20907" xr:uid="{00000000-0005-0000-0000-000005510000}"/>
    <cellStyle name="20% - Accent1 3 2 4 2 5 3 3 2 2 2" xfId="20908" xr:uid="{00000000-0005-0000-0000-000006510000}"/>
    <cellStyle name="20% - Accent1 3 2 4 2 5 3 3 2 3" xfId="20909" xr:uid="{00000000-0005-0000-0000-000007510000}"/>
    <cellStyle name="20% - Accent1 3 2 4 2 5 3 3 3" xfId="20910" xr:uid="{00000000-0005-0000-0000-000008510000}"/>
    <cellStyle name="20% - Accent1 3 2 4 2 5 3 3 3 2" xfId="20911" xr:uid="{00000000-0005-0000-0000-000009510000}"/>
    <cellStyle name="20% - Accent1 3 2 4 2 5 3 3 4" xfId="20912" xr:uid="{00000000-0005-0000-0000-00000A510000}"/>
    <cellStyle name="20% - Accent1 3 2 4 2 5 3 4" xfId="20913" xr:uid="{00000000-0005-0000-0000-00000B510000}"/>
    <cellStyle name="20% - Accent1 3 2 4 2 5 3 4 2" xfId="20914" xr:uid="{00000000-0005-0000-0000-00000C510000}"/>
    <cellStyle name="20% - Accent1 3 2 4 2 5 3 4 2 2" xfId="20915" xr:uid="{00000000-0005-0000-0000-00000D510000}"/>
    <cellStyle name="20% - Accent1 3 2 4 2 5 3 4 2 2 2" xfId="20916" xr:uid="{00000000-0005-0000-0000-00000E510000}"/>
    <cellStyle name="20% - Accent1 3 2 4 2 5 3 4 2 3" xfId="20917" xr:uid="{00000000-0005-0000-0000-00000F510000}"/>
    <cellStyle name="20% - Accent1 3 2 4 2 5 3 4 3" xfId="20918" xr:uid="{00000000-0005-0000-0000-000010510000}"/>
    <cellStyle name="20% - Accent1 3 2 4 2 5 3 4 3 2" xfId="20919" xr:uid="{00000000-0005-0000-0000-000011510000}"/>
    <cellStyle name="20% - Accent1 3 2 4 2 5 3 4 4" xfId="20920" xr:uid="{00000000-0005-0000-0000-000012510000}"/>
    <cellStyle name="20% - Accent1 3 2 4 2 5 3 5" xfId="20921" xr:uid="{00000000-0005-0000-0000-000013510000}"/>
    <cellStyle name="20% - Accent1 3 2 4 2 5 3 5 2" xfId="20922" xr:uid="{00000000-0005-0000-0000-000014510000}"/>
    <cellStyle name="20% - Accent1 3 2 4 2 5 3 5 2 2" xfId="20923" xr:uid="{00000000-0005-0000-0000-000015510000}"/>
    <cellStyle name="20% - Accent1 3 2 4 2 5 3 5 3" xfId="20924" xr:uid="{00000000-0005-0000-0000-000016510000}"/>
    <cellStyle name="20% - Accent1 3 2 4 2 5 3 6" xfId="20925" xr:uid="{00000000-0005-0000-0000-000017510000}"/>
    <cellStyle name="20% - Accent1 3 2 4 2 5 3 6 2" xfId="20926" xr:uid="{00000000-0005-0000-0000-000018510000}"/>
    <cellStyle name="20% - Accent1 3 2 4 2 5 3 6 2 2" xfId="20927" xr:uid="{00000000-0005-0000-0000-000019510000}"/>
    <cellStyle name="20% - Accent1 3 2 4 2 5 3 6 3" xfId="20928" xr:uid="{00000000-0005-0000-0000-00001A510000}"/>
    <cellStyle name="20% - Accent1 3 2 4 2 5 3 7" xfId="20929" xr:uid="{00000000-0005-0000-0000-00001B510000}"/>
    <cellStyle name="20% - Accent1 3 2 4 2 5 3 7 2" xfId="20930" xr:uid="{00000000-0005-0000-0000-00001C510000}"/>
    <cellStyle name="20% - Accent1 3 2 4 2 5 3 8" xfId="20931" xr:uid="{00000000-0005-0000-0000-00001D510000}"/>
    <cellStyle name="20% - Accent1 3 2 4 2 5 3 8 2" xfId="20932" xr:uid="{00000000-0005-0000-0000-00001E510000}"/>
    <cellStyle name="20% - Accent1 3 2 4 2 5 3 9" xfId="20933" xr:uid="{00000000-0005-0000-0000-00001F510000}"/>
    <cellStyle name="20% - Accent1 3 2 4 2 5 4" xfId="20934" xr:uid="{00000000-0005-0000-0000-000020510000}"/>
    <cellStyle name="20% - Accent1 3 2 4 2 5 4 2" xfId="20935" xr:uid="{00000000-0005-0000-0000-000021510000}"/>
    <cellStyle name="20% - Accent1 3 2 4 2 5 4 2 2" xfId="20936" xr:uid="{00000000-0005-0000-0000-000022510000}"/>
    <cellStyle name="20% - Accent1 3 2 4 2 5 4 2 2 2" xfId="20937" xr:uid="{00000000-0005-0000-0000-000023510000}"/>
    <cellStyle name="20% - Accent1 3 2 4 2 5 4 2 3" xfId="20938" xr:uid="{00000000-0005-0000-0000-000024510000}"/>
    <cellStyle name="20% - Accent1 3 2 4 2 5 4 3" xfId="20939" xr:uid="{00000000-0005-0000-0000-000025510000}"/>
    <cellStyle name="20% - Accent1 3 2 4 2 5 4 3 2" xfId="20940" xr:uid="{00000000-0005-0000-0000-000026510000}"/>
    <cellStyle name="20% - Accent1 3 2 4 2 5 4 4" xfId="20941" xr:uid="{00000000-0005-0000-0000-000027510000}"/>
    <cellStyle name="20% - Accent1 3 2 4 2 5 5" xfId="20942" xr:uid="{00000000-0005-0000-0000-000028510000}"/>
    <cellStyle name="20% - Accent1 3 2 4 2 5 5 2" xfId="20943" xr:uid="{00000000-0005-0000-0000-000029510000}"/>
    <cellStyle name="20% - Accent1 3 2 4 2 5 5 2 2" xfId="20944" xr:uid="{00000000-0005-0000-0000-00002A510000}"/>
    <cellStyle name="20% - Accent1 3 2 4 2 5 5 2 2 2" xfId="20945" xr:uid="{00000000-0005-0000-0000-00002B510000}"/>
    <cellStyle name="20% - Accent1 3 2 4 2 5 5 2 3" xfId="20946" xr:uid="{00000000-0005-0000-0000-00002C510000}"/>
    <cellStyle name="20% - Accent1 3 2 4 2 5 5 3" xfId="20947" xr:uid="{00000000-0005-0000-0000-00002D510000}"/>
    <cellStyle name="20% - Accent1 3 2 4 2 5 5 3 2" xfId="20948" xr:uid="{00000000-0005-0000-0000-00002E510000}"/>
    <cellStyle name="20% - Accent1 3 2 4 2 5 5 4" xfId="20949" xr:uid="{00000000-0005-0000-0000-00002F510000}"/>
    <cellStyle name="20% - Accent1 3 2 4 2 5 6" xfId="20950" xr:uid="{00000000-0005-0000-0000-000030510000}"/>
    <cellStyle name="20% - Accent1 3 2 4 2 5 6 2" xfId="20951" xr:uid="{00000000-0005-0000-0000-000031510000}"/>
    <cellStyle name="20% - Accent1 3 2 4 2 5 6 2 2" xfId="20952" xr:uid="{00000000-0005-0000-0000-000032510000}"/>
    <cellStyle name="20% - Accent1 3 2 4 2 5 6 2 2 2" xfId="20953" xr:uid="{00000000-0005-0000-0000-000033510000}"/>
    <cellStyle name="20% - Accent1 3 2 4 2 5 6 2 3" xfId="20954" xr:uid="{00000000-0005-0000-0000-000034510000}"/>
    <cellStyle name="20% - Accent1 3 2 4 2 5 6 3" xfId="20955" xr:uid="{00000000-0005-0000-0000-000035510000}"/>
    <cellStyle name="20% - Accent1 3 2 4 2 5 6 3 2" xfId="20956" xr:uid="{00000000-0005-0000-0000-000036510000}"/>
    <cellStyle name="20% - Accent1 3 2 4 2 5 6 4" xfId="20957" xr:uid="{00000000-0005-0000-0000-000037510000}"/>
    <cellStyle name="20% - Accent1 3 2 4 2 5 7" xfId="20958" xr:uid="{00000000-0005-0000-0000-000038510000}"/>
    <cellStyle name="20% - Accent1 3 2 4 2 5 7 2" xfId="20959" xr:uid="{00000000-0005-0000-0000-000039510000}"/>
    <cellStyle name="20% - Accent1 3 2 4 2 5 7 2 2" xfId="20960" xr:uid="{00000000-0005-0000-0000-00003A510000}"/>
    <cellStyle name="20% - Accent1 3 2 4 2 5 7 3" xfId="20961" xr:uid="{00000000-0005-0000-0000-00003B510000}"/>
    <cellStyle name="20% - Accent1 3 2 4 2 5 8" xfId="20962" xr:uid="{00000000-0005-0000-0000-00003C510000}"/>
    <cellStyle name="20% - Accent1 3 2 4 2 5 8 2" xfId="20963" xr:uid="{00000000-0005-0000-0000-00003D510000}"/>
    <cellStyle name="20% - Accent1 3 2 4 2 5 8 2 2" xfId="20964" xr:uid="{00000000-0005-0000-0000-00003E510000}"/>
    <cellStyle name="20% - Accent1 3 2 4 2 5 8 3" xfId="20965" xr:uid="{00000000-0005-0000-0000-00003F510000}"/>
    <cellStyle name="20% - Accent1 3 2 4 2 5 9" xfId="20966" xr:uid="{00000000-0005-0000-0000-000040510000}"/>
    <cellStyle name="20% - Accent1 3 2 4 2 5 9 2" xfId="20967" xr:uid="{00000000-0005-0000-0000-000041510000}"/>
    <cellStyle name="20% - Accent1 3 2 4 2 6" xfId="20968" xr:uid="{00000000-0005-0000-0000-000042510000}"/>
    <cellStyle name="20% - Accent1 3 2 4 2 6 2" xfId="20969" xr:uid="{00000000-0005-0000-0000-000043510000}"/>
    <cellStyle name="20% - Accent1 3 2 4 2 6 2 2" xfId="20970" xr:uid="{00000000-0005-0000-0000-000044510000}"/>
    <cellStyle name="20% - Accent1 3 2 4 2 6 2 2 2" xfId="20971" xr:uid="{00000000-0005-0000-0000-000045510000}"/>
    <cellStyle name="20% - Accent1 3 2 4 2 6 2 2 2 2" xfId="20972" xr:uid="{00000000-0005-0000-0000-000046510000}"/>
    <cellStyle name="20% - Accent1 3 2 4 2 6 2 2 3" xfId="20973" xr:uid="{00000000-0005-0000-0000-000047510000}"/>
    <cellStyle name="20% - Accent1 3 2 4 2 6 2 3" xfId="20974" xr:uid="{00000000-0005-0000-0000-000048510000}"/>
    <cellStyle name="20% - Accent1 3 2 4 2 6 2 3 2" xfId="20975" xr:uid="{00000000-0005-0000-0000-000049510000}"/>
    <cellStyle name="20% - Accent1 3 2 4 2 6 2 4" xfId="20976" xr:uid="{00000000-0005-0000-0000-00004A510000}"/>
    <cellStyle name="20% - Accent1 3 2 4 2 6 3" xfId="20977" xr:uid="{00000000-0005-0000-0000-00004B510000}"/>
    <cellStyle name="20% - Accent1 3 2 4 2 6 3 2" xfId="20978" xr:uid="{00000000-0005-0000-0000-00004C510000}"/>
    <cellStyle name="20% - Accent1 3 2 4 2 6 3 2 2" xfId="20979" xr:uid="{00000000-0005-0000-0000-00004D510000}"/>
    <cellStyle name="20% - Accent1 3 2 4 2 6 3 2 2 2" xfId="20980" xr:uid="{00000000-0005-0000-0000-00004E510000}"/>
    <cellStyle name="20% - Accent1 3 2 4 2 6 3 2 3" xfId="20981" xr:uid="{00000000-0005-0000-0000-00004F510000}"/>
    <cellStyle name="20% - Accent1 3 2 4 2 6 3 3" xfId="20982" xr:uid="{00000000-0005-0000-0000-000050510000}"/>
    <cellStyle name="20% - Accent1 3 2 4 2 6 3 3 2" xfId="20983" xr:uid="{00000000-0005-0000-0000-000051510000}"/>
    <cellStyle name="20% - Accent1 3 2 4 2 6 3 4" xfId="20984" xr:uid="{00000000-0005-0000-0000-000052510000}"/>
    <cellStyle name="20% - Accent1 3 2 4 2 6 4" xfId="20985" xr:uid="{00000000-0005-0000-0000-000053510000}"/>
    <cellStyle name="20% - Accent1 3 2 4 2 6 4 2" xfId="20986" xr:uid="{00000000-0005-0000-0000-000054510000}"/>
    <cellStyle name="20% - Accent1 3 2 4 2 6 4 2 2" xfId="20987" xr:uid="{00000000-0005-0000-0000-000055510000}"/>
    <cellStyle name="20% - Accent1 3 2 4 2 6 4 2 2 2" xfId="20988" xr:uid="{00000000-0005-0000-0000-000056510000}"/>
    <cellStyle name="20% - Accent1 3 2 4 2 6 4 2 3" xfId="20989" xr:uid="{00000000-0005-0000-0000-000057510000}"/>
    <cellStyle name="20% - Accent1 3 2 4 2 6 4 3" xfId="20990" xr:uid="{00000000-0005-0000-0000-000058510000}"/>
    <cellStyle name="20% - Accent1 3 2 4 2 6 4 3 2" xfId="20991" xr:uid="{00000000-0005-0000-0000-000059510000}"/>
    <cellStyle name="20% - Accent1 3 2 4 2 6 4 4" xfId="20992" xr:uid="{00000000-0005-0000-0000-00005A510000}"/>
    <cellStyle name="20% - Accent1 3 2 4 2 6 5" xfId="20993" xr:uid="{00000000-0005-0000-0000-00005B510000}"/>
    <cellStyle name="20% - Accent1 3 2 4 2 6 5 2" xfId="20994" xr:uid="{00000000-0005-0000-0000-00005C510000}"/>
    <cellStyle name="20% - Accent1 3 2 4 2 6 5 2 2" xfId="20995" xr:uid="{00000000-0005-0000-0000-00005D510000}"/>
    <cellStyle name="20% - Accent1 3 2 4 2 6 5 3" xfId="20996" xr:uid="{00000000-0005-0000-0000-00005E510000}"/>
    <cellStyle name="20% - Accent1 3 2 4 2 6 6" xfId="20997" xr:uid="{00000000-0005-0000-0000-00005F510000}"/>
    <cellStyle name="20% - Accent1 3 2 4 2 6 6 2" xfId="20998" xr:uid="{00000000-0005-0000-0000-000060510000}"/>
    <cellStyle name="20% - Accent1 3 2 4 2 6 6 2 2" xfId="20999" xr:uid="{00000000-0005-0000-0000-000061510000}"/>
    <cellStyle name="20% - Accent1 3 2 4 2 6 6 3" xfId="21000" xr:uid="{00000000-0005-0000-0000-000062510000}"/>
    <cellStyle name="20% - Accent1 3 2 4 2 6 7" xfId="21001" xr:uid="{00000000-0005-0000-0000-000063510000}"/>
    <cellStyle name="20% - Accent1 3 2 4 2 6 7 2" xfId="21002" xr:uid="{00000000-0005-0000-0000-000064510000}"/>
    <cellStyle name="20% - Accent1 3 2 4 2 6 8" xfId="21003" xr:uid="{00000000-0005-0000-0000-000065510000}"/>
    <cellStyle name="20% - Accent1 3 2 4 2 6 8 2" xfId="21004" xr:uid="{00000000-0005-0000-0000-000066510000}"/>
    <cellStyle name="20% - Accent1 3 2 4 2 6 9" xfId="21005" xr:uid="{00000000-0005-0000-0000-000067510000}"/>
    <cellStyle name="20% - Accent1 3 2 4 2 7" xfId="21006" xr:uid="{00000000-0005-0000-0000-000068510000}"/>
    <cellStyle name="20% - Accent1 3 2 4 2 7 2" xfId="21007" xr:uid="{00000000-0005-0000-0000-000069510000}"/>
    <cellStyle name="20% - Accent1 3 2 4 2 7 2 2" xfId="21008" xr:uid="{00000000-0005-0000-0000-00006A510000}"/>
    <cellStyle name="20% - Accent1 3 2 4 2 7 2 2 2" xfId="21009" xr:uid="{00000000-0005-0000-0000-00006B510000}"/>
    <cellStyle name="20% - Accent1 3 2 4 2 7 2 2 2 2" xfId="21010" xr:uid="{00000000-0005-0000-0000-00006C510000}"/>
    <cellStyle name="20% - Accent1 3 2 4 2 7 2 2 3" xfId="21011" xr:uid="{00000000-0005-0000-0000-00006D510000}"/>
    <cellStyle name="20% - Accent1 3 2 4 2 7 2 3" xfId="21012" xr:uid="{00000000-0005-0000-0000-00006E510000}"/>
    <cellStyle name="20% - Accent1 3 2 4 2 7 2 3 2" xfId="21013" xr:uid="{00000000-0005-0000-0000-00006F510000}"/>
    <cellStyle name="20% - Accent1 3 2 4 2 7 2 4" xfId="21014" xr:uid="{00000000-0005-0000-0000-000070510000}"/>
    <cellStyle name="20% - Accent1 3 2 4 2 7 3" xfId="21015" xr:uid="{00000000-0005-0000-0000-000071510000}"/>
    <cellStyle name="20% - Accent1 3 2 4 2 7 3 2" xfId="21016" xr:uid="{00000000-0005-0000-0000-000072510000}"/>
    <cellStyle name="20% - Accent1 3 2 4 2 7 3 2 2" xfId="21017" xr:uid="{00000000-0005-0000-0000-000073510000}"/>
    <cellStyle name="20% - Accent1 3 2 4 2 7 3 2 2 2" xfId="21018" xr:uid="{00000000-0005-0000-0000-000074510000}"/>
    <cellStyle name="20% - Accent1 3 2 4 2 7 3 2 3" xfId="21019" xr:uid="{00000000-0005-0000-0000-000075510000}"/>
    <cellStyle name="20% - Accent1 3 2 4 2 7 3 3" xfId="21020" xr:uid="{00000000-0005-0000-0000-000076510000}"/>
    <cellStyle name="20% - Accent1 3 2 4 2 7 3 3 2" xfId="21021" xr:uid="{00000000-0005-0000-0000-000077510000}"/>
    <cellStyle name="20% - Accent1 3 2 4 2 7 3 4" xfId="21022" xr:uid="{00000000-0005-0000-0000-000078510000}"/>
    <cellStyle name="20% - Accent1 3 2 4 2 7 4" xfId="21023" xr:uid="{00000000-0005-0000-0000-000079510000}"/>
    <cellStyle name="20% - Accent1 3 2 4 2 7 4 2" xfId="21024" xr:uid="{00000000-0005-0000-0000-00007A510000}"/>
    <cellStyle name="20% - Accent1 3 2 4 2 7 4 2 2" xfId="21025" xr:uid="{00000000-0005-0000-0000-00007B510000}"/>
    <cellStyle name="20% - Accent1 3 2 4 2 7 4 2 2 2" xfId="21026" xr:uid="{00000000-0005-0000-0000-00007C510000}"/>
    <cellStyle name="20% - Accent1 3 2 4 2 7 4 2 3" xfId="21027" xr:uid="{00000000-0005-0000-0000-00007D510000}"/>
    <cellStyle name="20% - Accent1 3 2 4 2 7 4 3" xfId="21028" xr:uid="{00000000-0005-0000-0000-00007E510000}"/>
    <cellStyle name="20% - Accent1 3 2 4 2 7 4 3 2" xfId="21029" xr:uid="{00000000-0005-0000-0000-00007F510000}"/>
    <cellStyle name="20% - Accent1 3 2 4 2 7 4 4" xfId="21030" xr:uid="{00000000-0005-0000-0000-000080510000}"/>
    <cellStyle name="20% - Accent1 3 2 4 2 7 5" xfId="21031" xr:uid="{00000000-0005-0000-0000-000081510000}"/>
    <cellStyle name="20% - Accent1 3 2 4 2 7 5 2" xfId="21032" xr:uid="{00000000-0005-0000-0000-000082510000}"/>
    <cellStyle name="20% - Accent1 3 2 4 2 7 5 2 2" xfId="21033" xr:uid="{00000000-0005-0000-0000-000083510000}"/>
    <cellStyle name="20% - Accent1 3 2 4 2 7 5 3" xfId="21034" xr:uid="{00000000-0005-0000-0000-000084510000}"/>
    <cellStyle name="20% - Accent1 3 2 4 2 7 6" xfId="21035" xr:uid="{00000000-0005-0000-0000-000085510000}"/>
    <cellStyle name="20% - Accent1 3 2 4 2 7 6 2" xfId="21036" xr:uid="{00000000-0005-0000-0000-000086510000}"/>
    <cellStyle name="20% - Accent1 3 2 4 2 7 6 2 2" xfId="21037" xr:uid="{00000000-0005-0000-0000-000087510000}"/>
    <cellStyle name="20% - Accent1 3 2 4 2 7 6 3" xfId="21038" xr:uid="{00000000-0005-0000-0000-000088510000}"/>
    <cellStyle name="20% - Accent1 3 2 4 2 7 7" xfId="21039" xr:uid="{00000000-0005-0000-0000-000089510000}"/>
    <cellStyle name="20% - Accent1 3 2 4 2 7 7 2" xfId="21040" xr:uid="{00000000-0005-0000-0000-00008A510000}"/>
    <cellStyle name="20% - Accent1 3 2 4 2 7 8" xfId="21041" xr:uid="{00000000-0005-0000-0000-00008B510000}"/>
    <cellStyle name="20% - Accent1 3 2 4 2 7 8 2" xfId="21042" xr:uid="{00000000-0005-0000-0000-00008C510000}"/>
    <cellStyle name="20% - Accent1 3 2 4 2 7 9" xfId="21043" xr:uid="{00000000-0005-0000-0000-00008D510000}"/>
    <cellStyle name="20% - Accent1 3 2 4 2 8" xfId="21044" xr:uid="{00000000-0005-0000-0000-00008E510000}"/>
    <cellStyle name="20% - Accent1 3 2 4 2 8 2" xfId="21045" xr:uid="{00000000-0005-0000-0000-00008F510000}"/>
    <cellStyle name="20% - Accent1 3 2 4 2 8 2 2" xfId="21046" xr:uid="{00000000-0005-0000-0000-000090510000}"/>
    <cellStyle name="20% - Accent1 3 2 4 2 8 2 2 2" xfId="21047" xr:uid="{00000000-0005-0000-0000-000091510000}"/>
    <cellStyle name="20% - Accent1 3 2 4 2 8 2 3" xfId="21048" xr:uid="{00000000-0005-0000-0000-000092510000}"/>
    <cellStyle name="20% - Accent1 3 2 4 2 8 3" xfId="21049" xr:uid="{00000000-0005-0000-0000-000093510000}"/>
    <cellStyle name="20% - Accent1 3 2 4 2 8 3 2" xfId="21050" xr:uid="{00000000-0005-0000-0000-000094510000}"/>
    <cellStyle name="20% - Accent1 3 2 4 2 8 4" xfId="21051" xr:uid="{00000000-0005-0000-0000-000095510000}"/>
    <cellStyle name="20% - Accent1 3 2 4 2 9" xfId="21052" xr:uid="{00000000-0005-0000-0000-000096510000}"/>
    <cellStyle name="20% - Accent1 3 2 4 2 9 2" xfId="21053" xr:uid="{00000000-0005-0000-0000-000097510000}"/>
    <cellStyle name="20% - Accent1 3 2 4 2 9 2 2" xfId="21054" xr:uid="{00000000-0005-0000-0000-000098510000}"/>
    <cellStyle name="20% - Accent1 3 2 4 2 9 2 2 2" xfId="21055" xr:uid="{00000000-0005-0000-0000-000099510000}"/>
    <cellStyle name="20% - Accent1 3 2 4 2 9 2 3" xfId="21056" xr:uid="{00000000-0005-0000-0000-00009A510000}"/>
    <cellStyle name="20% - Accent1 3 2 4 2 9 3" xfId="21057" xr:uid="{00000000-0005-0000-0000-00009B510000}"/>
    <cellStyle name="20% - Accent1 3 2 4 2 9 3 2" xfId="21058" xr:uid="{00000000-0005-0000-0000-00009C510000}"/>
    <cellStyle name="20% - Accent1 3 2 4 2 9 4" xfId="21059" xr:uid="{00000000-0005-0000-0000-00009D510000}"/>
    <cellStyle name="20% - Accent1 3 2 4 3" xfId="21060" xr:uid="{00000000-0005-0000-0000-00009E510000}"/>
    <cellStyle name="20% - Accent1 3 2 4 3 10" xfId="21061" xr:uid="{00000000-0005-0000-0000-00009F510000}"/>
    <cellStyle name="20% - Accent1 3 2 4 3 10 2" xfId="21062" xr:uid="{00000000-0005-0000-0000-0000A0510000}"/>
    <cellStyle name="20% - Accent1 3 2 4 3 10 2 2" xfId="21063" xr:uid="{00000000-0005-0000-0000-0000A1510000}"/>
    <cellStyle name="20% - Accent1 3 2 4 3 10 3" xfId="21064" xr:uid="{00000000-0005-0000-0000-0000A2510000}"/>
    <cellStyle name="20% - Accent1 3 2 4 3 11" xfId="21065" xr:uid="{00000000-0005-0000-0000-0000A3510000}"/>
    <cellStyle name="20% - Accent1 3 2 4 3 11 2" xfId="21066" xr:uid="{00000000-0005-0000-0000-0000A4510000}"/>
    <cellStyle name="20% - Accent1 3 2 4 3 11 2 2" xfId="21067" xr:uid="{00000000-0005-0000-0000-0000A5510000}"/>
    <cellStyle name="20% - Accent1 3 2 4 3 11 3" xfId="21068" xr:uid="{00000000-0005-0000-0000-0000A6510000}"/>
    <cellStyle name="20% - Accent1 3 2 4 3 12" xfId="21069" xr:uid="{00000000-0005-0000-0000-0000A7510000}"/>
    <cellStyle name="20% - Accent1 3 2 4 3 12 2" xfId="21070" xr:uid="{00000000-0005-0000-0000-0000A8510000}"/>
    <cellStyle name="20% - Accent1 3 2 4 3 13" xfId="21071" xr:uid="{00000000-0005-0000-0000-0000A9510000}"/>
    <cellStyle name="20% - Accent1 3 2 4 3 13 2" xfId="21072" xr:uid="{00000000-0005-0000-0000-0000AA510000}"/>
    <cellStyle name="20% - Accent1 3 2 4 3 14" xfId="21073" xr:uid="{00000000-0005-0000-0000-0000AB510000}"/>
    <cellStyle name="20% - Accent1 3 2 4 3 2" xfId="21074" xr:uid="{00000000-0005-0000-0000-0000AC510000}"/>
    <cellStyle name="20% - Accent1 3 2 4 3 2 10" xfId="21075" xr:uid="{00000000-0005-0000-0000-0000AD510000}"/>
    <cellStyle name="20% - Accent1 3 2 4 3 2 10 2" xfId="21076" xr:uid="{00000000-0005-0000-0000-0000AE510000}"/>
    <cellStyle name="20% - Accent1 3 2 4 3 2 11" xfId="21077" xr:uid="{00000000-0005-0000-0000-0000AF510000}"/>
    <cellStyle name="20% - Accent1 3 2 4 3 2 2" xfId="21078" xr:uid="{00000000-0005-0000-0000-0000B0510000}"/>
    <cellStyle name="20% - Accent1 3 2 4 3 2 2 2" xfId="21079" xr:uid="{00000000-0005-0000-0000-0000B1510000}"/>
    <cellStyle name="20% - Accent1 3 2 4 3 2 2 2 2" xfId="21080" xr:uid="{00000000-0005-0000-0000-0000B2510000}"/>
    <cellStyle name="20% - Accent1 3 2 4 3 2 2 2 2 2" xfId="21081" xr:uid="{00000000-0005-0000-0000-0000B3510000}"/>
    <cellStyle name="20% - Accent1 3 2 4 3 2 2 2 2 2 2" xfId="21082" xr:uid="{00000000-0005-0000-0000-0000B4510000}"/>
    <cellStyle name="20% - Accent1 3 2 4 3 2 2 2 2 3" xfId="21083" xr:uid="{00000000-0005-0000-0000-0000B5510000}"/>
    <cellStyle name="20% - Accent1 3 2 4 3 2 2 2 3" xfId="21084" xr:uid="{00000000-0005-0000-0000-0000B6510000}"/>
    <cellStyle name="20% - Accent1 3 2 4 3 2 2 2 3 2" xfId="21085" xr:uid="{00000000-0005-0000-0000-0000B7510000}"/>
    <cellStyle name="20% - Accent1 3 2 4 3 2 2 2 4" xfId="21086" xr:uid="{00000000-0005-0000-0000-0000B8510000}"/>
    <cellStyle name="20% - Accent1 3 2 4 3 2 2 3" xfId="21087" xr:uid="{00000000-0005-0000-0000-0000B9510000}"/>
    <cellStyle name="20% - Accent1 3 2 4 3 2 2 3 2" xfId="21088" xr:uid="{00000000-0005-0000-0000-0000BA510000}"/>
    <cellStyle name="20% - Accent1 3 2 4 3 2 2 3 2 2" xfId="21089" xr:uid="{00000000-0005-0000-0000-0000BB510000}"/>
    <cellStyle name="20% - Accent1 3 2 4 3 2 2 3 2 2 2" xfId="21090" xr:uid="{00000000-0005-0000-0000-0000BC510000}"/>
    <cellStyle name="20% - Accent1 3 2 4 3 2 2 3 2 3" xfId="21091" xr:uid="{00000000-0005-0000-0000-0000BD510000}"/>
    <cellStyle name="20% - Accent1 3 2 4 3 2 2 3 3" xfId="21092" xr:uid="{00000000-0005-0000-0000-0000BE510000}"/>
    <cellStyle name="20% - Accent1 3 2 4 3 2 2 3 3 2" xfId="21093" xr:uid="{00000000-0005-0000-0000-0000BF510000}"/>
    <cellStyle name="20% - Accent1 3 2 4 3 2 2 3 4" xfId="21094" xr:uid="{00000000-0005-0000-0000-0000C0510000}"/>
    <cellStyle name="20% - Accent1 3 2 4 3 2 2 4" xfId="21095" xr:uid="{00000000-0005-0000-0000-0000C1510000}"/>
    <cellStyle name="20% - Accent1 3 2 4 3 2 2 4 2" xfId="21096" xr:uid="{00000000-0005-0000-0000-0000C2510000}"/>
    <cellStyle name="20% - Accent1 3 2 4 3 2 2 4 2 2" xfId="21097" xr:uid="{00000000-0005-0000-0000-0000C3510000}"/>
    <cellStyle name="20% - Accent1 3 2 4 3 2 2 4 2 2 2" xfId="21098" xr:uid="{00000000-0005-0000-0000-0000C4510000}"/>
    <cellStyle name="20% - Accent1 3 2 4 3 2 2 4 2 3" xfId="21099" xr:uid="{00000000-0005-0000-0000-0000C5510000}"/>
    <cellStyle name="20% - Accent1 3 2 4 3 2 2 4 3" xfId="21100" xr:uid="{00000000-0005-0000-0000-0000C6510000}"/>
    <cellStyle name="20% - Accent1 3 2 4 3 2 2 4 3 2" xfId="21101" xr:uid="{00000000-0005-0000-0000-0000C7510000}"/>
    <cellStyle name="20% - Accent1 3 2 4 3 2 2 4 4" xfId="21102" xr:uid="{00000000-0005-0000-0000-0000C8510000}"/>
    <cellStyle name="20% - Accent1 3 2 4 3 2 2 5" xfId="21103" xr:uid="{00000000-0005-0000-0000-0000C9510000}"/>
    <cellStyle name="20% - Accent1 3 2 4 3 2 2 5 2" xfId="21104" xr:uid="{00000000-0005-0000-0000-0000CA510000}"/>
    <cellStyle name="20% - Accent1 3 2 4 3 2 2 5 2 2" xfId="21105" xr:uid="{00000000-0005-0000-0000-0000CB510000}"/>
    <cellStyle name="20% - Accent1 3 2 4 3 2 2 5 3" xfId="21106" xr:uid="{00000000-0005-0000-0000-0000CC510000}"/>
    <cellStyle name="20% - Accent1 3 2 4 3 2 2 6" xfId="21107" xr:uid="{00000000-0005-0000-0000-0000CD510000}"/>
    <cellStyle name="20% - Accent1 3 2 4 3 2 2 6 2" xfId="21108" xr:uid="{00000000-0005-0000-0000-0000CE510000}"/>
    <cellStyle name="20% - Accent1 3 2 4 3 2 2 6 2 2" xfId="21109" xr:uid="{00000000-0005-0000-0000-0000CF510000}"/>
    <cellStyle name="20% - Accent1 3 2 4 3 2 2 6 3" xfId="21110" xr:uid="{00000000-0005-0000-0000-0000D0510000}"/>
    <cellStyle name="20% - Accent1 3 2 4 3 2 2 7" xfId="21111" xr:uid="{00000000-0005-0000-0000-0000D1510000}"/>
    <cellStyle name="20% - Accent1 3 2 4 3 2 2 7 2" xfId="21112" xr:uid="{00000000-0005-0000-0000-0000D2510000}"/>
    <cellStyle name="20% - Accent1 3 2 4 3 2 2 8" xfId="21113" xr:uid="{00000000-0005-0000-0000-0000D3510000}"/>
    <cellStyle name="20% - Accent1 3 2 4 3 2 2 8 2" xfId="21114" xr:uid="{00000000-0005-0000-0000-0000D4510000}"/>
    <cellStyle name="20% - Accent1 3 2 4 3 2 2 9" xfId="21115" xr:uid="{00000000-0005-0000-0000-0000D5510000}"/>
    <cellStyle name="20% - Accent1 3 2 4 3 2 3" xfId="21116" xr:uid="{00000000-0005-0000-0000-0000D6510000}"/>
    <cellStyle name="20% - Accent1 3 2 4 3 2 3 2" xfId="21117" xr:uid="{00000000-0005-0000-0000-0000D7510000}"/>
    <cellStyle name="20% - Accent1 3 2 4 3 2 3 2 2" xfId="21118" xr:uid="{00000000-0005-0000-0000-0000D8510000}"/>
    <cellStyle name="20% - Accent1 3 2 4 3 2 3 2 2 2" xfId="21119" xr:uid="{00000000-0005-0000-0000-0000D9510000}"/>
    <cellStyle name="20% - Accent1 3 2 4 3 2 3 2 2 2 2" xfId="21120" xr:uid="{00000000-0005-0000-0000-0000DA510000}"/>
    <cellStyle name="20% - Accent1 3 2 4 3 2 3 2 2 3" xfId="21121" xr:uid="{00000000-0005-0000-0000-0000DB510000}"/>
    <cellStyle name="20% - Accent1 3 2 4 3 2 3 2 3" xfId="21122" xr:uid="{00000000-0005-0000-0000-0000DC510000}"/>
    <cellStyle name="20% - Accent1 3 2 4 3 2 3 2 3 2" xfId="21123" xr:uid="{00000000-0005-0000-0000-0000DD510000}"/>
    <cellStyle name="20% - Accent1 3 2 4 3 2 3 2 4" xfId="21124" xr:uid="{00000000-0005-0000-0000-0000DE510000}"/>
    <cellStyle name="20% - Accent1 3 2 4 3 2 3 3" xfId="21125" xr:uid="{00000000-0005-0000-0000-0000DF510000}"/>
    <cellStyle name="20% - Accent1 3 2 4 3 2 3 3 2" xfId="21126" xr:uid="{00000000-0005-0000-0000-0000E0510000}"/>
    <cellStyle name="20% - Accent1 3 2 4 3 2 3 3 2 2" xfId="21127" xr:uid="{00000000-0005-0000-0000-0000E1510000}"/>
    <cellStyle name="20% - Accent1 3 2 4 3 2 3 3 2 2 2" xfId="21128" xr:uid="{00000000-0005-0000-0000-0000E2510000}"/>
    <cellStyle name="20% - Accent1 3 2 4 3 2 3 3 2 3" xfId="21129" xr:uid="{00000000-0005-0000-0000-0000E3510000}"/>
    <cellStyle name="20% - Accent1 3 2 4 3 2 3 3 3" xfId="21130" xr:uid="{00000000-0005-0000-0000-0000E4510000}"/>
    <cellStyle name="20% - Accent1 3 2 4 3 2 3 3 3 2" xfId="21131" xr:uid="{00000000-0005-0000-0000-0000E5510000}"/>
    <cellStyle name="20% - Accent1 3 2 4 3 2 3 3 4" xfId="21132" xr:uid="{00000000-0005-0000-0000-0000E6510000}"/>
    <cellStyle name="20% - Accent1 3 2 4 3 2 3 4" xfId="21133" xr:uid="{00000000-0005-0000-0000-0000E7510000}"/>
    <cellStyle name="20% - Accent1 3 2 4 3 2 3 4 2" xfId="21134" xr:uid="{00000000-0005-0000-0000-0000E8510000}"/>
    <cellStyle name="20% - Accent1 3 2 4 3 2 3 4 2 2" xfId="21135" xr:uid="{00000000-0005-0000-0000-0000E9510000}"/>
    <cellStyle name="20% - Accent1 3 2 4 3 2 3 4 2 2 2" xfId="21136" xr:uid="{00000000-0005-0000-0000-0000EA510000}"/>
    <cellStyle name="20% - Accent1 3 2 4 3 2 3 4 2 3" xfId="21137" xr:uid="{00000000-0005-0000-0000-0000EB510000}"/>
    <cellStyle name="20% - Accent1 3 2 4 3 2 3 4 3" xfId="21138" xr:uid="{00000000-0005-0000-0000-0000EC510000}"/>
    <cellStyle name="20% - Accent1 3 2 4 3 2 3 4 3 2" xfId="21139" xr:uid="{00000000-0005-0000-0000-0000ED510000}"/>
    <cellStyle name="20% - Accent1 3 2 4 3 2 3 4 4" xfId="21140" xr:uid="{00000000-0005-0000-0000-0000EE510000}"/>
    <cellStyle name="20% - Accent1 3 2 4 3 2 3 5" xfId="21141" xr:uid="{00000000-0005-0000-0000-0000EF510000}"/>
    <cellStyle name="20% - Accent1 3 2 4 3 2 3 5 2" xfId="21142" xr:uid="{00000000-0005-0000-0000-0000F0510000}"/>
    <cellStyle name="20% - Accent1 3 2 4 3 2 3 5 2 2" xfId="21143" xr:uid="{00000000-0005-0000-0000-0000F1510000}"/>
    <cellStyle name="20% - Accent1 3 2 4 3 2 3 5 3" xfId="21144" xr:uid="{00000000-0005-0000-0000-0000F2510000}"/>
    <cellStyle name="20% - Accent1 3 2 4 3 2 3 6" xfId="21145" xr:uid="{00000000-0005-0000-0000-0000F3510000}"/>
    <cellStyle name="20% - Accent1 3 2 4 3 2 3 6 2" xfId="21146" xr:uid="{00000000-0005-0000-0000-0000F4510000}"/>
    <cellStyle name="20% - Accent1 3 2 4 3 2 3 6 2 2" xfId="21147" xr:uid="{00000000-0005-0000-0000-0000F5510000}"/>
    <cellStyle name="20% - Accent1 3 2 4 3 2 3 6 3" xfId="21148" xr:uid="{00000000-0005-0000-0000-0000F6510000}"/>
    <cellStyle name="20% - Accent1 3 2 4 3 2 3 7" xfId="21149" xr:uid="{00000000-0005-0000-0000-0000F7510000}"/>
    <cellStyle name="20% - Accent1 3 2 4 3 2 3 7 2" xfId="21150" xr:uid="{00000000-0005-0000-0000-0000F8510000}"/>
    <cellStyle name="20% - Accent1 3 2 4 3 2 3 8" xfId="21151" xr:uid="{00000000-0005-0000-0000-0000F9510000}"/>
    <cellStyle name="20% - Accent1 3 2 4 3 2 3 8 2" xfId="21152" xr:uid="{00000000-0005-0000-0000-0000FA510000}"/>
    <cellStyle name="20% - Accent1 3 2 4 3 2 3 9" xfId="21153" xr:uid="{00000000-0005-0000-0000-0000FB510000}"/>
    <cellStyle name="20% - Accent1 3 2 4 3 2 4" xfId="21154" xr:uid="{00000000-0005-0000-0000-0000FC510000}"/>
    <cellStyle name="20% - Accent1 3 2 4 3 2 4 2" xfId="21155" xr:uid="{00000000-0005-0000-0000-0000FD510000}"/>
    <cellStyle name="20% - Accent1 3 2 4 3 2 4 2 2" xfId="21156" xr:uid="{00000000-0005-0000-0000-0000FE510000}"/>
    <cellStyle name="20% - Accent1 3 2 4 3 2 4 2 2 2" xfId="21157" xr:uid="{00000000-0005-0000-0000-0000FF510000}"/>
    <cellStyle name="20% - Accent1 3 2 4 3 2 4 2 3" xfId="21158" xr:uid="{00000000-0005-0000-0000-000000520000}"/>
    <cellStyle name="20% - Accent1 3 2 4 3 2 4 3" xfId="21159" xr:uid="{00000000-0005-0000-0000-000001520000}"/>
    <cellStyle name="20% - Accent1 3 2 4 3 2 4 3 2" xfId="21160" xr:uid="{00000000-0005-0000-0000-000002520000}"/>
    <cellStyle name="20% - Accent1 3 2 4 3 2 4 4" xfId="21161" xr:uid="{00000000-0005-0000-0000-000003520000}"/>
    <cellStyle name="20% - Accent1 3 2 4 3 2 5" xfId="21162" xr:uid="{00000000-0005-0000-0000-000004520000}"/>
    <cellStyle name="20% - Accent1 3 2 4 3 2 5 2" xfId="21163" xr:uid="{00000000-0005-0000-0000-000005520000}"/>
    <cellStyle name="20% - Accent1 3 2 4 3 2 5 2 2" xfId="21164" xr:uid="{00000000-0005-0000-0000-000006520000}"/>
    <cellStyle name="20% - Accent1 3 2 4 3 2 5 2 2 2" xfId="21165" xr:uid="{00000000-0005-0000-0000-000007520000}"/>
    <cellStyle name="20% - Accent1 3 2 4 3 2 5 2 3" xfId="21166" xr:uid="{00000000-0005-0000-0000-000008520000}"/>
    <cellStyle name="20% - Accent1 3 2 4 3 2 5 3" xfId="21167" xr:uid="{00000000-0005-0000-0000-000009520000}"/>
    <cellStyle name="20% - Accent1 3 2 4 3 2 5 3 2" xfId="21168" xr:uid="{00000000-0005-0000-0000-00000A520000}"/>
    <cellStyle name="20% - Accent1 3 2 4 3 2 5 4" xfId="21169" xr:uid="{00000000-0005-0000-0000-00000B520000}"/>
    <cellStyle name="20% - Accent1 3 2 4 3 2 6" xfId="21170" xr:uid="{00000000-0005-0000-0000-00000C520000}"/>
    <cellStyle name="20% - Accent1 3 2 4 3 2 6 2" xfId="21171" xr:uid="{00000000-0005-0000-0000-00000D520000}"/>
    <cellStyle name="20% - Accent1 3 2 4 3 2 6 2 2" xfId="21172" xr:uid="{00000000-0005-0000-0000-00000E520000}"/>
    <cellStyle name="20% - Accent1 3 2 4 3 2 6 2 2 2" xfId="21173" xr:uid="{00000000-0005-0000-0000-00000F520000}"/>
    <cellStyle name="20% - Accent1 3 2 4 3 2 6 2 3" xfId="21174" xr:uid="{00000000-0005-0000-0000-000010520000}"/>
    <cellStyle name="20% - Accent1 3 2 4 3 2 6 3" xfId="21175" xr:uid="{00000000-0005-0000-0000-000011520000}"/>
    <cellStyle name="20% - Accent1 3 2 4 3 2 6 3 2" xfId="21176" xr:uid="{00000000-0005-0000-0000-000012520000}"/>
    <cellStyle name="20% - Accent1 3 2 4 3 2 6 4" xfId="21177" xr:uid="{00000000-0005-0000-0000-000013520000}"/>
    <cellStyle name="20% - Accent1 3 2 4 3 2 7" xfId="21178" xr:uid="{00000000-0005-0000-0000-000014520000}"/>
    <cellStyle name="20% - Accent1 3 2 4 3 2 7 2" xfId="21179" xr:uid="{00000000-0005-0000-0000-000015520000}"/>
    <cellStyle name="20% - Accent1 3 2 4 3 2 7 2 2" xfId="21180" xr:uid="{00000000-0005-0000-0000-000016520000}"/>
    <cellStyle name="20% - Accent1 3 2 4 3 2 7 3" xfId="21181" xr:uid="{00000000-0005-0000-0000-000017520000}"/>
    <cellStyle name="20% - Accent1 3 2 4 3 2 8" xfId="21182" xr:uid="{00000000-0005-0000-0000-000018520000}"/>
    <cellStyle name="20% - Accent1 3 2 4 3 2 8 2" xfId="21183" xr:uid="{00000000-0005-0000-0000-000019520000}"/>
    <cellStyle name="20% - Accent1 3 2 4 3 2 8 2 2" xfId="21184" xr:uid="{00000000-0005-0000-0000-00001A520000}"/>
    <cellStyle name="20% - Accent1 3 2 4 3 2 8 3" xfId="21185" xr:uid="{00000000-0005-0000-0000-00001B520000}"/>
    <cellStyle name="20% - Accent1 3 2 4 3 2 9" xfId="21186" xr:uid="{00000000-0005-0000-0000-00001C520000}"/>
    <cellStyle name="20% - Accent1 3 2 4 3 2 9 2" xfId="21187" xr:uid="{00000000-0005-0000-0000-00001D520000}"/>
    <cellStyle name="20% - Accent1 3 2 4 3 3" xfId="21188" xr:uid="{00000000-0005-0000-0000-00001E520000}"/>
    <cellStyle name="20% - Accent1 3 2 4 3 3 10" xfId="21189" xr:uid="{00000000-0005-0000-0000-00001F520000}"/>
    <cellStyle name="20% - Accent1 3 2 4 3 3 10 2" xfId="21190" xr:uid="{00000000-0005-0000-0000-000020520000}"/>
    <cellStyle name="20% - Accent1 3 2 4 3 3 11" xfId="21191" xr:uid="{00000000-0005-0000-0000-000021520000}"/>
    <cellStyle name="20% - Accent1 3 2 4 3 3 2" xfId="21192" xr:uid="{00000000-0005-0000-0000-000022520000}"/>
    <cellStyle name="20% - Accent1 3 2 4 3 3 2 2" xfId="21193" xr:uid="{00000000-0005-0000-0000-000023520000}"/>
    <cellStyle name="20% - Accent1 3 2 4 3 3 2 2 2" xfId="21194" xr:uid="{00000000-0005-0000-0000-000024520000}"/>
    <cellStyle name="20% - Accent1 3 2 4 3 3 2 2 2 2" xfId="21195" xr:uid="{00000000-0005-0000-0000-000025520000}"/>
    <cellStyle name="20% - Accent1 3 2 4 3 3 2 2 2 2 2" xfId="21196" xr:uid="{00000000-0005-0000-0000-000026520000}"/>
    <cellStyle name="20% - Accent1 3 2 4 3 3 2 2 2 3" xfId="21197" xr:uid="{00000000-0005-0000-0000-000027520000}"/>
    <cellStyle name="20% - Accent1 3 2 4 3 3 2 2 3" xfId="21198" xr:uid="{00000000-0005-0000-0000-000028520000}"/>
    <cellStyle name="20% - Accent1 3 2 4 3 3 2 2 3 2" xfId="21199" xr:uid="{00000000-0005-0000-0000-000029520000}"/>
    <cellStyle name="20% - Accent1 3 2 4 3 3 2 2 4" xfId="21200" xr:uid="{00000000-0005-0000-0000-00002A520000}"/>
    <cellStyle name="20% - Accent1 3 2 4 3 3 2 3" xfId="21201" xr:uid="{00000000-0005-0000-0000-00002B520000}"/>
    <cellStyle name="20% - Accent1 3 2 4 3 3 2 3 2" xfId="21202" xr:uid="{00000000-0005-0000-0000-00002C520000}"/>
    <cellStyle name="20% - Accent1 3 2 4 3 3 2 3 2 2" xfId="21203" xr:uid="{00000000-0005-0000-0000-00002D520000}"/>
    <cellStyle name="20% - Accent1 3 2 4 3 3 2 3 2 2 2" xfId="21204" xr:uid="{00000000-0005-0000-0000-00002E520000}"/>
    <cellStyle name="20% - Accent1 3 2 4 3 3 2 3 2 3" xfId="21205" xr:uid="{00000000-0005-0000-0000-00002F520000}"/>
    <cellStyle name="20% - Accent1 3 2 4 3 3 2 3 3" xfId="21206" xr:uid="{00000000-0005-0000-0000-000030520000}"/>
    <cellStyle name="20% - Accent1 3 2 4 3 3 2 3 3 2" xfId="21207" xr:uid="{00000000-0005-0000-0000-000031520000}"/>
    <cellStyle name="20% - Accent1 3 2 4 3 3 2 3 4" xfId="21208" xr:uid="{00000000-0005-0000-0000-000032520000}"/>
    <cellStyle name="20% - Accent1 3 2 4 3 3 2 4" xfId="21209" xr:uid="{00000000-0005-0000-0000-000033520000}"/>
    <cellStyle name="20% - Accent1 3 2 4 3 3 2 4 2" xfId="21210" xr:uid="{00000000-0005-0000-0000-000034520000}"/>
    <cellStyle name="20% - Accent1 3 2 4 3 3 2 4 2 2" xfId="21211" xr:uid="{00000000-0005-0000-0000-000035520000}"/>
    <cellStyle name="20% - Accent1 3 2 4 3 3 2 4 2 2 2" xfId="21212" xr:uid="{00000000-0005-0000-0000-000036520000}"/>
    <cellStyle name="20% - Accent1 3 2 4 3 3 2 4 2 3" xfId="21213" xr:uid="{00000000-0005-0000-0000-000037520000}"/>
    <cellStyle name="20% - Accent1 3 2 4 3 3 2 4 3" xfId="21214" xr:uid="{00000000-0005-0000-0000-000038520000}"/>
    <cellStyle name="20% - Accent1 3 2 4 3 3 2 4 3 2" xfId="21215" xr:uid="{00000000-0005-0000-0000-000039520000}"/>
    <cellStyle name="20% - Accent1 3 2 4 3 3 2 4 4" xfId="21216" xr:uid="{00000000-0005-0000-0000-00003A520000}"/>
    <cellStyle name="20% - Accent1 3 2 4 3 3 2 5" xfId="21217" xr:uid="{00000000-0005-0000-0000-00003B520000}"/>
    <cellStyle name="20% - Accent1 3 2 4 3 3 2 5 2" xfId="21218" xr:uid="{00000000-0005-0000-0000-00003C520000}"/>
    <cellStyle name="20% - Accent1 3 2 4 3 3 2 5 2 2" xfId="21219" xr:uid="{00000000-0005-0000-0000-00003D520000}"/>
    <cellStyle name="20% - Accent1 3 2 4 3 3 2 5 3" xfId="21220" xr:uid="{00000000-0005-0000-0000-00003E520000}"/>
    <cellStyle name="20% - Accent1 3 2 4 3 3 2 6" xfId="21221" xr:uid="{00000000-0005-0000-0000-00003F520000}"/>
    <cellStyle name="20% - Accent1 3 2 4 3 3 2 6 2" xfId="21222" xr:uid="{00000000-0005-0000-0000-000040520000}"/>
    <cellStyle name="20% - Accent1 3 2 4 3 3 2 6 2 2" xfId="21223" xr:uid="{00000000-0005-0000-0000-000041520000}"/>
    <cellStyle name="20% - Accent1 3 2 4 3 3 2 6 3" xfId="21224" xr:uid="{00000000-0005-0000-0000-000042520000}"/>
    <cellStyle name="20% - Accent1 3 2 4 3 3 2 7" xfId="21225" xr:uid="{00000000-0005-0000-0000-000043520000}"/>
    <cellStyle name="20% - Accent1 3 2 4 3 3 2 7 2" xfId="21226" xr:uid="{00000000-0005-0000-0000-000044520000}"/>
    <cellStyle name="20% - Accent1 3 2 4 3 3 2 8" xfId="21227" xr:uid="{00000000-0005-0000-0000-000045520000}"/>
    <cellStyle name="20% - Accent1 3 2 4 3 3 2 8 2" xfId="21228" xr:uid="{00000000-0005-0000-0000-000046520000}"/>
    <cellStyle name="20% - Accent1 3 2 4 3 3 2 9" xfId="21229" xr:uid="{00000000-0005-0000-0000-000047520000}"/>
    <cellStyle name="20% - Accent1 3 2 4 3 3 3" xfId="21230" xr:uid="{00000000-0005-0000-0000-000048520000}"/>
    <cellStyle name="20% - Accent1 3 2 4 3 3 3 2" xfId="21231" xr:uid="{00000000-0005-0000-0000-000049520000}"/>
    <cellStyle name="20% - Accent1 3 2 4 3 3 3 2 2" xfId="21232" xr:uid="{00000000-0005-0000-0000-00004A520000}"/>
    <cellStyle name="20% - Accent1 3 2 4 3 3 3 2 2 2" xfId="21233" xr:uid="{00000000-0005-0000-0000-00004B520000}"/>
    <cellStyle name="20% - Accent1 3 2 4 3 3 3 2 2 2 2" xfId="21234" xr:uid="{00000000-0005-0000-0000-00004C520000}"/>
    <cellStyle name="20% - Accent1 3 2 4 3 3 3 2 2 3" xfId="21235" xr:uid="{00000000-0005-0000-0000-00004D520000}"/>
    <cellStyle name="20% - Accent1 3 2 4 3 3 3 2 3" xfId="21236" xr:uid="{00000000-0005-0000-0000-00004E520000}"/>
    <cellStyle name="20% - Accent1 3 2 4 3 3 3 2 3 2" xfId="21237" xr:uid="{00000000-0005-0000-0000-00004F520000}"/>
    <cellStyle name="20% - Accent1 3 2 4 3 3 3 2 4" xfId="21238" xr:uid="{00000000-0005-0000-0000-000050520000}"/>
    <cellStyle name="20% - Accent1 3 2 4 3 3 3 3" xfId="21239" xr:uid="{00000000-0005-0000-0000-000051520000}"/>
    <cellStyle name="20% - Accent1 3 2 4 3 3 3 3 2" xfId="21240" xr:uid="{00000000-0005-0000-0000-000052520000}"/>
    <cellStyle name="20% - Accent1 3 2 4 3 3 3 3 2 2" xfId="21241" xr:uid="{00000000-0005-0000-0000-000053520000}"/>
    <cellStyle name="20% - Accent1 3 2 4 3 3 3 3 2 2 2" xfId="21242" xr:uid="{00000000-0005-0000-0000-000054520000}"/>
    <cellStyle name="20% - Accent1 3 2 4 3 3 3 3 2 3" xfId="21243" xr:uid="{00000000-0005-0000-0000-000055520000}"/>
    <cellStyle name="20% - Accent1 3 2 4 3 3 3 3 3" xfId="21244" xr:uid="{00000000-0005-0000-0000-000056520000}"/>
    <cellStyle name="20% - Accent1 3 2 4 3 3 3 3 3 2" xfId="21245" xr:uid="{00000000-0005-0000-0000-000057520000}"/>
    <cellStyle name="20% - Accent1 3 2 4 3 3 3 3 4" xfId="21246" xr:uid="{00000000-0005-0000-0000-000058520000}"/>
    <cellStyle name="20% - Accent1 3 2 4 3 3 3 4" xfId="21247" xr:uid="{00000000-0005-0000-0000-000059520000}"/>
    <cellStyle name="20% - Accent1 3 2 4 3 3 3 4 2" xfId="21248" xr:uid="{00000000-0005-0000-0000-00005A520000}"/>
    <cellStyle name="20% - Accent1 3 2 4 3 3 3 4 2 2" xfId="21249" xr:uid="{00000000-0005-0000-0000-00005B520000}"/>
    <cellStyle name="20% - Accent1 3 2 4 3 3 3 4 2 2 2" xfId="21250" xr:uid="{00000000-0005-0000-0000-00005C520000}"/>
    <cellStyle name="20% - Accent1 3 2 4 3 3 3 4 2 3" xfId="21251" xr:uid="{00000000-0005-0000-0000-00005D520000}"/>
    <cellStyle name="20% - Accent1 3 2 4 3 3 3 4 3" xfId="21252" xr:uid="{00000000-0005-0000-0000-00005E520000}"/>
    <cellStyle name="20% - Accent1 3 2 4 3 3 3 4 3 2" xfId="21253" xr:uid="{00000000-0005-0000-0000-00005F520000}"/>
    <cellStyle name="20% - Accent1 3 2 4 3 3 3 4 4" xfId="21254" xr:uid="{00000000-0005-0000-0000-000060520000}"/>
    <cellStyle name="20% - Accent1 3 2 4 3 3 3 5" xfId="21255" xr:uid="{00000000-0005-0000-0000-000061520000}"/>
    <cellStyle name="20% - Accent1 3 2 4 3 3 3 5 2" xfId="21256" xr:uid="{00000000-0005-0000-0000-000062520000}"/>
    <cellStyle name="20% - Accent1 3 2 4 3 3 3 5 2 2" xfId="21257" xr:uid="{00000000-0005-0000-0000-000063520000}"/>
    <cellStyle name="20% - Accent1 3 2 4 3 3 3 5 3" xfId="21258" xr:uid="{00000000-0005-0000-0000-000064520000}"/>
    <cellStyle name="20% - Accent1 3 2 4 3 3 3 6" xfId="21259" xr:uid="{00000000-0005-0000-0000-000065520000}"/>
    <cellStyle name="20% - Accent1 3 2 4 3 3 3 6 2" xfId="21260" xr:uid="{00000000-0005-0000-0000-000066520000}"/>
    <cellStyle name="20% - Accent1 3 2 4 3 3 3 6 2 2" xfId="21261" xr:uid="{00000000-0005-0000-0000-000067520000}"/>
    <cellStyle name="20% - Accent1 3 2 4 3 3 3 6 3" xfId="21262" xr:uid="{00000000-0005-0000-0000-000068520000}"/>
    <cellStyle name="20% - Accent1 3 2 4 3 3 3 7" xfId="21263" xr:uid="{00000000-0005-0000-0000-000069520000}"/>
    <cellStyle name="20% - Accent1 3 2 4 3 3 3 7 2" xfId="21264" xr:uid="{00000000-0005-0000-0000-00006A520000}"/>
    <cellStyle name="20% - Accent1 3 2 4 3 3 3 8" xfId="21265" xr:uid="{00000000-0005-0000-0000-00006B520000}"/>
    <cellStyle name="20% - Accent1 3 2 4 3 3 3 8 2" xfId="21266" xr:uid="{00000000-0005-0000-0000-00006C520000}"/>
    <cellStyle name="20% - Accent1 3 2 4 3 3 3 9" xfId="21267" xr:uid="{00000000-0005-0000-0000-00006D520000}"/>
    <cellStyle name="20% - Accent1 3 2 4 3 3 4" xfId="21268" xr:uid="{00000000-0005-0000-0000-00006E520000}"/>
    <cellStyle name="20% - Accent1 3 2 4 3 3 4 2" xfId="21269" xr:uid="{00000000-0005-0000-0000-00006F520000}"/>
    <cellStyle name="20% - Accent1 3 2 4 3 3 4 2 2" xfId="21270" xr:uid="{00000000-0005-0000-0000-000070520000}"/>
    <cellStyle name="20% - Accent1 3 2 4 3 3 4 2 2 2" xfId="21271" xr:uid="{00000000-0005-0000-0000-000071520000}"/>
    <cellStyle name="20% - Accent1 3 2 4 3 3 4 2 3" xfId="21272" xr:uid="{00000000-0005-0000-0000-000072520000}"/>
    <cellStyle name="20% - Accent1 3 2 4 3 3 4 3" xfId="21273" xr:uid="{00000000-0005-0000-0000-000073520000}"/>
    <cellStyle name="20% - Accent1 3 2 4 3 3 4 3 2" xfId="21274" xr:uid="{00000000-0005-0000-0000-000074520000}"/>
    <cellStyle name="20% - Accent1 3 2 4 3 3 4 4" xfId="21275" xr:uid="{00000000-0005-0000-0000-000075520000}"/>
    <cellStyle name="20% - Accent1 3 2 4 3 3 5" xfId="21276" xr:uid="{00000000-0005-0000-0000-000076520000}"/>
    <cellStyle name="20% - Accent1 3 2 4 3 3 5 2" xfId="21277" xr:uid="{00000000-0005-0000-0000-000077520000}"/>
    <cellStyle name="20% - Accent1 3 2 4 3 3 5 2 2" xfId="21278" xr:uid="{00000000-0005-0000-0000-000078520000}"/>
    <cellStyle name="20% - Accent1 3 2 4 3 3 5 2 2 2" xfId="21279" xr:uid="{00000000-0005-0000-0000-000079520000}"/>
    <cellStyle name="20% - Accent1 3 2 4 3 3 5 2 3" xfId="21280" xr:uid="{00000000-0005-0000-0000-00007A520000}"/>
    <cellStyle name="20% - Accent1 3 2 4 3 3 5 3" xfId="21281" xr:uid="{00000000-0005-0000-0000-00007B520000}"/>
    <cellStyle name="20% - Accent1 3 2 4 3 3 5 3 2" xfId="21282" xr:uid="{00000000-0005-0000-0000-00007C520000}"/>
    <cellStyle name="20% - Accent1 3 2 4 3 3 5 4" xfId="21283" xr:uid="{00000000-0005-0000-0000-00007D520000}"/>
    <cellStyle name="20% - Accent1 3 2 4 3 3 6" xfId="21284" xr:uid="{00000000-0005-0000-0000-00007E520000}"/>
    <cellStyle name="20% - Accent1 3 2 4 3 3 6 2" xfId="21285" xr:uid="{00000000-0005-0000-0000-00007F520000}"/>
    <cellStyle name="20% - Accent1 3 2 4 3 3 6 2 2" xfId="21286" xr:uid="{00000000-0005-0000-0000-000080520000}"/>
    <cellStyle name="20% - Accent1 3 2 4 3 3 6 2 2 2" xfId="21287" xr:uid="{00000000-0005-0000-0000-000081520000}"/>
    <cellStyle name="20% - Accent1 3 2 4 3 3 6 2 3" xfId="21288" xr:uid="{00000000-0005-0000-0000-000082520000}"/>
    <cellStyle name="20% - Accent1 3 2 4 3 3 6 3" xfId="21289" xr:uid="{00000000-0005-0000-0000-000083520000}"/>
    <cellStyle name="20% - Accent1 3 2 4 3 3 6 3 2" xfId="21290" xr:uid="{00000000-0005-0000-0000-000084520000}"/>
    <cellStyle name="20% - Accent1 3 2 4 3 3 6 4" xfId="21291" xr:uid="{00000000-0005-0000-0000-000085520000}"/>
    <cellStyle name="20% - Accent1 3 2 4 3 3 7" xfId="21292" xr:uid="{00000000-0005-0000-0000-000086520000}"/>
    <cellStyle name="20% - Accent1 3 2 4 3 3 7 2" xfId="21293" xr:uid="{00000000-0005-0000-0000-000087520000}"/>
    <cellStyle name="20% - Accent1 3 2 4 3 3 7 2 2" xfId="21294" xr:uid="{00000000-0005-0000-0000-000088520000}"/>
    <cellStyle name="20% - Accent1 3 2 4 3 3 7 3" xfId="21295" xr:uid="{00000000-0005-0000-0000-000089520000}"/>
    <cellStyle name="20% - Accent1 3 2 4 3 3 8" xfId="21296" xr:uid="{00000000-0005-0000-0000-00008A520000}"/>
    <cellStyle name="20% - Accent1 3 2 4 3 3 8 2" xfId="21297" xr:uid="{00000000-0005-0000-0000-00008B520000}"/>
    <cellStyle name="20% - Accent1 3 2 4 3 3 8 2 2" xfId="21298" xr:uid="{00000000-0005-0000-0000-00008C520000}"/>
    <cellStyle name="20% - Accent1 3 2 4 3 3 8 3" xfId="21299" xr:uid="{00000000-0005-0000-0000-00008D520000}"/>
    <cellStyle name="20% - Accent1 3 2 4 3 3 9" xfId="21300" xr:uid="{00000000-0005-0000-0000-00008E520000}"/>
    <cellStyle name="20% - Accent1 3 2 4 3 3 9 2" xfId="21301" xr:uid="{00000000-0005-0000-0000-00008F520000}"/>
    <cellStyle name="20% - Accent1 3 2 4 3 4" xfId="21302" xr:uid="{00000000-0005-0000-0000-000090520000}"/>
    <cellStyle name="20% - Accent1 3 2 4 3 4 10" xfId="21303" xr:uid="{00000000-0005-0000-0000-000091520000}"/>
    <cellStyle name="20% - Accent1 3 2 4 3 4 10 2" xfId="21304" xr:uid="{00000000-0005-0000-0000-000092520000}"/>
    <cellStyle name="20% - Accent1 3 2 4 3 4 11" xfId="21305" xr:uid="{00000000-0005-0000-0000-000093520000}"/>
    <cellStyle name="20% - Accent1 3 2 4 3 4 2" xfId="21306" xr:uid="{00000000-0005-0000-0000-000094520000}"/>
    <cellStyle name="20% - Accent1 3 2 4 3 4 2 2" xfId="21307" xr:uid="{00000000-0005-0000-0000-000095520000}"/>
    <cellStyle name="20% - Accent1 3 2 4 3 4 2 2 2" xfId="21308" xr:uid="{00000000-0005-0000-0000-000096520000}"/>
    <cellStyle name="20% - Accent1 3 2 4 3 4 2 2 2 2" xfId="21309" xr:uid="{00000000-0005-0000-0000-000097520000}"/>
    <cellStyle name="20% - Accent1 3 2 4 3 4 2 2 2 2 2" xfId="21310" xr:uid="{00000000-0005-0000-0000-000098520000}"/>
    <cellStyle name="20% - Accent1 3 2 4 3 4 2 2 2 3" xfId="21311" xr:uid="{00000000-0005-0000-0000-000099520000}"/>
    <cellStyle name="20% - Accent1 3 2 4 3 4 2 2 3" xfId="21312" xr:uid="{00000000-0005-0000-0000-00009A520000}"/>
    <cellStyle name="20% - Accent1 3 2 4 3 4 2 2 3 2" xfId="21313" xr:uid="{00000000-0005-0000-0000-00009B520000}"/>
    <cellStyle name="20% - Accent1 3 2 4 3 4 2 2 4" xfId="21314" xr:uid="{00000000-0005-0000-0000-00009C520000}"/>
    <cellStyle name="20% - Accent1 3 2 4 3 4 2 3" xfId="21315" xr:uid="{00000000-0005-0000-0000-00009D520000}"/>
    <cellStyle name="20% - Accent1 3 2 4 3 4 2 3 2" xfId="21316" xr:uid="{00000000-0005-0000-0000-00009E520000}"/>
    <cellStyle name="20% - Accent1 3 2 4 3 4 2 3 2 2" xfId="21317" xr:uid="{00000000-0005-0000-0000-00009F520000}"/>
    <cellStyle name="20% - Accent1 3 2 4 3 4 2 3 2 2 2" xfId="21318" xr:uid="{00000000-0005-0000-0000-0000A0520000}"/>
    <cellStyle name="20% - Accent1 3 2 4 3 4 2 3 2 3" xfId="21319" xr:uid="{00000000-0005-0000-0000-0000A1520000}"/>
    <cellStyle name="20% - Accent1 3 2 4 3 4 2 3 3" xfId="21320" xr:uid="{00000000-0005-0000-0000-0000A2520000}"/>
    <cellStyle name="20% - Accent1 3 2 4 3 4 2 3 3 2" xfId="21321" xr:uid="{00000000-0005-0000-0000-0000A3520000}"/>
    <cellStyle name="20% - Accent1 3 2 4 3 4 2 3 4" xfId="21322" xr:uid="{00000000-0005-0000-0000-0000A4520000}"/>
    <cellStyle name="20% - Accent1 3 2 4 3 4 2 4" xfId="21323" xr:uid="{00000000-0005-0000-0000-0000A5520000}"/>
    <cellStyle name="20% - Accent1 3 2 4 3 4 2 4 2" xfId="21324" xr:uid="{00000000-0005-0000-0000-0000A6520000}"/>
    <cellStyle name="20% - Accent1 3 2 4 3 4 2 4 2 2" xfId="21325" xr:uid="{00000000-0005-0000-0000-0000A7520000}"/>
    <cellStyle name="20% - Accent1 3 2 4 3 4 2 4 2 2 2" xfId="21326" xr:uid="{00000000-0005-0000-0000-0000A8520000}"/>
    <cellStyle name="20% - Accent1 3 2 4 3 4 2 4 2 3" xfId="21327" xr:uid="{00000000-0005-0000-0000-0000A9520000}"/>
    <cellStyle name="20% - Accent1 3 2 4 3 4 2 4 3" xfId="21328" xr:uid="{00000000-0005-0000-0000-0000AA520000}"/>
    <cellStyle name="20% - Accent1 3 2 4 3 4 2 4 3 2" xfId="21329" xr:uid="{00000000-0005-0000-0000-0000AB520000}"/>
    <cellStyle name="20% - Accent1 3 2 4 3 4 2 4 4" xfId="21330" xr:uid="{00000000-0005-0000-0000-0000AC520000}"/>
    <cellStyle name="20% - Accent1 3 2 4 3 4 2 5" xfId="21331" xr:uid="{00000000-0005-0000-0000-0000AD520000}"/>
    <cellStyle name="20% - Accent1 3 2 4 3 4 2 5 2" xfId="21332" xr:uid="{00000000-0005-0000-0000-0000AE520000}"/>
    <cellStyle name="20% - Accent1 3 2 4 3 4 2 5 2 2" xfId="21333" xr:uid="{00000000-0005-0000-0000-0000AF520000}"/>
    <cellStyle name="20% - Accent1 3 2 4 3 4 2 5 3" xfId="21334" xr:uid="{00000000-0005-0000-0000-0000B0520000}"/>
    <cellStyle name="20% - Accent1 3 2 4 3 4 2 6" xfId="21335" xr:uid="{00000000-0005-0000-0000-0000B1520000}"/>
    <cellStyle name="20% - Accent1 3 2 4 3 4 2 6 2" xfId="21336" xr:uid="{00000000-0005-0000-0000-0000B2520000}"/>
    <cellStyle name="20% - Accent1 3 2 4 3 4 2 6 2 2" xfId="21337" xr:uid="{00000000-0005-0000-0000-0000B3520000}"/>
    <cellStyle name="20% - Accent1 3 2 4 3 4 2 6 3" xfId="21338" xr:uid="{00000000-0005-0000-0000-0000B4520000}"/>
    <cellStyle name="20% - Accent1 3 2 4 3 4 2 7" xfId="21339" xr:uid="{00000000-0005-0000-0000-0000B5520000}"/>
    <cellStyle name="20% - Accent1 3 2 4 3 4 2 7 2" xfId="21340" xr:uid="{00000000-0005-0000-0000-0000B6520000}"/>
    <cellStyle name="20% - Accent1 3 2 4 3 4 2 8" xfId="21341" xr:uid="{00000000-0005-0000-0000-0000B7520000}"/>
    <cellStyle name="20% - Accent1 3 2 4 3 4 2 8 2" xfId="21342" xr:uid="{00000000-0005-0000-0000-0000B8520000}"/>
    <cellStyle name="20% - Accent1 3 2 4 3 4 2 9" xfId="21343" xr:uid="{00000000-0005-0000-0000-0000B9520000}"/>
    <cellStyle name="20% - Accent1 3 2 4 3 4 3" xfId="21344" xr:uid="{00000000-0005-0000-0000-0000BA520000}"/>
    <cellStyle name="20% - Accent1 3 2 4 3 4 3 2" xfId="21345" xr:uid="{00000000-0005-0000-0000-0000BB520000}"/>
    <cellStyle name="20% - Accent1 3 2 4 3 4 3 2 2" xfId="21346" xr:uid="{00000000-0005-0000-0000-0000BC520000}"/>
    <cellStyle name="20% - Accent1 3 2 4 3 4 3 2 2 2" xfId="21347" xr:uid="{00000000-0005-0000-0000-0000BD520000}"/>
    <cellStyle name="20% - Accent1 3 2 4 3 4 3 2 2 2 2" xfId="21348" xr:uid="{00000000-0005-0000-0000-0000BE520000}"/>
    <cellStyle name="20% - Accent1 3 2 4 3 4 3 2 2 3" xfId="21349" xr:uid="{00000000-0005-0000-0000-0000BF520000}"/>
    <cellStyle name="20% - Accent1 3 2 4 3 4 3 2 3" xfId="21350" xr:uid="{00000000-0005-0000-0000-0000C0520000}"/>
    <cellStyle name="20% - Accent1 3 2 4 3 4 3 2 3 2" xfId="21351" xr:uid="{00000000-0005-0000-0000-0000C1520000}"/>
    <cellStyle name="20% - Accent1 3 2 4 3 4 3 2 4" xfId="21352" xr:uid="{00000000-0005-0000-0000-0000C2520000}"/>
    <cellStyle name="20% - Accent1 3 2 4 3 4 3 3" xfId="21353" xr:uid="{00000000-0005-0000-0000-0000C3520000}"/>
    <cellStyle name="20% - Accent1 3 2 4 3 4 3 3 2" xfId="21354" xr:uid="{00000000-0005-0000-0000-0000C4520000}"/>
    <cellStyle name="20% - Accent1 3 2 4 3 4 3 3 2 2" xfId="21355" xr:uid="{00000000-0005-0000-0000-0000C5520000}"/>
    <cellStyle name="20% - Accent1 3 2 4 3 4 3 3 2 2 2" xfId="21356" xr:uid="{00000000-0005-0000-0000-0000C6520000}"/>
    <cellStyle name="20% - Accent1 3 2 4 3 4 3 3 2 3" xfId="21357" xr:uid="{00000000-0005-0000-0000-0000C7520000}"/>
    <cellStyle name="20% - Accent1 3 2 4 3 4 3 3 3" xfId="21358" xr:uid="{00000000-0005-0000-0000-0000C8520000}"/>
    <cellStyle name="20% - Accent1 3 2 4 3 4 3 3 3 2" xfId="21359" xr:uid="{00000000-0005-0000-0000-0000C9520000}"/>
    <cellStyle name="20% - Accent1 3 2 4 3 4 3 3 4" xfId="21360" xr:uid="{00000000-0005-0000-0000-0000CA520000}"/>
    <cellStyle name="20% - Accent1 3 2 4 3 4 3 4" xfId="21361" xr:uid="{00000000-0005-0000-0000-0000CB520000}"/>
    <cellStyle name="20% - Accent1 3 2 4 3 4 3 4 2" xfId="21362" xr:uid="{00000000-0005-0000-0000-0000CC520000}"/>
    <cellStyle name="20% - Accent1 3 2 4 3 4 3 4 2 2" xfId="21363" xr:uid="{00000000-0005-0000-0000-0000CD520000}"/>
    <cellStyle name="20% - Accent1 3 2 4 3 4 3 4 2 2 2" xfId="21364" xr:uid="{00000000-0005-0000-0000-0000CE520000}"/>
    <cellStyle name="20% - Accent1 3 2 4 3 4 3 4 2 3" xfId="21365" xr:uid="{00000000-0005-0000-0000-0000CF520000}"/>
    <cellStyle name="20% - Accent1 3 2 4 3 4 3 4 3" xfId="21366" xr:uid="{00000000-0005-0000-0000-0000D0520000}"/>
    <cellStyle name="20% - Accent1 3 2 4 3 4 3 4 3 2" xfId="21367" xr:uid="{00000000-0005-0000-0000-0000D1520000}"/>
    <cellStyle name="20% - Accent1 3 2 4 3 4 3 4 4" xfId="21368" xr:uid="{00000000-0005-0000-0000-0000D2520000}"/>
    <cellStyle name="20% - Accent1 3 2 4 3 4 3 5" xfId="21369" xr:uid="{00000000-0005-0000-0000-0000D3520000}"/>
    <cellStyle name="20% - Accent1 3 2 4 3 4 3 5 2" xfId="21370" xr:uid="{00000000-0005-0000-0000-0000D4520000}"/>
    <cellStyle name="20% - Accent1 3 2 4 3 4 3 5 2 2" xfId="21371" xr:uid="{00000000-0005-0000-0000-0000D5520000}"/>
    <cellStyle name="20% - Accent1 3 2 4 3 4 3 5 3" xfId="21372" xr:uid="{00000000-0005-0000-0000-0000D6520000}"/>
    <cellStyle name="20% - Accent1 3 2 4 3 4 3 6" xfId="21373" xr:uid="{00000000-0005-0000-0000-0000D7520000}"/>
    <cellStyle name="20% - Accent1 3 2 4 3 4 3 6 2" xfId="21374" xr:uid="{00000000-0005-0000-0000-0000D8520000}"/>
    <cellStyle name="20% - Accent1 3 2 4 3 4 3 6 2 2" xfId="21375" xr:uid="{00000000-0005-0000-0000-0000D9520000}"/>
    <cellStyle name="20% - Accent1 3 2 4 3 4 3 6 3" xfId="21376" xr:uid="{00000000-0005-0000-0000-0000DA520000}"/>
    <cellStyle name="20% - Accent1 3 2 4 3 4 3 7" xfId="21377" xr:uid="{00000000-0005-0000-0000-0000DB520000}"/>
    <cellStyle name="20% - Accent1 3 2 4 3 4 3 7 2" xfId="21378" xr:uid="{00000000-0005-0000-0000-0000DC520000}"/>
    <cellStyle name="20% - Accent1 3 2 4 3 4 3 8" xfId="21379" xr:uid="{00000000-0005-0000-0000-0000DD520000}"/>
    <cellStyle name="20% - Accent1 3 2 4 3 4 3 8 2" xfId="21380" xr:uid="{00000000-0005-0000-0000-0000DE520000}"/>
    <cellStyle name="20% - Accent1 3 2 4 3 4 3 9" xfId="21381" xr:uid="{00000000-0005-0000-0000-0000DF520000}"/>
    <cellStyle name="20% - Accent1 3 2 4 3 4 4" xfId="21382" xr:uid="{00000000-0005-0000-0000-0000E0520000}"/>
    <cellStyle name="20% - Accent1 3 2 4 3 4 4 2" xfId="21383" xr:uid="{00000000-0005-0000-0000-0000E1520000}"/>
    <cellStyle name="20% - Accent1 3 2 4 3 4 4 2 2" xfId="21384" xr:uid="{00000000-0005-0000-0000-0000E2520000}"/>
    <cellStyle name="20% - Accent1 3 2 4 3 4 4 2 2 2" xfId="21385" xr:uid="{00000000-0005-0000-0000-0000E3520000}"/>
    <cellStyle name="20% - Accent1 3 2 4 3 4 4 2 3" xfId="21386" xr:uid="{00000000-0005-0000-0000-0000E4520000}"/>
    <cellStyle name="20% - Accent1 3 2 4 3 4 4 3" xfId="21387" xr:uid="{00000000-0005-0000-0000-0000E5520000}"/>
    <cellStyle name="20% - Accent1 3 2 4 3 4 4 3 2" xfId="21388" xr:uid="{00000000-0005-0000-0000-0000E6520000}"/>
    <cellStyle name="20% - Accent1 3 2 4 3 4 4 4" xfId="21389" xr:uid="{00000000-0005-0000-0000-0000E7520000}"/>
    <cellStyle name="20% - Accent1 3 2 4 3 4 5" xfId="21390" xr:uid="{00000000-0005-0000-0000-0000E8520000}"/>
    <cellStyle name="20% - Accent1 3 2 4 3 4 5 2" xfId="21391" xr:uid="{00000000-0005-0000-0000-0000E9520000}"/>
    <cellStyle name="20% - Accent1 3 2 4 3 4 5 2 2" xfId="21392" xr:uid="{00000000-0005-0000-0000-0000EA520000}"/>
    <cellStyle name="20% - Accent1 3 2 4 3 4 5 2 2 2" xfId="21393" xr:uid="{00000000-0005-0000-0000-0000EB520000}"/>
    <cellStyle name="20% - Accent1 3 2 4 3 4 5 2 3" xfId="21394" xr:uid="{00000000-0005-0000-0000-0000EC520000}"/>
    <cellStyle name="20% - Accent1 3 2 4 3 4 5 3" xfId="21395" xr:uid="{00000000-0005-0000-0000-0000ED520000}"/>
    <cellStyle name="20% - Accent1 3 2 4 3 4 5 3 2" xfId="21396" xr:uid="{00000000-0005-0000-0000-0000EE520000}"/>
    <cellStyle name="20% - Accent1 3 2 4 3 4 5 4" xfId="21397" xr:uid="{00000000-0005-0000-0000-0000EF520000}"/>
    <cellStyle name="20% - Accent1 3 2 4 3 4 6" xfId="21398" xr:uid="{00000000-0005-0000-0000-0000F0520000}"/>
    <cellStyle name="20% - Accent1 3 2 4 3 4 6 2" xfId="21399" xr:uid="{00000000-0005-0000-0000-0000F1520000}"/>
    <cellStyle name="20% - Accent1 3 2 4 3 4 6 2 2" xfId="21400" xr:uid="{00000000-0005-0000-0000-0000F2520000}"/>
    <cellStyle name="20% - Accent1 3 2 4 3 4 6 2 2 2" xfId="21401" xr:uid="{00000000-0005-0000-0000-0000F3520000}"/>
    <cellStyle name="20% - Accent1 3 2 4 3 4 6 2 3" xfId="21402" xr:uid="{00000000-0005-0000-0000-0000F4520000}"/>
    <cellStyle name="20% - Accent1 3 2 4 3 4 6 3" xfId="21403" xr:uid="{00000000-0005-0000-0000-0000F5520000}"/>
    <cellStyle name="20% - Accent1 3 2 4 3 4 6 3 2" xfId="21404" xr:uid="{00000000-0005-0000-0000-0000F6520000}"/>
    <cellStyle name="20% - Accent1 3 2 4 3 4 6 4" xfId="21405" xr:uid="{00000000-0005-0000-0000-0000F7520000}"/>
    <cellStyle name="20% - Accent1 3 2 4 3 4 7" xfId="21406" xr:uid="{00000000-0005-0000-0000-0000F8520000}"/>
    <cellStyle name="20% - Accent1 3 2 4 3 4 7 2" xfId="21407" xr:uid="{00000000-0005-0000-0000-0000F9520000}"/>
    <cellStyle name="20% - Accent1 3 2 4 3 4 7 2 2" xfId="21408" xr:uid="{00000000-0005-0000-0000-0000FA520000}"/>
    <cellStyle name="20% - Accent1 3 2 4 3 4 7 3" xfId="21409" xr:uid="{00000000-0005-0000-0000-0000FB520000}"/>
    <cellStyle name="20% - Accent1 3 2 4 3 4 8" xfId="21410" xr:uid="{00000000-0005-0000-0000-0000FC520000}"/>
    <cellStyle name="20% - Accent1 3 2 4 3 4 8 2" xfId="21411" xr:uid="{00000000-0005-0000-0000-0000FD520000}"/>
    <cellStyle name="20% - Accent1 3 2 4 3 4 8 2 2" xfId="21412" xr:uid="{00000000-0005-0000-0000-0000FE520000}"/>
    <cellStyle name="20% - Accent1 3 2 4 3 4 8 3" xfId="21413" xr:uid="{00000000-0005-0000-0000-0000FF520000}"/>
    <cellStyle name="20% - Accent1 3 2 4 3 4 9" xfId="21414" xr:uid="{00000000-0005-0000-0000-000000530000}"/>
    <cellStyle name="20% - Accent1 3 2 4 3 4 9 2" xfId="21415" xr:uid="{00000000-0005-0000-0000-000001530000}"/>
    <cellStyle name="20% - Accent1 3 2 4 3 5" xfId="21416" xr:uid="{00000000-0005-0000-0000-000002530000}"/>
    <cellStyle name="20% - Accent1 3 2 4 3 5 2" xfId="21417" xr:uid="{00000000-0005-0000-0000-000003530000}"/>
    <cellStyle name="20% - Accent1 3 2 4 3 5 2 2" xfId="21418" xr:uid="{00000000-0005-0000-0000-000004530000}"/>
    <cellStyle name="20% - Accent1 3 2 4 3 5 2 2 2" xfId="21419" xr:uid="{00000000-0005-0000-0000-000005530000}"/>
    <cellStyle name="20% - Accent1 3 2 4 3 5 2 2 2 2" xfId="21420" xr:uid="{00000000-0005-0000-0000-000006530000}"/>
    <cellStyle name="20% - Accent1 3 2 4 3 5 2 2 3" xfId="21421" xr:uid="{00000000-0005-0000-0000-000007530000}"/>
    <cellStyle name="20% - Accent1 3 2 4 3 5 2 3" xfId="21422" xr:uid="{00000000-0005-0000-0000-000008530000}"/>
    <cellStyle name="20% - Accent1 3 2 4 3 5 2 3 2" xfId="21423" xr:uid="{00000000-0005-0000-0000-000009530000}"/>
    <cellStyle name="20% - Accent1 3 2 4 3 5 2 4" xfId="21424" xr:uid="{00000000-0005-0000-0000-00000A530000}"/>
    <cellStyle name="20% - Accent1 3 2 4 3 5 3" xfId="21425" xr:uid="{00000000-0005-0000-0000-00000B530000}"/>
    <cellStyle name="20% - Accent1 3 2 4 3 5 3 2" xfId="21426" xr:uid="{00000000-0005-0000-0000-00000C530000}"/>
    <cellStyle name="20% - Accent1 3 2 4 3 5 3 2 2" xfId="21427" xr:uid="{00000000-0005-0000-0000-00000D530000}"/>
    <cellStyle name="20% - Accent1 3 2 4 3 5 3 2 2 2" xfId="21428" xr:uid="{00000000-0005-0000-0000-00000E530000}"/>
    <cellStyle name="20% - Accent1 3 2 4 3 5 3 2 3" xfId="21429" xr:uid="{00000000-0005-0000-0000-00000F530000}"/>
    <cellStyle name="20% - Accent1 3 2 4 3 5 3 3" xfId="21430" xr:uid="{00000000-0005-0000-0000-000010530000}"/>
    <cellStyle name="20% - Accent1 3 2 4 3 5 3 3 2" xfId="21431" xr:uid="{00000000-0005-0000-0000-000011530000}"/>
    <cellStyle name="20% - Accent1 3 2 4 3 5 3 4" xfId="21432" xr:uid="{00000000-0005-0000-0000-000012530000}"/>
    <cellStyle name="20% - Accent1 3 2 4 3 5 4" xfId="21433" xr:uid="{00000000-0005-0000-0000-000013530000}"/>
    <cellStyle name="20% - Accent1 3 2 4 3 5 4 2" xfId="21434" xr:uid="{00000000-0005-0000-0000-000014530000}"/>
    <cellStyle name="20% - Accent1 3 2 4 3 5 4 2 2" xfId="21435" xr:uid="{00000000-0005-0000-0000-000015530000}"/>
    <cellStyle name="20% - Accent1 3 2 4 3 5 4 2 2 2" xfId="21436" xr:uid="{00000000-0005-0000-0000-000016530000}"/>
    <cellStyle name="20% - Accent1 3 2 4 3 5 4 2 3" xfId="21437" xr:uid="{00000000-0005-0000-0000-000017530000}"/>
    <cellStyle name="20% - Accent1 3 2 4 3 5 4 3" xfId="21438" xr:uid="{00000000-0005-0000-0000-000018530000}"/>
    <cellStyle name="20% - Accent1 3 2 4 3 5 4 3 2" xfId="21439" xr:uid="{00000000-0005-0000-0000-000019530000}"/>
    <cellStyle name="20% - Accent1 3 2 4 3 5 4 4" xfId="21440" xr:uid="{00000000-0005-0000-0000-00001A530000}"/>
    <cellStyle name="20% - Accent1 3 2 4 3 5 5" xfId="21441" xr:uid="{00000000-0005-0000-0000-00001B530000}"/>
    <cellStyle name="20% - Accent1 3 2 4 3 5 5 2" xfId="21442" xr:uid="{00000000-0005-0000-0000-00001C530000}"/>
    <cellStyle name="20% - Accent1 3 2 4 3 5 5 2 2" xfId="21443" xr:uid="{00000000-0005-0000-0000-00001D530000}"/>
    <cellStyle name="20% - Accent1 3 2 4 3 5 5 3" xfId="21444" xr:uid="{00000000-0005-0000-0000-00001E530000}"/>
    <cellStyle name="20% - Accent1 3 2 4 3 5 6" xfId="21445" xr:uid="{00000000-0005-0000-0000-00001F530000}"/>
    <cellStyle name="20% - Accent1 3 2 4 3 5 6 2" xfId="21446" xr:uid="{00000000-0005-0000-0000-000020530000}"/>
    <cellStyle name="20% - Accent1 3 2 4 3 5 6 2 2" xfId="21447" xr:uid="{00000000-0005-0000-0000-000021530000}"/>
    <cellStyle name="20% - Accent1 3 2 4 3 5 6 3" xfId="21448" xr:uid="{00000000-0005-0000-0000-000022530000}"/>
    <cellStyle name="20% - Accent1 3 2 4 3 5 7" xfId="21449" xr:uid="{00000000-0005-0000-0000-000023530000}"/>
    <cellStyle name="20% - Accent1 3 2 4 3 5 7 2" xfId="21450" xr:uid="{00000000-0005-0000-0000-000024530000}"/>
    <cellStyle name="20% - Accent1 3 2 4 3 5 8" xfId="21451" xr:uid="{00000000-0005-0000-0000-000025530000}"/>
    <cellStyle name="20% - Accent1 3 2 4 3 5 8 2" xfId="21452" xr:uid="{00000000-0005-0000-0000-000026530000}"/>
    <cellStyle name="20% - Accent1 3 2 4 3 5 9" xfId="21453" xr:uid="{00000000-0005-0000-0000-000027530000}"/>
    <cellStyle name="20% - Accent1 3 2 4 3 6" xfId="21454" xr:uid="{00000000-0005-0000-0000-000028530000}"/>
    <cellStyle name="20% - Accent1 3 2 4 3 6 2" xfId="21455" xr:uid="{00000000-0005-0000-0000-000029530000}"/>
    <cellStyle name="20% - Accent1 3 2 4 3 6 2 2" xfId="21456" xr:uid="{00000000-0005-0000-0000-00002A530000}"/>
    <cellStyle name="20% - Accent1 3 2 4 3 6 2 2 2" xfId="21457" xr:uid="{00000000-0005-0000-0000-00002B530000}"/>
    <cellStyle name="20% - Accent1 3 2 4 3 6 2 2 2 2" xfId="21458" xr:uid="{00000000-0005-0000-0000-00002C530000}"/>
    <cellStyle name="20% - Accent1 3 2 4 3 6 2 2 3" xfId="21459" xr:uid="{00000000-0005-0000-0000-00002D530000}"/>
    <cellStyle name="20% - Accent1 3 2 4 3 6 2 3" xfId="21460" xr:uid="{00000000-0005-0000-0000-00002E530000}"/>
    <cellStyle name="20% - Accent1 3 2 4 3 6 2 3 2" xfId="21461" xr:uid="{00000000-0005-0000-0000-00002F530000}"/>
    <cellStyle name="20% - Accent1 3 2 4 3 6 2 4" xfId="21462" xr:uid="{00000000-0005-0000-0000-000030530000}"/>
    <cellStyle name="20% - Accent1 3 2 4 3 6 3" xfId="21463" xr:uid="{00000000-0005-0000-0000-000031530000}"/>
    <cellStyle name="20% - Accent1 3 2 4 3 6 3 2" xfId="21464" xr:uid="{00000000-0005-0000-0000-000032530000}"/>
    <cellStyle name="20% - Accent1 3 2 4 3 6 3 2 2" xfId="21465" xr:uid="{00000000-0005-0000-0000-000033530000}"/>
    <cellStyle name="20% - Accent1 3 2 4 3 6 3 2 2 2" xfId="21466" xr:uid="{00000000-0005-0000-0000-000034530000}"/>
    <cellStyle name="20% - Accent1 3 2 4 3 6 3 2 3" xfId="21467" xr:uid="{00000000-0005-0000-0000-000035530000}"/>
    <cellStyle name="20% - Accent1 3 2 4 3 6 3 3" xfId="21468" xr:uid="{00000000-0005-0000-0000-000036530000}"/>
    <cellStyle name="20% - Accent1 3 2 4 3 6 3 3 2" xfId="21469" xr:uid="{00000000-0005-0000-0000-000037530000}"/>
    <cellStyle name="20% - Accent1 3 2 4 3 6 3 4" xfId="21470" xr:uid="{00000000-0005-0000-0000-000038530000}"/>
    <cellStyle name="20% - Accent1 3 2 4 3 6 4" xfId="21471" xr:uid="{00000000-0005-0000-0000-000039530000}"/>
    <cellStyle name="20% - Accent1 3 2 4 3 6 4 2" xfId="21472" xr:uid="{00000000-0005-0000-0000-00003A530000}"/>
    <cellStyle name="20% - Accent1 3 2 4 3 6 4 2 2" xfId="21473" xr:uid="{00000000-0005-0000-0000-00003B530000}"/>
    <cellStyle name="20% - Accent1 3 2 4 3 6 4 2 2 2" xfId="21474" xr:uid="{00000000-0005-0000-0000-00003C530000}"/>
    <cellStyle name="20% - Accent1 3 2 4 3 6 4 2 3" xfId="21475" xr:uid="{00000000-0005-0000-0000-00003D530000}"/>
    <cellStyle name="20% - Accent1 3 2 4 3 6 4 3" xfId="21476" xr:uid="{00000000-0005-0000-0000-00003E530000}"/>
    <cellStyle name="20% - Accent1 3 2 4 3 6 4 3 2" xfId="21477" xr:uid="{00000000-0005-0000-0000-00003F530000}"/>
    <cellStyle name="20% - Accent1 3 2 4 3 6 4 4" xfId="21478" xr:uid="{00000000-0005-0000-0000-000040530000}"/>
    <cellStyle name="20% - Accent1 3 2 4 3 6 5" xfId="21479" xr:uid="{00000000-0005-0000-0000-000041530000}"/>
    <cellStyle name="20% - Accent1 3 2 4 3 6 5 2" xfId="21480" xr:uid="{00000000-0005-0000-0000-000042530000}"/>
    <cellStyle name="20% - Accent1 3 2 4 3 6 5 2 2" xfId="21481" xr:uid="{00000000-0005-0000-0000-000043530000}"/>
    <cellStyle name="20% - Accent1 3 2 4 3 6 5 3" xfId="21482" xr:uid="{00000000-0005-0000-0000-000044530000}"/>
    <cellStyle name="20% - Accent1 3 2 4 3 6 6" xfId="21483" xr:uid="{00000000-0005-0000-0000-000045530000}"/>
    <cellStyle name="20% - Accent1 3 2 4 3 6 6 2" xfId="21484" xr:uid="{00000000-0005-0000-0000-000046530000}"/>
    <cellStyle name="20% - Accent1 3 2 4 3 6 6 2 2" xfId="21485" xr:uid="{00000000-0005-0000-0000-000047530000}"/>
    <cellStyle name="20% - Accent1 3 2 4 3 6 6 3" xfId="21486" xr:uid="{00000000-0005-0000-0000-000048530000}"/>
    <cellStyle name="20% - Accent1 3 2 4 3 6 7" xfId="21487" xr:uid="{00000000-0005-0000-0000-000049530000}"/>
    <cellStyle name="20% - Accent1 3 2 4 3 6 7 2" xfId="21488" xr:uid="{00000000-0005-0000-0000-00004A530000}"/>
    <cellStyle name="20% - Accent1 3 2 4 3 6 8" xfId="21489" xr:uid="{00000000-0005-0000-0000-00004B530000}"/>
    <cellStyle name="20% - Accent1 3 2 4 3 6 8 2" xfId="21490" xr:uid="{00000000-0005-0000-0000-00004C530000}"/>
    <cellStyle name="20% - Accent1 3 2 4 3 6 9" xfId="21491" xr:uid="{00000000-0005-0000-0000-00004D530000}"/>
    <cellStyle name="20% - Accent1 3 2 4 3 7" xfId="21492" xr:uid="{00000000-0005-0000-0000-00004E530000}"/>
    <cellStyle name="20% - Accent1 3 2 4 3 7 2" xfId="21493" xr:uid="{00000000-0005-0000-0000-00004F530000}"/>
    <cellStyle name="20% - Accent1 3 2 4 3 7 2 2" xfId="21494" xr:uid="{00000000-0005-0000-0000-000050530000}"/>
    <cellStyle name="20% - Accent1 3 2 4 3 7 2 2 2" xfId="21495" xr:uid="{00000000-0005-0000-0000-000051530000}"/>
    <cellStyle name="20% - Accent1 3 2 4 3 7 2 3" xfId="21496" xr:uid="{00000000-0005-0000-0000-000052530000}"/>
    <cellStyle name="20% - Accent1 3 2 4 3 7 3" xfId="21497" xr:uid="{00000000-0005-0000-0000-000053530000}"/>
    <cellStyle name="20% - Accent1 3 2 4 3 7 3 2" xfId="21498" xr:uid="{00000000-0005-0000-0000-000054530000}"/>
    <cellStyle name="20% - Accent1 3 2 4 3 7 4" xfId="21499" xr:uid="{00000000-0005-0000-0000-000055530000}"/>
    <cellStyle name="20% - Accent1 3 2 4 3 8" xfId="21500" xr:uid="{00000000-0005-0000-0000-000056530000}"/>
    <cellStyle name="20% - Accent1 3 2 4 3 8 2" xfId="21501" xr:uid="{00000000-0005-0000-0000-000057530000}"/>
    <cellStyle name="20% - Accent1 3 2 4 3 8 2 2" xfId="21502" xr:uid="{00000000-0005-0000-0000-000058530000}"/>
    <cellStyle name="20% - Accent1 3 2 4 3 8 2 2 2" xfId="21503" xr:uid="{00000000-0005-0000-0000-000059530000}"/>
    <cellStyle name="20% - Accent1 3 2 4 3 8 2 3" xfId="21504" xr:uid="{00000000-0005-0000-0000-00005A530000}"/>
    <cellStyle name="20% - Accent1 3 2 4 3 8 3" xfId="21505" xr:uid="{00000000-0005-0000-0000-00005B530000}"/>
    <cellStyle name="20% - Accent1 3 2 4 3 8 3 2" xfId="21506" xr:uid="{00000000-0005-0000-0000-00005C530000}"/>
    <cellStyle name="20% - Accent1 3 2 4 3 8 4" xfId="21507" xr:uid="{00000000-0005-0000-0000-00005D530000}"/>
    <cellStyle name="20% - Accent1 3 2 4 3 9" xfId="21508" xr:uid="{00000000-0005-0000-0000-00005E530000}"/>
    <cellStyle name="20% - Accent1 3 2 4 3 9 2" xfId="21509" xr:uid="{00000000-0005-0000-0000-00005F530000}"/>
    <cellStyle name="20% - Accent1 3 2 4 3 9 2 2" xfId="21510" xr:uid="{00000000-0005-0000-0000-000060530000}"/>
    <cellStyle name="20% - Accent1 3 2 4 3 9 2 2 2" xfId="21511" xr:uid="{00000000-0005-0000-0000-000061530000}"/>
    <cellStyle name="20% - Accent1 3 2 4 3 9 2 3" xfId="21512" xr:uid="{00000000-0005-0000-0000-000062530000}"/>
    <cellStyle name="20% - Accent1 3 2 4 3 9 3" xfId="21513" xr:uid="{00000000-0005-0000-0000-000063530000}"/>
    <cellStyle name="20% - Accent1 3 2 4 3 9 3 2" xfId="21514" xr:uid="{00000000-0005-0000-0000-000064530000}"/>
    <cellStyle name="20% - Accent1 3 2 4 3 9 4" xfId="21515" xr:uid="{00000000-0005-0000-0000-000065530000}"/>
    <cellStyle name="20% - Accent1 3 2 4 4" xfId="21516" xr:uid="{00000000-0005-0000-0000-000066530000}"/>
    <cellStyle name="20% - Accent1 3 2 4 4 10" xfId="21517" xr:uid="{00000000-0005-0000-0000-000067530000}"/>
    <cellStyle name="20% - Accent1 3 2 4 4 10 2" xfId="21518" xr:uid="{00000000-0005-0000-0000-000068530000}"/>
    <cellStyle name="20% - Accent1 3 2 4 4 11" xfId="21519" xr:uid="{00000000-0005-0000-0000-000069530000}"/>
    <cellStyle name="20% - Accent1 3 2 4 4 2" xfId="21520" xr:uid="{00000000-0005-0000-0000-00006A530000}"/>
    <cellStyle name="20% - Accent1 3 2 4 4 2 2" xfId="21521" xr:uid="{00000000-0005-0000-0000-00006B530000}"/>
    <cellStyle name="20% - Accent1 3 2 4 4 2 2 2" xfId="21522" xr:uid="{00000000-0005-0000-0000-00006C530000}"/>
    <cellStyle name="20% - Accent1 3 2 4 4 2 2 2 2" xfId="21523" xr:uid="{00000000-0005-0000-0000-00006D530000}"/>
    <cellStyle name="20% - Accent1 3 2 4 4 2 2 2 2 2" xfId="21524" xr:uid="{00000000-0005-0000-0000-00006E530000}"/>
    <cellStyle name="20% - Accent1 3 2 4 4 2 2 2 3" xfId="21525" xr:uid="{00000000-0005-0000-0000-00006F530000}"/>
    <cellStyle name="20% - Accent1 3 2 4 4 2 2 3" xfId="21526" xr:uid="{00000000-0005-0000-0000-000070530000}"/>
    <cellStyle name="20% - Accent1 3 2 4 4 2 2 3 2" xfId="21527" xr:uid="{00000000-0005-0000-0000-000071530000}"/>
    <cellStyle name="20% - Accent1 3 2 4 4 2 2 4" xfId="21528" xr:uid="{00000000-0005-0000-0000-000072530000}"/>
    <cellStyle name="20% - Accent1 3 2 4 4 2 3" xfId="21529" xr:uid="{00000000-0005-0000-0000-000073530000}"/>
    <cellStyle name="20% - Accent1 3 2 4 4 2 3 2" xfId="21530" xr:uid="{00000000-0005-0000-0000-000074530000}"/>
    <cellStyle name="20% - Accent1 3 2 4 4 2 3 2 2" xfId="21531" xr:uid="{00000000-0005-0000-0000-000075530000}"/>
    <cellStyle name="20% - Accent1 3 2 4 4 2 3 2 2 2" xfId="21532" xr:uid="{00000000-0005-0000-0000-000076530000}"/>
    <cellStyle name="20% - Accent1 3 2 4 4 2 3 2 3" xfId="21533" xr:uid="{00000000-0005-0000-0000-000077530000}"/>
    <cellStyle name="20% - Accent1 3 2 4 4 2 3 3" xfId="21534" xr:uid="{00000000-0005-0000-0000-000078530000}"/>
    <cellStyle name="20% - Accent1 3 2 4 4 2 3 3 2" xfId="21535" xr:uid="{00000000-0005-0000-0000-000079530000}"/>
    <cellStyle name="20% - Accent1 3 2 4 4 2 3 4" xfId="21536" xr:uid="{00000000-0005-0000-0000-00007A530000}"/>
    <cellStyle name="20% - Accent1 3 2 4 4 2 4" xfId="21537" xr:uid="{00000000-0005-0000-0000-00007B530000}"/>
    <cellStyle name="20% - Accent1 3 2 4 4 2 4 2" xfId="21538" xr:uid="{00000000-0005-0000-0000-00007C530000}"/>
    <cellStyle name="20% - Accent1 3 2 4 4 2 4 2 2" xfId="21539" xr:uid="{00000000-0005-0000-0000-00007D530000}"/>
    <cellStyle name="20% - Accent1 3 2 4 4 2 4 2 2 2" xfId="21540" xr:uid="{00000000-0005-0000-0000-00007E530000}"/>
    <cellStyle name="20% - Accent1 3 2 4 4 2 4 2 3" xfId="21541" xr:uid="{00000000-0005-0000-0000-00007F530000}"/>
    <cellStyle name="20% - Accent1 3 2 4 4 2 4 3" xfId="21542" xr:uid="{00000000-0005-0000-0000-000080530000}"/>
    <cellStyle name="20% - Accent1 3 2 4 4 2 4 3 2" xfId="21543" xr:uid="{00000000-0005-0000-0000-000081530000}"/>
    <cellStyle name="20% - Accent1 3 2 4 4 2 4 4" xfId="21544" xr:uid="{00000000-0005-0000-0000-000082530000}"/>
    <cellStyle name="20% - Accent1 3 2 4 4 2 5" xfId="21545" xr:uid="{00000000-0005-0000-0000-000083530000}"/>
    <cellStyle name="20% - Accent1 3 2 4 4 2 5 2" xfId="21546" xr:uid="{00000000-0005-0000-0000-000084530000}"/>
    <cellStyle name="20% - Accent1 3 2 4 4 2 5 2 2" xfId="21547" xr:uid="{00000000-0005-0000-0000-000085530000}"/>
    <cellStyle name="20% - Accent1 3 2 4 4 2 5 3" xfId="21548" xr:uid="{00000000-0005-0000-0000-000086530000}"/>
    <cellStyle name="20% - Accent1 3 2 4 4 2 6" xfId="21549" xr:uid="{00000000-0005-0000-0000-000087530000}"/>
    <cellStyle name="20% - Accent1 3 2 4 4 2 6 2" xfId="21550" xr:uid="{00000000-0005-0000-0000-000088530000}"/>
    <cellStyle name="20% - Accent1 3 2 4 4 2 6 2 2" xfId="21551" xr:uid="{00000000-0005-0000-0000-000089530000}"/>
    <cellStyle name="20% - Accent1 3 2 4 4 2 6 3" xfId="21552" xr:uid="{00000000-0005-0000-0000-00008A530000}"/>
    <cellStyle name="20% - Accent1 3 2 4 4 2 7" xfId="21553" xr:uid="{00000000-0005-0000-0000-00008B530000}"/>
    <cellStyle name="20% - Accent1 3 2 4 4 2 7 2" xfId="21554" xr:uid="{00000000-0005-0000-0000-00008C530000}"/>
    <cellStyle name="20% - Accent1 3 2 4 4 2 8" xfId="21555" xr:uid="{00000000-0005-0000-0000-00008D530000}"/>
    <cellStyle name="20% - Accent1 3 2 4 4 2 8 2" xfId="21556" xr:uid="{00000000-0005-0000-0000-00008E530000}"/>
    <cellStyle name="20% - Accent1 3 2 4 4 2 9" xfId="21557" xr:uid="{00000000-0005-0000-0000-00008F530000}"/>
    <cellStyle name="20% - Accent1 3 2 4 4 3" xfId="21558" xr:uid="{00000000-0005-0000-0000-000090530000}"/>
    <cellStyle name="20% - Accent1 3 2 4 4 3 2" xfId="21559" xr:uid="{00000000-0005-0000-0000-000091530000}"/>
    <cellStyle name="20% - Accent1 3 2 4 4 3 2 2" xfId="21560" xr:uid="{00000000-0005-0000-0000-000092530000}"/>
    <cellStyle name="20% - Accent1 3 2 4 4 3 2 2 2" xfId="21561" xr:uid="{00000000-0005-0000-0000-000093530000}"/>
    <cellStyle name="20% - Accent1 3 2 4 4 3 2 2 2 2" xfId="21562" xr:uid="{00000000-0005-0000-0000-000094530000}"/>
    <cellStyle name="20% - Accent1 3 2 4 4 3 2 2 3" xfId="21563" xr:uid="{00000000-0005-0000-0000-000095530000}"/>
    <cellStyle name="20% - Accent1 3 2 4 4 3 2 3" xfId="21564" xr:uid="{00000000-0005-0000-0000-000096530000}"/>
    <cellStyle name="20% - Accent1 3 2 4 4 3 2 3 2" xfId="21565" xr:uid="{00000000-0005-0000-0000-000097530000}"/>
    <cellStyle name="20% - Accent1 3 2 4 4 3 2 4" xfId="21566" xr:uid="{00000000-0005-0000-0000-000098530000}"/>
    <cellStyle name="20% - Accent1 3 2 4 4 3 3" xfId="21567" xr:uid="{00000000-0005-0000-0000-000099530000}"/>
    <cellStyle name="20% - Accent1 3 2 4 4 3 3 2" xfId="21568" xr:uid="{00000000-0005-0000-0000-00009A530000}"/>
    <cellStyle name="20% - Accent1 3 2 4 4 3 3 2 2" xfId="21569" xr:uid="{00000000-0005-0000-0000-00009B530000}"/>
    <cellStyle name="20% - Accent1 3 2 4 4 3 3 2 2 2" xfId="21570" xr:uid="{00000000-0005-0000-0000-00009C530000}"/>
    <cellStyle name="20% - Accent1 3 2 4 4 3 3 2 3" xfId="21571" xr:uid="{00000000-0005-0000-0000-00009D530000}"/>
    <cellStyle name="20% - Accent1 3 2 4 4 3 3 3" xfId="21572" xr:uid="{00000000-0005-0000-0000-00009E530000}"/>
    <cellStyle name="20% - Accent1 3 2 4 4 3 3 3 2" xfId="21573" xr:uid="{00000000-0005-0000-0000-00009F530000}"/>
    <cellStyle name="20% - Accent1 3 2 4 4 3 3 4" xfId="21574" xr:uid="{00000000-0005-0000-0000-0000A0530000}"/>
    <cellStyle name="20% - Accent1 3 2 4 4 3 4" xfId="21575" xr:uid="{00000000-0005-0000-0000-0000A1530000}"/>
    <cellStyle name="20% - Accent1 3 2 4 4 3 4 2" xfId="21576" xr:uid="{00000000-0005-0000-0000-0000A2530000}"/>
    <cellStyle name="20% - Accent1 3 2 4 4 3 4 2 2" xfId="21577" xr:uid="{00000000-0005-0000-0000-0000A3530000}"/>
    <cellStyle name="20% - Accent1 3 2 4 4 3 4 2 2 2" xfId="21578" xr:uid="{00000000-0005-0000-0000-0000A4530000}"/>
    <cellStyle name="20% - Accent1 3 2 4 4 3 4 2 3" xfId="21579" xr:uid="{00000000-0005-0000-0000-0000A5530000}"/>
    <cellStyle name="20% - Accent1 3 2 4 4 3 4 3" xfId="21580" xr:uid="{00000000-0005-0000-0000-0000A6530000}"/>
    <cellStyle name="20% - Accent1 3 2 4 4 3 4 3 2" xfId="21581" xr:uid="{00000000-0005-0000-0000-0000A7530000}"/>
    <cellStyle name="20% - Accent1 3 2 4 4 3 4 4" xfId="21582" xr:uid="{00000000-0005-0000-0000-0000A8530000}"/>
    <cellStyle name="20% - Accent1 3 2 4 4 3 5" xfId="21583" xr:uid="{00000000-0005-0000-0000-0000A9530000}"/>
    <cellStyle name="20% - Accent1 3 2 4 4 3 5 2" xfId="21584" xr:uid="{00000000-0005-0000-0000-0000AA530000}"/>
    <cellStyle name="20% - Accent1 3 2 4 4 3 5 2 2" xfId="21585" xr:uid="{00000000-0005-0000-0000-0000AB530000}"/>
    <cellStyle name="20% - Accent1 3 2 4 4 3 5 3" xfId="21586" xr:uid="{00000000-0005-0000-0000-0000AC530000}"/>
    <cellStyle name="20% - Accent1 3 2 4 4 3 6" xfId="21587" xr:uid="{00000000-0005-0000-0000-0000AD530000}"/>
    <cellStyle name="20% - Accent1 3 2 4 4 3 6 2" xfId="21588" xr:uid="{00000000-0005-0000-0000-0000AE530000}"/>
    <cellStyle name="20% - Accent1 3 2 4 4 3 6 2 2" xfId="21589" xr:uid="{00000000-0005-0000-0000-0000AF530000}"/>
    <cellStyle name="20% - Accent1 3 2 4 4 3 6 3" xfId="21590" xr:uid="{00000000-0005-0000-0000-0000B0530000}"/>
    <cellStyle name="20% - Accent1 3 2 4 4 3 7" xfId="21591" xr:uid="{00000000-0005-0000-0000-0000B1530000}"/>
    <cellStyle name="20% - Accent1 3 2 4 4 3 7 2" xfId="21592" xr:uid="{00000000-0005-0000-0000-0000B2530000}"/>
    <cellStyle name="20% - Accent1 3 2 4 4 3 8" xfId="21593" xr:uid="{00000000-0005-0000-0000-0000B3530000}"/>
    <cellStyle name="20% - Accent1 3 2 4 4 3 8 2" xfId="21594" xr:uid="{00000000-0005-0000-0000-0000B4530000}"/>
    <cellStyle name="20% - Accent1 3 2 4 4 3 9" xfId="21595" xr:uid="{00000000-0005-0000-0000-0000B5530000}"/>
    <cellStyle name="20% - Accent1 3 2 4 4 4" xfId="21596" xr:uid="{00000000-0005-0000-0000-0000B6530000}"/>
    <cellStyle name="20% - Accent1 3 2 4 4 4 2" xfId="21597" xr:uid="{00000000-0005-0000-0000-0000B7530000}"/>
    <cellStyle name="20% - Accent1 3 2 4 4 4 2 2" xfId="21598" xr:uid="{00000000-0005-0000-0000-0000B8530000}"/>
    <cellStyle name="20% - Accent1 3 2 4 4 4 2 2 2" xfId="21599" xr:uid="{00000000-0005-0000-0000-0000B9530000}"/>
    <cellStyle name="20% - Accent1 3 2 4 4 4 2 3" xfId="21600" xr:uid="{00000000-0005-0000-0000-0000BA530000}"/>
    <cellStyle name="20% - Accent1 3 2 4 4 4 3" xfId="21601" xr:uid="{00000000-0005-0000-0000-0000BB530000}"/>
    <cellStyle name="20% - Accent1 3 2 4 4 4 3 2" xfId="21602" xr:uid="{00000000-0005-0000-0000-0000BC530000}"/>
    <cellStyle name="20% - Accent1 3 2 4 4 4 4" xfId="21603" xr:uid="{00000000-0005-0000-0000-0000BD530000}"/>
    <cellStyle name="20% - Accent1 3 2 4 4 5" xfId="21604" xr:uid="{00000000-0005-0000-0000-0000BE530000}"/>
    <cellStyle name="20% - Accent1 3 2 4 4 5 2" xfId="21605" xr:uid="{00000000-0005-0000-0000-0000BF530000}"/>
    <cellStyle name="20% - Accent1 3 2 4 4 5 2 2" xfId="21606" xr:uid="{00000000-0005-0000-0000-0000C0530000}"/>
    <cellStyle name="20% - Accent1 3 2 4 4 5 2 2 2" xfId="21607" xr:uid="{00000000-0005-0000-0000-0000C1530000}"/>
    <cellStyle name="20% - Accent1 3 2 4 4 5 2 3" xfId="21608" xr:uid="{00000000-0005-0000-0000-0000C2530000}"/>
    <cellStyle name="20% - Accent1 3 2 4 4 5 3" xfId="21609" xr:uid="{00000000-0005-0000-0000-0000C3530000}"/>
    <cellStyle name="20% - Accent1 3 2 4 4 5 3 2" xfId="21610" xr:uid="{00000000-0005-0000-0000-0000C4530000}"/>
    <cellStyle name="20% - Accent1 3 2 4 4 5 4" xfId="21611" xr:uid="{00000000-0005-0000-0000-0000C5530000}"/>
    <cellStyle name="20% - Accent1 3 2 4 4 6" xfId="21612" xr:uid="{00000000-0005-0000-0000-0000C6530000}"/>
    <cellStyle name="20% - Accent1 3 2 4 4 6 2" xfId="21613" xr:uid="{00000000-0005-0000-0000-0000C7530000}"/>
    <cellStyle name="20% - Accent1 3 2 4 4 6 2 2" xfId="21614" xr:uid="{00000000-0005-0000-0000-0000C8530000}"/>
    <cellStyle name="20% - Accent1 3 2 4 4 6 2 2 2" xfId="21615" xr:uid="{00000000-0005-0000-0000-0000C9530000}"/>
    <cellStyle name="20% - Accent1 3 2 4 4 6 2 3" xfId="21616" xr:uid="{00000000-0005-0000-0000-0000CA530000}"/>
    <cellStyle name="20% - Accent1 3 2 4 4 6 3" xfId="21617" xr:uid="{00000000-0005-0000-0000-0000CB530000}"/>
    <cellStyle name="20% - Accent1 3 2 4 4 6 3 2" xfId="21618" xr:uid="{00000000-0005-0000-0000-0000CC530000}"/>
    <cellStyle name="20% - Accent1 3 2 4 4 6 4" xfId="21619" xr:uid="{00000000-0005-0000-0000-0000CD530000}"/>
    <cellStyle name="20% - Accent1 3 2 4 4 7" xfId="21620" xr:uid="{00000000-0005-0000-0000-0000CE530000}"/>
    <cellStyle name="20% - Accent1 3 2 4 4 7 2" xfId="21621" xr:uid="{00000000-0005-0000-0000-0000CF530000}"/>
    <cellStyle name="20% - Accent1 3 2 4 4 7 2 2" xfId="21622" xr:uid="{00000000-0005-0000-0000-0000D0530000}"/>
    <cellStyle name="20% - Accent1 3 2 4 4 7 3" xfId="21623" xr:uid="{00000000-0005-0000-0000-0000D1530000}"/>
    <cellStyle name="20% - Accent1 3 2 4 4 8" xfId="21624" xr:uid="{00000000-0005-0000-0000-0000D2530000}"/>
    <cellStyle name="20% - Accent1 3 2 4 4 8 2" xfId="21625" xr:uid="{00000000-0005-0000-0000-0000D3530000}"/>
    <cellStyle name="20% - Accent1 3 2 4 4 8 2 2" xfId="21626" xr:uid="{00000000-0005-0000-0000-0000D4530000}"/>
    <cellStyle name="20% - Accent1 3 2 4 4 8 3" xfId="21627" xr:uid="{00000000-0005-0000-0000-0000D5530000}"/>
    <cellStyle name="20% - Accent1 3 2 4 4 9" xfId="21628" xr:uid="{00000000-0005-0000-0000-0000D6530000}"/>
    <cellStyle name="20% - Accent1 3 2 4 4 9 2" xfId="21629" xr:uid="{00000000-0005-0000-0000-0000D7530000}"/>
    <cellStyle name="20% - Accent1 3 2 4 5" xfId="21630" xr:uid="{00000000-0005-0000-0000-0000D8530000}"/>
    <cellStyle name="20% - Accent1 3 2 4 5 10" xfId="21631" xr:uid="{00000000-0005-0000-0000-0000D9530000}"/>
    <cellStyle name="20% - Accent1 3 2 4 5 10 2" xfId="21632" xr:uid="{00000000-0005-0000-0000-0000DA530000}"/>
    <cellStyle name="20% - Accent1 3 2 4 5 11" xfId="21633" xr:uid="{00000000-0005-0000-0000-0000DB530000}"/>
    <cellStyle name="20% - Accent1 3 2 4 5 2" xfId="21634" xr:uid="{00000000-0005-0000-0000-0000DC530000}"/>
    <cellStyle name="20% - Accent1 3 2 4 5 2 2" xfId="21635" xr:uid="{00000000-0005-0000-0000-0000DD530000}"/>
    <cellStyle name="20% - Accent1 3 2 4 5 2 2 2" xfId="21636" xr:uid="{00000000-0005-0000-0000-0000DE530000}"/>
    <cellStyle name="20% - Accent1 3 2 4 5 2 2 2 2" xfId="21637" xr:uid="{00000000-0005-0000-0000-0000DF530000}"/>
    <cellStyle name="20% - Accent1 3 2 4 5 2 2 2 2 2" xfId="21638" xr:uid="{00000000-0005-0000-0000-0000E0530000}"/>
    <cellStyle name="20% - Accent1 3 2 4 5 2 2 2 3" xfId="21639" xr:uid="{00000000-0005-0000-0000-0000E1530000}"/>
    <cellStyle name="20% - Accent1 3 2 4 5 2 2 3" xfId="21640" xr:uid="{00000000-0005-0000-0000-0000E2530000}"/>
    <cellStyle name="20% - Accent1 3 2 4 5 2 2 3 2" xfId="21641" xr:uid="{00000000-0005-0000-0000-0000E3530000}"/>
    <cellStyle name="20% - Accent1 3 2 4 5 2 2 4" xfId="21642" xr:uid="{00000000-0005-0000-0000-0000E4530000}"/>
    <cellStyle name="20% - Accent1 3 2 4 5 2 3" xfId="21643" xr:uid="{00000000-0005-0000-0000-0000E5530000}"/>
    <cellStyle name="20% - Accent1 3 2 4 5 2 3 2" xfId="21644" xr:uid="{00000000-0005-0000-0000-0000E6530000}"/>
    <cellStyle name="20% - Accent1 3 2 4 5 2 3 2 2" xfId="21645" xr:uid="{00000000-0005-0000-0000-0000E7530000}"/>
    <cellStyle name="20% - Accent1 3 2 4 5 2 3 2 2 2" xfId="21646" xr:uid="{00000000-0005-0000-0000-0000E8530000}"/>
    <cellStyle name="20% - Accent1 3 2 4 5 2 3 2 3" xfId="21647" xr:uid="{00000000-0005-0000-0000-0000E9530000}"/>
    <cellStyle name="20% - Accent1 3 2 4 5 2 3 3" xfId="21648" xr:uid="{00000000-0005-0000-0000-0000EA530000}"/>
    <cellStyle name="20% - Accent1 3 2 4 5 2 3 3 2" xfId="21649" xr:uid="{00000000-0005-0000-0000-0000EB530000}"/>
    <cellStyle name="20% - Accent1 3 2 4 5 2 3 4" xfId="21650" xr:uid="{00000000-0005-0000-0000-0000EC530000}"/>
    <cellStyle name="20% - Accent1 3 2 4 5 2 4" xfId="21651" xr:uid="{00000000-0005-0000-0000-0000ED530000}"/>
    <cellStyle name="20% - Accent1 3 2 4 5 2 4 2" xfId="21652" xr:uid="{00000000-0005-0000-0000-0000EE530000}"/>
    <cellStyle name="20% - Accent1 3 2 4 5 2 4 2 2" xfId="21653" xr:uid="{00000000-0005-0000-0000-0000EF530000}"/>
    <cellStyle name="20% - Accent1 3 2 4 5 2 4 2 2 2" xfId="21654" xr:uid="{00000000-0005-0000-0000-0000F0530000}"/>
    <cellStyle name="20% - Accent1 3 2 4 5 2 4 2 3" xfId="21655" xr:uid="{00000000-0005-0000-0000-0000F1530000}"/>
    <cellStyle name="20% - Accent1 3 2 4 5 2 4 3" xfId="21656" xr:uid="{00000000-0005-0000-0000-0000F2530000}"/>
    <cellStyle name="20% - Accent1 3 2 4 5 2 4 3 2" xfId="21657" xr:uid="{00000000-0005-0000-0000-0000F3530000}"/>
    <cellStyle name="20% - Accent1 3 2 4 5 2 4 4" xfId="21658" xr:uid="{00000000-0005-0000-0000-0000F4530000}"/>
    <cellStyle name="20% - Accent1 3 2 4 5 2 5" xfId="21659" xr:uid="{00000000-0005-0000-0000-0000F5530000}"/>
    <cellStyle name="20% - Accent1 3 2 4 5 2 5 2" xfId="21660" xr:uid="{00000000-0005-0000-0000-0000F6530000}"/>
    <cellStyle name="20% - Accent1 3 2 4 5 2 5 2 2" xfId="21661" xr:uid="{00000000-0005-0000-0000-0000F7530000}"/>
    <cellStyle name="20% - Accent1 3 2 4 5 2 5 3" xfId="21662" xr:uid="{00000000-0005-0000-0000-0000F8530000}"/>
    <cellStyle name="20% - Accent1 3 2 4 5 2 6" xfId="21663" xr:uid="{00000000-0005-0000-0000-0000F9530000}"/>
    <cellStyle name="20% - Accent1 3 2 4 5 2 6 2" xfId="21664" xr:uid="{00000000-0005-0000-0000-0000FA530000}"/>
    <cellStyle name="20% - Accent1 3 2 4 5 2 6 2 2" xfId="21665" xr:uid="{00000000-0005-0000-0000-0000FB530000}"/>
    <cellStyle name="20% - Accent1 3 2 4 5 2 6 3" xfId="21666" xr:uid="{00000000-0005-0000-0000-0000FC530000}"/>
    <cellStyle name="20% - Accent1 3 2 4 5 2 7" xfId="21667" xr:uid="{00000000-0005-0000-0000-0000FD530000}"/>
    <cellStyle name="20% - Accent1 3 2 4 5 2 7 2" xfId="21668" xr:uid="{00000000-0005-0000-0000-0000FE530000}"/>
    <cellStyle name="20% - Accent1 3 2 4 5 2 8" xfId="21669" xr:uid="{00000000-0005-0000-0000-0000FF530000}"/>
    <cellStyle name="20% - Accent1 3 2 4 5 2 8 2" xfId="21670" xr:uid="{00000000-0005-0000-0000-000000540000}"/>
    <cellStyle name="20% - Accent1 3 2 4 5 2 9" xfId="21671" xr:uid="{00000000-0005-0000-0000-000001540000}"/>
    <cellStyle name="20% - Accent1 3 2 4 5 3" xfId="21672" xr:uid="{00000000-0005-0000-0000-000002540000}"/>
    <cellStyle name="20% - Accent1 3 2 4 5 3 2" xfId="21673" xr:uid="{00000000-0005-0000-0000-000003540000}"/>
    <cellStyle name="20% - Accent1 3 2 4 5 3 2 2" xfId="21674" xr:uid="{00000000-0005-0000-0000-000004540000}"/>
    <cellStyle name="20% - Accent1 3 2 4 5 3 2 2 2" xfId="21675" xr:uid="{00000000-0005-0000-0000-000005540000}"/>
    <cellStyle name="20% - Accent1 3 2 4 5 3 2 2 2 2" xfId="21676" xr:uid="{00000000-0005-0000-0000-000006540000}"/>
    <cellStyle name="20% - Accent1 3 2 4 5 3 2 2 3" xfId="21677" xr:uid="{00000000-0005-0000-0000-000007540000}"/>
    <cellStyle name="20% - Accent1 3 2 4 5 3 2 3" xfId="21678" xr:uid="{00000000-0005-0000-0000-000008540000}"/>
    <cellStyle name="20% - Accent1 3 2 4 5 3 2 3 2" xfId="21679" xr:uid="{00000000-0005-0000-0000-000009540000}"/>
    <cellStyle name="20% - Accent1 3 2 4 5 3 2 4" xfId="21680" xr:uid="{00000000-0005-0000-0000-00000A540000}"/>
    <cellStyle name="20% - Accent1 3 2 4 5 3 3" xfId="21681" xr:uid="{00000000-0005-0000-0000-00000B540000}"/>
    <cellStyle name="20% - Accent1 3 2 4 5 3 3 2" xfId="21682" xr:uid="{00000000-0005-0000-0000-00000C540000}"/>
    <cellStyle name="20% - Accent1 3 2 4 5 3 3 2 2" xfId="21683" xr:uid="{00000000-0005-0000-0000-00000D540000}"/>
    <cellStyle name="20% - Accent1 3 2 4 5 3 3 2 2 2" xfId="21684" xr:uid="{00000000-0005-0000-0000-00000E540000}"/>
    <cellStyle name="20% - Accent1 3 2 4 5 3 3 2 3" xfId="21685" xr:uid="{00000000-0005-0000-0000-00000F540000}"/>
    <cellStyle name="20% - Accent1 3 2 4 5 3 3 3" xfId="21686" xr:uid="{00000000-0005-0000-0000-000010540000}"/>
    <cellStyle name="20% - Accent1 3 2 4 5 3 3 3 2" xfId="21687" xr:uid="{00000000-0005-0000-0000-000011540000}"/>
    <cellStyle name="20% - Accent1 3 2 4 5 3 3 4" xfId="21688" xr:uid="{00000000-0005-0000-0000-000012540000}"/>
    <cellStyle name="20% - Accent1 3 2 4 5 3 4" xfId="21689" xr:uid="{00000000-0005-0000-0000-000013540000}"/>
    <cellStyle name="20% - Accent1 3 2 4 5 3 4 2" xfId="21690" xr:uid="{00000000-0005-0000-0000-000014540000}"/>
    <cellStyle name="20% - Accent1 3 2 4 5 3 4 2 2" xfId="21691" xr:uid="{00000000-0005-0000-0000-000015540000}"/>
    <cellStyle name="20% - Accent1 3 2 4 5 3 4 2 2 2" xfId="21692" xr:uid="{00000000-0005-0000-0000-000016540000}"/>
    <cellStyle name="20% - Accent1 3 2 4 5 3 4 2 3" xfId="21693" xr:uid="{00000000-0005-0000-0000-000017540000}"/>
    <cellStyle name="20% - Accent1 3 2 4 5 3 4 3" xfId="21694" xr:uid="{00000000-0005-0000-0000-000018540000}"/>
    <cellStyle name="20% - Accent1 3 2 4 5 3 4 3 2" xfId="21695" xr:uid="{00000000-0005-0000-0000-000019540000}"/>
    <cellStyle name="20% - Accent1 3 2 4 5 3 4 4" xfId="21696" xr:uid="{00000000-0005-0000-0000-00001A540000}"/>
    <cellStyle name="20% - Accent1 3 2 4 5 3 5" xfId="21697" xr:uid="{00000000-0005-0000-0000-00001B540000}"/>
    <cellStyle name="20% - Accent1 3 2 4 5 3 5 2" xfId="21698" xr:uid="{00000000-0005-0000-0000-00001C540000}"/>
    <cellStyle name="20% - Accent1 3 2 4 5 3 5 2 2" xfId="21699" xr:uid="{00000000-0005-0000-0000-00001D540000}"/>
    <cellStyle name="20% - Accent1 3 2 4 5 3 5 3" xfId="21700" xr:uid="{00000000-0005-0000-0000-00001E540000}"/>
    <cellStyle name="20% - Accent1 3 2 4 5 3 6" xfId="21701" xr:uid="{00000000-0005-0000-0000-00001F540000}"/>
    <cellStyle name="20% - Accent1 3 2 4 5 3 6 2" xfId="21702" xr:uid="{00000000-0005-0000-0000-000020540000}"/>
    <cellStyle name="20% - Accent1 3 2 4 5 3 6 2 2" xfId="21703" xr:uid="{00000000-0005-0000-0000-000021540000}"/>
    <cellStyle name="20% - Accent1 3 2 4 5 3 6 3" xfId="21704" xr:uid="{00000000-0005-0000-0000-000022540000}"/>
    <cellStyle name="20% - Accent1 3 2 4 5 3 7" xfId="21705" xr:uid="{00000000-0005-0000-0000-000023540000}"/>
    <cellStyle name="20% - Accent1 3 2 4 5 3 7 2" xfId="21706" xr:uid="{00000000-0005-0000-0000-000024540000}"/>
    <cellStyle name="20% - Accent1 3 2 4 5 3 8" xfId="21707" xr:uid="{00000000-0005-0000-0000-000025540000}"/>
    <cellStyle name="20% - Accent1 3 2 4 5 3 8 2" xfId="21708" xr:uid="{00000000-0005-0000-0000-000026540000}"/>
    <cellStyle name="20% - Accent1 3 2 4 5 3 9" xfId="21709" xr:uid="{00000000-0005-0000-0000-000027540000}"/>
    <cellStyle name="20% - Accent1 3 2 4 5 4" xfId="21710" xr:uid="{00000000-0005-0000-0000-000028540000}"/>
    <cellStyle name="20% - Accent1 3 2 4 5 4 2" xfId="21711" xr:uid="{00000000-0005-0000-0000-000029540000}"/>
    <cellStyle name="20% - Accent1 3 2 4 5 4 2 2" xfId="21712" xr:uid="{00000000-0005-0000-0000-00002A540000}"/>
    <cellStyle name="20% - Accent1 3 2 4 5 4 2 2 2" xfId="21713" xr:uid="{00000000-0005-0000-0000-00002B540000}"/>
    <cellStyle name="20% - Accent1 3 2 4 5 4 2 3" xfId="21714" xr:uid="{00000000-0005-0000-0000-00002C540000}"/>
    <cellStyle name="20% - Accent1 3 2 4 5 4 3" xfId="21715" xr:uid="{00000000-0005-0000-0000-00002D540000}"/>
    <cellStyle name="20% - Accent1 3 2 4 5 4 3 2" xfId="21716" xr:uid="{00000000-0005-0000-0000-00002E540000}"/>
    <cellStyle name="20% - Accent1 3 2 4 5 4 4" xfId="21717" xr:uid="{00000000-0005-0000-0000-00002F540000}"/>
    <cellStyle name="20% - Accent1 3 2 4 5 5" xfId="21718" xr:uid="{00000000-0005-0000-0000-000030540000}"/>
    <cellStyle name="20% - Accent1 3 2 4 5 5 2" xfId="21719" xr:uid="{00000000-0005-0000-0000-000031540000}"/>
    <cellStyle name="20% - Accent1 3 2 4 5 5 2 2" xfId="21720" xr:uid="{00000000-0005-0000-0000-000032540000}"/>
    <cellStyle name="20% - Accent1 3 2 4 5 5 2 2 2" xfId="21721" xr:uid="{00000000-0005-0000-0000-000033540000}"/>
    <cellStyle name="20% - Accent1 3 2 4 5 5 2 3" xfId="21722" xr:uid="{00000000-0005-0000-0000-000034540000}"/>
    <cellStyle name="20% - Accent1 3 2 4 5 5 3" xfId="21723" xr:uid="{00000000-0005-0000-0000-000035540000}"/>
    <cellStyle name="20% - Accent1 3 2 4 5 5 3 2" xfId="21724" xr:uid="{00000000-0005-0000-0000-000036540000}"/>
    <cellStyle name="20% - Accent1 3 2 4 5 5 4" xfId="21725" xr:uid="{00000000-0005-0000-0000-000037540000}"/>
    <cellStyle name="20% - Accent1 3 2 4 5 6" xfId="21726" xr:uid="{00000000-0005-0000-0000-000038540000}"/>
    <cellStyle name="20% - Accent1 3 2 4 5 6 2" xfId="21727" xr:uid="{00000000-0005-0000-0000-000039540000}"/>
    <cellStyle name="20% - Accent1 3 2 4 5 6 2 2" xfId="21728" xr:uid="{00000000-0005-0000-0000-00003A540000}"/>
    <cellStyle name="20% - Accent1 3 2 4 5 6 2 2 2" xfId="21729" xr:uid="{00000000-0005-0000-0000-00003B540000}"/>
    <cellStyle name="20% - Accent1 3 2 4 5 6 2 3" xfId="21730" xr:uid="{00000000-0005-0000-0000-00003C540000}"/>
    <cellStyle name="20% - Accent1 3 2 4 5 6 3" xfId="21731" xr:uid="{00000000-0005-0000-0000-00003D540000}"/>
    <cellStyle name="20% - Accent1 3 2 4 5 6 3 2" xfId="21732" xr:uid="{00000000-0005-0000-0000-00003E540000}"/>
    <cellStyle name="20% - Accent1 3 2 4 5 6 4" xfId="21733" xr:uid="{00000000-0005-0000-0000-00003F540000}"/>
    <cellStyle name="20% - Accent1 3 2 4 5 7" xfId="21734" xr:uid="{00000000-0005-0000-0000-000040540000}"/>
    <cellStyle name="20% - Accent1 3 2 4 5 7 2" xfId="21735" xr:uid="{00000000-0005-0000-0000-000041540000}"/>
    <cellStyle name="20% - Accent1 3 2 4 5 7 2 2" xfId="21736" xr:uid="{00000000-0005-0000-0000-000042540000}"/>
    <cellStyle name="20% - Accent1 3 2 4 5 7 3" xfId="21737" xr:uid="{00000000-0005-0000-0000-000043540000}"/>
    <cellStyle name="20% - Accent1 3 2 4 5 8" xfId="21738" xr:uid="{00000000-0005-0000-0000-000044540000}"/>
    <cellStyle name="20% - Accent1 3 2 4 5 8 2" xfId="21739" xr:uid="{00000000-0005-0000-0000-000045540000}"/>
    <cellStyle name="20% - Accent1 3 2 4 5 8 2 2" xfId="21740" xr:uid="{00000000-0005-0000-0000-000046540000}"/>
    <cellStyle name="20% - Accent1 3 2 4 5 8 3" xfId="21741" xr:uid="{00000000-0005-0000-0000-000047540000}"/>
    <cellStyle name="20% - Accent1 3 2 4 5 9" xfId="21742" xr:uid="{00000000-0005-0000-0000-000048540000}"/>
    <cellStyle name="20% - Accent1 3 2 4 5 9 2" xfId="21743" xr:uid="{00000000-0005-0000-0000-000049540000}"/>
    <cellStyle name="20% - Accent1 3 2 4 6" xfId="21744" xr:uid="{00000000-0005-0000-0000-00004A540000}"/>
    <cellStyle name="20% - Accent1 3 2 4 6 10" xfId="21745" xr:uid="{00000000-0005-0000-0000-00004B540000}"/>
    <cellStyle name="20% - Accent1 3 2 4 6 10 2" xfId="21746" xr:uid="{00000000-0005-0000-0000-00004C540000}"/>
    <cellStyle name="20% - Accent1 3 2 4 6 11" xfId="21747" xr:uid="{00000000-0005-0000-0000-00004D540000}"/>
    <cellStyle name="20% - Accent1 3 2 4 6 2" xfId="21748" xr:uid="{00000000-0005-0000-0000-00004E540000}"/>
    <cellStyle name="20% - Accent1 3 2 4 6 2 2" xfId="21749" xr:uid="{00000000-0005-0000-0000-00004F540000}"/>
    <cellStyle name="20% - Accent1 3 2 4 6 2 2 2" xfId="21750" xr:uid="{00000000-0005-0000-0000-000050540000}"/>
    <cellStyle name="20% - Accent1 3 2 4 6 2 2 2 2" xfId="21751" xr:uid="{00000000-0005-0000-0000-000051540000}"/>
    <cellStyle name="20% - Accent1 3 2 4 6 2 2 2 2 2" xfId="21752" xr:uid="{00000000-0005-0000-0000-000052540000}"/>
    <cellStyle name="20% - Accent1 3 2 4 6 2 2 2 3" xfId="21753" xr:uid="{00000000-0005-0000-0000-000053540000}"/>
    <cellStyle name="20% - Accent1 3 2 4 6 2 2 3" xfId="21754" xr:uid="{00000000-0005-0000-0000-000054540000}"/>
    <cellStyle name="20% - Accent1 3 2 4 6 2 2 3 2" xfId="21755" xr:uid="{00000000-0005-0000-0000-000055540000}"/>
    <cellStyle name="20% - Accent1 3 2 4 6 2 2 4" xfId="21756" xr:uid="{00000000-0005-0000-0000-000056540000}"/>
    <cellStyle name="20% - Accent1 3 2 4 6 2 3" xfId="21757" xr:uid="{00000000-0005-0000-0000-000057540000}"/>
    <cellStyle name="20% - Accent1 3 2 4 6 2 3 2" xfId="21758" xr:uid="{00000000-0005-0000-0000-000058540000}"/>
    <cellStyle name="20% - Accent1 3 2 4 6 2 3 2 2" xfId="21759" xr:uid="{00000000-0005-0000-0000-000059540000}"/>
    <cellStyle name="20% - Accent1 3 2 4 6 2 3 2 2 2" xfId="21760" xr:uid="{00000000-0005-0000-0000-00005A540000}"/>
    <cellStyle name="20% - Accent1 3 2 4 6 2 3 2 3" xfId="21761" xr:uid="{00000000-0005-0000-0000-00005B540000}"/>
    <cellStyle name="20% - Accent1 3 2 4 6 2 3 3" xfId="21762" xr:uid="{00000000-0005-0000-0000-00005C540000}"/>
    <cellStyle name="20% - Accent1 3 2 4 6 2 3 3 2" xfId="21763" xr:uid="{00000000-0005-0000-0000-00005D540000}"/>
    <cellStyle name="20% - Accent1 3 2 4 6 2 3 4" xfId="21764" xr:uid="{00000000-0005-0000-0000-00005E540000}"/>
    <cellStyle name="20% - Accent1 3 2 4 6 2 4" xfId="21765" xr:uid="{00000000-0005-0000-0000-00005F540000}"/>
    <cellStyle name="20% - Accent1 3 2 4 6 2 4 2" xfId="21766" xr:uid="{00000000-0005-0000-0000-000060540000}"/>
    <cellStyle name="20% - Accent1 3 2 4 6 2 4 2 2" xfId="21767" xr:uid="{00000000-0005-0000-0000-000061540000}"/>
    <cellStyle name="20% - Accent1 3 2 4 6 2 4 2 2 2" xfId="21768" xr:uid="{00000000-0005-0000-0000-000062540000}"/>
    <cellStyle name="20% - Accent1 3 2 4 6 2 4 2 3" xfId="21769" xr:uid="{00000000-0005-0000-0000-000063540000}"/>
    <cellStyle name="20% - Accent1 3 2 4 6 2 4 3" xfId="21770" xr:uid="{00000000-0005-0000-0000-000064540000}"/>
    <cellStyle name="20% - Accent1 3 2 4 6 2 4 3 2" xfId="21771" xr:uid="{00000000-0005-0000-0000-000065540000}"/>
    <cellStyle name="20% - Accent1 3 2 4 6 2 4 4" xfId="21772" xr:uid="{00000000-0005-0000-0000-000066540000}"/>
    <cellStyle name="20% - Accent1 3 2 4 6 2 5" xfId="21773" xr:uid="{00000000-0005-0000-0000-000067540000}"/>
    <cellStyle name="20% - Accent1 3 2 4 6 2 5 2" xfId="21774" xr:uid="{00000000-0005-0000-0000-000068540000}"/>
    <cellStyle name="20% - Accent1 3 2 4 6 2 5 2 2" xfId="21775" xr:uid="{00000000-0005-0000-0000-000069540000}"/>
    <cellStyle name="20% - Accent1 3 2 4 6 2 5 3" xfId="21776" xr:uid="{00000000-0005-0000-0000-00006A540000}"/>
    <cellStyle name="20% - Accent1 3 2 4 6 2 6" xfId="21777" xr:uid="{00000000-0005-0000-0000-00006B540000}"/>
    <cellStyle name="20% - Accent1 3 2 4 6 2 6 2" xfId="21778" xr:uid="{00000000-0005-0000-0000-00006C540000}"/>
    <cellStyle name="20% - Accent1 3 2 4 6 2 6 2 2" xfId="21779" xr:uid="{00000000-0005-0000-0000-00006D540000}"/>
    <cellStyle name="20% - Accent1 3 2 4 6 2 6 3" xfId="21780" xr:uid="{00000000-0005-0000-0000-00006E540000}"/>
    <cellStyle name="20% - Accent1 3 2 4 6 2 7" xfId="21781" xr:uid="{00000000-0005-0000-0000-00006F540000}"/>
    <cellStyle name="20% - Accent1 3 2 4 6 2 7 2" xfId="21782" xr:uid="{00000000-0005-0000-0000-000070540000}"/>
    <cellStyle name="20% - Accent1 3 2 4 6 2 8" xfId="21783" xr:uid="{00000000-0005-0000-0000-000071540000}"/>
    <cellStyle name="20% - Accent1 3 2 4 6 2 8 2" xfId="21784" xr:uid="{00000000-0005-0000-0000-000072540000}"/>
    <cellStyle name="20% - Accent1 3 2 4 6 2 9" xfId="21785" xr:uid="{00000000-0005-0000-0000-000073540000}"/>
    <cellStyle name="20% - Accent1 3 2 4 6 3" xfId="21786" xr:uid="{00000000-0005-0000-0000-000074540000}"/>
    <cellStyle name="20% - Accent1 3 2 4 6 3 2" xfId="21787" xr:uid="{00000000-0005-0000-0000-000075540000}"/>
    <cellStyle name="20% - Accent1 3 2 4 6 3 2 2" xfId="21788" xr:uid="{00000000-0005-0000-0000-000076540000}"/>
    <cellStyle name="20% - Accent1 3 2 4 6 3 2 2 2" xfId="21789" xr:uid="{00000000-0005-0000-0000-000077540000}"/>
    <cellStyle name="20% - Accent1 3 2 4 6 3 2 2 2 2" xfId="21790" xr:uid="{00000000-0005-0000-0000-000078540000}"/>
    <cellStyle name="20% - Accent1 3 2 4 6 3 2 2 3" xfId="21791" xr:uid="{00000000-0005-0000-0000-000079540000}"/>
    <cellStyle name="20% - Accent1 3 2 4 6 3 2 3" xfId="21792" xr:uid="{00000000-0005-0000-0000-00007A540000}"/>
    <cellStyle name="20% - Accent1 3 2 4 6 3 2 3 2" xfId="21793" xr:uid="{00000000-0005-0000-0000-00007B540000}"/>
    <cellStyle name="20% - Accent1 3 2 4 6 3 2 4" xfId="21794" xr:uid="{00000000-0005-0000-0000-00007C540000}"/>
    <cellStyle name="20% - Accent1 3 2 4 6 3 3" xfId="21795" xr:uid="{00000000-0005-0000-0000-00007D540000}"/>
    <cellStyle name="20% - Accent1 3 2 4 6 3 3 2" xfId="21796" xr:uid="{00000000-0005-0000-0000-00007E540000}"/>
    <cellStyle name="20% - Accent1 3 2 4 6 3 3 2 2" xfId="21797" xr:uid="{00000000-0005-0000-0000-00007F540000}"/>
    <cellStyle name="20% - Accent1 3 2 4 6 3 3 2 2 2" xfId="21798" xr:uid="{00000000-0005-0000-0000-000080540000}"/>
    <cellStyle name="20% - Accent1 3 2 4 6 3 3 2 3" xfId="21799" xr:uid="{00000000-0005-0000-0000-000081540000}"/>
    <cellStyle name="20% - Accent1 3 2 4 6 3 3 3" xfId="21800" xr:uid="{00000000-0005-0000-0000-000082540000}"/>
    <cellStyle name="20% - Accent1 3 2 4 6 3 3 3 2" xfId="21801" xr:uid="{00000000-0005-0000-0000-000083540000}"/>
    <cellStyle name="20% - Accent1 3 2 4 6 3 3 4" xfId="21802" xr:uid="{00000000-0005-0000-0000-000084540000}"/>
    <cellStyle name="20% - Accent1 3 2 4 6 3 4" xfId="21803" xr:uid="{00000000-0005-0000-0000-000085540000}"/>
    <cellStyle name="20% - Accent1 3 2 4 6 3 4 2" xfId="21804" xr:uid="{00000000-0005-0000-0000-000086540000}"/>
    <cellStyle name="20% - Accent1 3 2 4 6 3 4 2 2" xfId="21805" xr:uid="{00000000-0005-0000-0000-000087540000}"/>
    <cellStyle name="20% - Accent1 3 2 4 6 3 4 2 2 2" xfId="21806" xr:uid="{00000000-0005-0000-0000-000088540000}"/>
    <cellStyle name="20% - Accent1 3 2 4 6 3 4 2 3" xfId="21807" xr:uid="{00000000-0005-0000-0000-000089540000}"/>
    <cellStyle name="20% - Accent1 3 2 4 6 3 4 3" xfId="21808" xr:uid="{00000000-0005-0000-0000-00008A540000}"/>
    <cellStyle name="20% - Accent1 3 2 4 6 3 4 3 2" xfId="21809" xr:uid="{00000000-0005-0000-0000-00008B540000}"/>
    <cellStyle name="20% - Accent1 3 2 4 6 3 4 4" xfId="21810" xr:uid="{00000000-0005-0000-0000-00008C540000}"/>
    <cellStyle name="20% - Accent1 3 2 4 6 3 5" xfId="21811" xr:uid="{00000000-0005-0000-0000-00008D540000}"/>
    <cellStyle name="20% - Accent1 3 2 4 6 3 5 2" xfId="21812" xr:uid="{00000000-0005-0000-0000-00008E540000}"/>
    <cellStyle name="20% - Accent1 3 2 4 6 3 5 2 2" xfId="21813" xr:uid="{00000000-0005-0000-0000-00008F540000}"/>
    <cellStyle name="20% - Accent1 3 2 4 6 3 5 3" xfId="21814" xr:uid="{00000000-0005-0000-0000-000090540000}"/>
    <cellStyle name="20% - Accent1 3 2 4 6 3 6" xfId="21815" xr:uid="{00000000-0005-0000-0000-000091540000}"/>
    <cellStyle name="20% - Accent1 3 2 4 6 3 6 2" xfId="21816" xr:uid="{00000000-0005-0000-0000-000092540000}"/>
    <cellStyle name="20% - Accent1 3 2 4 6 3 6 2 2" xfId="21817" xr:uid="{00000000-0005-0000-0000-000093540000}"/>
    <cellStyle name="20% - Accent1 3 2 4 6 3 6 3" xfId="21818" xr:uid="{00000000-0005-0000-0000-000094540000}"/>
    <cellStyle name="20% - Accent1 3 2 4 6 3 7" xfId="21819" xr:uid="{00000000-0005-0000-0000-000095540000}"/>
    <cellStyle name="20% - Accent1 3 2 4 6 3 7 2" xfId="21820" xr:uid="{00000000-0005-0000-0000-000096540000}"/>
    <cellStyle name="20% - Accent1 3 2 4 6 3 8" xfId="21821" xr:uid="{00000000-0005-0000-0000-000097540000}"/>
    <cellStyle name="20% - Accent1 3 2 4 6 3 8 2" xfId="21822" xr:uid="{00000000-0005-0000-0000-000098540000}"/>
    <cellStyle name="20% - Accent1 3 2 4 6 3 9" xfId="21823" xr:uid="{00000000-0005-0000-0000-000099540000}"/>
    <cellStyle name="20% - Accent1 3 2 4 6 4" xfId="21824" xr:uid="{00000000-0005-0000-0000-00009A540000}"/>
    <cellStyle name="20% - Accent1 3 2 4 6 4 2" xfId="21825" xr:uid="{00000000-0005-0000-0000-00009B540000}"/>
    <cellStyle name="20% - Accent1 3 2 4 6 4 2 2" xfId="21826" xr:uid="{00000000-0005-0000-0000-00009C540000}"/>
    <cellStyle name="20% - Accent1 3 2 4 6 4 2 2 2" xfId="21827" xr:uid="{00000000-0005-0000-0000-00009D540000}"/>
    <cellStyle name="20% - Accent1 3 2 4 6 4 2 3" xfId="21828" xr:uid="{00000000-0005-0000-0000-00009E540000}"/>
    <cellStyle name="20% - Accent1 3 2 4 6 4 3" xfId="21829" xr:uid="{00000000-0005-0000-0000-00009F540000}"/>
    <cellStyle name="20% - Accent1 3 2 4 6 4 3 2" xfId="21830" xr:uid="{00000000-0005-0000-0000-0000A0540000}"/>
    <cellStyle name="20% - Accent1 3 2 4 6 4 4" xfId="21831" xr:uid="{00000000-0005-0000-0000-0000A1540000}"/>
    <cellStyle name="20% - Accent1 3 2 4 6 5" xfId="21832" xr:uid="{00000000-0005-0000-0000-0000A2540000}"/>
    <cellStyle name="20% - Accent1 3 2 4 6 5 2" xfId="21833" xr:uid="{00000000-0005-0000-0000-0000A3540000}"/>
    <cellStyle name="20% - Accent1 3 2 4 6 5 2 2" xfId="21834" xr:uid="{00000000-0005-0000-0000-0000A4540000}"/>
    <cellStyle name="20% - Accent1 3 2 4 6 5 2 2 2" xfId="21835" xr:uid="{00000000-0005-0000-0000-0000A5540000}"/>
    <cellStyle name="20% - Accent1 3 2 4 6 5 2 3" xfId="21836" xr:uid="{00000000-0005-0000-0000-0000A6540000}"/>
    <cellStyle name="20% - Accent1 3 2 4 6 5 3" xfId="21837" xr:uid="{00000000-0005-0000-0000-0000A7540000}"/>
    <cellStyle name="20% - Accent1 3 2 4 6 5 3 2" xfId="21838" xr:uid="{00000000-0005-0000-0000-0000A8540000}"/>
    <cellStyle name="20% - Accent1 3 2 4 6 5 4" xfId="21839" xr:uid="{00000000-0005-0000-0000-0000A9540000}"/>
    <cellStyle name="20% - Accent1 3 2 4 6 6" xfId="21840" xr:uid="{00000000-0005-0000-0000-0000AA540000}"/>
    <cellStyle name="20% - Accent1 3 2 4 6 6 2" xfId="21841" xr:uid="{00000000-0005-0000-0000-0000AB540000}"/>
    <cellStyle name="20% - Accent1 3 2 4 6 6 2 2" xfId="21842" xr:uid="{00000000-0005-0000-0000-0000AC540000}"/>
    <cellStyle name="20% - Accent1 3 2 4 6 6 2 2 2" xfId="21843" xr:uid="{00000000-0005-0000-0000-0000AD540000}"/>
    <cellStyle name="20% - Accent1 3 2 4 6 6 2 3" xfId="21844" xr:uid="{00000000-0005-0000-0000-0000AE540000}"/>
    <cellStyle name="20% - Accent1 3 2 4 6 6 3" xfId="21845" xr:uid="{00000000-0005-0000-0000-0000AF540000}"/>
    <cellStyle name="20% - Accent1 3 2 4 6 6 3 2" xfId="21846" xr:uid="{00000000-0005-0000-0000-0000B0540000}"/>
    <cellStyle name="20% - Accent1 3 2 4 6 6 4" xfId="21847" xr:uid="{00000000-0005-0000-0000-0000B1540000}"/>
    <cellStyle name="20% - Accent1 3 2 4 6 7" xfId="21848" xr:uid="{00000000-0005-0000-0000-0000B2540000}"/>
    <cellStyle name="20% - Accent1 3 2 4 6 7 2" xfId="21849" xr:uid="{00000000-0005-0000-0000-0000B3540000}"/>
    <cellStyle name="20% - Accent1 3 2 4 6 7 2 2" xfId="21850" xr:uid="{00000000-0005-0000-0000-0000B4540000}"/>
    <cellStyle name="20% - Accent1 3 2 4 6 7 3" xfId="21851" xr:uid="{00000000-0005-0000-0000-0000B5540000}"/>
    <cellStyle name="20% - Accent1 3 2 4 6 8" xfId="21852" xr:uid="{00000000-0005-0000-0000-0000B6540000}"/>
    <cellStyle name="20% - Accent1 3 2 4 6 8 2" xfId="21853" xr:uid="{00000000-0005-0000-0000-0000B7540000}"/>
    <cellStyle name="20% - Accent1 3 2 4 6 8 2 2" xfId="21854" xr:uid="{00000000-0005-0000-0000-0000B8540000}"/>
    <cellStyle name="20% - Accent1 3 2 4 6 8 3" xfId="21855" xr:uid="{00000000-0005-0000-0000-0000B9540000}"/>
    <cellStyle name="20% - Accent1 3 2 4 6 9" xfId="21856" xr:uid="{00000000-0005-0000-0000-0000BA540000}"/>
    <cellStyle name="20% - Accent1 3 2 4 6 9 2" xfId="21857" xr:uid="{00000000-0005-0000-0000-0000BB540000}"/>
    <cellStyle name="20% - Accent1 3 2 4 7" xfId="21858" xr:uid="{00000000-0005-0000-0000-0000BC540000}"/>
    <cellStyle name="20% - Accent1 3 2 4 7 2" xfId="21859" xr:uid="{00000000-0005-0000-0000-0000BD540000}"/>
    <cellStyle name="20% - Accent1 3 2 4 7 2 2" xfId="21860" xr:uid="{00000000-0005-0000-0000-0000BE540000}"/>
    <cellStyle name="20% - Accent1 3 2 4 7 2 2 2" xfId="21861" xr:uid="{00000000-0005-0000-0000-0000BF540000}"/>
    <cellStyle name="20% - Accent1 3 2 4 7 2 2 2 2" xfId="21862" xr:uid="{00000000-0005-0000-0000-0000C0540000}"/>
    <cellStyle name="20% - Accent1 3 2 4 7 2 2 3" xfId="21863" xr:uid="{00000000-0005-0000-0000-0000C1540000}"/>
    <cellStyle name="20% - Accent1 3 2 4 7 2 3" xfId="21864" xr:uid="{00000000-0005-0000-0000-0000C2540000}"/>
    <cellStyle name="20% - Accent1 3 2 4 7 2 3 2" xfId="21865" xr:uid="{00000000-0005-0000-0000-0000C3540000}"/>
    <cellStyle name="20% - Accent1 3 2 4 7 2 4" xfId="21866" xr:uid="{00000000-0005-0000-0000-0000C4540000}"/>
    <cellStyle name="20% - Accent1 3 2 4 7 3" xfId="21867" xr:uid="{00000000-0005-0000-0000-0000C5540000}"/>
    <cellStyle name="20% - Accent1 3 2 4 7 3 2" xfId="21868" xr:uid="{00000000-0005-0000-0000-0000C6540000}"/>
    <cellStyle name="20% - Accent1 3 2 4 7 3 2 2" xfId="21869" xr:uid="{00000000-0005-0000-0000-0000C7540000}"/>
    <cellStyle name="20% - Accent1 3 2 4 7 3 2 2 2" xfId="21870" xr:uid="{00000000-0005-0000-0000-0000C8540000}"/>
    <cellStyle name="20% - Accent1 3 2 4 7 3 2 3" xfId="21871" xr:uid="{00000000-0005-0000-0000-0000C9540000}"/>
    <cellStyle name="20% - Accent1 3 2 4 7 3 3" xfId="21872" xr:uid="{00000000-0005-0000-0000-0000CA540000}"/>
    <cellStyle name="20% - Accent1 3 2 4 7 3 3 2" xfId="21873" xr:uid="{00000000-0005-0000-0000-0000CB540000}"/>
    <cellStyle name="20% - Accent1 3 2 4 7 3 4" xfId="21874" xr:uid="{00000000-0005-0000-0000-0000CC540000}"/>
    <cellStyle name="20% - Accent1 3 2 4 7 4" xfId="21875" xr:uid="{00000000-0005-0000-0000-0000CD540000}"/>
    <cellStyle name="20% - Accent1 3 2 4 7 4 2" xfId="21876" xr:uid="{00000000-0005-0000-0000-0000CE540000}"/>
    <cellStyle name="20% - Accent1 3 2 4 7 4 2 2" xfId="21877" xr:uid="{00000000-0005-0000-0000-0000CF540000}"/>
    <cellStyle name="20% - Accent1 3 2 4 7 4 2 2 2" xfId="21878" xr:uid="{00000000-0005-0000-0000-0000D0540000}"/>
    <cellStyle name="20% - Accent1 3 2 4 7 4 2 3" xfId="21879" xr:uid="{00000000-0005-0000-0000-0000D1540000}"/>
    <cellStyle name="20% - Accent1 3 2 4 7 4 3" xfId="21880" xr:uid="{00000000-0005-0000-0000-0000D2540000}"/>
    <cellStyle name="20% - Accent1 3 2 4 7 4 3 2" xfId="21881" xr:uid="{00000000-0005-0000-0000-0000D3540000}"/>
    <cellStyle name="20% - Accent1 3 2 4 7 4 4" xfId="21882" xr:uid="{00000000-0005-0000-0000-0000D4540000}"/>
    <cellStyle name="20% - Accent1 3 2 4 7 5" xfId="21883" xr:uid="{00000000-0005-0000-0000-0000D5540000}"/>
    <cellStyle name="20% - Accent1 3 2 4 7 5 2" xfId="21884" xr:uid="{00000000-0005-0000-0000-0000D6540000}"/>
    <cellStyle name="20% - Accent1 3 2 4 7 5 2 2" xfId="21885" xr:uid="{00000000-0005-0000-0000-0000D7540000}"/>
    <cellStyle name="20% - Accent1 3 2 4 7 5 3" xfId="21886" xr:uid="{00000000-0005-0000-0000-0000D8540000}"/>
    <cellStyle name="20% - Accent1 3 2 4 7 6" xfId="21887" xr:uid="{00000000-0005-0000-0000-0000D9540000}"/>
    <cellStyle name="20% - Accent1 3 2 4 7 6 2" xfId="21888" xr:uid="{00000000-0005-0000-0000-0000DA540000}"/>
    <cellStyle name="20% - Accent1 3 2 4 7 6 2 2" xfId="21889" xr:uid="{00000000-0005-0000-0000-0000DB540000}"/>
    <cellStyle name="20% - Accent1 3 2 4 7 6 3" xfId="21890" xr:uid="{00000000-0005-0000-0000-0000DC540000}"/>
    <cellStyle name="20% - Accent1 3 2 4 7 7" xfId="21891" xr:uid="{00000000-0005-0000-0000-0000DD540000}"/>
    <cellStyle name="20% - Accent1 3 2 4 7 7 2" xfId="21892" xr:uid="{00000000-0005-0000-0000-0000DE540000}"/>
    <cellStyle name="20% - Accent1 3 2 4 7 8" xfId="21893" xr:uid="{00000000-0005-0000-0000-0000DF540000}"/>
    <cellStyle name="20% - Accent1 3 2 4 7 8 2" xfId="21894" xr:uid="{00000000-0005-0000-0000-0000E0540000}"/>
    <cellStyle name="20% - Accent1 3 2 4 7 9" xfId="21895" xr:uid="{00000000-0005-0000-0000-0000E1540000}"/>
    <cellStyle name="20% - Accent1 3 2 4 8" xfId="21896" xr:uid="{00000000-0005-0000-0000-0000E2540000}"/>
    <cellStyle name="20% - Accent1 3 2 4 8 2" xfId="21897" xr:uid="{00000000-0005-0000-0000-0000E3540000}"/>
    <cellStyle name="20% - Accent1 3 2 4 8 2 2" xfId="21898" xr:uid="{00000000-0005-0000-0000-0000E4540000}"/>
    <cellStyle name="20% - Accent1 3 2 4 8 2 2 2" xfId="21899" xr:uid="{00000000-0005-0000-0000-0000E5540000}"/>
    <cellStyle name="20% - Accent1 3 2 4 8 2 2 2 2" xfId="21900" xr:uid="{00000000-0005-0000-0000-0000E6540000}"/>
    <cellStyle name="20% - Accent1 3 2 4 8 2 2 3" xfId="21901" xr:uid="{00000000-0005-0000-0000-0000E7540000}"/>
    <cellStyle name="20% - Accent1 3 2 4 8 2 3" xfId="21902" xr:uid="{00000000-0005-0000-0000-0000E8540000}"/>
    <cellStyle name="20% - Accent1 3 2 4 8 2 3 2" xfId="21903" xr:uid="{00000000-0005-0000-0000-0000E9540000}"/>
    <cellStyle name="20% - Accent1 3 2 4 8 2 4" xfId="21904" xr:uid="{00000000-0005-0000-0000-0000EA540000}"/>
    <cellStyle name="20% - Accent1 3 2 4 8 3" xfId="21905" xr:uid="{00000000-0005-0000-0000-0000EB540000}"/>
    <cellStyle name="20% - Accent1 3 2 4 8 3 2" xfId="21906" xr:uid="{00000000-0005-0000-0000-0000EC540000}"/>
    <cellStyle name="20% - Accent1 3 2 4 8 3 2 2" xfId="21907" xr:uid="{00000000-0005-0000-0000-0000ED540000}"/>
    <cellStyle name="20% - Accent1 3 2 4 8 3 2 2 2" xfId="21908" xr:uid="{00000000-0005-0000-0000-0000EE540000}"/>
    <cellStyle name="20% - Accent1 3 2 4 8 3 2 3" xfId="21909" xr:uid="{00000000-0005-0000-0000-0000EF540000}"/>
    <cellStyle name="20% - Accent1 3 2 4 8 3 3" xfId="21910" xr:uid="{00000000-0005-0000-0000-0000F0540000}"/>
    <cellStyle name="20% - Accent1 3 2 4 8 3 3 2" xfId="21911" xr:uid="{00000000-0005-0000-0000-0000F1540000}"/>
    <cellStyle name="20% - Accent1 3 2 4 8 3 4" xfId="21912" xr:uid="{00000000-0005-0000-0000-0000F2540000}"/>
    <cellStyle name="20% - Accent1 3 2 4 8 4" xfId="21913" xr:uid="{00000000-0005-0000-0000-0000F3540000}"/>
    <cellStyle name="20% - Accent1 3 2 4 8 4 2" xfId="21914" xr:uid="{00000000-0005-0000-0000-0000F4540000}"/>
    <cellStyle name="20% - Accent1 3 2 4 8 4 2 2" xfId="21915" xr:uid="{00000000-0005-0000-0000-0000F5540000}"/>
    <cellStyle name="20% - Accent1 3 2 4 8 4 2 2 2" xfId="21916" xr:uid="{00000000-0005-0000-0000-0000F6540000}"/>
    <cellStyle name="20% - Accent1 3 2 4 8 4 2 3" xfId="21917" xr:uid="{00000000-0005-0000-0000-0000F7540000}"/>
    <cellStyle name="20% - Accent1 3 2 4 8 4 3" xfId="21918" xr:uid="{00000000-0005-0000-0000-0000F8540000}"/>
    <cellStyle name="20% - Accent1 3 2 4 8 4 3 2" xfId="21919" xr:uid="{00000000-0005-0000-0000-0000F9540000}"/>
    <cellStyle name="20% - Accent1 3 2 4 8 4 4" xfId="21920" xr:uid="{00000000-0005-0000-0000-0000FA540000}"/>
    <cellStyle name="20% - Accent1 3 2 4 8 5" xfId="21921" xr:uid="{00000000-0005-0000-0000-0000FB540000}"/>
    <cellStyle name="20% - Accent1 3 2 4 8 5 2" xfId="21922" xr:uid="{00000000-0005-0000-0000-0000FC540000}"/>
    <cellStyle name="20% - Accent1 3 2 4 8 5 2 2" xfId="21923" xr:uid="{00000000-0005-0000-0000-0000FD540000}"/>
    <cellStyle name="20% - Accent1 3 2 4 8 5 3" xfId="21924" xr:uid="{00000000-0005-0000-0000-0000FE540000}"/>
    <cellStyle name="20% - Accent1 3 2 4 8 6" xfId="21925" xr:uid="{00000000-0005-0000-0000-0000FF540000}"/>
    <cellStyle name="20% - Accent1 3 2 4 8 6 2" xfId="21926" xr:uid="{00000000-0005-0000-0000-000000550000}"/>
    <cellStyle name="20% - Accent1 3 2 4 8 6 2 2" xfId="21927" xr:uid="{00000000-0005-0000-0000-000001550000}"/>
    <cellStyle name="20% - Accent1 3 2 4 8 6 3" xfId="21928" xr:uid="{00000000-0005-0000-0000-000002550000}"/>
    <cellStyle name="20% - Accent1 3 2 4 8 7" xfId="21929" xr:uid="{00000000-0005-0000-0000-000003550000}"/>
    <cellStyle name="20% - Accent1 3 2 4 8 7 2" xfId="21930" xr:uid="{00000000-0005-0000-0000-000004550000}"/>
    <cellStyle name="20% - Accent1 3 2 4 8 8" xfId="21931" xr:uid="{00000000-0005-0000-0000-000005550000}"/>
    <cellStyle name="20% - Accent1 3 2 4 8 8 2" xfId="21932" xr:uid="{00000000-0005-0000-0000-000006550000}"/>
    <cellStyle name="20% - Accent1 3 2 4 8 9" xfId="21933" xr:uid="{00000000-0005-0000-0000-000007550000}"/>
    <cellStyle name="20% - Accent1 3 2 4 9" xfId="21934" xr:uid="{00000000-0005-0000-0000-000008550000}"/>
    <cellStyle name="20% - Accent1 3 2 4 9 2" xfId="21935" xr:uid="{00000000-0005-0000-0000-000009550000}"/>
    <cellStyle name="20% - Accent1 3 2 4 9 2 2" xfId="21936" xr:uid="{00000000-0005-0000-0000-00000A550000}"/>
    <cellStyle name="20% - Accent1 3 2 4 9 2 2 2" xfId="21937" xr:uid="{00000000-0005-0000-0000-00000B550000}"/>
    <cellStyle name="20% - Accent1 3 2 4 9 2 3" xfId="21938" xr:uid="{00000000-0005-0000-0000-00000C550000}"/>
    <cellStyle name="20% - Accent1 3 2 4 9 3" xfId="21939" xr:uid="{00000000-0005-0000-0000-00000D550000}"/>
    <cellStyle name="20% - Accent1 3 2 4 9 3 2" xfId="21940" xr:uid="{00000000-0005-0000-0000-00000E550000}"/>
    <cellStyle name="20% - Accent1 3 2 4 9 4" xfId="21941" xr:uid="{00000000-0005-0000-0000-00000F550000}"/>
    <cellStyle name="20% - Accent1 3 2 5" xfId="21942" xr:uid="{00000000-0005-0000-0000-000010550000}"/>
    <cellStyle name="20% - Accent1 3 2 5 10" xfId="21943" xr:uid="{00000000-0005-0000-0000-000011550000}"/>
    <cellStyle name="20% - Accent1 3 2 5 10 2" xfId="21944" xr:uid="{00000000-0005-0000-0000-000012550000}"/>
    <cellStyle name="20% - Accent1 3 2 5 10 2 2" xfId="21945" xr:uid="{00000000-0005-0000-0000-000013550000}"/>
    <cellStyle name="20% - Accent1 3 2 5 10 2 2 2" xfId="21946" xr:uid="{00000000-0005-0000-0000-000014550000}"/>
    <cellStyle name="20% - Accent1 3 2 5 10 2 3" xfId="21947" xr:uid="{00000000-0005-0000-0000-000015550000}"/>
    <cellStyle name="20% - Accent1 3 2 5 10 3" xfId="21948" xr:uid="{00000000-0005-0000-0000-000016550000}"/>
    <cellStyle name="20% - Accent1 3 2 5 10 3 2" xfId="21949" xr:uid="{00000000-0005-0000-0000-000017550000}"/>
    <cellStyle name="20% - Accent1 3 2 5 10 4" xfId="21950" xr:uid="{00000000-0005-0000-0000-000018550000}"/>
    <cellStyle name="20% - Accent1 3 2 5 11" xfId="21951" xr:uid="{00000000-0005-0000-0000-000019550000}"/>
    <cellStyle name="20% - Accent1 3 2 5 11 2" xfId="21952" xr:uid="{00000000-0005-0000-0000-00001A550000}"/>
    <cellStyle name="20% - Accent1 3 2 5 11 2 2" xfId="21953" xr:uid="{00000000-0005-0000-0000-00001B550000}"/>
    <cellStyle name="20% - Accent1 3 2 5 11 3" xfId="21954" xr:uid="{00000000-0005-0000-0000-00001C550000}"/>
    <cellStyle name="20% - Accent1 3 2 5 12" xfId="21955" xr:uid="{00000000-0005-0000-0000-00001D550000}"/>
    <cellStyle name="20% - Accent1 3 2 5 12 2" xfId="21956" xr:uid="{00000000-0005-0000-0000-00001E550000}"/>
    <cellStyle name="20% - Accent1 3 2 5 12 2 2" xfId="21957" xr:uid="{00000000-0005-0000-0000-00001F550000}"/>
    <cellStyle name="20% - Accent1 3 2 5 12 3" xfId="21958" xr:uid="{00000000-0005-0000-0000-000020550000}"/>
    <cellStyle name="20% - Accent1 3 2 5 13" xfId="21959" xr:uid="{00000000-0005-0000-0000-000021550000}"/>
    <cellStyle name="20% - Accent1 3 2 5 13 2" xfId="21960" xr:uid="{00000000-0005-0000-0000-000022550000}"/>
    <cellStyle name="20% - Accent1 3 2 5 14" xfId="21961" xr:uid="{00000000-0005-0000-0000-000023550000}"/>
    <cellStyle name="20% - Accent1 3 2 5 14 2" xfId="21962" xr:uid="{00000000-0005-0000-0000-000024550000}"/>
    <cellStyle name="20% - Accent1 3 2 5 15" xfId="21963" xr:uid="{00000000-0005-0000-0000-000025550000}"/>
    <cellStyle name="20% - Accent1 3 2 5 2" xfId="21964" xr:uid="{00000000-0005-0000-0000-000026550000}"/>
    <cellStyle name="20% - Accent1 3 2 5 2 10" xfId="21965" xr:uid="{00000000-0005-0000-0000-000027550000}"/>
    <cellStyle name="20% - Accent1 3 2 5 2 10 2" xfId="21966" xr:uid="{00000000-0005-0000-0000-000028550000}"/>
    <cellStyle name="20% - Accent1 3 2 5 2 10 2 2" xfId="21967" xr:uid="{00000000-0005-0000-0000-000029550000}"/>
    <cellStyle name="20% - Accent1 3 2 5 2 10 3" xfId="21968" xr:uid="{00000000-0005-0000-0000-00002A550000}"/>
    <cellStyle name="20% - Accent1 3 2 5 2 11" xfId="21969" xr:uid="{00000000-0005-0000-0000-00002B550000}"/>
    <cellStyle name="20% - Accent1 3 2 5 2 11 2" xfId="21970" xr:uid="{00000000-0005-0000-0000-00002C550000}"/>
    <cellStyle name="20% - Accent1 3 2 5 2 11 2 2" xfId="21971" xr:uid="{00000000-0005-0000-0000-00002D550000}"/>
    <cellStyle name="20% - Accent1 3 2 5 2 11 3" xfId="21972" xr:uid="{00000000-0005-0000-0000-00002E550000}"/>
    <cellStyle name="20% - Accent1 3 2 5 2 12" xfId="21973" xr:uid="{00000000-0005-0000-0000-00002F550000}"/>
    <cellStyle name="20% - Accent1 3 2 5 2 12 2" xfId="21974" xr:uid="{00000000-0005-0000-0000-000030550000}"/>
    <cellStyle name="20% - Accent1 3 2 5 2 13" xfId="21975" xr:uid="{00000000-0005-0000-0000-000031550000}"/>
    <cellStyle name="20% - Accent1 3 2 5 2 13 2" xfId="21976" xr:uid="{00000000-0005-0000-0000-000032550000}"/>
    <cellStyle name="20% - Accent1 3 2 5 2 14" xfId="21977" xr:uid="{00000000-0005-0000-0000-000033550000}"/>
    <cellStyle name="20% - Accent1 3 2 5 2 2" xfId="21978" xr:uid="{00000000-0005-0000-0000-000034550000}"/>
    <cellStyle name="20% - Accent1 3 2 5 2 2 10" xfId="21979" xr:uid="{00000000-0005-0000-0000-000035550000}"/>
    <cellStyle name="20% - Accent1 3 2 5 2 2 10 2" xfId="21980" xr:uid="{00000000-0005-0000-0000-000036550000}"/>
    <cellStyle name="20% - Accent1 3 2 5 2 2 11" xfId="21981" xr:uid="{00000000-0005-0000-0000-000037550000}"/>
    <cellStyle name="20% - Accent1 3 2 5 2 2 2" xfId="21982" xr:uid="{00000000-0005-0000-0000-000038550000}"/>
    <cellStyle name="20% - Accent1 3 2 5 2 2 2 2" xfId="21983" xr:uid="{00000000-0005-0000-0000-000039550000}"/>
    <cellStyle name="20% - Accent1 3 2 5 2 2 2 2 2" xfId="21984" xr:uid="{00000000-0005-0000-0000-00003A550000}"/>
    <cellStyle name="20% - Accent1 3 2 5 2 2 2 2 2 2" xfId="21985" xr:uid="{00000000-0005-0000-0000-00003B550000}"/>
    <cellStyle name="20% - Accent1 3 2 5 2 2 2 2 2 2 2" xfId="21986" xr:uid="{00000000-0005-0000-0000-00003C550000}"/>
    <cellStyle name="20% - Accent1 3 2 5 2 2 2 2 2 3" xfId="21987" xr:uid="{00000000-0005-0000-0000-00003D550000}"/>
    <cellStyle name="20% - Accent1 3 2 5 2 2 2 2 3" xfId="21988" xr:uid="{00000000-0005-0000-0000-00003E550000}"/>
    <cellStyle name="20% - Accent1 3 2 5 2 2 2 2 3 2" xfId="21989" xr:uid="{00000000-0005-0000-0000-00003F550000}"/>
    <cellStyle name="20% - Accent1 3 2 5 2 2 2 2 4" xfId="21990" xr:uid="{00000000-0005-0000-0000-000040550000}"/>
    <cellStyle name="20% - Accent1 3 2 5 2 2 2 3" xfId="21991" xr:uid="{00000000-0005-0000-0000-000041550000}"/>
    <cellStyle name="20% - Accent1 3 2 5 2 2 2 3 2" xfId="21992" xr:uid="{00000000-0005-0000-0000-000042550000}"/>
    <cellStyle name="20% - Accent1 3 2 5 2 2 2 3 2 2" xfId="21993" xr:uid="{00000000-0005-0000-0000-000043550000}"/>
    <cellStyle name="20% - Accent1 3 2 5 2 2 2 3 2 2 2" xfId="21994" xr:uid="{00000000-0005-0000-0000-000044550000}"/>
    <cellStyle name="20% - Accent1 3 2 5 2 2 2 3 2 3" xfId="21995" xr:uid="{00000000-0005-0000-0000-000045550000}"/>
    <cellStyle name="20% - Accent1 3 2 5 2 2 2 3 3" xfId="21996" xr:uid="{00000000-0005-0000-0000-000046550000}"/>
    <cellStyle name="20% - Accent1 3 2 5 2 2 2 3 3 2" xfId="21997" xr:uid="{00000000-0005-0000-0000-000047550000}"/>
    <cellStyle name="20% - Accent1 3 2 5 2 2 2 3 4" xfId="21998" xr:uid="{00000000-0005-0000-0000-000048550000}"/>
    <cellStyle name="20% - Accent1 3 2 5 2 2 2 4" xfId="21999" xr:uid="{00000000-0005-0000-0000-000049550000}"/>
    <cellStyle name="20% - Accent1 3 2 5 2 2 2 4 2" xfId="22000" xr:uid="{00000000-0005-0000-0000-00004A550000}"/>
    <cellStyle name="20% - Accent1 3 2 5 2 2 2 4 2 2" xfId="22001" xr:uid="{00000000-0005-0000-0000-00004B550000}"/>
    <cellStyle name="20% - Accent1 3 2 5 2 2 2 4 2 2 2" xfId="22002" xr:uid="{00000000-0005-0000-0000-00004C550000}"/>
    <cellStyle name="20% - Accent1 3 2 5 2 2 2 4 2 3" xfId="22003" xr:uid="{00000000-0005-0000-0000-00004D550000}"/>
    <cellStyle name="20% - Accent1 3 2 5 2 2 2 4 3" xfId="22004" xr:uid="{00000000-0005-0000-0000-00004E550000}"/>
    <cellStyle name="20% - Accent1 3 2 5 2 2 2 4 3 2" xfId="22005" xr:uid="{00000000-0005-0000-0000-00004F550000}"/>
    <cellStyle name="20% - Accent1 3 2 5 2 2 2 4 4" xfId="22006" xr:uid="{00000000-0005-0000-0000-000050550000}"/>
    <cellStyle name="20% - Accent1 3 2 5 2 2 2 5" xfId="22007" xr:uid="{00000000-0005-0000-0000-000051550000}"/>
    <cellStyle name="20% - Accent1 3 2 5 2 2 2 5 2" xfId="22008" xr:uid="{00000000-0005-0000-0000-000052550000}"/>
    <cellStyle name="20% - Accent1 3 2 5 2 2 2 5 2 2" xfId="22009" xr:uid="{00000000-0005-0000-0000-000053550000}"/>
    <cellStyle name="20% - Accent1 3 2 5 2 2 2 5 3" xfId="22010" xr:uid="{00000000-0005-0000-0000-000054550000}"/>
    <cellStyle name="20% - Accent1 3 2 5 2 2 2 6" xfId="22011" xr:uid="{00000000-0005-0000-0000-000055550000}"/>
    <cellStyle name="20% - Accent1 3 2 5 2 2 2 6 2" xfId="22012" xr:uid="{00000000-0005-0000-0000-000056550000}"/>
    <cellStyle name="20% - Accent1 3 2 5 2 2 2 6 2 2" xfId="22013" xr:uid="{00000000-0005-0000-0000-000057550000}"/>
    <cellStyle name="20% - Accent1 3 2 5 2 2 2 6 3" xfId="22014" xr:uid="{00000000-0005-0000-0000-000058550000}"/>
    <cellStyle name="20% - Accent1 3 2 5 2 2 2 7" xfId="22015" xr:uid="{00000000-0005-0000-0000-000059550000}"/>
    <cellStyle name="20% - Accent1 3 2 5 2 2 2 7 2" xfId="22016" xr:uid="{00000000-0005-0000-0000-00005A550000}"/>
    <cellStyle name="20% - Accent1 3 2 5 2 2 2 8" xfId="22017" xr:uid="{00000000-0005-0000-0000-00005B550000}"/>
    <cellStyle name="20% - Accent1 3 2 5 2 2 2 8 2" xfId="22018" xr:uid="{00000000-0005-0000-0000-00005C550000}"/>
    <cellStyle name="20% - Accent1 3 2 5 2 2 2 9" xfId="22019" xr:uid="{00000000-0005-0000-0000-00005D550000}"/>
    <cellStyle name="20% - Accent1 3 2 5 2 2 3" xfId="22020" xr:uid="{00000000-0005-0000-0000-00005E550000}"/>
    <cellStyle name="20% - Accent1 3 2 5 2 2 3 2" xfId="22021" xr:uid="{00000000-0005-0000-0000-00005F550000}"/>
    <cellStyle name="20% - Accent1 3 2 5 2 2 3 2 2" xfId="22022" xr:uid="{00000000-0005-0000-0000-000060550000}"/>
    <cellStyle name="20% - Accent1 3 2 5 2 2 3 2 2 2" xfId="22023" xr:uid="{00000000-0005-0000-0000-000061550000}"/>
    <cellStyle name="20% - Accent1 3 2 5 2 2 3 2 2 2 2" xfId="22024" xr:uid="{00000000-0005-0000-0000-000062550000}"/>
    <cellStyle name="20% - Accent1 3 2 5 2 2 3 2 2 3" xfId="22025" xr:uid="{00000000-0005-0000-0000-000063550000}"/>
    <cellStyle name="20% - Accent1 3 2 5 2 2 3 2 3" xfId="22026" xr:uid="{00000000-0005-0000-0000-000064550000}"/>
    <cellStyle name="20% - Accent1 3 2 5 2 2 3 2 3 2" xfId="22027" xr:uid="{00000000-0005-0000-0000-000065550000}"/>
    <cellStyle name="20% - Accent1 3 2 5 2 2 3 2 4" xfId="22028" xr:uid="{00000000-0005-0000-0000-000066550000}"/>
    <cellStyle name="20% - Accent1 3 2 5 2 2 3 3" xfId="22029" xr:uid="{00000000-0005-0000-0000-000067550000}"/>
    <cellStyle name="20% - Accent1 3 2 5 2 2 3 3 2" xfId="22030" xr:uid="{00000000-0005-0000-0000-000068550000}"/>
    <cellStyle name="20% - Accent1 3 2 5 2 2 3 3 2 2" xfId="22031" xr:uid="{00000000-0005-0000-0000-000069550000}"/>
    <cellStyle name="20% - Accent1 3 2 5 2 2 3 3 2 2 2" xfId="22032" xr:uid="{00000000-0005-0000-0000-00006A550000}"/>
    <cellStyle name="20% - Accent1 3 2 5 2 2 3 3 2 3" xfId="22033" xr:uid="{00000000-0005-0000-0000-00006B550000}"/>
    <cellStyle name="20% - Accent1 3 2 5 2 2 3 3 3" xfId="22034" xr:uid="{00000000-0005-0000-0000-00006C550000}"/>
    <cellStyle name="20% - Accent1 3 2 5 2 2 3 3 3 2" xfId="22035" xr:uid="{00000000-0005-0000-0000-00006D550000}"/>
    <cellStyle name="20% - Accent1 3 2 5 2 2 3 3 4" xfId="22036" xr:uid="{00000000-0005-0000-0000-00006E550000}"/>
    <cellStyle name="20% - Accent1 3 2 5 2 2 3 4" xfId="22037" xr:uid="{00000000-0005-0000-0000-00006F550000}"/>
    <cellStyle name="20% - Accent1 3 2 5 2 2 3 4 2" xfId="22038" xr:uid="{00000000-0005-0000-0000-000070550000}"/>
    <cellStyle name="20% - Accent1 3 2 5 2 2 3 4 2 2" xfId="22039" xr:uid="{00000000-0005-0000-0000-000071550000}"/>
    <cellStyle name="20% - Accent1 3 2 5 2 2 3 4 2 2 2" xfId="22040" xr:uid="{00000000-0005-0000-0000-000072550000}"/>
    <cellStyle name="20% - Accent1 3 2 5 2 2 3 4 2 3" xfId="22041" xr:uid="{00000000-0005-0000-0000-000073550000}"/>
    <cellStyle name="20% - Accent1 3 2 5 2 2 3 4 3" xfId="22042" xr:uid="{00000000-0005-0000-0000-000074550000}"/>
    <cellStyle name="20% - Accent1 3 2 5 2 2 3 4 3 2" xfId="22043" xr:uid="{00000000-0005-0000-0000-000075550000}"/>
    <cellStyle name="20% - Accent1 3 2 5 2 2 3 4 4" xfId="22044" xr:uid="{00000000-0005-0000-0000-000076550000}"/>
    <cellStyle name="20% - Accent1 3 2 5 2 2 3 5" xfId="22045" xr:uid="{00000000-0005-0000-0000-000077550000}"/>
    <cellStyle name="20% - Accent1 3 2 5 2 2 3 5 2" xfId="22046" xr:uid="{00000000-0005-0000-0000-000078550000}"/>
    <cellStyle name="20% - Accent1 3 2 5 2 2 3 5 2 2" xfId="22047" xr:uid="{00000000-0005-0000-0000-000079550000}"/>
    <cellStyle name="20% - Accent1 3 2 5 2 2 3 5 3" xfId="22048" xr:uid="{00000000-0005-0000-0000-00007A550000}"/>
    <cellStyle name="20% - Accent1 3 2 5 2 2 3 6" xfId="22049" xr:uid="{00000000-0005-0000-0000-00007B550000}"/>
    <cellStyle name="20% - Accent1 3 2 5 2 2 3 6 2" xfId="22050" xr:uid="{00000000-0005-0000-0000-00007C550000}"/>
    <cellStyle name="20% - Accent1 3 2 5 2 2 3 6 2 2" xfId="22051" xr:uid="{00000000-0005-0000-0000-00007D550000}"/>
    <cellStyle name="20% - Accent1 3 2 5 2 2 3 6 3" xfId="22052" xr:uid="{00000000-0005-0000-0000-00007E550000}"/>
    <cellStyle name="20% - Accent1 3 2 5 2 2 3 7" xfId="22053" xr:uid="{00000000-0005-0000-0000-00007F550000}"/>
    <cellStyle name="20% - Accent1 3 2 5 2 2 3 7 2" xfId="22054" xr:uid="{00000000-0005-0000-0000-000080550000}"/>
    <cellStyle name="20% - Accent1 3 2 5 2 2 3 8" xfId="22055" xr:uid="{00000000-0005-0000-0000-000081550000}"/>
    <cellStyle name="20% - Accent1 3 2 5 2 2 3 8 2" xfId="22056" xr:uid="{00000000-0005-0000-0000-000082550000}"/>
    <cellStyle name="20% - Accent1 3 2 5 2 2 3 9" xfId="22057" xr:uid="{00000000-0005-0000-0000-000083550000}"/>
    <cellStyle name="20% - Accent1 3 2 5 2 2 4" xfId="22058" xr:uid="{00000000-0005-0000-0000-000084550000}"/>
    <cellStyle name="20% - Accent1 3 2 5 2 2 4 2" xfId="22059" xr:uid="{00000000-0005-0000-0000-000085550000}"/>
    <cellStyle name="20% - Accent1 3 2 5 2 2 4 2 2" xfId="22060" xr:uid="{00000000-0005-0000-0000-000086550000}"/>
    <cellStyle name="20% - Accent1 3 2 5 2 2 4 2 2 2" xfId="22061" xr:uid="{00000000-0005-0000-0000-000087550000}"/>
    <cellStyle name="20% - Accent1 3 2 5 2 2 4 2 3" xfId="22062" xr:uid="{00000000-0005-0000-0000-000088550000}"/>
    <cellStyle name="20% - Accent1 3 2 5 2 2 4 3" xfId="22063" xr:uid="{00000000-0005-0000-0000-000089550000}"/>
    <cellStyle name="20% - Accent1 3 2 5 2 2 4 3 2" xfId="22064" xr:uid="{00000000-0005-0000-0000-00008A550000}"/>
    <cellStyle name="20% - Accent1 3 2 5 2 2 4 4" xfId="22065" xr:uid="{00000000-0005-0000-0000-00008B550000}"/>
    <cellStyle name="20% - Accent1 3 2 5 2 2 5" xfId="22066" xr:uid="{00000000-0005-0000-0000-00008C550000}"/>
    <cellStyle name="20% - Accent1 3 2 5 2 2 5 2" xfId="22067" xr:uid="{00000000-0005-0000-0000-00008D550000}"/>
    <cellStyle name="20% - Accent1 3 2 5 2 2 5 2 2" xfId="22068" xr:uid="{00000000-0005-0000-0000-00008E550000}"/>
    <cellStyle name="20% - Accent1 3 2 5 2 2 5 2 2 2" xfId="22069" xr:uid="{00000000-0005-0000-0000-00008F550000}"/>
    <cellStyle name="20% - Accent1 3 2 5 2 2 5 2 3" xfId="22070" xr:uid="{00000000-0005-0000-0000-000090550000}"/>
    <cellStyle name="20% - Accent1 3 2 5 2 2 5 3" xfId="22071" xr:uid="{00000000-0005-0000-0000-000091550000}"/>
    <cellStyle name="20% - Accent1 3 2 5 2 2 5 3 2" xfId="22072" xr:uid="{00000000-0005-0000-0000-000092550000}"/>
    <cellStyle name="20% - Accent1 3 2 5 2 2 5 4" xfId="22073" xr:uid="{00000000-0005-0000-0000-000093550000}"/>
    <cellStyle name="20% - Accent1 3 2 5 2 2 6" xfId="22074" xr:uid="{00000000-0005-0000-0000-000094550000}"/>
    <cellStyle name="20% - Accent1 3 2 5 2 2 6 2" xfId="22075" xr:uid="{00000000-0005-0000-0000-000095550000}"/>
    <cellStyle name="20% - Accent1 3 2 5 2 2 6 2 2" xfId="22076" xr:uid="{00000000-0005-0000-0000-000096550000}"/>
    <cellStyle name="20% - Accent1 3 2 5 2 2 6 2 2 2" xfId="22077" xr:uid="{00000000-0005-0000-0000-000097550000}"/>
    <cellStyle name="20% - Accent1 3 2 5 2 2 6 2 3" xfId="22078" xr:uid="{00000000-0005-0000-0000-000098550000}"/>
    <cellStyle name="20% - Accent1 3 2 5 2 2 6 3" xfId="22079" xr:uid="{00000000-0005-0000-0000-000099550000}"/>
    <cellStyle name="20% - Accent1 3 2 5 2 2 6 3 2" xfId="22080" xr:uid="{00000000-0005-0000-0000-00009A550000}"/>
    <cellStyle name="20% - Accent1 3 2 5 2 2 6 4" xfId="22081" xr:uid="{00000000-0005-0000-0000-00009B550000}"/>
    <cellStyle name="20% - Accent1 3 2 5 2 2 7" xfId="22082" xr:uid="{00000000-0005-0000-0000-00009C550000}"/>
    <cellStyle name="20% - Accent1 3 2 5 2 2 7 2" xfId="22083" xr:uid="{00000000-0005-0000-0000-00009D550000}"/>
    <cellStyle name="20% - Accent1 3 2 5 2 2 7 2 2" xfId="22084" xr:uid="{00000000-0005-0000-0000-00009E550000}"/>
    <cellStyle name="20% - Accent1 3 2 5 2 2 7 3" xfId="22085" xr:uid="{00000000-0005-0000-0000-00009F550000}"/>
    <cellStyle name="20% - Accent1 3 2 5 2 2 8" xfId="22086" xr:uid="{00000000-0005-0000-0000-0000A0550000}"/>
    <cellStyle name="20% - Accent1 3 2 5 2 2 8 2" xfId="22087" xr:uid="{00000000-0005-0000-0000-0000A1550000}"/>
    <cellStyle name="20% - Accent1 3 2 5 2 2 8 2 2" xfId="22088" xr:uid="{00000000-0005-0000-0000-0000A2550000}"/>
    <cellStyle name="20% - Accent1 3 2 5 2 2 8 3" xfId="22089" xr:uid="{00000000-0005-0000-0000-0000A3550000}"/>
    <cellStyle name="20% - Accent1 3 2 5 2 2 9" xfId="22090" xr:uid="{00000000-0005-0000-0000-0000A4550000}"/>
    <cellStyle name="20% - Accent1 3 2 5 2 2 9 2" xfId="22091" xr:uid="{00000000-0005-0000-0000-0000A5550000}"/>
    <cellStyle name="20% - Accent1 3 2 5 2 3" xfId="22092" xr:uid="{00000000-0005-0000-0000-0000A6550000}"/>
    <cellStyle name="20% - Accent1 3 2 5 2 3 10" xfId="22093" xr:uid="{00000000-0005-0000-0000-0000A7550000}"/>
    <cellStyle name="20% - Accent1 3 2 5 2 3 10 2" xfId="22094" xr:uid="{00000000-0005-0000-0000-0000A8550000}"/>
    <cellStyle name="20% - Accent1 3 2 5 2 3 11" xfId="22095" xr:uid="{00000000-0005-0000-0000-0000A9550000}"/>
    <cellStyle name="20% - Accent1 3 2 5 2 3 2" xfId="22096" xr:uid="{00000000-0005-0000-0000-0000AA550000}"/>
    <cellStyle name="20% - Accent1 3 2 5 2 3 2 2" xfId="22097" xr:uid="{00000000-0005-0000-0000-0000AB550000}"/>
    <cellStyle name="20% - Accent1 3 2 5 2 3 2 2 2" xfId="22098" xr:uid="{00000000-0005-0000-0000-0000AC550000}"/>
    <cellStyle name="20% - Accent1 3 2 5 2 3 2 2 2 2" xfId="22099" xr:uid="{00000000-0005-0000-0000-0000AD550000}"/>
    <cellStyle name="20% - Accent1 3 2 5 2 3 2 2 2 2 2" xfId="22100" xr:uid="{00000000-0005-0000-0000-0000AE550000}"/>
    <cellStyle name="20% - Accent1 3 2 5 2 3 2 2 2 3" xfId="22101" xr:uid="{00000000-0005-0000-0000-0000AF550000}"/>
    <cellStyle name="20% - Accent1 3 2 5 2 3 2 2 3" xfId="22102" xr:uid="{00000000-0005-0000-0000-0000B0550000}"/>
    <cellStyle name="20% - Accent1 3 2 5 2 3 2 2 3 2" xfId="22103" xr:uid="{00000000-0005-0000-0000-0000B1550000}"/>
    <cellStyle name="20% - Accent1 3 2 5 2 3 2 2 4" xfId="22104" xr:uid="{00000000-0005-0000-0000-0000B2550000}"/>
    <cellStyle name="20% - Accent1 3 2 5 2 3 2 3" xfId="22105" xr:uid="{00000000-0005-0000-0000-0000B3550000}"/>
    <cellStyle name="20% - Accent1 3 2 5 2 3 2 3 2" xfId="22106" xr:uid="{00000000-0005-0000-0000-0000B4550000}"/>
    <cellStyle name="20% - Accent1 3 2 5 2 3 2 3 2 2" xfId="22107" xr:uid="{00000000-0005-0000-0000-0000B5550000}"/>
    <cellStyle name="20% - Accent1 3 2 5 2 3 2 3 2 2 2" xfId="22108" xr:uid="{00000000-0005-0000-0000-0000B6550000}"/>
    <cellStyle name="20% - Accent1 3 2 5 2 3 2 3 2 3" xfId="22109" xr:uid="{00000000-0005-0000-0000-0000B7550000}"/>
    <cellStyle name="20% - Accent1 3 2 5 2 3 2 3 3" xfId="22110" xr:uid="{00000000-0005-0000-0000-0000B8550000}"/>
    <cellStyle name="20% - Accent1 3 2 5 2 3 2 3 3 2" xfId="22111" xr:uid="{00000000-0005-0000-0000-0000B9550000}"/>
    <cellStyle name="20% - Accent1 3 2 5 2 3 2 3 4" xfId="22112" xr:uid="{00000000-0005-0000-0000-0000BA550000}"/>
    <cellStyle name="20% - Accent1 3 2 5 2 3 2 4" xfId="22113" xr:uid="{00000000-0005-0000-0000-0000BB550000}"/>
    <cellStyle name="20% - Accent1 3 2 5 2 3 2 4 2" xfId="22114" xr:uid="{00000000-0005-0000-0000-0000BC550000}"/>
    <cellStyle name="20% - Accent1 3 2 5 2 3 2 4 2 2" xfId="22115" xr:uid="{00000000-0005-0000-0000-0000BD550000}"/>
    <cellStyle name="20% - Accent1 3 2 5 2 3 2 4 2 2 2" xfId="22116" xr:uid="{00000000-0005-0000-0000-0000BE550000}"/>
    <cellStyle name="20% - Accent1 3 2 5 2 3 2 4 2 3" xfId="22117" xr:uid="{00000000-0005-0000-0000-0000BF550000}"/>
    <cellStyle name="20% - Accent1 3 2 5 2 3 2 4 3" xfId="22118" xr:uid="{00000000-0005-0000-0000-0000C0550000}"/>
    <cellStyle name="20% - Accent1 3 2 5 2 3 2 4 3 2" xfId="22119" xr:uid="{00000000-0005-0000-0000-0000C1550000}"/>
    <cellStyle name="20% - Accent1 3 2 5 2 3 2 4 4" xfId="22120" xr:uid="{00000000-0005-0000-0000-0000C2550000}"/>
    <cellStyle name="20% - Accent1 3 2 5 2 3 2 5" xfId="22121" xr:uid="{00000000-0005-0000-0000-0000C3550000}"/>
    <cellStyle name="20% - Accent1 3 2 5 2 3 2 5 2" xfId="22122" xr:uid="{00000000-0005-0000-0000-0000C4550000}"/>
    <cellStyle name="20% - Accent1 3 2 5 2 3 2 5 2 2" xfId="22123" xr:uid="{00000000-0005-0000-0000-0000C5550000}"/>
    <cellStyle name="20% - Accent1 3 2 5 2 3 2 5 3" xfId="22124" xr:uid="{00000000-0005-0000-0000-0000C6550000}"/>
    <cellStyle name="20% - Accent1 3 2 5 2 3 2 6" xfId="22125" xr:uid="{00000000-0005-0000-0000-0000C7550000}"/>
    <cellStyle name="20% - Accent1 3 2 5 2 3 2 6 2" xfId="22126" xr:uid="{00000000-0005-0000-0000-0000C8550000}"/>
    <cellStyle name="20% - Accent1 3 2 5 2 3 2 6 2 2" xfId="22127" xr:uid="{00000000-0005-0000-0000-0000C9550000}"/>
    <cellStyle name="20% - Accent1 3 2 5 2 3 2 6 3" xfId="22128" xr:uid="{00000000-0005-0000-0000-0000CA550000}"/>
    <cellStyle name="20% - Accent1 3 2 5 2 3 2 7" xfId="22129" xr:uid="{00000000-0005-0000-0000-0000CB550000}"/>
    <cellStyle name="20% - Accent1 3 2 5 2 3 2 7 2" xfId="22130" xr:uid="{00000000-0005-0000-0000-0000CC550000}"/>
    <cellStyle name="20% - Accent1 3 2 5 2 3 2 8" xfId="22131" xr:uid="{00000000-0005-0000-0000-0000CD550000}"/>
    <cellStyle name="20% - Accent1 3 2 5 2 3 2 8 2" xfId="22132" xr:uid="{00000000-0005-0000-0000-0000CE550000}"/>
    <cellStyle name="20% - Accent1 3 2 5 2 3 2 9" xfId="22133" xr:uid="{00000000-0005-0000-0000-0000CF550000}"/>
    <cellStyle name="20% - Accent1 3 2 5 2 3 3" xfId="22134" xr:uid="{00000000-0005-0000-0000-0000D0550000}"/>
    <cellStyle name="20% - Accent1 3 2 5 2 3 3 2" xfId="22135" xr:uid="{00000000-0005-0000-0000-0000D1550000}"/>
    <cellStyle name="20% - Accent1 3 2 5 2 3 3 2 2" xfId="22136" xr:uid="{00000000-0005-0000-0000-0000D2550000}"/>
    <cellStyle name="20% - Accent1 3 2 5 2 3 3 2 2 2" xfId="22137" xr:uid="{00000000-0005-0000-0000-0000D3550000}"/>
    <cellStyle name="20% - Accent1 3 2 5 2 3 3 2 2 2 2" xfId="22138" xr:uid="{00000000-0005-0000-0000-0000D4550000}"/>
    <cellStyle name="20% - Accent1 3 2 5 2 3 3 2 2 3" xfId="22139" xr:uid="{00000000-0005-0000-0000-0000D5550000}"/>
    <cellStyle name="20% - Accent1 3 2 5 2 3 3 2 3" xfId="22140" xr:uid="{00000000-0005-0000-0000-0000D6550000}"/>
    <cellStyle name="20% - Accent1 3 2 5 2 3 3 2 3 2" xfId="22141" xr:uid="{00000000-0005-0000-0000-0000D7550000}"/>
    <cellStyle name="20% - Accent1 3 2 5 2 3 3 2 4" xfId="22142" xr:uid="{00000000-0005-0000-0000-0000D8550000}"/>
    <cellStyle name="20% - Accent1 3 2 5 2 3 3 3" xfId="22143" xr:uid="{00000000-0005-0000-0000-0000D9550000}"/>
    <cellStyle name="20% - Accent1 3 2 5 2 3 3 3 2" xfId="22144" xr:uid="{00000000-0005-0000-0000-0000DA550000}"/>
    <cellStyle name="20% - Accent1 3 2 5 2 3 3 3 2 2" xfId="22145" xr:uid="{00000000-0005-0000-0000-0000DB550000}"/>
    <cellStyle name="20% - Accent1 3 2 5 2 3 3 3 2 2 2" xfId="22146" xr:uid="{00000000-0005-0000-0000-0000DC550000}"/>
    <cellStyle name="20% - Accent1 3 2 5 2 3 3 3 2 3" xfId="22147" xr:uid="{00000000-0005-0000-0000-0000DD550000}"/>
    <cellStyle name="20% - Accent1 3 2 5 2 3 3 3 3" xfId="22148" xr:uid="{00000000-0005-0000-0000-0000DE550000}"/>
    <cellStyle name="20% - Accent1 3 2 5 2 3 3 3 3 2" xfId="22149" xr:uid="{00000000-0005-0000-0000-0000DF550000}"/>
    <cellStyle name="20% - Accent1 3 2 5 2 3 3 3 4" xfId="22150" xr:uid="{00000000-0005-0000-0000-0000E0550000}"/>
    <cellStyle name="20% - Accent1 3 2 5 2 3 3 4" xfId="22151" xr:uid="{00000000-0005-0000-0000-0000E1550000}"/>
    <cellStyle name="20% - Accent1 3 2 5 2 3 3 4 2" xfId="22152" xr:uid="{00000000-0005-0000-0000-0000E2550000}"/>
    <cellStyle name="20% - Accent1 3 2 5 2 3 3 4 2 2" xfId="22153" xr:uid="{00000000-0005-0000-0000-0000E3550000}"/>
    <cellStyle name="20% - Accent1 3 2 5 2 3 3 4 2 2 2" xfId="22154" xr:uid="{00000000-0005-0000-0000-0000E4550000}"/>
    <cellStyle name="20% - Accent1 3 2 5 2 3 3 4 2 3" xfId="22155" xr:uid="{00000000-0005-0000-0000-0000E5550000}"/>
    <cellStyle name="20% - Accent1 3 2 5 2 3 3 4 3" xfId="22156" xr:uid="{00000000-0005-0000-0000-0000E6550000}"/>
    <cellStyle name="20% - Accent1 3 2 5 2 3 3 4 3 2" xfId="22157" xr:uid="{00000000-0005-0000-0000-0000E7550000}"/>
    <cellStyle name="20% - Accent1 3 2 5 2 3 3 4 4" xfId="22158" xr:uid="{00000000-0005-0000-0000-0000E8550000}"/>
    <cellStyle name="20% - Accent1 3 2 5 2 3 3 5" xfId="22159" xr:uid="{00000000-0005-0000-0000-0000E9550000}"/>
    <cellStyle name="20% - Accent1 3 2 5 2 3 3 5 2" xfId="22160" xr:uid="{00000000-0005-0000-0000-0000EA550000}"/>
    <cellStyle name="20% - Accent1 3 2 5 2 3 3 5 2 2" xfId="22161" xr:uid="{00000000-0005-0000-0000-0000EB550000}"/>
    <cellStyle name="20% - Accent1 3 2 5 2 3 3 5 3" xfId="22162" xr:uid="{00000000-0005-0000-0000-0000EC550000}"/>
    <cellStyle name="20% - Accent1 3 2 5 2 3 3 6" xfId="22163" xr:uid="{00000000-0005-0000-0000-0000ED550000}"/>
    <cellStyle name="20% - Accent1 3 2 5 2 3 3 6 2" xfId="22164" xr:uid="{00000000-0005-0000-0000-0000EE550000}"/>
    <cellStyle name="20% - Accent1 3 2 5 2 3 3 6 2 2" xfId="22165" xr:uid="{00000000-0005-0000-0000-0000EF550000}"/>
    <cellStyle name="20% - Accent1 3 2 5 2 3 3 6 3" xfId="22166" xr:uid="{00000000-0005-0000-0000-0000F0550000}"/>
    <cellStyle name="20% - Accent1 3 2 5 2 3 3 7" xfId="22167" xr:uid="{00000000-0005-0000-0000-0000F1550000}"/>
    <cellStyle name="20% - Accent1 3 2 5 2 3 3 7 2" xfId="22168" xr:uid="{00000000-0005-0000-0000-0000F2550000}"/>
    <cellStyle name="20% - Accent1 3 2 5 2 3 3 8" xfId="22169" xr:uid="{00000000-0005-0000-0000-0000F3550000}"/>
    <cellStyle name="20% - Accent1 3 2 5 2 3 3 8 2" xfId="22170" xr:uid="{00000000-0005-0000-0000-0000F4550000}"/>
    <cellStyle name="20% - Accent1 3 2 5 2 3 3 9" xfId="22171" xr:uid="{00000000-0005-0000-0000-0000F5550000}"/>
    <cellStyle name="20% - Accent1 3 2 5 2 3 4" xfId="22172" xr:uid="{00000000-0005-0000-0000-0000F6550000}"/>
    <cellStyle name="20% - Accent1 3 2 5 2 3 4 2" xfId="22173" xr:uid="{00000000-0005-0000-0000-0000F7550000}"/>
    <cellStyle name="20% - Accent1 3 2 5 2 3 4 2 2" xfId="22174" xr:uid="{00000000-0005-0000-0000-0000F8550000}"/>
    <cellStyle name="20% - Accent1 3 2 5 2 3 4 2 2 2" xfId="22175" xr:uid="{00000000-0005-0000-0000-0000F9550000}"/>
    <cellStyle name="20% - Accent1 3 2 5 2 3 4 2 3" xfId="22176" xr:uid="{00000000-0005-0000-0000-0000FA550000}"/>
    <cellStyle name="20% - Accent1 3 2 5 2 3 4 3" xfId="22177" xr:uid="{00000000-0005-0000-0000-0000FB550000}"/>
    <cellStyle name="20% - Accent1 3 2 5 2 3 4 3 2" xfId="22178" xr:uid="{00000000-0005-0000-0000-0000FC550000}"/>
    <cellStyle name="20% - Accent1 3 2 5 2 3 4 4" xfId="22179" xr:uid="{00000000-0005-0000-0000-0000FD550000}"/>
    <cellStyle name="20% - Accent1 3 2 5 2 3 5" xfId="22180" xr:uid="{00000000-0005-0000-0000-0000FE550000}"/>
    <cellStyle name="20% - Accent1 3 2 5 2 3 5 2" xfId="22181" xr:uid="{00000000-0005-0000-0000-0000FF550000}"/>
    <cellStyle name="20% - Accent1 3 2 5 2 3 5 2 2" xfId="22182" xr:uid="{00000000-0005-0000-0000-000000560000}"/>
    <cellStyle name="20% - Accent1 3 2 5 2 3 5 2 2 2" xfId="22183" xr:uid="{00000000-0005-0000-0000-000001560000}"/>
    <cellStyle name="20% - Accent1 3 2 5 2 3 5 2 3" xfId="22184" xr:uid="{00000000-0005-0000-0000-000002560000}"/>
    <cellStyle name="20% - Accent1 3 2 5 2 3 5 3" xfId="22185" xr:uid="{00000000-0005-0000-0000-000003560000}"/>
    <cellStyle name="20% - Accent1 3 2 5 2 3 5 3 2" xfId="22186" xr:uid="{00000000-0005-0000-0000-000004560000}"/>
    <cellStyle name="20% - Accent1 3 2 5 2 3 5 4" xfId="22187" xr:uid="{00000000-0005-0000-0000-000005560000}"/>
    <cellStyle name="20% - Accent1 3 2 5 2 3 6" xfId="22188" xr:uid="{00000000-0005-0000-0000-000006560000}"/>
    <cellStyle name="20% - Accent1 3 2 5 2 3 6 2" xfId="22189" xr:uid="{00000000-0005-0000-0000-000007560000}"/>
    <cellStyle name="20% - Accent1 3 2 5 2 3 6 2 2" xfId="22190" xr:uid="{00000000-0005-0000-0000-000008560000}"/>
    <cellStyle name="20% - Accent1 3 2 5 2 3 6 2 2 2" xfId="22191" xr:uid="{00000000-0005-0000-0000-000009560000}"/>
    <cellStyle name="20% - Accent1 3 2 5 2 3 6 2 3" xfId="22192" xr:uid="{00000000-0005-0000-0000-00000A560000}"/>
    <cellStyle name="20% - Accent1 3 2 5 2 3 6 3" xfId="22193" xr:uid="{00000000-0005-0000-0000-00000B560000}"/>
    <cellStyle name="20% - Accent1 3 2 5 2 3 6 3 2" xfId="22194" xr:uid="{00000000-0005-0000-0000-00000C560000}"/>
    <cellStyle name="20% - Accent1 3 2 5 2 3 6 4" xfId="22195" xr:uid="{00000000-0005-0000-0000-00000D560000}"/>
    <cellStyle name="20% - Accent1 3 2 5 2 3 7" xfId="22196" xr:uid="{00000000-0005-0000-0000-00000E560000}"/>
    <cellStyle name="20% - Accent1 3 2 5 2 3 7 2" xfId="22197" xr:uid="{00000000-0005-0000-0000-00000F560000}"/>
    <cellStyle name="20% - Accent1 3 2 5 2 3 7 2 2" xfId="22198" xr:uid="{00000000-0005-0000-0000-000010560000}"/>
    <cellStyle name="20% - Accent1 3 2 5 2 3 7 3" xfId="22199" xr:uid="{00000000-0005-0000-0000-000011560000}"/>
    <cellStyle name="20% - Accent1 3 2 5 2 3 8" xfId="22200" xr:uid="{00000000-0005-0000-0000-000012560000}"/>
    <cellStyle name="20% - Accent1 3 2 5 2 3 8 2" xfId="22201" xr:uid="{00000000-0005-0000-0000-000013560000}"/>
    <cellStyle name="20% - Accent1 3 2 5 2 3 8 2 2" xfId="22202" xr:uid="{00000000-0005-0000-0000-000014560000}"/>
    <cellStyle name="20% - Accent1 3 2 5 2 3 8 3" xfId="22203" xr:uid="{00000000-0005-0000-0000-000015560000}"/>
    <cellStyle name="20% - Accent1 3 2 5 2 3 9" xfId="22204" xr:uid="{00000000-0005-0000-0000-000016560000}"/>
    <cellStyle name="20% - Accent1 3 2 5 2 3 9 2" xfId="22205" xr:uid="{00000000-0005-0000-0000-000017560000}"/>
    <cellStyle name="20% - Accent1 3 2 5 2 4" xfId="22206" xr:uid="{00000000-0005-0000-0000-000018560000}"/>
    <cellStyle name="20% - Accent1 3 2 5 2 4 10" xfId="22207" xr:uid="{00000000-0005-0000-0000-000019560000}"/>
    <cellStyle name="20% - Accent1 3 2 5 2 4 10 2" xfId="22208" xr:uid="{00000000-0005-0000-0000-00001A560000}"/>
    <cellStyle name="20% - Accent1 3 2 5 2 4 11" xfId="22209" xr:uid="{00000000-0005-0000-0000-00001B560000}"/>
    <cellStyle name="20% - Accent1 3 2 5 2 4 2" xfId="22210" xr:uid="{00000000-0005-0000-0000-00001C560000}"/>
    <cellStyle name="20% - Accent1 3 2 5 2 4 2 2" xfId="22211" xr:uid="{00000000-0005-0000-0000-00001D560000}"/>
    <cellStyle name="20% - Accent1 3 2 5 2 4 2 2 2" xfId="22212" xr:uid="{00000000-0005-0000-0000-00001E560000}"/>
    <cellStyle name="20% - Accent1 3 2 5 2 4 2 2 2 2" xfId="22213" xr:uid="{00000000-0005-0000-0000-00001F560000}"/>
    <cellStyle name="20% - Accent1 3 2 5 2 4 2 2 2 2 2" xfId="22214" xr:uid="{00000000-0005-0000-0000-000020560000}"/>
    <cellStyle name="20% - Accent1 3 2 5 2 4 2 2 2 3" xfId="22215" xr:uid="{00000000-0005-0000-0000-000021560000}"/>
    <cellStyle name="20% - Accent1 3 2 5 2 4 2 2 3" xfId="22216" xr:uid="{00000000-0005-0000-0000-000022560000}"/>
    <cellStyle name="20% - Accent1 3 2 5 2 4 2 2 3 2" xfId="22217" xr:uid="{00000000-0005-0000-0000-000023560000}"/>
    <cellStyle name="20% - Accent1 3 2 5 2 4 2 2 4" xfId="22218" xr:uid="{00000000-0005-0000-0000-000024560000}"/>
    <cellStyle name="20% - Accent1 3 2 5 2 4 2 3" xfId="22219" xr:uid="{00000000-0005-0000-0000-000025560000}"/>
    <cellStyle name="20% - Accent1 3 2 5 2 4 2 3 2" xfId="22220" xr:uid="{00000000-0005-0000-0000-000026560000}"/>
    <cellStyle name="20% - Accent1 3 2 5 2 4 2 3 2 2" xfId="22221" xr:uid="{00000000-0005-0000-0000-000027560000}"/>
    <cellStyle name="20% - Accent1 3 2 5 2 4 2 3 2 2 2" xfId="22222" xr:uid="{00000000-0005-0000-0000-000028560000}"/>
    <cellStyle name="20% - Accent1 3 2 5 2 4 2 3 2 3" xfId="22223" xr:uid="{00000000-0005-0000-0000-000029560000}"/>
    <cellStyle name="20% - Accent1 3 2 5 2 4 2 3 3" xfId="22224" xr:uid="{00000000-0005-0000-0000-00002A560000}"/>
    <cellStyle name="20% - Accent1 3 2 5 2 4 2 3 3 2" xfId="22225" xr:uid="{00000000-0005-0000-0000-00002B560000}"/>
    <cellStyle name="20% - Accent1 3 2 5 2 4 2 3 4" xfId="22226" xr:uid="{00000000-0005-0000-0000-00002C560000}"/>
    <cellStyle name="20% - Accent1 3 2 5 2 4 2 4" xfId="22227" xr:uid="{00000000-0005-0000-0000-00002D560000}"/>
    <cellStyle name="20% - Accent1 3 2 5 2 4 2 4 2" xfId="22228" xr:uid="{00000000-0005-0000-0000-00002E560000}"/>
    <cellStyle name="20% - Accent1 3 2 5 2 4 2 4 2 2" xfId="22229" xr:uid="{00000000-0005-0000-0000-00002F560000}"/>
    <cellStyle name="20% - Accent1 3 2 5 2 4 2 4 2 2 2" xfId="22230" xr:uid="{00000000-0005-0000-0000-000030560000}"/>
    <cellStyle name="20% - Accent1 3 2 5 2 4 2 4 2 3" xfId="22231" xr:uid="{00000000-0005-0000-0000-000031560000}"/>
    <cellStyle name="20% - Accent1 3 2 5 2 4 2 4 3" xfId="22232" xr:uid="{00000000-0005-0000-0000-000032560000}"/>
    <cellStyle name="20% - Accent1 3 2 5 2 4 2 4 3 2" xfId="22233" xr:uid="{00000000-0005-0000-0000-000033560000}"/>
    <cellStyle name="20% - Accent1 3 2 5 2 4 2 4 4" xfId="22234" xr:uid="{00000000-0005-0000-0000-000034560000}"/>
    <cellStyle name="20% - Accent1 3 2 5 2 4 2 5" xfId="22235" xr:uid="{00000000-0005-0000-0000-000035560000}"/>
    <cellStyle name="20% - Accent1 3 2 5 2 4 2 5 2" xfId="22236" xr:uid="{00000000-0005-0000-0000-000036560000}"/>
    <cellStyle name="20% - Accent1 3 2 5 2 4 2 5 2 2" xfId="22237" xr:uid="{00000000-0005-0000-0000-000037560000}"/>
    <cellStyle name="20% - Accent1 3 2 5 2 4 2 5 3" xfId="22238" xr:uid="{00000000-0005-0000-0000-000038560000}"/>
    <cellStyle name="20% - Accent1 3 2 5 2 4 2 6" xfId="22239" xr:uid="{00000000-0005-0000-0000-000039560000}"/>
    <cellStyle name="20% - Accent1 3 2 5 2 4 2 6 2" xfId="22240" xr:uid="{00000000-0005-0000-0000-00003A560000}"/>
    <cellStyle name="20% - Accent1 3 2 5 2 4 2 6 2 2" xfId="22241" xr:uid="{00000000-0005-0000-0000-00003B560000}"/>
    <cellStyle name="20% - Accent1 3 2 5 2 4 2 6 3" xfId="22242" xr:uid="{00000000-0005-0000-0000-00003C560000}"/>
    <cellStyle name="20% - Accent1 3 2 5 2 4 2 7" xfId="22243" xr:uid="{00000000-0005-0000-0000-00003D560000}"/>
    <cellStyle name="20% - Accent1 3 2 5 2 4 2 7 2" xfId="22244" xr:uid="{00000000-0005-0000-0000-00003E560000}"/>
    <cellStyle name="20% - Accent1 3 2 5 2 4 2 8" xfId="22245" xr:uid="{00000000-0005-0000-0000-00003F560000}"/>
    <cellStyle name="20% - Accent1 3 2 5 2 4 2 8 2" xfId="22246" xr:uid="{00000000-0005-0000-0000-000040560000}"/>
    <cellStyle name="20% - Accent1 3 2 5 2 4 2 9" xfId="22247" xr:uid="{00000000-0005-0000-0000-000041560000}"/>
    <cellStyle name="20% - Accent1 3 2 5 2 4 3" xfId="22248" xr:uid="{00000000-0005-0000-0000-000042560000}"/>
    <cellStyle name="20% - Accent1 3 2 5 2 4 3 2" xfId="22249" xr:uid="{00000000-0005-0000-0000-000043560000}"/>
    <cellStyle name="20% - Accent1 3 2 5 2 4 3 2 2" xfId="22250" xr:uid="{00000000-0005-0000-0000-000044560000}"/>
    <cellStyle name="20% - Accent1 3 2 5 2 4 3 2 2 2" xfId="22251" xr:uid="{00000000-0005-0000-0000-000045560000}"/>
    <cellStyle name="20% - Accent1 3 2 5 2 4 3 2 2 2 2" xfId="22252" xr:uid="{00000000-0005-0000-0000-000046560000}"/>
    <cellStyle name="20% - Accent1 3 2 5 2 4 3 2 2 3" xfId="22253" xr:uid="{00000000-0005-0000-0000-000047560000}"/>
    <cellStyle name="20% - Accent1 3 2 5 2 4 3 2 3" xfId="22254" xr:uid="{00000000-0005-0000-0000-000048560000}"/>
    <cellStyle name="20% - Accent1 3 2 5 2 4 3 2 3 2" xfId="22255" xr:uid="{00000000-0005-0000-0000-000049560000}"/>
    <cellStyle name="20% - Accent1 3 2 5 2 4 3 2 4" xfId="22256" xr:uid="{00000000-0005-0000-0000-00004A560000}"/>
    <cellStyle name="20% - Accent1 3 2 5 2 4 3 3" xfId="22257" xr:uid="{00000000-0005-0000-0000-00004B560000}"/>
    <cellStyle name="20% - Accent1 3 2 5 2 4 3 3 2" xfId="22258" xr:uid="{00000000-0005-0000-0000-00004C560000}"/>
    <cellStyle name="20% - Accent1 3 2 5 2 4 3 3 2 2" xfId="22259" xr:uid="{00000000-0005-0000-0000-00004D560000}"/>
    <cellStyle name="20% - Accent1 3 2 5 2 4 3 3 2 2 2" xfId="22260" xr:uid="{00000000-0005-0000-0000-00004E560000}"/>
    <cellStyle name="20% - Accent1 3 2 5 2 4 3 3 2 3" xfId="22261" xr:uid="{00000000-0005-0000-0000-00004F560000}"/>
    <cellStyle name="20% - Accent1 3 2 5 2 4 3 3 3" xfId="22262" xr:uid="{00000000-0005-0000-0000-000050560000}"/>
    <cellStyle name="20% - Accent1 3 2 5 2 4 3 3 3 2" xfId="22263" xr:uid="{00000000-0005-0000-0000-000051560000}"/>
    <cellStyle name="20% - Accent1 3 2 5 2 4 3 3 4" xfId="22264" xr:uid="{00000000-0005-0000-0000-000052560000}"/>
    <cellStyle name="20% - Accent1 3 2 5 2 4 3 4" xfId="22265" xr:uid="{00000000-0005-0000-0000-000053560000}"/>
    <cellStyle name="20% - Accent1 3 2 5 2 4 3 4 2" xfId="22266" xr:uid="{00000000-0005-0000-0000-000054560000}"/>
    <cellStyle name="20% - Accent1 3 2 5 2 4 3 4 2 2" xfId="22267" xr:uid="{00000000-0005-0000-0000-000055560000}"/>
    <cellStyle name="20% - Accent1 3 2 5 2 4 3 4 2 2 2" xfId="22268" xr:uid="{00000000-0005-0000-0000-000056560000}"/>
    <cellStyle name="20% - Accent1 3 2 5 2 4 3 4 2 3" xfId="22269" xr:uid="{00000000-0005-0000-0000-000057560000}"/>
    <cellStyle name="20% - Accent1 3 2 5 2 4 3 4 3" xfId="22270" xr:uid="{00000000-0005-0000-0000-000058560000}"/>
    <cellStyle name="20% - Accent1 3 2 5 2 4 3 4 3 2" xfId="22271" xr:uid="{00000000-0005-0000-0000-000059560000}"/>
    <cellStyle name="20% - Accent1 3 2 5 2 4 3 4 4" xfId="22272" xr:uid="{00000000-0005-0000-0000-00005A560000}"/>
    <cellStyle name="20% - Accent1 3 2 5 2 4 3 5" xfId="22273" xr:uid="{00000000-0005-0000-0000-00005B560000}"/>
    <cellStyle name="20% - Accent1 3 2 5 2 4 3 5 2" xfId="22274" xr:uid="{00000000-0005-0000-0000-00005C560000}"/>
    <cellStyle name="20% - Accent1 3 2 5 2 4 3 5 2 2" xfId="22275" xr:uid="{00000000-0005-0000-0000-00005D560000}"/>
    <cellStyle name="20% - Accent1 3 2 5 2 4 3 5 3" xfId="22276" xr:uid="{00000000-0005-0000-0000-00005E560000}"/>
    <cellStyle name="20% - Accent1 3 2 5 2 4 3 6" xfId="22277" xr:uid="{00000000-0005-0000-0000-00005F560000}"/>
    <cellStyle name="20% - Accent1 3 2 5 2 4 3 6 2" xfId="22278" xr:uid="{00000000-0005-0000-0000-000060560000}"/>
    <cellStyle name="20% - Accent1 3 2 5 2 4 3 6 2 2" xfId="22279" xr:uid="{00000000-0005-0000-0000-000061560000}"/>
    <cellStyle name="20% - Accent1 3 2 5 2 4 3 6 3" xfId="22280" xr:uid="{00000000-0005-0000-0000-000062560000}"/>
    <cellStyle name="20% - Accent1 3 2 5 2 4 3 7" xfId="22281" xr:uid="{00000000-0005-0000-0000-000063560000}"/>
    <cellStyle name="20% - Accent1 3 2 5 2 4 3 7 2" xfId="22282" xr:uid="{00000000-0005-0000-0000-000064560000}"/>
    <cellStyle name="20% - Accent1 3 2 5 2 4 3 8" xfId="22283" xr:uid="{00000000-0005-0000-0000-000065560000}"/>
    <cellStyle name="20% - Accent1 3 2 5 2 4 3 8 2" xfId="22284" xr:uid="{00000000-0005-0000-0000-000066560000}"/>
    <cellStyle name="20% - Accent1 3 2 5 2 4 3 9" xfId="22285" xr:uid="{00000000-0005-0000-0000-000067560000}"/>
    <cellStyle name="20% - Accent1 3 2 5 2 4 4" xfId="22286" xr:uid="{00000000-0005-0000-0000-000068560000}"/>
    <cellStyle name="20% - Accent1 3 2 5 2 4 4 2" xfId="22287" xr:uid="{00000000-0005-0000-0000-000069560000}"/>
    <cellStyle name="20% - Accent1 3 2 5 2 4 4 2 2" xfId="22288" xr:uid="{00000000-0005-0000-0000-00006A560000}"/>
    <cellStyle name="20% - Accent1 3 2 5 2 4 4 2 2 2" xfId="22289" xr:uid="{00000000-0005-0000-0000-00006B560000}"/>
    <cellStyle name="20% - Accent1 3 2 5 2 4 4 2 3" xfId="22290" xr:uid="{00000000-0005-0000-0000-00006C560000}"/>
    <cellStyle name="20% - Accent1 3 2 5 2 4 4 3" xfId="22291" xr:uid="{00000000-0005-0000-0000-00006D560000}"/>
    <cellStyle name="20% - Accent1 3 2 5 2 4 4 3 2" xfId="22292" xr:uid="{00000000-0005-0000-0000-00006E560000}"/>
    <cellStyle name="20% - Accent1 3 2 5 2 4 4 4" xfId="22293" xr:uid="{00000000-0005-0000-0000-00006F560000}"/>
    <cellStyle name="20% - Accent1 3 2 5 2 4 5" xfId="22294" xr:uid="{00000000-0005-0000-0000-000070560000}"/>
    <cellStyle name="20% - Accent1 3 2 5 2 4 5 2" xfId="22295" xr:uid="{00000000-0005-0000-0000-000071560000}"/>
    <cellStyle name="20% - Accent1 3 2 5 2 4 5 2 2" xfId="22296" xr:uid="{00000000-0005-0000-0000-000072560000}"/>
    <cellStyle name="20% - Accent1 3 2 5 2 4 5 2 2 2" xfId="22297" xr:uid="{00000000-0005-0000-0000-000073560000}"/>
    <cellStyle name="20% - Accent1 3 2 5 2 4 5 2 3" xfId="22298" xr:uid="{00000000-0005-0000-0000-000074560000}"/>
    <cellStyle name="20% - Accent1 3 2 5 2 4 5 3" xfId="22299" xr:uid="{00000000-0005-0000-0000-000075560000}"/>
    <cellStyle name="20% - Accent1 3 2 5 2 4 5 3 2" xfId="22300" xr:uid="{00000000-0005-0000-0000-000076560000}"/>
    <cellStyle name="20% - Accent1 3 2 5 2 4 5 4" xfId="22301" xr:uid="{00000000-0005-0000-0000-000077560000}"/>
    <cellStyle name="20% - Accent1 3 2 5 2 4 6" xfId="22302" xr:uid="{00000000-0005-0000-0000-000078560000}"/>
    <cellStyle name="20% - Accent1 3 2 5 2 4 6 2" xfId="22303" xr:uid="{00000000-0005-0000-0000-000079560000}"/>
    <cellStyle name="20% - Accent1 3 2 5 2 4 6 2 2" xfId="22304" xr:uid="{00000000-0005-0000-0000-00007A560000}"/>
    <cellStyle name="20% - Accent1 3 2 5 2 4 6 2 2 2" xfId="22305" xr:uid="{00000000-0005-0000-0000-00007B560000}"/>
    <cellStyle name="20% - Accent1 3 2 5 2 4 6 2 3" xfId="22306" xr:uid="{00000000-0005-0000-0000-00007C560000}"/>
    <cellStyle name="20% - Accent1 3 2 5 2 4 6 3" xfId="22307" xr:uid="{00000000-0005-0000-0000-00007D560000}"/>
    <cellStyle name="20% - Accent1 3 2 5 2 4 6 3 2" xfId="22308" xr:uid="{00000000-0005-0000-0000-00007E560000}"/>
    <cellStyle name="20% - Accent1 3 2 5 2 4 6 4" xfId="22309" xr:uid="{00000000-0005-0000-0000-00007F560000}"/>
    <cellStyle name="20% - Accent1 3 2 5 2 4 7" xfId="22310" xr:uid="{00000000-0005-0000-0000-000080560000}"/>
    <cellStyle name="20% - Accent1 3 2 5 2 4 7 2" xfId="22311" xr:uid="{00000000-0005-0000-0000-000081560000}"/>
    <cellStyle name="20% - Accent1 3 2 5 2 4 7 2 2" xfId="22312" xr:uid="{00000000-0005-0000-0000-000082560000}"/>
    <cellStyle name="20% - Accent1 3 2 5 2 4 7 3" xfId="22313" xr:uid="{00000000-0005-0000-0000-000083560000}"/>
    <cellStyle name="20% - Accent1 3 2 5 2 4 8" xfId="22314" xr:uid="{00000000-0005-0000-0000-000084560000}"/>
    <cellStyle name="20% - Accent1 3 2 5 2 4 8 2" xfId="22315" xr:uid="{00000000-0005-0000-0000-000085560000}"/>
    <cellStyle name="20% - Accent1 3 2 5 2 4 8 2 2" xfId="22316" xr:uid="{00000000-0005-0000-0000-000086560000}"/>
    <cellStyle name="20% - Accent1 3 2 5 2 4 8 3" xfId="22317" xr:uid="{00000000-0005-0000-0000-000087560000}"/>
    <cellStyle name="20% - Accent1 3 2 5 2 4 9" xfId="22318" xr:uid="{00000000-0005-0000-0000-000088560000}"/>
    <cellStyle name="20% - Accent1 3 2 5 2 4 9 2" xfId="22319" xr:uid="{00000000-0005-0000-0000-000089560000}"/>
    <cellStyle name="20% - Accent1 3 2 5 2 5" xfId="22320" xr:uid="{00000000-0005-0000-0000-00008A560000}"/>
    <cellStyle name="20% - Accent1 3 2 5 2 5 2" xfId="22321" xr:uid="{00000000-0005-0000-0000-00008B560000}"/>
    <cellStyle name="20% - Accent1 3 2 5 2 5 2 2" xfId="22322" xr:uid="{00000000-0005-0000-0000-00008C560000}"/>
    <cellStyle name="20% - Accent1 3 2 5 2 5 2 2 2" xfId="22323" xr:uid="{00000000-0005-0000-0000-00008D560000}"/>
    <cellStyle name="20% - Accent1 3 2 5 2 5 2 2 2 2" xfId="22324" xr:uid="{00000000-0005-0000-0000-00008E560000}"/>
    <cellStyle name="20% - Accent1 3 2 5 2 5 2 2 3" xfId="22325" xr:uid="{00000000-0005-0000-0000-00008F560000}"/>
    <cellStyle name="20% - Accent1 3 2 5 2 5 2 3" xfId="22326" xr:uid="{00000000-0005-0000-0000-000090560000}"/>
    <cellStyle name="20% - Accent1 3 2 5 2 5 2 3 2" xfId="22327" xr:uid="{00000000-0005-0000-0000-000091560000}"/>
    <cellStyle name="20% - Accent1 3 2 5 2 5 2 4" xfId="22328" xr:uid="{00000000-0005-0000-0000-000092560000}"/>
    <cellStyle name="20% - Accent1 3 2 5 2 5 3" xfId="22329" xr:uid="{00000000-0005-0000-0000-000093560000}"/>
    <cellStyle name="20% - Accent1 3 2 5 2 5 3 2" xfId="22330" xr:uid="{00000000-0005-0000-0000-000094560000}"/>
    <cellStyle name="20% - Accent1 3 2 5 2 5 3 2 2" xfId="22331" xr:uid="{00000000-0005-0000-0000-000095560000}"/>
    <cellStyle name="20% - Accent1 3 2 5 2 5 3 2 2 2" xfId="22332" xr:uid="{00000000-0005-0000-0000-000096560000}"/>
    <cellStyle name="20% - Accent1 3 2 5 2 5 3 2 3" xfId="22333" xr:uid="{00000000-0005-0000-0000-000097560000}"/>
    <cellStyle name="20% - Accent1 3 2 5 2 5 3 3" xfId="22334" xr:uid="{00000000-0005-0000-0000-000098560000}"/>
    <cellStyle name="20% - Accent1 3 2 5 2 5 3 3 2" xfId="22335" xr:uid="{00000000-0005-0000-0000-000099560000}"/>
    <cellStyle name="20% - Accent1 3 2 5 2 5 3 4" xfId="22336" xr:uid="{00000000-0005-0000-0000-00009A560000}"/>
    <cellStyle name="20% - Accent1 3 2 5 2 5 4" xfId="22337" xr:uid="{00000000-0005-0000-0000-00009B560000}"/>
    <cellStyle name="20% - Accent1 3 2 5 2 5 4 2" xfId="22338" xr:uid="{00000000-0005-0000-0000-00009C560000}"/>
    <cellStyle name="20% - Accent1 3 2 5 2 5 4 2 2" xfId="22339" xr:uid="{00000000-0005-0000-0000-00009D560000}"/>
    <cellStyle name="20% - Accent1 3 2 5 2 5 4 2 2 2" xfId="22340" xr:uid="{00000000-0005-0000-0000-00009E560000}"/>
    <cellStyle name="20% - Accent1 3 2 5 2 5 4 2 3" xfId="22341" xr:uid="{00000000-0005-0000-0000-00009F560000}"/>
    <cellStyle name="20% - Accent1 3 2 5 2 5 4 3" xfId="22342" xr:uid="{00000000-0005-0000-0000-0000A0560000}"/>
    <cellStyle name="20% - Accent1 3 2 5 2 5 4 3 2" xfId="22343" xr:uid="{00000000-0005-0000-0000-0000A1560000}"/>
    <cellStyle name="20% - Accent1 3 2 5 2 5 4 4" xfId="22344" xr:uid="{00000000-0005-0000-0000-0000A2560000}"/>
    <cellStyle name="20% - Accent1 3 2 5 2 5 5" xfId="22345" xr:uid="{00000000-0005-0000-0000-0000A3560000}"/>
    <cellStyle name="20% - Accent1 3 2 5 2 5 5 2" xfId="22346" xr:uid="{00000000-0005-0000-0000-0000A4560000}"/>
    <cellStyle name="20% - Accent1 3 2 5 2 5 5 2 2" xfId="22347" xr:uid="{00000000-0005-0000-0000-0000A5560000}"/>
    <cellStyle name="20% - Accent1 3 2 5 2 5 5 3" xfId="22348" xr:uid="{00000000-0005-0000-0000-0000A6560000}"/>
    <cellStyle name="20% - Accent1 3 2 5 2 5 6" xfId="22349" xr:uid="{00000000-0005-0000-0000-0000A7560000}"/>
    <cellStyle name="20% - Accent1 3 2 5 2 5 6 2" xfId="22350" xr:uid="{00000000-0005-0000-0000-0000A8560000}"/>
    <cellStyle name="20% - Accent1 3 2 5 2 5 6 2 2" xfId="22351" xr:uid="{00000000-0005-0000-0000-0000A9560000}"/>
    <cellStyle name="20% - Accent1 3 2 5 2 5 6 3" xfId="22352" xr:uid="{00000000-0005-0000-0000-0000AA560000}"/>
    <cellStyle name="20% - Accent1 3 2 5 2 5 7" xfId="22353" xr:uid="{00000000-0005-0000-0000-0000AB560000}"/>
    <cellStyle name="20% - Accent1 3 2 5 2 5 7 2" xfId="22354" xr:uid="{00000000-0005-0000-0000-0000AC560000}"/>
    <cellStyle name="20% - Accent1 3 2 5 2 5 8" xfId="22355" xr:uid="{00000000-0005-0000-0000-0000AD560000}"/>
    <cellStyle name="20% - Accent1 3 2 5 2 5 8 2" xfId="22356" xr:uid="{00000000-0005-0000-0000-0000AE560000}"/>
    <cellStyle name="20% - Accent1 3 2 5 2 5 9" xfId="22357" xr:uid="{00000000-0005-0000-0000-0000AF560000}"/>
    <cellStyle name="20% - Accent1 3 2 5 2 6" xfId="22358" xr:uid="{00000000-0005-0000-0000-0000B0560000}"/>
    <cellStyle name="20% - Accent1 3 2 5 2 6 2" xfId="22359" xr:uid="{00000000-0005-0000-0000-0000B1560000}"/>
    <cellStyle name="20% - Accent1 3 2 5 2 6 2 2" xfId="22360" xr:uid="{00000000-0005-0000-0000-0000B2560000}"/>
    <cellStyle name="20% - Accent1 3 2 5 2 6 2 2 2" xfId="22361" xr:uid="{00000000-0005-0000-0000-0000B3560000}"/>
    <cellStyle name="20% - Accent1 3 2 5 2 6 2 2 2 2" xfId="22362" xr:uid="{00000000-0005-0000-0000-0000B4560000}"/>
    <cellStyle name="20% - Accent1 3 2 5 2 6 2 2 3" xfId="22363" xr:uid="{00000000-0005-0000-0000-0000B5560000}"/>
    <cellStyle name="20% - Accent1 3 2 5 2 6 2 3" xfId="22364" xr:uid="{00000000-0005-0000-0000-0000B6560000}"/>
    <cellStyle name="20% - Accent1 3 2 5 2 6 2 3 2" xfId="22365" xr:uid="{00000000-0005-0000-0000-0000B7560000}"/>
    <cellStyle name="20% - Accent1 3 2 5 2 6 2 4" xfId="22366" xr:uid="{00000000-0005-0000-0000-0000B8560000}"/>
    <cellStyle name="20% - Accent1 3 2 5 2 6 3" xfId="22367" xr:uid="{00000000-0005-0000-0000-0000B9560000}"/>
    <cellStyle name="20% - Accent1 3 2 5 2 6 3 2" xfId="22368" xr:uid="{00000000-0005-0000-0000-0000BA560000}"/>
    <cellStyle name="20% - Accent1 3 2 5 2 6 3 2 2" xfId="22369" xr:uid="{00000000-0005-0000-0000-0000BB560000}"/>
    <cellStyle name="20% - Accent1 3 2 5 2 6 3 2 2 2" xfId="22370" xr:uid="{00000000-0005-0000-0000-0000BC560000}"/>
    <cellStyle name="20% - Accent1 3 2 5 2 6 3 2 3" xfId="22371" xr:uid="{00000000-0005-0000-0000-0000BD560000}"/>
    <cellStyle name="20% - Accent1 3 2 5 2 6 3 3" xfId="22372" xr:uid="{00000000-0005-0000-0000-0000BE560000}"/>
    <cellStyle name="20% - Accent1 3 2 5 2 6 3 3 2" xfId="22373" xr:uid="{00000000-0005-0000-0000-0000BF560000}"/>
    <cellStyle name="20% - Accent1 3 2 5 2 6 3 4" xfId="22374" xr:uid="{00000000-0005-0000-0000-0000C0560000}"/>
    <cellStyle name="20% - Accent1 3 2 5 2 6 4" xfId="22375" xr:uid="{00000000-0005-0000-0000-0000C1560000}"/>
    <cellStyle name="20% - Accent1 3 2 5 2 6 4 2" xfId="22376" xr:uid="{00000000-0005-0000-0000-0000C2560000}"/>
    <cellStyle name="20% - Accent1 3 2 5 2 6 4 2 2" xfId="22377" xr:uid="{00000000-0005-0000-0000-0000C3560000}"/>
    <cellStyle name="20% - Accent1 3 2 5 2 6 4 2 2 2" xfId="22378" xr:uid="{00000000-0005-0000-0000-0000C4560000}"/>
    <cellStyle name="20% - Accent1 3 2 5 2 6 4 2 3" xfId="22379" xr:uid="{00000000-0005-0000-0000-0000C5560000}"/>
    <cellStyle name="20% - Accent1 3 2 5 2 6 4 3" xfId="22380" xr:uid="{00000000-0005-0000-0000-0000C6560000}"/>
    <cellStyle name="20% - Accent1 3 2 5 2 6 4 3 2" xfId="22381" xr:uid="{00000000-0005-0000-0000-0000C7560000}"/>
    <cellStyle name="20% - Accent1 3 2 5 2 6 4 4" xfId="22382" xr:uid="{00000000-0005-0000-0000-0000C8560000}"/>
    <cellStyle name="20% - Accent1 3 2 5 2 6 5" xfId="22383" xr:uid="{00000000-0005-0000-0000-0000C9560000}"/>
    <cellStyle name="20% - Accent1 3 2 5 2 6 5 2" xfId="22384" xr:uid="{00000000-0005-0000-0000-0000CA560000}"/>
    <cellStyle name="20% - Accent1 3 2 5 2 6 5 2 2" xfId="22385" xr:uid="{00000000-0005-0000-0000-0000CB560000}"/>
    <cellStyle name="20% - Accent1 3 2 5 2 6 5 3" xfId="22386" xr:uid="{00000000-0005-0000-0000-0000CC560000}"/>
    <cellStyle name="20% - Accent1 3 2 5 2 6 6" xfId="22387" xr:uid="{00000000-0005-0000-0000-0000CD560000}"/>
    <cellStyle name="20% - Accent1 3 2 5 2 6 6 2" xfId="22388" xr:uid="{00000000-0005-0000-0000-0000CE560000}"/>
    <cellStyle name="20% - Accent1 3 2 5 2 6 6 2 2" xfId="22389" xr:uid="{00000000-0005-0000-0000-0000CF560000}"/>
    <cellStyle name="20% - Accent1 3 2 5 2 6 6 3" xfId="22390" xr:uid="{00000000-0005-0000-0000-0000D0560000}"/>
    <cellStyle name="20% - Accent1 3 2 5 2 6 7" xfId="22391" xr:uid="{00000000-0005-0000-0000-0000D1560000}"/>
    <cellStyle name="20% - Accent1 3 2 5 2 6 7 2" xfId="22392" xr:uid="{00000000-0005-0000-0000-0000D2560000}"/>
    <cellStyle name="20% - Accent1 3 2 5 2 6 8" xfId="22393" xr:uid="{00000000-0005-0000-0000-0000D3560000}"/>
    <cellStyle name="20% - Accent1 3 2 5 2 6 8 2" xfId="22394" xr:uid="{00000000-0005-0000-0000-0000D4560000}"/>
    <cellStyle name="20% - Accent1 3 2 5 2 6 9" xfId="22395" xr:uid="{00000000-0005-0000-0000-0000D5560000}"/>
    <cellStyle name="20% - Accent1 3 2 5 2 7" xfId="22396" xr:uid="{00000000-0005-0000-0000-0000D6560000}"/>
    <cellStyle name="20% - Accent1 3 2 5 2 7 2" xfId="22397" xr:uid="{00000000-0005-0000-0000-0000D7560000}"/>
    <cellStyle name="20% - Accent1 3 2 5 2 7 2 2" xfId="22398" xr:uid="{00000000-0005-0000-0000-0000D8560000}"/>
    <cellStyle name="20% - Accent1 3 2 5 2 7 2 2 2" xfId="22399" xr:uid="{00000000-0005-0000-0000-0000D9560000}"/>
    <cellStyle name="20% - Accent1 3 2 5 2 7 2 3" xfId="22400" xr:uid="{00000000-0005-0000-0000-0000DA560000}"/>
    <cellStyle name="20% - Accent1 3 2 5 2 7 3" xfId="22401" xr:uid="{00000000-0005-0000-0000-0000DB560000}"/>
    <cellStyle name="20% - Accent1 3 2 5 2 7 3 2" xfId="22402" xr:uid="{00000000-0005-0000-0000-0000DC560000}"/>
    <cellStyle name="20% - Accent1 3 2 5 2 7 4" xfId="22403" xr:uid="{00000000-0005-0000-0000-0000DD560000}"/>
    <cellStyle name="20% - Accent1 3 2 5 2 8" xfId="22404" xr:uid="{00000000-0005-0000-0000-0000DE560000}"/>
    <cellStyle name="20% - Accent1 3 2 5 2 8 2" xfId="22405" xr:uid="{00000000-0005-0000-0000-0000DF560000}"/>
    <cellStyle name="20% - Accent1 3 2 5 2 8 2 2" xfId="22406" xr:uid="{00000000-0005-0000-0000-0000E0560000}"/>
    <cellStyle name="20% - Accent1 3 2 5 2 8 2 2 2" xfId="22407" xr:uid="{00000000-0005-0000-0000-0000E1560000}"/>
    <cellStyle name="20% - Accent1 3 2 5 2 8 2 3" xfId="22408" xr:uid="{00000000-0005-0000-0000-0000E2560000}"/>
    <cellStyle name="20% - Accent1 3 2 5 2 8 3" xfId="22409" xr:uid="{00000000-0005-0000-0000-0000E3560000}"/>
    <cellStyle name="20% - Accent1 3 2 5 2 8 3 2" xfId="22410" xr:uid="{00000000-0005-0000-0000-0000E4560000}"/>
    <cellStyle name="20% - Accent1 3 2 5 2 8 4" xfId="22411" xr:uid="{00000000-0005-0000-0000-0000E5560000}"/>
    <cellStyle name="20% - Accent1 3 2 5 2 9" xfId="22412" xr:uid="{00000000-0005-0000-0000-0000E6560000}"/>
    <cellStyle name="20% - Accent1 3 2 5 2 9 2" xfId="22413" xr:uid="{00000000-0005-0000-0000-0000E7560000}"/>
    <cellStyle name="20% - Accent1 3 2 5 2 9 2 2" xfId="22414" xr:uid="{00000000-0005-0000-0000-0000E8560000}"/>
    <cellStyle name="20% - Accent1 3 2 5 2 9 2 2 2" xfId="22415" xr:uid="{00000000-0005-0000-0000-0000E9560000}"/>
    <cellStyle name="20% - Accent1 3 2 5 2 9 2 3" xfId="22416" xr:uid="{00000000-0005-0000-0000-0000EA560000}"/>
    <cellStyle name="20% - Accent1 3 2 5 2 9 3" xfId="22417" xr:uid="{00000000-0005-0000-0000-0000EB560000}"/>
    <cellStyle name="20% - Accent1 3 2 5 2 9 3 2" xfId="22418" xr:uid="{00000000-0005-0000-0000-0000EC560000}"/>
    <cellStyle name="20% - Accent1 3 2 5 2 9 4" xfId="22419" xr:uid="{00000000-0005-0000-0000-0000ED560000}"/>
    <cellStyle name="20% - Accent1 3 2 5 3" xfId="22420" xr:uid="{00000000-0005-0000-0000-0000EE560000}"/>
    <cellStyle name="20% - Accent1 3 2 5 3 10" xfId="22421" xr:uid="{00000000-0005-0000-0000-0000EF560000}"/>
    <cellStyle name="20% - Accent1 3 2 5 3 10 2" xfId="22422" xr:uid="{00000000-0005-0000-0000-0000F0560000}"/>
    <cellStyle name="20% - Accent1 3 2 5 3 11" xfId="22423" xr:uid="{00000000-0005-0000-0000-0000F1560000}"/>
    <cellStyle name="20% - Accent1 3 2 5 3 2" xfId="22424" xr:uid="{00000000-0005-0000-0000-0000F2560000}"/>
    <cellStyle name="20% - Accent1 3 2 5 3 2 2" xfId="22425" xr:uid="{00000000-0005-0000-0000-0000F3560000}"/>
    <cellStyle name="20% - Accent1 3 2 5 3 2 2 2" xfId="22426" xr:uid="{00000000-0005-0000-0000-0000F4560000}"/>
    <cellStyle name="20% - Accent1 3 2 5 3 2 2 2 2" xfId="22427" xr:uid="{00000000-0005-0000-0000-0000F5560000}"/>
    <cellStyle name="20% - Accent1 3 2 5 3 2 2 2 2 2" xfId="22428" xr:uid="{00000000-0005-0000-0000-0000F6560000}"/>
    <cellStyle name="20% - Accent1 3 2 5 3 2 2 2 3" xfId="22429" xr:uid="{00000000-0005-0000-0000-0000F7560000}"/>
    <cellStyle name="20% - Accent1 3 2 5 3 2 2 3" xfId="22430" xr:uid="{00000000-0005-0000-0000-0000F8560000}"/>
    <cellStyle name="20% - Accent1 3 2 5 3 2 2 3 2" xfId="22431" xr:uid="{00000000-0005-0000-0000-0000F9560000}"/>
    <cellStyle name="20% - Accent1 3 2 5 3 2 2 4" xfId="22432" xr:uid="{00000000-0005-0000-0000-0000FA560000}"/>
    <cellStyle name="20% - Accent1 3 2 5 3 2 3" xfId="22433" xr:uid="{00000000-0005-0000-0000-0000FB560000}"/>
    <cellStyle name="20% - Accent1 3 2 5 3 2 3 2" xfId="22434" xr:uid="{00000000-0005-0000-0000-0000FC560000}"/>
    <cellStyle name="20% - Accent1 3 2 5 3 2 3 2 2" xfId="22435" xr:uid="{00000000-0005-0000-0000-0000FD560000}"/>
    <cellStyle name="20% - Accent1 3 2 5 3 2 3 2 2 2" xfId="22436" xr:uid="{00000000-0005-0000-0000-0000FE560000}"/>
    <cellStyle name="20% - Accent1 3 2 5 3 2 3 2 3" xfId="22437" xr:uid="{00000000-0005-0000-0000-0000FF560000}"/>
    <cellStyle name="20% - Accent1 3 2 5 3 2 3 3" xfId="22438" xr:uid="{00000000-0005-0000-0000-000000570000}"/>
    <cellStyle name="20% - Accent1 3 2 5 3 2 3 3 2" xfId="22439" xr:uid="{00000000-0005-0000-0000-000001570000}"/>
    <cellStyle name="20% - Accent1 3 2 5 3 2 3 4" xfId="22440" xr:uid="{00000000-0005-0000-0000-000002570000}"/>
    <cellStyle name="20% - Accent1 3 2 5 3 2 4" xfId="22441" xr:uid="{00000000-0005-0000-0000-000003570000}"/>
    <cellStyle name="20% - Accent1 3 2 5 3 2 4 2" xfId="22442" xr:uid="{00000000-0005-0000-0000-000004570000}"/>
    <cellStyle name="20% - Accent1 3 2 5 3 2 4 2 2" xfId="22443" xr:uid="{00000000-0005-0000-0000-000005570000}"/>
    <cellStyle name="20% - Accent1 3 2 5 3 2 4 2 2 2" xfId="22444" xr:uid="{00000000-0005-0000-0000-000006570000}"/>
    <cellStyle name="20% - Accent1 3 2 5 3 2 4 2 3" xfId="22445" xr:uid="{00000000-0005-0000-0000-000007570000}"/>
    <cellStyle name="20% - Accent1 3 2 5 3 2 4 3" xfId="22446" xr:uid="{00000000-0005-0000-0000-000008570000}"/>
    <cellStyle name="20% - Accent1 3 2 5 3 2 4 3 2" xfId="22447" xr:uid="{00000000-0005-0000-0000-000009570000}"/>
    <cellStyle name="20% - Accent1 3 2 5 3 2 4 4" xfId="22448" xr:uid="{00000000-0005-0000-0000-00000A570000}"/>
    <cellStyle name="20% - Accent1 3 2 5 3 2 5" xfId="22449" xr:uid="{00000000-0005-0000-0000-00000B570000}"/>
    <cellStyle name="20% - Accent1 3 2 5 3 2 5 2" xfId="22450" xr:uid="{00000000-0005-0000-0000-00000C570000}"/>
    <cellStyle name="20% - Accent1 3 2 5 3 2 5 2 2" xfId="22451" xr:uid="{00000000-0005-0000-0000-00000D570000}"/>
    <cellStyle name="20% - Accent1 3 2 5 3 2 5 3" xfId="22452" xr:uid="{00000000-0005-0000-0000-00000E570000}"/>
    <cellStyle name="20% - Accent1 3 2 5 3 2 6" xfId="22453" xr:uid="{00000000-0005-0000-0000-00000F570000}"/>
    <cellStyle name="20% - Accent1 3 2 5 3 2 6 2" xfId="22454" xr:uid="{00000000-0005-0000-0000-000010570000}"/>
    <cellStyle name="20% - Accent1 3 2 5 3 2 6 2 2" xfId="22455" xr:uid="{00000000-0005-0000-0000-000011570000}"/>
    <cellStyle name="20% - Accent1 3 2 5 3 2 6 3" xfId="22456" xr:uid="{00000000-0005-0000-0000-000012570000}"/>
    <cellStyle name="20% - Accent1 3 2 5 3 2 7" xfId="22457" xr:uid="{00000000-0005-0000-0000-000013570000}"/>
    <cellStyle name="20% - Accent1 3 2 5 3 2 7 2" xfId="22458" xr:uid="{00000000-0005-0000-0000-000014570000}"/>
    <cellStyle name="20% - Accent1 3 2 5 3 2 8" xfId="22459" xr:uid="{00000000-0005-0000-0000-000015570000}"/>
    <cellStyle name="20% - Accent1 3 2 5 3 2 8 2" xfId="22460" xr:uid="{00000000-0005-0000-0000-000016570000}"/>
    <cellStyle name="20% - Accent1 3 2 5 3 2 9" xfId="22461" xr:uid="{00000000-0005-0000-0000-000017570000}"/>
    <cellStyle name="20% - Accent1 3 2 5 3 3" xfId="22462" xr:uid="{00000000-0005-0000-0000-000018570000}"/>
    <cellStyle name="20% - Accent1 3 2 5 3 3 2" xfId="22463" xr:uid="{00000000-0005-0000-0000-000019570000}"/>
    <cellStyle name="20% - Accent1 3 2 5 3 3 2 2" xfId="22464" xr:uid="{00000000-0005-0000-0000-00001A570000}"/>
    <cellStyle name="20% - Accent1 3 2 5 3 3 2 2 2" xfId="22465" xr:uid="{00000000-0005-0000-0000-00001B570000}"/>
    <cellStyle name="20% - Accent1 3 2 5 3 3 2 2 2 2" xfId="22466" xr:uid="{00000000-0005-0000-0000-00001C570000}"/>
    <cellStyle name="20% - Accent1 3 2 5 3 3 2 2 3" xfId="22467" xr:uid="{00000000-0005-0000-0000-00001D570000}"/>
    <cellStyle name="20% - Accent1 3 2 5 3 3 2 3" xfId="22468" xr:uid="{00000000-0005-0000-0000-00001E570000}"/>
    <cellStyle name="20% - Accent1 3 2 5 3 3 2 3 2" xfId="22469" xr:uid="{00000000-0005-0000-0000-00001F570000}"/>
    <cellStyle name="20% - Accent1 3 2 5 3 3 2 4" xfId="22470" xr:uid="{00000000-0005-0000-0000-000020570000}"/>
    <cellStyle name="20% - Accent1 3 2 5 3 3 3" xfId="22471" xr:uid="{00000000-0005-0000-0000-000021570000}"/>
    <cellStyle name="20% - Accent1 3 2 5 3 3 3 2" xfId="22472" xr:uid="{00000000-0005-0000-0000-000022570000}"/>
    <cellStyle name="20% - Accent1 3 2 5 3 3 3 2 2" xfId="22473" xr:uid="{00000000-0005-0000-0000-000023570000}"/>
    <cellStyle name="20% - Accent1 3 2 5 3 3 3 2 2 2" xfId="22474" xr:uid="{00000000-0005-0000-0000-000024570000}"/>
    <cellStyle name="20% - Accent1 3 2 5 3 3 3 2 3" xfId="22475" xr:uid="{00000000-0005-0000-0000-000025570000}"/>
    <cellStyle name="20% - Accent1 3 2 5 3 3 3 3" xfId="22476" xr:uid="{00000000-0005-0000-0000-000026570000}"/>
    <cellStyle name="20% - Accent1 3 2 5 3 3 3 3 2" xfId="22477" xr:uid="{00000000-0005-0000-0000-000027570000}"/>
    <cellStyle name="20% - Accent1 3 2 5 3 3 3 4" xfId="22478" xr:uid="{00000000-0005-0000-0000-000028570000}"/>
    <cellStyle name="20% - Accent1 3 2 5 3 3 4" xfId="22479" xr:uid="{00000000-0005-0000-0000-000029570000}"/>
    <cellStyle name="20% - Accent1 3 2 5 3 3 4 2" xfId="22480" xr:uid="{00000000-0005-0000-0000-00002A570000}"/>
    <cellStyle name="20% - Accent1 3 2 5 3 3 4 2 2" xfId="22481" xr:uid="{00000000-0005-0000-0000-00002B570000}"/>
    <cellStyle name="20% - Accent1 3 2 5 3 3 4 2 2 2" xfId="22482" xr:uid="{00000000-0005-0000-0000-00002C570000}"/>
    <cellStyle name="20% - Accent1 3 2 5 3 3 4 2 3" xfId="22483" xr:uid="{00000000-0005-0000-0000-00002D570000}"/>
    <cellStyle name="20% - Accent1 3 2 5 3 3 4 3" xfId="22484" xr:uid="{00000000-0005-0000-0000-00002E570000}"/>
    <cellStyle name="20% - Accent1 3 2 5 3 3 4 3 2" xfId="22485" xr:uid="{00000000-0005-0000-0000-00002F570000}"/>
    <cellStyle name="20% - Accent1 3 2 5 3 3 4 4" xfId="22486" xr:uid="{00000000-0005-0000-0000-000030570000}"/>
    <cellStyle name="20% - Accent1 3 2 5 3 3 5" xfId="22487" xr:uid="{00000000-0005-0000-0000-000031570000}"/>
    <cellStyle name="20% - Accent1 3 2 5 3 3 5 2" xfId="22488" xr:uid="{00000000-0005-0000-0000-000032570000}"/>
    <cellStyle name="20% - Accent1 3 2 5 3 3 5 2 2" xfId="22489" xr:uid="{00000000-0005-0000-0000-000033570000}"/>
    <cellStyle name="20% - Accent1 3 2 5 3 3 5 3" xfId="22490" xr:uid="{00000000-0005-0000-0000-000034570000}"/>
    <cellStyle name="20% - Accent1 3 2 5 3 3 6" xfId="22491" xr:uid="{00000000-0005-0000-0000-000035570000}"/>
    <cellStyle name="20% - Accent1 3 2 5 3 3 6 2" xfId="22492" xr:uid="{00000000-0005-0000-0000-000036570000}"/>
    <cellStyle name="20% - Accent1 3 2 5 3 3 6 2 2" xfId="22493" xr:uid="{00000000-0005-0000-0000-000037570000}"/>
    <cellStyle name="20% - Accent1 3 2 5 3 3 6 3" xfId="22494" xr:uid="{00000000-0005-0000-0000-000038570000}"/>
    <cellStyle name="20% - Accent1 3 2 5 3 3 7" xfId="22495" xr:uid="{00000000-0005-0000-0000-000039570000}"/>
    <cellStyle name="20% - Accent1 3 2 5 3 3 7 2" xfId="22496" xr:uid="{00000000-0005-0000-0000-00003A570000}"/>
    <cellStyle name="20% - Accent1 3 2 5 3 3 8" xfId="22497" xr:uid="{00000000-0005-0000-0000-00003B570000}"/>
    <cellStyle name="20% - Accent1 3 2 5 3 3 8 2" xfId="22498" xr:uid="{00000000-0005-0000-0000-00003C570000}"/>
    <cellStyle name="20% - Accent1 3 2 5 3 3 9" xfId="22499" xr:uid="{00000000-0005-0000-0000-00003D570000}"/>
    <cellStyle name="20% - Accent1 3 2 5 3 4" xfId="22500" xr:uid="{00000000-0005-0000-0000-00003E570000}"/>
    <cellStyle name="20% - Accent1 3 2 5 3 4 2" xfId="22501" xr:uid="{00000000-0005-0000-0000-00003F570000}"/>
    <cellStyle name="20% - Accent1 3 2 5 3 4 2 2" xfId="22502" xr:uid="{00000000-0005-0000-0000-000040570000}"/>
    <cellStyle name="20% - Accent1 3 2 5 3 4 2 2 2" xfId="22503" xr:uid="{00000000-0005-0000-0000-000041570000}"/>
    <cellStyle name="20% - Accent1 3 2 5 3 4 2 3" xfId="22504" xr:uid="{00000000-0005-0000-0000-000042570000}"/>
    <cellStyle name="20% - Accent1 3 2 5 3 4 3" xfId="22505" xr:uid="{00000000-0005-0000-0000-000043570000}"/>
    <cellStyle name="20% - Accent1 3 2 5 3 4 3 2" xfId="22506" xr:uid="{00000000-0005-0000-0000-000044570000}"/>
    <cellStyle name="20% - Accent1 3 2 5 3 4 4" xfId="22507" xr:uid="{00000000-0005-0000-0000-000045570000}"/>
    <cellStyle name="20% - Accent1 3 2 5 3 5" xfId="22508" xr:uid="{00000000-0005-0000-0000-000046570000}"/>
    <cellStyle name="20% - Accent1 3 2 5 3 5 2" xfId="22509" xr:uid="{00000000-0005-0000-0000-000047570000}"/>
    <cellStyle name="20% - Accent1 3 2 5 3 5 2 2" xfId="22510" xr:uid="{00000000-0005-0000-0000-000048570000}"/>
    <cellStyle name="20% - Accent1 3 2 5 3 5 2 2 2" xfId="22511" xr:uid="{00000000-0005-0000-0000-000049570000}"/>
    <cellStyle name="20% - Accent1 3 2 5 3 5 2 3" xfId="22512" xr:uid="{00000000-0005-0000-0000-00004A570000}"/>
    <cellStyle name="20% - Accent1 3 2 5 3 5 3" xfId="22513" xr:uid="{00000000-0005-0000-0000-00004B570000}"/>
    <cellStyle name="20% - Accent1 3 2 5 3 5 3 2" xfId="22514" xr:uid="{00000000-0005-0000-0000-00004C570000}"/>
    <cellStyle name="20% - Accent1 3 2 5 3 5 4" xfId="22515" xr:uid="{00000000-0005-0000-0000-00004D570000}"/>
    <cellStyle name="20% - Accent1 3 2 5 3 6" xfId="22516" xr:uid="{00000000-0005-0000-0000-00004E570000}"/>
    <cellStyle name="20% - Accent1 3 2 5 3 6 2" xfId="22517" xr:uid="{00000000-0005-0000-0000-00004F570000}"/>
    <cellStyle name="20% - Accent1 3 2 5 3 6 2 2" xfId="22518" xr:uid="{00000000-0005-0000-0000-000050570000}"/>
    <cellStyle name="20% - Accent1 3 2 5 3 6 2 2 2" xfId="22519" xr:uid="{00000000-0005-0000-0000-000051570000}"/>
    <cellStyle name="20% - Accent1 3 2 5 3 6 2 3" xfId="22520" xr:uid="{00000000-0005-0000-0000-000052570000}"/>
    <cellStyle name="20% - Accent1 3 2 5 3 6 3" xfId="22521" xr:uid="{00000000-0005-0000-0000-000053570000}"/>
    <cellStyle name="20% - Accent1 3 2 5 3 6 3 2" xfId="22522" xr:uid="{00000000-0005-0000-0000-000054570000}"/>
    <cellStyle name="20% - Accent1 3 2 5 3 6 4" xfId="22523" xr:uid="{00000000-0005-0000-0000-000055570000}"/>
    <cellStyle name="20% - Accent1 3 2 5 3 7" xfId="22524" xr:uid="{00000000-0005-0000-0000-000056570000}"/>
    <cellStyle name="20% - Accent1 3 2 5 3 7 2" xfId="22525" xr:uid="{00000000-0005-0000-0000-000057570000}"/>
    <cellStyle name="20% - Accent1 3 2 5 3 7 2 2" xfId="22526" xr:uid="{00000000-0005-0000-0000-000058570000}"/>
    <cellStyle name="20% - Accent1 3 2 5 3 7 3" xfId="22527" xr:uid="{00000000-0005-0000-0000-000059570000}"/>
    <cellStyle name="20% - Accent1 3 2 5 3 8" xfId="22528" xr:uid="{00000000-0005-0000-0000-00005A570000}"/>
    <cellStyle name="20% - Accent1 3 2 5 3 8 2" xfId="22529" xr:uid="{00000000-0005-0000-0000-00005B570000}"/>
    <cellStyle name="20% - Accent1 3 2 5 3 8 2 2" xfId="22530" xr:uid="{00000000-0005-0000-0000-00005C570000}"/>
    <cellStyle name="20% - Accent1 3 2 5 3 8 3" xfId="22531" xr:uid="{00000000-0005-0000-0000-00005D570000}"/>
    <cellStyle name="20% - Accent1 3 2 5 3 9" xfId="22532" xr:uid="{00000000-0005-0000-0000-00005E570000}"/>
    <cellStyle name="20% - Accent1 3 2 5 3 9 2" xfId="22533" xr:uid="{00000000-0005-0000-0000-00005F570000}"/>
    <cellStyle name="20% - Accent1 3 2 5 4" xfId="22534" xr:uid="{00000000-0005-0000-0000-000060570000}"/>
    <cellStyle name="20% - Accent1 3 2 5 4 10" xfId="22535" xr:uid="{00000000-0005-0000-0000-000061570000}"/>
    <cellStyle name="20% - Accent1 3 2 5 4 10 2" xfId="22536" xr:uid="{00000000-0005-0000-0000-000062570000}"/>
    <cellStyle name="20% - Accent1 3 2 5 4 11" xfId="22537" xr:uid="{00000000-0005-0000-0000-000063570000}"/>
    <cellStyle name="20% - Accent1 3 2 5 4 2" xfId="22538" xr:uid="{00000000-0005-0000-0000-000064570000}"/>
    <cellStyle name="20% - Accent1 3 2 5 4 2 2" xfId="22539" xr:uid="{00000000-0005-0000-0000-000065570000}"/>
    <cellStyle name="20% - Accent1 3 2 5 4 2 2 2" xfId="22540" xr:uid="{00000000-0005-0000-0000-000066570000}"/>
    <cellStyle name="20% - Accent1 3 2 5 4 2 2 2 2" xfId="22541" xr:uid="{00000000-0005-0000-0000-000067570000}"/>
    <cellStyle name="20% - Accent1 3 2 5 4 2 2 2 2 2" xfId="22542" xr:uid="{00000000-0005-0000-0000-000068570000}"/>
    <cellStyle name="20% - Accent1 3 2 5 4 2 2 2 3" xfId="22543" xr:uid="{00000000-0005-0000-0000-000069570000}"/>
    <cellStyle name="20% - Accent1 3 2 5 4 2 2 3" xfId="22544" xr:uid="{00000000-0005-0000-0000-00006A570000}"/>
    <cellStyle name="20% - Accent1 3 2 5 4 2 2 3 2" xfId="22545" xr:uid="{00000000-0005-0000-0000-00006B570000}"/>
    <cellStyle name="20% - Accent1 3 2 5 4 2 2 4" xfId="22546" xr:uid="{00000000-0005-0000-0000-00006C570000}"/>
    <cellStyle name="20% - Accent1 3 2 5 4 2 3" xfId="22547" xr:uid="{00000000-0005-0000-0000-00006D570000}"/>
    <cellStyle name="20% - Accent1 3 2 5 4 2 3 2" xfId="22548" xr:uid="{00000000-0005-0000-0000-00006E570000}"/>
    <cellStyle name="20% - Accent1 3 2 5 4 2 3 2 2" xfId="22549" xr:uid="{00000000-0005-0000-0000-00006F570000}"/>
    <cellStyle name="20% - Accent1 3 2 5 4 2 3 2 2 2" xfId="22550" xr:uid="{00000000-0005-0000-0000-000070570000}"/>
    <cellStyle name="20% - Accent1 3 2 5 4 2 3 2 3" xfId="22551" xr:uid="{00000000-0005-0000-0000-000071570000}"/>
    <cellStyle name="20% - Accent1 3 2 5 4 2 3 3" xfId="22552" xr:uid="{00000000-0005-0000-0000-000072570000}"/>
    <cellStyle name="20% - Accent1 3 2 5 4 2 3 3 2" xfId="22553" xr:uid="{00000000-0005-0000-0000-000073570000}"/>
    <cellStyle name="20% - Accent1 3 2 5 4 2 3 4" xfId="22554" xr:uid="{00000000-0005-0000-0000-000074570000}"/>
    <cellStyle name="20% - Accent1 3 2 5 4 2 4" xfId="22555" xr:uid="{00000000-0005-0000-0000-000075570000}"/>
    <cellStyle name="20% - Accent1 3 2 5 4 2 4 2" xfId="22556" xr:uid="{00000000-0005-0000-0000-000076570000}"/>
    <cellStyle name="20% - Accent1 3 2 5 4 2 4 2 2" xfId="22557" xr:uid="{00000000-0005-0000-0000-000077570000}"/>
    <cellStyle name="20% - Accent1 3 2 5 4 2 4 2 2 2" xfId="22558" xr:uid="{00000000-0005-0000-0000-000078570000}"/>
    <cellStyle name="20% - Accent1 3 2 5 4 2 4 2 3" xfId="22559" xr:uid="{00000000-0005-0000-0000-000079570000}"/>
    <cellStyle name="20% - Accent1 3 2 5 4 2 4 3" xfId="22560" xr:uid="{00000000-0005-0000-0000-00007A570000}"/>
    <cellStyle name="20% - Accent1 3 2 5 4 2 4 3 2" xfId="22561" xr:uid="{00000000-0005-0000-0000-00007B570000}"/>
    <cellStyle name="20% - Accent1 3 2 5 4 2 4 4" xfId="22562" xr:uid="{00000000-0005-0000-0000-00007C570000}"/>
    <cellStyle name="20% - Accent1 3 2 5 4 2 5" xfId="22563" xr:uid="{00000000-0005-0000-0000-00007D570000}"/>
    <cellStyle name="20% - Accent1 3 2 5 4 2 5 2" xfId="22564" xr:uid="{00000000-0005-0000-0000-00007E570000}"/>
    <cellStyle name="20% - Accent1 3 2 5 4 2 5 2 2" xfId="22565" xr:uid="{00000000-0005-0000-0000-00007F570000}"/>
    <cellStyle name="20% - Accent1 3 2 5 4 2 5 3" xfId="22566" xr:uid="{00000000-0005-0000-0000-000080570000}"/>
    <cellStyle name="20% - Accent1 3 2 5 4 2 6" xfId="22567" xr:uid="{00000000-0005-0000-0000-000081570000}"/>
    <cellStyle name="20% - Accent1 3 2 5 4 2 6 2" xfId="22568" xr:uid="{00000000-0005-0000-0000-000082570000}"/>
    <cellStyle name="20% - Accent1 3 2 5 4 2 6 2 2" xfId="22569" xr:uid="{00000000-0005-0000-0000-000083570000}"/>
    <cellStyle name="20% - Accent1 3 2 5 4 2 6 3" xfId="22570" xr:uid="{00000000-0005-0000-0000-000084570000}"/>
    <cellStyle name="20% - Accent1 3 2 5 4 2 7" xfId="22571" xr:uid="{00000000-0005-0000-0000-000085570000}"/>
    <cellStyle name="20% - Accent1 3 2 5 4 2 7 2" xfId="22572" xr:uid="{00000000-0005-0000-0000-000086570000}"/>
    <cellStyle name="20% - Accent1 3 2 5 4 2 8" xfId="22573" xr:uid="{00000000-0005-0000-0000-000087570000}"/>
    <cellStyle name="20% - Accent1 3 2 5 4 2 8 2" xfId="22574" xr:uid="{00000000-0005-0000-0000-000088570000}"/>
    <cellStyle name="20% - Accent1 3 2 5 4 2 9" xfId="22575" xr:uid="{00000000-0005-0000-0000-000089570000}"/>
    <cellStyle name="20% - Accent1 3 2 5 4 3" xfId="22576" xr:uid="{00000000-0005-0000-0000-00008A570000}"/>
    <cellStyle name="20% - Accent1 3 2 5 4 3 2" xfId="22577" xr:uid="{00000000-0005-0000-0000-00008B570000}"/>
    <cellStyle name="20% - Accent1 3 2 5 4 3 2 2" xfId="22578" xr:uid="{00000000-0005-0000-0000-00008C570000}"/>
    <cellStyle name="20% - Accent1 3 2 5 4 3 2 2 2" xfId="22579" xr:uid="{00000000-0005-0000-0000-00008D570000}"/>
    <cellStyle name="20% - Accent1 3 2 5 4 3 2 2 2 2" xfId="22580" xr:uid="{00000000-0005-0000-0000-00008E570000}"/>
    <cellStyle name="20% - Accent1 3 2 5 4 3 2 2 3" xfId="22581" xr:uid="{00000000-0005-0000-0000-00008F570000}"/>
    <cellStyle name="20% - Accent1 3 2 5 4 3 2 3" xfId="22582" xr:uid="{00000000-0005-0000-0000-000090570000}"/>
    <cellStyle name="20% - Accent1 3 2 5 4 3 2 3 2" xfId="22583" xr:uid="{00000000-0005-0000-0000-000091570000}"/>
    <cellStyle name="20% - Accent1 3 2 5 4 3 2 4" xfId="22584" xr:uid="{00000000-0005-0000-0000-000092570000}"/>
    <cellStyle name="20% - Accent1 3 2 5 4 3 3" xfId="22585" xr:uid="{00000000-0005-0000-0000-000093570000}"/>
    <cellStyle name="20% - Accent1 3 2 5 4 3 3 2" xfId="22586" xr:uid="{00000000-0005-0000-0000-000094570000}"/>
    <cellStyle name="20% - Accent1 3 2 5 4 3 3 2 2" xfId="22587" xr:uid="{00000000-0005-0000-0000-000095570000}"/>
    <cellStyle name="20% - Accent1 3 2 5 4 3 3 2 2 2" xfId="22588" xr:uid="{00000000-0005-0000-0000-000096570000}"/>
    <cellStyle name="20% - Accent1 3 2 5 4 3 3 2 3" xfId="22589" xr:uid="{00000000-0005-0000-0000-000097570000}"/>
    <cellStyle name="20% - Accent1 3 2 5 4 3 3 3" xfId="22590" xr:uid="{00000000-0005-0000-0000-000098570000}"/>
    <cellStyle name="20% - Accent1 3 2 5 4 3 3 3 2" xfId="22591" xr:uid="{00000000-0005-0000-0000-000099570000}"/>
    <cellStyle name="20% - Accent1 3 2 5 4 3 3 4" xfId="22592" xr:uid="{00000000-0005-0000-0000-00009A570000}"/>
    <cellStyle name="20% - Accent1 3 2 5 4 3 4" xfId="22593" xr:uid="{00000000-0005-0000-0000-00009B570000}"/>
    <cellStyle name="20% - Accent1 3 2 5 4 3 4 2" xfId="22594" xr:uid="{00000000-0005-0000-0000-00009C570000}"/>
    <cellStyle name="20% - Accent1 3 2 5 4 3 4 2 2" xfId="22595" xr:uid="{00000000-0005-0000-0000-00009D570000}"/>
    <cellStyle name="20% - Accent1 3 2 5 4 3 4 2 2 2" xfId="22596" xr:uid="{00000000-0005-0000-0000-00009E570000}"/>
    <cellStyle name="20% - Accent1 3 2 5 4 3 4 2 3" xfId="22597" xr:uid="{00000000-0005-0000-0000-00009F570000}"/>
    <cellStyle name="20% - Accent1 3 2 5 4 3 4 3" xfId="22598" xr:uid="{00000000-0005-0000-0000-0000A0570000}"/>
    <cellStyle name="20% - Accent1 3 2 5 4 3 4 3 2" xfId="22599" xr:uid="{00000000-0005-0000-0000-0000A1570000}"/>
    <cellStyle name="20% - Accent1 3 2 5 4 3 4 4" xfId="22600" xr:uid="{00000000-0005-0000-0000-0000A2570000}"/>
    <cellStyle name="20% - Accent1 3 2 5 4 3 5" xfId="22601" xr:uid="{00000000-0005-0000-0000-0000A3570000}"/>
    <cellStyle name="20% - Accent1 3 2 5 4 3 5 2" xfId="22602" xr:uid="{00000000-0005-0000-0000-0000A4570000}"/>
    <cellStyle name="20% - Accent1 3 2 5 4 3 5 2 2" xfId="22603" xr:uid="{00000000-0005-0000-0000-0000A5570000}"/>
    <cellStyle name="20% - Accent1 3 2 5 4 3 5 3" xfId="22604" xr:uid="{00000000-0005-0000-0000-0000A6570000}"/>
    <cellStyle name="20% - Accent1 3 2 5 4 3 6" xfId="22605" xr:uid="{00000000-0005-0000-0000-0000A7570000}"/>
    <cellStyle name="20% - Accent1 3 2 5 4 3 6 2" xfId="22606" xr:uid="{00000000-0005-0000-0000-0000A8570000}"/>
    <cellStyle name="20% - Accent1 3 2 5 4 3 6 2 2" xfId="22607" xr:uid="{00000000-0005-0000-0000-0000A9570000}"/>
    <cellStyle name="20% - Accent1 3 2 5 4 3 6 3" xfId="22608" xr:uid="{00000000-0005-0000-0000-0000AA570000}"/>
    <cellStyle name="20% - Accent1 3 2 5 4 3 7" xfId="22609" xr:uid="{00000000-0005-0000-0000-0000AB570000}"/>
    <cellStyle name="20% - Accent1 3 2 5 4 3 7 2" xfId="22610" xr:uid="{00000000-0005-0000-0000-0000AC570000}"/>
    <cellStyle name="20% - Accent1 3 2 5 4 3 8" xfId="22611" xr:uid="{00000000-0005-0000-0000-0000AD570000}"/>
    <cellStyle name="20% - Accent1 3 2 5 4 3 8 2" xfId="22612" xr:uid="{00000000-0005-0000-0000-0000AE570000}"/>
    <cellStyle name="20% - Accent1 3 2 5 4 3 9" xfId="22613" xr:uid="{00000000-0005-0000-0000-0000AF570000}"/>
    <cellStyle name="20% - Accent1 3 2 5 4 4" xfId="22614" xr:uid="{00000000-0005-0000-0000-0000B0570000}"/>
    <cellStyle name="20% - Accent1 3 2 5 4 4 2" xfId="22615" xr:uid="{00000000-0005-0000-0000-0000B1570000}"/>
    <cellStyle name="20% - Accent1 3 2 5 4 4 2 2" xfId="22616" xr:uid="{00000000-0005-0000-0000-0000B2570000}"/>
    <cellStyle name="20% - Accent1 3 2 5 4 4 2 2 2" xfId="22617" xr:uid="{00000000-0005-0000-0000-0000B3570000}"/>
    <cellStyle name="20% - Accent1 3 2 5 4 4 2 3" xfId="22618" xr:uid="{00000000-0005-0000-0000-0000B4570000}"/>
    <cellStyle name="20% - Accent1 3 2 5 4 4 3" xfId="22619" xr:uid="{00000000-0005-0000-0000-0000B5570000}"/>
    <cellStyle name="20% - Accent1 3 2 5 4 4 3 2" xfId="22620" xr:uid="{00000000-0005-0000-0000-0000B6570000}"/>
    <cellStyle name="20% - Accent1 3 2 5 4 4 4" xfId="22621" xr:uid="{00000000-0005-0000-0000-0000B7570000}"/>
    <cellStyle name="20% - Accent1 3 2 5 4 5" xfId="22622" xr:uid="{00000000-0005-0000-0000-0000B8570000}"/>
    <cellStyle name="20% - Accent1 3 2 5 4 5 2" xfId="22623" xr:uid="{00000000-0005-0000-0000-0000B9570000}"/>
    <cellStyle name="20% - Accent1 3 2 5 4 5 2 2" xfId="22624" xr:uid="{00000000-0005-0000-0000-0000BA570000}"/>
    <cellStyle name="20% - Accent1 3 2 5 4 5 2 2 2" xfId="22625" xr:uid="{00000000-0005-0000-0000-0000BB570000}"/>
    <cellStyle name="20% - Accent1 3 2 5 4 5 2 3" xfId="22626" xr:uid="{00000000-0005-0000-0000-0000BC570000}"/>
    <cellStyle name="20% - Accent1 3 2 5 4 5 3" xfId="22627" xr:uid="{00000000-0005-0000-0000-0000BD570000}"/>
    <cellStyle name="20% - Accent1 3 2 5 4 5 3 2" xfId="22628" xr:uid="{00000000-0005-0000-0000-0000BE570000}"/>
    <cellStyle name="20% - Accent1 3 2 5 4 5 4" xfId="22629" xr:uid="{00000000-0005-0000-0000-0000BF570000}"/>
    <cellStyle name="20% - Accent1 3 2 5 4 6" xfId="22630" xr:uid="{00000000-0005-0000-0000-0000C0570000}"/>
    <cellStyle name="20% - Accent1 3 2 5 4 6 2" xfId="22631" xr:uid="{00000000-0005-0000-0000-0000C1570000}"/>
    <cellStyle name="20% - Accent1 3 2 5 4 6 2 2" xfId="22632" xr:uid="{00000000-0005-0000-0000-0000C2570000}"/>
    <cellStyle name="20% - Accent1 3 2 5 4 6 2 2 2" xfId="22633" xr:uid="{00000000-0005-0000-0000-0000C3570000}"/>
    <cellStyle name="20% - Accent1 3 2 5 4 6 2 3" xfId="22634" xr:uid="{00000000-0005-0000-0000-0000C4570000}"/>
    <cellStyle name="20% - Accent1 3 2 5 4 6 3" xfId="22635" xr:uid="{00000000-0005-0000-0000-0000C5570000}"/>
    <cellStyle name="20% - Accent1 3 2 5 4 6 3 2" xfId="22636" xr:uid="{00000000-0005-0000-0000-0000C6570000}"/>
    <cellStyle name="20% - Accent1 3 2 5 4 6 4" xfId="22637" xr:uid="{00000000-0005-0000-0000-0000C7570000}"/>
    <cellStyle name="20% - Accent1 3 2 5 4 7" xfId="22638" xr:uid="{00000000-0005-0000-0000-0000C8570000}"/>
    <cellStyle name="20% - Accent1 3 2 5 4 7 2" xfId="22639" xr:uid="{00000000-0005-0000-0000-0000C9570000}"/>
    <cellStyle name="20% - Accent1 3 2 5 4 7 2 2" xfId="22640" xr:uid="{00000000-0005-0000-0000-0000CA570000}"/>
    <cellStyle name="20% - Accent1 3 2 5 4 7 3" xfId="22641" xr:uid="{00000000-0005-0000-0000-0000CB570000}"/>
    <cellStyle name="20% - Accent1 3 2 5 4 8" xfId="22642" xr:uid="{00000000-0005-0000-0000-0000CC570000}"/>
    <cellStyle name="20% - Accent1 3 2 5 4 8 2" xfId="22643" xr:uid="{00000000-0005-0000-0000-0000CD570000}"/>
    <cellStyle name="20% - Accent1 3 2 5 4 8 2 2" xfId="22644" xr:uid="{00000000-0005-0000-0000-0000CE570000}"/>
    <cellStyle name="20% - Accent1 3 2 5 4 8 3" xfId="22645" xr:uid="{00000000-0005-0000-0000-0000CF570000}"/>
    <cellStyle name="20% - Accent1 3 2 5 4 9" xfId="22646" xr:uid="{00000000-0005-0000-0000-0000D0570000}"/>
    <cellStyle name="20% - Accent1 3 2 5 4 9 2" xfId="22647" xr:uid="{00000000-0005-0000-0000-0000D1570000}"/>
    <cellStyle name="20% - Accent1 3 2 5 5" xfId="22648" xr:uid="{00000000-0005-0000-0000-0000D2570000}"/>
    <cellStyle name="20% - Accent1 3 2 5 5 10" xfId="22649" xr:uid="{00000000-0005-0000-0000-0000D3570000}"/>
    <cellStyle name="20% - Accent1 3 2 5 5 10 2" xfId="22650" xr:uid="{00000000-0005-0000-0000-0000D4570000}"/>
    <cellStyle name="20% - Accent1 3 2 5 5 11" xfId="22651" xr:uid="{00000000-0005-0000-0000-0000D5570000}"/>
    <cellStyle name="20% - Accent1 3 2 5 5 2" xfId="22652" xr:uid="{00000000-0005-0000-0000-0000D6570000}"/>
    <cellStyle name="20% - Accent1 3 2 5 5 2 2" xfId="22653" xr:uid="{00000000-0005-0000-0000-0000D7570000}"/>
    <cellStyle name="20% - Accent1 3 2 5 5 2 2 2" xfId="22654" xr:uid="{00000000-0005-0000-0000-0000D8570000}"/>
    <cellStyle name="20% - Accent1 3 2 5 5 2 2 2 2" xfId="22655" xr:uid="{00000000-0005-0000-0000-0000D9570000}"/>
    <cellStyle name="20% - Accent1 3 2 5 5 2 2 2 2 2" xfId="22656" xr:uid="{00000000-0005-0000-0000-0000DA570000}"/>
    <cellStyle name="20% - Accent1 3 2 5 5 2 2 2 3" xfId="22657" xr:uid="{00000000-0005-0000-0000-0000DB570000}"/>
    <cellStyle name="20% - Accent1 3 2 5 5 2 2 3" xfId="22658" xr:uid="{00000000-0005-0000-0000-0000DC570000}"/>
    <cellStyle name="20% - Accent1 3 2 5 5 2 2 3 2" xfId="22659" xr:uid="{00000000-0005-0000-0000-0000DD570000}"/>
    <cellStyle name="20% - Accent1 3 2 5 5 2 2 4" xfId="22660" xr:uid="{00000000-0005-0000-0000-0000DE570000}"/>
    <cellStyle name="20% - Accent1 3 2 5 5 2 3" xfId="22661" xr:uid="{00000000-0005-0000-0000-0000DF570000}"/>
    <cellStyle name="20% - Accent1 3 2 5 5 2 3 2" xfId="22662" xr:uid="{00000000-0005-0000-0000-0000E0570000}"/>
    <cellStyle name="20% - Accent1 3 2 5 5 2 3 2 2" xfId="22663" xr:uid="{00000000-0005-0000-0000-0000E1570000}"/>
    <cellStyle name="20% - Accent1 3 2 5 5 2 3 2 2 2" xfId="22664" xr:uid="{00000000-0005-0000-0000-0000E2570000}"/>
    <cellStyle name="20% - Accent1 3 2 5 5 2 3 2 3" xfId="22665" xr:uid="{00000000-0005-0000-0000-0000E3570000}"/>
    <cellStyle name="20% - Accent1 3 2 5 5 2 3 3" xfId="22666" xr:uid="{00000000-0005-0000-0000-0000E4570000}"/>
    <cellStyle name="20% - Accent1 3 2 5 5 2 3 3 2" xfId="22667" xr:uid="{00000000-0005-0000-0000-0000E5570000}"/>
    <cellStyle name="20% - Accent1 3 2 5 5 2 3 4" xfId="22668" xr:uid="{00000000-0005-0000-0000-0000E6570000}"/>
    <cellStyle name="20% - Accent1 3 2 5 5 2 4" xfId="22669" xr:uid="{00000000-0005-0000-0000-0000E7570000}"/>
    <cellStyle name="20% - Accent1 3 2 5 5 2 4 2" xfId="22670" xr:uid="{00000000-0005-0000-0000-0000E8570000}"/>
    <cellStyle name="20% - Accent1 3 2 5 5 2 4 2 2" xfId="22671" xr:uid="{00000000-0005-0000-0000-0000E9570000}"/>
    <cellStyle name="20% - Accent1 3 2 5 5 2 4 2 2 2" xfId="22672" xr:uid="{00000000-0005-0000-0000-0000EA570000}"/>
    <cellStyle name="20% - Accent1 3 2 5 5 2 4 2 3" xfId="22673" xr:uid="{00000000-0005-0000-0000-0000EB570000}"/>
    <cellStyle name="20% - Accent1 3 2 5 5 2 4 3" xfId="22674" xr:uid="{00000000-0005-0000-0000-0000EC570000}"/>
    <cellStyle name="20% - Accent1 3 2 5 5 2 4 3 2" xfId="22675" xr:uid="{00000000-0005-0000-0000-0000ED570000}"/>
    <cellStyle name="20% - Accent1 3 2 5 5 2 4 4" xfId="22676" xr:uid="{00000000-0005-0000-0000-0000EE570000}"/>
    <cellStyle name="20% - Accent1 3 2 5 5 2 5" xfId="22677" xr:uid="{00000000-0005-0000-0000-0000EF570000}"/>
    <cellStyle name="20% - Accent1 3 2 5 5 2 5 2" xfId="22678" xr:uid="{00000000-0005-0000-0000-0000F0570000}"/>
    <cellStyle name="20% - Accent1 3 2 5 5 2 5 2 2" xfId="22679" xr:uid="{00000000-0005-0000-0000-0000F1570000}"/>
    <cellStyle name="20% - Accent1 3 2 5 5 2 5 3" xfId="22680" xr:uid="{00000000-0005-0000-0000-0000F2570000}"/>
    <cellStyle name="20% - Accent1 3 2 5 5 2 6" xfId="22681" xr:uid="{00000000-0005-0000-0000-0000F3570000}"/>
    <cellStyle name="20% - Accent1 3 2 5 5 2 6 2" xfId="22682" xr:uid="{00000000-0005-0000-0000-0000F4570000}"/>
    <cellStyle name="20% - Accent1 3 2 5 5 2 6 2 2" xfId="22683" xr:uid="{00000000-0005-0000-0000-0000F5570000}"/>
    <cellStyle name="20% - Accent1 3 2 5 5 2 6 3" xfId="22684" xr:uid="{00000000-0005-0000-0000-0000F6570000}"/>
    <cellStyle name="20% - Accent1 3 2 5 5 2 7" xfId="22685" xr:uid="{00000000-0005-0000-0000-0000F7570000}"/>
    <cellStyle name="20% - Accent1 3 2 5 5 2 7 2" xfId="22686" xr:uid="{00000000-0005-0000-0000-0000F8570000}"/>
    <cellStyle name="20% - Accent1 3 2 5 5 2 8" xfId="22687" xr:uid="{00000000-0005-0000-0000-0000F9570000}"/>
    <cellStyle name="20% - Accent1 3 2 5 5 2 8 2" xfId="22688" xr:uid="{00000000-0005-0000-0000-0000FA570000}"/>
    <cellStyle name="20% - Accent1 3 2 5 5 2 9" xfId="22689" xr:uid="{00000000-0005-0000-0000-0000FB570000}"/>
    <cellStyle name="20% - Accent1 3 2 5 5 3" xfId="22690" xr:uid="{00000000-0005-0000-0000-0000FC570000}"/>
    <cellStyle name="20% - Accent1 3 2 5 5 3 2" xfId="22691" xr:uid="{00000000-0005-0000-0000-0000FD570000}"/>
    <cellStyle name="20% - Accent1 3 2 5 5 3 2 2" xfId="22692" xr:uid="{00000000-0005-0000-0000-0000FE570000}"/>
    <cellStyle name="20% - Accent1 3 2 5 5 3 2 2 2" xfId="22693" xr:uid="{00000000-0005-0000-0000-0000FF570000}"/>
    <cellStyle name="20% - Accent1 3 2 5 5 3 2 2 2 2" xfId="22694" xr:uid="{00000000-0005-0000-0000-000000580000}"/>
    <cellStyle name="20% - Accent1 3 2 5 5 3 2 2 3" xfId="22695" xr:uid="{00000000-0005-0000-0000-000001580000}"/>
    <cellStyle name="20% - Accent1 3 2 5 5 3 2 3" xfId="22696" xr:uid="{00000000-0005-0000-0000-000002580000}"/>
    <cellStyle name="20% - Accent1 3 2 5 5 3 2 3 2" xfId="22697" xr:uid="{00000000-0005-0000-0000-000003580000}"/>
    <cellStyle name="20% - Accent1 3 2 5 5 3 2 4" xfId="22698" xr:uid="{00000000-0005-0000-0000-000004580000}"/>
    <cellStyle name="20% - Accent1 3 2 5 5 3 3" xfId="22699" xr:uid="{00000000-0005-0000-0000-000005580000}"/>
    <cellStyle name="20% - Accent1 3 2 5 5 3 3 2" xfId="22700" xr:uid="{00000000-0005-0000-0000-000006580000}"/>
    <cellStyle name="20% - Accent1 3 2 5 5 3 3 2 2" xfId="22701" xr:uid="{00000000-0005-0000-0000-000007580000}"/>
    <cellStyle name="20% - Accent1 3 2 5 5 3 3 2 2 2" xfId="22702" xr:uid="{00000000-0005-0000-0000-000008580000}"/>
    <cellStyle name="20% - Accent1 3 2 5 5 3 3 2 3" xfId="22703" xr:uid="{00000000-0005-0000-0000-000009580000}"/>
    <cellStyle name="20% - Accent1 3 2 5 5 3 3 3" xfId="22704" xr:uid="{00000000-0005-0000-0000-00000A580000}"/>
    <cellStyle name="20% - Accent1 3 2 5 5 3 3 3 2" xfId="22705" xr:uid="{00000000-0005-0000-0000-00000B580000}"/>
    <cellStyle name="20% - Accent1 3 2 5 5 3 3 4" xfId="22706" xr:uid="{00000000-0005-0000-0000-00000C580000}"/>
    <cellStyle name="20% - Accent1 3 2 5 5 3 4" xfId="22707" xr:uid="{00000000-0005-0000-0000-00000D580000}"/>
    <cellStyle name="20% - Accent1 3 2 5 5 3 4 2" xfId="22708" xr:uid="{00000000-0005-0000-0000-00000E580000}"/>
    <cellStyle name="20% - Accent1 3 2 5 5 3 4 2 2" xfId="22709" xr:uid="{00000000-0005-0000-0000-00000F580000}"/>
    <cellStyle name="20% - Accent1 3 2 5 5 3 4 2 2 2" xfId="22710" xr:uid="{00000000-0005-0000-0000-000010580000}"/>
    <cellStyle name="20% - Accent1 3 2 5 5 3 4 2 3" xfId="22711" xr:uid="{00000000-0005-0000-0000-000011580000}"/>
    <cellStyle name="20% - Accent1 3 2 5 5 3 4 3" xfId="22712" xr:uid="{00000000-0005-0000-0000-000012580000}"/>
    <cellStyle name="20% - Accent1 3 2 5 5 3 4 3 2" xfId="22713" xr:uid="{00000000-0005-0000-0000-000013580000}"/>
    <cellStyle name="20% - Accent1 3 2 5 5 3 4 4" xfId="22714" xr:uid="{00000000-0005-0000-0000-000014580000}"/>
    <cellStyle name="20% - Accent1 3 2 5 5 3 5" xfId="22715" xr:uid="{00000000-0005-0000-0000-000015580000}"/>
    <cellStyle name="20% - Accent1 3 2 5 5 3 5 2" xfId="22716" xr:uid="{00000000-0005-0000-0000-000016580000}"/>
    <cellStyle name="20% - Accent1 3 2 5 5 3 5 2 2" xfId="22717" xr:uid="{00000000-0005-0000-0000-000017580000}"/>
    <cellStyle name="20% - Accent1 3 2 5 5 3 5 3" xfId="22718" xr:uid="{00000000-0005-0000-0000-000018580000}"/>
    <cellStyle name="20% - Accent1 3 2 5 5 3 6" xfId="22719" xr:uid="{00000000-0005-0000-0000-000019580000}"/>
    <cellStyle name="20% - Accent1 3 2 5 5 3 6 2" xfId="22720" xr:uid="{00000000-0005-0000-0000-00001A580000}"/>
    <cellStyle name="20% - Accent1 3 2 5 5 3 6 2 2" xfId="22721" xr:uid="{00000000-0005-0000-0000-00001B580000}"/>
    <cellStyle name="20% - Accent1 3 2 5 5 3 6 3" xfId="22722" xr:uid="{00000000-0005-0000-0000-00001C580000}"/>
    <cellStyle name="20% - Accent1 3 2 5 5 3 7" xfId="22723" xr:uid="{00000000-0005-0000-0000-00001D580000}"/>
    <cellStyle name="20% - Accent1 3 2 5 5 3 7 2" xfId="22724" xr:uid="{00000000-0005-0000-0000-00001E580000}"/>
    <cellStyle name="20% - Accent1 3 2 5 5 3 8" xfId="22725" xr:uid="{00000000-0005-0000-0000-00001F580000}"/>
    <cellStyle name="20% - Accent1 3 2 5 5 3 8 2" xfId="22726" xr:uid="{00000000-0005-0000-0000-000020580000}"/>
    <cellStyle name="20% - Accent1 3 2 5 5 3 9" xfId="22727" xr:uid="{00000000-0005-0000-0000-000021580000}"/>
    <cellStyle name="20% - Accent1 3 2 5 5 4" xfId="22728" xr:uid="{00000000-0005-0000-0000-000022580000}"/>
    <cellStyle name="20% - Accent1 3 2 5 5 4 2" xfId="22729" xr:uid="{00000000-0005-0000-0000-000023580000}"/>
    <cellStyle name="20% - Accent1 3 2 5 5 4 2 2" xfId="22730" xr:uid="{00000000-0005-0000-0000-000024580000}"/>
    <cellStyle name="20% - Accent1 3 2 5 5 4 2 2 2" xfId="22731" xr:uid="{00000000-0005-0000-0000-000025580000}"/>
    <cellStyle name="20% - Accent1 3 2 5 5 4 2 3" xfId="22732" xr:uid="{00000000-0005-0000-0000-000026580000}"/>
    <cellStyle name="20% - Accent1 3 2 5 5 4 3" xfId="22733" xr:uid="{00000000-0005-0000-0000-000027580000}"/>
    <cellStyle name="20% - Accent1 3 2 5 5 4 3 2" xfId="22734" xr:uid="{00000000-0005-0000-0000-000028580000}"/>
    <cellStyle name="20% - Accent1 3 2 5 5 4 4" xfId="22735" xr:uid="{00000000-0005-0000-0000-000029580000}"/>
    <cellStyle name="20% - Accent1 3 2 5 5 5" xfId="22736" xr:uid="{00000000-0005-0000-0000-00002A580000}"/>
    <cellStyle name="20% - Accent1 3 2 5 5 5 2" xfId="22737" xr:uid="{00000000-0005-0000-0000-00002B580000}"/>
    <cellStyle name="20% - Accent1 3 2 5 5 5 2 2" xfId="22738" xr:uid="{00000000-0005-0000-0000-00002C580000}"/>
    <cellStyle name="20% - Accent1 3 2 5 5 5 2 2 2" xfId="22739" xr:uid="{00000000-0005-0000-0000-00002D580000}"/>
    <cellStyle name="20% - Accent1 3 2 5 5 5 2 3" xfId="22740" xr:uid="{00000000-0005-0000-0000-00002E580000}"/>
    <cellStyle name="20% - Accent1 3 2 5 5 5 3" xfId="22741" xr:uid="{00000000-0005-0000-0000-00002F580000}"/>
    <cellStyle name="20% - Accent1 3 2 5 5 5 3 2" xfId="22742" xr:uid="{00000000-0005-0000-0000-000030580000}"/>
    <cellStyle name="20% - Accent1 3 2 5 5 5 4" xfId="22743" xr:uid="{00000000-0005-0000-0000-000031580000}"/>
    <cellStyle name="20% - Accent1 3 2 5 5 6" xfId="22744" xr:uid="{00000000-0005-0000-0000-000032580000}"/>
    <cellStyle name="20% - Accent1 3 2 5 5 6 2" xfId="22745" xr:uid="{00000000-0005-0000-0000-000033580000}"/>
    <cellStyle name="20% - Accent1 3 2 5 5 6 2 2" xfId="22746" xr:uid="{00000000-0005-0000-0000-000034580000}"/>
    <cellStyle name="20% - Accent1 3 2 5 5 6 2 2 2" xfId="22747" xr:uid="{00000000-0005-0000-0000-000035580000}"/>
    <cellStyle name="20% - Accent1 3 2 5 5 6 2 3" xfId="22748" xr:uid="{00000000-0005-0000-0000-000036580000}"/>
    <cellStyle name="20% - Accent1 3 2 5 5 6 3" xfId="22749" xr:uid="{00000000-0005-0000-0000-000037580000}"/>
    <cellStyle name="20% - Accent1 3 2 5 5 6 3 2" xfId="22750" xr:uid="{00000000-0005-0000-0000-000038580000}"/>
    <cellStyle name="20% - Accent1 3 2 5 5 6 4" xfId="22751" xr:uid="{00000000-0005-0000-0000-000039580000}"/>
    <cellStyle name="20% - Accent1 3 2 5 5 7" xfId="22752" xr:uid="{00000000-0005-0000-0000-00003A580000}"/>
    <cellStyle name="20% - Accent1 3 2 5 5 7 2" xfId="22753" xr:uid="{00000000-0005-0000-0000-00003B580000}"/>
    <cellStyle name="20% - Accent1 3 2 5 5 7 2 2" xfId="22754" xr:uid="{00000000-0005-0000-0000-00003C580000}"/>
    <cellStyle name="20% - Accent1 3 2 5 5 7 3" xfId="22755" xr:uid="{00000000-0005-0000-0000-00003D580000}"/>
    <cellStyle name="20% - Accent1 3 2 5 5 8" xfId="22756" xr:uid="{00000000-0005-0000-0000-00003E580000}"/>
    <cellStyle name="20% - Accent1 3 2 5 5 8 2" xfId="22757" xr:uid="{00000000-0005-0000-0000-00003F580000}"/>
    <cellStyle name="20% - Accent1 3 2 5 5 8 2 2" xfId="22758" xr:uid="{00000000-0005-0000-0000-000040580000}"/>
    <cellStyle name="20% - Accent1 3 2 5 5 8 3" xfId="22759" xr:uid="{00000000-0005-0000-0000-000041580000}"/>
    <cellStyle name="20% - Accent1 3 2 5 5 9" xfId="22760" xr:uid="{00000000-0005-0000-0000-000042580000}"/>
    <cellStyle name="20% - Accent1 3 2 5 5 9 2" xfId="22761" xr:uid="{00000000-0005-0000-0000-000043580000}"/>
    <cellStyle name="20% - Accent1 3 2 5 6" xfId="22762" xr:uid="{00000000-0005-0000-0000-000044580000}"/>
    <cellStyle name="20% - Accent1 3 2 5 6 2" xfId="22763" xr:uid="{00000000-0005-0000-0000-000045580000}"/>
    <cellStyle name="20% - Accent1 3 2 5 6 2 2" xfId="22764" xr:uid="{00000000-0005-0000-0000-000046580000}"/>
    <cellStyle name="20% - Accent1 3 2 5 6 2 2 2" xfId="22765" xr:uid="{00000000-0005-0000-0000-000047580000}"/>
    <cellStyle name="20% - Accent1 3 2 5 6 2 2 2 2" xfId="22766" xr:uid="{00000000-0005-0000-0000-000048580000}"/>
    <cellStyle name="20% - Accent1 3 2 5 6 2 2 3" xfId="22767" xr:uid="{00000000-0005-0000-0000-000049580000}"/>
    <cellStyle name="20% - Accent1 3 2 5 6 2 3" xfId="22768" xr:uid="{00000000-0005-0000-0000-00004A580000}"/>
    <cellStyle name="20% - Accent1 3 2 5 6 2 3 2" xfId="22769" xr:uid="{00000000-0005-0000-0000-00004B580000}"/>
    <cellStyle name="20% - Accent1 3 2 5 6 2 4" xfId="22770" xr:uid="{00000000-0005-0000-0000-00004C580000}"/>
    <cellStyle name="20% - Accent1 3 2 5 6 3" xfId="22771" xr:uid="{00000000-0005-0000-0000-00004D580000}"/>
    <cellStyle name="20% - Accent1 3 2 5 6 3 2" xfId="22772" xr:uid="{00000000-0005-0000-0000-00004E580000}"/>
    <cellStyle name="20% - Accent1 3 2 5 6 3 2 2" xfId="22773" xr:uid="{00000000-0005-0000-0000-00004F580000}"/>
    <cellStyle name="20% - Accent1 3 2 5 6 3 2 2 2" xfId="22774" xr:uid="{00000000-0005-0000-0000-000050580000}"/>
    <cellStyle name="20% - Accent1 3 2 5 6 3 2 3" xfId="22775" xr:uid="{00000000-0005-0000-0000-000051580000}"/>
    <cellStyle name="20% - Accent1 3 2 5 6 3 3" xfId="22776" xr:uid="{00000000-0005-0000-0000-000052580000}"/>
    <cellStyle name="20% - Accent1 3 2 5 6 3 3 2" xfId="22777" xr:uid="{00000000-0005-0000-0000-000053580000}"/>
    <cellStyle name="20% - Accent1 3 2 5 6 3 4" xfId="22778" xr:uid="{00000000-0005-0000-0000-000054580000}"/>
    <cellStyle name="20% - Accent1 3 2 5 6 4" xfId="22779" xr:uid="{00000000-0005-0000-0000-000055580000}"/>
    <cellStyle name="20% - Accent1 3 2 5 6 4 2" xfId="22780" xr:uid="{00000000-0005-0000-0000-000056580000}"/>
    <cellStyle name="20% - Accent1 3 2 5 6 4 2 2" xfId="22781" xr:uid="{00000000-0005-0000-0000-000057580000}"/>
    <cellStyle name="20% - Accent1 3 2 5 6 4 2 2 2" xfId="22782" xr:uid="{00000000-0005-0000-0000-000058580000}"/>
    <cellStyle name="20% - Accent1 3 2 5 6 4 2 3" xfId="22783" xr:uid="{00000000-0005-0000-0000-000059580000}"/>
    <cellStyle name="20% - Accent1 3 2 5 6 4 3" xfId="22784" xr:uid="{00000000-0005-0000-0000-00005A580000}"/>
    <cellStyle name="20% - Accent1 3 2 5 6 4 3 2" xfId="22785" xr:uid="{00000000-0005-0000-0000-00005B580000}"/>
    <cellStyle name="20% - Accent1 3 2 5 6 4 4" xfId="22786" xr:uid="{00000000-0005-0000-0000-00005C580000}"/>
    <cellStyle name="20% - Accent1 3 2 5 6 5" xfId="22787" xr:uid="{00000000-0005-0000-0000-00005D580000}"/>
    <cellStyle name="20% - Accent1 3 2 5 6 5 2" xfId="22788" xr:uid="{00000000-0005-0000-0000-00005E580000}"/>
    <cellStyle name="20% - Accent1 3 2 5 6 5 2 2" xfId="22789" xr:uid="{00000000-0005-0000-0000-00005F580000}"/>
    <cellStyle name="20% - Accent1 3 2 5 6 5 3" xfId="22790" xr:uid="{00000000-0005-0000-0000-000060580000}"/>
    <cellStyle name="20% - Accent1 3 2 5 6 6" xfId="22791" xr:uid="{00000000-0005-0000-0000-000061580000}"/>
    <cellStyle name="20% - Accent1 3 2 5 6 6 2" xfId="22792" xr:uid="{00000000-0005-0000-0000-000062580000}"/>
    <cellStyle name="20% - Accent1 3 2 5 6 6 2 2" xfId="22793" xr:uid="{00000000-0005-0000-0000-000063580000}"/>
    <cellStyle name="20% - Accent1 3 2 5 6 6 3" xfId="22794" xr:uid="{00000000-0005-0000-0000-000064580000}"/>
    <cellStyle name="20% - Accent1 3 2 5 6 7" xfId="22795" xr:uid="{00000000-0005-0000-0000-000065580000}"/>
    <cellStyle name="20% - Accent1 3 2 5 6 7 2" xfId="22796" xr:uid="{00000000-0005-0000-0000-000066580000}"/>
    <cellStyle name="20% - Accent1 3 2 5 6 8" xfId="22797" xr:uid="{00000000-0005-0000-0000-000067580000}"/>
    <cellStyle name="20% - Accent1 3 2 5 6 8 2" xfId="22798" xr:uid="{00000000-0005-0000-0000-000068580000}"/>
    <cellStyle name="20% - Accent1 3 2 5 6 9" xfId="22799" xr:uid="{00000000-0005-0000-0000-000069580000}"/>
    <cellStyle name="20% - Accent1 3 2 5 7" xfId="22800" xr:uid="{00000000-0005-0000-0000-00006A580000}"/>
    <cellStyle name="20% - Accent1 3 2 5 7 2" xfId="22801" xr:uid="{00000000-0005-0000-0000-00006B580000}"/>
    <cellStyle name="20% - Accent1 3 2 5 7 2 2" xfId="22802" xr:uid="{00000000-0005-0000-0000-00006C580000}"/>
    <cellStyle name="20% - Accent1 3 2 5 7 2 2 2" xfId="22803" xr:uid="{00000000-0005-0000-0000-00006D580000}"/>
    <cellStyle name="20% - Accent1 3 2 5 7 2 2 2 2" xfId="22804" xr:uid="{00000000-0005-0000-0000-00006E580000}"/>
    <cellStyle name="20% - Accent1 3 2 5 7 2 2 3" xfId="22805" xr:uid="{00000000-0005-0000-0000-00006F580000}"/>
    <cellStyle name="20% - Accent1 3 2 5 7 2 3" xfId="22806" xr:uid="{00000000-0005-0000-0000-000070580000}"/>
    <cellStyle name="20% - Accent1 3 2 5 7 2 3 2" xfId="22807" xr:uid="{00000000-0005-0000-0000-000071580000}"/>
    <cellStyle name="20% - Accent1 3 2 5 7 2 4" xfId="22808" xr:uid="{00000000-0005-0000-0000-000072580000}"/>
    <cellStyle name="20% - Accent1 3 2 5 7 3" xfId="22809" xr:uid="{00000000-0005-0000-0000-000073580000}"/>
    <cellStyle name="20% - Accent1 3 2 5 7 3 2" xfId="22810" xr:uid="{00000000-0005-0000-0000-000074580000}"/>
    <cellStyle name="20% - Accent1 3 2 5 7 3 2 2" xfId="22811" xr:uid="{00000000-0005-0000-0000-000075580000}"/>
    <cellStyle name="20% - Accent1 3 2 5 7 3 2 2 2" xfId="22812" xr:uid="{00000000-0005-0000-0000-000076580000}"/>
    <cellStyle name="20% - Accent1 3 2 5 7 3 2 3" xfId="22813" xr:uid="{00000000-0005-0000-0000-000077580000}"/>
    <cellStyle name="20% - Accent1 3 2 5 7 3 3" xfId="22814" xr:uid="{00000000-0005-0000-0000-000078580000}"/>
    <cellStyle name="20% - Accent1 3 2 5 7 3 3 2" xfId="22815" xr:uid="{00000000-0005-0000-0000-000079580000}"/>
    <cellStyle name="20% - Accent1 3 2 5 7 3 4" xfId="22816" xr:uid="{00000000-0005-0000-0000-00007A580000}"/>
    <cellStyle name="20% - Accent1 3 2 5 7 4" xfId="22817" xr:uid="{00000000-0005-0000-0000-00007B580000}"/>
    <cellStyle name="20% - Accent1 3 2 5 7 4 2" xfId="22818" xr:uid="{00000000-0005-0000-0000-00007C580000}"/>
    <cellStyle name="20% - Accent1 3 2 5 7 4 2 2" xfId="22819" xr:uid="{00000000-0005-0000-0000-00007D580000}"/>
    <cellStyle name="20% - Accent1 3 2 5 7 4 2 2 2" xfId="22820" xr:uid="{00000000-0005-0000-0000-00007E580000}"/>
    <cellStyle name="20% - Accent1 3 2 5 7 4 2 3" xfId="22821" xr:uid="{00000000-0005-0000-0000-00007F580000}"/>
    <cellStyle name="20% - Accent1 3 2 5 7 4 3" xfId="22822" xr:uid="{00000000-0005-0000-0000-000080580000}"/>
    <cellStyle name="20% - Accent1 3 2 5 7 4 3 2" xfId="22823" xr:uid="{00000000-0005-0000-0000-000081580000}"/>
    <cellStyle name="20% - Accent1 3 2 5 7 4 4" xfId="22824" xr:uid="{00000000-0005-0000-0000-000082580000}"/>
    <cellStyle name="20% - Accent1 3 2 5 7 5" xfId="22825" xr:uid="{00000000-0005-0000-0000-000083580000}"/>
    <cellStyle name="20% - Accent1 3 2 5 7 5 2" xfId="22826" xr:uid="{00000000-0005-0000-0000-000084580000}"/>
    <cellStyle name="20% - Accent1 3 2 5 7 5 2 2" xfId="22827" xr:uid="{00000000-0005-0000-0000-000085580000}"/>
    <cellStyle name="20% - Accent1 3 2 5 7 5 3" xfId="22828" xr:uid="{00000000-0005-0000-0000-000086580000}"/>
    <cellStyle name="20% - Accent1 3 2 5 7 6" xfId="22829" xr:uid="{00000000-0005-0000-0000-000087580000}"/>
    <cellStyle name="20% - Accent1 3 2 5 7 6 2" xfId="22830" xr:uid="{00000000-0005-0000-0000-000088580000}"/>
    <cellStyle name="20% - Accent1 3 2 5 7 6 2 2" xfId="22831" xr:uid="{00000000-0005-0000-0000-000089580000}"/>
    <cellStyle name="20% - Accent1 3 2 5 7 6 3" xfId="22832" xr:uid="{00000000-0005-0000-0000-00008A580000}"/>
    <cellStyle name="20% - Accent1 3 2 5 7 7" xfId="22833" xr:uid="{00000000-0005-0000-0000-00008B580000}"/>
    <cellStyle name="20% - Accent1 3 2 5 7 7 2" xfId="22834" xr:uid="{00000000-0005-0000-0000-00008C580000}"/>
    <cellStyle name="20% - Accent1 3 2 5 7 8" xfId="22835" xr:uid="{00000000-0005-0000-0000-00008D580000}"/>
    <cellStyle name="20% - Accent1 3 2 5 7 8 2" xfId="22836" xr:uid="{00000000-0005-0000-0000-00008E580000}"/>
    <cellStyle name="20% - Accent1 3 2 5 7 9" xfId="22837" xr:uid="{00000000-0005-0000-0000-00008F580000}"/>
    <cellStyle name="20% - Accent1 3 2 5 8" xfId="22838" xr:uid="{00000000-0005-0000-0000-000090580000}"/>
    <cellStyle name="20% - Accent1 3 2 5 8 2" xfId="22839" xr:uid="{00000000-0005-0000-0000-000091580000}"/>
    <cellStyle name="20% - Accent1 3 2 5 8 2 2" xfId="22840" xr:uid="{00000000-0005-0000-0000-000092580000}"/>
    <cellStyle name="20% - Accent1 3 2 5 8 2 2 2" xfId="22841" xr:uid="{00000000-0005-0000-0000-000093580000}"/>
    <cellStyle name="20% - Accent1 3 2 5 8 2 3" xfId="22842" xr:uid="{00000000-0005-0000-0000-000094580000}"/>
    <cellStyle name="20% - Accent1 3 2 5 8 3" xfId="22843" xr:uid="{00000000-0005-0000-0000-000095580000}"/>
    <cellStyle name="20% - Accent1 3 2 5 8 3 2" xfId="22844" xr:uid="{00000000-0005-0000-0000-000096580000}"/>
    <cellStyle name="20% - Accent1 3 2 5 8 4" xfId="22845" xr:uid="{00000000-0005-0000-0000-000097580000}"/>
    <cellStyle name="20% - Accent1 3 2 5 9" xfId="22846" xr:uid="{00000000-0005-0000-0000-000098580000}"/>
    <cellStyle name="20% - Accent1 3 2 5 9 2" xfId="22847" xr:uid="{00000000-0005-0000-0000-000099580000}"/>
    <cellStyle name="20% - Accent1 3 2 5 9 2 2" xfId="22848" xr:uid="{00000000-0005-0000-0000-00009A580000}"/>
    <cellStyle name="20% - Accent1 3 2 5 9 2 2 2" xfId="22849" xr:uid="{00000000-0005-0000-0000-00009B580000}"/>
    <cellStyle name="20% - Accent1 3 2 5 9 2 3" xfId="22850" xr:uid="{00000000-0005-0000-0000-00009C580000}"/>
    <cellStyle name="20% - Accent1 3 2 5 9 3" xfId="22851" xr:uid="{00000000-0005-0000-0000-00009D580000}"/>
    <cellStyle name="20% - Accent1 3 2 5 9 3 2" xfId="22852" xr:uid="{00000000-0005-0000-0000-00009E580000}"/>
    <cellStyle name="20% - Accent1 3 2 5 9 4" xfId="22853" xr:uid="{00000000-0005-0000-0000-00009F580000}"/>
    <cellStyle name="20% - Accent1 3 2 6" xfId="22854" xr:uid="{00000000-0005-0000-0000-0000A0580000}"/>
    <cellStyle name="20% - Accent1 3 2 6 10" xfId="22855" xr:uid="{00000000-0005-0000-0000-0000A1580000}"/>
    <cellStyle name="20% - Accent1 3 2 6 10 2" xfId="22856" xr:uid="{00000000-0005-0000-0000-0000A2580000}"/>
    <cellStyle name="20% - Accent1 3 2 6 10 2 2" xfId="22857" xr:uid="{00000000-0005-0000-0000-0000A3580000}"/>
    <cellStyle name="20% - Accent1 3 2 6 10 3" xfId="22858" xr:uid="{00000000-0005-0000-0000-0000A4580000}"/>
    <cellStyle name="20% - Accent1 3 2 6 11" xfId="22859" xr:uid="{00000000-0005-0000-0000-0000A5580000}"/>
    <cellStyle name="20% - Accent1 3 2 6 11 2" xfId="22860" xr:uid="{00000000-0005-0000-0000-0000A6580000}"/>
    <cellStyle name="20% - Accent1 3 2 6 11 2 2" xfId="22861" xr:uid="{00000000-0005-0000-0000-0000A7580000}"/>
    <cellStyle name="20% - Accent1 3 2 6 11 3" xfId="22862" xr:uid="{00000000-0005-0000-0000-0000A8580000}"/>
    <cellStyle name="20% - Accent1 3 2 6 12" xfId="22863" xr:uid="{00000000-0005-0000-0000-0000A9580000}"/>
    <cellStyle name="20% - Accent1 3 2 6 12 2" xfId="22864" xr:uid="{00000000-0005-0000-0000-0000AA580000}"/>
    <cellStyle name="20% - Accent1 3 2 6 13" xfId="22865" xr:uid="{00000000-0005-0000-0000-0000AB580000}"/>
    <cellStyle name="20% - Accent1 3 2 6 13 2" xfId="22866" xr:uid="{00000000-0005-0000-0000-0000AC580000}"/>
    <cellStyle name="20% - Accent1 3 2 6 14" xfId="22867" xr:uid="{00000000-0005-0000-0000-0000AD580000}"/>
    <cellStyle name="20% - Accent1 3 2 6 2" xfId="22868" xr:uid="{00000000-0005-0000-0000-0000AE580000}"/>
    <cellStyle name="20% - Accent1 3 2 6 2 10" xfId="22869" xr:uid="{00000000-0005-0000-0000-0000AF580000}"/>
    <cellStyle name="20% - Accent1 3 2 6 2 10 2" xfId="22870" xr:uid="{00000000-0005-0000-0000-0000B0580000}"/>
    <cellStyle name="20% - Accent1 3 2 6 2 11" xfId="22871" xr:uid="{00000000-0005-0000-0000-0000B1580000}"/>
    <cellStyle name="20% - Accent1 3 2 6 2 2" xfId="22872" xr:uid="{00000000-0005-0000-0000-0000B2580000}"/>
    <cellStyle name="20% - Accent1 3 2 6 2 2 2" xfId="22873" xr:uid="{00000000-0005-0000-0000-0000B3580000}"/>
    <cellStyle name="20% - Accent1 3 2 6 2 2 2 2" xfId="22874" xr:uid="{00000000-0005-0000-0000-0000B4580000}"/>
    <cellStyle name="20% - Accent1 3 2 6 2 2 2 2 2" xfId="22875" xr:uid="{00000000-0005-0000-0000-0000B5580000}"/>
    <cellStyle name="20% - Accent1 3 2 6 2 2 2 2 2 2" xfId="22876" xr:uid="{00000000-0005-0000-0000-0000B6580000}"/>
    <cellStyle name="20% - Accent1 3 2 6 2 2 2 2 3" xfId="22877" xr:uid="{00000000-0005-0000-0000-0000B7580000}"/>
    <cellStyle name="20% - Accent1 3 2 6 2 2 2 3" xfId="22878" xr:uid="{00000000-0005-0000-0000-0000B8580000}"/>
    <cellStyle name="20% - Accent1 3 2 6 2 2 2 3 2" xfId="22879" xr:uid="{00000000-0005-0000-0000-0000B9580000}"/>
    <cellStyle name="20% - Accent1 3 2 6 2 2 2 4" xfId="22880" xr:uid="{00000000-0005-0000-0000-0000BA580000}"/>
    <cellStyle name="20% - Accent1 3 2 6 2 2 3" xfId="22881" xr:uid="{00000000-0005-0000-0000-0000BB580000}"/>
    <cellStyle name="20% - Accent1 3 2 6 2 2 3 2" xfId="22882" xr:uid="{00000000-0005-0000-0000-0000BC580000}"/>
    <cellStyle name="20% - Accent1 3 2 6 2 2 3 2 2" xfId="22883" xr:uid="{00000000-0005-0000-0000-0000BD580000}"/>
    <cellStyle name="20% - Accent1 3 2 6 2 2 3 2 2 2" xfId="22884" xr:uid="{00000000-0005-0000-0000-0000BE580000}"/>
    <cellStyle name="20% - Accent1 3 2 6 2 2 3 2 3" xfId="22885" xr:uid="{00000000-0005-0000-0000-0000BF580000}"/>
    <cellStyle name="20% - Accent1 3 2 6 2 2 3 3" xfId="22886" xr:uid="{00000000-0005-0000-0000-0000C0580000}"/>
    <cellStyle name="20% - Accent1 3 2 6 2 2 3 3 2" xfId="22887" xr:uid="{00000000-0005-0000-0000-0000C1580000}"/>
    <cellStyle name="20% - Accent1 3 2 6 2 2 3 4" xfId="22888" xr:uid="{00000000-0005-0000-0000-0000C2580000}"/>
    <cellStyle name="20% - Accent1 3 2 6 2 2 4" xfId="22889" xr:uid="{00000000-0005-0000-0000-0000C3580000}"/>
    <cellStyle name="20% - Accent1 3 2 6 2 2 4 2" xfId="22890" xr:uid="{00000000-0005-0000-0000-0000C4580000}"/>
    <cellStyle name="20% - Accent1 3 2 6 2 2 4 2 2" xfId="22891" xr:uid="{00000000-0005-0000-0000-0000C5580000}"/>
    <cellStyle name="20% - Accent1 3 2 6 2 2 4 2 2 2" xfId="22892" xr:uid="{00000000-0005-0000-0000-0000C6580000}"/>
    <cellStyle name="20% - Accent1 3 2 6 2 2 4 2 3" xfId="22893" xr:uid="{00000000-0005-0000-0000-0000C7580000}"/>
    <cellStyle name="20% - Accent1 3 2 6 2 2 4 3" xfId="22894" xr:uid="{00000000-0005-0000-0000-0000C8580000}"/>
    <cellStyle name="20% - Accent1 3 2 6 2 2 4 3 2" xfId="22895" xr:uid="{00000000-0005-0000-0000-0000C9580000}"/>
    <cellStyle name="20% - Accent1 3 2 6 2 2 4 4" xfId="22896" xr:uid="{00000000-0005-0000-0000-0000CA580000}"/>
    <cellStyle name="20% - Accent1 3 2 6 2 2 5" xfId="22897" xr:uid="{00000000-0005-0000-0000-0000CB580000}"/>
    <cellStyle name="20% - Accent1 3 2 6 2 2 5 2" xfId="22898" xr:uid="{00000000-0005-0000-0000-0000CC580000}"/>
    <cellStyle name="20% - Accent1 3 2 6 2 2 5 2 2" xfId="22899" xr:uid="{00000000-0005-0000-0000-0000CD580000}"/>
    <cellStyle name="20% - Accent1 3 2 6 2 2 5 3" xfId="22900" xr:uid="{00000000-0005-0000-0000-0000CE580000}"/>
    <cellStyle name="20% - Accent1 3 2 6 2 2 6" xfId="22901" xr:uid="{00000000-0005-0000-0000-0000CF580000}"/>
    <cellStyle name="20% - Accent1 3 2 6 2 2 6 2" xfId="22902" xr:uid="{00000000-0005-0000-0000-0000D0580000}"/>
    <cellStyle name="20% - Accent1 3 2 6 2 2 6 2 2" xfId="22903" xr:uid="{00000000-0005-0000-0000-0000D1580000}"/>
    <cellStyle name="20% - Accent1 3 2 6 2 2 6 3" xfId="22904" xr:uid="{00000000-0005-0000-0000-0000D2580000}"/>
    <cellStyle name="20% - Accent1 3 2 6 2 2 7" xfId="22905" xr:uid="{00000000-0005-0000-0000-0000D3580000}"/>
    <cellStyle name="20% - Accent1 3 2 6 2 2 7 2" xfId="22906" xr:uid="{00000000-0005-0000-0000-0000D4580000}"/>
    <cellStyle name="20% - Accent1 3 2 6 2 2 8" xfId="22907" xr:uid="{00000000-0005-0000-0000-0000D5580000}"/>
    <cellStyle name="20% - Accent1 3 2 6 2 2 8 2" xfId="22908" xr:uid="{00000000-0005-0000-0000-0000D6580000}"/>
    <cellStyle name="20% - Accent1 3 2 6 2 2 9" xfId="22909" xr:uid="{00000000-0005-0000-0000-0000D7580000}"/>
    <cellStyle name="20% - Accent1 3 2 6 2 3" xfId="22910" xr:uid="{00000000-0005-0000-0000-0000D8580000}"/>
    <cellStyle name="20% - Accent1 3 2 6 2 3 2" xfId="22911" xr:uid="{00000000-0005-0000-0000-0000D9580000}"/>
    <cellStyle name="20% - Accent1 3 2 6 2 3 2 2" xfId="22912" xr:uid="{00000000-0005-0000-0000-0000DA580000}"/>
    <cellStyle name="20% - Accent1 3 2 6 2 3 2 2 2" xfId="22913" xr:uid="{00000000-0005-0000-0000-0000DB580000}"/>
    <cellStyle name="20% - Accent1 3 2 6 2 3 2 2 2 2" xfId="22914" xr:uid="{00000000-0005-0000-0000-0000DC580000}"/>
    <cellStyle name="20% - Accent1 3 2 6 2 3 2 2 3" xfId="22915" xr:uid="{00000000-0005-0000-0000-0000DD580000}"/>
    <cellStyle name="20% - Accent1 3 2 6 2 3 2 3" xfId="22916" xr:uid="{00000000-0005-0000-0000-0000DE580000}"/>
    <cellStyle name="20% - Accent1 3 2 6 2 3 2 3 2" xfId="22917" xr:uid="{00000000-0005-0000-0000-0000DF580000}"/>
    <cellStyle name="20% - Accent1 3 2 6 2 3 2 4" xfId="22918" xr:uid="{00000000-0005-0000-0000-0000E0580000}"/>
    <cellStyle name="20% - Accent1 3 2 6 2 3 3" xfId="22919" xr:uid="{00000000-0005-0000-0000-0000E1580000}"/>
    <cellStyle name="20% - Accent1 3 2 6 2 3 3 2" xfId="22920" xr:uid="{00000000-0005-0000-0000-0000E2580000}"/>
    <cellStyle name="20% - Accent1 3 2 6 2 3 3 2 2" xfId="22921" xr:uid="{00000000-0005-0000-0000-0000E3580000}"/>
    <cellStyle name="20% - Accent1 3 2 6 2 3 3 2 2 2" xfId="22922" xr:uid="{00000000-0005-0000-0000-0000E4580000}"/>
    <cellStyle name="20% - Accent1 3 2 6 2 3 3 2 3" xfId="22923" xr:uid="{00000000-0005-0000-0000-0000E5580000}"/>
    <cellStyle name="20% - Accent1 3 2 6 2 3 3 3" xfId="22924" xr:uid="{00000000-0005-0000-0000-0000E6580000}"/>
    <cellStyle name="20% - Accent1 3 2 6 2 3 3 3 2" xfId="22925" xr:uid="{00000000-0005-0000-0000-0000E7580000}"/>
    <cellStyle name="20% - Accent1 3 2 6 2 3 3 4" xfId="22926" xr:uid="{00000000-0005-0000-0000-0000E8580000}"/>
    <cellStyle name="20% - Accent1 3 2 6 2 3 4" xfId="22927" xr:uid="{00000000-0005-0000-0000-0000E9580000}"/>
    <cellStyle name="20% - Accent1 3 2 6 2 3 4 2" xfId="22928" xr:uid="{00000000-0005-0000-0000-0000EA580000}"/>
    <cellStyle name="20% - Accent1 3 2 6 2 3 4 2 2" xfId="22929" xr:uid="{00000000-0005-0000-0000-0000EB580000}"/>
    <cellStyle name="20% - Accent1 3 2 6 2 3 4 2 2 2" xfId="22930" xr:uid="{00000000-0005-0000-0000-0000EC580000}"/>
    <cellStyle name="20% - Accent1 3 2 6 2 3 4 2 3" xfId="22931" xr:uid="{00000000-0005-0000-0000-0000ED580000}"/>
    <cellStyle name="20% - Accent1 3 2 6 2 3 4 3" xfId="22932" xr:uid="{00000000-0005-0000-0000-0000EE580000}"/>
    <cellStyle name="20% - Accent1 3 2 6 2 3 4 3 2" xfId="22933" xr:uid="{00000000-0005-0000-0000-0000EF580000}"/>
    <cellStyle name="20% - Accent1 3 2 6 2 3 4 4" xfId="22934" xr:uid="{00000000-0005-0000-0000-0000F0580000}"/>
    <cellStyle name="20% - Accent1 3 2 6 2 3 5" xfId="22935" xr:uid="{00000000-0005-0000-0000-0000F1580000}"/>
    <cellStyle name="20% - Accent1 3 2 6 2 3 5 2" xfId="22936" xr:uid="{00000000-0005-0000-0000-0000F2580000}"/>
    <cellStyle name="20% - Accent1 3 2 6 2 3 5 2 2" xfId="22937" xr:uid="{00000000-0005-0000-0000-0000F3580000}"/>
    <cellStyle name="20% - Accent1 3 2 6 2 3 5 3" xfId="22938" xr:uid="{00000000-0005-0000-0000-0000F4580000}"/>
    <cellStyle name="20% - Accent1 3 2 6 2 3 6" xfId="22939" xr:uid="{00000000-0005-0000-0000-0000F5580000}"/>
    <cellStyle name="20% - Accent1 3 2 6 2 3 6 2" xfId="22940" xr:uid="{00000000-0005-0000-0000-0000F6580000}"/>
    <cellStyle name="20% - Accent1 3 2 6 2 3 6 2 2" xfId="22941" xr:uid="{00000000-0005-0000-0000-0000F7580000}"/>
    <cellStyle name="20% - Accent1 3 2 6 2 3 6 3" xfId="22942" xr:uid="{00000000-0005-0000-0000-0000F8580000}"/>
    <cellStyle name="20% - Accent1 3 2 6 2 3 7" xfId="22943" xr:uid="{00000000-0005-0000-0000-0000F9580000}"/>
    <cellStyle name="20% - Accent1 3 2 6 2 3 7 2" xfId="22944" xr:uid="{00000000-0005-0000-0000-0000FA580000}"/>
    <cellStyle name="20% - Accent1 3 2 6 2 3 8" xfId="22945" xr:uid="{00000000-0005-0000-0000-0000FB580000}"/>
    <cellStyle name="20% - Accent1 3 2 6 2 3 8 2" xfId="22946" xr:uid="{00000000-0005-0000-0000-0000FC580000}"/>
    <cellStyle name="20% - Accent1 3 2 6 2 3 9" xfId="22947" xr:uid="{00000000-0005-0000-0000-0000FD580000}"/>
    <cellStyle name="20% - Accent1 3 2 6 2 4" xfId="22948" xr:uid="{00000000-0005-0000-0000-0000FE580000}"/>
    <cellStyle name="20% - Accent1 3 2 6 2 4 2" xfId="22949" xr:uid="{00000000-0005-0000-0000-0000FF580000}"/>
    <cellStyle name="20% - Accent1 3 2 6 2 4 2 2" xfId="22950" xr:uid="{00000000-0005-0000-0000-000000590000}"/>
    <cellStyle name="20% - Accent1 3 2 6 2 4 2 2 2" xfId="22951" xr:uid="{00000000-0005-0000-0000-000001590000}"/>
    <cellStyle name="20% - Accent1 3 2 6 2 4 2 3" xfId="22952" xr:uid="{00000000-0005-0000-0000-000002590000}"/>
    <cellStyle name="20% - Accent1 3 2 6 2 4 3" xfId="22953" xr:uid="{00000000-0005-0000-0000-000003590000}"/>
    <cellStyle name="20% - Accent1 3 2 6 2 4 3 2" xfId="22954" xr:uid="{00000000-0005-0000-0000-000004590000}"/>
    <cellStyle name="20% - Accent1 3 2 6 2 4 4" xfId="22955" xr:uid="{00000000-0005-0000-0000-000005590000}"/>
    <cellStyle name="20% - Accent1 3 2 6 2 5" xfId="22956" xr:uid="{00000000-0005-0000-0000-000006590000}"/>
    <cellStyle name="20% - Accent1 3 2 6 2 5 2" xfId="22957" xr:uid="{00000000-0005-0000-0000-000007590000}"/>
    <cellStyle name="20% - Accent1 3 2 6 2 5 2 2" xfId="22958" xr:uid="{00000000-0005-0000-0000-000008590000}"/>
    <cellStyle name="20% - Accent1 3 2 6 2 5 2 2 2" xfId="22959" xr:uid="{00000000-0005-0000-0000-000009590000}"/>
    <cellStyle name="20% - Accent1 3 2 6 2 5 2 3" xfId="22960" xr:uid="{00000000-0005-0000-0000-00000A590000}"/>
    <cellStyle name="20% - Accent1 3 2 6 2 5 3" xfId="22961" xr:uid="{00000000-0005-0000-0000-00000B590000}"/>
    <cellStyle name="20% - Accent1 3 2 6 2 5 3 2" xfId="22962" xr:uid="{00000000-0005-0000-0000-00000C590000}"/>
    <cellStyle name="20% - Accent1 3 2 6 2 5 4" xfId="22963" xr:uid="{00000000-0005-0000-0000-00000D590000}"/>
    <cellStyle name="20% - Accent1 3 2 6 2 6" xfId="22964" xr:uid="{00000000-0005-0000-0000-00000E590000}"/>
    <cellStyle name="20% - Accent1 3 2 6 2 6 2" xfId="22965" xr:uid="{00000000-0005-0000-0000-00000F590000}"/>
    <cellStyle name="20% - Accent1 3 2 6 2 6 2 2" xfId="22966" xr:uid="{00000000-0005-0000-0000-000010590000}"/>
    <cellStyle name="20% - Accent1 3 2 6 2 6 2 2 2" xfId="22967" xr:uid="{00000000-0005-0000-0000-000011590000}"/>
    <cellStyle name="20% - Accent1 3 2 6 2 6 2 3" xfId="22968" xr:uid="{00000000-0005-0000-0000-000012590000}"/>
    <cellStyle name="20% - Accent1 3 2 6 2 6 3" xfId="22969" xr:uid="{00000000-0005-0000-0000-000013590000}"/>
    <cellStyle name="20% - Accent1 3 2 6 2 6 3 2" xfId="22970" xr:uid="{00000000-0005-0000-0000-000014590000}"/>
    <cellStyle name="20% - Accent1 3 2 6 2 6 4" xfId="22971" xr:uid="{00000000-0005-0000-0000-000015590000}"/>
    <cellStyle name="20% - Accent1 3 2 6 2 7" xfId="22972" xr:uid="{00000000-0005-0000-0000-000016590000}"/>
    <cellStyle name="20% - Accent1 3 2 6 2 7 2" xfId="22973" xr:uid="{00000000-0005-0000-0000-000017590000}"/>
    <cellStyle name="20% - Accent1 3 2 6 2 7 2 2" xfId="22974" xr:uid="{00000000-0005-0000-0000-000018590000}"/>
    <cellStyle name="20% - Accent1 3 2 6 2 7 3" xfId="22975" xr:uid="{00000000-0005-0000-0000-000019590000}"/>
    <cellStyle name="20% - Accent1 3 2 6 2 8" xfId="22976" xr:uid="{00000000-0005-0000-0000-00001A590000}"/>
    <cellStyle name="20% - Accent1 3 2 6 2 8 2" xfId="22977" xr:uid="{00000000-0005-0000-0000-00001B590000}"/>
    <cellStyle name="20% - Accent1 3 2 6 2 8 2 2" xfId="22978" xr:uid="{00000000-0005-0000-0000-00001C590000}"/>
    <cellStyle name="20% - Accent1 3 2 6 2 8 3" xfId="22979" xr:uid="{00000000-0005-0000-0000-00001D590000}"/>
    <cellStyle name="20% - Accent1 3 2 6 2 9" xfId="22980" xr:uid="{00000000-0005-0000-0000-00001E590000}"/>
    <cellStyle name="20% - Accent1 3 2 6 2 9 2" xfId="22981" xr:uid="{00000000-0005-0000-0000-00001F590000}"/>
    <cellStyle name="20% - Accent1 3 2 6 3" xfId="22982" xr:uid="{00000000-0005-0000-0000-000020590000}"/>
    <cellStyle name="20% - Accent1 3 2 6 3 10" xfId="22983" xr:uid="{00000000-0005-0000-0000-000021590000}"/>
    <cellStyle name="20% - Accent1 3 2 6 3 10 2" xfId="22984" xr:uid="{00000000-0005-0000-0000-000022590000}"/>
    <cellStyle name="20% - Accent1 3 2 6 3 11" xfId="22985" xr:uid="{00000000-0005-0000-0000-000023590000}"/>
    <cellStyle name="20% - Accent1 3 2 6 3 2" xfId="22986" xr:uid="{00000000-0005-0000-0000-000024590000}"/>
    <cellStyle name="20% - Accent1 3 2 6 3 2 2" xfId="22987" xr:uid="{00000000-0005-0000-0000-000025590000}"/>
    <cellStyle name="20% - Accent1 3 2 6 3 2 2 2" xfId="22988" xr:uid="{00000000-0005-0000-0000-000026590000}"/>
    <cellStyle name="20% - Accent1 3 2 6 3 2 2 2 2" xfId="22989" xr:uid="{00000000-0005-0000-0000-000027590000}"/>
    <cellStyle name="20% - Accent1 3 2 6 3 2 2 2 2 2" xfId="22990" xr:uid="{00000000-0005-0000-0000-000028590000}"/>
    <cellStyle name="20% - Accent1 3 2 6 3 2 2 2 3" xfId="22991" xr:uid="{00000000-0005-0000-0000-000029590000}"/>
    <cellStyle name="20% - Accent1 3 2 6 3 2 2 3" xfId="22992" xr:uid="{00000000-0005-0000-0000-00002A590000}"/>
    <cellStyle name="20% - Accent1 3 2 6 3 2 2 3 2" xfId="22993" xr:uid="{00000000-0005-0000-0000-00002B590000}"/>
    <cellStyle name="20% - Accent1 3 2 6 3 2 2 4" xfId="22994" xr:uid="{00000000-0005-0000-0000-00002C590000}"/>
    <cellStyle name="20% - Accent1 3 2 6 3 2 3" xfId="22995" xr:uid="{00000000-0005-0000-0000-00002D590000}"/>
    <cellStyle name="20% - Accent1 3 2 6 3 2 3 2" xfId="22996" xr:uid="{00000000-0005-0000-0000-00002E590000}"/>
    <cellStyle name="20% - Accent1 3 2 6 3 2 3 2 2" xfId="22997" xr:uid="{00000000-0005-0000-0000-00002F590000}"/>
    <cellStyle name="20% - Accent1 3 2 6 3 2 3 2 2 2" xfId="22998" xr:uid="{00000000-0005-0000-0000-000030590000}"/>
    <cellStyle name="20% - Accent1 3 2 6 3 2 3 2 3" xfId="22999" xr:uid="{00000000-0005-0000-0000-000031590000}"/>
    <cellStyle name="20% - Accent1 3 2 6 3 2 3 3" xfId="23000" xr:uid="{00000000-0005-0000-0000-000032590000}"/>
    <cellStyle name="20% - Accent1 3 2 6 3 2 3 3 2" xfId="23001" xr:uid="{00000000-0005-0000-0000-000033590000}"/>
    <cellStyle name="20% - Accent1 3 2 6 3 2 3 4" xfId="23002" xr:uid="{00000000-0005-0000-0000-000034590000}"/>
    <cellStyle name="20% - Accent1 3 2 6 3 2 4" xfId="23003" xr:uid="{00000000-0005-0000-0000-000035590000}"/>
    <cellStyle name="20% - Accent1 3 2 6 3 2 4 2" xfId="23004" xr:uid="{00000000-0005-0000-0000-000036590000}"/>
    <cellStyle name="20% - Accent1 3 2 6 3 2 4 2 2" xfId="23005" xr:uid="{00000000-0005-0000-0000-000037590000}"/>
    <cellStyle name="20% - Accent1 3 2 6 3 2 4 2 2 2" xfId="23006" xr:uid="{00000000-0005-0000-0000-000038590000}"/>
    <cellStyle name="20% - Accent1 3 2 6 3 2 4 2 3" xfId="23007" xr:uid="{00000000-0005-0000-0000-000039590000}"/>
    <cellStyle name="20% - Accent1 3 2 6 3 2 4 3" xfId="23008" xr:uid="{00000000-0005-0000-0000-00003A590000}"/>
    <cellStyle name="20% - Accent1 3 2 6 3 2 4 3 2" xfId="23009" xr:uid="{00000000-0005-0000-0000-00003B590000}"/>
    <cellStyle name="20% - Accent1 3 2 6 3 2 4 4" xfId="23010" xr:uid="{00000000-0005-0000-0000-00003C590000}"/>
    <cellStyle name="20% - Accent1 3 2 6 3 2 5" xfId="23011" xr:uid="{00000000-0005-0000-0000-00003D590000}"/>
    <cellStyle name="20% - Accent1 3 2 6 3 2 5 2" xfId="23012" xr:uid="{00000000-0005-0000-0000-00003E590000}"/>
    <cellStyle name="20% - Accent1 3 2 6 3 2 5 2 2" xfId="23013" xr:uid="{00000000-0005-0000-0000-00003F590000}"/>
    <cellStyle name="20% - Accent1 3 2 6 3 2 5 3" xfId="23014" xr:uid="{00000000-0005-0000-0000-000040590000}"/>
    <cellStyle name="20% - Accent1 3 2 6 3 2 6" xfId="23015" xr:uid="{00000000-0005-0000-0000-000041590000}"/>
    <cellStyle name="20% - Accent1 3 2 6 3 2 6 2" xfId="23016" xr:uid="{00000000-0005-0000-0000-000042590000}"/>
    <cellStyle name="20% - Accent1 3 2 6 3 2 6 2 2" xfId="23017" xr:uid="{00000000-0005-0000-0000-000043590000}"/>
    <cellStyle name="20% - Accent1 3 2 6 3 2 6 3" xfId="23018" xr:uid="{00000000-0005-0000-0000-000044590000}"/>
    <cellStyle name="20% - Accent1 3 2 6 3 2 7" xfId="23019" xr:uid="{00000000-0005-0000-0000-000045590000}"/>
    <cellStyle name="20% - Accent1 3 2 6 3 2 7 2" xfId="23020" xr:uid="{00000000-0005-0000-0000-000046590000}"/>
    <cellStyle name="20% - Accent1 3 2 6 3 2 8" xfId="23021" xr:uid="{00000000-0005-0000-0000-000047590000}"/>
    <cellStyle name="20% - Accent1 3 2 6 3 2 8 2" xfId="23022" xr:uid="{00000000-0005-0000-0000-000048590000}"/>
    <cellStyle name="20% - Accent1 3 2 6 3 2 9" xfId="23023" xr:uid="{00000000-0005-0000-0000-000049590000}"/>
    <cellStyle name="20% - Accent1 3 2 6 3 3" xfId="23024" xr:uid="{00000000-0005-0000-0000-00004A590000}"/>
    <cellStyle name="20% - Accent1 3 2 6 3 3 2" xfId="23025" xr:uid="{00000000-0005-0000-0000-00004B590000}"/>
    <cellStyle name="20% - Accent1 3 2 6 3 3 2 2" xfId="23026" xr:uid="{00000000-0005-0000-0000-00004C590000}"/>
    <cellStyle name="20% - Accent1 3 2 6 3 3 2 2 2" xfId="23027" xr:uid="{00000000-0005-0000-0000-00004D590000}"/>
    <cellStyle name="20% - Accent1 3 2 6 3 3 2 2 2 2" xfId="23028" xr:uid="{00000000-0005-0000-0000-00004E590000}"/>
    <cellStyle name="20% - Accent1 3 2 6 3 3 2 2 3" xfId="23029" xr:uid="{00000000-0005-0000-0000-00004F590000}"/>
    <cellStyle name="20% - Accent1 3 2 6 3 3 2 3" xfId="23030" xr:uid="{00000000-0005-0000-0000-000050590000}"/>
    <cellStyle name="20% - Accent1 3 2 6 3 3 2 3 2" xfId="23031" xr:uid="{00000000-0005-0000-0000-000051590000}"/>
    <cellStyle name="20% - Accent1 3 2 6 3 3 2 4" xfId="23032" xr:uid="{00000000-0005-0000-0000-000052590000}"/>
    <cellStyle name="20% - Accent1 3 2 6 3 3 3" xfId="23033" xr:uid="{00000000-0005-0000-0000-000053590000}"/>
    <cellStyle name="20% - Accent1 3 2 6 3 3 3 2" xfId="23034" xr:uid="{00000000-0005-0000-0000-000054590000}"/>
    <cellStyle name="20% - Accent1 3 2 6 3 3 3 2 2" xfId="23035" xr:uid="{00000000-0005-0000-0000-000055590000}"/>
    <cellStyle name="20% - Accent1 3 2 6 3 3 3 2 2 2" xfId="23036" xr:uid="{00000000-0005-0000-0000-000056590000}"/>
    <cellStyle name="20% - Accent1 3 2 6 3 3 3 2 3" xfId="23037" xr:uid="{00000000-0005-0000-0000-000057590000}"/>
    <cellStyle name="20% - Accent1 3 2 6 3 3 3 3" xfId="23038" xr:uid="{00000000-0005-0000-0000-000058590000}"/>
    <cellStyle name="20% - Accent1 3 2 6 3 3 3 3 2" xfId="23039" xr:uid="{00000000-0005-0000-0000-000059590000}"/>
    <cellStyle name="20% - Accent1 3 2 6 3 3 3 4" xfId="23040" xr:uid="{00000000-0005-0000-0000-00005A590000}"/>
    <cellStyle name="20% - Accent1 3 2 6 3 3 4" xfId="23041" xr:uid="{00000000-0005-0000-0000-00005B590000}"/>
    <cellStyle name="20% - Accent1 3 2 6 3 3 4 2" xfId="23042" xr:uid="{00000000-0005-0000-0000-00005C590000}"/>
    <cellStyle name="20% - Accent1 3 2 6 3 3 4 2 2" xfId="23043" xr:uid="{00000000-0005-0000-0000-00005D590000}"/>
    <cellStyle name="20% - Accent1 3 2 6 3 3 4 2 2 2" xfId="23044" xr:uid="{00000000-0005-0000-0000-00005E590000}"/>
    <cellStyle name="20% - Accent1 3 2 6 3 3 4 2 3" xfId="23045" xr:uid="{00000000-0005-0000-0000-00005F590000}"/>
    <cellStyle name="20% - Accent1 3 2 6 3 3 4 3" xfId="23046" xr:uid="{00000000-0005-0000-0000-000060590000}"/>
    <cellStyle name="20% - Accent1 3 2 6 3 3 4 3 2" xfId="23047" xr:uid="{00000000-0005-0000-0000-000061590000}"/>
    <cellStyle name="20% - Accent1 3 2 6 3 3 4 4" xfId="23048" xr:uid="{00000000-0005-0000-0000-000062590000}"/>
    <cellStyle name="20% - Accent1 3 2 6 3 3 5" xfId="23049" xr:uid="{00000000-0005-0000-0000-000063590000}"/>
    <cellStyle name="20% - Accent1 3 2 6 3 3 5 2" xfId="23050" xr:uid="{00000000-0005-0000-0000-000064590000}"/>
    <cellStyle name="20% - Accent1 3 2 6 3 3 5 2 2" xfId="23051" xr:uid="{00000000-0005-0000-0000-000065590000}"/>
    <cellStyle name="20% - Accent1 3 2 6 3 3 5 3" xfId="23052" xr:uid="{00000000-0005-0000-0000-000066590000}"/>
    <cellStyle name="20% - Accent1 3 2 6 3 3 6" xfId="23053" xr:uid="{00000000-0005-0000-0000-000067590000}"/>
    <cellStyle name="20% - Accent1 3 2 6 3 3 6 2" xfId="23054" xr:uid="{00000000-0005-0000-0000-000068590000}"/>
    <cellStyle name="20% - Accent1 3 2 6 3 3 6 2 2" xfId="23055" xr:uid="{00000000-0005-0000-0000-000069590000}"/>
    <cellStyle name="20% - Accent1 3 2 6 3 3 6 3" xfId="23056" xr:uid="{00000000-0005-0000-0000-00006A590000}"/>
    <cellStyle name="20% - Accent1 3 2 6 3 3 7" xfId="23057" xr:uid="{00000000-0005-0000-0000-00006B590000}"/>
    <cellStyle name="20% - Accent1 3 2 6 3 3 7 2" xfId="23058" xr:uid="{00000000-0005-0000-0000-00006C590000}"/>
    <cellStyle name="20% - Accent1 3 2 6 3 3 8" xfId="23059" xr:uid="{00000000-0005-0000-0000-00006D590000}"/>
    <cellStyle name="20% - Accent1 3 2 6 3 3 8 2" xfId="23060" xr:uid="{00000000-0005-0000-0000-00006E590000}"/>
    <cellStyle name="20% - Accent1 3 2 6 3 3 9" xfId="23061" xr:uid="{00000000-0005-0000-0000-00006F590000}"/>
    <cellStyle name="20% - Accent1 3 2 6 3 4" xfId="23062" xr:uid="{00000000-0005-0000-0000-000070590000}"/>
    <cellStyle name="20% - Accent1 3 2 6 3 4 2" xfId="23063" xr:uid="{00000000-0005-0000-0000-000071590000}"/>
    <cellStyle name="20% - Accent1 3 2 6 3 4 2 2" xfId="23064" xr:uid="{00000000-0005-0000-0000-000072590000}"/>
    <cellStyle name="20% - Accent1 3 2 6 3 4 2 2 2" xfId="23065" xr:uid="{00000000-0005-0000-0000-000073590000}"/>
    <cellStyle name="20% - Accent1 3 2 6 3 4 2 3" xfId="23066" xr:uid="{00000000-0005-0000-0000-000074590000}"/>
    <cellStyle name="20% - Accent1 3 2 6 3 4 3" xfId="23067" xr:uid="{00000000-0005-0000-0000-000075590000}"/>
    <cellStyle name="20% - Accent1 3 2 6 3 4 3 2" xfId="23068" xr:uid="{00000000-0005-0000-0000-000076590000}"/>
    <cellStyle name="20% - Accent1 3 2 6 3 4 4" xfId="23069" xr:uid="{00000000-0005-0000-0000-000077590000}"/>
    <cellStyle name="20% - Accent1 3 2 6 3 5" xfId="23070" xr:uid="{00000000-0005-0000-0000-000078590000}"/>
    <cellStyle name="20% - Accent1 3 2 6 3 5 2" xfId="23071" xr:uid="{00000000-0005-0000-0000-000079590000}"/>
    <cellStyle name="20% - Accent1 3 2 6 3 5 2 2" xfId="23072" xr:uid="{00000000-0005-0000-0000-00007A590000}"/>
    <cellStyle name="20% - Accent1 3 2 6 3 5 2 2 2" xfId="23073" xr:uid="{00000000-0005-0000-0000-00007B590000}"/>
    <cellStyle name="20% - Accent1 3 2 6 3 5 2 3" xfId="23074" xr:uid="{00000000-0005-0000-0000-00007C590000}"/>
    <cellStyle name="20% - Accent1 3 2 6 3 5 3" xfId="23075" xr:uid="{00000000-0005-0000-0000-00007D590000}"/>
    <cellStyle name="20% - Accent1 3 2 6 3 5 3 2" xfId="23076" xr:uid="{00000000-0005-0000-0000-00007E590000}"/>
    <cellStyle name="20% - Accent1 3 2 6 3 5 4" xfId="23077" xr:uid="{00000000-0005-0000-0000-00007F590000}"/>
    <cellStyle name="20% - Accent1 3 2 6 3 6" xfId="23078" xr:uid="{00000000-0005-0000-0000-000080590000}"/>
    <cellStyle name="20% - Accent1 3 2 6 3 6 2" xfId="23079" xr:uid="{00000000-0005-0000-0000-000081590000}"/>
    <cellStyle name="20% - Accent1 3 2 6 3 6 2 2" xfId="23080" xr:uid="{00000000-0005-0000-0000-000082590000}"/>
    <cellStyle name="20% - Accent1 3 2 6 3 6 2 2 2" xfId="23081" xr:uid="{00000000-0005-0000-0000-000083590000}"/>
    <cellStyle name="20% - Accent1 3 2 6 3 6 2 3" xfId="23082" xr:uid="{00000000-0005-0000-0000-000084590000}"/>
    <cellStyle name="20% - Accent1 3 2 6 3 6 3" xfId="23083" xr:uid="{00000000-0005-0000-0000-000085590000}"/>
    <cellStyle name="20% - Accent1 3 2 6 3 6 3 2" xfId="23084" xr:uid="{00000000-0005-0000-0000-000086590000}"/>
    <cellStyle name="20% - Accent1 3 2 6 3 6 4" xfId="23085" xr:uid="{00000000-0005-0000-0000-000087590000}"/>
    <cellStyle name="20% - Accent1 3 2 6 3 7" xfId="23086" xr:uid="{00000000-0005-0000-0000-000088590000}"/>
    <cellStyle name="20% - Accent1 3 2 6 3 7 2" xfId="23087" xr:uid="{00000000-0005-0000-0000-000089590000}"/>
    <cellStyle name="20% - Accent1 3 2 6 3 7 2 2" xfId="23088" xr:uid="{00000000-0005-0000-0000-00008A590000}"/>
    <cellStyle name="20% - Accent1 3 2 6 3 7 3" xfId="23089" xr:uid="{00000000-0005-0000-0000-00008B590000}"/>
    <cellStyle name="20% - Accent1 3 2 6 3 8" xfId="23090" xr:uid="{00000000-0005-0000-0000-00008C590000}"/>
    <cellStyle name="20% - Accent1 3 2 6 3 8 2" xfId="23091" xr:uid="{00000000-0005-0000-0000-00008D590000}"/>
    <cellStyle name="20% - Accent1 3 2 6 3 8 2 2" xfId="23092" xr:uid="{00000000-0005-0000-0000-00008E590000}"/>
    <cellStyle name="20% - Accent1 3 2 6 3 8 3" xfId="23093" xr:uid="{00000000-0005-0000-0000-00008F590000}"/>
    <cellStyle name="20% - Accent1 3 2 6 3 9" xfId="23094" xr:uid="{00000000-0005-0000-0000-000090590000}"/>
    <cellStyle name="20% - Accent1 3 2 6 3 9 2" xfId="23095" xr:uid="{00000000-0005-0000-0000-000091590000}"/>
    <cellStyle name="20% - Accent1 3 2 6 4" xfId="23096" xr:uid="{00000000-0005-0000-0000-000092590000}"/>
    <cellStyle name="20% - Accent1 3 2 6 4 10" xfId="23097" xr:uid="{00000000-0005-0000-0000-000093590000}"/>
    <cellStyle name="20% - Accent1 3 2 6 4 10 2" xfId="23098" xr:uid="{00000000-0005-0000-0000-000094590000}"/>
    <cellStyle name="20% - Accent1 3 2 6 4 11" xfId="23099" xr:uid="{00000000-0005-0000-0000-000095590000}"/>
    <cellStyle name="20% - Accent1 3 2 6 4 2" xfId="23100" xr:uid="{00000000-0005-0000-0000-000096590000}"/>
    <cellStyle name="20% - Accent1 3 2 6 4 2 2" xfId="23101" xr:uid="{00000000-0005-0000-0000-000097590000}"/>
    <cellStyle name="20% - Accent1 3 2 6 4 2 2 2" xfId="23102" xr:uid="{00000000-0005-0000-0000-000098590000}"/>
    <cellStyle name="20% - Accent1 3 2 6 4 2 2 2 2" xfId="23103" xr:uid="{00000000-0005-0000-0000-000099590000}"/>
    <cellStyle name="20% - Accent1 3 2 6 4 2 2 2 2 2" xfId="23104" xr:uid="{00000000-0005-0000-0000-00009A590000}"/>
    <cellStyle name="20% - Accent1 3 2 6 4 2 2 2 3" xfId="23105" xr:uid="{00000000-0005-0000-0000-00009B590000}"/>
    <cellStyle name="20% - Accent1 3 2 6 4 2 2 3" xfId="23106" xr:uid="{00000000-0005-0000-0000-00009C590000}"/>
    <cellStyle name="20% - Accent1 3 2 6 4 2 2 3 2" xfId="23107" xr:uid="{00000000-0005-0000-0000-00009D590000}"/>
    <cellStyle name="20% - Accent1 3 2 6 4 2 2 4" xfId="23108" xr:uid="{00000000-0005-0000-0000-00009E590000}"/>
    <cellStyle name="20% - Accent1 3 2 6 4 2 3" xfId="23109" xr:uid="{00000000-0005-0000-0000-00009F590000}"/>
    <cellStyle name="20% - Accent1 3 2 6 4 2 3 2" xfId="23110" xr:uid="{00000000-0005-0000-0000-0000A0590000}"/>
    <cellStyle name="20% - Accent1 3 2 6 4 2 3 2 2" xfId="23111" xr:uid="{00000000-0005-0000-0000-0000A1590000}"/>
    <cellStyle name="20% - Accent1 3 2 6 4 2 3 2 2 2" xfId="23112" xr:uid="{00000000-0005-0000-0000-0000A2590000}"/>
    <cellStyle name="20% - Accent1 3 2 6 4 2 3 2 3" xfId="23113" xr:uid="{00000000-0005-0000-0000-0000A3590000}"/>
    <cellStyle name="20% - Accent1 3 2 6 4 2 3 3" xfId="23114" xr:uid="{00000000-0005-0000-0000-0000A4590000}"/>
    <cellStyle name="20% - Accent1 3 2 6 4 2 3 3 2" xfId="23115" xr:uid="{00000000-0005-0000-0000-0000A5590000}"/>
    <cellStyle name="20% - Accent1 3 2 6 4 2 3 4" xfId="23116" xr:uid="{00000000-0005-0000-0000-0000A6590000}"/>
    <cellStyle name="20% - Accent1 3 2 6 4 2 4" xfId="23117" xr:uid="{00000000-0005-0000-0000-0000A7590000}"/>
    <cellStyle name="20% - Accent1 3 2 6 4 2 4 2" xfId="23118" xr:uid="{00000000-0005-0000-0000-0000A8590000}"/>
    <cellStyle name="20% - Accent1 3 2 6 4 2 4 2 2" xfId="23119" xr:uid="{00000000-0005-0000-0000-0000A9590000}"/>
    <cellStyle name="20% - Accent1 3 2 6 4 2 4 2 2 2" xfId="23120" xr:uid="{00000000-0005-0000-0000-0000AA590000}"/>
    <cellStyle name="20% - Accent1 3 2 6 4 2 4 2 3" xfId="23121" xr:uid="{00000000-0005-0000-0000-0000AB590000}"/>
    <cellStyle name="20% - Accent1 3 2 6 4 2 4 3" xfId="23122" xr:uid="{00000000-0005-0000-0000-0000AC590000}"/>
    <cellStyle name="20% - Accent1 3 2 6 4 2 4 3 2" xfId="23123" xr:uid="{00000000-0005-0000-0000-0000AD590000}"/>
    <cellStyle name="20% - Accent1 3 2 6 4 2 4 4" xfId="23124" xr:uid="{00000000-0005-0000-0000-0000AE590000}"/>
    <cellStyle name="20% - Accent1 3 2 6 4 2 5" xfId="23125" xr:uid="{00000000-0005-0000-0000-0000AF590000}"/>
    <cellStyle name="20% - Accent1 3 2 6 4 2 5 2" xfId="23126" xr:uid="{00000000-0005-0000-0000-0000B0590000}"/>
    <cellStyle name="20% - Accent1 3 2 6 4 2 5 2 2" xfId="23127" xr:uid="{00000000-0005-0000-0000-0000B1590000}"/>
    <cellStyle name="20% - Accent1 3 2 6 4 2 5 3" xfId="23128" xr:uid="{00000000-0005-0000-0000-0000B2590000}"/>
    <cellStyle name="20% - Accent1 3 2 6 4 2 6" xfId="23129" xr:uid="{00000000-0005-0000-0000-0000B3590000}"/>
    <cellStyle name="20% - Accent1 3 2 6 4 2 6 2" xfId="23130" xr:uid="{00000000-0005-0000-0000-0000B4590000}"/>
    <cellStyle name="20% - Accent1 3 2 6 4 2 6 2 2" xfId="23131" xr:uid="{00000000-0005-0000-0000-0000B5590000}"/>
    <cellStyle name="20% - Accent1 3 2 6 4 2 6 3" xfId="23132" xr:uid="{00000000-0005-0000-0000-0000B6590000}"/>
    <cellStyle name="20% - Accent1 3 2 6 4 2 7" xfId="23133" xr:uid="{00000000-0005-0000-0000-0000B7590000}"/>
    <cellStyle name="20% - Accent1 3 2 6 4 2 7 2" xfId="23134" xr:uid="{00000000-0005-0000-0000-0000B8590000}"/>
    <cellStyle name="20% - Accent1 3 2 6 4 2 8" xfId="23135" xr:uid="{00000000-0005-0000-0000-0000B9590000}"/>
    <cellStyle name="20% - Accent1 3 2 6 4 2 8 2" xfId="23136" xr:uid="{00000000-0005-0000-0000-0000BA590000}"/>
    <cellStyle name="20% - Accent1 3 2 6 4 2 9" xfId="23137" xr:uid="{00000000-0005-0000-0000-0000BB590000}"/>
    <cellStyle name="20% - Accent1 3 2 6 4 3" xfId="23138" xr:uid="{00000000-0005-0000-0000-0000BC590000}"/>
    <cellStyle name="20% - Accent1 3 2 6 4 3 2" xfId="23139" xr:uid="{00000000-0005-0000-0000-0000BD590000}"/>
    <cellStyle name="20% - Accent1 3 2 6 4 3 2 2" xfId="23140" xr:uid="{00000000-0005-0000-0000-0000BE590000}"/>
    <cellStyle name="20% - Accent1 3 2 6 4 3 2 2 2" xfId="23141" xr:uid="{00000000-0005-0000-0000-0000BF590000}"/>
    <cellStyle name="20% - Accent1 3 2 6 4 3 2 2 2 2" xfId="23142" xr:uid="{00000000-0005-0000-0000-0000C0590000}"/>
    <cellStyle name="20% - Accent1 3 2 6 4 3 2 2 3" xfId="23143" xr:uid="{00000000-0005-0000-0000-0000C1590000}"/>
    <cellStyle name="20% - Accent1 3 2 6 4 3 2 3" xfId="23144" xr:uid="{00000000-0005-0000-0000-0000C2590000}"/>
    <cellStyle name="20% - Accent1 3 2 6 4 3 2 3 2" xfId="23145" xr:uid="{00000000-0005-0000-0000-0000C3590000}"/>
    <cellStyle name="20% - Accent1 3 2 6 4 3 2 4" xfId="23146" xr:uid="{00000000-0005-0000-0000-0000C4590000}"/>
    <cellStyle name="20% - Accent1 3 2 6 4 3 3" xfId="23147" xr:uid="{00000000-0005-0000-0000-0000C5590000}"/>
    <cellStyle name="20% - Accent1 3 2 6 4 3 3 2" xfId="23148" xr:uid="{00000000-0005-0000-0000-0000C6590000}"/>
    <cellStyle name="20% - Accent1 3 2 6 4 3 3 2 2" xfId="23149" xr:uid="{00000000-0005-0000-0000-0000C7590000}"/>
    <cellStyle name="20% - Accent1 3 2 6 4 3 3 2 2 2" xfId="23150" xr:uid="{00000000-0005-0000-0000-0000C8590000}"/>
    <cellStyle name="20% - Accent1 3 2 6 4 3 3 2 3" xfId="23151" xr:uid="{00000000-0005-0000-0000-0000C9590000}"/>
    <cellStyle name="20% - Accent1 3 2 6 4 3 3 3" xfId="23152" xr:uid="{00000000-0005-0000-0000-0000CA590000}"/>
    <cellStyle name="20% - Accent1 3 2 6 4 3 3 3 2" xfId="23153" xr:uid="{00000000-0005-0000-0000-0000CB590000}"/>
    <cellStyle name="20% - Accent1 3 2 6 4 3 3 4" xfId="23154" xr:uid="{00000000-0005-0000-0000-0000CC590000}"/>
    <cellStyle name="20% - Accent1 3 2 6 4 3 4" xfId="23155" xr:uid="{00000000-0005-0000-0000-0000CD590000}"/>
    <cellStyle name="20% - Accent1 3 2 6 4 3 4 2" xfId="23156" xr:uid="{00000000-0005-0000-0000-0000CE590000}"/>
    <cellStyle name="20% - Accent1 3 2 6 4 3 4 2 2" xfId="23157" xr:uid="{00000000-0005-0000-0000-0000CF590000}"/>
    <cellStyle name="20% - Accent1 3 2 6 4 3 4 2 2 2" xfId="23158" xr:uid="{00000000-0005-0000-0000-0000D0590000}"/>
    <cellStyle name="20% - Accent1 3 2 6 4 3 4 2 3" xfId="23159" xr:uid="{00000000-0005-0000-0000-0000D1590000}"/>
    <cellStyle name="20% - Accent1 3 2 6 4 3 4 3" xfId="23160" xr:uid="{00000000-0005-0000-0000-0000D2590000}"/>
    <cellStyle name="20% - Accent1 3 2 6 4 3 4 3 2" xfId="23161" xr:uid="{00000000-0005-0000-0000-0000D3590000}"/>
    <cellStyle name="20% - Accent1 3 2 6 4 3 4 4" xfId="23162" xr:uid="{00000000-0005-0000-0000-0000D4590000}"/>
    <cellStyle name="20% - Accent1 3 2 6 4 3 5" xfId="23163" xr:uid="{00000000-0005-0000-0000-0000D5590000}"/>
    <cellStyle name="20% - Accent1 3 2 6 4 3 5 2" xfId="23164" xr:uid="{00000000-0005-0000-0000-0000D6590000}"/>
    <cellStyle name="20% - Accent1 3 2 6 4 3 5 2 2" xfId="23165" xr:uid="{00000000-0005-0000-0000-0000D7590000}"/>
    <cellStyle name="20% - Accent1 3 2 6 4 3 5 3" xfId="23166" xr:uid="{00000000-0005-0000-0000-0000D8590000}"/>
    <cellStyle name="20% - Accent1 3 2 6 4 3 6" xfId="23167" xr:uid="{00000000-0005-0000-0000-0000D9590000}"/>
    <cellStyle name="20% - Accent1 3 2 6 4 3 6 2" xfId="23168" xr:uid="{00000000-0005-0000-0000-0000DA590000}"/>
    <cellStyle name="20% - Accent1 3 2 6 4 3 6 2 2" xfId="23169" xr:uid="{00000000-0005-0000-0000-0000DB590000}"/>
    <cellStyle name="20% - Accent1 3 2 6 4 3 6 3" xfId="23170" xr:uid="{00000000-0005-0000-0000-0000DC590000}"/>
    <cellStyle name="20% - Accent1 3 2 6 4 3 7" xfId="23171" xr:uid="{00000000-0005-0000-0000-0000DD590000}"/>
    <cellStyle name="20% - Accent1 3 2 6 4 3 7 2" xfId="23172" xr:uid="{00000000-0005-0000-0000-0000DE590000}"/>
    <cellStyle name="20% - Accent1 3 2 6 4 3 8" xfId="23173" xr:uid="{00000000-0005-0000-0000-0000DF590000}"/>
    <cellStyle name="20% - Accent1 3 2 6 4 3 8 2" xfId="23174" xr:uid="{00000000-0005-0000-0000-0000E0590000}"/>
    <cellStyle name="20% - Accent1 3 2 6 4 3 9" xfId="23175" xr:uid="{00000000-0005-0000-0000-0000E1590000}"/>
    <cellStyle name="20% - Accent1 3 2 6 4 4" xfId="23176" xr:uid="{00000000-0005-0000-0000-0000E2590000}"/>
    <cellStyle name="20% - Accent1 3 2 6 4 4 2" xfId="23177" xr:uid="{00000000-0005-0000-0000-0000E3590000}"/>
    <cellStyle name="20% - Accent1 3 2 6 4 4 2 2" xfId="23178" xr:uid="{00000000-0005-0000-0000-0000E4590000}"/>
    <cellStyle name="20% - Accent1 3 2 6 4 4 2 2 2" xfId="23179" xr:uid="{00000000-0005-0000-0000-0000E5590000}"/>
    <cellStyle name="20% - Accent1 3 2 6 4 4 2 3" xfId="23180" xr:uid="{00000000-0005-0000-0000-0000E6590000}"/>
    <cellStyle name="20% - Accent1 3 2 6 4 4 3" xfId="23181" xr:uid="{00000000-0005-0000-0000-0000E7590000}"/>
    <cellStyle name="20% - Accent1 3 2 6 4 4 3 2" xfId="23182" xr:uid="{00000000-0005-0000-0000-0000E8590000}"/>
    <cellStyle name="20% - Accent1 3 2 6 4 4 4" xfId="23183" xr:uid="{00000000-0005-0000-0000-0000E9590000}"/>
    <cellStyle name="20% - Accent1 3 2 6 4 5" xfId="23184" xr:uid="{00000000-0005-0000-0000-0000EA590000}"/>
    <cellStyle name="20% - Accent1 3 2 6 4 5 2" xfId="23185" xr:uid="{00000000-0005-0000-0000-0000EB590000}"/>
    <cellStyle name="20% - Accent1 3 2 6 4 5 2 2" xfId="23186" xr:uid="{00000000-0005-0000-0000-0000EC590000}"/>
    <cellStyle name="20% - Accent1 3 2 6 4 5 2 2 2" xfId="23187" xr:uid="{00000000-0005-0000-0000-0000ED590000}"/>
    <cellStyle name="20% - Accent1 3 2 6 4 5 2 3" xfId="23188" xr:uid="{00000000-0005-0000-0000-0000EE590000}"/>
    <cellStyle name="20% - Accent1 3 2 6 4 5 3" xfId="23189" xr:uid="{00000000-0005-0000-0000-0000EF590000}"/>
    <cellStyle name="20% - Accent1 3 2 6 4 5 3 2" xfId="23190" xr:uid="{00000000-0005-0000-0000-0000F0590000}"/>
    <cellStyle name="20% - Accent1 3 2 6 4 5 4" xfId="23191" xr:uid="{00000000-0005-0000-0000-0000F1590000}"/>
    <cellStyle name="20% - Accent1 3 2 6 4 6" xfId="23192" xr:uid="{00000000-0005-0000-0000-0000F2590000}"/>
    <cellStyle name="20% - Accent1 3 2 6 4 6 2" xfId="23193" xr:uid="{00000000-0005-0000-0000-0000F3590000}"/>
    <cellStyle name="20% - Accent1 3 2 6 4 6 2 2" xfId="23194" xr:uid="{00000000-0005-0000-0000-0000F4590000}"/>
    <cellStyle name="20% - Accent1 3 2 6 4 6 2 2 2" xfId="23195" xr:uid="{00000000-0005-0000-0000-0000F5590000}"/>
    <cellStyle name="20% - Accent1 3 2 6 4 6 2 3" xfId="23196" xr:uid="{00000000-0005-0000-0000-0000F6590000}"/>
    <cellStyle name="20% - Accent1 3 2 6 4 6 3" xfId="23197" xr:uid="{00000000-0005-0000-0000-0000F7590000}"/>
    <cellStyle name="20% - Accent1 3 2 6 4 6 3 2" xfId="23198" xr:uid="{00000000-0005-0000-0000-0000F8590000}"/>
    <cellStyle name="20% - Accent1 3 2 6 4 6 4" xfId="23199" xr:uid="{00000000-0005-0000-0000-0000F9590000}"/>
    <cellStyle name="20% - Accent1 3 2 6 4 7" xfId="23200" xr:uid="{00000000-0005-0000-0000-0000FA590000}"/>
    <cellStyle name="20% - Accent1 3 2 6 4 7 2" xfId="23201" xr:uid="{00000000-0005-0000-0000-0000FB590000}"/>
    <cellStyle name="20% - Accent1 3 2 6 4 7 2 2" xfId="23202" xr:uid="{00000000-0005-0000-0000-0000FC590000}"/>
    <cellStyle name="20% - Accent1 3 2 6 4 7 3" xfId="23203" xr:uid="{00000000-0005-0000-0000-0000FD590000}"/>
    <cellStyle name="20% - Accent1 3 2 6 4 8" xfId="23204" xr:uid="{00000000-0005-0000-0000-0000FE590000}"/>
    <cellStyle name="20% - Accent1 3 2 6 4 8 2" xfId="23205" xr:uid="{00000000-0005-0000-0000-0000FF590000}"/>
    <cellStyle name="20% - Accent1 3 2 6 4 8 2 2" xfId="23206" xr:uid="{00000000-0005-0000-0000-0000005A0000}"/>
    <cellStyle name="20% - Accent1 3 2 6 4 8 3" xfId="23207" xr:uid="{00000000-0005-0000-0000-0000015A0000}"/>
    <cellStyle name="20% - Accent1 3 2 6 4 9" xfId="23208" xr:uid="{00000000-0005-0000-0000-0000025A0000}"/>
    <cellStyle name="20% - Accent1 3 2 6 4 9 2" xfId="23209" xr:uid="{00000000-0005-0000-0000-0000035A0000}"/>
    <cellStyle name="20% - Accent1 3 2 6 5" xfId="23210" xr:uid="{00000000-0005-0000-0000-0000045A0000}"/>
    <cellStyle name="20% - Accent1 3 2 6 5 2" xfId="23211" xr:uid="{00000000-0005-0000-0000-0000055A0000}"/>
    <cellStyle name="20% - Accent1 3 2 6 5 2 2" xfId="23212" xr:uid="{00000000-0005-0000-0000-0000065A0000}"/>
    <cellStyle name="20% - Accent1 3 2 6 5 2 2 2" xfId="23213" xr:uid="{00000000-0005-0000-0000-0000075A0000}"/>
    <cellStyle name="20% - Accent1 3 2 6 5 2 2 2 2" xfId="23214" xr:uid="{00000000-0005-0000-0000-0000085A0000}"/>
    <cellStyle name="20% - Accent1 3 2 6 5 2 2 3" xfId="23215" xr:uid="{00000000-0005-0000-0000-0000095A0000}"/>
    <cellStyle name="20% - Accent1 3 2 6 5 2 3" xfId="23216" xr:uid="{00000000-0005-0000-0000-00000A5A0000}"/>
    <cellStyle name="20% - Accent1 3 2 6 5 2 3 2" xfId="23217" xr:uid="{00000000-0005-0000-0000-00000B5A0000}"/>
    <cellStyle name="20% - Accent1 3 2 6 5 2 4" xfId="23218" xr:uid="{00000000-0005-0000-0000-00000C5A0000}"/>
    <cellStyle name="20% - Accent1 3 2 6 5 3" xfId="23219" xr:uid="{00000000-0005-0000-0000-00000D5A0000}"/>
    <cellStyle name="20% - Accent1 3 2 6 5 3 2" xfId="23220" xr:uid="{00000000-0005-0000-0000-00000E5A0000}"/>
    <cellStyle name="20% - Accent1 3 2 6 5 3 2 2" xfId="23221" xr:uid="{00000000-0005-0000-0000-00000F5A0000}"/>
    <cellStyle name="20% - Accent1 3 2 6 5 3 2 2 2" xfId="23222" xr:uid="{00000000-0005-0000-0000-0000105A0000}"/>
    <cellStyle name="20% - Accent1 3 2 6 5 3 2 3" xfId="23223" xr:uid="{00000000-0005-0000-0000-0000115A0000}"/>
    <cellStyle name="20% - Accent1 3 2 6 5 3 3" xfId="23224" xr:uid="{00000000-0005-0000-0000-0000125A0000}"/>
    <cellStyle name="20% - Accent1 3 2 6 5 3 3 2" xfId="23225" xr:uid="{00000000-0005-0000-0000-0000135A0000}"/>
    <cellStyle name="20% - Accent1 3 2 6 5 3 4" xfId="23226" xr:uid="{00000000-0005-0000-0000-0000145A0000}"/>
    <cellStyle name="20% - Accent1 3 2 6 5 4" xfId="23227" xr:uid="{00000000-0005-0000-0000-0000155A0000}"/>
    <cellStyle name="20% - Accent1 3 2 6 5 4 2" xfId="23228" xr:uid="{00000000-0005-0000-0000-0000165A0000}"/>
    <cellStyle name="20% - Accent1 3 2 6 5 4 2 2" xfId="23229" xr:uid="{00000000-0005-0000-0000-0000175A0000}"/>
    <cellStyle name="20% - Accent1 3 2 6 5 4 2 2 2" xfId="23230" xr:uid="{00000000-0005-0000-0000-0000185A0000}"/>
    <cellStyle name="20% - Accent1 3 2 6 5 4 2 3" xfId="23231" xr:uid="{00000000-0005-0000-0000-0000195A0000}"/>
    <cellStyle name="20% - Accent1 3 2 6 5 4 3" xfId="23232" xr:uid="{00000000-0005-0000-0000-00001A5A0000}"/>
    <cellStyle name="20% - Accent1 3 2 6 5 4 3 2" xfId="23233" xr:uid="{00000000-0005-0000-0000-00001B5A0000}"/>
    <cellStyle name="20% - Accent1 3 2 6 5 4 4" xfId="23234" xr:uid="{00000000-0005-0000-0000-00001C5A0000}"/>
    <cellStyle name="20% - Accent1 3 2 6 5 5" xfId="23235" xr:uid="{00000000-0005-0000-0000-00001D5A0000}"/>
    <cellStyle name="20% - Accent1 3 2 6 5 5 2" xfId="23236" xr:uid="{00000000-0005-0000-0000-00001E5A0000}"/>
    <cellStyle name="20% - Accent1 3 2 6 5 5 2 2" xfId="23237" xr:uid="{00000000-0005-0000-0000-00001F5A0000}"/>
    <cellStyle name="20% - Accent1 3 2 6 5 5 3" xfId="23238" xr:uid="{00000000-0005-0000-0000-0000205A0000}"/>
    <cellStyle name="20% - Accent1 3 2 6 5 6" xfId="23239" xr:uid="{00000000-0005-0000-0000-0000215A0000}"/>
    <cellStyle name="20% - Accent1 3 2 6 5 6 2" xfId="23240" xr:uid="{00000000-0005-0000-0000-0000225A0000}"/>
    <cellStyle name="20% - Accent1 3 2 6 5 6 2 2" xfId="23241" xr:uid="{00000000-0005-0000-0000-0000235A0000}"/>
    <cellStyle name="20% - Accent1 3 2 6 5 6 3" xfId="23242" xr:uid="{00000000-0005-0000-0000-0000245A0000}"/>
    <cellStyle name="20% - Accent1 3 2 6 5 7" xfId="23243" xr:uid="{00000000-0005-0000-0000-0000255A0000}"/>
    <cellStyle name="20% - Accent1 3 2 6 5 7 2" xfId="23244" xr:uid="{00000000-0005-0000-0000-0000265A0000}"/>
    <cellStyle name="20% - Accent1 3 2 6 5 8" xfId="23245" xr:uid="{00000000-0005-0000-0000-0000275A0000}"/>
    <cellStyle name="20% - Accent1 3 2 6 5 8 2" xfId="23246" xr:uid="{00000000-0005-0000-0000-0000285A0000}"/>
    <cellStyle name="20% - Accent1 3 2 6 5 9" xfId="23247" xr:uid="{00000000-0005-0000-0000-0000295A0000}"/>
    <cellStyle name="20% - Accent1 3 2 6 6" xfId="23248" xr:uid="{00000000-0005-0000-0000-00002A5A0000}"/>
    <cellStyle name="20% - Accent1 3 2 6 6 2" xfId="23249" xr:uid="{00000000-0005-0000-0000-00002B5A0000}"/>
    <cellStyle name="20% - Accent1 3 2 6 6 2 2" xfId="23250" xr:uid="{00000000-0005-0000-0000-00002C5A0000}"/>
    <cellStyle name="20% - Accent1 3 2 6 6 2 2 2" xfId="23251" xr:uid="{00000000-0005-0000-0000-00002D5A0000}"/>
    <cellStyle name="20% - Accent1 3 2 6 6 2 2 2 2" xfId="23252" xr:uid="{00000000-0005-0000-0000-00002E5A0000}"/>
    <cellStyle name="20% - Accent1 3 2 6 6 2 2 3" xfId="23253" xr:uid="{00000000-0005-0000-0000-00002F5A0000}"/>
    <cellStyle name="20% - Accent1 3 2 6 6 2 3" xfId="23254" xr:uid="{00000000-0005-0000-0000-0000305A0000}"/>
    <cellStyle name="20% - Accent1 3 2 6 6 2 3 2" xfId="23255" xr:uid="{00000000-0005-0000-0000-0000315A0000}"/>
    <cellStyle name="20% - Accent1 3 2 6 6 2 4" xfId="23256" xr:uid="{00000000-0005-0000-0000-0000325A0000}"/>
    <cellStyle name="20% - Accent1 3 2 6 6 3" xfId="23257" xr:uid="{00000000-0005-0000-0000-0000335A0000}"/>
    <cellStyle name="20% - Accent1 3 2 6 6 3 2" xfId="23258" xr:uid="{00000000-0005-0000-0000-0000345A0000}"/>
    <cellStyle name="20% - Accent1 3 2 6 6 3 2 2" xfId="23259" xr:uid="{00000000-0005-0000-0000-0000355A0000}"/>
    <cellStyle name="20% - Accent1 3 2 6 6 3 2 2 2" xfId="23260" xr:uid="{00000000-0005-0000-0000-0000365A0000}"/>
    <cellStyle name="20% - Accent1 3 2 6 6 3 2 3" xfId="23261" xr:uid="{00000000-0005-0000-0000-0000375A0000}"/>
    <cellStyle name="20% - Accent1 3 2 6 6 3 3" xfId="23262" xr:uid="{00000000-0005-0000-0000-0000385A0000}"/>
    <cellStyle name="20% - Accent1 3 2 6 6 3 3 2" xfId="23263" xr:uid="{00000000-0005-0000-0000-0000395A0000}"/>
    <cellStyle name="20% - Accent1 3 2 6 6 3 4" xfId="23264" xr:uid="{00000000-0005-0000-0000-00003A5A0000}"/>
    <cellStyle name="20% - Accent1 3 2 6 6 4" xfId="23265" xr:uid="{00000000-0005-0000-0000-00003B5A0000}"/>
    <cellStyle name="20% - Accent1 3 2 6 6 4 2" xfId="23266" xr:uid="{00000000-0005-0000-0000-00003C5A0000}"/>
    <cellStyle name="20% - Accent1 3 2 6 6 4 2 2" xfId="23267" xr:uid="{00000000-0005-0000-0000-00003D5A0000}"/>
    <cellStyle name="20% - Accent1 3 2 6 6 4 2 2 2" xfId="23268" xr:uid="{00000000-0005-0000-0000-00003E5A0000}"/>
    <cellStyle name="20% - Accent1 3 2 6 6 4 2 3" xfId="23269" xr:uid="{00000000-0005-0000-0000-00003F5A0000}"/>
    <cellStyle name="20% - Accent1 3 2 6 6 4 3" xfId="23270" xr:uid="{00000000-0005-0000-0000-0000405A0000}"/>
    <cellStyle name="20% - Accent1 3 2 6 6 4 3 2" xfId="23271" xr:uid="{00000000-0005-0000-0000-0000415A0000}"/>
    <cellStyle name="20% - Accent1 3 2 6 6 4 4" xfId="23272" xr:uid="{00000000-0005-0000-0000-0000425A0000}"/>
    <cellStyle name="20% - Accent1 3 2 6 6 5" xfId="23273" xr:uid="{00000000-0005-0000-0000-0000435A0000}"/>
    <cellStyle name="20% - Accent1 3 2 6 6 5 2" xfId="23274" xr:uid="{00000000-0005-0000-0000-0000445A0000}"/>
    <cellStyle name="20% - Accent1 3 2 6 6 5 2 2" xfId="23275" xr:uid="{00000000-0005-0000-0000-0000455A0000}"/>
    <cellStyle name="20% - Accent1 3 2 6 6 5 3" xfId="23276" xr:uid="{00000000-0005-0000-0000-0000465A0000}"/>
    <cellStyle name="20% - Accent1 3 2 6 6 6" xfId="23277" xr:uid="{00000000-0005-0000-0000-0000475A0000}"/>
    <cellStyle name="20% - Accent1 3 2 6 6 6 2" xfId="23278" xr:uid="{00000000-0005-0000-0000-0000485A0000}"/>
    <cellStyle name="20% - Accent1 3 2 6 6 6 2 2" xfId="23279" xr:uid="{00000000-0005-0000-0000-0000495A0000}"/>
    <cellStyle name="20% - Accent1 3 2 6 6 6 3" xfId="23280" xr:uid="{00000000-0005-0000-0000-00004A5A0000}"/>
    <cellStyle name="20% - Accent1 3 2 6 6 7" xfId="23281" xr:uid="{00000000-0005-0000-0000-00004B5A0000}"/>
    <cellStyle name="20% - Accent1 3 2 6 6 7 2" xfId="23282" xr:uid="{00000000-0005-0000-0000-00004C5A0000}"/>
    <cellStyle name="20% - Accent1 3 2 6 6 8" xfId="23283" xr:uid="{00000000-0005-0000-0000-00004D5A0000}"/>
    <cellStyle name="20% - Accent1 3 2 6 6 8 2" xfId="23284" xr:uid="{00000000-0005-0000-0000-00004E5A0000}"/>
    <cellStyle name="20% - Accent1 3 2 6 6 9" xfId="23285" xr:uid="{00000000-0005-0000-0000-00004F5A0000}"/>
    <cellStyle name="20% - Accent1 3 2 6 7" xfId="23286" xr:uid="{00000000-0005-0000-0000-0000505A0000}"/>
    <cellStyle name="20% - Accent1 3 2 6 7 2" xfId="23287" xr:uid="{00000000-0005-0000-0000-0000515A0000}"/>
    <cellStyle name="20% - Accent1 3 2 6 7 2 2" xfId="23288" xr:uid="{00000000-0005-0000-0000-0000525A0000}"/>
    <cellStyle name="20% - Accent1 3 2 6 7 2 2 2" xfId="23289" xr:uid="{00000000-0005-0000-0000-0000535A0000}"/>
    <cellStyle name="20% - Accent1 3 2 6 7 2 3" xfId="23290" xr:uid="{00000000-0005-0000-0000-0000545A0000}"/>
    <cellStyle name="20% - Accent1 3 2 6 7 3" xfId="23291" xr:uid="{00000000-0005-0000-0000-0000555A0000}"/>
    <cellStyle name="20% - Accent1 3 2 6 7 3 2" xfId="23292" xr:uid="{00000000-0005-0000-0000-0000565A0000}"/>
    <cellStyle name="20% - Accent1 3 2 6 7 4" xfId="23293" xr:uid="{00000000-0005-0000-0000-0000575A0000}"/>
    <cellStyle name="20% - Accent1 3 2 6 8" xfId="23294" xr:uid="{00000000-0005-0000-0000-0000585A0000}"/>
    <cellStyle name="20% - Accent1 3 2 6 8 2" xfId="23295" xr:uid="{00000000-0005-0000-0000-0000595A0000}"/>
    <cellStyle name="20% - Accent1 3 2 6 8 2 2" xfId="23296" xr:uid="{00000000-0005-0000-0000-00005A5A0000}"/>
    <cellStyle name="20% - Accent1 3 2 6 8 2 2 2" xfId="23297" xr:uid="{00000000-0005-0000-0000-00005B5A0000}"/>
    <cellStyle name="20% - Accent1 3 2 6 8 2 3" xfId="23298" xr:uid="{00000000-0005-0000-0000-00005C5A0000}"/>
    <cellStyle name="20% - Accent1 3 2 6 8 3" xfId="23299" xr:uid="{00000000-0005-0000-0000-00005D5A0000}"/>
    <cellStyle name="20% - Accent1 3 2 6 8 3 2" xfId="23300" xr:uid="{00000000-0005-0000-0000-00005E5A0000}"/>
    <cellStyle name="20% - Accent1 3 2 6 8 4" xfId="23301" xr:uid="{00000000-0005-0000-0000-00005F5A0000}"/>
    <cellStyle name="20% - Accent1 3 2 6 9" xfId="23302" xr:uid="{00000000-0005-0000-0000-0000605A0000}"/>
    <cellStyle name="20% - Accent1 3 2 6 9 2" xfId="23303" xr:uid="{00000000-0005-0000-0000-0000615A0000}"/>
    <cellStyle name="20% - Accent1 3 2 6 9 2 2" xfId="23304" xr:uid="{00000000-0005-0000-0000-0000625A0000}"/>
    <cellStyle name="20% - Accent1 3 2 6 9 2 2 2" xfId="23305" xr:uid="{00000000-0005-0000-0000-0000635A0000}"/>
    <cellStyle name="20% - Accent1 3 2 6 9 2 3" xfId="23306" xr:uid="{00000000-0005-0000-0000-0000645A0000}"/>
    <cellStyle name="20% - Accent1 3 2 6 9 3" xfId="23307" xr:uid="{00000000-0005-0000-0000-0000655A0000}"/>
    <cellStyle name="20% - Accent1 3 2 6 9 3 2" xfId="23308" xr:uid="{00000000-0005-0000-0000-0000665A0000}"/>
    <cellStyle name="20% - Accent1 3 2 6 9 4" xfId="23309" xr:uid="{00000000-0005-0000-0000-0000675A0000}"/>
    <cellStyle name="20% - Accent1 3 2 7" xfId="23310" xr:uid="{00000000-0005-0000-0000-0000685A0000}"/>
    <cellStyle name="20% - Accent1 3 2 7 10" xfId="23311" xr:uid="{00000000-0005-0000-0000-0000695A0000}"/>
    <cellStyle name="20% - Accent1 3 2 7 10 2" xfId="23312" xr:uid="{00000000-0005-0000-0000-00006A5A0000}"/>
    <cellStyle name="20% - Accent1 3 2 7 11" xfId="23313" xr:uid="{00000000-0005-0000-0000-00006B5A0000}"/>
    <cellStyle name="20% - Accent1 3 2 7 11 2" xfId="23314" xr:uid="{00000000-0005-0000-0000-00006C5A0000}"/>
    <cellStyle name="20% - Accent1 3 2 7 12" xfId="23315" xr:uid="{00000000-0005-0000-0000-00006D5A0000}"/>
    <cellStyle name="20% - Accent1 3 2 7 2" xfId="23316" xr:uid="{00000000-0005-0000-0000-00006E5A0000}"/>
    <cellStyle name="20% - Accent1 3 2 7 2 10" xfId="23317" xr:uid="{00000000-0005-0000-0000-00006F5A0000}"/>
    <cellStyle name="20% - Accent1 3 2 7 2 10 2" xfId="23318" xr:uid="{00000000-0005-0000-0000-0000705A0000}"/>
    <cellStyle name="20% - Accent1 3 2 7 2 11" xfId="23319" xr:uid="{00000000-0005-0000-0000-0000715A0000}"/>
    <cellStyle name="20% - Accent1 3 2 7 2 2" xfId="23320" xr:uid="{00000000-0005-0000-0000-0000725A0000}"/>
    <cellStyle name="20% - Accent1 3 2 7 2 2 2" xfId="23321" xr:uid="{00000000-0005-0000-0000-0000735A0000}"/>
    <cellStyle name="20% - Accent1 3 2 7 2 2 2 2" xfId="23322" xr:uid="{00000000-0005-0000-0000-0000745A0000}"/>
    <cellStyle name="20% - Accent1 3 2 7 2 2 2 2 2" xfId="23323" xr:uid="{00000000-0005-0000-0000-0000755A0000}"/>
    <cellStyle name="20% - Accent1 3 2 7 2 2 2 2 2 2" xfId="23324" xr:uid="{00000000-0005-0000-0000-0000765A0000}"/>
    <cellStyle name="20% - Accent1 3 2 7 2 2 2 2 3" xfId="23325" xr:uid="{00000000-0005-0000-0000-0000775A0000}"/>
    <cellStyle name="20% - Accent1 3 2 7 2 2 2 3" xfId="23326" xr:uid="{00000000-0005-0000-0000-0000785A0000}"/>
    <cellStyle name="20% - Accent1 3 2 7 2 2 2 3 2" xfId="23327" xr:uid="{00000000-0005-0000-0000-0000795A0000}"/>
    <cellStyle name="20% - Accent1 3 2 7 2 2 2 4" xfId="23328" xr:uid="{00000000-0005-0000-0000-00007A5A0000}"/>
    <cellStyle name="20% - Accent1 3 2 7 2 2 3" xfId="23329" xr:uid="{00000000-0005-0000-0000-00007B5A0000}"/>
    <cellStyle name="20% - Accent1 3 2 7 2 2 3 2" xfId="23330" xr:uid="{00000000-0005-0000-0000-00007C5A0000}"/>
    <cellStyle name="20% - Accent1 3 2 7 2 2 3 2 2" xfId="23331" xr:uid="{00000000-0005-0000-0000-00007D5A0000}"/>
    <cellStyle name="20% - Accent1 3 2 7 2 2 3 2 2 2" xfId="23332" xr:uid="{00000000-0005-0000-0000-00007E5A0000}"/>
    <cellStyle name="20% - Accent1 3 2 7 2 2 3 2 3" xfId="23333" xr:uid="{00000000-0005-0000-0000-00007F5A0000}"/>
    <cellStyle name="20% - Accent1 3 2 7 2 2 3 3" xfId="23334" xr:uid="{00000000-0005-0000-0000-0000805A0000}"/>
    <cellStyle name="20% - Accent1 3 2 7 2 2 3 3 2" xfId="23335" xr:uid="{00000000-0005-0000-0000-0000815A0000}"/>
    <cellStyle name="20% - Accent1 3 2 7 2 2 3 4" xfId="23336" xr:uid="{00000000-0005-0000-0000-0000825A0000}"/>
    <cellStyle name="20% - Accent1 3 2 7 2 2 4" xfId="23337" xr:uid="{00000000-0005-0000-0000-0000835A0000}"/>
    <cellStyle name="20% - Accent1 3 2 7 2 2 4 2" xfId="23338" xr:uid="{00000000-0005-0000-0000-0000845A0000}"/>
    <cellStyle name="20% - Accent1 3 2 7 2 2 4 2 2" xfId="23339" xr:uid="{00000000-0005-0000-0000-0000855A0000}"/>
    <cellStyle name="20% - Accent1 3 2 7 2 2 4 2 2 2" xfId="23340" xr:uid="{00000000-0005-0000-0000-0000865A0000}"/>
    <cellStyle name="20% - Accent1 3 2 7 2 2 4 2 3" xfId="23341" xr:uid="{00000000-0005-0000-0000-0000875A0000}"/>
    <cellStyle name="20% - Accent1 3 2 7 2 2 4 3" xfId="23342" xr:uid="{00000000-0005-0000-0000-0000885A0000}"/>
    <cellStyle name="20% - Accent1 3 2 7 2 2 4 3 2" xfId="23343" xr:uid="{00000000-0005-0000-0000-0000895A0000}"/>
    <cellStyle name="20% - Accent1 3 2 7 2 2 4 4" xfId="23344" xr:uid="{00000000-0005-0000-0000-00008A5A0000}"/>
    <cellStyle name="20% - Accent1 3 2 7 2 2 5" xfId="23345" xr:uid="{00000000-0005-0000-0000-00008B5A0000}"/>
    <cellStyle name="20% - Accent1 3 2 7 2 2 5 2" xfId="23346" xr:uid="{00000000-0005-0000-0000-00008C5A0000}"/>
    <cellStyle name="20% - Accent1 3 2 7 2 2 5 2 2" xfId="23347" xr:uid="{00000000-0005-0000-0000-00008D5A0000}"/>
    <cellStyle name="20% - Accent1 3 2 7 2 2 5 3" xfId="23348" xr:uid="{00000000-0005-0000-0000-00008E5A0000}"/>
    <cellStyle name="20% - Accent1 3 2 7 2 2 6" xfId="23349" xr:uid="{00000000-0005-0000-0000-00008F5A0000}"/>
    <cellStyle name="20% - Accent1 3 2 7 2 2 6 2" xfId="23350" xr:uid="{00000000-0005-0000-0000-0000905A0000}"/>
    <cellStyle name="20% - Accent1 3 2 7 2 2 6 2 2" xfId="23351" xr:uid="{00000000-0005-0000-0000-0000915A0000}"/>
    <cellStyle name="20% - Accent1 3 2 7 2 2 6 3" xfId="23352" xr:uid="{00000000-0005-0000-0000-0000925A0000}"/>
    <cellStyle name="20% - Accent1 3 2 7 2 2 7" xfId="23353" xr:uid="{00000000-0005-0000-0000-0000935A0000}"/>
    <cellStyle name="20% - Accent1 3 2 7 2 2 7 2" xfId="23354" xr:uid="{00000000-0005-0000-0000-0000945A0000}"/>
    <cellStyle name="20% - Accent1 3 2 7 2 2 8" xfId="23355" xr:uid="{00000000-0005-0000-0000-0000955A0000}"/>
    <cellStyle name="20% - Accent1 3 2 7 2 2 8 2" xfId="23356" xr:uid="{00000000-0005-0000-0000-0000965A0000}"/>
    <cellStyle name="20% - Accent1 3 2 7 2 2 9" xfId="23357" xr:uid="{00000000-0005-0000-0000-0000975A0000}"/>
    <cellStyle name="20% - Accent1 3 2 7 2 3" xfId="23358" xr:uid="{00000000-0005-0000-0000-0000985A0000}"/>
    <cellStyle name="20% - Accent1 3 2 7 2 3 2" xfId="23359" xr:uid="{00000000-0005-0000-0000-0000995A0000}"/>
    <cellStyle name="20% - Accent1 3 2 7 2 3 2 2" xfId="23360" xr:uid="{00000000-0005-0000-0000-00009A5A0000}"/>
    <cellStyle name="20% - Accent1 3 2 7 2 3 2 2 2" xfId="23361" xr:uid="{00000000-0005-0000-0000-00009B5A0000}"/>
    <cellStyle name="20% - Accent1 3 2 7 2 3 2 2 2 2" xfId="23362" xr:uid="{00000000-0005-0000-0000-00009C5A0000}"/>
    <cellStyle name="20% - Accent1 3 2 7 2 3 2 2 3" xfId="23363" xr:uid="{00000000-0005-0000-0000-00009D5A0000}"/>
    <cellStyle name="20% - Accent1 3 2 7 2 3 2 3" xfId="23364" xr:uid="{00000000-0005-0000-0000-00009E5A0000}"/>
    <cellStyle name="20% - Accent1 3 2 7 2 3 2 3 2" xfId="23365" xr:uid="{00000000-0005-0000-0000-00009F5A0000}"/>
    <cellStyle name="20% - Accent1 3 2 7 2 3 2 4" xfId="23366" xr:uid="{00000000-0005-0000-0000-0000A05A0000}"/>
    <cellStyle name="20% - Accent1 3 2 7 2 3 3" xfId="23367" xr:uid="{00000000-0005-0000-0000-0000A15A0000}"/>
    <cellStyle name="20% - Accent1 3 2 7 2 3 3 2" xfId="23368" xr:uid="{00000000-0005-0000-0000-0000A25A0000}"/>
    <cellStyle name="20% - Accent1 3 2 7 2 3 3 2 2" xfId="23369" xr:uid="{00000000-0005-0000-0000-0000A35A0000}"/>
    <cellStyle name="20% - Accent1 3 2 7 2 3 3 2 2 2" xfId="23370" xr:uid="{00000000-0005-0000-0000-0000A45A0000}"/>
    <cellStyle name="20% - Accent1 3 2 7 2 3 3 2 3" xfId="23371" xr:uid="{00000000-0005-0000-0000-0000A55A0000}"/>
    <cellStyle name="20% - Accent1 3 2 7 2 3 3 3" xfId="23372" xr:uid="{00000000-0005-0000-0000-0000A65A0000}"/>
    <cellStyle name="20% - Accent1 3 2 7 2 3 3 3 2" xfId="23373" xr:uid="{00000000-0005-0000-0000-0000A75A0000}"/>
    <cellStyle name="20% - Accent1 3 2 7 2 3 3 4" xfId="23374" xr:uid="{00000000-0005-0000-0000-0000A85A0000}"/>
    <cellStyle name="20% - Accent1 3 2 7 2 3 4" xfId="23375" xr:uid="{00000000-0005-0000-0000-0000A95A0000}"/>
    <cellStyle name="20% - Accent1 3 2 7 2 3 4 2" xfId="23376" xr:uid="{00000000-0005-0000-0000-0000AA5A0000}"/>
    <cellStyle name="20% - Accent1 3 2 7 2 3 4 2 2" xfId="23377" xr:uid="{00000000-0005-0000-0000-0000AB5A0000}"/>
    <cellStyle name="20% - Accent1 3 2 7 2 3 4 2 2 2" xfId="23378" xr:uid="{00000000-0005-0000-0000-0000AC5A0000}"/>
    <cellStyle name="20% - Accent1 3 2 7 2 3 4 2 3" xfId="23379" xr:uid="{00000000-0005-0000-0000-0000AD5A0000}"/>
    <cellStyle name="20% - Accent1 3 2 7 2 3 4 3" xfId="23380" xr:uid="{00000000-0005-0000-0000-0000AE5A0000}"/>
    <cellStyle name="20% - Accent1 3 2 7 2 3 4 3 2" xfId="23381" xr:uid="{00000000-0005-0000-0000-0000AF5A0000}"/>
    <cellStyle name="20% - Accent1 3 2 7 2 3 4 4" xfId="23382" xr:uid="{00000000-0005-0000-0000-0000B05A0000}"/>
    <cellStyle name="20% - Accent1 3 2 7 2 3 5" xfId="23383" xr:uid="{00000000-0005-0000-0000-0000B15A0000}"/>
    <cellStyle name="20% - Accent1 3 2 7 2 3 5 2" xfId="23384" xr:uid="{00000000-0005-0000-0000-0000B25A0000}"/>
    <cellStyle name="20% - Accent1 3 2 7 2 3 5 2 2" xfId="23385" xr:uid="{00000000-0005-0000-0000-0000B35A0000}"/>
    <cellStyle name="20% - Accent1 3 2 7 2 3 5 3" xfId="23386" xr:uid="{00000000-0005-0000-0000-0000B45A0000}"/>
    <cellStyle name="20% - Accent1 3 2 7 2 3 6" xfId="23387" xr:uid="{00000000-0005-0000-0000-0000B55A0000}"/>
    <cellStyle name="20% - Accent1 3 2 7 2 3 6 2" xfId="23388" xr:uid="{00000000-0005-0000-0000-0000B65A0000}"/>
    <cellStyle name="20% - Accent1 3 2 7 2 3 6 2 2" xfId="23389" xr:uid="{00000000-0005-0000-0000-0000B75A0000}"/>
    <cellStyle name="20% - Accent1 3 2 7 2 3 6 3" xfId="23390" xr:uid="{00000000-0005-0000-0000-0000B85A0000}"/>
    <cellStyle name="20% - Accent1 3 2 7 2 3 7" xfId="23391" xr:uid="{00000000-0005-0000-0000-0000B95A0000}"/>
    <cellStyle name="20% - Accent1 3 2 7 2 3 7 2" xfId="23392" xr:uid="{00000000-0005-0000-0000-0000BA5A0000}"/>
    <cellStyle name="20% - Accent1 3 2 7 2 3 8" xfId="23393" xr:uid="{00000000-0005-0000-0000-0000BB5A0000}"/>
    <cellStyle name="20% - Accent1 3 2 7 2 3 8 2" xfId="23394" xr:uid="{00000000-0005-0000-0000-0000BC5A0000}"/>
    <cellStyle name="20% - Accent1 3 2 7 2 3 9" xfId="23395" xr:uid="{00000000-0005-0000-0000-0000BD5A0000}"/>
    <cellStyle name="20% - Accent1 3 2 7 2 4" xfId="23396" xr:uid="{00000000-0005-0000-0000-0000BE5A0000}"/>
    <cellStyle name="20% - Accent1 3 2 7 2 4 2" xfId="23397" xr:uid="{00000000-0005-0000-0000-0000BF5A0000}"/>
    <cellStyle name="20% - Accent1 3 2 7 2 4 2 2" xfId="23398" xr:uid="{00000000-0005-0000-0000-0000C05A0000}"/>
    <cellStyle name="20% - Accent1 3 2 7 2 4 2 2 2" xfId="23399" xr:uid="{00000000-0005-0000-0000-0000C15A0000}"/>
    <cellStyle name="20% - Accent1 3 2 7 2 4 2 3" xfId="23400" xr:uid="{00000000-0005-0000-0000-0000C25A0000}"/>
    <cellStyle name="20% - Accent1 3 2 7 2 4 3" xfId="23401" xr:uid="{00000000-0005-0000-0000-0000C35A0000}"/>
    <cellStyle name="20% - Accent1 3 2 7 2 4 3 2" xfId="23402" xr:uid="{00000000-0005-0000-0000-0000C45A0000}"/>
    <cellStyle name="20% - Accent1 3 2 7 2 4 4" xfId="23403" xr:uid="{00000000-0005-0000-0000-0000C55A0000}"/>
    <cellStyle name="20% - Accent1 3 2 7 2 5" xfId="23404" xr:uid="{00000000-0005-0000-0000-0000C65A0000}"/>
    <cellStyle name="20% - Accent1 3 2 7 2 5 2" xfId="23405" xr:uid="{00000000-0005-0000-0000-0000C75A0000}"/>
    <cellStyle name="20% - Accent1 3 2 7 2 5 2 2" xfId="23406" xr:uid="{00000000-0005-0000-0000-0000C85A0000}"/>
    <cellStyle name="20% - Accent1 3 2 7 2 5 2 2 2" xfId="23407" xr:uid="{00000000-0005-0000-0000-0000C95A0000}"/>
    <cellStyle name="20% - Accent1 3 2 7 2 5 2 3" xfId="23408" xr:uid="{00000000-0005-0000-0000-0000CA5A0000}"/>
    <cellStyle name="20% - Accent1 3 2 7 2 5 3" xfId="23409" xr:uid="{00000000-0005-0000-0000-0000CB5A0000}"/>
    <cellStyle name="20% - Accent1 3 2 7 2 5 3 2" xfId="23410" xr:uid="{00000000-0005-0000-0000-0000CC5A0000}"/>
    <cellStyle name="20% - Accent1 3 2 7 2 5 4" xfId="23411" xr:uid="{00000000-0005-0000-0000-0000CD5A0000}"/>
    <cellStyle name="20% - Accent1 3 2 7 2 6" xfId="23412" xr:uid="{00000000-0005-0000-0000-0000CE5A0000}"/>
    <cellStyle name="20% - Accent1 3 2 7 2 6 2" xfId="23413" xr:uid="{00000000-0005-0000-0000-0000CF5A0000}"/>
    <cellStyle name="20% - Accent1 3 2 7 2 6 2 2" xfId="23414" xr:uid="{00000000-0005-0000-0000-0000D05A0000}"/>
    <cellStyle name="20% - Accent1 3 2 7 2 6 2 2 2" xfId="23415" xr:uid="{00000000-0005-0000-0000-0000D15A0000}"/>
    <cellStyle name="20% - Accent1 3 2 7 2 6 2 3" xfId="23416" xr:uid="{00000000-0005-0000-0000-0000D25A0000}"/>
    <cellStyle name="20% - Accent1 3 2 7 2 6 3" xfId="23417" xr:uid="{00000000-0005-0000-0000-0000D35A0000}"/>
    <cellStyle name="20% - Accent1 3 2 7 2 6 3 2" xfId="23418" xr:uid="{00000000-0005-0000-0000-0000D45A0000}"/>
    <cellStyle name="20% - Accent1 3 2 7 2 6 4" xfId="23419" xr:uid="{00000000-0005-0000-0000-0000D55A0000}"/>
    <cellStyle name="20% - Accent1 3 2 7 2 7" xfId="23420" xr:uid="{00000000-0005-0000-0000-0000D65A0000}"/>
    <cellStyle name="20% - Accent1 3 2 7 2 7 2" xfId="23421" xr:uid="{00000000-0005-0000-0000-0000D75A0000}"/>
    <cellStyle name="20% - Accent1 3 2 7 2 7 2 2" xfId="23422" xr:uid="{00000000-0005-0000-0000-0000D85A0000}"/>
    <cellStyle name="20% - Accent1 3 2 7 2 7 3" xfId="23423" xr:uid="{00000000-0005-0000-0000-0000D95A0000}"/>
    <cellStyle name="20% - Accent1 3 2 7 2 8" xfId="23424" xr:uid="{00000000-0005-0000-0000-0000DA5A0000}"/>
    <cellStyle name="20% - Accent1 3 2 7 2 8 2" xfId="23425" xr:uid="{00000000-0005-0000-0000-0000DB5A0000}"/>
    <cellStyle name="20% - Accent1 3 2 7 2 8 2 2" xfId="23426" xr:uid="{00000000-0005-0000-0000-0000DC5A0000}"/>
    <cellStyle name="20% - Accent1 3 2 7 2 8 3" xfId="23427" xr:uid="{00000000-0005-0000-0000-0000DD5A0000}"/>
    <cellStyle name="20% - Accent1 3 2 7 2 9" xfId="23428" xr:uid="{00000000-0005-0000-0000-0000DE5A0000}"/>
    <cellStyle name="20% - Accent1 3 2 7 2 9 2" xfId="23429" xr:uid="{00000000-0005-0000-0000-0000DF5A0000}"/>
    <cellStyle name="20% - Accent1 3 2 7 3" xfId="23430" xr:uid="{00000000-0005-0000-0000-0000E05A0000}"/>
    <cellStyle name="20% - Accent1 3 2 7 3 2" xfId="23431" xr:uid="{00000000-0005-0000-0000-0000E15A0000}"/>
    <cellStyle name="20% - Accent1 3 2 7 3 2 2" xfId="23432" xr:uid="{00000000-0005-0000-0000-0000E25A0000}"/>
    <cellStyle name="20% - Accent1 3 2 7 3 2 2 2" xfId="23433" xr:uid="{00000000-0005-0000-0000-0000E35A0000}"/>
    <cellStyle name="20% - Accent1 3 2 7 3 2 2 2 2" xfId="23434" xr:uid="{00000000-0005-0000-0000-0000E45A0000}"/>
    <cellStyle name="20% - Accent1 3 2 7 3 2 2 3" xfId="23435" xr:uid="{00000000-0005-0000-0000-0000E55A0000}"/>
    <cellStyle name="20% - Accent1 3 2 7 3 2 3" xfId="23436" xr:uid="{00000000-0005-0000-0000-0000E65A0000}"/>
    <cellStyle name="20% - Accent1 3 2 7 3 2 3 2" xfId="23437" xr:uid="{00000000-0005-0000-0000-0000E75A0000}"/>
    <cellStyle name="20% - Accent1 3 2 7 3 2 4" xfId="23438" xr:uid="{00000000-0005-0000-0000-0000E85A0000}"/>
    <cellStyle name="20% - Accent1 3 2 7 3 3" xfId="23439" xr:uid="{00000000-0005-0000-0000-0000E95A0000}"/>
    <cellStyle name="20% - Accent1 3 2 7 3 3 2" xfId="23440" xr:uid="{00000000-0005-0000-0000-0000EA5A0000}"/>
    <cellStyle name="20% - Accent1 3 2 7 3 3 2 2" xfId="23441" xr:uid="{00000000-0005-0000-0000-0000EB5A0000}"/>
    <cellStyle name="20% - Accent1 3 2 7 3 3 2 2 2" xfId="23442" xr:uid="{00000000-0005-0000-0000-0000EC5A0000}"/>
    <cellStyle name="20% - Accent1 3 2 7 3 3 2 3" xfId="23443" xr:uid="{00000000-0005-0000-0000-0000ED5A0000}"/>
    <cellStyle name="20% - Accent1 3 2 7 3 3 3" xfId="23444" xr:uid="{00000000-0005-0000-0000-0000EE5A0000}"/>
    <cellStyle name="20% - Accent1 3 2 7 3 3 3 2" xfId="23445" xr:uid="{00000000-0005-0000-0000-0000EF5A0000}"/>
    <cellStyle name="20% - Accent1 3 2 7 3 3 4" xfId="23446" xr:uid="{00000000-0005-0000-0000-0000F05A0000}"/>
    <cellStyle name="20% - Accent1 3 2 7 3 4" xfId="23447" xr:uid="{00000000-0005-0000-0000-0000F15A0000}"/>
    <cellStyle name="20% - Accent1 3 2 7 3 4 2" xfId="23448" xr:uid="{00000000-0005-0000-0000-0000F25A0000}"/>
    <cellStyle name="20% - Accent1 3 2 7 3 4 2 2" xfId="23449" xr:uid="{00000000-0005-0000-0000-0000F35A0000}"/>
    <cellStyle name="20% - Accent1 3 2 7 3 4 2 2 2" xfId="23450" xr:uid="{00000000-0005-0000-0000-0000F45A0000}"/>
    <cellStyle name="20% - Accent1 3 2 7 3 4 2 3" xfId="23451" xr:uid="{00000000-0005-0000-0000-0000F55A0000}"/>
    <cellStyle name="20% - Accent1 3 2 7 3 4 3" xfId="23452" xr:uid="{00000000-0005-0000-0000-0000F65A0000}"/>
    <cellStyle name="20% - Accent1 3 2 7 3 4 3 2" xfId="23453" xr:uid="{00000000-0005-0000-0000-0000F75A0000}"/>
    <cellStyle name="20% - Accent1 3 2 7 3 4 4" xfId="23454" xr:uid="{00000000-0005-0000-0000-0000F85A0000}"/>
    <cellStyle name="20% - Accent1 3 2 7 3 5" xfId="23455" xr:uid="{00000000-0005-0000-0000-0000F95A0000}"/>
    <cellStyle name="20% - Accent1 3 2 7 3 5 2" xfId="23456" xr:uid="{00000000-0005-0000-0000-0000FA5A0000}"/>
    <cellStyle name="20% - Accent1 3 2 7 3 5 2 2" xfId="23457" xr:uid="{00000000-0005-0000-0000-0000FB5A0000}"/>
    <cellStyle name="20% - Accent1 3 2 7 3 5 3" xfId="23458" xr:uid="{00000000-0005-0000-0000-0000FC5A0000}"/>
    <cellStyle name="20% - Accent1 3 2 7 3 6" xfId="23459" xr:uid="{00000000-0005-0000-0000-0000FD5A0000}"/>
    <cellStyle name="20% - Accent1 3 2 7 3 6 2" xfId="23460" xr:uid="{00000000-0005-0000-0000-0000FE5A0000}"/>
    <cellStyle name="20% - Accent1 3 2 7 3 6 2 2" xfId="23461" xr:uid="{00000000-0005-0000-0000-0000FF5A0000}"/>
    <cellStyle name="20% - Accent1 3 2 7 3 6 3" xfId="23462" xr:uid="{00000000-0005-0000-0000-0000005B0000}"/>
    <cellStyle name="20% - Accent1 3 2 7 3 7" xfId="23463" xr:uid="{00000000-0005-0000-0000-0000015B0000}"/>
    <cellStyle name="20% - Accent1 3 2 7 3 7 2" xfId="23464" xr:uid="{00000000-0005-0000-0000-0000025B0000}"/>
    <cellStyle name="20% - Accent1 3 2 7 3 8" xfId="23465" xr:uid="{00000000-0005-0000-0000-0000035B0000}"/>
    <cellStyle name="20% - Accent1 3 2 7 3 8 2" xfId="23466" xr:uid="{00000000-0005-0000-0000-0000045B0000}"/>
    <cellStyle name="20% - Accent1 3 2 7 3 9" xfId="23467" xr:uid="{00000000-0005-0000-0000-0000055B0000}"/>
    <cellStyle name="20% - Accent1 3 2 7 4" xfId="23468" xr:uid="{00000000-0005-0000-0000-0000065B0000}"/>
    <cellStyle name="20% - Accent1 3 2 7 4 2" xfId="23469" xr:uid="{00000000-0005-0000-0000-0000075B0000}"/>
    <cellStyle name="20% - Accent1 3 2 7 4 2 2" xfId="23470" xr:uid="{00000000-0005-0000-0000-0000085B0000}"/>
    <cellStyle name="20% - Accent1 3 2 7 4 2 2 2" xfId="23471" xr:uid="{00000000-0005-0000-0000-0000095B0000}"/>
    <cellStyle name="20% - Accent1 3 2 7 4 2 2 2 2" xfId="23472" xr:uid="{00000000-0005-0000-0000-00000A5B0000}"/>
    <cellStyle name="20% - Accent1 3 2 7 4 2 2 3" xfId="23473" xr:uid="{00000000-0005-0000-0000-00000B5B0000}"/>
    <cellStyle name="20% - Accent1 3 2 7 4 2 3" xfId="23474" xr:uid="{00000000-0005-0000-0000-00000C5B0000}"/>
    <cellStyle name="20% - Accent1 3 2 7 4 2 3 2" xfId="23475" xr:uid="{00000000-0005-0000-0000-00000D5B0000}"/>
    <cellStyle name="20% - Accent1 3 2 7 4 2 4" xfId="23476" xr:uid="{00000000-0005-0000-0000-00000E5B0000}"/>
    <cellStyle name="20% - Accent1 3 2 7 4 3" xfId="23477" xr:uid="{00000000-0005-0000-0000-00000F5B0000}"/>
    <cellStyle name="20% - Accent1 3 2 7 4 3 2" xfId="23478" xr:uid="{00000000-0005-0000-0000-0000105B0000}"/>
    <cellStyle name="20% - Accent1 3 2 7 4 3 2 2" xfId="23479" xr:uid="{00000000-0005-0000-0000-0000115B0000}"/>
    <cellStyle name="20% - Accent1 3 2 7 4 3 2 2 2" xfId="23480" xr:uid="{00000000-0005-0000-0000-0000125B0000}"/>
    <cellStyle name="20% - Accent1 3 2 7 4 3 2 3" xfId="23481" xr:uid="{00000000-0005-0000-0000-0000135B0000}"/>
    <cellStyle name="20% - Accent1 3 2 7 4 3 3" xfId="23482" xr:uid="{00000000-0005-0000-0000-0000145B0000}"/>
    <cellStyle name="20% - Accent1 3 2 7 4 3 3 2" xfId="23483" xr:uid="{00000000-0005-0000-0000-0000155B0000}"/>
    <cellStyle name="20% - Accent1 3 2 7 4 3 4" xfId="23484" xr:uid="{00000000-0005-0000-0000-0000165B0000}"/>
    <cellStyle name="20% - Accent1 3 2 7 4 4" xfId="23485" xr:uid="{00000000-0005-0000-0000-0000175B0000}"/>
    <cellStyle name="20% - Accent1 3 2 7 4 4 2" xfId="23486" xr:uid="{00000000-0005-0000-0000-0000185B0000}"/>
    <cellStyle name="20% - Accent1 3 2 7 4 4 2 2" xfId="23487" xr:uid="{00000000-0005-0000-0000-0000195B0000}"/>
    <cellStyle name="20% - Accent1 3 2 7 4 4 2 2 2" xfId="23488" xr:uid="{00000000-0005-0000-0000-00001A5B0000}"/>
    <cellStyle name="20% - Accent1 3 2 7 4 4 2 3" xfId="23489" xr:uid="{00000000-0005-0000-0000-00001B5B0000}"/>
    <cellStyle name="20% - Accent1 3 2 7 4 4 3" xfId="23490" xr:uid="{00000000-0005-0000-0000-00001C5B0000}"/>
    <cellStyle name="20% - Accent1 3 2 7 4 4 3 2" xfId="23491" xr:uid="{00000000-0005-0000-0000-00001D5B0000}"/>
    <cellStyle name="20% - Accent1 3 2 7 4 4 4" xfId="23492" xr:uid="{00000000-0005-0000-0000-00001E5B0000}"/>
    <cellStyle name="20% - Accent1 3 2 7 4 5" xfId="23493" xr:uid="{00000000-0005-0000-0000-00001F5B0000}"/>
    <cellStyle name="20% - Accent1 3 2 7 4 5 2" xfId="23494" xr:uid="{00000000-0005-0000-0000-0000205B0000}"/>
    <cellStyle name="20% - Accent1 3 2 7 4 5 2 2" xfId="23495" xr:uid="{00000000-0005-0000-0000-0000215B0000}"/>
    <cellStyle name="20% - Accent1 3 2 7 4 5 3" xfId="23496" xr:uid="{00000000-0005-0000-0000-0000225B0000}"/>
    <cellStyle name="20% - Accent1 3 2 7 4 6" xfId="23497" xr:uid="{00000000-0005-0000-0000-0000235B0000}"/>
    <cellStyle name="20% - Accent1 3 2 7 4 6 2" xfId="23498" xr:uid="{00000000-0005-0000-0000-0000245B0000}"/>
    <cellStyle name="20% - Accent1 3 2 7 4 6 2 2" xfId="23499" xr:uid="{00000000-0005-0000-0000-0000255B0000}"/>
    <cellStyle name="20% - Accent1 3 2 7 4 6 3" xfId="23500" xr:uid="{00000000-0005-0000-0000-0000265B0000}"/>
    <cellStyle name="20% - Accent1 3 2 7 4 7" xfId="23501" xr:uid="{00000000-0005-0000-0000-0000275B0000}"/>
    <cellStyle name="20% - Accent1 3 2 7 4 7 2" xfId="23502" xr:uid="{00000000-0005-0000-0000-0000285B0000}"/>
    <cellStyle name="20% - Accent1 3 2 7 4 8" xfId="23503" xr:uid="{00000000-0005-0000-0000-0000295B0000}"/>
    <cellStyle name="20% - Accent1 3 2 7 4 8 2" xfId="23504" xr:uid="{00000000-0005-0000-0000-00002A5B0000}"/>
    <cellStyle name="20% - Accent1 3 2 7 4 9" xfId="23505" xr:uid="{00000000-0005-0000-0000-00002B5B0000}"/>
    <cellStyle name="20% - Accent1 3 2 7 5" xfId="23506" xr:uid="{00000000-0005-0000-0000-00002C5B0000}"/>
    <cellStyle name="20% - Accent1 3 2 7 5 2" xfId="23507" xr:uid="{00000000-0005-0000-0000-00002D5B0000}"/>
    <cellStyle name="20% - Accent1 3 2 7 5 2 2" xfId="23508" xr:uid="{00000000-0005-0000-0000-00002E5B0000}"/>
    <cellStyle name="20% - Accent1 3 2 7 5 2 2 2" xfId="23509" xr:uid="{00000000-0005-0000-0000-00002F5B0000}"/>
    <cellStyle name="20% - Accent1 3 2 7 5 2 3" xfId="23510" xr:uid="{00000000-0005-0000-0000-0000305B0000}"/>
    <cellStyle name="20% - Accent1 3 2 7 5 3" xfId="23511" xr:uid="{00000000-0005-0000-0000-0000315B0000}"/>
    <cellStyle name="20% - Accent1 3 2 7 5 3 2" xfId="23512" xr:uid="{00000000-0005-0000-0000-0000325B0000}"/>
    <cellStyle name="20% - Accent1 3 2 7 5 4" xfId="23513" xr:uid="{00000000-0005-0000-0000-0000335B0000}"/>
    <cellStyle name="20% - Accent1 3 2 7 6" xfId="23514" xr:uid="{00000000-0005-0000-0000-0000345B0000}"/>
    <cellStyle name="20% - Accent1 3 2 7 6 2" xfId="23515" xr:uid="{00000000-0005-0000-0000-0000355B0000}"/>
    <cellStyle name="20% - Accent1 3 2 7 6 2 2" xfId="23516" xr:uid="{00000000-0005-0000-0000-0000365B0000}"/>
    <cellStyle name="20% - Accent1 3 2 7 6 2 2 2" xfId="23517" xr:uid="{00000000-0005-0000-0000-0000375B0000}"/>
    <cellStyle name="20% - Accent1 3 2 7 6 2 3" xfId="23518" xr:uid="{00000000-0005-0000-0000-0000385B0000}"/>
    <cellStyle name="20% - Accent1 3 2 7 6 3" xfId="23519" xr:uid="{00000000-0005-0000-0000-0000395B0000}"/>
    <cellStyle name="20% - Accent1 3 2 7 6 3 2" xfId="23520" xr:uid="{00000000-0005-0000-0000-00003A5B0000}"/>
    <cellStyle name="20% - Accent1 3 2 7 6 4" xfId="23521" xr:uid="{00000000-0005-0000-0000-00003B5B0000}"/>
    <cellStyle name="20% - Accent1 3 2 7 7" xfId="23522" xr:uid="{00000000-0005-0000-0000-00003C5B0000}"/>
    <cellStyle name="20% - Accent1 3 2 7 7 2" xfId="23523" xr:uid="{00000000-0005-0000-0000-00003D5B0000}"/>
    <cellStyle name="20% - Accent1 3 2 7 7 2 2" xfId="23524" xr:uid="{00000000-0005-0000-0000-00003E5B0000}"/>
    <cellStyle name="20% - Accent1 3 2 7 7 2 2 2" xfId="23525" xr:uid="{00000000-0005-0000-0000-00003F5B0000}"/>
    <cellStyle name="20% - Accent1 3 2 7 7 2 3" xfId="23526" xr:uid="{00000000-0005-0000-0000-0000405B0000}"/>
    <cellStyle name="20% - Accent1 3 2 7 7 3" xfId="23527" xr:uid="{00000000-0005-0000-0000-0000415B0000}"/>
    <cellStyle name="20% - Accent1 3 2 7 7 3 2" xfId="23528" xr:uid="{00000000-0005-0000-0000-0000425B0000}"/>
    <cellStyle name="20% - Accent1 3 2 7 7 4" xfId="23529" xr:uid="{00000000-0005-0000-0000-0000435B0000}"/>
    <cellStyle name="20% - Accent1 3 2 7 8" xfId="23530" xr:uid="{00000000-0005-0000-0000-0000445B0000}"/>
    <cellStyle name="20% - Accent1 3 2 7 8 2" xfId="23531" xr:uid="{00000000-0005-0000-0000-0000455B0000}"/>
    <cellStyle name="20% - Accent1 3 2 7 8 2 2" xfId="23532" xr:uid="{00000000-0005-0000-0000-0000465B0000}"/>
    <cellStyle name="20% - Accent1 3 2 7 8 3" xfId="23533" xr:uid="{00000000-0005-0000-0000-0000475B0000}"/>
    <cellStyle name="20% - Accent1 3 2 7 9" xfId="23534" xr:uid="{00000000-0005-0000-0000-0000485B0000}"/>
    <cellStyle name="20% - Accent1 3 2 7 9 2" xfId="23535" xr:uid="{00000000-0005-0000-0000-0000495B0000}"/>
    <cellStyle name="20% - Accent1 3 2 7 9 2 2" xfId="23536" xr:uid="{00000000-0005-0000-0000-00004A5B0000}"/>
    <cellStyle name="20% - Accent1 3 2 7 9 3" xfId="23537" xr:uid="{00000000-0005-0000-0000-00004B5B0000}"/>
    <cellStyle name="20% - Accent1 3 2 8" xfId="23538" xr:uid="{00000000-0005-0000-0000-00004C5B0000}"/>
    <cellStyle name="20% - Accent1 3 2 8 10" xfId="23539" xr:uid="{00000000-0005-0000-0000-00004D5B0000}"/>
    <cellStyle name="20% - Accent1 3 2 8 10 2" xfId="23540" xr:uid="{00000000-0005-0000-0000-00004E5B0000}"/>
    <cellStyle name="20% - Accent1 3 2 8 11" xfId="23541" xr:uid="{00000000-0005-0000-0000-00004F5B0000}"/>
    <cellStyle name="20% - Accent1 3 2 8 2" xfId="23542" xr:uid="{00000000-0005-0000-0000-0000505B0000}"/>
    <cellStyle name="20% - Accent1 3 2 8 2 2" xfId="23543" xr:uid="{00000000-0005-0000-0000-0000515B0000}"/>
    <cellStyle name="20% - Accent1 3 2 8 2 2 2" xfId="23544" xr:uid="{00000000-0005-0000-0000-0000525B0000}"/>
    <cellStyle name="20% - Accent1 3 2 8 2 2 2 2" xfId="23545" xr:uid="{00000000-0005-0000-0000-0000535B0000}"/>
    <cellStyle name="20% - Accent1 3 2 8 2 2 2 2 2" xfId="23546" xr:uid="{00000000-0005-0000-0000-0000545B0000}"/>
    <cellStyle name="20% - Accent1 3 2 8 2 2 2 3" xfId="23547" xr:uid="{00000000-0005-0000-0000-0000555B0000}"/>
    <cellStyle name="20% - Accent1 3 2 8 2 2 3" xfId="23548" xr:uid="{00000000-0005-0000-0000-0000565B0000}"/>
    <cellStyle name="20% - Accent1 3 2 8 2 2 3 2" xfId="23549" xr:uid="{00000000-0005-0000-0000-0000575B0000}"/>
    <cellStyle name="20% - Accent1 3 2 8 2 2 4" xfId="23550" xr:uid="{00000000-0005-0000-0000-0000585B0000}"/>
    <cellStyle name="20% - Accent1 3 2 8 2 3" xfId="23551" xr:uid="{00000000-0005-0000-0000-0000595B0000}"/>
    <cellStyle name="20% - Accent1 3 2 8 2 3 2" xfId="23552" xr:uid="{00000000-0005-0000-0000-00005A5B0000}"/>
    <cellStyle name="20% - Accent1 3 2 8 2 3 2 2" xfId="23553" xr:uid="{00000000-0005-0000-0000-00005B5B0000}"/>
    <cellStyle name="20% - Accent1 3 2 8 2 3 2 2 2" xfId="23554" xr:uid="{00000000-0005-0000-0000-00005C5B0000}"/>
    <cellStyle name="20% - Accent1 3 2 8 2 3 2 3" xfId="23555" xr:uid="{00000000-0005-0000-0000-00005D5B0000}"/>
    <cellStyle name="20% - Accent1 3 2 8 2 3 3" xfId="23556" xr:uid="{00000000-0005-0000-0000-00005E5B0000}"/>
    <cellStyle name="20% - Accent1 3 2 8 2 3 3 2" xfId="23557" xr:uid="{00000000-0005-0000-0000-00005F5B0000}"/>
    <cellStyle name="20% - Accent1 3 2 8 2 3 4" xfId="23558" xr:uid="{00000000-0005-0000-0000-0000605B0000}"/>
    <cellStyle name="20% - Accent1 3 2 8 2 4" xfId="23559" xr:uid="{00000000-0005-0000-0000-0000615B0000}"/>
    <cellStyle name="20% - Accent1 3 2 8 2 4 2" xfId="23560" xr:uid="{00000000-0005-0000-0000-0000625B0000}"/>
    <cellStyle name="20% - Accent1 3 2 8 2 4 2 2" xfId="23561" xr:uid="{00000000-0005-0000-0000-0000635B0000}"/>
    <cellStyle name="20% - Accent1 3 2 8 2 4 2 2 2" xfId="23562" xr:uid="{00000000-0005-0000-0000-0000645B0000}"/>
    <cellStyle name="20% - Accent1 3 2 8 2 4 2 3" xfId="23563" xr:uid="{00000000-0005-0000-0000-0000655B0000}"/>
    <cellStyle name="20% - Accent1 3 2 8 2 4 3" xfId="23564" xr:uid="{00000000-0005-0000-0000-0000665B0000}"/>
    <cellStyle name="20% - Accent1 3 2 8 2 4 3 2" xfId="23565" xr:uid="{00000000-0005-0000-0000-0000675B0000}"/>
    <cellStyle name="20% - Accent1 3 2 8 2 4 4" xfId="23566" xr:uid="{00000000-0005-0000-0000-0000685B0000}"/>
    <cellStyle name="20% - Accent1 3 2 8 2 5" xfId="23567" xr:uid="{00000000-0005-0000-0000-0000695B0000}"/>
    <cellStyle name="20% - Accent1 3 2 8 2 5 2" xfId="23568" xr:uid="{00000000-0005-0000-0000-00006A5B0000}"/>
    <cellStyle name="20% - Accent1 3 2 8 2 5 2 2" xfId="23569" xr:uid="{00000000-0005-0000-0000-00006B5B0000}"/>
    <cellStyle name="20% - Accent1 3 2 8 2 5 3" xfId="23570" xr:uid="{00000000-0005-0000-0000-00006C5B0000}"/>
    <cellStyle name="20% - Accent1 3 2 8 2 6" xfId="23571" xr:uid="{00000000-0005-0000-0000-00006D5B0000}"/>
    <cellStyle name="20% - Accent1 3 2 8 2 6 2" xfId="23572" xr:uid="{00000000-0005-0000-0000-00006E5B0000}"/>
    <cellStyle name="20% - Accent1 3 2 8 2 6 2 2" xfId="23573" xr:uid="{00000000-0005-0000-0000-00006F5B0000}"/>
    <cellStyle name="20% - Accent1 3 2 8 2 6 3" xfId="23574" xr:uid="{00000000-0005-0000-0000-0000705B0000}"/>
    <cellStyle name="20% - Accent1 3 2 8 2 7" xfId="23575" xr:uid="{00000000-0005-0000-0000-0000715B0000}"/>
    <cellStyle name="20% - Accent1 3 2 8 2 7 2" xfId="23576" xr:uid="{00000000-0005-0000-0000-0000725B0000}"/>
    <cellStyle name="20% - Accent1 3 2 8 2 8" xfId="23577" xr:uid="{00000000-0005-0000-0000-0000735B0000}"/>
    <cellStyle name="20% - Accent1 3 2 8 2 8 2" xfId="23578" xr:uid="{00000000-0005-0000-0000-0000745B0000}"/>
    <cellStyle name="20% - Accent1 3 2 8 2 9" xfId="23579" xr:uid="{00000000-0005-0000-0000-0000755B0000}"/>
    <cellStyle name="20% - Accent1 3 2 8 3" xfId="23580" xr:uid="{00000000-0005-0000-0000-0000765B0000}"/>
    <cellStyle name="20% - Accent1 3 2 8 3 2" xfId="23581" xr:uid="{00000000-0005-0000-0000-0000775B0000}"/>
    <cellStyle name="20% - Accent1 3 2 8 3 2 2" xfId="23582" xr:uid="{00000000-0005-0000-0000-0000785B0000}"/>
    <cellStyle name="20% - Accent1 3 2 8 3 2 2 2" xfId="23583" xr:uid="{00000000-0005-0000-0000-0000795B0000}"/>
    <cellStyle name="20% - Accent1 3 2 8 3 2 2 2 2" xfId="23584" xr:uid="{00000000-0005-0000-0000-00007A5B0000}"/>
    <cellStyle name="20% - Accent1 3 2 8 3 2 2 3" xfId="23585" xr:uid="{00000000-0005-0000-0000-00007B5B0000}"/>
    <cellStyle name="20% - Accent1 3 2 8 3 2 3" xfId="23586" xr:uid="{00000000-0005-0000-0000-00007C5B0000}"/>
    <cellStyle name="20% - Accent1 3 2 8 3 2 3 2" xfId="23587" xr:uid="{00000000-0005-0000-0000-00007D5B0000}"/>
    <cellStyle name="20% - Accent1 3 2 8 3 2 4" xfId="23588" xr:uid="{00000000-0005-0000-0000-00007E5B0000}"/>
    <cellStyle name="20% - Accent1 3 2 8 3 3" xfId="23589" xr:uid="{00000000-0005-0000-0000-00007F5B0000}"/>
    <cellStyle name="20% - Accent1 3 2 8 3 3 2" xfId="23590" xr:uid="{00000000-0005-0000-0000-0000805B0000}"/>
    <cellStyle name="20% - Accent1 3 2 8 3 3 2 2" xfId="23591" xr:uid="{00000000-0005-0000-0000-0000815B0000}"/>
    <cellStyle name="20% - Accent1 3 2 8 3 3 2 2 2" xfId="23592" xr:uid="{00000000-0005-0000-0000-0000825B0000}"/>
    <cellStyle name="20% - Accent1 3 2 8 3 3 2 3" xfId="23593" xr:uid="{00000000-0005-0000-0000-0000835B0000}"/>
    <cellStyle name="20% - Accent1 3 2 8 3 3 3" xfId="23594" xr:uid="{00000000-0005-0000-0000-0000845B0000}"/>
    <cellStyle name="20% - Accent1 3 2 8 3 3 3 2" xfId="23595" xr:uid="{00000000-0005-0000-0000-0000855B0000}"/>
    <cellStyle name="20% - Accent1 3 2 8 3 3 4" xfId="23596" xr:uid="{00000000-0005-0000-0000-0000865B0000}"/>
    <cellStyle name="20% - Accent1 3 2 8 3 4" xfId="23597" xr:uid="{00000000-0005-0000-0000-0000875B0000}"/>
    <cellStyle name="20% - Accent1 3 2 8 3 4 2" xfId="23598" xr:uid="{00000000-0005-0000-0000-0000885B0000}"/>
    <cellStyle name="20% - Accent1 3 2 8 3 4 2 2" xfId="23599" xr:uid="{00000000-0005-0000-0000-0000895B0000}"/>
    <cellStyle name="20% - Accent1 3 2 8 3 4 2 2 2" xfId="23600" xr:uid="{00000000-0005-0000-0000-00008A5B0000}"/>
    <cellStyle name="20% - Accent1 3 2 8 3 4 2 3" xfId="23601" xr:uid="{00000000-0005-0000-0000-00008B5B0000}"/>
    <cellStyle name="20% - Accent1 3 2 8 3 4 3" xfId="23602" xr:uid="{00000000-0005-0000-0000-00008C5B0000}"/>
    <cellStyle name="20% - Accent1 3 2 8 3 4 3 2" xfId="23603" xr:uid="{00000000-0005-0000-0000-00008D5B0000}"/>
    <cellStyle name="20% - Accent1 3 2 8 3 4 4" xfId="23604" xr:uid="{00000000-0005-0000-0000-00008E5B0000}"/>
    <cellStyle name="20% - Accent1 3 2 8 3 5" xfId="23605" xr:uid="{00000000-0005-0000-0000-00008F5B0000}"/>
    <cellStyle name="20% - Accent1 3 2 8 3 5 2" xfId="23606" xr:uid="{00000000-0005-0000-0000-0000905B0000}"/>
    <cellStyle name="20% - Accent1 3 2 8 3 5 2 2" xfId="23607" xr:uid="{00000000-0005-0000-0000-0000915B0000}"/>
    <cellStyle name="20% - Accent1 3 2 8 3 5 3" xfId="23608" xr:uid="{00000000-0005-0000-0000-0000925B0000}"/>
    <cellStyle name="20% - Accent1 3 2 8 3 6" xfId="23609" xr:uid="{00000000-0005-0000-0000-0000935B0000}"/>
    <cellStyle name="20% - Accent1 3 2 8 3 6 2" xfId="23610" xr:uid="{00000000-0005-0000-0000-0000945B0000}"/>
    <cellStyle name="20% - Accent1 3 2 8 3 6 2 2" xfId="23611" xr:uid="{00000000-0005-0000-0000-0000955B0000}"/>
    <cellStyle name="20% - Accent1 3 2 8 3 6 3" xfId="23612" xr:uid="{00000000-0005-0000-0000-0000965B0000}"/>
    <cellStyle name="20% - Accent1 3 2 8 3 7" xfId="23613" xr:uid="{00000000-0005-0000-0000-0000975B0000}"/>
    <cellStyle name="20% - Accent1 3 2 8 3 7 2" xfId="23614" xr:uid="{00000000-0005-0000-0000-0000985B0000}"/>
    <cellStyle name="20% - Accent1 3 2 8 3 8" xfId="23615" xr:uid="{00000000-0005-0000-0000-0000995B0000}"/>
    <cellStyle name="20% - Accent1 3 2 8 3 8 2" xfId="23616" xr:uid="{00000000-0005-0000-0000-00009A5B0000}"/>
    <cellStyle name="20% - Accent1 3 2 8 3 9" xfId="23617" xr:uid="{00000000-0005-0000-0000-00009B5B0000}"/>
    <cellStyle name="20% - Accent1 3 2 8 4" xfId="23618" xr:uid="{00000000-0005-0000-0000-00009C5B0000}"/>
    <cellStyle name="20% - Accent1 3 2 8 4 2" xfId="23619" xr:uid="{00000000-0005-0000-0000-00009D5B0000}"/>
    <cellStyle name="20% - Accent1 3 2 8 4 2 2" xfId="23620" xr:uid="{00000000-0005-0000-0000-00009E5B0000}"/>
    <cellStyle name="20% - Accent1 3 2 8 4 2 2 2" xfId="23621" xr:uid="{00000000-0005-0000-0000-00009F5B0000}"/>
    <cellStyle name="20% - Accent1 3 2 8 4 2 3" xfId="23622" xr:uid="{00000000-0005-0000-0000-0000A05B0000}"/>
    <cellStyle name="20% - Accent1 3 2 8 4 3" xfId="23623" xr:uid="{00000000-0005-0000-0000-0000A15B0000}"/>
    <cellStyle name="20% - Accent1 3 2 8 4 3 2" xfId="23624" xr:uid="{00000000-0005-0000-0000-0000A25B0000}"/>
    <cellStyle name="20% - Accent1 3 2 8 4 4" xfId="23625" xr:uid="{00000000-0005-0000-0000-0000A35B0000}"/>
    <cellStyle name="20% - Accent1 3 2 8 5" xfId="23626" xr:uid="{00000000-0005-0000-0000-0000A45B0000}"/>
    <cellStyle name="20% - Accent1 3 2 8 5 2" xfId="23627" xr:uid="{00000000-0005-0000-0000-0000A55B0000}"/>
    <cellStyle name="20% - Accent1 3 2 8 5 2 2" xfId="23628" xr:uid="{00000000-0005-0000-0000-0000A65B0000}"/>
    <cellStyle name="20% - Accent1 3 2 8 5 2 2 2" xfId="23629" xr:uid="{00000000-0005-0000-0000-0000A75B0000}"/>
    <cellStyle name="20% - Accent1 3 2 8 5 2 3" xfId="23630" xr:uid="{00000000-0005-0000-0000-0000A85B0000}"/>
    <cellStyle name="20% - Accent1 3 2 8 5 3" xfId="23631" xr:uid="{00000000-0005-0000-0000-0000A95B0000}"/>
    <cellStyle name="20% - Accent1 3 2 8 5 3 2" xfId="23632" xr:uid="{00000000-0005-0000-0000-0000AA5B0000}"/>
    <cellStyle name="20% - Accent1 3 2 8 5 4" xfId="23633" xr:uid="{00000000-0005-0000-0000-0000AB5B0000}"/>
    <cellStyle name="20% - Accent1 3 2 8 6" xfId="23634" xr:uid="{00000000-0005-0000-0000-0000AC5B0000}"/>
    <cellStyle name="20% - Accent1 3 2 8 6 2" xfId="23635" xr:uid="{00000000-0005-0000-0000-0000AD5B0000}"/>
    <cellStyle name="20% - Accent1 3 2 8 6 2 2" xfId="23636" xr:uid="{00000000-0005-0000-0000-0000AE5B0000}"/>
    <cellStyle name="20% - Accent1 3 2 8 6 2 2 2" xfId="23637" xr:uid="{00000000-0005-0000-0000-0000AF5B0000}"/>
    <cellStyle name="20% - Accent1 3 2 8 6 2 3" xfId="23638" xr:uid="{00000000-0005-0000-0000-0000B05B0000}"/>
    <cellStyle name="20% - Accent1 3 2 8 6 3" xfId="23639" xr:uid="{00000000-0005-0000-0000-0000B15B0000}"/>
    <cellStyle name="20% - Accent1 3 2 8 6 3 2" xfId="23640" xr:uid="{00000000-0005-0000-0000-0000B25B0000}"/>
    <cellStyle name="20% - Accent1 3 2 8 6 4" xfId="23641" xr:uid="{00000000-0005-0000-0000-0000B35B0000}"/>
    <cellStyle name="20% - Accent1 3 2 8 7" xfId="23642" xr:uid="{00000000-0005-0000-0000-0000B45B0000}"/>
    <cellStyle name="20% - Accent1 3 2 8 7 2" xfId="23643" xr:uid="{00000000-0005-0000-0000-0000B55B0000}"/>
    <cellStyle name="20% - Accent1 3 2 8 7 2 2" xfId="23644" xr:uid="{00000000-0005-0000-0000-0000B65B0000}"/>
    <cellStyle name="20% - Accent1 3 2 8 7 3" xfId="23645" xr:uid="{00000000-0005-0000-0000-0000B75B0000}"/>
    <cellStyle name="20% - Accent1 3 2 8 8" xfId="23646" xr:uid="{00000000-0005-0000-0000-0000B85B0000}"/>
    <cellStyle name="20% - Accent1 3 2 8 8 2" xfId="23647" xr:uid="{00000000-0005-0000-0000-0000B95B0000}"/>
    <cellStyle name="20% - Accent1 3 2 8 8 2 2" xfId="23648" xr:uid="{00000000-0005-0000-0000-0000BA5B0000}"/>
    <cellStyle name="20% - Accent1 3 2 8 8 3" xfId="23649" xr:uid="{00000000-0005-0000-0000-0000BB5B0000}"/>
    <cellStyle name="20% - Accent1 3 2 8 9" xfId="23650" xr:uid="{00000000-0005-0000-0000-0000BC5B0000}"/>
    <cellStyle name="20% - Accent1 3 2 8 9 2" xfId="23651" xr:uid="{00000000-0005-0000-0000-0000BD5B0000}"/>
    <cellStyle name="20% - Accent1 3 2 9" xfId="23652" xr:uid="{00000000-0005-0000-0000-0000BE5B0000}"/>
    <cellStyle name="20% - Accent1 3 2 9 10" xfId="23653" xr:uid="{00000000-0005-0000-0000-0000BF5B0000}"/>
    <cellStyle name="20% - Accent1 3 2 9 10 2" xfId="23654" xr:uid="{00000000-0005-0000-0000-0000C05B0000}"/>
    <cellStyle name="20% - Accent1 3 2 9 11" xfId="23655" xr:uid="{00000000-0005-0000-0000-0000C15B0000}"/>
    <cellStyle name="20% - Accent1 3 2 9 2" xfId="23656" xr:uid="{00000000-0005-0000-0000-0000C25B0000}"/>
    <cellStyle name="20% - Accent1 3 2 9 2 2" xfId="23657" xr:uid="{00000000-0005-0000-0000-0000C35B0000}"/>
    <cellStyle name="20% - Accent1 3 2 9 2 2 2" xfId="23658" xr:uid="{00000000-0005-0000-0000-0000C45B0000}"/>
    <cellStyle name="20% - Accent1 3 2 9 2 2 2 2" xfId="23659" xr:uid="{00000000-0005-0000-0000-0000C55B0000}"/>
    <cellStyle name="20% - Accent1 3 2 9 2 2 2 2 2" xfId="23660" xr:uid="{00000000-0005-0000-0000-0000C65B0000}"/>
    <cellStyle name="20% - Accent1 3 2 9 2 2 2 3" xfId="23661" xr:uid="{00000000-0005-0000-0000-0000C75B0000}"/>
    <cellStyle name="20% - Accent1 3 2 9 2 2 3" xfId="23662" xr:uid="{00000000-0005-0000-0000-0000C85B0000}"/>
    <cellStyle name="20% - Accent1 3 2 9 2 2 3 2" xfId="23663" xr:uid="{00000000-0005-0000-0000-0000C95B0000}"/>
    <cellStyle name="20% - Accent1 3 2 9 2 2 4" xfId="23664" xr:uid="{00000000-0005-0000-0000-0000CA5B0000}"/>
    <cellStyle name="20% - Accent1 3 2 9 2 3" xfId="23665" xr:uid="{00000000-0005-0000-0000-0000CB5B0000}"/>
    <cellStyle name="20% - Accent1 3 2 9 2 3 2" xfId="23666" xr:uid="{00000000-0005-0000-0000-0000CC5B0000}"/>
    <cellStyle name="20% - Accent1 3 2 9 2 3 2 2" xfId="23667" xr:uid="{00000000-0005-0000-0000-0000CD5B0000}"/>
    <cellStyle name="20% - Accent1 3 2 9 2 3 2 2 2" xfId="23668" xr:uid="{00000000-0005-0000-0000-0000CE5B0000}"/>
    <cellStyle name="20% - Accent1 3 2 9 2 3 2 3" xfId="23669" xr:uid="{00000000-0005-0000-0000-0000CF5B0000}"/>
    <cellStyle name="20% - Accent1 3 2 9 2 3 3" xfId="23670" xr:uid="{00000000-0005-0000-0000-0000D05B0000}"/>
    <cellStyle name="20% - Accent1 3 2 9 2 3 3 2" xfId="23671" xr:uid="{00000000-0005-0000-0000-0000D15B0000}"/>
    <cellStyle name="20% - Accent1 3 2 9 2 3 4" xfId="23672" xr:uid="{00000000-0005-0000-0000-0000D25B0000}"/>
    <cellStyle name="20% - Accent1 3 2 9 2 4" xfId="23673" xr:uid="{00000000-0005-0000-0000-0000D35B0000}"/>
    <cellStyle name="20% - Accent1 3 2 9 2 4 2" xfId="23674" xr:uid="{00000000-0005-0000-0000-0000D45B0000}"/>
    <cellStyle name="20% - Accent1 3 2 9 2 4 2 2" xfId="23675" xr:uid="{00000000-0005-0000-0000-0000D55B0000}"/>
    <cellStyle name="20% - Accent1 3 2 9 2 4 2 2 2" xfId="23676" xr:uid="{00000000-0005-0000-0000-0000D65B0000}"/>
    <cellStyle name="20% - Accent1 3 2 9 2 4 2 3" xfId="23677" xr:uid="{00000000-0005-0000-0000-0000D75B0000}"/>
    <cellStyle name="20% - Accent1 3 2 9 2 4 3" xfId="23678" xr:uid="{00000000-0005-0000-0000-0000D85B0000}"/>
    <cellStyle name="20% - Accent1 3 2 9 2 4 3 2" xfId="23679" xr:uid="{00000000-0005-0000-0000-0000D95B0000}"/>
    <cellStyle name="20% - Accent1 3 2 9 2 4 4" xfId="23680" xr:uid="{00000000-0005-0000-0000-0000DA5B0000}"/>
    <cellStyle name="20% - Accent1 3 2 9 2 5" xfId="23681" xr:uid="{00000000-0005-0000-0000-0000DB5B0000}"/>
    <cellStyle name="20% - Accent1 3 2 9 2 5 2" xfId="23682" xr:uid="{00000000-0005-0000-0000-0000DC5B0000}"/>
    <cellStyle name="20% - Accent1 3 2 9 2 5 2 2" xfId="23683" xr:uid="{00000000-0005-0000-0000-0000DD5B0000}"/>
    <cellStyle name="20% - Accent1 3 2 9 2 5 3" xfId="23684" xr:uid="{00000000-0005-0000-0000-0000DE5B0000}"/>
    <cellStyle name="20% - Accent1 3 2 9 2 6" xfId="23685" xr:uid="{00000000-0005-0000-0000-0000DF5B0000}"/>
    <cellStyle name="20% - Accent1 3 2 9 2 6 2" xfId="23686" xr:uid="{00000000-0005-0000-0000-0000E05B0000}"/>
    <cellStyle name="20% - Accent1 3 2 9 2 6 2 2" xfId="23687" xr:uid="{00000000-0005-0000-0000-0000E15B0000}"/>
    <cellStyle name="20% - Accent1 3 2 9 2 6 3" xfId="23688" xr:uid="{00000000-0005-0000-0000-0000E25B0000}"/>
    <cellStyle name="20% - Accent1 3 2 9 2 7" xfId="23689" xr:uid="{00000000-0005-0000-0000-0000E35B0000}"/>
    <cellStyle name="20% - Accent1 3 2 9 2 7 2" xfId="23690" xr:uid="{00000000-0005-0000-0000-0000E45B0000}"/>
    <cellStyle name="20% - Accent1 3 2 9 2 8" xfId="23691" xr:uid="{00000000-0005-0000-0000-0000E55B0000}"/>
    <cellStyle name="20% - Accent1 3 2 9 2 8 2" xfId="23692" xr:uid="{00000000-0005-0000-0000-0000E65B0000}"/>
    <cellStyle name="20% - Accent1 3 2 9 2 9" xfId="23693" xr:uid="{00000000-0005-0000-0000-0000E75B0000}"/>
    <cellStyle name="20% - Accent1 3 2 9 3" xfId="23694" xr:uid="{00000000-0005-0000-0000-0000E85B0000}"/>
    <cellStyle name="20% - Accent1 3 2 9 3 2" xfId="23695" xr:uid="{00000000-0005-0000-0000-0000E95B0000}"/>
    <cellStyle name="20% - Accent1 3 2 9 3 2 2" xfId="23696" xr:uid="{00000000-0005-0000-0000-0000EA5B0000}"/>
    <cellStyle name="20% - Accent1 3 2 9 3 2 2 2" xfId="23697" xr:uid="{00000000-0005-0000-0000-0000EB5B0000}"/>
    <cellStyle name="20% - Accent1 3 2 9 3 2 2 2 2" xfId="23698" xr:uid="{00000000-0005-0000-0000-0000EC5B0000}"/>
    <cellStyle name="20% - Accent1 3 2 9 3 2 2 3" xfId="23699" xr:uid="{00000000-0005-0000-0000-0000ED5B0000}"/>
    <cellStyle name="20% - Accent1 3 2 9 3 2 3" xfId="23700" xr:uid="{00000000-0005-0000-0000-0000EE5B0000}"/>
    <cellStyle name="20% - Accent1 3 2 9 3 2 3 2" xfId="23701" xr:uid="{00000000-0005-0000-0000-0000EF5B0000}"/>
    <cellStyle name="20% - Accent1 3 2 9 3 2 4" xfId="23702" xr:uid="{00000000-0005-0000-0000-0000F05B0000}"/>
    <cellStyle name="20% - Accent1 3 2 9 3 3" xfId="23703" xr:uid="{00000000-0005-0000-0000-0000F15B0000}"/>
    <cellStyle name="20% - Accent1 3 2 9 3 3 2" xfId="23704" xr:uid="{00000000-0005-0000-0000-0000F25B0000}"/>
    <cellStyle name="20% - Accent1 3 2 9 3 3 2 2" xfId="23705" xr:uid="{00000000-0005-0000-0000-0000F35B0000}"/>
    <cellStyle name="20% - Accent1 3 2 9 3 3 2 2 2" xfId="23706" xr:uid="{00000000-0005-0000-0000-0000F45B0000}"/>
    <cellStyle name="20% - Accent1 3 2 9 3 3 2 3" xfId="23707" xr:uid="{00000000-0005-0000-0000-0000F55B0000}"/>
    <cellStyle name="20% - Accent1 3 2 9 3 3 3" xfId="23708" xr:uid="{00000000-0005-0000-0000-0000F65B0000}"/>
    <cellStyle name="20% - Accent1 3 2 9 3 3 3 2" xfId="23709" xr:uid="{00000000-0005-0000-0000-0000F75B0000}"/>
    <cellStyle name="20% - Accent1 3 2 9 3 3 4" xfId="23710" xr:uid="{00000000-0005-0000-0000-0000F85B0000}"/>
    <cellStyle name="20% - Accent1 3 2 9 3 4" xfId="23711" xr:uid="{00000000-0005-0000-0000-0000F95B0000}"/>
    <cellStyle name="20% - Accent1 3 2 9 3 4 2" xfId="23712" xr:uid="{00000000-0005-0000-0000-0000FA5B0000}"/>
    <cellStyle name="20% - Accent1 3 2 9 3 4 2 2" xfId="23713" xr:uid="{00000000-0005-0000-0000-0000FB5B0000}"/>
    <cellStyle name="20% - Accent1 3 2 9 3 4 2 2 2" xfId="23714" xr:uid="{00000000-0005-0000-0000-0000FC5B0000}"/>
    <cellStyle name="20% - Accent1 3 2 9 3 4 2 3" xfId="23715" xr:uid="{00000000-0005-0000-0000-0000FD5B0000}"/>
    <cellStyle name="20% - Accent1 3 2 9 3 4 3" xfId="23716" xr:uid="{00000000-0005-0000-0000-0000FE5B0000}"/>
    <cellStyle name="20% - Accent1 3 2 9 3 4 3 2" xfId="23717" xr:uid="{00000000-0005-0000-0000-0000FF5B0000}"/>
    <cellStyle name="20% - Accent1 3 2 9 3 4 4" xfId="23718" xr:uid="{00000000-0005-0000-0000-0000005C0000}"/>
    <cellStyle name="20% - Accent1 3 2 9 3 5" xfId="23719" xr:uid="{00000000-0005-0000-0000-0000015C0000}"/>
    <cellStyle name="20% - Accent1 3 2 9 3 5 2" xfId="23720" xr:uid="{00000000-0005-0000-0000-0000025C0000}"/>
    <cellStyle name="20% - Accent1 3 2 9 3 5 2 2" xfId="23721" xr:uid="{00000000-0005-0000-0000-0000035C0000}"/>
    <cellStyle name="20% - Accent1 3 2 9 3 5 3" xfId="23722" xr:uid="{00000000-0005-0000-0000-0000045C0000}"/>
    <cellStyle name="20% - Accent1 3 2 9 3 6" xfId="23723" xr:uid="{00000000-0005-0000-0000-0000055C0000}"/>
    <cellStyle name="20% - Accent1 3 2 9 3 6 2" xfId="23724" xr:uid="{00000000-0005-0000-0000-0000065C0000}"/>
    <cellStyle name="20% - Accent1 3 2 9 3 6 2 2" xfId="23725" xr:uid="{00000000-0005-0000-0000-0000075C0000}"/>
    <cellStyle name="20% - Accent1 3 2 9 3 6 3" xfId="23726" xr:uid="{00000000-0005-0000-0000-0000085C0000}"/>
    <cellStyle name="20% - Accent1 3 2 9 3 7" xfId="23727" xr:uid="{00000000-0005-0000-0000-0000095C0000}"/>
    <cellStyle name="20% - Accent1 3 2 9 3 7 2" xfId="23728" xr:uid="{00000000-0005-0000-0000-00000A5C0000}"/>
    <cellStyle name="20% - Accent1 3 2 9 3 8" xfId="23729" xr:uid="{00000000-0005-0000-0000-00000B5C0000}"/>
    <cellStyle name="20% - Accent1 3 2 9 3 8 2" xfId="23730" xr:uid="{00000000-0005-0000-0000-00000C5C0000}"/>
    <cellStyle name="20% - Accent1 3 2 9 3 9" xfId="23731" xr:uid="{00000000-0005-0000-0000-00000D5C0000}"/>
    <cellStyle name="20% - Accent1 3 2 9 4" xfId="23732" xr:uid="{00000000-0005-0000-0000-00000E5C0000}"/>
    <cellStyle name="20% - Accent1 3 2 9 4 2" xfId="23733" xr:uid="{00000000-0005-0000-0000-00000F5C0000}"/>
    <cellStyle name="20% - Accent1 3 2 9 4 2 2" xfId="23734" xr:uid="{00000000-0005-0000-0000-0000105C0000}"/>
    <cellStyle name="20% - Accent1 3 2 9 4 2 2 2" xfId="23735" xr:uid="{00000000-0005-0000-0000-0000115C0000}"/>
    <cellStyle name="20% - Accent1 3 2 9 4 2 3" xfId="23736" xr:uid="{00000000-0005-0000-0000-0000125C0000}"/>
    <cellStyle name="20% - Accent1 3 2 9 4 3" xfId="23737" xr:uid="{00000000-0005-0000-0000-0000135C0000}"/>
    <cellStyle name="20% - Accent1 3 2 9 4 3 2" xfId="23738" xr:uid="{00000000-0005-0000-0000-0000145C0000}"/>
    <cellStyle name="20% - Accent1 3 2 9 4 4" xfId="23739" xr:uid="{00000000-0005-0000-0000-0000155C0000}"/>
    <cellStyle name="20% - Accent1 3 2 9 5" xfId="23740" xr:uid="{00000000-0005-0000-0000-0000165C0000}"/>
    <cellStyle name="20% - Accent1 3 2 9 5 2" xfId="23741" xr:uid="{00000000-0005-0000-0000-0000175C0000}"/>
    <cellStyle name="20% - Accent1 3 2 9 5 2 2" xfId="23742" xr:uid="{00000000-0005-0000-0000-0000185C0000}"/>
    <cellStyle name="20% - Accent1 3 2 9 5 2 2 2" xfId="23743" xr:uid="{00000000-0005-0000-0000-0000195C0000}"/>
    <cellStyle name="20% - Accent1 3 2 9 5 2 3" xfId="23744" xr:uid="{00000000-0005-0000-0000-00001A5C0000}"/>
    <cellStyle name="20% - Accent1 3 2 9 5 3" xfId="23745" xr:uid="{00000000-0005-0000-0000-00001B5C0000}"/>
    <cellStyle name="20% - Accent1 3 2 9 5 3 2" xfId="23746" xr:uid="{00000000-0005-0000-0000-00001C5C0000}"/>
    <cellStyle name="20% - Accent1 3 2 9 5 4" xfId="23747" xr:uid="{00000000-0005-0000-0000-00001D5C0000}"/>
    <cellStyle name="20% - Accent1 3 2 9 6" xfId="23748" xr:uid="{00000000-0005-0000-0000-00001E5C0000}"/>
    <cellStyle name="20% - Accent1 3 2 9 6 2" xfId="23749" xr:uid="{00000000-0005-0000-0000-00001F5C0000}"/>
    <cellStyle name="20% - Accent1 3 2 9 6 2 2" xfId="23750" xr:uid="{00000000-0005-0000-0000-0000205C0000}"/>
    <cellStyle name="20% - Accent1 3 2 9 6 2 2 2" xfId="23751" xr:uid="{00000000-0005-0000-0000-0000215C0000}"/>
    <cellStyle name="20% - Accent1 3 2 9 6 2 3" xfId="23752" xr:uid="{00000000-0005-0000-0000-0000225C0000}"/>
    <cellStyle name="20% - Accent1 3 2 9 6 3" xfId="23753" xr:uid="{00000000-0005-0000-0000-0000235C0000}"/>
    <cellStyle name="20% - Accent1 3 2 9 6 3 2" xfId="23754" xr:uid="{00000000-0005-0000-0000-0000245C0000}"/>
    <cellStyle name="20% - Accent1 3 2 9 6 4" xfId="23755" xr:uid="{00000000-0005-0000-0000-0000255C0000}"/>
    <cellStyle name="20% - Accent1 3 2 9 7" xfId="23756" xr:uid="{00000000-0005-0000-0000-0000265C0000}"/>
    <cellStyle name="20% - Accent1 3 2 9 7 2" xfId="23757" xr:uid="{00000000-0005-0000-0000-0000275C0000}"/>
    <cellStyle name="20% - Accent1 3 2 9 7 2 2" xfId="23758" xr:uid="{00000000-0005-0000-0000-0000285C0000}"/>
    <cellStyle name="20% - Accent1 3 2 9 7 3" xfId="23759" xr:uid="{00000000-0005-0000-0000-0000295C0000}"/>
    <cellStyle name="20% - Accent1 3 2 9 8" xfId="23760" xr:uid="{00000000-0005-0000-0000-00002A5C0000}"/>
    <cellStyle name="20% - Accent1 3 2 9 8 2" xfId="23761" xr:uid="{00000000-0005-0000-0000-00002B5C0000}"/>
    <cellStyle name="20% - Accent1 3 2 9 8 2 2" xfId="23762" xr:uid="{00000000-0005-0000-0000-00002C5C0000}"/>
    <cellStyle name="20% - Accent1 3 2 9 8 3" xfId="23763" xr:uid="{00000000-0005-0000-0000-00002D5C0000}"/>
    <cellStyle name="20% - Accent1 3 2 9 9" xfId="23764" xr:uid="{00000000-0005-0000-0000-00002E5C0000}"/>
    <cellStyle name="20% - Accent1 3 2 9 9 2" xfId="23765" xr:uid="{00000000-0005-0000-0000-00002F5C0000}"/>
    <cellStyle name="20% - Accent1 3 20" xfId="23766" xr:uid="{00000000-0005-0000-0000-0000305C0000}"/>
    <cellStyle name="20% - Accent1 3 20 2" xfId="23767" xr:uid="{00000000-0005-0000-0000-0000315C0000}"/>
    <cellStyle name="20% - Accent1 3 21" xfId="23768" xr:uid="{00000000-0005-0000-0000-0000325C0000}"/>
    <cellStyle name="20% - Accent1 3 3" xfId="23769" xr:uid="{00000000-0005-0000-0000-0000335C0000}"/>
    <cellStyle name="20% - Accent1 3 3 10" xfId="23770" xr:uid="{00000000-0005-0000-0000-0000345C0000}"/>
    <cellStyle name="20% - Accent1 3 3 10 2" xfId="23771" xr:uid="{00000000-0005-0000-0000-0000355C0000}"/>
    <cellStyle name="20% - Accent1 3 3 10 2 2" xfId="23772" xr:uid="{00000000-0005-0000-0000-0000365C0000}"/>
    <cellStyle name="20% - Accent1 3 3 10 2 2 2" xfId="23773" xr:uid="{00000000-0005-0000-0000-0000375C0000}"/>
    <cellStyle name="20% - Accent1 3 3 10 2 3" xfId="23774" xr:uid="{00000000-0005-0000-0000-0000385C0000}"/>
    <cellStyle name="20% - Accent1 3 3 10 3" xfId="23775" xr:uid="{00000000-0005-0000-0000-0000395C0000}"/>
    <cellStyle name="20% - Accent1 3 3 10 3 2" xfId="23776" xr:uid="{00000000-0005-0000-0000-00003A5C0000}"/>
    <cellStyle name="20% - Accent1 3 3 10 4" xfId="23777" xr:uid="{00000000-0005-0000-0000-00003B5C0000}"/>
    <cellStyle name="20% - Accent1 3 3 11" xfId="23778" xr:uid="{00000000-0005-0000-0000-00003C5C0000}"/>
    <cellStyle name="20% - Accent1 3 3 11 2" xfId="23779" xr:uid="{00000000-0005-0000-0000-00003D5C0000}"/>
    <cellStyle name="20% - Accent1 3 3 11 2 2" xfId="23780" xr:uid="{00000000-0005-0000-0000-00003E5C0000}"/>
    <cellStyle name="20% - Accent1 3 3 11 2 2 2" xfId="23781" xr:uid="{00000000-0005-0000-0000-00003F5C0000}"/>
    <cellStyle name="20% - Accent1 3 3 11 2 3" xfId="23782" xr:uid="{00000000-0005-0000-0000-0000405C0000}"/>
    <cellStyle name="20% - Accent1 3 3 11 3" xfId="23783" xr:uid="{00000000-0005-0000-0000-0000415C0000}"/>
    <cellStyle name="20% - Accent1 3 3 11 3 2" xfId="23784" xr:uid="{00000000-0005-0000-0000-0000425C0000}"/>
    <cellStyle name="20% - Accent1 3 3 11 4" xfId="23785" xr:uid="{00000000-0005-0000-0000-0000435C0000}"/>
    <cellStyle name="20% - Accent1 3 3 12" xfId="23786" xr:uid="{00000000-0005-0000-0000-0000445C0000}"/>
    <cellStyle name="20% - Accent1 3 3 12 2" xfId="23787" xr:uid="{00000000-0005-0000-0000-0000455C0000}"/>
    <cellStyle name="20% - Accent1 3 3 12 2 2" xfId="23788" xr:uid="{00000000-0005-0000-0000-0000465C0000}"/>
    <cellStyle name="20% - Accent1 3 3 12 3" xfId="23789" xr:uid="{00000000-0005-0000-0000-0000475C0000}"/>
    <cellStyle name="20% - Accent1 3 3 13" xfId="23790" xr:uid="{00000000-0005-0000-0000-0000485C0000}"/>
    <cellStyle name="20% - Accent1 3 3 13 2" xfId="23791" xr:uid="{00000000-0005-0000-0000-0000495C0000}"/>
    <cellStyle name="20% - Accent1 3 3 13 2 2" xfId="23792" xr:uid="{00000000-0005-0000-0000-00004A5C0000}"/>
    <cellStyle name="20% - Accent1 3 3 13 3" xfId="23793" xr:uid="{00000000-0005-0000-0000-00004B5C0000}"/>
    <cellStyle name="20% - Accent1 3 3 14" xfId="23794" xr:uid="{00000000-0005-0000-0000-00004C5C0000}"/>
    <cellStyle name="20% - Accent1 3 3 14 2" xfId="23795" xr:uid="{00000000-0005-0000-0000-00004D5C0000}"/>
    <cellStyle name="20% - Accent1 3 3 15" xfId="23796" xr:uid="{00000000-0005-0000-0000-00004E5C0000}"/>
    <cellStyle name="20% - Accent1 3 3 15 2" xfId="23797" xr:uid="{00000000-0005-0000-0000-00004F5C0000}"/>
    <cellStyle name="20% - Accent1 3 3 16" xfId="23798" xr:uid="{00000000-0005-0000-0000-0000505C0000}"/>
    <cellStyle name="20% - Accent1 3 3 2" xfId="23799" xr:uid="{00000000-0005-0000-0000-0000515C0000}"/>
    <cellStyle name="20% - Accent1 3 3 2 10" xfId="23800" xr:uid="{00000000-0005-0000-0000-0000525C0000}"/>
    <cellStyle name="20% - Accent1 3 3 2 10 2" xfId="23801" xr:uid="{00000000-0005-0000-0000-0000535C0000}"/>
    <cellStyle name="20% - Accent1 3 3 2 10 2 2" xfId="23802" xr:uid="{00000000-0005-0000-0000-0000545C0000}"/>
    <cellStyle name="20% - Accent1 3 3 2 10 2 2 2" xfId="23803" xr:uid="{00000000-0005-0000-0000-0000555C0000}"/>
    <cellStyle name="20% - Accent1 3 3 2 10 2 3" xfId="23804" xr:uid="{00000000-0005-0000-0000-0000565C0000}"/>
    <cellStyle name="20% - Accent1 3 3 2 10 3" xfId="23805" xr:uid="{00000000-0005-0000-0000-0000575C0000}"/>
    <cellStyle name="20% - Accent1 3 3 2 10 3 2" xfId="23806" xr:uid="{00000000-0005-0000-0000-0000585C0000}"/>
    <cellStyle name="20% - Accent1 3 3 2 10 4" xfId="23807" xr:uid="{00000000-0005-0000-0000-0000595C0000}"/>
    <cellStyle name="20% - Accent1 3 3 2 11" xfId="23808" xr:uid="{00000000-0005-0000-0000-00005A5C0000}"/>
    <cellStyle name="20% - Accent1 3 3 2 11 2" xfId="23809" xr:uid="{00000000-0005-0000-0000-00005B5C0000}"/>
    <cellStyle name="20% - Accent1 3 3 2 11 2 2" xfId="23810" xr:uid="{00000000-0005-0000-0000-00005C5C0000}"/>
    <cellStyle name="20% - Accent1 3 3 2 11 3" xfId="23811" xr:uid="{00000000-0005-0000-0000-00005D5C0000}"/>
    <cellStyle name="20% - Accent1 3 3 2 12" xfId="23812" xr:uid="{00000000-0005-0000-0000-00005E5C0000}"/>
    <cellStyle name="20% - Accent1 3 3 2 12 2" xfId="23813" xr:uid="{00000000-0005-0000-0000-00005F5C0000}"/>
    <cellStyle name="20% - Accent1 3 3 2 12 2 2" xfId="23814" xr:uid="{00000000-0005-0000-0000-0000605C0000}"/>
    <cellStyle name="20% - Accent1 3 3 2 12 3" xfId="23815" xr:uid="{00000000-0005-0000-0000-0000615C0000}"/>
    <cellStyle name="20% - Accent1 3 3 2 13" xfId="23816" xr:uid="{00000000-0005-0000-0000-0000625C0000}"/>
    <cellStyle name="20% - Accent1 3 3 2 13 2" xfId="23817" xr:uid="{00000000-0005-0000-0000-0000635C0000}"/>
    <cellStyle name="20% - Accent1 3 3 2 14" xfId="23818" xr:uid="{00000000-0005-0000-0000-0000645C0000}"/>
    <cellStyle name="20% - Accent1 3 3 2 14 2" xfId="23819" xr:uid="{00000000-0005-0000-0000-0000655C0000}"/>
    <cellStyle name="20% - Accent1 3 3 2 15" xfId="23820" xr:uid="{00000000-0005-0000-0000-0000665C0000}"/>
    <cellStyle name="20% - Accent1 3 3 2 2" xfId="23821" xr:uid="{00000000-0005-0000-0000-0000675C0000}"/>
    <cellStyle name="20% - Accent1 3 3 2 2 10" xfId="23822" xr:uid="{00000000-0005-0000-0000-0000685C0000}"/>
    <cellStyle name="20% - Accent1 3 3 2 2 10 2" xfId="23823" xr:uid="{00000000-0005-0000-0000-0000695C0000}"/>
    <cellStyle name="20% - Accent1 3 3 2 2 10 2 2" xfId="23824" xr:uid="{00000000-0005-0000-0000-00006A5C0000}"/>
    <cellStyle name="20% - Accent1 3 3 2 2 10 3" xfId="23825" xr:uid="{00000000-0005-0000-0000-00006B5C0000}"/>
    <cellStyle name="20% - Accent1 3 3 2 2 11" xfId="23826" xr:uid="{00000000-0005-0000-0000-00006C5C0000}"/>
    <cellStyle name="20% - Accent1 3 3 2 2 11 2" xfId="23827" xr:uid="{00000000-0005-0000-0000-00006D5C0000}"/>
    <cellStyle name="20% - Accent1 3 3 2 2 11 2 2" xfId="23828" xr:uid="{00000000-0005-0000-0000-00006E5C0000}"/>
    <cellStyle name="20% - Accent1 3 3 2 2 11 3" xfId="23829" xr:uid="{00000000-0005-0000-0000-00006F5C0000}"/>
    <cellStyle name="20% - Accent1 3 3 2 2 12" xfId="23830" xr:uid="{00000000-0005-0000-0000-0000705C0000}"/>
    <cellStyle name="20% - Accent1 3 3 2 2 12 2" xfId="23831" xr:uid="{00000000-0005-0000-0000-0000715C0000}"/>
    <cellStyle name="20% - Accent1 3 3 2 2 13" xfId="23832" xr:uid="{00000000-0005-0000-0000-0000725C0000}"/>
    <cellStyle name="20% - Accent1 3 3 2 2 13 2" xfId="23833" xr:uid="{00000000-0005-0000-0000-0000735C0000}"/>
    <cellStyle name="20% - Accent1 3 3 2 2 14" xfId="23834" xr:uid="{00000000-0005-0000-0000-0000745C0000}"/>
    <cellStyle name="20% - Accent1 3 3 2 2 2" xfId="23835" xr:uid="{00000000-0005-0000-0000-0000755C0000}"/>
    <cellStyle name="20% - Accent1 3 3 2 2 2 10" xfId="23836" xr:uid="{00000000-0005-0000-0000-0000765C0000}"/>
    <cellStyle name="20% - Accent1 3 3 2 2 2 10 2" xfId="23837" xr:uid="{00000000-0005-0000-0000-0000775C0000}"/>
    <cellStyle name="20% - Accent1 3 3 2 2 2 11" xfId="23838" xr:uid="{00000000-0005-0000-0000-0000785C0000}"/>
    <cellStyle name="20% - Accent1 3 3 2 2 2 2" xfId="23839" xr:uid="{00000000-0005-0000-0000-0000795C0000}"/>
    <cellStyle name="20% - Accent1 3 3 2 2 2 2 2" xfId="23840" xr:uid="{00000000-0005-0000-0000-00007A5C0000}"/>
    <cellStyle name="20% - Accent1 3 3 2 2 2 2 2 2" xfId="23841" xr:uid="{00000000-0005-0000-0000-00007B5C0000}"/>
    <cellStyle name="20% - Accent1 3 3 2 2 2 2 2 2 2" xfId="23842" xr:uid="{00000000-0005-0000-0000-00007C5C0000}"/>
    <cellStyle name="20% - Accent1 3 3 2 2 2 2 2 2 2 2" xfId="23843" xr:uid="{00000000-0005-0000-0000-00007D5C0000}"/>
    <cellStyle name="20% - Accent1 3 3 2 2 2 2 2 2 3" xfId="23844" xr:uid="{00000000-0005-0000-0000-00007E5C0000}"/>
    <cellStyle name="20% - Accent1 3 3 2 2 2 2 2 3" xfId="23845" xr:uid="{00000000-0005-0000-0000-00007F5C0000}"/>
    <cellStyle name="20% - Accent1 3 3 2 2 2 2 2 3 2" xfId="23846" xr:uid="{00000000-0005-0000-0000-0000805C0000}"/>
    <cellStyle name="20% - Accent1 3 3 2 2 2 2 2 4" xfId="23847" xr:uid="{00000000-0005-0000-0000-0000815C0000}"/>
    <cellStyle name="20% - Accent1 3 3 2 2 2 2 3" xfId="23848" xr:uid="{00000000-0005-0000-0000-0000825C0000}"/>
    <cellStyle name="20% - Accent1 3 3 2 2 2 2 3 2" xfId="23849" xr:uid="{00000000-0005-0000-0000-0000835C0000}"/>
    <cellStyle name="20% - Accent1 3 3 2 2 2 2 3 2 2" xfId="23850" xr:uid="{00000000-0005-0000-0000-0000845C0000}"/>
    <cellStyle name="20% - Accent1 3 3 2 2 2 2 3 2 2 2" xfId="23851" xr:uid="{00000000-0005-0000-0000-0000855C0000}"/>
    <cellStyle name="20% - Accent1 3 3 2 2 2 2 3 2 3" xfId="23852" xr:uid="{00000000-0005-0000-0000-0000865C0000}"/>
    <cellStyle name="20% - Accent1 3 3 2 2 2 2 3 3" xfId="23853" xr:uid="{00000000-0005-0000-0000-0000875C0000}"/>
    <cellStyle name="20% - Accent1 3 3 2 2 2 2 3 3 2" xfId="23854" xr:uid="{00000000-0005-0000-0000-0000885C0000}"/>
    <cellStyle name="20% - Accent1 3 3 2 2 2 2 3 4" xfId="23855" xr:uid="{00000000-0005-0000-0000-0000895C0000}"/>
    <cellStyle name="20% - Accent1 3 3 2 2 2 2 4" xfId="23856" xr:uid="{00000000-0005-0000-0000-00008A5C0000}"/>
    <cellStyle name="20% - Accent1 3 3 2 2 2 2 4 2" xfId="23857" xr:uid="{00000000-0005-0000-0000-00008B5C0000}"/>
    <cellStyle name="20% - Accent1 3 3 2 2 2 2 4 2 2" xfId="23858" xr:uid="{00000000-0005-0000-0000-00008C5C0000}"/>
    <cellStyle name="20% - Accent1 3 3 2 2 2 2 4 2 2 2" xfId="23859" xr:uid="{00000000-0005-0000-0000-00008D5C0000}"/>
    <cellStyle name="20% - Accent1 3 3 2 2 2 2 4 2 3" xfId="23860" xr:uid="{00000000-0005-0000-0000-00008E5C0000}"/>
    <cellStyle name="20% - Accent1 3 3 2 2 2 2 4 3" xfId="23861" xr:uid="{00000000-0005-0000-0000-00008F5C0000}"/>
    <cellStyle name="20% - Accent1 3 3 2 2 2 2 4 3 2" xfId="23862" xr:uid="{00000000-0005-0000-0000-0000905C0000}"/>
    <cellStyle name="20% - Accent1 3 3 2 2 2 2 4 4" xfId="23863" xr:uid="{00000000-0005-0000-0000-0000915C0000}"/>
    <cellStyle name="20% - Accent1 3 3 2 2 2 2 5" xfId="23864" xr:uid="{00000000-0005-0000-0000-0000925C0000}"/>
    <cellStyle name="20% - Accent1 3 3 2 2 2 2 5 2" xfId="23865" xr:uid="{00000000-0005-0000-0000-0000935C0000}"/>
    <cellStyle name="20% - Accent1 3 3 2 2 2 2 5 2 2" xfId="23866" xr:uid="{00000000-0005-0000-0000-0000945C0000}"/>
    <cellStyle name="20% - Accent1 3 3 2 2 2 2 5 3" xfId="23867" xr:uid="{00000000-0005-0000-0000-0000955C0000}"/>
    <cellStyle name="20% - Accent1 3 3 2 2 2 2 6" xfId="23868" xr:uid="{00000000-0005-0000-0000-0000965C0000}"/>
    <cellStyle name="20% - Accent1 3 3 2 2 2 2 6 2" xfId="23869" xr:uid="{00000000-0005-0000-0000-0000975C0000}"/>
    <cellStyle name="20% - Accent1 3 3 2 2 2 2 6 2 2" xfId="23870" xr:uid="{00000000-0005-0000-0000-0000985C0000}"/>
    <cellStyle name="20% - Accent1 3 3 2 2 2 2 6 3" xfId="23871" xr:uid="{00000000-0005-0000-0000-0000995C0000}"/>
    <cellStyle name="20% - Accent1 3 3 2 2 2 2 7" xfId="23872" xr:uid="{00000000-0005-0000-0000-00009A5C0000}"/>
    <cellStyle name="20% - Accent1 3 3 2 2 2 2 7 2" xfId="23873" xr:uid="{00000000-0005-0000-0000-00009B5C0000}"/>
    <cellStyle name="20% - Accent1 3 3 2 2 2 2 8" xfId="23874" xr:uid="{00000000-0005-0000-0000-00009C5C0000}"/>
    <cellStyle name="20% - Accent1 3 3 2 2 2 2 8 2" xfId="23875" xr:uid="{00000000-0005-0000-0000-00009D5C0000}"/>
    <cellStyle name="20% - Accent1 3 3 2 2 2 2 9" xfId="23876" xr:uid="{00000000-0005-0000-0000-00009E5C0000}"/>
    <cellStyle name="20% - Accent1 3 3 2 2 2 3" xfId="23877" xr:uid="{00000000-0005-0000-0000-00009F5C0000}"/>
    <cellStyle name="20% - Accent1 3 3 2 2 2 3 2" xfId="23878" xr:uid="{00000000-0005-0000-0000-0000A05C0000}"/>
    <cellStyle name="20% - Accent1 3 3 2 2 2 3 2 2" xfId="23879" xr:uid="{00000000-0005-0000-0000-0000A15C0000}"/>
    <cellStyle name="20% - Accent1 3 3 2 2 2 3 2 2 2" xfId="23880" xr:uid="{00000000-0005-0000-0000-0000A25C0000}"/>
    <cellStyle name="20% - Accent1 3 3 2 2 2 3 2 2 2 2" xfId="23881" xr:uid="{00000000-0005-0000-0000-0000A35C0000}"/>
    <cellStyle name="20% - Accent1 3 3 2 2 2 3 2 2 3" xfId="23882" xr:uid="{00000000-0005-0000-0000-0000A45C0000}"/>
    <cellStyle name="20% - Accent1 3 3 2 2 2 3 2 3" xfId="23883" xr:uid="{00000000-0005-0000-0000-0000A55C0000}"/>
    <cellStyle name="20% - Accent1 3 3 2 2 2 3 2 3 2" xfId="23884" xr:uid="{00000000-0005-0000-0000-0000A65C0000}"/>
    <cellStyle name="20% - Accent1 3 3 2 2 2 3 2 4" xfId="23885" xr:uid="{00000000-0005-0000-0000-0000A75C0000}"/>
    <cellStyle name="20% - Accent1 3 3 2 2 2 3 3" xfId="23886" xr:uid="{00000000-0005-0000-0000-0000A85C0000}"/>
    <cellStyle name="20% - Accent1 3 3 2 2 2 3 3 2" xfId="23887" xr:uid="{00000000-0005-0000-0000-0000A95C0000}"/>
    <cellStyle name="20% - Accent1 3 3 2 2 2 3 3 2 2" xfId="23888" xr:uid="{00000000-0005-0000-0000-0000AA5C0000}"/>
    <cellStyle name="20% - Accent1 3 3 2 2 2 3 3 2 2 2" xfId="23889" xr:uid="{00000000-0005-0000-0000-0000AB5C0000}"/>
    <cellStyle name="20% - Accent1 3 3 2 2 2 3 3 2 3" xfId="23890" xr:uid="{00000000-0005-0000-0000-0000AC5C0000}"/>
    <cellStyle name="20% - Accent1 3 3 2 2 2 3 3 3" xfId="23891" xr:uid="{00000000-0005-0000-0000-0000AD5C0000}"/>
    <cellStyle name="20% - Accent1 3 3 2 2 2 3 3 3 2" xfId="23892" xr:uid="{00000000-0005-0000-0000-0000AE5C0000}"/>
    <cellStyle name="20% - Accent1 3 3 2 2 2 3 3 4" xfId="23893" xr:uid="{00000000-0005-0000-0000-0000AF5C0000}"/>
    <cellStyle name="20% - Accent1 3 3 2 2 2 3 4" xfId="23894" xr:uid="{00000000-0005-0000-0000-0000B05C0000}"/>
    <cellStyle name="20% - Accent1 3 3 2 2 2 3 4 2" xfId="23895" xr:uid="{00000000-0005-0000-0000-0000B15C0000}"/>
    <cellStyle name="20% - Accent1 3 3 2 2 2 3 4 2 2" xfId="23896" xr:uid="{00000000-0005-0000-0000-0000B25C0000}"/>
    <cellStyle name="20% - Accent1 3 3 2 2 2 3 4 2 2 2" xfId="23897" xr:uid="{00000000-0005-0000-0000-0000B35C0000}"/>
    <cellStyle name="20% - Accent1 3 3 2 2 2 3 4 2 3" xfId="23898" xr:uid="{00000000-0005-0000-0000-0000B45C0000}"/>
    <cellStyle name="20% - Accent1 3 3 2 2 2 3 4 3" xfId="23899" xr:uid="{00000000-0005-0000-0000-0000B55C0000}"/>
    <cellStyle name="20% - Accent1 3 3 2 2 2 3 4 3 2" xfId="23900" xr:uid="{00000000-0005-0000-0000-0000B65C0000}"/>
    <cellStyle name="20% - Accent1 3 3 2 2 2 3 4 4" xfId="23901" xr:uid="{00000000-0005-0000-0000-0000B75C0000}"/>
    <cellStyle name="20% - Accent1 3 3 2 2 2 3 5" xfId="23902" xr:uid="{00000000-0005-0000-0000-0000B85C0000}"/>
    <cellStyle name="20% - Accent1 3 3 2 2 2 3 5 2" xfId="23903" xr:uid="{00000000-0005-0000-0000-0000B95C0000}"/>
    <cellStyle name="20% - Accent1 3 3 2 2 2 3 5 2 2" xfId="23904" xr:uid="{00000000-0005-0000-0000-0000BA5C0000}"/>
    <cellStyle name="20% - Accent1 3 3 2 2 2 3 5 3" xfId="23905" xr:uid="{00000000-0005-0000-0000-0000BB5C0000}"/>
    <cellStyle name="20% - Accent1 3 3 2 2 2 3 6" xfId="23906" xr:uid="{00000000-0005-0000-0000-0000BC5C0000}"/>
    <cellStyle name="20% - Accent1 3 3 2 2 2 3 6 2" xfId="23907" xr:uid="{00000000-0005-0000-0000-0000BD5C0000}"/>
    <cellStyle name="20% - Accent1 3 3 2 2 2 3 6 2 2" xfId="23908" xr:uid="{00000000-0005-0000-0000-0000BE5C0000}"/>
    <cellStyle name="20% - Accent1 3 3 2 2 2 3 6 3" xfId="23909" xr:uid="{00000000-0005-0000-0000-0000BF5C0000}"/>
    <cellStyle name="20% - Accent1 3 3 2 2 2 3 7" xfId="23910" xr:uid="{00000000-0005-0000-0000-0000C05C0000}"/>
    <cellStyle name="20% - Accent1 3 3 2 2 2 3 7 2" xfId="23911" xr:uid="{00000000-0005-0000-0000-0000C15C0000}"/>
    <cellStyle name="20% - Accent1 3 3 2 2 2 3 8" xfId="23912" xr:uid="{00000000-0005-0000-0000-0000C25C0000}"/>
    <cellStyle name="20% - Accent1 3 3 2 2 2 3 8 2" xfId="23913" xr:uid="{00000000-0005-0000-0000-0000C35C0000}"/>
    <cellStyle name="20% - Accent1 3 3 2 2 2 3 9" xfId="23914" xr:uid="{00000000-0005-0000-0000-0000C45C0000}"/>
    <cellStyle name="20% - Accent1 3 3 2 2 2 4" xfId="23915" xr:uid="{00000000-0005-0000-0000-0000C55C0000}"/>
    <cellStyle name="20% - Accent1 3 3 2 2 2 4 2" xfId="23916" xr:uid="{00000000-0005-0000-0000-0000C65C0000}"/>
    <cellStyle name="20% - Accent1 3 3 2 2 2 4 2 2" xfId="23917" xr:uid="{00000000-0005-0000-0000-0000C75C0000}"/>
    <cellStyle name="20% - Accent1 3 3 2 2 2 4 2 2 2" xfId="23918" xr:uid="{00000000-0005-0000-0000-0000C85C0000}"/>
    <cellStyle name="20% - Accent1 3 3 2 2 2 4 2 3" xfId="23919" xr:uid="{00000000-0005-0000-0000-0000C95C0000}"/>
    <cellStyle name="20% - Accent1 3 3 2 2 2 4 3" xfId="23920" xr:uid="{00000000-0005-0000-0000-0000CA5C0000}"/>
    <cellStyle name="20% - Accent1 3 3 2 2 2 4 3 2" xfId="23921" xr:uid="{00000000-0005-0000-0000-0000CB5C0000}"/>
    <cellStyle name="20% - Accent1 3 3 2 2 2 4 4" xfId="23922" xr:uid="{00000000-0005-0000-0000-0000CC5C0000}"/>
    <cellStyle name="20% - Accent1 3 3 2 2 2 5" xfId="23923" xr:uid="{00000000-0005-0000-0000-0000CD5C0000}"/>
    <cellStyle name="20% - Accent1 3 3 2 2 2 5 2" xfId="23924" xr:uid="{00000000-0005-0000-0000-0000CE5C0000}"/>
    <cellStyle name="20% - Accent1 3 3 2 2 2 5 2 2" xfId="23925" xr:uid="{00000000-0005-0000-0000-0000CF5C0000}"/>
    <cellStyle name="20% - Accent1 3 3 2 2 2 5 2 2 2" xfId="23926" xr:uid="{00000000-0005-0000-0000-0000D05C0000}"/>
    <cellStyle name="20% - Accent1 3 3 2 2 2 5 2 3" xfId="23927" xr:uid="{00000000-0005-0000-0000-0000D15C0000}"/>
    <cellStyle name="20% - Accent1 3 3 2 2 2 5 3" xfId="23928" xr:uid="{00000000-0005-0000-0000-0000D25C0000}"/>
    <cellStyle name="20% - Accent1 3 3 2 2 2 5 3 2" xfId="23929" xr:uid="{00000000-0005-0000-0000-0000D35C0000}"/>
    <cellStyle name="20% - Accent1 3 3 2 2 2 5 4" xfId="23930" xr:uid="{00000000-0005-0000-0000-0000D45C0000}"/>
    <cellStyle name="20% - Accent1 3 3 2 2 2 6" xfId="23931" xr:uid="{00000000-0005-0000-0000-0000D55C0000}"/>
    <cellStyle name="20% - Accent1 3 3 2 2 2 6 2" xfId="23932" xr:uid="{00000000-0005-0000-0000-0000D65C0000}"/>
    <cellStyle name="20% - Accent1 3 3 2 2 2 6 2 2" xfId="23933" xr:uid="{00000000-0005-0000-0000-0000D75C0000}"/>
    <cellStyle name="20% - Accent1 3 3 2 2 2 6 2 2 2" xfId="23934" xr:uid="{00000000-0005-0000-0000-0000D85C0000}"/>
    <cellStyle name="20% - Accent1 3 3 2 2 2 6 2 3" xfId="23935" xr:uid="{00000000-0005-0000-0000-0000D95C0000}"/>
    <cellStyle name="20% - Accent1 3 3 2 2 2 6 3" xfId="23936" xr:uid="{00000000-0005-0000-0000-0000DA5C0000}"/>
    <cellStyle name="20% - Accent1 3 3 2 2 2 6 3 2" xfId="23937" xr:uid="{00000000-0005-0000-0000-0000DB5C0000}"/>
    <cellStyle name="20% - Accent1 3 3 2 2 2 6 4" xfId="23938" xr:uid="{00000000-0005-0000-0000-0000DC5C0000}"/>
    <cellStyle name="20% - Accent1 3 3 2 2 2 7" xfId="23939" xr:uid="{00000000-0005-0000-0000-0000DD5C0000}"/>
    <cellStyle name="20% - Accent1 3 3 2 2 2 7 2" xfId="23940" xr:uid="{00000000-0005-0000-0000-0000DE5C0000}"/>
    <cellStyle name="20% - Accent1 3 3 2 2 2 7 2 2" xfId="23941" xr:uid="{00000000-0005-0000-0000-0000DF5C0000}"/>
    <cellStyle name="20% - Accent1 3 3 2 2 2 7 3" xfId="23942" xr:uid="{00000000-0005-0000-0000-0000E05C0000}"/>
    <cellStyle name="20% - Accent1 3 3 2 2 2 8" xfId="23943" xr:uid="{00000000-0005-0000-0000-0000E15C0000}"/>
    <cellStyle name="20% - Accent1 3 3 2 2 2 8 2" xfId="23944" xr:uid="{00000000-0005-0000-0000-0000E25C0000}"/>
    <cellStyle name="20% - Accent1 3 3 2 2 2 8 2 2" xfId="23945" xr:uid="{00000000-0005-0000-0000-0000E35C0000}"/>
    <cellStyle name="20% - Accent1 3 3 2 2 2 8 3" xfId="23946" xr:uid="{00000000-0005-0000-0000-0000E45C0000}"/>
    <cellStyle name="20% - Accent1 3 3 2 2 2 9" xfId="23947" xr:uid="{00000000-0005-0000-0000-0000E55C0000}"/>
    <cellStyle name="20% - Accent1 3 3 2 2 2 9 2" xfId="23948" xr:uid="{00000000-0005-0000-0000-0000E65C0000}"/>
    <cellStyle name="20% - Accent1 3 3 2 2 3" xfId="23949" xr:uid="{00000000-0005-0000-0000-0000E75C0000}"/>
    <cellStyle name="20% - Accent1 3 3 2 2 3 10" xfId="23950" xr:uid="{00000000-0005-0000-0000-0000E85C0000}"/>
    <cellStyle name="20% - Accent1 3 3 2 2 3 10 2" xfId="23951" xr:uid="{00000000-0005-0000-0000-0000E95C0000}"/>
    <cellStyle name="20% - Accent1 3 3 2 2 3 11" xfId="23952" xr:uid="{00000000-0005-0000-0000-0000EA5C0000}"/>
    <cellStyle name="20% - Accent1 3 3 2 2 3 2" xfId="23953" xr:uid="{00000000-0005-0000-0000-0000EB5C0000}"/>
    <cellStyle name="20% - Accent1 3 3 2 2 3 2 2" xfId="23954" xr:uid="{00000000-0005-0000-0000-0000EC5C0000}"/>
    <cellStyle name="20% - Accent1 3 3 2 2 3 2 2 2" xfId="23955" xr:uid="{00000000-0005-0000-0000-0000ED5C0000}"/>
    <cellStyle name="20% - Accent1 3 3 2 2 3 2 2 2 2" xfId="23956" xr:uid="{00000000-0005-0000-0000-0000EE5C0000}"/>
    <cellStyle name="20% - Accent1 3 3 2 2 3 2 2 2 2 2" xfId="23957" xr:uid="{00000000-0005-0000-0000-0000EF5C0000}"/>
    <cellStyle name="20% - Accent1 3 3 2 2 3 2 2 2 3" xfId="23958" xr:uid="{00000000-0005-0000-0000-0000F05C0000}"/>
    <cellStyle name="20% - Accent1 3 3 2 2 3 2 2 3" xfId="23959" xr:uid="{00000000-0005-0000-0000-0000F15C0000}"/>
    <cellStyle name="20% - Accent1 3 3 2 2 3 2 2 3 2" xfId="23960" xr:uid="{00000000-0005-0000-0000-0000F25C0000}"/>
    <cellStyle name="20% - Accent1 3 3 2 2 3 2 2 4" xfId="23961" xr:uid="{00000000-0005-0000-0000-0000F35C0000}"/>
    <cellStyle name="20% - Accent1 3 3 2 2 3 2 3" xfId="23962" xr:uid="{00000000-0005-0000-0000-0000F45C0000}"/>
    <cellStyle name="20% - Accent1 3 3 2 2 3 2 3 2" xfId="23963" xr:uid="{00000000-0005-0000-0000-0000F55C0000}"/>
    <cellStyle name="20% - Accent1 3 3 2 2 3 2 3 2 2" xfId="23964" xr:uid="{00000000-0005-0000-0000-0000F65C0000}"/>
    <cellStyle name="20% - Accent1 3 3 2 2 3 2 3 2 2 2" xfId="23965" xr:uid="{00000000-0005-0000-0000-0000F75C0000}"/>
    <cellStyle name="20% - Accent1 3 3 2 2 3 2 3 2 3" xfId="23966" xr:uid="{00000000-0005-0000-0000-0000F85C0000}"/>
    <cellStyle name="20% - Accent1 3 3 2 2 3 2 3 3" xfId="23967" xr:uid="{00000000-0005-0000-0000-0000F95C0000}"/>
    <cellStyle name="20% - Accent1 3 3 2 2 3 2 3 3 2" xfId="23968" xr:uid="{00000000-0005-0000-0000-0000FA5C0000}"/>
    <cellStyle name="20% - Accent1 3 3 2 2 3 2 3 4" xfId="23969" xr:uid="{00000000-0005-0000-0000-0000FB5C0000}"/>
    <cellStyle name="20% - Accent1 3 3 2 2 3 2 4" xfId="23970" xr:uid="{00000000-0005-0000-0000-0000FC5C0000}"/>
    <cellStyle name="20% - Accent1 3 3 2 2 3 2 4 2" xfId="23971" xr:uid="{00000000-0005-0000-0000-0000FD5C0000}"/>
    <cellStyle name="20% - Accent1 3 3 2 2 3 2 4 2 2" xfId="23972" xr:uid="{00000000-0005-0000-0000-0000FE5C0000}"/>
    <cellStyle name="20% - Accent1 3 3 2 2 3 2 4 2 2 2" xfId="23973" xr:uid="{00000000-0005-0000-0000-0000FF5C0000}"/>
    <cellStyle name="20% - Accent1 3 3 2 2 3 2 4 2 3" xfId="23974" xr:uid="{00000000-0005-0000-0000-0000005D0000}"/>
    <cellStyle name="20% - Accent1 3 3 2 2 3 2 4 3" xfId="23975" xr:uid="{00000000-0005-0000-0000-0000015D0000}"/>
    <cellStyle name="20% - Accent1 3 3 2 2 3 2 4 3 2" xfId="23976" xr:uid="{00000000-0005-0000-0000-0000025D0000}"/>
    <cellStyle name="20% - Accent1 3 3 2 2 3 2 4 4" xfId="23977" xr:uid="{00000000-0005-0000-0000-0000035D0000}"/>
    <cellStyle name="20% - Accent1 3 3 2 2 3 2 5" xfId="23978" xr:uid="{00000000-0005-0000-0000-0000045D0000}"/>
    <cellStyle name="20% - Accent1 3 3 2 2 3 2 5 2" xfId="23979" xr:uid="{00000000-0005-0000-0000-0000055D0000}"/>
    <cellStyle name="20% - Accent1 3 3 2 2 3 2 5 2 2" xfId="23980" xr:uid="{00000000-0005-0000-0000-0000065D0000}"/>
    <cellStyle name="20% - Accent1 3 3 2 2 3 2 5 3" xfId="23981" xr:uid="{00000000-0005-0000-0000-0000075D0000}"/>
    <cellStyle name="20% - Accent1 3 3 2 2 3 2 6" xfId="23982" xr:uid="{00000000-0005-0000-0000-0000085D0000}"/>
    <cellStyle name="20% - Accent1 3 3 2 2 3 2 6 2" xfId="23983" xr:uid="{00000000-0005-0000-0000-0000095D0000}"/>
    <cellStyle name="20% - Accent1 3 3 2 2 3 2 6 2 2" xfId="23984" xr:uid="{00000000-0005-0000-0000-00000A5D0000}"/>
    <cellStyle name="20% - Accent1 3 3 2 2 3 2 6 3" xfId="23985" xr:uid="{00000000-0005-0000-0000-00000B5D0000}"/>
    <cellStyle name="20% - Accent1 3 3 2 2 3 2 7" xfId="23986" xr:uid="{00000000-0005-0000-0000-00000C5D0000}"/>
    <cellStyle name="20% - Accent1 3 3 2 2 3 2 7 2" xfId="23987" xr:uid="{00000000-0005-0000-0000-00000D5D0000}"/>
    <cellStyle name="20% - Accent1 3 3 2 2 3 2 8" xfId="23988" xr:uid="{00000000-0005-0000-0000-00000E5D0000}"/>
    <cellStyle name="20% - Accent1 3 3 2 2 3 2 8 2" xfId="23989" xr:uid="{00000000-0005-0000-0000-00000F5D0000}"/>
    <cellStyle name="20% - Accent1 3 3 2 2 3 2 9" xfId="23990" xr:uid="{00000000-0005-0000-0000-0000105D0000}"/>
    <cellStyle name="20% - Accent1 3 3 2 2 3 3" xfId="23991" xr:uid="{00000000-0005-0000-0000-0000115D0000}"/>
    <cellStyle name="20% - Accent1 3 3 2 2 3 3 2" xfId="23992" xr:uid="{00000000-0005-0000-0000-0000125D0000}"/>
    <cellStyle name="20% - Accent1 3 3 2 2 3 3 2 2" xfId="23993" xr:uid="{00000000-0005-0000-0000-0000135D0000}"/>
    <cellStyle name="20% - Accent1 3 3 2 2 3 3 2 2 2" xfId="23994" xr:uid="{00000000-0005-0000-0000-0000145D0000}"/>
    <cellStyle name="20% - Accent1 3 3 2 2 3 3 2 2 2 2" xfId="23995" xr:uid="{00000000-0005-0000-0000-0000155D0000}"/>
    <cellStyle name="20% - Accent1 3 3 2 2 3 3 2 2 3" xfId="23996" xr:uid="{00000000-0005-0000-0000-0000165D0000}"/>
    <cellStyle name="20% - Accent1 3 3 2 2 3 3 2 3" xfId="23997" xr:uid="{00000000-0005-0000-0000-0000175D0000}"/>
    <cellStyle name="20% - Accent1 3 3 2 2 3 3 2 3 2" xfId="23998" xr:uid="{00000000-0005-0000-0000-0000185D0000}"/>
    <cellStyle name="20% - Accent1 3 3 2 2 3 3 2 4" xfId="23999" xr:uid="{00000000-0005-0000-0000-0000195D0000}"/>
    <cellStyle name="20% - Accent1 3 3 2 2 3 3 3" xfId="24000" xr:uid="{00000000-0005-0000-0000-00001A5D0000}"/>
    <cellStyle name="20% - Accent1 3 3 2 2 3 3 3 2" xfId="24001" xr:uid="{00000000-0005-0000-0000-00001B5D0000}"/>
    <cellStyle name="20% - Accent1 3 3 2 2 3 3 3 2 2" xfId="24002" xr:uid="{00000000-0005-0000-0000-00001C5D0000}"/>
    <cellStyle name="20% - Accent1 3 3 2 2 3 3 3 2 2 2" xfId="24003" xr:uid="{00000000-0005-0000-0000-00001D5D0000}"/>
    <cellStyle name="20% - Accent1 3 3 2 2 3 3 3 2 3" xfId="24004" xr:uid="{00000000-0005-0000-0000-00001E5D0000}"/>
    <cellStyle name="20% - Accent1 3 3 2 2 3 3 3 3" xfId="24005" xr:uid="{00000000-0005-0000-0000-00001F5D0000}"/>
    <cellStyle name="20% - Accent1 3 3 2 2 3 3 3 3 2" xfId="24006" xr:uid="{00000000-0005-0000-0000-0000205D0000}"/>
    <cellStyle name="20% - Accent1 3 3 2 2 3 3 3 4" xfId="24007" xr:uid="{00000000-0005-0000-0000-0000215D0000}"/>
    <cellStyle name="20% - Accent1 3 3 2 2 3 3 4" xfId="24008" xr:uid="{00000000-0005-0000-0000-0000225D0000}"/>
    <cellStyle name="20% - Accent1 3 3 2 2 3 3 4 2" xfId="24009" xr:uid="{00000000-0005-0000-0000-0000235D0000}"/>
    <cellStyle name="20% - Accent1 3 3 2 2 3 3 4 2 2" xfId="24010" xr:uid="{00000000-0005-0000-0000-0000245D0000}"/>
    <cellStyle name="20% - Accent1 3 3 2 2 3 3 4 2 2 2" xfId="24011" xr:uid="{00000000-0005-0000-0000-0000255D0000}"/>
    <cellStyle name="20% - Accent1 3 3 2 2 3 3 4 2 3" xfId="24012" xr:uid="{00000000-0005-0000-0000-0000265D0000}"/>
    <cellStyle name="20% - Accent1 3 3 2 2 3 3 4 3" xfId="24013" xr:uid="{00000000-0005-0000-0000-0000275D0000}"/>
    <cellStyle name="20% - Accent1 3 3 2 2 3 3 4 3 2" xfId="24014" xr:uid="{00000000-0005-0000-0000-0000285D0000}"/>
    <cellStyle name="20% - Accent1 3 3 2 2 3 3 4 4" xfId="24015" xr:uid="{00000000-0005-0000-0000-0000295D0000}"/>
    <cellStyle name="20% - Accent1 3 3 2 2 3 3 5" xfId="24016" xr:uid="{00000000-0005-0000-0000-00002A5D0000}"/>
    <cellStyle name="20% - Accent1 3 3 2 2 3 3 5 2" xfId="24017" xr:uid="{00000000-0005-0000-0000-00002B5D0000}"/>
    <cellStyle name="20% - Accent1 3 3 2 2 3 3 5 2 2" xfId="24018" xr:uid="{00000000-0005-0000-0000-00002C5D0000}"/>
    <cellStyle name="20% - Accent1 3 3 2 2 3 3 5 3" xfId="24019" xr:uid="{00000000-0005-0000-0000-00002D5D0000}"/>
    <cellStyle name="20% - Accent1 3 3 2 2 3 3 6" xfId="24020" xr:uid="{00000000-0005-0000-0000-00002E5D0000}"/>
    <cellStyle name="20% - Accent1 3 3 2 2 3 3 6 2" xfId="24021" xr:uid="{00000000-0005-0000-0000-00002F5D0000}"/>
    <cellStyle name="20% - Accent1 3 3 2 2 3 3 6 2 2" xfId="24022" xr:uid="{00000000-0005-0000-0000-0000305D0000}"/>
    <cellStyle name="20% - Accent1 3 3 2 2 3 3 6 3" xfId="24023" xr:uid="{00000000-0005-0000-0000-0000315D0000}"/>
    <cellStyle name="20% - Accent1 3 3 2 2 3 3 7" xfId="24024" xr:uid="{00000000-0005-0000-0000-0000325D0000}"/>
    <cellStyle name="20% - Accent1 3 3 2 2 3 3 7 2" xfId="24025" xr:uid="{00000000-0005-0000-0000-0000335D0000}"/>
    <cellStyle name="20% - Accent1 3 3 2 2 3 3 8" xfId="24026" xr:uid="{00000000-0005-0000-0000-0000345D0000}"/>
    <cellStyle name="20% - Accent1 3 3 2 2 3 3 8 2" xfId="24027" xr:uid="{00000000-0005-0000-0000-0000355D0000}"/>
    <cellStyle name="20% - Accent1 3 3 2 2 3 3 9" xfId="24028" xr:uid="{00000000-0005-0000-0000-0000365D0000}"/>
    <cellStyle name="20% - Accent1 3 3 2 2 3 4" xfId="24029" xr:uid="{00000000-0005-0000-0000-0000375D0000}"/>
    <cellStyle name="20% - Accent1 3 3 2 2 3 4 2" xfId="24030" xr:uid="{00000000-0005-0000-0000-0000385D0000}"/>
    <cellStyle name="20% - Accent1 3 3 2 2 3 4 2 2" xfId="24031" xr:uid="{00000000-0005-0000-0000-0000395D0000}"/>
    <cellStyle name="20% - Accent1 3 3 2 2 3 4 2 2 2" xfId="24032" xr:uid="{00000000-0005-0000-0000-00003A5D0000}"/>
    <cellStyle name="20% - Accent1 3 3 2 2 3 4 2 3" xfId="24033" xr:uid="{00000000-0005-0000-0000-00003B5D0000}"/>
    <cellStyle name="20% - Accent1 3 3 2 2 3 4 3" xfId="24034" xr:uid="{00000000-0005-0000-0000-00003C5D0000}"/>
    <cellStyle name="20% - Accent1 3 3 2 2 3 4 3 2" xfId="24035" xr:uid="{00000000-0005-0000-0000-00003D5D0000}"/>
    <cellStyle name="20% - Accent1 3 3 2 2 3 4 4" xfId="24036" xr:uid="{00000000-0005-0000-0000-00003E5D0000}"/>
    <cellStyle name="20% - Accent1 3 3 2 2 3 5" xfId="24037" xr:uid="{00000000-0005-0000-0000-00003F5D0000}"/>
    <cellStyle name="20% - Accent1 3 3 2 2 3 5 2" xfId="24038" xr:uid="{00000000-0005-0000-0000-0000405D0000}"/>
    <cellStyle name="20% - Accent1 3 3 2 2 3 5 2 2" xfId="24039" xr:uid="{00000000-0005-0000-0000-0000415D0000}"/>
    <cellStyle name="20% - Accent1 3 3 2 2 3 5 2 2 2" xfId="24040" xr:uid="{00000000-0005-0000-0000-0000425D0000}"/>
    <cellStyle name="20% - Accent1 3 3 2 2 3 5 2 3" xfId="24041" xr:uid="{00000000-0005-0000-0000-0000435D0000}"/>
    <cellStyle name="20% - Accent1 3 3 2 2 3 5 3" xfId="24042" xr:uid="{00000000-0005-0000-0000-0000445D0000}"/>
    <cellStyle name="20% - Accent1 3 3 2 2 3 5 3 2" xfId="24043" xr:uid="{00000000-0005-0000-0000-0000455D0000}"/>
    <cellStyle name="20% - Accent1 3 3 2 2 3 5 4" xfId="24044" xr:uid="{00000000-0005-0000-0000-0000465D0000}"/>
    <cellStyle name="20% - Accent1 3 3 2 2 3 6" xfId="24045" xr:uid="{00000000-0005-0000-0000-0000475D0000}"/>
    <cellStyle name="20% - Accent1 3 3 2 2 3 6 2" xfId="24046" xr:uid="{00000000-0005-0000-0000-0000485D0000}"/>
    <cellStyle name="20% - Accent1 3 3 2 2 3 6 2 2" xfId="24047" xr:uid="{00000000-0005-0000-0000-0000495D0000}"/>
    <cellStyle name="20% - Accent1 3 3 2 2 3 6 2 2 2" xfId="24048" xr:uid="{00000000-0005-0000-0000-00004A5D0000}"/>
    <cellStyle name="20% - Accent1 3 3 2 2 3 6 2 3" xfId="24049" xr:uid="{00000000-0005-0000-0000-00004B5D0000}"/>
    <cellStyle name="20% - Accent1 3 3 2 2 3 6 3" xfId="24050" xr:uid="{00000000-0005-0000-0000-00004C5D0000}"/>
    <cellStyle name="20% - Accent1 3 3 2 2 3 6 3 2" xfId="24051" xr:uid="{00000000-0005-0000-0000-00004D5D0000}"/>
    <cellStyle name="20% - Accent1 3 3 2 2 3 6 4" xfId="24052" xr:uid="{00000000-0005-0000-0000-00004E5D0000}"/>
    <cellStyle name="20% - Accent1 3 3 2 2 3 7" xfId="24053" xr:uid="{00000000-0005-0000-0000-00004F5D0000}"/>
    <cellStyle name="20% - Accent1 3 3 2 2 3 7 2" xfId="24054" xr:uid="{00000000-0005-0000-0000-0000505D0000}"/>
    <cellStyle name="20% - Accent1 3 3 2 2 3 7 2 2" xfId="24055" xr:uid="{00000000-0005-0000-0000-0000515D0000}"/>
    <cellStyle name="20% - Accent1 3 3 2 2 3 7 3" xfId="24056" xr:uid="{00000000-0005-0000-0000-0000525D0000}"/>
    <cellStyle name="20% - Accent1 3 3 2 2 3 8" xfId="24057" xr:uid="{00000000-0005-0000-0000-0000535D0000}"/>
    <cellStyle name="20% - Accent1 3 3 2 2 3 8 2" xfId="24058" xr:uid="{00000000-0005-0000-0000-0000545D0000}"/>
    <cellStyle name="20% - Accent1 3 3 2 2 3 8 2 2" xfId="24059" xr:uid="{00000000-0005-0000-0000-0000555D0000}"/>
    <cellStyle name="20% - Accent1 3 3 2 2 3 8 3" xfId="24060" xr:uid="{00000000-0005-0000-0000-0000565D0000}"/>
    <cellStyle name="20% - Accent1 3 3 2 2 3 9" xfId="24061" xr:uid="{00000000-0005-0000-0000-0000575D0000}"/>
    <cellStyle name="20% - Accent1 3 3 2 2 3 9 2" xfId="24062" xr:uid="{00000000-0005-0000-0000-0000585D0000}"/>
    <cellStyle name="20% - Accent1 3 3 2 2 4" xfId="24063" xr:uid="{00000000-0005-0000-0000-0000595D0000}"/>
    <cellStyle name="20% - Accent1 3 3 2 2 4 10" xfId="24064" xr:uid="{00000000-0005-0000-0000-00005A5D0000}"/>
    <cellStyle name="20% - Accent1 3 3 2 2 4 10 2" xfId="24065" xr:uid="{00000000-0005-0000-0000-00005B5D0000}"/>
    <cellStyle name="20% - Accent1 3 3 2 2 4 11" xfId="24066" xr:uid="{00000000-0005-0000-0000-00005C5D0000}"/>
    <cellStyle name="20% - Accent1 3 3 2 2 4 2" xfId="24067" xr:uid="{00000000-0005-0000-0000-00005D5D0000}"/>
    <cellStyle name="20% - Accent1 3 3 2 2 4 2 2" xfId="24068" xr:uid="{00000000-0005-0000-0000-00005E5D0000}"/>
    <cellStyle name="20% - Accent1 3 3 2 2 4 2 2 2" xfId="24069" xr:uid="{00000000-0005-0000-0000-00005F5D0000}"/>
    <cellStyle name="20% - Accent1 3 3 2 2 4 2 2 2 2" xfId="24070" xr:uid="{00000000-0005-0000-0000-0000605D0000}"/>
    <cellStyle name="20% - Accent1 3 3 2 2 4 2 2 2 2 2" xfId="24071" xr:uid="{00000000-0005-0000-0000-0000615D0000}"/>
    <cellStyle name="20% - Accent1 3 3 2 2 4 2 2 2 3" xfId="24072" xr:uid="{00000000-0005-0000-0000-0000625D0000}"/>
    <cellStyle name="20% - Accent1 3 3 2 2 4 2 2 3" xfId="24073" xr:uid="{00000000-0005-0000-0000-0000635D0000}"/>
    <cellStyle name="20% - Accent1 3 3 2 2 4 2 2 3 2" xfId="24074" xr:uid="{00000000-0005-0000-0000-0000645D0000}"/>
    <cellStyle name="20% - Accent1 3 3 2 2 4 2 2 4" xfId="24075" xr:uid="{00000000-0005-0000-0000-0000655D0000}"/>
    <cellStyle name="20% - Accent1 3 3 2 2 4 2 3" xfId="24076" xr:uid="{00000000-0005-0000-0000-0000665D0000}"/>
    <cellStyle name="20% - Accent1 3 3 2 2 4 2 3 2" xfId="24077" xr:uid="{00000000-0005-0000-0000-0000675D0000}"/>
    <cellStyle name="20% - Accent1 3 3 2 2 4 2 3 2 2" xfId="24078" xr:uid="{00000000-0005-0000-0000-0000685D0000}"/>
    <cellStyle name="20% - Accent1 3 3 2 2 4 2 3 2 2 2" xfId="24079" xr:uid="{00000000-0005-0000-0000-0000695D0000}"/>
    <cellStyle name="20% - Accent1 3 3 2 2 4 2 3 2 3" xfId="24080" xr:uid="{00000000-0005-0000-0000-00006A5D0000}"/>
    <cellStyle name="20% - Accent1 3 3 2 2 4 2 3 3" xfId="24081" xr:uid="{00000000-0005-0000-0000-00006B5D0000}"/>
    <cellStyle name="20% - Accent1 3 3 2 2 4 2 3 3 2" xfId="24082" xr:uid="{00000000-0005-0000-0000-00006C5D0000}"/>
    <cellStyle name="20% - Accent1 3 3 2 2 4 2 3 4" xfId="24083" xr:uid="{00000000-0005-0000-0000-00006D5D0000}"/>
    <cellStyle name="20% - Accent1 3 3 2 2 4 2 4" xfId="24084" xr:uid="{00000000-0005-0000-0000-00006E5D0000}"/>
    <cellStyle name="20% - Accent1 3 3 2 2 4 2 4 2" xfId="24085" xr:uid="{00000000-0005-0000-0000-00006F5D0000}"/>
    <cellStyle name="20% - Accent1 3 3 2 2 4 2 4 2 2" xfId="24086" xr:uid="{00000000-0005-0000-0000-0000705D0000}"/>
    <cellStyle name="20% - Accent1 3 3 2 2 4 2 4 2 2 2" xfId="24087" xr:uid="{00000000-0005-0000-0000-0000715D0000}"/>
    <cellStyle name="20% - Accent1 3 3 2 2 4 2 4 2 3" xfId="24088" xr:uid="{00000000-0005-0000-0000-0000725D0000}"/>
    <cellStyle name="20% - Accent1 3 3 2 2 4 2 4 3" xfId="24089" xr:uid="{00000000-0005-0000-0000-0000735D0000}"/>
    <cellStyle name="20% - Accent1 3 3 2 2 4 2 4 3 2" xfId="24090" xr:uid="{00000000-0005-0000-0000-0000745D0000}"/>
    <cellStyle name="20% - Accent1 3 3 2 2 4 2 4 4" xfId="24091" xr:uid="{00000000-0005-0000-0000-0000755D0000}"/>
    <cellStyle name="20% - Accent1 3 3 2 2 4 2 5" xfId="24092" xr:uid="{00000000-0005-0000-0000-0000765D0000}"/>
    <cellStyle name="20% - Accent1 3 3 2 2 4 2 5 2" xfId="24093" xr:uid="{00000000-0005-0000-0000-0000775D0000}"/>
    <cellStyle name="20% - Accent1 3 3 2 2 4 2 5 2 2" xfId="24094" xr:uid="{00000000-0005-0000-0000-0000785D0000}"/>
    <cellStyle name="20% - Accent1 3 3 2 2 4 2 5 3" xfId="24095" xr:uid="{00000000-0005-0000-0000-0000795D0000}"/>
    <cellStyle name="20% - Accent1 3 3 2 2 4 2 6" xfId="24096" xr:uid="{00000000-0005-0000-0000-00007A5D0000}"/>
    <cellStyle name="20% - Accent1 3 3 2 2 4 2 6 2" xfId="24097" xr:uid="{00000000-0005-0000-0000-00007B5D0000}"/>
    <cellStyle name="20% - Accent1 3 3 2 2 4 2 6 2 2" xfId="24098" xr:uid="{00000000-0005-0000-0000-00007C5D0000}"/>
    <cellStyle name="20% - Accent1 3 3 2 2 4 2 6 3" xfId="24099" xr:uid="{00000000-0005-0000-0000-00007D5D0000}"/>
    <cellStyle name="20% - Accent1 3 3 2 2 4 2 7" xfId="24100" xr:uid="{00000000-0005-0000-0000-00007E5D0000}"/>
    <cellStyle name="20% - Accent1 3 3 2 2 4 2 7 2" xfId="24101" xr:uid="{00000000-0005-0000-0000-00007F5D0000}"/>
    <cellStyle name="20% - Accent1 3 3 2 2 4 2 8" xfId="24102" xr:uid="{00000000-0005-0000-0000-0000805D0000}"/>
    <cellStyle name="20% - Accent1 3 3 2 2 4 2 8 2" xfId="24103" xr:uid="{00000000-0005-0000-0000-0000815D0000}"/>
    <cellStyle name="20% - Accent1 3 3 2 2 4 2 9" xfId="24104" xr:uid="{00000000-0005-0000-0000-0000825D0000}"/>
    <cellStyle name="20% - Accent1 3 3 2 2 4 3" xfId="24105" xr:uid="{00000000-0005-0000-0000-0000835D0000}"/>
    <cellStyle name="20% - Accent1 3 3 2 2 4 3 2" xfId="24106" xr:uid="{00000000-0005-0000-0000-0000845D0000}"/>
    <cellStyle name="20% - Accent1 3 3 2 2 4 3 2 2" xfId="24107" xr:uid="{00000000-0005-0000-0000-0000855D0000}"/>
    <cellStyle name="20% - Accent1 3 3 2 2 4 3 2 2 2" xfId="24108" xr:uid="{00000000-0005-0000-0000-0000865D0000}"/>
    <cellStyle name="20% - Accent1 3 3 2 2 4 3 2 2 2 2" xfId="24109" xr:uid="{00000000-0005-0000-0000-0000875D0000}"/>
    <cellStyle name="20% - Accent1 3 3 2 2 4 3 2 2 3" xfId="24110" xr:uid="{00000000-0005-0000-0000-0000885D0000}"/>
    <cellStyle name="20% - Accent1 3 3 2 2 4 3 2 3" xfId="24111" xr:uid="{00000000-0005-0000-0000-0000895D0000}"/>
    <cellStyle name="20% - Accent1 3 3 2 2 4 3 2 3 2" xfId="24112" xr:uid="{00000000-0005-0000-0000-00008A5D0000}"/>
    <cellStyle name="20% - Accent1 3 3 2 2 4 3 2 4" xfId="24113" xr:uid="{00000000-0005-0000-0000-00008B5D0000}"/>
    <cellStyle name="20% - Accent1 3 3 2 2 4 3 3" xfId="24114" xr:uid="{00000000-0005-0000-0000-00008C5D0000}"/>
    <cellStyle name="20% - Accent1 3 3 2 2 4 3 3 2" xfId="24115" xr:uid="{00000000-0005-0000-0000-00008D5D0000}"/>
    <cellStyle name="20% - Accent1 3 3 2 2 4 3 3 2 2" xfId="24116" xr:uid="{00000000-0005-0000-0000-00008E5D0000}"/>
    <cellStyle name="20% - Accent1 3 3 2 2 4 3 3 2 2 2" xfId="24117" xr:uid="{00000000-0005-0000-0000-00008F5D0000}"/>
    <cellStyle name="20% - Accent1 3 3 2 2 4 3 3 2 3" xfId="24118" xr:uid="{00000000-0005-0000-0000-0000905D0000}"/>
    <cellStyle name="20% - Accent1 3 3 2 2 4 3 3 3" xfId="24119" xr:uid="{00000000-0005-0000-0000-0000915D0000}"/>
    <cellStyle name="20% - Accent1 3 3 2 2 4 3 3 3 2" xfId="24120" xr:uid="{00000000-0005-0000-0000-0000925D0000}"/>
    <cellStyle name="20% - Accent1 3 3 2 2 4 3 3 4" xfId="24121" xr:uid="{00000000-0005-0000-0000-0000935D0000}"/>
    <cellStyle name="20% - Accent1 3 3 2 2 4 3 4" xfId="24122" xr:uid="{00000000-0005-0000-0000-0000945D0000}"/>
    <cellStyle name="20% - Accent1 3 3 2 2 4 3 4 2" xfId="24123" xr:uid="{00000000-0005-0000-0000-0000955D0000}"/>
    <cellStyle name="20% - Accent1 3 3 2 2 4 3 4 2 2" xfId="24124" xr:uid="{00000000-0005-0000-0000-0000965D0000}"/>
    <cellStyle name="20% - Accent1 3 3 2 2 4 3 4 2 2 2" xfId="24125" xr:uid="{00000000-0005-0000-0000-0000975D0000}"/>
    <cellStyle name="20% - Accent1 3 3 2 2 4 3 4 2 3" xfId="24126" xr:uid="{00000000-0005-0000-0000-0000985D0000}"/>
    <cellStyle name="20% - Accent1 3 3 2 2 4 3 4 3" xfId="24127" xr:uid="{00000000-0005-0000-0000-0000995D0000}"/>
    <cellStyle name="20% - Accent1 3 3 2 2 4 3 4 3 2" xfId="24128" xr:uid="{00000000-0005-0000-0000-00009A5D0000}"/>
    <cellStyle name="20% - Accent1 3 3 2 2 4 3 4 4" xfId="24129" xr:uid="{00000000-0005-0000-0000-00009B5D0000}"/>
    <cellStyle name="20% - Accent1 3 3 2 2 4 3 5" xfId="24130" xr:uid="{00000000-0005-0000-0000-00009C5D0000}"/>
    <cellStyle name="20% - Accent1 3 3 2 2 4 3 5 2" xfId="24131" xr:uid="{00000000-0005-0000-0000-00009D5D0000}"/>
    <cellStyle name="20% - Accent1 3 3 2 2 4 3 5 2 2" xfId="24132" xr:uid="{00000000-0005-0000-0000-00009E5D0000}"/>
    <cellStyle name="20% - Accent1 3 3 2 2 4 3 5 3" xfId="24133" xr:uid="{00000000-0005-0000-0000-00009F5D0000}"/>
    <cellStyle name="20% - Accent1 3 3 2 2 4 3 6" xfId="24134" xr:uid="{00000000-0005-0000-0000-0000A05D0000}"/>
    <cellStyle name="20% - Accent1 3 3 2 2 4 3 6 2" xfId="24135" xr:uid="{00000000-0005-0000-0000-0000A15D0000}"/>
    <cellStyle name="20% - Accent1 3 3 2 2 4 3 6 2 2" xfId="24136" xr:uid="{00000000-0005-0000-0000-0000A25D0000}"/>
    <cellStyle name="20% - Accent1 3 3 2 2 4 3 6 3" xfId="24137" xr:uid="{00000000-0005-0000-0000-0000A35D0000}"/>
    <cellStyle name="20% - Accent1 3 3 2 2 4 3 7" xfId="24138" xr:uid="{00000000-0005-0000-0000-0000A45D0000}"/>
    <cellStyle name="20% - Accent1 3 3 2 2 4 3 7 2" xfId="24139" xr:uid="{00000000-0005-0000-0000-0000A55D0000}"/>
    <cellStyle name="20% - Accent1 3 3 2 2 4 3 8" xfId="24140" xr:uid="{00000000-0005-0000-0000-0000A65D0000}"/>
    <cellStyle name="20% - Accent1 3 3 2 2 4 3 8 2" xfId="24141" xr:uid="{00000000-0005-0000-0000-0000A75D0000}"/>
    <cellStyle name="20% - Accent1 3 3 2 2 4 3 9" xfId="24142" xr:uid="{00000000-0005-0000-0000-0000A85D0000}"/>
    <cellStyle name="20% - Accent1 3 3 2 2 4 4" xfId="24143" xr:uid="{00000000-0005-0000-0000-0000A95D0000}"/>
    <cellStyle name="20% - Accent1 3 3 2 2 4 4 2" xfId="24144" xr:uid="{00000000-0005-0000-0000-0000AA5D0000}"/>
    <cellStyle name="20% - Accent1 3 3 2 2 4 4 2 2" xfId="24145" xr:uid="{00000000-0005-0000-0000-0000AB5D0000}"/>
    <cellStyle name="20% - Accent1 3 3 2 2 4 4 2 2 2" xfId="24146" xr:uid="{00000000-0005-0000-0000-0000AC5D0000}"/>
    <cellStyle name="20% - Accent1 3 3 2 2 4 4 2 3" xfId="24147" xr:uid="{00000000-0005-0000-0000-0000AD5D0000}"/>
    <cellStyle name="20% - Accent1 3 3 2 2 4 4 3" xfId="24148" xr:uid="{00000000-0005-0000-0000-0000AE5D0000}"/>
    <cellStyle name="20% - Accent1 3 3 2 2 4 4 3 2" xfId="24149" xr:uid="{00000000-0005-0000-0000-0000AF5D0000}"/>
    <cellStyle name="20% - Accent1 3 3 2 2 4 4 4" xfId="24150" xr:uid="{00000000-0005-0000-0000-0000B05D0000}"/>
    <cellStyle name="20% - Accent1 3 3 2 2 4 5" xfId="24151" xr:uid="{00000000-0005-0000-0000-0000B15D0000}"/>
    <cellStyle name="20% - Accent1 3 3 2 2 4 5 2" xfId="24152" xr:uid="{00000000-0005-0000-0000-0000B25D0000}"/>
    <cellStyle name="20% - Accent1 3 3 2 2 4 5 2 2" xfId="24153" xr:uid="{00000000-0005-0000-0000-0000B35D0000}"/>
    <cellStyle name="20% - Accent1 3 3 2 2 4 5 2 2 2" xfId="24154" xr:uid="{00000000-0005-0000-0000-0000B45D0000}"/>
    <cellStyle name="20% - Accent1 3 3 2 2 4 5 2 3" xfId="24155" xr:uid="{00000000-0005-0000-0000-0000B55D0000}"/>
    <cellStyle name="20% - Accent1 3 3 2 2 4 5 3" xfId="24156" xr:uid="{00000000-0005-0000-0000-0000B65D0000}"/>
    <cellStyle name="20% - Accent1 3 3 2 2 4 5 3 2" xfId="24157" xr:uid="{00000000-0005-0000-0000-0000B75D0000}"/>
    <cellStyle name="20% - Accent1 3 3 2 2 4 5 4" xfId="24158" xr:uid="{00000000-0005-0000-0000-0000B85D0000}"/>
    <cellStyle name="20% - Accent1 3 3 2 2 4 6" xfId="24159" xr:uid="{00000000-0005-0000-0000-0000B95D0000}"/>
    <cellStyle name="20% - Accent1 3 3 2 2 4 6 2" xfId="24160" xr:uid="{00000000-0005-0000-0000-0000BA5D0000}"/>
    <cellStyle name="20% - Accent1 3 3 2 2 4 6 2 2" xfId="24161" xr:uid="{00000000-0005-0000-0000-0000BB5D0000}"/>
    <cellStyle name="20% - Accent1 3 3 2 2 4 6 2 2 2" xfId="24162" xr:uid="{00000000-0005-0000-0000-0000BC5D0000}"/>
    <cellStyle name="20% - Accent1 3 3 2 2 4 6 2 3" xfId="24163" xr:uid="{00000000-0005-0000-0000-0000BD5D0000}"/>
    <cellStyle name="20% - Accent1 3 3 2 2 4 6 3" xfId="24164" xr:uid="{00000000-0005-0000-0000-0000BE5D0000}"/>
    <cellStyle name="20% - Accent1 3 3 2 2 4 6 3 2" xfId="24165" xr:uid="{00000000-0005-0000-0000-0000BF5D0000}"/>
    <cellStyle name="20% - Accent1 3 3 2 2 4 6 4" xfId="24166" xr:uid="{00000000-0005-0000-0000-0000C05D0000}"/>
    <cellStyle name="20% - Accent1 3 3 2 2 4 7" xfId="24167" xr:uid="{00000000-0005-0000-0000-0000C15D0000}"/>
    <cellStyle name="20% - Accent1 3 3 2 2 4 7 2" xfId="24168" xr:uid="{00000000-0005-0000-0000-0000C25D0000}"/>
    <cellStyle name="20% - Accent1 3 3 2 2 4 7 2 2" xfId="24169" xr:uid="{00000000-0005-0000-0000-0000C35D0000}"/>
    <cellStyle name="20% - Accent1 3 3 2 2 4 7 3" xfId="24170" xr:uid="{00000000-0005-0000-0000-0000C45D0000}"/>
    <cellStyle name="20% - Accent1 3 3 2 2 4 8" xfId="24171" xr:uid="{00000000-0005-0000-0000-0000C55D0000}"/>
    <cellStyle name="20% - Accent1 3 3 2 2 4 8 2" xfId="24172" xr:uid="{00000000-0005-0000-0000-0000C65D0000}"/>
    <cellStyle name="20% - Accent1 3 3 2 2 4 8 2 2" xfId="24173" xr:uid="{00000000-0005-0000-0000-0000C75D0000}"/>
    <cellStyle name="20% - Accent1 3 3 2 2 4 8 3" xfId="24174" xr:uid="{00000000-0005-0000-0000-0000C85D0000}"/>
    <cellStyle name="20% - Accent1 3 3 2 2 4 9" xfId="24175" xr:uid="{00000000-0005-0000-0000-0000C95D0000}"/>
    <cellStyle name="20% - Accent1 3 3 2 2 4 9 2" xfId="24176" xr:uid="{00000000-0005-0000-0000-0000CA5D0000}"/>
    <cellStyle name="20% - Accent1 3 3 2 2 5" xfId="24177" xr:uid="{00000000-0005-0000-0000-0000CB5D0000}"/>
    <cellStyle name="20% - Accent1 3 3 2 2 5 2" xfId="24178" xr:uid="{00000000-0005-0000-0000-0000CC5D0000}"/>
    <cellStyle name="20% - Accent1 3 3 2 2 5 2 2" xfId="24179" xr:uid="{00000000-0005-0000-0000-0000CD5D0000}"/>
    <cellStyle name="20% - Accent1 3 3 2 2 5 2 2 2" xfId="24180" xr:uid="{00000000-0005-0000-0000-0000CE5D0000}"/>
    <cellStyle name="20% - Accent1 3 3 2 2 5 2 2 2 2" xfId="24181" xr:uid="{00000000-0005-0000-0000-0000CF5D0000}"/>
    <cellStyle name="20% - Accent1 3 3 2 2 5 2 2 3" xfId="24182" xr:uid="{00000000-0005-0000-0000-0000D05D0000}"/>
    <cellStyle name="20% - Accent1 3 3 2 2 5 2 3" xfId="24183" xr:uid="{00000000-0005-0000-0000-0000D15D0000}"/>
    <cellStyle name="20% - Accent1 3 3 2 2 5 2 3 2" xfId="24184" xr:uid="{00000000-0005-0000-0000-0000D25D0000}"/>
    <cellStyle name="20% - Accent1 3 3 2 2 5 2 4" xfId="24185" xr:uid="{00000000-0005-0000-0000-0000D35D0000}"/>
    <cellStyle name="20% - Accent1 3 3 2 2 5 3" xfId="24186" xr:uid="{00000000-0005-0000-0000-0000D45D0000}"/>
    <cellStyle name="20% - Accent1 3 3 2 2 5 3 2" xfId="24187" xr:uid="{00000000-0005-0000-0000-0000D55D0000}"/>
    <cellStyle name="20% - Accent1 3 3 2 2 5 3 2 2" xfId="24188" xr:uid="{00000000-0005-0000-0000-0000D65D0000}"/>
    <cellStyle name="20% - Accent1 3 3 2 2 5 3 2 2 2" xfId="24189" xr:uid="{00000000-0005-0000-0000-0000D75D0000}"/>
    <cellStyle name="20% - Accent1 3 3 2 2 5 3 2 3" xfId="24190" xr:uid="{00000000-0005-0000-0000-0000D85D0000}"/>
    <cellStyle name="20% - Accent1 3 3 2 2 5 3 3" xfId="24191" xr:uid="{00000000-0005-0000-0000-0000D95D0000}"/>
    <cellStyle name="20% - Accent1 3 3 2 2 5 3 3 2" xfId="24192" xr:uid="{00000000-0005-0000-0000-0000DA5D0000}"/>
    <cellStyle name="20% - Accent1 3 3 2 2 5 3 4" xfId="24193" xr:uid="{00000000-0005-0000-0000-0000DB5D0000}"/>
    <cellStyle name="20% - Accent1 3 3 2 2 5 4" xfId="24194" xr:uid="{00000000-0005-0000-0000-0000DC5D0000}"/>
    <cellStyle name="20% - Accent1 3 3 2 2 5 4 2" xfId="24195" xr:uid="{00000000-0005-0000-0000-0000DD5D0000}"/>
    <cellStyle name="20% - Accent1 3 3 2 2 5 4 2 2" xfId="24196" xr:uid="{00000000-0005-0000-0000-0000DE5D0000}"/>
    <cellStyle name="20% - Accent1 3 3 2 2 5 4 2 2 2" xfId="24197" xr:uid="{00000000-0005-0000-0000-0000DF5D0000}"/>
    <cellStyle name="20% - Accent1 3 3 2 2 5 4 2 3" xfId="24198" xr:uid="{00000000-0005-0000-0000-0000E05D0000}"/>
    <cellStyle name="20% - Accent1 3 3 2 2 5 4 3" xfId="24199" xr:uid="{00000000-0005-0000-0000-0000E15D0000}"/>
    <cellStyle name="20% - Accent1 3 3 2 2 5 4 3 2" xfId="24200" xr:uid="{00000000-0005-0000-0000-0000E25D0000}"/>
    <cellStyle name="20% - Accent1 3 3 2 2 5 4 4" xfId="24201" xr:uid="{00000000-0005-0000-0000-0000E35D0000}"/>
    <cellStyle name="20% - Accent1 3 3 2 2 5 5" xfId="24202" xr:uid="{00000000-0005-0000-0000-0000E45D0000}"/>
    <cellStyle name="20% - Accent1 3 3 2 2 5 5 2" xfId="24203" xr:uid="{00000000-0005-0000-0000-0000E55D0000}"/>
    <cellStyle name="20% - Accent1 3 3 2 2 5 5 2 2" xfId="24204" xr:uid="{00000000-0005-0000-0000-0000E65D0000}"/>
    <cellStyle name="20% - Accent1 3 3 2 2 5 5 3" xfId="24205" xr:uid="{00000000-0005-0000-0000-0000E75D0000}"/>
    <cellStyle name="20% - Accent1 3 3 2 2 5 6" xfId="24206" xr:uid="{00000000-0005-0000-0000-0000E85D0000}"/>
    <cellStyle name="20% - Accent1 3 3 2 2 5 6 2" xfId="24207" xr:uid="{00000000-0005-0000-0000-0000E95D0000}"/>
    <cellStyle name="20% - Accent1 3 3 2 2 5 6 2 2" xfId="24208" xr:uid="{00000000-0005-0000-0000-0000EA5D0000}"/>
    <cellStyle name="20% - Accent1 3 3 2 2 5 6 3" xfId="24209" xr:uid="{00000000-0005-0000-0000-0000EB5D0000}"/>
    <cellStyle name="20% - Accent1 3 3 2 2 5 7" xfId="24210" xr:uid="{00000000-0005-0000-0000-0000EC5D0000}"/>
    <cellStyle name="20% - Accent1 3 3 2 2 5 7 2" xfId="24211" xr:uid="{00000000-0005-0000-0000-0000ED5D0000}"/>
    <cellStyle name="20% - Accent1 3 3 2 2 5 8" xfId="24212" xr:uid="{00000000-0005-0000-0000-0000EE5D0000}"/>
    <cellStyle name="20% - Accent1 3 3 2 2 5 8 2" xfId="24213" xr:uid="{00000000-0005-0000-0000-0000EF5D0000}"/>
    <cellStyle name="20% - Accent1 3 3 2 2 5 9" xfId="24214" xr:uid="{00000000-0005-0000-0000-0000F05D0000}"/>
    <cellStyle name="20% - Accent1 3 3 2 2 6" xfId="24215" xr:uid="{00000000-0005-0000-0000-0000F15D0000}"/>
    <cellStyle name="20% - Accent1 3 3 2 2 6 2" xfId="24216" xr:uid="{00000000-0005-0000-0000-0000F25D0000}"/>
    <cellStyle name="20% - Accent1 3 3 2 2 6 2 2" xfId="24217" xr:uid="{00000000-0005-0000-0000-0000F35D0000}"/>
    <cellStyle name="20% - Accent1 3 3 2 2 6 2 2 2" xfId="24218" xr:uid="{00000000-0005-0000-0000-0000F45D0000}"/>
    <cellStyle name="20% - Accent1 3 3 2 2 6 2 2 2 2" xfId="24219" xr:uid="{00000000-0005-0000-0000-0000F55D0000}"/>
    <cellStyle name="20% - Accent1 3 3 2 2 6 2 2 3" xfId="24220" xr:uid="{00000000-0005-0000-0000-0000F65D0000}"/>
    <cellStyle name="20% - Accent1 3 3 2 2 6 2 3" xfId="24221" xr:uid="{00000000-0005-0000-0000-0000F75D0000}"/>
    <cellStyle name="20% - Accent1 3 3 2 2 6 2 3 2" xfId="24222" xr:uid="{00000000-0005-0000-0000-0000F85D0000}"/>
    <cellStyle name="20% - Accent1 3 3 2 2 6 2 4" xfId="24223" xr:uid="{00000000-0005-0000-0000-0000F95D0000}"/>
    <cellStyle name="20% - Accent1 3 3 2 2 6 3" xfId="24224" xr:uid="{00000000-0005-0000-0000-0000FA5D0000}"/>
    <cellStyle name="20% - Accent1 3 3 2 2 6 3 2" xfId="24225" xr:uid="{00000000-0005-0000-0000-0000FB5D0000}"/>
    <cellStyle name="20% - Accent1 3 3 2 2 6 3 2 2" xfId="24226" xr:uid="{00000000-0005-0000-0000-0000FC5D0000}"/>
    <cellStyle name="20% - Accent1 3 3 2 2 6 3 2 2 2" xfId="24227" xr:uid="{00000000-0005-0000-0000-0000FD5D0000}"/>
    <cellStyle name="20% - Accent1 3 3 2 2 6 3 2 3" xfId="24228" xr:uid="{00000000-0005-0000-0000-0000FE5D0000}"/>
    <cellStyle name="20% - Accent1 3 3 2 2 6 3 3" xfId="24229" xr:uid="{00000000-0005-0000-0000-0000FF5D0000}"/>
    <cellStyle name="20% - Accent1 3 3 2 2 6 3 3 2" xfId="24230" xr:uid="{00000000-0005-0000-0000-0000005E0000}"/>
    <cellStyle name="20% - Accent1 3 3 2 2 6 3 4" xfId="24231" xr:uid="{00000000-0005-0000-0000-0000015E0000}"/>
    <cellStyle name="20% - Accent1 3 3 2 2 6 4" xfId="24232" xr:uid="{00000000-0005-0000-0000-0000025E0000}"/>
    <cellStyle name="20% - Accent1 3 3 2 2 6 4 2" xfId="24233" xr:uid="{00000000-0005-0000-0000-0000035E0000}"/>
    <cellStyle name="20% - Accent1 3 3 2 2 6 4 2 2" xfId="24234" xr:uid="{00000000-0005-0000-0000-0000045E0000}"/>
    <cellStyle name="20% - Accent1 3 3 2 2 6 4 2 2 2" xfId="24235" xr:uid="{00000000-0005-0000-0000-0000055E0000}"/>
    <cellStyle name="20% - Accent1 3 3 2 2 6 4 2 3" xfId="24236" xr:uid="{00000000-0005-0000-0000-0000065E0000}"/>
    <cellStyle name="20% - Accent1 3 3 2 2 6 4 3" xfId="24237" xr:uid="{00000000-0005-0000-0000-0000075E0000}"/>
    <cellStyle name="20% - Accent1 3 3 2 2 6 4 3 2" xfId="24238" xr:uid="{00000000-0005-0000-0000-0000085E0000}"/>
    <cellStyle name="20% - Accent1 3 3 2 2 6 4 4" xfId="24239" xr:uid="{00000000-0005-0000-0000-0000095E0000}"/>
    <cellStyle name="20% - Accent1 3 3 2 2 6 5" xfId="24240" xr:uid="{00000000-0005-0000-0000-00000A5E0000}"/>
    <cellStyle name="20% - Accent1 3 3 2 2 6 5 2" xfId="24241" xr:uid="{00000000-0005-0000-0000-00000B5E0000}"/>
    <cellStyle name="20% - Accent1 3 3 2 2 6 5 2 2" xfId="24242" xr:uid="{00000000-0005-0000-0000-00000C5E0000}"/>
    <cellStyle name="20% - Accent1 3 3 2 2 6 5 3" xfId="24243" xr:uid="{00000000-0005-0000-0000-00000D5E0000}"/>
    <cellStyle name="20% - Accent1 3 3 2 2 6 6" xfId="24244" xr:uid="{00000000-0005-0000-0000-00000E5E0000}"/>
    <cellStyle name="20% - Accent1 3 3 2 2 6 6 2" xfId="24245" xr:uid="{00000000-0005-0000-0000-00000F5E0000}"/>
    <cellStyle name="20% - Accent1 3 3 2 2 6 6 2 2" xfId="24246" xr:uid="{00000000-0005-0000-0000-0000105E0000}"/>
    <cellStyle name="20% - Accent1 3 3 2 2 6 6 3" xfId="24247" xr:uid="{00000000-0005-0000-0000-0000115E0000}"/>
    <cellStyle name="20% - Accent1 3 3 2 2 6 7" xfId="24248" xr:uid="{00000000-0005-0000-0000-0000125E0000}"/>
    <cellStyle name="20% - Accent1 3 3 2 2 6 7 2" xfId="24249" xr:uid="{00000000-0005-0000-0000-0000135E0000}"/>
    <cellStyle name="20% - Accent1 3 3 2 2 6 8" xfId="24250" xr:uid="{00000000-0005-0000-0000-0000145E0000}"/>
    <cellStyle name="20% - Accent1 3 3 2 2 6 8 2" xfId="24251" xr:uid="{00000000-0005-0000-0000-0000155E0000}"/>
    <cellStyle name="20% - Accent1 3 3 2 2 6 9" xfId="24252" xr:uid="{00000000-0005-0000-0000-0000165E0000}"/>
    <cellStyle name="20% - Accent1 3 3 2 2 7" xfId="24253" xr:uid="{00000000-0005-0000-0000-0000175E0000}"/>
    <cellStyle name="20% - Accent1 3 3 2 2 7 2" xfId="24254" xr:uid="{00000000-0005-0000-0000-0000185E0000}"/>
    <cellStyle name="20% - Accent1 3 3 2 2 7 2 2" xfId="24255" xr:uid="{00000000-0005-0000-0000-0000195E0000}"/>
    <cellStyle name="20% - Accent1 3 3 2 2 7 2 2 2" xfId="24256" xr:uid="{00000000-0005-0000-0000-00001A5E0000}"/>
    <cellStyle name="20% - Accent1 3 3 2 2 7 2 3" xfId="24257" xr:uid="{00000000-0005-0000-0000-00001B5E0000}"/>
    <cellStyle name="20% - Accent1 3 3 2 2 7 3" xfId="24258" xr:uid="{00000000-0005-0000-0000-00001C5E0000}"/>
    <cellStyle name="20% - Accent1 3 3 2 2 7 3 2" xfId="24259" xr:uid="{00000000-0005-0000-0000-00001D5E0000}"/>
    <cellStyle name="20% - Accent1 3 3 2 2 7 4" xfId="24260" xr:uid="{00000000-0005-0000-0000-00001E5E0000}"/>
    <cellStyle name="20% - Accent1 3 3 2 2 8" xfId="24261" xr:uid="{00000000-0005-0000-0000-00001F5E0000}"/>
    <cellStyle name="20% - Accent1 3 3 2 2 8 2" xfId="24262" xr:uid="{00000000-0005-0000-0000-0000205E0000}"/>
    <cellStyle name="20% - Accent1 3 3 2 2 8 2 2" xfId="24263" xr:uid="{00000000-0005-0000-0000-0000215E0000}"/>
    <cellStyle name="20% - Accent1 3 3 2 2 8 2 2 2" xfId="24264" xr:uid="{00000000-0005-0000-0000-0000225E0000}"/>
    <cellStyle name="20% - Accent1 3 3 2 2 8 2 3" xfId="24265" xr:uid="{00000000-0005-0000-0000-0000235E0000}"/>
    <cellStyle name="20% - Accent1 3 3 2 2 8 3" xfId="24266" xr:uid="{00000000-0005-0000-0000-0000245E0000}"/>
    <cellStyle name="20% - Accent1 3 3 2 2 8 3 2" xfId="24267" xr:uid="{00000000-0005-0000-0000-0000255E0000}"/>
    <cellStyle name="20% - Accent1 3 3 2 2 8 4" xfId="24268" xr:uid="{00000000-0005-0000-0000-0000265E0000}"/>
    <cellStyle name="20% - Accent1 3 3 2 2 9" xfId="24269" xr:uid="{00000000-0005-0000-0000-0000275E0000}"/>
    <cellStyle name="20% - Accent1 3 3 2 2 9 2" xfId="24270" xr:uid="{00000000-0005-0000-0000-0000285E0000}"/>
    <cellStyle name="20% - Accent1 3 3 2 2 9 2 2" xfId="24271" xr:uid="{00000000-0005-0000-0000-0000295E0000}"/>
    <cellStyle name="20% - Accent1 3 3 2 2 9 2 2 2" xfId="24272" xr:uid="{00000000-0005-0000-0000-00002A5E0000}"/>
    <cellStyle name="20% - Accent1 3 3 2 2 9 2 3" xfId="24273" xr:uid="{00000000-0005-0000-0000-00002B5E0000}"/>
    <cellStyle name="20% - Accent1 3 3 2 2 9 3" xfId="24274" xr:uid="{00000000-0005-0000-0000-00002C5E0000}"/>
    <cellStyle name="20% - Accent1 3 3 2 2 9 3 2" xfId="24275" xr:uid="{00000000-0005-0000-0000-00002D5E0000}"/>
    <cellStyle name="20% - Accent1 3 3 2 2 9 4" xfId="24276" xr:uid="{00000000-0005-0000-0000-00002E5E0000}"/>
    <cellStyle name="20% - Accent1 3 3 2 3" xfId="24277" xr:uid="{00000000-0005-0000-0000-00002F5E0000}"/>
    <cellStyle name="20% - Accent1 3 3 2 3 10" xfId="24278" xr:uid="{00000000-0005-0000-0000-0000305E0000}"/>
    <cellStyle name="20% - Accent1 3 3 2 3 10 2" xfId="24279" xr:uid="{00000000-0005-0000-0000-0000315E0000}"/>
    <cellStyle name="20% - Accent1 3 3 2 3 11" xfId="24280" xr:uid="{00000000-0005-0000-0000-0000325E0000}"/>
    <cellStyle name="20% - Accent1 3 3 2 3 2" xfId="24281" xr:uid="{00000000-0005-0000-0000-0000335E0000}"/>
    <cellStyle name="20% - Accent1 3 3 2 3 2 2" xfId="24282" xr:uid="{00000000-0005-0000-0000-0000345E0000}"/>
    <cellStyle name="20% - Accent1 3 3 2 3 2 2 2" xfId="24283" xr:uid="{00000000-0005-0000-0000-0000355E0000}"/>
    <cellStyle name="20% - Accent1 3 3 2 3 2 2 2 2" xfId="24284" xr:uid="{00000000-0005-0000-0000-0000365E0000}"/>
    <cellStyle name="20% - Accent1 3 3 2 3 2 2 2 2 2" xfId="24285" xr:uid="{00000000-0005-0000-0000-0000375E0000}"/>
    <cellStyle name="20% - Accent1 3 3 2 3 2 2 2 3" xfId="24286" xr:uid="{00000000-0005-0000-0000-0000385E0000}"/>
    <cellStyle name="20% - Accent1 3 3 2 3 2 2 3" xfId="24287" xr:uid="{00000000-0005-0000-0000-0000395E0000}"/>
    <cellStyle name="20% - Accent1 3 3 2 3 2 2 3 2" xfId="24288" xr:uid="{00000000-0005-0000-0000-00003A5E0000}"/>
    <cellStyle name="20% - Accent1 3 3 2 3 2 2 4" xfId="24289" xr:uid="{00000000-0005-0000-0000-00003B5E0000}"/>
    <cellStyle name="20% - Accent1 3 3 2 3 2 3" xfId="24290" xr:uid="{00000000-0005-0000-0000-00003C5E0000}"/>
    <cellStyle name="20% - Accent1 3 3 2 3 2 3 2" xfId="24291" xr:uid="{00000000-0005-0000-0000-00003D5E0000}"/>
    <cellStyle name="20% - Accent1 3 3 2 3 2 3 2 2" xfId="24292" xr:uid="{00000000-0005-0000-0000-00003E5E0000}"/>
    <cellStyle name="20% - Accent1 3 3 2 3 2 3 2 2 2" xfId="24293" xr:uid="{00000000-0005-0000-0000-00003F5E0000}"/>
    <cellStyle name="20% - Accent1 3 3 2 3 2 3 2 3" xfId="24294" xr:uid="{00000000-0005-0000-0000-0000405E0000}"/>
    <cellStyle name="20% - Accent1 3 3 2 3 2 3 3" xfId="24295" xr:uid="{00000000-0005-0000-0000-0000415E0000}"/>
    <cellStyle name="20% - Accent1 3 3 2 3 2 3 3 2" xfId="24296" xr:uid="{00000000-0005-0000-0000-0000425E0000}"/>
    <cellStyle name="20% - Accent1 3 3 2 3 2 3 4" xfId="24297" xr:uid="{00000000-0005-0000-0000-0000435E0000}"/>
    <cellStyle name="20% - Accent1 3 3 2 3 2 4" xfId="24298" xr:uid="{00000000-0005-0000-0000-0000445E0000}"/>
    <cellStyle name="20% - Accent1 3 3 2 3 2 4 2" xfId="24299" xr:uid="{00000000-0005-0000-0000-0000455E0000}"/>
    <cellStyle name="20% - Accent1 3 3 2 3 2 4 2 2" xfId="24300" xr:uid="{00000000-0005-0000-0000-0000465E0000}"/>
    <cellStyle name="20% - Accent1 3 3 2 3 2 4 2 2 2" xfId="24301" xr:uid="{00000000-0005-0000-0000-0000475E0000}"/>
    <cellStyle name="20% - Accent1 3 3 2 3 2 4 2 3" xfId="24302" xr:uid="{00000000-0005-0000-0000-0000485E0000}"/>
    <cellStyle name="20% - Accent1 3 3 2 3 2 4 3" xfId="24303" xr:uid="{00000000-0005-0000-0000-0000495E0000}"/>
    <cellStyle name="20% - Accent1 3 3 2 3 2 4 3 2" xfId="24304" xr:uid="{00000000-0005-0000-0000-00004A5E0000}"/>
    <cellStyle name="20% - Accent1 3 3 2 3 2 4 4" xfId="24305" xr:uid="{00000000-0005-0000-0000-00004B5E0000}"/>
    <cellStyle name="20% - Accent1 3 3 2 3 2 5" xfId="24306" xr:uid="{00000000-0005-0000-0000-00004C5E0000}"/>
    <cellStyle name="20% - Accent1 3 3 2 3 2 5 2" xfId="24307" xr:uid="{00000000-0005-0000-0000-00004D5E0000}"/>
    <cellStyle name="20% - Accent1 3 3 2 3 2 5 2 2" xfId="24308" xr:uid="{00000000-0005-0000-0000-00004E5E0000}"/>
    <cellStyle name="20% - Accent1 3 3 2 3 2 5 3" xfId="24309" xr:uid="{00000000-0005-0000-0000-00004F5E0000}"/>
    <cellStyle name="20% - Accent1 3 3 2 3 2 6" xfId="24310" xr:uid="{00000000-0005-0000-0000-0000505E0000}"/>
    <cellStyle name="20% - Accent1 3 3 2 3 2 6 2" xfId="24311" xr:uid="{00000000-0005-0000-0000-0000515E0000}"/>
    <cellStyle name="20% - Accent1 3 3 2 3 2 6 2 2" xfId="24312" xr:uid="{00000000-0005-0000-0000-0000525E0000}"/>
    <cellStyle name="20% - Accent1 3 3 2 3 2 6 3" xfId="24313" xr:uid="{00000000-0005-0000-0000-0000535E0000}"/>
    <cellStyle name="20% - Accent1 3 3 2 3 2 7" xfId="24314" xr:uid="{00000000-0005-0000-0000-0000545E0000}"/>
    <cellStyle name="20% - Accent1 3 3 2 3 2 7 2" xfId="24315" xr:uid="{00000000-0005-0000-0000-0000555E0000}"/>
    <cellStyle name="20% - Accent1 3 3 2 3 2 8" xfId="24316" xr:uid="{00000000-0005-0000-0000-0000565E0000}"/>
    <cellStyle name="20% - Accent1 3 3 2 3 2 8 2" xfId="24317" xr:uid="{00000000-0005-0000-0000-0000575E0000}"/>
    <cellStyle name="20% - Accent1 3 3 2 3 2 9" xfId="24318" xr:uid="{00000000-0005-0000-0000-0000585E0000}"/>
    <cellStyle name="20% - Accent1 3 3 2 3 3" xfId="24319" xr:uid="{00000000-0005-0000-0000-0000595E0000}"/>
    <cellStyle name="20% - Accent1 3 3 2 3 3 2" xfId="24320" xr:uid="{00000000-0005-0000-0000-00005A5E0000}"/>
    <cellStyle name="20% - Accent1 3 3 2 3 3 2 2" xfId="24321" xr:uid="{00000000-0005-0000-0000-00005B5E0000}"/>
    <cellStyle name="20% - Accent1 3 3 2 3 3 2 2 2" xfId="24322" xr:uid="{00000000-0005-0000-0000-00005C5E0000}"/>
    <cellStyle name="20% - Accent1 3 3 2 3 3 2 2 2 2" xfId="24323" xr:uid="{00000000-0005-0000-0000-00005D5E0000}"/>
    <cellStyle name="20% - Accent1 3 3 2 3 3 2 2 3" xfId="24324" xr:uid="{00000000-0005-0000-0000-00005E5E0000}"/>
    <cellStyle name="20% - Accent1 3 3 2 3 3 2 3" xfId="24325" xr:uid="{00000000-0005-0000-0000-00005F5E0000}"/>
    <cellStyle name="20% - Accent1 3 3 2 3 3 2 3 2" xfId="24326" xr:uid="{00000000-0005-0000-0000-0000605E0000}"/>
    <cellStyle name="20% - Accent1 3 3 2 3 3 2 4" xfId="24327" xr:uid="{00000000-0005-0000-0000-0000615E0000}"/>
    <cellStyle name="20% - Accent1 3 3 2 3 3 3" xfId="24328" xr:uid="{00000000-0005-0000-0000-0000625E0000}"/>
    <cellStyle name="20% - Accent1 3 3 2 3 3 3 2" xfId="24329" xr:uid="{00000000-0005-0000-0000-0000635E0000}"/>
    <cellStyle name="20% - Accent1 3 3 2 3 3 3 2 2" xfId="24330" xr:uid="{00000000-0005-0000-0000-0000645E0000}"/>
    <cellStyle name="20% - Accent1 3 3 2 3 3 3 2 2 2" xfId="24331" xr:uid="{00000000-0005-0000-0000-0000655E0000}"/>
    <cellStyle name="20% - Accent1 3 3 2 3 3 3 2 3" xfId="24332" xr:uid="{00000000-0005-0000-0000-0000665E0000}"/>
    <cellStyle name="20% - Accent1 3 3 2 3 3 3 3" xfId="24333" xr:uid="{00000000-0005-0000-0000-0000675E0000}"/>
    <cellStyle name="20% - Accent1 3 3 2 3 3 3 3 2" xfId="24334" xr:uid="{00000000-0005-0000-0000-0000685E0000}"/>
    <cellStyle name="20% - Accent1 3 3 2 3 3 3 4" xfId="24335" xr:uid="{00000000-0005-0000-0000-0000695E0000}"/>
    <cellStyle name="20% - Accent1 3 3 2 3 3 4" xfId="24336" xr:uid="{00000000-0005-0000-0000-00006A5E0000}"/>
    <cellStyle name="20% - Accent1 3 3 2 3 3 4 2" xfId="24337" xr:uid="{00000000-0005-0000-0000-00006B5E0000}"/>
    <cellStyle name="20% - Accent1 3 3 2 3 3 4 2 2" xfId="24338" xr:uid="{00000000-0005-0000-0000-00006C5E0000}"/>
    <cellStyle name="20% - Accent1 3 3 2 3 3 4 2 2 2" xfId="24339" xr:uid="{00000000-0005-0000-0000-00006D5E0000}"/>
    <cellStyle name="20% - Accent1 3 3 2 3 3 4 2 3" xfId="24340" xr:uid="{00000000-0005-0000-0000-00006E5E0000}"/>
    <cellStyle name="20% - Accent1 3 3 2 3 3 4 3" xfId="24341" xr:uid="{00000000-0005-0000-0000-00006F5E0000}"/>
    <cellStyle name="20% - Accent1 3 3 2 3 3 4 3 2" xfId="24342" xr:uid="{00000000-0005-0000-0000-0000705E0000}"/>
    <cellStyle name="20% - Accent1 3 3 2 3 3 4 4" xfId="24343" xr:uid="{00000000-0005-0000-0000-0000715E0000}"/>
    <cellStyle name="20% - Accent1 3 3 2 3 3 5" xfId="24344" xr:uid="{00000000-0005-0000-0000-0000725E0000}"/>
    <cellStyle name="20% - Accent1 3 3 2 3 3 5 2" xfId="24345" xr:uid="{00000000-0005-0000-0000-0000735E0000}"/>
    <cellStyle name="20% - Accent1 3 3 2 3 3 5 2 2" xfId="24346" xr:uid="{00000000-0005-0000-0000-0000745E0000}"/>
    <cellStyle name="20% - Accent1 3 3 2 3 3 5 3" xfId="24347" xr:uid="{00000000-0005-0000-0000-0000755E0000}"/>
    <cellStyle name="20% - Accent1 3 3 2 3 3 6" xfId="24348" xr:uid="{00000000-0005-0000-0000-0000765E0000}"/>
    <cellStyle name="20% - Accent1 3 3 2 3 3 6 2" xfId="24349" xr:uid="{00000000-0005-0000-0000-0000775E0000}"/>
    <cellStyle name="20% - Accent1 3 3 2 3 3 6 2 2" xfId="24350" xr:uid="{00000000-0005-0000-0000-0000785E0000}"/>
    <cellStyle name="20% - Accent1 3 3 2 3 3 6 3" xfId="24351" xr:uid="{00000000-0005-0000-0000-0000795E0000}"/>
    <cellStyle name="20% - Accent1 3 3 2 3 3 7" xfId="24352" xr:uid="{00000000-0005-0000-0000-00007A5E0000}"/>
    <cellStyle name="20% - Accent1 3 3 2 3 3 7 2" xfId="24353" xr:uid="{00000000-0005-0000-0000-00007B5E0000}"/>
    <cellStyle name="20% - Accent1 3 3 2 3 3 8" xfId="24354" xr:uid="{00000000-0005-0000-0000-00007C5E0000}"/>
    <cellStyle name="20% - Accent1 3 3 2 3 3 8 2" xfId="24355" xr:uid="{00000000-0005-0000-0000-00007D5E0000}"/>
    <cellStyle name="20% - Accent1 3 3 2 3 3 9" xfId="24356" xr:uid="{00000000-0005-0000-0000-00007E5E0000}"/>
    <cellStyle name="20% - Accent1 3 3 2 3 4" xfId="24357" xr:uid="{00000000-0005-0000-0000-00007F5E0000}"/>
    <cellStyle name="20% - Accent1 3 3 2 3 4 2" xfId="24358" xr:uid="{00000000-0005-0000-0000-0000805E0000}"/>
    <cellStyle name="20% - Accent1 3 3 2 3 4 2 2" xfId="24359" xr:uid="{00000000-0005-0000-0000-0000815E0000}"/>
    <cellStyle name="20% - Accent1 3 3 2 3 4 2 2 2" xfId="24360" xr:uid="{00000000-0005-0000-0000-0000825E0000}"/>
    <cellStyle name="20% - Accent1 3 3 2 3 4 2 3" xfId="24361" xr:uid="{00000000-0005-0000-0000-0000835E0000}"/>
    <cellStyle name="20% - Accent1 3 3 2 3 4 3" xfId="24362" xr:uid="{00000000-0005-0000-0000-0000845E0000}"/>
    <cellStyle name="20% - Accent1 3 3 2 3 4 3 2" xfId="24363" xr:uid="{00000000-0005-0000-0000-0000855E0000}"/>
    <cellStyle name="20% - Accent1 3 3 2 3 4 4" xfId="24364" xr:uid="{00000000-0005-0000-0000-0000865E0000}"/>
    <cellStyle name="20% - Accent1 3 3 2 3 5" xfId="24365" xr:uid="{00000000-0005-0000-0000-0000875E0000}"/>
    <cellStyle name="20% - Accent1 3 3 2 3 5 2" xfId="24366" xr:uid="{00000000-0005-0000-0000-0000885E0000}"/>
    <cellStyle name="20% - Accent1 3 3 2 3 5 2 2" xfId="24367" xr:uid="{00000000-0005-0000-0000-0000895E0000}"/>
    <cellStyle name="20% - Accent1 3 3 2 3 5 2 2 2" xfId="24368" xr:uid="{00000000-0005-0000-0000-00008A5E0000}"/>
    <cellStyle name="20% - Accent1 3 3 2 3 5 2 3" xfId="24369" xr:uid="{00000000-0005-0000-0000-00008B5E0000}"/>
    <cellStyle name="20% - Accent1 3 3 2 3 5 3" xfId="24370" xr:uid="{00000000-0005-0000-0000-00008C5E0000}"/>
    <cellStyle name="20% - Accent1 3 3 2 3 5 3 2" xfId="24371" xr:uid="{00000000-0005-0000-0000-00008D5E0000}"/>
    <cellStyle name="20% - Accent1 3 3 2 3 5 4" xfId="24372" xr:uid="{00000000-0005-0000-0000-00008E5E0000}"/>
    <cellStyle name="20% - Accent1 3 3 2 3 6" xfId="24373" xr:uid="{00000000-0005-0000-0000-00008F5E0000}"/>
    <cellStyle name="20% - Accent1 3 3 2 3 6 2" xfId="24374" xr:uid="{00000000-0005-0000-0000-0000905E0000}"/>
    <cellStyle name="20% - Accent1 3 3 2 3 6 2 2" xfId="24375" xr:uid="{00000000-0005-0000-0000-0000915E0000}"/>
    <cellStyle name="20% - Accent1 3 3 2 3 6 2 2 2" xfId="24376" xr:uid="{00000000-0005-0000-0000-0000925E0000}"/>
    <cellStyle name="20% - Accent1 3 3 2 3 6 2 3" xfId="24377" xr:uid="{00000000-0005-0000-0000-0000935E0000}"/>
    <cellStyle name="20% - Accent1 3 3 2 3 6 3" xfId="24378" xr:uid="{00000000-0005-0000-0000-0000945E0000}"/>
    <cellStyle name="20% - Accent1 3 3 2 3 6 3 2" xfId="24379" xr:uid="{00000000-0005-0000-0000-0000955E0000}"/>
    <cellStyle name="20% - Accent1 3 3 2 3 6 4" xfId="24380" xr:uid="{00000000-0005-0000-0000-0000965E0000}"/>
    <cellStyle name="20% - Accent1 3 3 2 3 7" xfId="24381" xr:uid="{00000000-0005-0000-0000-0000975E0000}"/>
    <cellStyle name="20% - Accent1 3 3 2 3 7 2" xfId="24382" xr:uid="{00000000-0005-0000-0000-0000985E0000}"/>
    <cellStyle name="20% - Accent1 3 3 2 3 7 2 2" xfId="24383" xr:uid="{00000000-0005-0000-0000-0000995E0000}"/>
    <cellStyle name="20% - Accent1 3 3 2 3 7 3" xfId="24384" xr:uid="{00000000-0005-0000-0000-00009A5E0000}"/>
    <cellStyle name="20% - Accent1 3 3 2 3 8" xfId="24385" xr:uid="{00000000-0005-0000-0000-00009B5E0000}"/>
    <cellStyle name="20% - Accent1 3 3 2 3 8 2" xfId="24386" xr:uid="{00000000-0005-0000-0000-00009C5E0000}"/>
    <cellStyle name="20% - Accent1 3 3 2 3 8 2 2" xfId="24387" xr:uid="{00000000-0005-0000-0000-00009D5E0000}"/>
    <cellStyle name="20% - Accent1 3 3 2 3 8 3" xfId="24388" xr:uid="{00000000-0005-0000-0000-00009E5E0000}"/>
    <cellStyle name="20% - Accent1 3 3 2 3 9" xfId="24389" xr:uid="{00000000-0005-0000-0000-00009F5E0000}"/>
    <cellStyle name="20% - Accent1 3 3 2 3 9 2" xfId="24390" xr:uid="{00000000-0005-0000-0000-0000A05E0000}"/>
    <cellStyle name="20% - Accent1 3 3 2 4" xfId="24391" xr:uid="{00000000-0005-0000-0000-0000A15E0000}"/>
    <cellStyle name="20% - Accent1 3 3 2 4 10" xfId="24392" xr:uid="{00000000-0005-0000-0000-0000A25E0000}"/>
    <cellStyle name="20% - Accent1 3 3 2 4 10 2" xfId="24393" xr:uid="{00000000-0005-0000-0000-0000A35E0000}"/>
    <cellStyle name="20% - Accent1 3 3 2 4 11" xfId="24394" xr:uid="{00000000-0005-0000-0000-0000A45E0000}"/>
    <cellStyle name="20% - Accent1 3 3 2 4 2" xfId="24395" xr:uid="{00000000-0005-0000-0000-0000A55E0000}"/>
    <cellStyle name="20% - Accent1 3 3 2 4 2 2" xfId="24396" xr:uid="{00000000-0005-0000-0000-0000A65E0000}"/>
    <cellStyle name="20% - Accent1 3 3 2 4 2 2 2" xfId="24397" xr:uid="{00000000-0005-0000-0000-0000A75E0000}"/>
    <cellStyle name="20% - Accent1 3 3 2 4 2 2 2 2" xfId="24398" xr:uid="{00000000-0005-0000-0000-0000A85E0000}"/>
    <cellStyle name="20% - Accent1 3 3 2 4 2 2 2 2 2" xfId="24399" xr:uid="{00000000-0005-0000-0000-0000A95E0000}"/>
    <cellStyle name="20% - Accent1 3 3 2 4 2 2 2 3" xfId="24400" xr:uid="{00000000-0005-0000-0000-0000AA5E0000}"/>
    <cellStyle name="20% - Accent1 3 3 2 4 2 2 3" xfId="24401" xr:uid="{00000000-0005-0000-0000-0000AB5E0000}"/>
    <cellStyle name="20% - Accent1 3 3 2 4 2 2 3 2" xfId="24402" xr:uid="{00000000-0005-0000-0000-0000AC5E0000}"/>
    <cellStyle name="20% - Accent1 3 3 2 4 2 2 4" xfId="24403" xr:uid="{00000000-0005-0000-0000-0000AD5E0000}"/>
    <cellStyle name="20% - Accent1 3 3 2 4 2 3" xfId="24404" xr:uid="{00000000-0005-0000-0000-0000AE5E0000}"/>
    <cellStyle name="20% - Accent1 3 3 2 4 2 3 2" xfId="24405" xr:uid="{00000000-0005-0000-0000-0000AF5E0000}"/>
    <cellStyle name="20% - Accent1 3 3 2 4 2 3 2 2" xfId="24406" xr:uid="{00000000-0005-0000-0000-0000B05E0000}"/>
    <cellStyle name="20% - Accent1 3 3 2 4 2 3 2 2 2" xfId="24407" xr:uid="{00000000-0005-0000-0000-0000B15E0000}"/>
    <cellStyle name="20% - Accent1 3 3 2 4 2 3 2 3" xfId="24408" xr:uid="{00000000-0005-0000-0000-0000B25E0000}"/>
    <cellStyle name="20% - Accent1 3 3 2 4 2 3 3" xfId="24409" xr:uid="{00000000-0005-0000-0000-0000B35E0000}"/>
    <cellStyle name="20% - Accent1 3 3 2 4 2 3 3 2" xfId="24410" xr:uid="{00000000-0005-0000-0000-0000B45E0000}"/>
    <cellStyle name="20% - Accent1 3 3 2 4 2 3 4" xfId="24411" xr:uid="{00000000-0005-0000-0000-0000B55E0000}"/>
    <cellStyle name="20% - Accent1 3 3 2 4 2 4" xfId="24412" xr:uid="{00000000-0005-0000-0000-0000B65E0000}"/>
    <cellStyle name="20% - Accent1 3 3 2 4 2 4 2" xfId="24413" xr:uid="{00000000-0005-0000-0000-0000B75E0000}"/>
    <cellStyle name="20% - Accent1 3 3 2 4 2 4 2 2" xfId="24414" xr:uid="{00000000-0005-0000-0000-0000B85E0000}"/>
    <cellStyle name="20% - Accent1 3 3 2 4 2 4 2 2 2" xfId="24415" xr:uid="{00000000-0005-0000-0000-0000B95E0000}"/>
    <cellStyle name="20% - Accent1 3 3 2 4 2 4 2 3" xfId="24416" xr:uid="{00000000-0005-0000-0000-0000BA5E0000}"/>
    <cellStyle name="20% - Accent1 3 3 2 4 2 4 3" xfId="24417" xr:uid="{00000000-0005-0000-0000-0000BB5E0000}"/>
    <cellStyle name="20% - Accent1 3 3 2 4 2 4 3 2" xfId="24418" xr:uid="{00000000-0005-0000-0000-0000BC5E0000}"/>
    <cellStyle name="20% - Accent1 3 3 2 4 2 4 4" xfId="24419" xr:uid="{00000000-0005-0000-0000-0000BD5E0000}"/>
    <cellStyle name="20% - Accent1 3 3 2 4 2 5" xfId="24420" xr:uid="{00000000-0005-0000-0000-0000BE5E0000}"/>
    <cellStyle name="20% - Accent1 3 3 2 4 2 5 2" xfId="24421" xr:uid="{00000000-0005-0000-0000-0000BF5E0000}"/>
    <cellStyle name="20% - Accent1 3 3 2 4 2 5 2 2" xfId="24422" xr:uid="{00000000-0005-0000-0000-0000C05E0000}"/>
    <cellStyle name="20% - Accent1 3 3 2 4 2 5 3" xfId="24423" xr:uid="{00000000-0005-0000-0000-0000C15E0000}"/>
    <cellStyle name="20% - Accent1 3 3 2 4 2 6" xfId="24424" xr:uid="{00000000-0005-0000-0000-0000C25E0000}"/>
    <cellStyle name="20% - Accent1 3 3 2 4 2 6 2" xfId="24425" xr:uid="{00000000-0005-0000-0000-0000C35E0000}"/>
    <cellStyle name="20% - Accent1 3 3 2 4 2 6 2 2" xfId="24426" xr:uid="{00000000-0005-0000-0000-0000C45E0000}"/>
    <cellStyle name="20% - Accent1 3 3 2 4 2 6 3" xfId="24427" xr:uid="{00000000-0005-0000-0000-0000C55E0000}"/>
    <cellStyle name="20% - Accent1 3 3 2 4 2 7" xfId="24428" xr:uid="{00000000-0005-0000-0000-0000C65E0000}"/>
    <cellStyle name="20% - Accent1 3 3 2 4 2 7 2" xfId="24429" xr:uid="{00000000-0005-0000-0000-0000C75E0000}"/>
    <cellStyle name="20% - Accent1 3 3 2 4 2 8" xfId="24430" xr:uid="{00000000-0005-0000-0000-0000C85E0000}"/>
    <cellStyle name="20% - Accent1 3 3 2 4 2 8 2" xfId="24431" xr:uid="{00000000-0005-0000-0000-0000C95E0000}"/>
    <cellStyle name="20% - Accent1 3 3 2 4 2 9" xfId="24432" xr:uid="{00000000-0005-0000-0000-0000CA5E0000}"/>
    <cellStyle name="20% - Accent1 3 3 2 4 3" xfId="24433" xr:uid="{00000000-0005-0000-0000-0000CB5E0000}"/>
    <cellStyle name="20% - Accent1 3 3 2 4 3 2" xfId="24434" xr:uid="{00000000-0005-0000-0000-0000CC5E0000}"/>
    <cellStyle name="20% - Accent1 3 3 2 4 3 2 2" xfId="24435" xr:uid="{00000000-0005-0000-0000-0000CD5E0000}"/>
    <cellStyle name="20% - Accent1 3 3 2 4 3 2 2 2" xfId="24436" xr:uid="{00000000-0005-0000-0000-0000CE5E0000}"/>
    <cellStyle name="20% - Accent1 3 3 2 4 3 2 2 2 2" xfId="24437" xr:uid="{00000000-0005-0000-0000-0000CF5E0000}"/>
    <cellStyle name="20% - Accent1 3 3 2 4 3 2 2 3" xfId="24438" xr:uid="{00000000-0005-0000-0000-0000D05E0000}"/>
    <cellStyle name="20% - Accent1 3 3 2 4 3 2 3" xfId="24439" xr:uid="{00000000-0005-0000-0000-0000D15E0000}"/>
    <cellStyle name="20% - Accent1 3 3 2 4 3 2 3 2" xfId="24440" xr:uid="{00000000-0005-0000-0000-0000D25E0000}"/>
    <cellStyle name="20% - Accent1 3 3 2 4 3 2 4" xfId="24441" xr:uid="{00000000-0005-0000-0000-0000D35E0000}"/>
    <cellStyle name="20% - Accent1 3 3 2 4 3 3" xfId="24442" xr:uid="{00000000-0005-0000-0000-0000D45E0000}"/>
    <cellStyle name="20% - Accent1 3 3 2 4 3 3 2" xfId="24443" xr:uid="{00000000-0005-0000-0000-0000D55E0000}"/>
    <cellStyle name="20% - Accent1 3 3 2 4 3 3 2 2" xfId="24444" xr:uid="{00000000-0005-0000-0000-0000D65E0000}"/>
    <cellStyle name="20% - Accent1 3 3 2 4 3 3 2 2 2" xfId="24445" xr:uid="{00000000-0005-0000-0000-0000D75E0000}"/>
    <cellStyle name="20% - Accent1 3 3 2 4 3 3 2 3" xfId="24446" xr:uid="{00000000-0005-0000-0000-0000D85E0000}"/>
    <cellStyle name="20% - Accent1 3 3 2 4 3 3 3" xfId="24447" xr:uid="{00000000-0005-0000-0000-0000D95E0000}"/>
    <cellStyle name="20% - Accent1 3 3 2 4 3 3 3 2" xfId="24448" xr:uid="{00000000-0005-0000-0000-0000DA5E0000}"/>
    <cellStyle name="20% - Accent1 3 3 2 4 3 3 4" xfId="24449" xr:uid="{00000000-0005-0000-0000-0000DB5E0000}"/>
    <cellStyle name="20% - Accent1 3 3 2 4 3 4" xfId="24450" xr:uid="{00000000-0005-0000-0000-0000DC5E0000}"/>
    <cellStyle name="20% - Accent1 3 3 2 4 3 4 2" xfId="24451" xr:uid="{00000000-0005-0000-0000-0000DD5E0000}"/>
    <cellStyle name="20% - Accent1 3 3 2 4 3 4 2 2" xfId="24452" xr:uid="{00000000-0005-0000-0000-0000DE5E0000}"/>
    <cellStyle name="20% - Accent1 3 3 2 4 3 4 2 2 2" xfId="24453" xr:uid="{00000000-0005-0000-0000-0000DF5E0000}"/>
    <cellStyle name="20% - Accent1 3 3 2 4 3 4 2 3" xfId="24454" xr:uid="{00000000-0005-0000-0000-0000E05E0000}"/>
    <cellStyle name="20% - Accent1 3 3 2 4 3 4 3" xfId="24455" xr:uid="{00000000-0005-0000-0000-0000E15E0000}"/>
    <cellStyle name="20% - Accent1 3 3 2 4 3 4 3 2" xfId="24456" xr:uid="{00000000-0005-0000-0000-0000E25E0000}"/>
    <cellStyle name="20% - Accent1 3 3 2 4 3 4 4" xfId="24457" xr:uid="{00000000-0005-0000-0000-0000E35E0000}"/>
    <cellStyle name="20% - Accent1 3 3 2 4 3 5" xfId="24458" xr:uid="{00000000-0005-0000-0000-0000E45E0000}"/>
    <cellStyle name="20% - Accent1 3 3 2 4 3 5 2" xfId="24459" xr:uid="{00000000-0005-0000-0000-0000E55E0000}"/>
    <cellStyle name="20% - Accent1 3 3 2 4 3 5 2 2" xfId="24460" xr:uid="{00000000-0005-0000-0000-0000E65E0000}"/>
    <cellStyle name="20% - Accent1 3 3 2 4 3 5 3" xfId="24461" xr:uid="{00000000-0005-0000-0000-0000E75E0000}"/>
    <cellStyle name="20% - Accent1 3 3 2 4 3 6" xfId="24462" xr:uid="{00000000-0005-0000-0000-0000E85E0000}"/>
    <cellStyle name="20% - Accent1 3 3 2 4 3 6 2" xfId="24463" xr:uid="{00000000-0005-0000-0000-0000E95E0000}"/>
    <cellStyle name="20% - Accent1 3 3 2 4 3 6 2 2" xfId="24464" xr:uid="{00000000-0005-0000-0000-0000EA5E0000}"/>
    <cellStyle name="20% - Accent1 3 3 2 4 3 6 3" xfId="24465" xr:uid="{00000000-0005-0000-0000-0000EB5E0000}"/>
    <cellStyle name="20% - Accent1 3 3 2 4 3 7" xfId="24466" xr:uid="{00000000-0005-0000-0000-0000EC5E0000}"/>
    <cellStyle name="20% - Accent1 3 3 2 4 3 7 2" xfId="24467" xr:uid="{00000000-0005-0000-0000-0000ED5E0000}"/>
    <cellStyle name="20% - Accent1 3 3 2 4 3 8" xfId="24468" xr:uid="{00000000-0005-0000-0000-0000EE5E0000}"/>
    <cellStyle name="20% - Accent1 3 3 2 4 3 8 2" xfId="24469" xr:uid="{00000000-0005-0000-0000-0000EF5E0000}"/>
    <cellStyle name="20% - Accent1 3 3 2 4 3 9" xfId="24470" xr:uid="{00000000-0005-0000-0000-0000F05E0000}"/>
    <cellStyle name="20% - Accent1 3 3 2 4 4" xfId="24471" xr:uid="{00000000-0005-0000-0000-0000F15E0000}"/>
    <cellStyle name="20% - Accent1 3 3 2 4 4 2" xfId="24472" xr:uid="{00000000-0005-0000-0000-0000F25E0000}"/>
    <cellStyle name="20% - Accent1 3 3 2 4 4 2 2" xfId="24473" xr:uid="{00000000-0005-0000-0000-0000F35E0000}"/>
    <cellStyle name="20% - Accent1 3 3 2 4 4 2 2 2" xfId="24474" xr:uid="{00000000-0005-0000-0000-0000F45E0000}"/>
    <cellStyle name="20% - Accent1 3 3 2 4 4 2 3" xfId="24475" xr:uid="{00000000-0005-0000-0000-0000F55E0000}"/>
    <cellStyle name="20% - Accent1 3 3 2 4 4 3" xfId="24476" xr:uid="{00000000-0005-0000-0000-0000F65E0000}"/>
    <cellStyle name="20% - Accent1 3 3 2 4 4 3 2" xfId="24477" xr:uid="{00000000-0005-0000-0000-0000F75E0000}"/>
    <cellStyle name="20% - Accent1 3 3 2 4 4 4" xfId="24478" xr:uid="{00000000-0005-0000-0000-0000F85E0000}"/>
    <cellStyle name="20% - Accent1 3 3 2 4 5" xfId="24479" xr:uid="{00000000-0005-0000-0000-0000F95E0000}"/>
    <cellStyle name="20% - Accent1 3 3 2 4 5 2" xfId="24480" xr:uid="{00000000-0005-0000-0000-0000FA5E0000}"/>
    <cellStyle name="20% - Accent1 3 3 2 4 5 2 2" xfId="24481" xr:uid="{00000000-0005-0000-0000-0000FB5E0000}"/>
    <cellStyle name="20% - Accent1 3 3 2 4 5 2 2 2" xfId="24482" xr:uid="{00000000-0005-0000-0000-0000FC5E0000}"/>
    <cellStyle name="20% - Accent1 3 3 2 4 5 2 3" xfId="24483" xr:uid="{00000000-0005-0000-0000-0000FD5E0000}"/>
    <cellStyle name="20% - Accent1 3 3 2 4 5 3" xfId="24484" xr:uid="{00000000-0005-0000-0000-0000FE5E0000}"/>
    <cellStyle name="20% - Accent1 3 3 2 4 5 3 2" xfId="24485" xr:uid="{00000000-0005-0000-0000-0000FF5E0000}"/>
    <cellStyle name="20% - Accent1 3 3 2 4 5 4" xfId="24486" xr:uid="{00000000-0005-0000-0000-0000005F0000}"/>
    <cellStyle name="20% - Accent1 3 3 2 4 6" xfId="24487" xr:uid="{00000000-0005-0000-0000-0000015F0000}"/>
    <cellStyle name="20% - Accent1 3 3 2 4 6 2" xfId="24488" xr:uid="{00000000-0005-0000-0000-0000025F0000}"/>
    <cellStyle name="20% - Accent1 3 3 2 4 6 2 2" xfId="24489" xr:uid="{00000000-0005-0000-0000-0000035F0000}"/>
    <cellStyle name="20% - Accent1 3 3 2 4 6 2 2 2" xfId="24490" xr:uid="{00000000-0005-0000-0000-0000045F0000}"/>
    <cellStyle name="20% - Accent1 3 3 2 4 6 2 3" xfId="24491" xr:uid="{00000000-0005-0000-0000-0000055F0000}"/>
    <cellStyle name="20% - Accent1 3 3 2 4 6 3" xfId="24492" xr:uid="{00000000-0005-0000-0000-0000065F0000}"/>
    <cellStyle name="20% - Accent1 3 3 2 4 6 3 2" xfId="24493" xr:uid="{00000000-0005-0000-0000-0000075F0000}"/>
    <cellStyle name="20% - Accent1 3 3 2 4 6 4" xfId="24494" xr:uid="{00000000-0005-0000-0000-0000085F0000}"/>
    <cellStyle name="20% - Accent1 3 3 2 4 7" xfId="24495" xr:uid="{00000000-0005-0000-0000-0000095F0000}"/>
    <cellStyle name="20% - Accent1 3 3 2 4 7 2" xfId="24496" xr:uid="{00000000-0005-0000-0000-00000A5F0000}"/>
    <cellStyle name="20% - Accent1 3 3 2 4 7 2 2" xfId="24497" xr:uid="{00000000-0005-0000-0000-00000B5F0000}"/>
    <cellStyle name="20% - Accent1 3 3 2 4 7 3" xfId="24498" xr:uid="{00000000-0005-0000-0000-00000C5F0000}"/>
    <cellStyle name="20% - Accent1 3 3 2 4 8" xfId="24499" xr:uid="{00000000-0005-0000-0000-00000D5F0000}"/>
    <cellStyle name="20% - Accent1 3 3 2 4 8 2" xfId="24500" xr:uid="{00000000-0005-0000-0000-00000E5F0000}"/>
    <cellStyle name="20% - Accent1 3 3 2 4 8 2 2" xfId="24501" xr:uid="{00000000-0005-0000-0000-00000F5F0000}"/>
    <cellStyle name="20% - Accent1 3 3 2 4 8 3" xfId="24502" xr:uid="{00000000-0005-0000-0000-0000105F0000}"/>
    <cellStyle name="20% - Accent1 3 3 2 4 9" xfId="24503" xr:uid="{00000000-0005-0000-0000-0000115F0000}"/>
    <cellStyle name="20% - Accent1 3 3 2 4 9 2" xfId="24504" xr:uid="{00000000-0005-0000-0000-0000125F0000}"/>
    <cellStyle name="20% - Accent1 3 3 2 5" xfId="24505" xr:uid="{00000000-0005-0000-0000-0000135F0000}"/>
    <cellStyle name="20% - Accent1 3 3 2 5 10" xfId="24506" xr:uid="{00000000-0005-0000-0000-0000145F0000}"/>
    <cellStyle name="20% - Accent1 3 3 2 5 10 2" xfId="24507" xr:uid="{00000000-0005-0000-0000-0000155F0000}"/>
    <cellStyle name="20% - Accent1 3 3 2 5 11" xfId="24508" xr:uid="{00000000-0005-0000-0000-0000165F0000}"/>
    <cellStyle name="20% - Accent1 3 3 2 5 2" xfId="24509" xr:uid="{00000000-0005-0000-0000-0000175F0000}"/>
    <cellStyle name="20% - Accent1 3 3 2 5 2 2" xfId="24510" xr:uid="{00000000-0005-0000-0000-0000185F0000}"/>
    <cellStyle name="20% - Accent1 3 3 2 5 2 2 2" xfId="24511" xr:uid="{00000000-0005-0000-0000-0000195F0000}"/>
    <cellStyle name="20% - Accent1 3 3 2 5 2 2 2 2" xfId="24512" xr:uid="{00000000-0005-0000-0000-00001A5F0000}"/>
    <cellStyle name="20% - Accent1 3 3 2 5 2 2 2 2 2" xfId="24513" xr:uid="{00000000-0005-0000-0000-00001B5F0000}"/>
    <cellStyle name="20% - Accent1 3 3 2 5 2 2 2 3" xfId="24514" xr:uid="{00000000-0005-0000-0000-00001C5F0000}"/>
    <cellStyle name="20% - Accent1 3 3 2 5 2 2 3" xfId="24515" xr:uid="{00000000-0005-0000-0000-00001D5F0000}"/>
    <cellStyle name="20% - Accent1 3 3 2 5 2 2 3 2" xfId="24516" xr:uid="{00000000-0005-0000-0000-00001E5F0000}"/>
    <cellStyle name="20% - Accent1 3 3 2 5 2 2 4" xfId="24517" xr:uid="{00000000-0005-0000-0000-00001F5F0000}"/>
    <cellStyle name="20% - Accent1 3 3 2 5 2 3" xfId="24518" xr:uid="{00000000-0005-0000-0000-0000205F0000}"/>
    <cellStyle name="20% - Accent1 3 3 2 5 2 3 2" xfId="24519" xr:uid="{00000000-0005-0000-0000-0000215F0000}"/>
    <cellStyle name="20% - Accent1 3 3 2 5 2 3 2 2" xfId="24520" xr:uid="{00000000-0005-0000-0000-0000225F0000}"/>
    <cellStyle name="20% - Accent1 3 3 2 5 2 3 2 2 2" xfId="24521" xr:uid="{00000000-0005-0000-0000-0000235F0000}"/>
    <cellStyle name="20% - Accent1 3 3 2 5 2 3 2 3" xfId="24522" xr:uid="{00000000-0005-0000-0000-0000245F0000}"/>
    <cellStyle name="20% - Accent1 3 3 2 5 2 3 3" xfId="24523" xr:uid="{00000000-0005-0000-0000-0000255F0000}"/>
    <cellStyle name="20% - Accent1 3 3 2 5 2 3 3 2" xfId="24524" xr:uid="{00000000-0005-0000-0000-0000265F0000}"/>
    <cellStyle name="20% - Accent1 3 3 2 5 2 3 4" xfId="24525" xr:uid="{00000000-0005-0000-0000-0000275F0000}"/>
    <cellStyle name="20% - Accent1 3 3 2 5 2 4" xfId="24526" xr:uid="{00000000-0005-0000-0000-0000285F0000}"/>
    <cellStyle name="20% - Accent1 3 3 2 5 2 4 2" xfId="24527" xr:uid="{00000000-0005-0000-0000-0000295F0000}"/>
    <cellStyle name="20% - Accent1 3 3 2 5 2 4 2 2" xfId="24528" xr:uid="{00000000-0005-0000-0000-00002A5F0000}"/>
    <cellStyle name="20% - Accent1 3 3 2 5 2 4 2 2 2" xfId="24529" xr:uid="{00000000-0005-0000-0000-00002B5F0000}"/>
    <cellStyle name="20% - Accent1 3 3 2 5 2 4 2 3" xfId="24530" xr:uid="{00000000-0005-0000-0000-00002C5F0000}"/>
    <cellStyle name="20% - Accent1 3 3 2 5 2 4 3" xfId="24531" xr:uid="{00000000-0005-0000-0000-00002D5F0000}"/>
    <cellStyle name="20% - Accent1 3 3 2 5 2 4 3 2" xfId="24532" xr:uid="{00000000-0005-0000-0000-00002E5F0000}"/>
    <cellStyle name="20% - Accent1 3 3 2 5 2 4 4" xfId="24533" xr:uid="{00000000-0005-0000-0000-00002F5F0000}"/>
    <cellStyle name="20% - Accent1 3 3 2 5 2 5" xfId="24534" xr:uid="{00000000-0005-0000-0000-0000305F0000}"/>
    <cellStyle name="20% - Accent1 3 3 2 5 2 5 2" xfId="24535" xr:uid="{00000000-0005-0000-0000-0000315F0000}"/>
    <cellStyle name="20% - Accent1 3 3 2 5 2 5 2 2" xfId="24536" xr:uid="{00000000-0005-0000-0000-0000325F0000}"/>
    <cellStyle name="20% - Accent1 3 3 2 5 2 5 3" xfId="24537" xr:uid="{00000000-0005-0000-0000-0000335F0000}"/>
    <cellStyle name="20% - Accent1 3 3 2 5 2 6" xfId="24538" xr:uid="{00000000-0005-0000-0000-0000345F0000}"/>
    <cellStyle name="20% - Accent1 3 3 2 5 2 6 2" xfId="24539" xr:uid="{00000000-0005-0000-0000-0000355F0000}"/>
    <cellStyle name="20% - Accent1 3 3 2 5 2 6 2 2" xfId="24540" xr:uid="{00000000-0005-0000-0000-0000365F0000}"/>
    <cellStyle name="20% - Accent1 3 3 2 5 2 6 3" xfId="24541" xr:uid="{00000000-0005-0000-0000-0000375F0000}"/>
    <cellStyle name="20% - Accent1 3 3 2 5 2 7" xfId="24542" xr:uid="{00000000-0005-0000-0000-0000385F0000}"/>
    <cellStyle name="20% - Accent1 3 3 2 5 2 7 2" xfId="24543" xr:uid="{00000000-0005-0000-0000-0000395F0000}"/>
    <cellStyle name="20% - Accent1 3 3 2 5 2 8" xfId="24544" xr:uid="{00000000-0005-0000-0000-00003A5F0000}"/>
    <cellStyle name="20% - Accent1 3 3 2 5 2 8 2" xfId="24545" xr:uid="{00000000-0005-0000-0000-00003B5F0000}"/>
    <cellStyle name="20% - Accent1 3 3 2 5 2 9" xfId="24546" xr:uid="{00000000-0005-0000-0000-00003C5F0000}"/>
    <cellStyle name="20% - Accent1 3 3 2 5 3" xfId="24547" xr:uid="{00000000-0005-0000-0000-00003D5F0000}"/>
    <cellStyle name="20% - Accent1 3 3 2 5 3 2" xfId="24548" xr:uid="{00000000-0005-0000-0000-00003E5F0000}"/>
    <cellStyle name="20% - Accent1 3 3 2 5 3 2 2" xfId="24549" xr:uid="{00000000-0005-0000-0000-00003F5F0000}"/>
    <cellStyle name="20% - Accent1 3 3 2 5 3 2 2 2" xfId="24550" xr:uid="{00000000-0005-0000-0000-0000405F0000}"/>
    <cellStyle name="20% - Accent1 3 3 2 5 3 2 2 2 2" xfId="24551" xr:uid="{00000000-0005-0000-0000-0000415F0000}"/>
    <cellStyle name="20% - Accent1 3 3 2 5 3 2 2 3" xfId="24552" xr:uid="{00000000-0005-0000-0000-0000425F0000}"/>
    <cellStyle name="20% - Accent1 3 3 2 5 3 2 3" xfId="24553" xr:uid="{00000000-0005-0000-0000-0000435F0000}"/>
    <cellStyle name="20% - Accent1 3 3 2 5 3 2 3 2" xfId="24554" xr:uid="{00000000-0005-0000-0000-0000445F0000}"/>
    <cellStyle name="20% - Accent1 3 3 2 5 3 2 4" xfId="24555" xr:uid="{00000000-0005-0000-0000-0000455F0000}"/>
    <cellStyle name="20% - Accent1 3 3 2 5 3 3" xfId="24556" xr:uid="{00000000-0005-0000-0000-0000465F0000}"/>
    <cellStyle name="20% - Accent1 3 3 2 5 3 3 2" xfId="24557" xr:uid="{00000000-0005-0000-0000-0000475F0000}"/>
    <cellStyle name="20% - Accent1 3 3 2 5 3 3 2 2" xfId="24558" xr:uid="{00000000-0005-0000-0000-0000485F0000}"/>
    <cellStyle name="20% - Accent1 3 3 2 5 3 3 2 2 2" xfId="24559" xr:uid="{00000000-0005-0000-0000-0000495F0000}"/>
    <cellStyle name="20% - Accent1 3 3 2 5 3 3 2 3" xfId="24560" xr:uid="{00000000-0005-0000-0000-00004A5F0000}"/>
    <cellStyle name="20% - Accent1 3 3 2 5 3 3 3" xfId="24561" xr:uid="{00000000-0005-0000-0000-00004B5F0000}"/>
    <cellStyle name="20% - Accent1 3 3 2 5 3 3 3 2" xfId="24562" xr:uid="{00000000-0005-0000-0000-00004C5F0000}"/>
    <cellStyle name="20% - Accent1 3 3 2 5 3 3 4" xfId="24563" xr:uid="{00000000-0005-0000-0000-00004D5F0000}"/>
    <cellStyle name="20% - Accent1 3 3 2 5 3 4" xfId="24564" xr:uid="{00000000-0005-0000-0000-00004E5F0000}"/>
    <cellStyle name="20% - Accent1 3 3 2 5 3 4 2" xfId="24565" xr:uid="{00000000-0005-0000-0000-00004F5F0000}"/>
    <cellStyle name="20% - Accent1 3 3 2 5 3 4 2 2" xfId="24566" xr:uid="{00000000-0005-0000-0000-0000505F0000}"/>
    <cellStyle name="20% - Accent1 3 3 2 5 3 4 2 2 2" xfId="24567" xr:uid="{00000000-0005-0000-0000-0000515F0000}"/>
    <cellStyle name="20% - Accent1 3 3 2 5 3 4 2 3" xfId="24568" xr:uid="{00000000-0005-0000-0000-0000525F0000}"/>
    <cellStyle name="20% - Accent1 3 3 2 5 3 4 3" xfId="24569" xr:uid="{00000000-0005-0000-0000-0000535F0000}"/>
    <cellStyle name="20% - Accent1 3 3 2 5 3 4 3 2" xfId="24570" xr:uid="{00000000-0005-0000-0000-0000545F0000}"/>
    <cellStyle name="20% - Accent1 3 3 2 5 3 4 4" xfId="24571" xr:uid="{00000000-0005-0000-0000-0000555F0000}"/>
    <cellStyle name="20% - Accent1 3 3 2 5 3 5" xfId="24572" xr:uid="{00000000-0005-0000-0000-0000565F0000}"/>
    <cellStyle name="20% - Accent1 3 3 2 5 3 5 2" xfId="24573" xr:uid="{00000000-0005-0000-0000-0000575F0000}"/>
    <cellStyle name="20% - Accent1 3 3 2 5 3 5 2 2" xfId="24574" xr:uid="{00000000-0005-0000-0000-0000585F0000}"/>
    <cellStyle name="20% - Accent1 3 3 2 5 3 5 3" xfId="24575" xr:uid="{00000000-0005-0000-0000-0000595F0000}"/>
    <cellStyle name="20% - Accent1 3 3 2 5 3 6" xfId="24576" xr:uid="{00000000-0005-0000-0000-00005A5F0000}"/>
    <cellStyle name="20% - Accent1 3 3 2 5 3 6 2" xfId="24577" xr:uid="{00000000-0005-0000-0000-00005B5F0000}"/>
    <cellStyle name="20% - Accent1 3 3 2 5 3 6 2 2" xfId="24578" xr:uid="{00000000-0005-0000-0000-00005C5F0000}"/>
    <cellStyle name="20% - Accent1 3 3 2 5 3 6 3" xfId="24579" xr:uid="{00000000-0005-0000-0000-00005D5F0000}"/>
    <cellStyle name="20% - Accent1 3 3 2 5 3 7" xfId="24580" xr:uid="{00000000-0005-0000-0000-00005E5F0000}"/>
    <cellStyle name="20% - Accent1 3 3 2 5 3 7 2" xfId="24581" xr:uid="{00000000-0005-0000-0000-00005F5F0000}"/>
    <cellStyle name="20% - Accent1 3 3 2 5 3 8" xfId="24582" xr:uid="{00000000-0005-0000-0000-0000605F0000}"/>
    <cellStyle name="20% - Accent1 3 3 2 5 3 8 2" xfId="24583" xr:uid="{00000000-0005-0000-0000-0000615F0000}"/>
    <cellStyle name="20% - Accent1 3 3 2 5 3 9" xfId="24584" xr:uid="{00000000-0005-0000-0000-0000625F0000}"/>
    <cellStyle name="20% - Accent1 3 3 2 5 4" xfId="24585" xr:uid="{00000000-0005-0000-0000-0000635F0000}"/>
    <cellStyle name="20% - Accent1 3 3 2 5 4 2" xfId="24586" xr:uid="{00000000-0005-0000-0000-0000645F0000}"/>
    <cellStyle name="20% - Accent1 3 3 2 5 4 2 2" xfId="24587" xr:uid="{00000000-0005-0000-0000-0000655F0000}"/>
    <cellStyle name="20% - Accent1 3 3 2 5 4 2 2 2" xfId="24588" xr:uid="{00000000-0005-0000-0000-0000665F0000}"/>
    <cellStyle name="20% - Accent1 3 3 2 5 4 2 3" xfId="24589" xr:uid="{00000000-0005-0000-0000-0000675F0000}"/>
    <cellStyle name="20% - Accent1 3 3 2 5 4 3" xfId="24590" xr:uid="{00000000-0005-0000-0000-0000685F0000}"/>
    <cellStyle name="20% - Accent1 3 3 2 5 4 3 2" xfId="24591" xr:uid="{00000000-0005-0000-0000-0000695F0000}"/>
    <cellStyle name="20% - Accent1 3 3 2 5 4 4" xfId="24592" xr:uid="{00000000-0005-0000-0000-00006A5F0000}"/>
    <cellStyle name="20% - Accent1 3 3 2 5 5" xfId="24593" xr:uid="{00000000-0005-0000-0000-00006B5F0000}"/>
    <cellStyle name="20% - Accent1 3 3 2 5 5 2" xfId="24594" xr:uid="{00000000-0005-0000-0000-00006C5F0000}"/>
    <cellStyle name="20% - Accent1 3 3 2 5 5 2 2" xfId="24595" xr:uid="{00000000-0005-0000-0000-00006D5F0000}"/>
    <cellStyle name="20% - Accent1 3 3 2 5 5 2 2 2" xfId="24596" xr:uid="{00000000-0005-0000-0000-00006E5F0000}"/>
    <cellStyle name="20% - Accent1 3 3 2 5 5 2 3" xfId="24597" xr:uid="{00000000-0005-0000-0000-00006F5F0000}"/>
    <cellStyle name="20% - Accent1 3 3 2 5 5 3" xfId="24598" xr:uid="{00000000-0005-0000-0000-0000705F0000}"/>
    <cellStyle name="20% - Accent1 3 3 2 5 5 3 2" xfId="24599" xr:uid="{00000000-0005-0000-0000-0000715F0000}"/>
    <cellStyle name="20% - Accent1 3 3 2 5 5 4" xfId="24600" xr:uid="{00000000-0005-0000-0000-0000725F0000}"/>
    <cellStyle name="20% - Accent1 3 3 2 5 6" xfId="24601" xr:uid="{00000000-0005-0000-0000-0000735F0000}"/>
    <cellStyle name="20% - Accent1 3 3 2 5 6 2" xfId="24602" xr:uid="{00000000-0005-0000-0000-0000745F0000}"/>
    <cellStyle name="20% - Accent1 3 3 2 5 6 2 2" xfId="24603" xr:uid="{00000000-0005-0000-0000-0000755F0000}"/>
    <cellStyle name="20% - Accent1 3 3 2 5 6 2 2 2" xfId="24604" xr:uid="{00000000-0005-0000-0000-0000765F0000}"/>
    <cellStyle name="20% - Accent1 3 3 2 5 6 2 3" xfId="24605" xr:uid="{00000000-0005-0000-0000-0000775F0000}"/>
    <cellStyle name="20% - Accent1 3 3 2 5 6 3" xfId="24606" xr:uid="{00000000-0005-0000-0000-0000785F0000}"/>
    <cellStyle name="20% - Accent1 3 3 2 5 6 3 2" xfId="24607" xr:uid="{00000000-0005-0000-0000-0000795F0000}"/>
    <cellStyle name="20% - Accent1 3 3 2 5 6 4" xfId="24608" xr:uid="{00000000-0005-0000-0000-00007A5F0000}"/>
    <cellStyle name="20% - Accent1 3 3 2 5 7" xfId="24609" xr:uid="{00000000-0005-0000-0000-00007B5F0000}"/>
    <cellStyle name="20% - Accent1 3 3 2 5 7 2" xfId="24610" xr:uid="{00000000-0005-0000-0000-00007C5F0000}"/>
    <cellStyle name="20% - Accent1 3 3 2 5 7 2 2" xfId="24611" xr:uid="{00000000-0005-0000-0000-00007D5F0000}"/>
    <cellStyle name="20% - Accent1 3 3 2 5 7 3" xfId="24612" xr:uid="{00000000-0005-0000-0000-00007E5F0000}"/>
    <cellStyle name="20% - Accent1 3 3 2 5 8" xfId="24613" xr:uid="{00000000-0005-0000-0000-00007F5F0000}"/>
    <cellStyle name="20% - Accent1 3 3 2 5 8 2" xfId="24614" xr:uid="{00000000-0005-0000-0000-0000805F0000}"/>
    <cellStyle name="20% - Accent1 3 3 2 5 8 2 2" xfId="24615" xr:uid="{00000000-0005-0000-0000-0000815F0000}"/>
    <cellStyle name="20% - Accent1 3 3 2 5 8 3" xfId="24616" xr:uid="{00000000-0005-0000-0000-0000825F0000}"/>
    <cellStyle name="20% - Accent1 3 3 2 5 9" xfId="24617" xr:uid="{00000000-0005-0000-0000-0000835F0000}"/>
    <cellStyle name="20% - Accent1 3 3 2 5 9 2" xfId="24618" xr:uid="{00000000-0005-0000-0000-0000845F0000}"/>
    <cellStyle name="20% - Accent1 3 3 2 6" xfId="24619" xr:uid="{00000000-0005-0000-0000-0000855F0000}"/>
    <cellStyle name="20% - Accent1 3 3 2 6 2" xfId="24620" xr:uid="{00000000-0005-0000-0000-0000865F0000}"/>
    <cellStyle name="20% - Accent1 3 3 2 6 2 2" xfId="24621" xr:uid="{00000000-0005-0000-0000-0000875F0000}"/>
    <cellStyle name="20% - Accent1 3 3 2 6 2 2 2" xfId="24622" xr:uid="{00000000-0005-0000-0000-0000885F0000}"/>
    <cellStyle name="20% - Accent1 3 3 2 6 2 2 2 2" xfId="24623" xr:uid="{00000000-0005-0000-0000-0000895F0000}"/>
    <cellStyle name="20% - Accent1 3 3 2 6 2 2 3" xfId="24624" xr:uid="{00000000-0005-0000-0000-00008A5F0000}"/>
    <cellStyle name="20% - Accent1 3 3 2 6 2 3" xfId="24625" xr:uid="{00000000-0005-0000-0000-00008B5F0000}"/>
    <cellStyle name="20% - Accent1 3 3 2 6 2 3 2" xfId="24626" xr:uid="{00000000-0005-0000-0000-00008C5F0000}"/>
    <cellStyle name="20% - Accent1 3 3 2 6 2 4" xfId="24627" xr:uid="{00000000-0005-0000-0000-00008D5F0000}"/>
    <cellStyle name="20% - Accent1 3 3 2 6 3" xfId="24628" xr:uid="{00000000-0005-0000-0000-00008E5F0000}"/>
    <cellStyle name="20% - Accent1 3 3 2 6 3 2" xfId="24629" xr:uid="{00000000-0005-0000-0000-00008F5F0000}"/>
    <cellStyle name="20% - Accent1 3 3 2 6 3 2 2" xfId="24630" xr:uid="{00000000-0005-0000-0000-0000905F0000}"/>
    <cellStyle name="20% - Accent1 3 3 2 6 3 2 2 2" xfId="24631" xr:uid="{00000000-0005-0000-0000-0000915F0000}"/>
    <cellStyle name="20% - Accent1 3 3 2 6 3 2 3" xfId="24632" xr:uid="{00000000-0005-0000-0000-0000925F0000}"/>
    <cellStyle name="20% - Accent1 3 3 2 6 3 3" xfId="24633" xr:uid="{00000000-0005-0000-0000-0000935F0000}"/>
    <cellStyle name="20% - Accent1 3 3 2 6 3 3 2" xfId="24634" xr:uid="{00000000-0005-0000-0000-0000945F0000}"/>
    <cellStyle name="20% - Accent1 3 3 2 6 3 4" xfId="24635" xr:uid="{00000000-0005-0000-0000-0000955F0000}"/>
    <cellStyle name="20% - Accent1 3 3 2 6 4" xfId="24636" xr:uid="{00000000-0005-0000-0000-0000965F0000}"/>
    <cellStyle name="20% - Accent1 3 3 2 6 4 2" xfId="24637" xr:uid="{00000000-0005-0000-0000-0000975F0000}"/>
    <cellStyle name="20% - Accent1 3 3 2 6 4 2 2" xfId="24638" xr:uid="{00000000-0005-0000-0000-0000985F0000}"/>
    <cellStyle name="20% - Accent1 3 3 2 6 4 2 2 2" xfId="24639" xr:uid="{00000000-0005-0000-0000-0000995F0000}"/>
    <cellStyle name="20% - Accent1 3 3 2 6 4 2 3" xfId="24640" xr:uid="{00000000-0005-0000-0000-00009A5F0000}"/>
    <cellStyle name="20% - Accent1 3 3 2 6 4 3" xfId="24641" xr:uid="{00000000-0005-0000-0000-00009B5F0000}"/>
    <cellStyle name="20% - Accent1 3 3 2 6 4 3 2" xfId="24642" xr:uid="{00000000-0005-0000-0000-00009C5F0000}"/>
    <cellStyle name="20% - Accent1 3 3 2 6 4 4" xfId="24643" xr:uid="{00000000-0005-0000-0000-00009D5F0000}"/>
    <cellStyle name="20% - Accent1 3 3 2 6 5" xfId="24644" xr:uid="{00000000-0005-0000-0000-00009E5F0000}"/>
    <cellStyle name="20% - Accent1 3 3 2 6 5 2" xfId="24645" xr:uid="{00000000-0005-0000-0000-00009F5F0000}"/>
    <cellStyle name="20% - Accent1 3 3 2 6 5 2 2" xfId="24646" xr:uid="{00000000-0005-0000-0000-0000A05F0000}"/>
    <cellStyle name="20% - Accent1 3 3 2 6 5 3" xfId="24647" xr:uid="{00000000-0005-0000-0000-0000A15F0000}"/>
    <cellStyle name="20% - Accent1 3 3 2 6 6" xfId="24648" xr:uid="{00000000-0005-0000-0000-0000A25F0000}"/>
    <cellStyle name="20% - Accent1 3 3 2 6 6 2" xfId="24649" xr:uid="{00000000-0005-0000-0000-0000A35F0000}"/>
    <cellStyle name="20% - Accent1 3 3 2 6 6 2 2" xfId="24650" xr:uid="{00000000-0005-0000-0000-0000A45F0000}"/>
    <cellStyle name="20% - Accent1 3 3 2 6 6 3" xfId="24651" xr:uid="{00000000-0005-0000-0000-0000A55F0000}"/>
    <cellStyle name="20% - Accent1 3 3 2 6 7" xfId="24652" xr:uid="{00000000-0005-0000-0000-0000A65F0000}"/>
    <cellStyle name="20% - Accent1 3 3 2 6 7 2" xfId="24653" xr:uid="{00000000-0005-0000-0000-0000A75F0000}"/>
    <cellStyle name="20% - Accent1 3 3 2 6 8" xfId="24654" xr:uid="{00000000-0005-0000-0000-0000A85F0000}"/>
    <cellStyle name="20% - Accent1 3 3 2 6 8 2" xfId="24655" xr:uid="{00000000-0005-0000-0000-0000A95F0000}"/>
    <cellStyle name="20% - Accent1 3 3 2 6 9" xfId="24656" xr:uid="{00000000-0005-0000-0000-0000AA5F0000}"/>
    <cellStyle name="20% - Accent1 3 3 2 7" xfId="24657" xr:uid="{00000000-0005-0000-0000-0000AB5F0000}"/>
    <cellStyle name="20% - Accent1 3 3 2 7 2" xfId="24658" xr:uid="{00000000-0005-0000-0000-0000AC5F0000}"/>
    <cellStyle name="20% - Accent1 3 3 2 7 2 2" xfId="24659" xr:uid="{00000000-0005-0000-0000-0000AD5F0000}"/>
    <cellStyle name="20% - Accent1 3 3 2 7 2 2 2" xfId="24660" xr:uid="{00000000-0005-0000-0000-0000AE5F0000}"/>
    <cellStyle name="20% - Accent1 3 3 2 7 2 2 2 2" xfId="24661" xr:uid="{00000000-0005-0000-0000-0000AF5F0000}"/>
    <cellStyle name="20% - Accent1 3 3 2 7 2 2 3" xfId="24662" xr:uid="{00000000-0005-0000-0000-0000B05F0000}"/>
    <cellStyle name="20% - Accent1 3 3 2 7 2 3" xfId="24663" xr:uid="{00000000-0005-0000-0000-0000B15F0000}"/>
    <cellStyle name="20% - Accent1 3 3 2 7 2 3 2" xfId="24664" xr:uid="{00000000-0005-0000-0000-0000B25F0000}"/>
    <cellStyle name="20% - Accent1 3 3 2 7 2 4" xfId="24665" xr:uid="{00000000-0005-0000-0000-0000B35F0000}"/>
    <cellStyle name="20% - Accent1 3 3 2 7 3" xfId="24666" xr:uid="{00000000-0005-0000-0000-0000B45F0000}"/>
    <cellStyle name="20% - Accent1 3 3 2 7 3 2" xfId="24667" xr:uid="{00000000-0005-0000-0000-0000B55F0000}"/>
    <cellStyle name="20% - Accent1 3 3 2 7 3 2 2" xfId="24668" xr:uid="{00000000-0005-0000-0000-0000B65F0000}"/>
    <cellStyle name="20% - Accent1 3 3 2 7 3 2 2 2" xfId="24669" xr:uid="{00000000-0005-0000-0000-0000B75F0000}"/>
    <cellStyle name="20% - Accent1 3 3 2 7 3 2 3" xfId="24670" xr:uid="{00000000-0005-0000-0000-0000B85F0000}"/>
    <cellStyle name="20% - Accent1 3 3 2 7 3 3" xfId="24671" xr:uid="{00000000-0005-0000-0000-0000B95F0000}"/>
    <cellStyle name="20% - Accent1 3 3 2 7 3 3 2" xfId="24672" xr:uid="{00000000-0005-0000-0000-0000BA5F0000}"/>
    <cellStyle name="20% - Accent1 3 3 2 7 3 4" xfId="24673" xr:uid="{00000000-0005-0000-0000-0000BB5F0000}"/>
    <cellStyle name="20% - Accent1 3 3 2 7 4" xfId="24674" xr:uid="{00000000-0005-0000-0000-0000BC5F0000}"/>
    <cellStyle name="20% - Accent1 3 3 2 7 4 2" xfId="24675" xr:uid="{00000000-0005-0000-0000-0000BD5F0000}"/>
    <cellStyle name="20% - Accent1 3 3 2 7 4 2 2" xfId="24676" xr:uid="{00000000-0005-0000-0000-0000BE5F0000}"/>
    <cellStyle name="20% - Accent1 3 3 2 7 4 2 2 2" xfId="24677" xr:uid="{00000000-0005-0000-0000-0000BF5F0000}"/>
    <cellStyle name="20% - Accent1 3 3 2 7 4 2 3" xfId="24678" xr:uid="{00000000-0005-0000-0000-0000C05F0000}"/>
    <cellStyle name="20% - Accent1 3 3 2 7 4 3" xfId="24679" xr:uid="{00000000-0005-0000-0000-0000C15F0000}"/>
    <cellStyle name="20% - Accent1 3 3 2 7 4 3 2" xfId="24680" xr:uid="{00000000-0005-0000-0000-0000C25F0000}"/>
    <cellStyle name="20% - Accent1 3 3 2 7 4 4" xfId="24681" xr:uid="{00000000-0005-0000-0000-0000C35F0000}"/>
    <cellStyle name="20% - Accent1 3 3 2 7 5" xfId="24682" xr:uid="{00000000-0005-0000-0000-0000C45F0000}"/>
    <cellStyle name="20% - Accent1 3 3 2 7 5 2" xfId="24683" xr:uid="{00000000-0005-0000-0000-0000C55F0000}"/>
    <cellStyle name="20% - Accent1 3 3 2 7 5 2 2" xfId="24684" xr:uid="{00000000-0005-0000-0000-0000C65F0000}"/>
    <cellStyle name="20% - Accent1 3 3 2 7 5 3" xfId="24685" xr:uid="{00000000-0005-0000-0000-0000C75F0000}"/>
    <cellStyle name="20% - Accent1 3 3 2 7 6" xfId="24686" xr:uid="{00000000-0005-0000-0000-0000C85F0000}"/>
    <cellStyle name="20% - Accent1 3 3 2 7 6 2" xfId="24687" xr:uid="{00000000-0005-0000-0000-0000C95F0000}"/>
    <cellStyle name="20% - Accent1 3 3 2 7 6 2 2" xfId="24688" xr:uid="{00000000-0005-0000-0000-0000CA5F0000}"/>
    <cellStyle name="20% - Accent1 3 3 2 7 6 3" xfId="24689" xr:uid="{00000000-0005-0000-0000-0000CB5F0000}"/>
    <cellStyle name="20% - Accent1 3 3 2 7 7" xfId="24690" xr:uid="{00000000-0005-0000-0000-0000CC5F0000}"/>
    <cellStyle name="20% - Accent1 3 3 2 7 7 2" xfId="24691" xr:uid="{00000000-0005-0000-0000-0000CD5F0000}"/>
    <cellStyle name="20% - Accent1 3 3 2 7 8" xfId="24692" xr:uid="{00000000-0005-0000-0000-0000CE5F0000}"/>
    <cellStyle name="20% - Accent1 3 3 2 7 8 2" xfId="24693" xr:uid="{00000000-0005-0000-0000-0000CF5F0000}"/>
    <cellStyle name="20% - Accent1 3 3 2 7 9" xfId="24694" xr:uid="{00000000-0005-0000-0000-0000D05F0000}"/>
    <cellStyle name="20% - Accent1 3 3 2 8" xfId="24695" xr:uid="{00000000-0005-0000-0000-0000D15F0000}"/>
    <cellStyle name="20% - Accent1 3 3 2 8 2" xfId="24696" xr:uid="{00000000-0005-0000-0000-0000D25F0000}"/>
    <cellStyle name="20% - Accent1 3 3 2 8 2 2" xfId="24697" xr:uid="{00000000-0005-0000-0000-0000D35F0000}"/>
    <cellStyle name="20% - Accent1 3 3 2 8 2 2 2" xfId="24698" xr:uid="{00000000-0005-0000-0000-0000D45F0000}"/>
    <cellStyle name="20% - Accent1 3 3 2 8 2 3" xfId="24699" xr:uid="{00000000-0005-0000-0000-0000D55F0000}"/>
    <cellStyle name="20% - Accent1 3 3 2 8 3" xfId="24700" xr:uid="{00000000-0005-0000-0000-0000D65F0000}"/>
    <cellStyle name="20% - Accent1 3 3 2 8 3 2" xfId="24701" xr:uid="{00000000-0005-0000-0000-0000D75F0000}"/>
    <cellStyle name="20% - Accent1 3 3 2 8 4" xfId="24702" xr:uid="{00000000-0005-0000-0000-0000D85F0000}"/>
    <cellStyle name="20% - Accent1 3 3 2 9" xfId="24703" xr:uid="{00000000-0005-0000-0000-0000D95F0000}"/>
    <cellStyle name="20% - Accent1 3 3 2 9 2" xfId="24704" xr:uid="{00000000-0005-0000-0000-0000DA5F0000}"/>
    <cellStyle name="20% - Accent1 3 3 2 9 2 2" xfId="24705" xr:uid="{00000000-0005-0000-0000-0000DB5F0000}"/>
    <cellStyle name="20% - Accent1 3 3 2 9 2 2 2" xfId="24706" xr:uid="{00000000-0005-0000-0000-0000DC5F0000}"/>
    <cellStyle name="20% - Accent1 3 3 2 9 2 3" xfId="24707" xr:uid="{00000000-0005-0000-0000-0000DD5F0000}"/>
    <cellStyle name="20% - Accent1 3 3 2 9 3" xfId="24708" xr:uid="{00000000-0005-0000-0000-0000DE5F0000}"/>
    <cellStyle name="20% - Accent1 3 3 2 9 3 2" xfId="24709" xr:uid="{00000000-0005-0000-0000-0000DF5F0000}"/>
    <cellStyle name="20% - Accent1 3 3 2 9 4" xfId="24710" xr:uid="{00000000-0005-0000-0000-0000E05F0000}"/>
    <cellStyle name="20% - Accent1 3 3 3" xfId="24711" xr:uid="{00000000-0005-0000-0000-0000E15F0000}"/>
    <cellStyle name="20% - Accent1 3 3 3 10" xfId="24712" xr:uid="{00000000-0005-0000-0000-0000E25F0000}"/>
    <cellStyle name="20% - Accent1 3 3 3 10 2" xfId="24713" xr:uid="{00000000-0005-0000-0000-0000E35F0000}"/>
    <cellStyle name="20% - Accent1 3 3 3 10 2 2" xfId="24714" xr:uid="{00000000-0005-0000-0000-0000E45F0000}"/>
    <cellStyle name="20% - Accent1 3 3 3 10 3" xfId="24715" xr:uid="{00000000-0005-0000-0000-0000E55F0000}"/>
    <cellStyle name="20% - Accent1 3 3 3 11" xfId="24716" xr:uid="{00000000-0005-0000-0000-0000E65F0000}"/>
    <cellStyle name="20% - Accent1 3 3 3 11 2" xfId="24717" xr:uid="{00000000-0005-0000-0000-0000E75F0000}"/>
    <cellStyle name="20% - Accent1 3 3 3 11 2 2" xfId="24718" xr:uid="{00000000-0005-0000-0000-0000E85F0000}"/>
    <cellStyle name="20% - Accent1 3 3 3 11 3" xfId="24719" xr:uid="{00000000-0005-0000-0000-0000E95F0000}"/>
    <cellStyle name="20% - Accent1 3 3 3 12" xfId="24720" xr:uid="{00000000-0005-0000-0000-0000EA5F0000}"/>
    <cellStyle name="20% - Accent1 3 3 3 12 2" xfId="24721" xr:uid="{00000000-0005-0000-0000-0000EB5F0000}"/>
    <cellStyle name="20% - Accent1 3 3 3 13" xfId="24722" xr:uid="{00000000-0005-0000-0000-0000EC5F0000}"/>
    <cellStyle name="20% - Accent1 3 3 3 13 2" xfId="24723" xr:uid="{00000000-0005-0000-0000-0000ED5F0000}"/>
    <cellStyle name="20% - Accent1 3 3 3 14" xfId="24724" xr:uid="{00000000-0005-0000-0000-0000EE5F0000}"/>
    <cellStyle name="20% - Accent1 3 3 3 2" xfId="24725" xr:uid="{00000000-0005-0000-0000-0000EF5F0000}"/>
    <cellStyle name="20% - Accent1 3 3 3 2 10" xfId="24726" xr:uid="{00000000-0005-0000-0000-0000F05F0000}"/>
    <cellStyle name="20% - Accent1 3 3 3 2 10 2" xfId="24727" xr:uid="{00000000-0005-0000-0000-0000F15F0000}"/>
    <cellStyle name="20% - Accent1 3 3 3 2 11" xfId="24728" xr:uid="{00000000-0005-0000-0000-0000F25F0000}"/>
    <cellStyle name="20% - Accent1 3 3 3 2 2" xfId="24729" xr:uid="{00000000-0005-0000-0000-0000F35F0000}"/>
    <cellStyle name="20% - Accent1 3 3 3 2 2 2" xfId="24730" xr:uid="{00000000-0005-0000-0000-0000F45F0000}"/>
    <cellStyle name="20% - Accent1 3 3 3 2 2 2 2" xfId="24731" xr:uid="{00000000-0005-0000-0000-0000F55F0000}"/>
    <cellStyle name="20% - Accent1 3 3 3 2 2 2 2 2" xfId="24732" xr:uid="{00000000-0005-0000-0000-0000F65F0000}"/>
    <cellStyle name="20% - Accent1 3 3 3 2 2 2 2 2 2" xfId="24733" xr:uid="{00000000-0005-0000-0000-0000F75F0000}"/>
    <cellStyle name="20% - Accent1 3 3 3 2 2 2 2 3" xfId="24734" xr:uid="{00000000-0005-0000-0000-0000F85F0000}"/>
    <cellStyle name="20% - Accent1 3 3 3 2 2 2 3" xfId="24735" xr:uid="{00000000-0005-0000-0000-0000F95F0000}"/>
    <cellStyle name="20% - Accent1 3 3 3 2 2 2 3 2" xfId="24736" xr:uid="{00000000-0005-0000-0000-0000FA5F0000}"/>
    <cellStyle name="20% - Accent1 3 3 3 2 2 2 4" xfId="24737" xr:uid="{00000000-0005-0000-0000-0000FB5F0000}"/>
    <cellStyle name="20% - Accent1 3 3 3 2 2 3" xfId="24738" xr:uid="{00000000-0005-0000-0000-0000FC5F0000}"/>
    <cellStyle name="20% - Accent1 3 3 3 2 2 3 2" xfId="24739" xr:uid="{00000000-0005-0000-0000-0000FD5F0000}"/>
    <cellStyle name="20% - Accent1 3 3 3 2 2 3 2 2" xfId="24740" xr:uid="{00000000-0005-0000-0000-0000FE5F0000}"/>
    <cellStyle name="20% - Accent1 3 3 3 2 2 3 2 2 2" xfId="24741" xr:uid="{00000000-0005-0000-0000-0000FF5F0000}"/>
    <cellStyle name="20% - Accent1 3 3 3 2 2 3 2 3" xfId="24742" xr:uid="{00000000-0005-0000-0000-000000600000}"/>
    <cellStyle name="20% - Accent1 3 3 3 2 2 3 3" xfId="24743" xr:uid="{00000000-0005-0000-0000-000001600000}"/>
    <cellStyle name="20% - Accent1 3 3 3 2 2 3 3 2" xfId="24744" xr:uid="{00000000-0005-0000-0000-000002600000}"/>
    <cellStyle name="20% - Accent1 3 3 3 2 2 3 4" xfId="24745" xr:uid="{00000000-0005-0000-0000-000003600000}"/>
    <cellStyle name="20% - Accent1 3 3 3 2 2 4" xfId="24746" xr:uid="{00000000-0005-0000-0000-000004600000}"/>
    <cellStyle name="20% - Accent1 3 3 3 2 2 4 2" xfId="24747" xr:uid="{00000000-0005-0000-0000-000005600000}"/>
    <cellStyle name="20% - Accent1 3 3 3 2 2 4 2 2" xfId="24748" xr:uid="{00000000-0005-0000-0000-000006600000}"/>
    <cellStyle name="20% - Accent1 3 3 3 2 2 4 2 2 2" xfId="24749" xr:uid="{00000000-0005-0000-0000-000007600000}"/>
    <cellStyle name="20% - Accent1 3 3 3 2 2 4 2 3" xfId="24750" xr:uid="{00000000-0005-0000-0000-000008600000}"/>
    <cellStyle name="20% - Accent1 3 3 3 2 2 4 3" xfId="24751" xr:uid="{00000000-0005-0000-0000-000009600000}"/>
    <cellStyle name="20% - Accent1 3 3 3 2 2 4 3 2" xfId="24752" xr:uid="{00000000-0005-0000-0000-00000A600000}"/>
    <cellStyle name="20% - Accent1 3 3 3 2 2 4 4" xfId="24753" xr:uid="{00000000-0005-0000-0000-00000B600000}"/>
    <cellStyle name="20% - Accent1 3 3 3 2 2 5" xfId="24754" xr:uid="{00000000-0005-0000-0000-00000C600000}"/>
    <cellStyle name="20% - Accent1 3 3 3 2 2 5 2" xfId="24755" xr:uid="{00000000-0005-0000-0000-00000D600000}"/>
    <cellStyle name="20% - Accent1 3 3 3 2 2 5 2 2" xfId="24756" xr:uid="{00000000-0005-0000-0000-00000E600000}"/>
    <cellStyle name="20% - Accent1 3 3 3 2 2 5 3" xfId="24757" xr:uid="{00000000-0005-0000-0000-00000F600000}"/>
    <cellStyle name="20% - Accent1 3 3 3 2 2 6" xfId="24758" xr:uid="{00000000-0005-0000-0000-000010600000}"/>
    <cellStyle name="20% - Accent1 3 3 3 2 2 6 2" xfId="24759" xr:uid="{00000000-0005-0000-0000-000011600000}"/>
    <cellStyle name="20% - Accent1 3 3 3 2 2 6 2 2" xfId="24760" xr:uid="{00000000-0005-0000-0000-000012600000}"/>
    <cellStyle name="20% - Accent1 3 3 3 2 2 6 3" xfId="24761" xr:uid="{00000000-0005-0000-0000-000013600000}"/>
    <cellStyle name="20% - Accent1 3 3 3 2 2 7" xfId="24762" xr:uid="{00000000-0005-0000-0000-000014600000}"/>
    <cellStyle name="20% - Accent1 3 3 3 2 2 7 2" xfId="24763" xr:uid="{00000000-0005-0000-0000-000015600000}"/>
    <cellStyle name="20% - Accent1 3 3 3 2 2 8" xfId="24764" xr:uid="{00000000-0005-0000-0000-000016600000}"/>
    <cellStyle name="20% - Accent1 3 3 3 2 2 8 2" xfId="24765" xr:uid="{00000000-0005-0000-0000-000017600000}"/>
    <cellStyle name="20% - Accent1 3 3 3 2 2 9" xfId="24766" xr:uid="{00000000-0005-0000-0000-000018600000}"/>
    <cellStyle name="20% - Accent1 3 3 3 2 3" xfId="24767" xr:uid="{00000000-0005-0000-0000-000019600000}"/>
    <cellStyle name="20% - Accent1 3 3 3 2 3 2" xfId="24768" xr:uid="{00000000-0005-0000-0000-00001A600000}"/>
    <cellStyle name="20% - Accent1 3 3 3 2 3 2 2" xfId="24769" xr:uid="{00000000-0005-0000-0000-00001B600000}"/>
    <cellStyle name="20% - Accent1 3 3 3 2 3 2 2 2" xfId="24770" xr:uid="{00000000-0005-0000-0000-00001C600000}"/>
    <cellStyle name="20% - Accent1 3 3 3 2 3 2 2 2 2" xfId="24771" xr:uid="{00000000-0005-0000-0000-00001D600000}"/>
    <cellStyle name="20% - Accent1 3 3 3 2 3 2 2 3" xfId="24772" xr:uid="{00000000-0005-0000-0000-00001E600000}"/>
    <cellStyle name="20% - Accent1 3 3 3 2 3 2 3" xfId="24773" xr:uid="{00000000-0005-0000-0000-00001F600000}"/>
    <cellStyle name="20% - Accent1 3 3 3 2 3 2 3 2" xfId="24774" xr:uid="{00000000-0005-0000-0000-000020600000}"/>
    <cellStyle name="20% - Accent1 3 3 3 2 3 2 4" xfId="24775" xr:uid="{00000000-0005-0000-0000-000021600000}"/>
    <cellStyle name="20% - Accent1 3 3 3 2 3 3" xfId="24776" xr:uid="{00000000-0005-0000-0000-000022600000}"/>
    <cellStyle name="20% - Accent1 3 3 3 2 3 3 2" xfId="24777" xr:uid="{00000000-0005-0000-0000-000023600000}"/>
    <cellStyle name="20% - Accent1 3 3 3 2 3 3 2 2" xfId="24778" xr:uid="{00000000-0005-0000-0000-000024600000}"/>
    <cellStyle name="20% - Accent1 3 3 3 2 3 3 2 2 2" xfId="24779" xr:uid="{00000000-0005-0000-0000-000025600000}"/>
    <cellStyle name="20% - Accent1 3 3 3 2 3 3 2 3" xfId="24780" xr:uid="{00000000-0005-0000-0000-000026600000}"/>
    <cellStyle name="20% - Accent1 3 3 3 2 3 3 3" xfId="24781" xr:uid="{00000000-0005-0000-0000-000027600000}"/>
    <cellStyle name="20% - Accent1 3 3 3 2 3 3 3 2" xfId="24782" xr:uid="{00000000-0005-0000-0000-000028600000}"/>
    <cellStyle name="20% - Accent1 3 3 3 2 3 3 4" xfId="24783" xr:uid="{00000000-0005-0000-0000-000029600000}"/>
    <cellStyle name="20% - Accent1 3 3 3 2 3 4" xfId="24784" xr:uid="{00000000-0005-0000-0000-00002A600000}"/>
    <cellStyle name="20% - Accent1 3 3 3 2 3 4 2" xfId="24785" xr:uid="{00000000-0005-0000-0000-00002B600000}"/>
    <cellStyle name="20% - Accent1 3 3 3 2 3 4 2 2" xfId="24786" xr:uid="{00000000-0005-0000-0000-00002C600000}"/>
    <cellStyle name="20% - Accent1 3 3 3 2 3 4 2 2 2" xfId="24787" xr:uid="{00000000-0005-0000-0000-00002D600000}"/>
    <cellStyle name="20% - Accent1 3 3 3 2 3 4 2 3" xfId="24788" xr:uid="{00000000-0005-0000-0000-00002E600000}"/>
    <cellStyle name="20% - Accent1 3 3 3 2 3 4 3" xfId="24789" xr:uid="{00000000-0005-0000-0000-00002F600000}"/>
    <cellStyle name="20% - Accent1 3 3 3 2 3 4 3 2" xfId="24790" xr:uid="{00000000-0005-0000-0000-000030600000}"/>
    <cellStyle name="20% - Accent1 3 3 3 2 3 4 4" xfId="24791" xr:uid="{00000000-0005-0000-0000-000031600000}"/>
    <cellStyle name="20% - Accent1 3 3 3 2 3 5" xfId="24792" xr:uid="{00000000-0005-0000-0000-000032600000}"/>
    <cellStyle name="20% - Accent1 3 3 3 2 3 5 2" xfId="24793" xr:uid="{00000000-0005-0000-0000-000033600000}"/>
    <cellStyle name="20% - Accent1 3 3 3 2 3 5 2 2" xfId="24794" xr:uid="{00000000-0005-0000-0000-000034600000}"/>
    <cellStyle name="20% - Accent1 3 3 3 2 3 5 3" xfId="24795" xr:uid="{00000000-0005-0000-0000-000035600000}"/>
    <cellStyle name="20% - Accent1 3 3 3 2 3 6" xfId="24796" xr:uid="{00000000-0005-0000-0000-000036600000}"/>
    <cellStyle name="20% - Accent1 3 3 3 2 3 6 2" xfId="24797" xr:uid="{00000000-0005-0000-0000-000037600000}"/>
    <cellStyle name="20% - Accent1 3 3 3 2 3 6 2 2" xfId="24798" xr:uid="{00000000-0005-0000-0000-000038600000}"/>
    <cellStyle name="20% - Accent1 3 3 3 2 3 6 3" xfId="24799" xr:uid="{00000000-0005-0000-0000-000039600000}"/>
    <cellStyle name="20% - Accent1 3 3 3 2 3 7" xfId="24800" xr:uid="{00000000-0005-0000-0000-00003A600000}"/>
    <cellStyle name="20% - Accent1 3 3 3 2 3 7 2" xfId="24801" xr:uid="{00000000-0005-0000-0000-00003B600000}"/>
    <cellStyle name="20% - Accent1 3 3 3 2 3 8" xfId="24802" xr:uid="{00000000-0005-0000-0000-00003C600000}"/>
    <cellStyle name="20% - Accent1 3 3 3 2 3 8 2" xfId="24803" xr:uid="{00000000-0005-0000-0000-00003D600000}"/>
    <cellStyle name="20% - Accent1 3 3 3 2 3 9" xfId="24804" xr:uid="{00000000-0005-0000-0000-00003E600000}"/>
    <cellStyle name="20% - Accent1 3 3 3 2 4" xfId="24805" xr:uid="{00000000-0005-0000-0000-00003F600000}"/>
    <cellStyle name="20% - Accent1 3 3 3 2 4 2" xfId="24806" xr:uid="{00000000-0005-0000-0000-000040600000}"/>
    <cellStyle name="20% - Accent1 3 3 3 2 4 2 2" xfId="24807" xr:uid="{00000000-0005-0000-0000-000041600000}"/>
    <cellStyle name="20% - Accent1 3 3 3 2 4 2 2 2" xfId="24808" xr:uid="{00000000-0005-0000-0000-000042600000}"/>
    <cellStyle name="20% - Accent1 3 3 3 2 4 2 3" xfId="24809" xr:uid="{00000000-0005-0000-0000-000043600000}"/>
    <cellStyle name="20% - Accent1 3 3 3 2 4 3" xfId="24810" xr:uid="{00000000-0005-0000-0000-000044600000}"/>
    <cellStyle name="20% - Accent1 3 3 3 2 4 3 2" xfId="24811" xr:uid="{00000000-0005-0000-0000-000045600000}"/>
    <cellStyle name="20% - Accent1 3 3 3 2 4 4" xfId="24812" xr:uid="{00000000-0005-0000-0000-000046600000}"/>
    <cellStyle name="20% - Accent1 3 3 3 2 5" xfId="24813" xr:uid="{00000000-0005-0000-0000-000047600000}"/>
    <cellStyle name="20% - Accent1 3 3 3 2 5 2" xfId="24814" xr:uid="{00000000-0005-0000-0000-000048600000}"/>
    <cellStyle name="20% - Accent1 3 3 3 2 5 2 2" xfId="24815" xr:uid="{00000000-0005-0000-0000-000049600000}"/>
    <cellStyle name="20% - Accent1 3 3 3 2 5 2 2 2" xfId="24816" xr:uid="{00000000-0005-0000-0000-00004A600000}"/>
    <cellStyle name="20% - Accent1 3 3 3 2 5 2 3" xfId="24817" xr:uid="{00000000-0005-0000-0000-00004B600000}"/>
    <cellStyle name="20% - Accent1 3 3 3 2 5 3" xfId="24818" xr:uid="{00000000-0005-0000-0000-00004C600000}"/>
    <cellStyle name="20% - Accent1 3 3 3 2 5 3 2" xfId="24819" xr:uid="{00000000-0005-0000-0000-00004D600000}"/>
    <cellStyle name="20% - Accent1 3 3 3 2 5 4" xfId="24820" xr:uid="{00000000-0005-0000-0000-00004E600000}"/>
    <cellStyle name="20% - Accent1 3 3 3 2 6" xfId="24821" xr:uid="{00000000-0005-0000-0000-00004F600000}"/>
    <cellStyle name="20% - Accent1 3 3 3 2 6 2" xfId="24822" xr:uid="{00000000-0005-0000-0000-000050600000}"/>
    <cellStyle name="20% - Accent1 3 3 3 2 6 2 2" xfId="24823" xr:uid="{00000000-0005-0000-0000-000051600000}"/>
    <cellStyle name="20% - Accent1 3 3 3 2 6 2 2 2" xfId="24824" xr:uid="{00000000-0005-0000-0000-000052600000}"/>
    <cellStyle name="20% - Accent1 3 3 3 2 6 2 3" xfId="24825" xr:uid="{00000000-0005-0000-0000-000053600000}"/>
    <cellStyle name="20% - Accent1 3 3 3 2 6 3" xfId="24826" xr:uid="{00000000-0005-0000-0000-000054600000}"/>
    <cellStyle name="20% - Accent1 3 3 3 2 6 3 2" xfId="24827" xr:uid="{00000000-0005-0000-0000-000055600000}"/>
    <cellStyle name="20% - Accent1 3 3 3 2 6 4" xfId="24828" xr:uid="{00000000-0005-0000-0000-000056600000}"/>
    <cellStyle name="20% - Accent1 3 3 3 2 7" xfId="24829" xr:uid="{00000000-0005-0000-0000-000057600000}"/>
    <cellStyle name="20% - Accent1 3 3 3 2 7 2" xfId="24830" xr:uid="{00000000-0005-0000-0000-000058600000}"/>
    <cellStyle name="20% - Accent1 3 3 3 2 7 2 2" xfId="24831" xr:uid="{00000000-0005-0000-0000-000059600000}"/>
    <cellStyle name="20% - Accent1 3 3 3 2 7 3" xfId="24832" xr:uid="{00000000-0005-0000-0000-00005A600000}"/>
    <cellStyle name="20% - Accent1 3 3 3 2 8" xfId="24833" xr:uid="{00000000-0005-0000-0000-00005B600000}"/>
    <cellStyle name="20% - Accent1 3 3 3 2 8 2" xfId="24834" xr:uid="{00000000-0005-0000-0000-00005C600000}"/>
    <cellStyle name="20% - Accent1 3 3 3 2 8 2 2" xfId="24835" xr:uid="{00000000-0005-0000-0000-00005D600000}"/>
    <cellStyle name="20% - Accent1 3 3 3 2 8 3" xfId="24836" xr:uid="{00000000-0005-0000-0000-00005E600000}"/>
    <cellStyle name="20% - Accent1 3 3 3 2 9" xfId="24837" xr:uid="{00000000-0005-0000-0000-00005F600000}"/>
    <cellStyle name="20% - Accent1 3 3 3 2 9 2" xfId="24838" xr:uid="{00000000-0005-0000-0000-000060600000}"/>
    <cellStyle name="20% - Accent1 3 3 3 3" xfId="24839" xr:uid="{00000000-0005-0000-0000-000061600000}"/>
    <cellStyle name="20% - Accent1 3 3 3 3 10" xfId="24840" xr:uid="{00000000-0005-0000-0000-000062600000}"/>
    <cellStyle name="20% - Accent1 3 3 3 3 10 2" xfId="24841" xr:uid="{00000000-0005-0000-0000-000063600000}"/>
    <cellStyle name="20% - Accent1 3 3 3 3 11" xfId="24842" xr:uid="{00000000-0005-0000-0000-000064600000}"/>
    <cellStyle name="20% - Accent1 3 3 3 3 2" xfId="24843" xr:uid="{00000000-0005-0000-0000-000065600000}"/>
    <cellStyle name="20% - Accent1 3 3 3 3 2 2" xfId="24844" xr:uid="{00000000-0005-0000-0000-000066600000}"/>
    <cellStyle name="20% - Accent1 3 3 3 3 2 2 2" xfId="24845" xr:uid="{00000000-0005-0000-0000-000067600000}"/>
    <cellStyle name="20% - Accent1 3 3 3 3 2 2 2 2" xfId="24846" xr:uid="{00000000-0005-0000-0000-000068600000}"/>
    <cellStyle name="20% - Accent1 3 3 3 3 2 2 2 2 2" xfId="24847" xr:uid="{00000000-0005-0000-0000-000069600000}"/>
    <cellStyle name="20% - Accent1 3 3 3 3 2 2 2 3" xfId="24848" xr:uid="{00000000-0005-0000-0000-00006A600000}"/>
    <cellStyle name="20% - Accent1 3 3 3 3 2 2 3" xfId="24849" xr:uid="{00000000-0005-0000-0000-00006B600000}"/>
    <cellStyle name="20% - Accent1 3 3 3 3 2 2 3 2" xfId="24850" xr:uid="{00000000-0005-0000-0000-00006C600000}"/>
    <cellStyle name="20% - Accent1 3 3 3 3 2 2 4" xfId="24851" xr:uid="{00000000-0005-0000-0000-00006D600000}"/>
    <cellStyle name="20% - Accent1 3 3 3 3 2 3" xfId="24852" xr:uid="{00000000-0005-0000-0000-00006E600000}"/>
    <cellStyle name="20% - Accent1 3 3 3 3 2 3 2" xfId="24853" xr:uid="{00000000-0005-0000-0000-00006F600000}"/>
    <cellStyle name="20% - Accent1 3 3 3 3 2 3 2 2" xfId="24854" xr:uid="{00000000-0005-0000-0000-000070600000}"/>
    <cellStyle name="20% - Accent1 3 3 3 3 2 3 2 2 2" xfId="24855" xr:uid="{00000000-0005-0000-0000-000071600000}"/>
    <cellStyle name="20% - Accent1 3 3 3 3 2 3 2 3" xfId="24856" xr:uid="{00000000-0005-0000-0000-000072600000}"/>
    <cellStyle name="20% - Accent1 3 3 3 3 2 3 3" xfId="24857" xr:uid="{00000000-0005-0000-0000-000073600000}"/>
    <cellStyle name="20% - Accent1 3 3 3 3 2 3 3 2" xfId="24858" xr:uid="{00000000-0005-0000-0000-000074600000}"/>
    <cellStyle name="20% - Accent1 3 3 3 3 2 3 4" xfId="24859" xr:uid="{00000000-0005-0000-0000-000075600000}"/>
    <cellStyle name="20% - Accent1 3 3 3 3 2 4" xfId="24860" xr:uid="{00000000-0005-0000-0000-000076600000}"/>
    <cellStyle name="20% - Accent1 3 3 3 3 2 4 2" xfId="24861" xr:uid="{00000000-0005-0000-0000-000077600000}"/>
    <cellStyle name="20% - Accent1 3 3 3 3 2 4 2 2" xfId="24862" xr:uid="{00000000-0005-0000-0000-000078600000}"/>
    <cellStyle name="20% - Accent1 3 3 3 3 2 4 2 2 2" xfId="24863" xr:uid="{00000000-0005-0000-0000-000079600000}"/>
    <cellStyle name="20% - Accent1 3 3 3 3 2 4 2 3" xfId="24864" xr:uid="{00000000-0005-0000-0000-00007A600000}"/>
    <cellStyle name="20% - Accent1 3 3 3 3 2 4 3" xfId="24865" xr:uid="{00000000-0005-0000-0000-00007B600000}"/>
    <cellStyle name="20% - Accent1 3 3 3 3 2 4 3 2" xfId="24866" xr:uid="{00000000-0005-0000-0000-00007C600000}"/>
    <cellStyle name="20% - Accent1 3 3 3 3 2 4 4" xfId="24867" xr:uid="{00000000-0005-0000-0000-00007D600000}"/>
    <cellStyle name="20% - Accent1 3 3 3 3 2 5" xfId="24868" xr:uid="{00000000-0005-0000-0000-00007E600000}"/>
    <cellStyle name="20% - Accent1 3 3 3 3 2 5 2" xfId="24869" xr:uid="{00000000-0005-0000-0000-00007F600000}"/>
    <cellStyle name="20% - Accent1 3 3 3 3 2 5 2 2" xfId="24870" xr:uid="{00000000-0005-0000-0000-000080600000}"/>
    <cellStyle name="20% - Accent1 3 3 3 3 2 5 3" xfId="24871" xr:uid="{00000000-0005-0000-0000-000081600000}"/>
    <cellStyle name="20% - Accent1 3 3 3 3 2 6" xfId="24872" xr:uid="{00000000-0005-0000-0000-000082600000}"/>
    <cellStyle name="20% - Accent1 3 3 3 3 2 6 2" xfId="24873" xr:uid="{00000000-0005-0000-0000-000083600000}"/>
    <cellStyle name="20% - Accent1 3 3 3 3 2 6 2 2" xfId="24874" xr:uid="{00000000-0005-0000-0000-000084600000}"/>
    <cellStyle name="20% - Accent1 3 3 3 3 2 6 3" xfId="24875" xr:uid="{00000000-0005-0000-0000-000085600000}"/>
    <cellStyle name="20% - Accent1 3 3 3 3 2 7" xfId="24876" xr:uid="{00000000-0005-0000-0000-000086600000}"/>
    <cellStyle name="20% - Accent1 3 3 3 3 2 7 2" xfId="24877" xr:uid="{00000000-0005-0000-0000-000087600000}"/>
    <cellStyle name="20% - Accent1 3 3 3 3 2 8" xfId="24878" xr:uid="{00000000-0005-0000-0000-000088600000}"/>
    <cellStyle name="20% - Accent1 3 3 3 3 2 8 2" xfId="24879" xr:uid="{00000000-0005-0000-0000-000089600000}"/>
    <cellStyle name="20% - Accent1 3 3 3 3 2 9" xfId="24880" xr:uid="{00000000-0005-0000-0000-00008A600000}"/>
    <cellStyle name="20% - Accent1 3 3 3 3 3" xfId="24881" xr:uid="{00000000-0005-0000-0000-00008B600000}"/>
    <cellStyle name="20% - Accent1 3 3 3 3 3 2" xfId="24882" xr:uid="{00000000-0005-0000-0000-00008C600000}"/>
    <cellStyle name="20% - Accent1 3 3 3 3 3 2 2" xfId="24883" xr:uid="{00000000-0005-0000-0000-00008D600000}"/>
    <cellStyle name="20% - Accent1 3 3 3 3 3 2 2 2" xfId="24884" xr:uid="{00000000-0005-0000-0000-00008E600000}"/>
    <cellStyle name="20% - Accent1 3 3 3 3 3 2 2 2 2" xfId="24885" xr:uid="{00000000-0005-0000-0000-00008F600000}"/>
    <cellStyle name="20% - Accent1 3 3 3 3 3 2 2 3" xfId="24886" xr:uid="{00000000-0005-0000-0000-000090600000}"/>
    <cellStyle name="20% - Accent1 3 3 3 3 3 2 3" xfId="24887" xr:uid="{00000000-0005-0000-0000-000091600000}"/>
    <cellStyle name="20% - Accent1 3 3 3 3 3 2 3 2" xfId="24888" xr:uid="{00000000-0005-0000-0000-000092600000}"/>
    <cellStyle name="20% - Accent1 3 3 3 3 3 2 4" xfId="24889" xr:uid="{00000000-0005-0000-0000-000093600000}"/>
    <cellStyle name="20% - Accent1 3 3 3 3 3 3" xfId="24890" xr:uid="{00000000-0005-0000-0000-000094600000}"/>
    <cellStyle name="20% - Accent1 3 3 3 3 3 3 2" xfId="24891" xr:uid="{00000000-0005-0000-0000-000095600000}"/>
    <cellStyle name="20% - Accent1 3 3 3 3 3 3 2 2" xfId="24892" xr:uid="{00000000-0005-0000-0000-000096600000}"/>
    <cellStyle name="20% - Accent1 3 3 3 3 3 3 2 2 2" xfId="24893" xr:uid="{00000000-0005-0000-0000-000097600000}"/>
    <cellStyle name="20% - Accent1 3 3 3 3 3 3 2 3" xfId="24894" xr:uid="{00000000-0005-0000-0000-000098600000}"/>
    <cellStyle name="20% - Accent1 3 3 3 3 3 3 3" xfId="24895" xr:uid="{00000000-0005-0000-0000-000099600000}"/>
    <cellStyle name="20% - Accent1 3 3 3 3 3 3 3 2" xfId="24896" xr:uid="{00000000-0005-0000-0000-00009A600000}"/>
    <cellStyle name="20% - Accent1 3 3 3 3 3 3 4" xfId="24897" xr:uid="{00000000-0005-0000-0000-00009B600000}"/>
    <cellStyle name="20% - Accent1 3 3 3 3 3 4" xfId="24898" xr:uid="{00000000-0005-0000-0000-00009C600000}"/>
    <cellStyle name="20% - Accent1 3 3 3 3 3 4 2" xfId="24899" xr:uid="{00000000-0005-0000-0000-00009D600000}"/>
    <cellStyle name="20% - Accent1 3 3 3 3 3 4 2 2" xfId="24900" xr:uid="{00000000-0005-0000-0000-00009E600000}"/>
    <cellStyle name="20% - Accent1 3 3 3 3 3 4 2 2 2" xfId="24901" xr:uid="{00000000-0005-0000-0000-00009F600000}"/>
    <cellStyle name="20% - Accent1 3 3 3 3 3 4 2 3" xfId="24902" xr:uid="{00000000-0005-0000-0000-0000A0600000}"/>
    <cellStyle name="20% - Accent1 3 3 3 3 3 4 3" xfId="24903" xr:uid="{00000000-0005-0000-0000-0000A1600000}"/>
    <cellStyle name="20% - Accent1 3 3 3 3 3 4 3 2" xfId="24904" xr:uid="{00000000-0005-0000-0000-0000A2600000}"/>
    <cellStyle name="20% - Accent1 3 3 3 3 3 4 4" xfId="24905" xr:uid="{00000000-0005-0000-0000-0000A3600000}"/>
    <cellStyle name="20% - Accent1 3 3 3 3 3 5" xfId="24906" xr:uid="{00000000-0005-0000-0000-0000A4600000}"/>
    <cellStyle name="20% - Accent1 3 3 3 3 3 5 2" xfId="24907" xr:uid="{00000000-0005-0000-0000-0000A5600000}"/>
    <cellStyle name="20% - Accent1 3 3 3 3 3 5 2 2" xfId="24908" xr:uid="{00000000-0005-0000-0000-0000A6600000}"/>
    <cellStyle name="20% - Accent1 3 3 3 3 3 5 3" xfId="24909" xr:uid="{00000000-0005-0000-0000-0000A7600000}"/>
    <cellStyle name="20% - Accent1 3 3 3 3 3 6" xfId="24910" xr:uid="{00000000-0005-0000-0000-0000A8600000}"/>
    <cellStyle name="20% - Accent1 3 3 3 3 3 6 2" xfId="24911" xr:uid="{00000000-0005-0000-0000-0000A9600000}"/>
    <cellStyle name="20% - Accent1 3 3 3 3 3 6 2 2" xfId="24912" xr:uid="{00000000-0005-0000-0000-0000AA600000}"/>
    <cellStyle name="20% - Accent1 3 3 3 3 3 6 3" xfId="24913" xr:uid="{00000000-0005-0000-0000-0000AB600000}"/>
    <cellStyle name="20% - Accent1 3 3 3 3 3 7" xfId="24914" xr:uid="{00000000-0005-0000-0000-0000AC600000}"/>
    <cellStyle name="20% - Accent1 3 3 3 3 3 7 2" xfId="24915" xr:uid="{00000000-0005-0000-0000-0000AD600000}"/>
    <cellStyle name="20% - Accent1 3 3 3 3 3 8" xfId="24916" xr:uid="{00000000-0005-0000-0000-0000AE600000}"/>
    <cellStyle name="20% - Accent1 3 3 3 3 3 8 2" xfId="24917" xr:uid="{00000000-0005-0000-0000-0000AF600000}"/>
    <cellStyle name="20% - Accent1 3 3 3 3 3 9" xfId="24918" xr:uid="{00000000-0005-0000-0000-0000B0600000}"/>
    <cellStyle name="20% - Accent1 3 3 3 3 4" xfId="24919" xr:uid="{00000000-0005-0000-0000-0000B1600000}"/>
    <cellStyle name="20% - Accent1 3 3 3 3 4 2" xfId="24920" xr:uid="{00000000-0005-0000-0000-0000B2600000}"/>
    <cellStyle name="20% - Accent1 3 3 3 3 4 2 2" xfId="24921" xr:uid="{00000000-0005-0000-0000-0000B3600000}"/>
    <cellStyle name="20% - Accent1 3 3 3 3 4 2 2 2" xfId="24922" xr:uid="{00000000-0005-0000-0000-0000B4600000}"/>
    <cellStyle name="20% - Accent1 3 3 3 3 4 2 3" xfId="24923" xr:uid="{00000000-0005-0000-0000-0000B5600000}"/>
    <cellStyle name="20% - Accent1 3 3 3 3 4 3" xfId="24924" xr:uid="{00000000-0005-0000-0000-0000B6600000}"/>
    <cellStyle name="20% - Accent1 3 3 3 3 4 3 2" xfId="24925" xr:uid="{00000000-0005-0000-0000-0000B7600000}"/>
    <cellStyle name="20% - Accent1 3 3 3 3 4 4" xfId="24926" xr:uid="{00000000-0005-0000-0000-0000B8600000}"/>
    <cellStyle name="20% - Accent1 3 3 3 3 5" xfId="24927" xr:uid="{00000000-0005-0000-0000-0000B9600000}"/>
    <cellStyle name="20% - Accent1 3 3 3 3 5 2" xfId="24928" xr:uid="{00000000-0005-0000-0000-0000BA600000}"/>
    <cellStyle name="20% - Accent1 3 3 3 3 5 2 2" xfId="24929" xr:uid="{00000000-0005-0000-0000-0000BB600000}"/>
    <cellStyle name="20% - Accent1 3 3 3 3 5 2 2 2" xfId="24930" xr:uid="{00000000-0005-0000-0000-0000BC600000}"/>
    <cellStyle name="20% - Accent1 3 3 3 3 5 2 3" xfId="24931" xr:uid="{00000000-0005-0000-0000-0000BD600000}"/>
    <cellStyle name="20% - Accent1 3 3 3 3 5 3" xfId="24932" xr:uid="{00000000-0005-0000-0000-0000BE600000}"/>
    <cellStyle name="20% - Accent1 3 3 3 3 5 3 2" xfId="24933" xr:uid="{00000000-0005-0000-0000-0000BF600000}"/>
    <cellStyle name="20% - Accent1 3 3 3 3 5 4" xfId="24934" xr:uid="{00000000-0005-0000-0000-0000C0600000}"/>
    <cellStyle name="20% - Accent1 3 3 3 3 6" xfId="24935" xr:uid="{00000000-0005-0000-0000-0000C1600000}"/>
    <cellStyle name="20% - Accent1 3 3 3 3 6 2" xfId="24936" xr:uid="{00000000-0005-0000-0000-0000C2600000}"/>
    <cellStyle name="20% - Accent1 3 3 3 3 6 2 2" xfId="24937" xr:uid="{00000000-0005-0000-0000-0000C3600000}"/>
    <cellStyle name="20% - Accent1 3 3 3 3 6 2 2 2" xfId="24938" xr:uid="{00000000-0005-0000-0000-0000C4600000}"/>
    <cellStyle name="20% - Accent1 3 3 3 3 6 2 3" xfId="24939" xr:uid="{00000000-0005-0000-0000-0000C5600000}"/>
    <cellStyle name="20% - Accent1 3 3 3 3 6 3" xfId="24940" xr:uid="{00000000-0005-0000-0000-0000C6600000}"/>
    <cellStyle name="20% - Accent1 3 3 3 3 6 3 2" xfId="24941" xr:uid="{00000000-0005-0000-0000-0000C7600000}"/>
    <cellStyle name="20% - Accent1 3 3 3 3 6 4" xfId="24942" xr:uid="{00000000-0005-0000-0000-0000C8600000}"/>
    <cellStyle name="20% - Accent1 3 3 3 3 7" xfId="24943" xr:uid="{00000000-0005-0000-0000-0000C9600000}"/>
    <cellStyle name="20% - Accent1 3 3 3 3 7 2" xfId="24944" xr:uid="{00000000-0005-0000-0000-0000CA600000}"/>
    <cellStyle name="20% - Accent1 3 3 3 3 7 2 2" xfId="24945" xr:uid="{00000000-0005-0000-0000-0000CB600000}"/>
    <cellStyle name="20% - Accent1 3 3 3 3 7 3" xfId="24946" xr:uid="{00000000-0005-0000-0000-0000CC600000}"/>
    <cellStyle name="20% - Accent1 3 3 3 3 8" xfId="24947" xr:uid="{00000000-0005-0000-0000-0000CD600000}"/>
    <cellStyle name="20% - Accent1 3 3 3 3 8 2" xfId="24948" xr:uid="{00000000-0005-0000-0000-0000CE600000}"/>
    <cellStyle name="20% - Accent1 3 3 3 3 8 2 2" xfId="24949" xr:uid="{00000000-0005-0000-0000-0000CF600000}"/>
    <cellStyle name="20% - Accent1 3 3 3 3 8 3" xfId="24950" xr:uid="{00000000-0005-0000-0000-0000D0600000}"/>
    <cellStyle name="20% - Accent1 3 3 3 3 9" xfId="24951" xr:uid="{00000000-0005-0000-0000-0000D1600000}"/>
    <cellStyle name="20% - Accent1 3 3 3 3 9 2" xfId="24952" xr:uid="{00000000-0005-0000-0000-0000D2600000}"/>
    <cellStyle name="20% - Accent1 3 3 3 4" xfId="24953" xr:uid="{00000000-0005-0000-0000-0000D3600000}"/>
    <cellStyle name="20% - Accent1 3 3 3 4 10" xfId="24954" xr:uid="{00000000-0005-0000-0000-0000D4600000}"/>
    <cellStyle name="20% - Accent1 3 3 3 4 10 2" xfId="24955" xr:uid="{00000000-0005-0000-0000-0000D5600000}"/>
    <cellStyle name="20% - Accent1 3 3 3 4 11" xfId="24956" xr:uid="{00000000-0005-0000-0000-0000D6600000}"/>
    <cellStyle name="20% - Accent1 3 3 3 4 2" xfId="24957" xr:uid="{00000000-0005-0000-0000-0000D7600000}"/>
    <cellStyle name="20% - Accent1 3 3 3 4 2 2" xfId="24958" xr:uid="{00000000-0005-0000-0000-0000D8600000}"/>
    <cellStyle name="20% - Accent1 3 3 3 4 2 2 2" xfId="24959" xr:uid="{00000000-0005-0000-0000-0000D9600000}"/>
    <cellStyle name="20% - Accent1 3 3 3 4 2 2 2 2" xfId="24960" xr:uid="{00000000-0005-0000-0000-0000DA600000}"/>
    <cellStyle name="20% - Accent1 3 3 3 4 2 2 2 2 2" xfId="24961" xr:uid="{00000000-0005-0000-0000-0000DB600000}"/>
    <cellStyle name="20% - Accent1 3 3 3 4 2 2 2 3" xfId="24962" xr:uid="{00000000-0005-0000-0000-0000DC600000}"/>
    <cellStyle name="20% - Accent1 3 3 3 4 2 2 3" xfId="24963" xr:uid="{00000000-0005-0000-0000-0000DD600000}"/>
    <cellStyle name="20% - Accent1 3 3 3 4 2 2 3 2" xfId="24964" xr:uid="{00000000-0005-0000-0000-0000DE600000}"/>
    <cellStyle name="20% - Accent1 3 3 3 4 2 2 4" xfId="24965" xr:uid="{00000000-0005-0000-0000-0000DF600000}"/>
    <cellStyle name="20% - Accent1 3 3 3 4 2 3" xfId="24966" xr:uid="{00000000-0005-0000-0000-0000E0600000}"/>
    <cellStyle name="20% - Accent1 3 3 3 4 2 3 2" xfId="24967" xr:uid="{00000000-0005-0000-0000-0000E1600000}"/>
    <cellStyle name="20% - Accent1 3 3 3 4 2 3 2 2" xfId="24968" xr:uid="{00000000-0005-0000-0000-0000E2600000}"/>
    <cellStyle name="20% - Accent1 3 3 3 4 2 3 2 2 2" xfId="24969" xr:uid="{00000000-0005-0000-0000-0000E3600000}"/>
    <cellStyle name="20% - Accent1 3 3 3 4 2 3 2 3" xfId="24970" xr:uid="{00000000-0005-0000-0000-0000E4600000}"/>
    <cellStyle name="20% - Accent1 3 3 3 4 2 3 3" xfId="24971" xr:uid="{00000000-0005-0000-0000-0000E5600000}"/>
    <cellStyle name="20% - Accent1 3 3 3 4 2 3 3 2" xfId="24972" xr:uid="{00000000-0005-0000-0000-0000E6600000}"/>
    <cellStyle name="20% - Accent1 3 3 3 4 2 3 4" xfId="24973" xr:uid="{00000000-0005-0000-0000-0000E7600000}"/>
    <cellStyle name="20% - Accent1 3 3 3 4 2 4" xfId="24974" xr:uid="{00000000-0005-0000-0000-0000E8600000}"/>
    <cellStyle name="20% - Accent1 3 3 3 4 2 4 2" xfId="24975" xr:uid="{00000000-0005-0000-0000-0000E9600000}"/>
    <cellStyle name="20% - Accent1 3 3 3 4 2 4 2 2" xfId="24976" xr:uid="{00000000-0005-0000-0000-0000EA600000}"/>
    <cellStyle name="20% - Accent1 3 3 3 4 2 4 2 2 2" xfId="24977" xr:uid="{00000000-0005-0000-0000-0000EB600000}"/>
    <cellStyle name="20% - Accent1 3 3 3 4 2 4 2 3" xfId="24978" xr:uid="{00000000-0005-0000-0000-0000EC600000}"/>
    <cellStyle name="20% - Accent1 3 3 3 4 2 4 3" xfId="24979" xr:uid="{00000000-0005-0000-0000-0000ED600000}"/>
    <cellStyle name="20% - Accent1 3 3 3 4 2 4 3 2" xfId="24980" xr:uid="{00000000-0005-0000-0000-0000EE600000}"/>
    <cellStyle name="20% - Accent1 3 3 3 4 2 4 4" xfId="24981" xr:uid="{00000000-0005-0000-0000-0000EF600000}"/>
    <cellStyle name="20% - Accent1 3 3 3 4 2 5" xfId="24982" xr:uid="{00000000-0005-0000-0000-0000F0600000}"/>
    <cellStyle name="20% - Accent1 3 3 3 4 2 5 2" xfId="24983" xr:uid="{00000000-0005-0000-0000-0000F1600000}"/>
    <cellStyle name="20% - Accent1 3 3 3 4 2 5 2 2" xfId="24984" xr:uid="{00000000-0005-0000-0000-0000F2600000}"/>
    <cellStyle name="20% - Accent1 3 3 3 4 2 5 3" xfId="24985" xr:uid="{00000000-0005-0000-0000-0000F3600000}"/>
    <cellStyle name="20% - Accent1 3 3 3 4 2 6" xfId="24986" xr:uid="{00000000-0005-0000-0000-0000F4600000}"/>
    <cellStyle name="20% - Accent1 3 3 3 4 2 6 2" xfId="24987" xr:uid="{00000000-0005-0000-0000-0000F5600000}"/>
    <cellStyle name="20% - Accent1 3 3 3 4 2 6 2 2" xfId="24988" xr:uid="{00000000-0005-0000-0000-0000F6600000}"/>
    <cellStyle name="20% - Accent1 3 3 3 4 2 6 3" xfId="24989" xr:uid="{00000000-0005-0000-0000-0000F7600000}"/>
    <cellStyle name="20% - Accent1 3 3 3 4 2 7" xfId="24990" xr:uid="{00000000-0005-0000-0000-0000F8600000}"/>
    <cellStyle name="20% - Accent1 3 3 3 4 2 7 2" xfId="24991" xr:uid="{00000000-0005-0000-0000-0000F9600000}"/>
    <cellStyle name="20% - Accent1 3 3 3 4 2 8" xfId="24992" xr:uid="{00000000-0005-0000-0000-0000FA600000}"/>
    <cellStyle name="20% - Accent1 3 3 3 4 2 8 2" xfId="24993" xr:uid="{00000000-0005-0000-0000-0000FB600000}"/>
    <cellStyle name="20% - Accent1 3 3 3 4 2 9" xfId="24994" xr:uid="{00000000-0005-0000-0000-0000FC600000}"/>
    <cellStyle name="20% - Accent1 3 3 3 4 3" xfId="24995" xr:uid="{00000000-0005-0000-0000-0000FD600000}"/>
    <cellStyle name="20% - Accent1 3 3 3 4 3 2" xfId="24996" xr:uid="{00000000-0005-0000-0000-0000FE600000}"/>
    <cellStyle name="20% - Accent1 3 3 3 4 3 2 2" xfId="24997" xr:uid="{00000000-0005-0000-0000-0000FF600000}"/>
    <cellStyle name="20% - Accent1 3 3 3 4 3 2 2 2" xfId="24998" xr:uid="{00000000-0005-0000-0000-000000610000}"/>
    <cellStyle name="20% - Accent1 3 3 3 4 3 2 2 2 2" xfId="24999" xr:uid="{00000000-0005-0000-0000-000001610000}"/>
    <cellStyle name="20% - Accent1 3 3 3 4 3 2 2 3" xfId="25000" xr:uid="{00000000-0005-0000-0000-000002610000}"/>
    <cellStyle name="20% - Accent1 3 3 3 4 3 2 3" xfId="25001" xr:uid="{00000000-0005-0000-0000-000003610000}"/>
    <cellStyle name="20% - Accent1 3 3 3 4 3 2 3 2" xfId="25002" xr:uid="{00000000-0005-0000-0000-000004610000}"/>
    <cellStyle name="20% - Accent1 3 3 3 4 3 2 4" xfId="25003" xr:uid="{00000000-0005-0000-0000-000005610000}"/>
    <cellStyle name="20% - Accent1 3 3 3 4 3 3" xfId="25004" xr:uid="{00000000-0005-0000-0000-000006610000}"/>
    <cellStyle name="20% - Accent1 3 3 3 4 3 3 2" xfId="25005" xr:uid="{00000000-0005-0000-0000-000007610000}"/>
    <cellStyle name="20% - Accent1 3 3 3 4 3 3 2 2" xfId="25006" xr:uid="{00000000-0005-0000-0000-000008610000}"/>
    <cellStyle name="20% - Accent1 3 3 3 4 3 3 2 2 2" xfId="25007" xr:uid="{00000000-0005-0000-0000-000009610000}"/>
    <cellStyle name="20% - Accent1 3 3 3 4 3 3 2 3" xfId="25008" xr:uid="{00000000-0005-0000-0000-00000A610000}"/>
    <cellStyle name="20% - Accent1 3 3 3 4 3 3 3" xfId="25009" xr:uid="{00000000-0005-0000-0000-00000B610000}"/>
    <cellStyle name="20% - Accent1 3 3 3 4 3 3 3 2" xfId="25010" xr:uid="{00000000-0005-0000-0000-00000C610000}"/>
    <cellStyle name="20% - Accent1 3 3 3 4 3 3 4" xfId="25011" xr:uid="{00000000-0005-0000-0000-00000D610000}"/>
    <cellStyle name="20% - Accent1 3 3 3 4 3 4" xfId="25012" xr:uid="{00000000-0005-0000-0000-00000E610000}"/>
    <cellStyle name="20% - Accent1 3 3 3 4 3 4 2" xfId="25013" xr:uid="{00000000-0005-0000-0000-00000F610000}"/>
    <cellStyle name="20% - Accent1 3 3 3 4 3 4 2 2" xfId="25014" xr:uid="{00000000-0005-0000-0000-000010610000}"/>
    <cellStyle name="20% - Accent1 3 3 3 4 3 4 2 2 2" xfId="25015" xr:uid="{00000000-0005-0000-0000-000011610000}"/>
    <cellStyle name="20% - Accent1 3 3 3 4 3 4 2 3" xfId="25016" xr:uid="{00000000-0005-0000-0000-000012610000}"/>
    <cellStyle name="20% - Accent1 3 3 3 4 3 4 3" xfId="25017" xr:uid="{00000000-0005-0000-0000-000013610000}"/>
    <cellStyle name="20% - Accent1 3 3 3 4 3 4 3 2" xfId="25018" xr:uid="{00000000-0005-0000-0000-000014610000}"/>
    <cellStyle name="20% - Accent1 3 3 3 4 3 4 4" xfId="25019" xr:uid="{00000000-0005-0000-0000-000015610000}"/>
    <cellStyle name="20% - Accent1 3 3 3 4 3 5" xfId="25020" xr:uid="{00000000-0005-0000-0000-000016610000}"/>
    <cellStyle name="20% - Accent1 3 3 3 4 3 5 2" xfId="25021" xr:uid="{00000000-0005-0000-0000-000017610000}"/>
    <cellStyle name="20% - Accent1 3 3 3 4 3 5 2 2" xfId="25022" xr:uid="{00000000-0005-0000-0000-000018610000}"/>
    <cellStyle name="20% - Accent1 3 3 3 4 3 5 3" xfId="25023" xr:uid="{00000000-0005-0000-0000-000019610000}"/>
    <cellStyle name="20% - Accent1 3 3 3 4 3 6" xfId="25024" xr:uid="{00000000-0005-0000-0000-00001A610000}"/>
    <cellStyle name="20% - Accent1 3 3 3 4 3 6 2" xfId="25025" xr:uid="{00000000-0005-0000-0000-00001B610000}"/>
    <cellStyle name="20% - Accent1 3 3 3 4 3 6 2 2" xfId="25026" xr:uid="{00000000-0005-0000-0000-00001C610000}"/>
    <cellStyle name="20% - Accent1 3 3 3 4 3 6 3" xfId="25027" xr:uid="{00000000-0005-0000-0000-00001D610000}"/>
    <cellStyle name="20% - Accent1 3 3 3 4 3 7" xfId="25028" xr:uid="{00000000-0005-0000-0000-00001E610000}"/>
    <cellStyle name="20% - Accent1 3 3 3 4 3 7 2" xfId="25029" xr:uid="{00000000-0005-0000-0000-00001F610000}"/>
    <cellStyle name="20% - Accent1 3 3 3 4 3 8" xfId="25030" xr:uid="{00000000-0005-0000-0000-000020610000}"/>
    <cellStyle name="20% - Accent1 3 3 3 4 3 8 2" xfId="25031" xr:uid="{00000000-0005-0000-0000-000021610000}"/>
    <cellStyle name="20% - Accent1 3 3 3 4 3 9" xfId="25032" xr:uid="{00000000-0005-0000-0000-000022610000}"/>
    <cellStyle name="20% - Accent1 3 3 3 4 4" xfId="25033" xr:uid="{00000000-0005-0000-0000-000023610000}"/>
    <cellStyle name="20% - Accent1 3 3 3 4 4 2" xfId="25034" xr:uid="{00000000-0005-0000-0000-000024610000}"/>
    <cellStyle name="20% - Accent1 3 3 3 4 4 2 2" xfId="25035" xr:uid="{00000000-0005-0000-0000-000025610000}"/>
    <cellStyle name="20% - Accent1 3 3 3 4 4 2 2 2" xfId="25036" xr:uid="{00000000-0005-0000-0000-000026610000}"/>
    <cellStyle name="20% - Accent1 3 3 3 4 4 2 3" xfId="25037" xr:uid="{00000000-0005-0000-0000-000027610000}"/>
    <cellStyle name="20% - Accent1 3 3 3 4 4 3" xfId="25038" xr:uid="{00000000-0005-0000-0000-000028610000}"/>
    <cellStyle name="20% - Accent1 3 3 3 4 4 3 2" xfId="25039" xr:uid="{00000000-0005-0000-0000-000029610000}"/>
    <cellStyle name="20% - Accent1 3 3 3 4 4 4" xfId="25040" xr:uid="{00000000-0005-0000-0000-00002A610000}"/>
    <cellStyle name="20% - Accent1 3 3 3 4 5" xfId="25041" xr:uid="{00000000-0005-0000-0000-00002B610000}"/>
    <cellStyle name="20% - Accent1 3 3 3 4 5 2" xfId="25042" xr:uid="{00000000-0005-0000-0000-00002C610000}"/>
    <cellStyle name="20% - Accent1 3 3 3 4 5 2 2" xfId="25043" xr:uid="{00000000-0005-0000-0000-00002D610000}"/>
    <cellStyle name="20% - Accent1 3 3 3 4 5 2 2 2" xfId="25044" xr:uid="{00000000-0005-0000-0000-00002E610000}"/>
    <cellStyle name="20% - Accent1 3 3 3 4 5 2 3" xfId="25045" xr:uid="{00000000-0005-0000-0000-00002F610000}"/>
    <cellStyle name="20% - Accent1 3 3 3 4 5 3" xfId="25046" xr:uid="{00000000-0005-0000-0000-000030610000}"/>
    <cellStyle name="20% - Accent1 3 3 3 4 5 3 2" xfId="25047" xr:uid="{00000000-0005-0000-0000-000031610000}"/>
    <cellStyle name="20% - Accent1 3 3 3 4 5 4" xfId="25048" xr:uid="{00000000-0005-0000-0000-000032610000}"/>
    <cellStyle name="20% - Accent1 3 3 3 4 6" xfId="25049" xr:uid="{00000000-0005-0000-0000-000033610000}"/>
    <cellStyle name="20% - Accent1 3 3 3 4 6 2" xfId="25050" xr:uid="{00000000-0005-0000-0000-000034610000}"/>
    <cellStyle name="20% - Accent1 3 3 3 4 6 2 2" xfId="25051" xr:uid="{00000000-0005-0000-0000-000035610000}"/>
    <cellStyle name="20% - Accent1 3 3 3 4 6 2 2 2" xfId="25052" xr:uid="{00000000-0005-0000-0000-000036610000}"/>
    <cellStyle name="20% - Accent1 3 3 3 4 6 2 3" xfId="25053" xr:uid="{00000000-0005-0000-0000-000037610000}"/>
    <cellStyle name="20% - Accent1 3 3 3 4 6 3" xfId="25054" xr:uid="{00000000-0005-0000-0000-000038610000}"/>
    <cellStyle name="20% - Accent1 3 3 3 4 6 3 2" xfId="25055" xr:uid="{00000000-0005-0000-0000-000039610000}"/>
    <cellStyle name="20% - Accent1 3 3 3 4 6 4" xfId="25056" xr:uid="{00000000-0005-0000-0000-00003A610000}"/>
    <cellStyle name="20% - Accent1 3 3 3 4 7" xfId="25057" xr:uid="{00000000-0005-0000-0000-00003B610000}"/>
    <cellStyle name="20% - Accent1 3 3 3 4 7 2" xfId="25058" xr:uid="{00000000-0005-0000-0000-00003C610000}"/>
    <cellStyle name="20% - Accent1 3 3 3 4 7 2 2" xfId="25059" xr:uid="{00000000-0005-0000-0000-00003D610000}"/>
    <cellStyle name="20% - Accent1 3 3 3 4 7 3" xfId="25060" xr:uid="{00000000-0005-0000-0000-00003E610000}"/>
    <cellStyle name="20% - Accent1 3 3 3 4 8" xfId="25061" xr:uid="{00000000-0005-0000-0000-00003F610000}"/>
    <cellStyle name="20% - Accent1 3 3 3 4 8 2" xfId="25062" xr:uid="{00000000-0005-0000-0000-000040610000}"/>
    <cellStyle name="20% - Accent1 3 3 3 4 8 2 2" xfId="25063" xr:uid="{00000000-0005-0000-0000-000041610000}"/>
    <cellStyle name="20% - Accent1 3 3 3 4 8 3" xfId="25064" xr:uid="{00000000-0005-0000-0000-000042610000}"/>
    <cellStyle name="20% - Accent1 3 3 3 4 9" xfId="25065" xr:uid="{00000000-0005-0000-0000-000043610000}"/>
    <cellStyle name="20% - Accent1 3 3 3 4 9 2" xfId="25066" xr:uid="{00000000-0005-0000-0000-000044610000}"/>
    <cellStyle name="20% - Accent1 3 3 3 5" xfId="25067" xr:uid="{00000000-0005-0000-0000-000045610000}"/>
    <cellStyle name="20% - Accent1 3 3 3 5 2" xfId="25068" xr:uid="{00000000-0005-0000-0000-000046610000}"/>
    <cellStyle name="20% - Accent1 3 3 3 5 2 2" xfId="25069" xr:uid="{00000000-0005-0000-0000-000047610000}"/>
    <cellStyle name="20% - Accent1 3 3 3 5 2 2 2" xfId="25070" xr:uid="{00000000-0005-0000-0000-000048610000}"/>
    <cellStyle name="20% - Accent1 3 3 3 5 2 2 2 2" xfId="25071" xr:uid="{00000000-0005-0000-0000-000049610000}"/>
    <cellStyle name="20% - Accent1 3 3 3 5 2 2 3" xfId="25072" xr:uid="{00000000-0005-0000-0000-00004A610000}"/>
    <cellStyle name="20% - Accent1 3 3 3 5 2 3" xfId="25073" xr:uid="{00000000-0005-0000-0000-00004B610000}"/>
    <cellStyle name="20% - Accent1 3 3 3 5 2 3 2" xfId="25074" xr:uid="{00000000-0005-0000-0000-00004C610000}"/>
    <cellStyle name="20% - Accent1 3 3 3 5 2 4" xfId="25075" xr:uid="{00000000-0005-0000-0000-00004D610000}"/>
    <cellStyle name="20% - Accent1 3 3 3 5 3" xfId="25076" xr:uid="{00000000-0005-0000-0000-00004E610000}"/>
    <cellStyle name="20% - Accent1 3 3 3 5 3 2" xfId="25077" xr:uid="{00000000-0005-0000-0000-00004F610000}"/>
    <cellStyle name="20% - Accent1 3 3 3 5 3 2 2" xfId="25078" xr:uid="{00000000-0005-0000-0000-000050610000}"/>
    <cellStyle name="20% - Accent1 3 3 3 5 3 2 2 2" xfId="25079" xr:uid="{00000000-0005-0000-0000-000051610000}"/>
    <cellStyle name="20% - Accent1 3 3 3 5 3 2 3" xfId="25080" xr:uid="{00000000-0005-0000-0000-000052610000}"/>
    <cellStyle name="20% - Accent1 3 3 3 5 3 3" xfId="25081" xr:uid="{00000000-0005-0000-0000-000053610000}"/>
    <cellStyle name="20% - Accent1 3 3 3 5 3 3 2" xfId="25082" xr:uid="{00000000-0005-0000-0000-000054610000}"/>
    <cellStyle name="20% - Accent1 3 3 3 5 3 4" xfId="25083" xr:uid="{00000000-0005-0000-0000-000055610000}"/>
    <cellStyle name="20% - Accent1 3 3 3 5 4" xfId="25084" xr:uid="{00000000-0005-0000-0000-000056610000}"/>
    <cellStyle name="20% - Accent1 3 3 3 5 4 2" xfId="25085" xr:uid="{00000000-0005-0000-0000-000057610000}"/>
    <cellStyle name="20% - Accent1 3 3 3 5 4 2 2" xfId="25086" xr:uid="{00000000-0005-0000-0000-000058610000}"/>
    <cellStyle name="20% - Accent1 3 3 3 5 4 2 2 2" xfId="25087" xr:uid="{00000000-0005-0000-0000-000059610000}"/>
    <cellStyle name="20% - Accent1 3 3 3 5 4 2 3" xfId="25088" xr:uid="{00000000-0005-0000-0000-00005A610000}"/>
    <cellStyle name="20% - Accent1 3 3 3 5 4 3" xfId="25089" xr:uid="{00000000-0005-0000-0000-00005B610000}"/>
    <cellStyle name="20% - Accent1 3 3 3 5 4 3 2" xfId="25090" xr:uid="{00000000-0005-0000-0000-00005C610000}"/>
    <cellStyle name="20% - Accent1 3 3 3 5 4 4" xfId="25091" xr:uid="{00000000-0005-0000-0000-00005D610000}"/>
    <cellStyle name="20% - Accent1 3 3 3 5 5" xfId="25092" xr:uid="{00000000-0005-0000-0000-00005E610000}"/>
    <cellStyle name="20% - Accent1 3 3 3 5 5 2" xfId="25093" xr:uid="{00000000-0005-0000-0000-00005F610000}"/>
    <cellStyle name="20% - Accent1 3 3 3 5 5 2 2" xfId="25094" xr:uid="{00000000-0005-0000-0000-000060610000}"/>
    <cellStyle name="20% - Accent1 3 3 3 5 5 3" xfId="25095" xr:uid="{00000000-0005-0000-0000-000061610000}"/>
    <cellStyle name="20% - Accent1 3 3 3 5 6" xfId="25096" xr:uid="{00000000-0005-0000-0000-000062610000}"/>
    <cellStyle name="20% - Accent1 3 3 3 5 6 2" xfId="25097" xr:uid="{00000000-0005-0000-0000-000063610000}"/>
    <cellStyle name="20% - Accent1 3 3 3 5 6 2 2" xfId="25098" xr:uid="{00000000-0005-0000-0000-000064610000}"/>
    <cellStyle name="20% - Accent1 3 3 3 5 6 3" xfId="25099" xr:uid="{00000000-0005-0000-0000-000065610000}"/>
    <cellStyle name="20% - Accent1 3 3 3 5 7" xfId="25100" xr:uid="{00000000-0005-0000-0000-000066610000}"/>
    <cellStyle name="20% - Accent1 3 3 3 5 7 2" xfId="25101" xr:uid="{00000000-0005-0000-0000-000067610000}"/>
    <cellStyle name="20% - Accent1 3 3 3 5 8" xfId="25102" xr:uid="{00000000-0005-0000-0000-000068610000}"/>
    <cellStyle name="20% - Accent1 3 3 3 5 8 2" xfId="25103" xr:uid="{00000000-0005-0000-0000-000069610000}"/>
    <cellStyle name="20% - Accent1 3 3 3 5 9" xfId="25104" xr:uid="{00000000-0005-0000-0000-00006A610000}"/>
    <cellStyle name="20% - Accent1 3 3 3 6" xfId="25105" xr:uid="{00000000-0005-0000-0000-00006B610000}"/>
    <cellStyle name="20% - Accent1 3 3 3 6 2" xfId="25106" xr:uid="{00000000-0005-0000-0000-00006C610000}"/>
    <cellStyle name="20% - Accent1 3 3 3 6 2 2" xfId="25107" xr:uid="{00000000-0005-0000-0000-00006D610000}"/>
    <cellStyle name="20% - Accent1 3 3 3 6 2 2 2" xfId="25108" xr:uid="{00000000-0005-0000-0000-00006E610000}"/>
    <cellStyle name="20% - Accent1 3 3 3 6 2 2 2 2" xfId="25109" xr:uid="{00000000-0005-0000-0000-00006F610000}"/>
    <cellStyle name="20% - Accent1 3 3 3 6 2 2 3" xfId="25110" xr:uid="{00000000-0005-0000-0000-000070610000}"/>
    <cellStyle name="20% - Accent1 3 3 3 6 2 3" xfId="25111" xr:uid="{00000000-0005-0000-0000-000071610000}"/>
    <cellStyle name="20% - Accent1 3 3 3 6 2 3 2" xfId="25112" xr:uid="{00000000-0005-0000-0000-000072610000}"/>
    <cellStyle name="20% - Accent1 3 3 3 6 2 4" xfId="25113" xr:uid="{00000000-0005-0000-0000-000073610000}"/>
    <cellStyle name="20% - Accent1 3 3 3 6 3" xfId="25114" xr:uid="{00000000-0005-0000-0000-000074610000}"/>
    <cellStyle name="20% - Accent1 3 3 3 6 3 2" xfId="25115" xr:uid="{00000000-0005-0000-0000-000075610000}"/>
    <cellStyle name="20% - Accent1 3 3 3 6 3 2 2" xfId="25116" xr:uid="{00000000-0005-0000-0000-000076610000}"/>
    <cellStyle name="20% - Accent1 3 3 3 6 3 2 2 2" xfId="25117" xr:uid="{00000000-0005-0000-0000-000077610000}"/>
    <cellStyle name="20% - Accent1 3 3 3 6 3 2 3" xfId="25118" xr:uid="{00000000-0005-0000-0000-000078610000}"/>
    <cellStyle name="20% - Accent1 3 3 3 6 3 3" xfId="25119" xr:uid="{00000000-0005-0000-0000-000079610000}"/>
    <cellStyle name="20% - Accent1 3 3 3 6 3 3 2" xfId="25120" xr:uid="{00000000-0005-0000-0000-00007A610000}"/>
    <cellStyle name="20% - Accent1 3 3 3 6 3 4" xfId="25121" xr:uid="{00000000-0005-0000-0000-00007B610000}"/>
    <cellStyle name="20% - Accent1 3 3 3 6 4" xfId="25122" xr:uid="{00000000-0005-0000-0000-00007C610000}"/>
    <cellStyle name="20% - Accent1 3 3 3 6 4 2" xfId="25123" xr:uid="{00000000-0005-0000-0000-00007D610000}"/>
    <cellStyle name="20% - Accent1 3 3 3 6 4 2 2" xfId="25124" xr:uid="{00000000-0005-0000-0000-00007E610000}"/>
    <cellStyle name="20% - Accent1 3 3 3 6 4 2 2 2" xfId="25125" xr:uid="{00000000-0005-0000-0000-00007F610000}"/>
    <cellStyle name="20% - Accent1 3 3 3 6 4 2 3" xfId="25126" xr:uid="{00000000-0005-0000-0000-000080610000}"/>
    <cellStyle name="20% - Accent1 3 3 3 6 4 3" xfId="25127" xr:uid="{00000000-0005-0000-0000-000081610000}"/>
    <cellStyle name="20% - Accent1 3 3 3 6 4 3 2" xfId="25128" xr:uid="{00000000-0005-0000-0000-000082610000}"/>
    <cellStyle name="20% - Accent1 3 3 3 6 4 4" xfId="25129" xr:uid="{00000000-0005-0000-0000-000083610000}"/>
    <cellStyle name="20% - Accent1 3 3 3 6 5" xfId="25130" xr:uid="{00000000-0005-0000-0000-000084610000}"/>
    <cellStyle name="20% - Accent1 3 3 3 6 5 2" xfId="25131" xr:uid="{00000000-0005-0000-0000-000085610000}"/>
    <cellStyle name="20% - Accent1 3 3 3 6 5 2 2" xfId="25132" xr:uid="{00000000-0005-0000-0000-000086610000}"/>
    <cellStyle name="20% - Accent1 3 3 3 6 5 3" xfId="25133" xr:uid="{00000000-0005-0000-0000-000087610000}"/>
    <cellStyle name="20% - Accent1 3 3 3 6 6" xfId="25134" xr:uid="{00000000-0005-0000-0000-000088610000}"/>
    <cellStyle name="20% - Accent1 3 3 3 6 6 2" xfId="25135" xr:uid="{00000000-0005-0000-0000-000089610000}"/>
    <cellStyle name="20% - Accent1 3 3 3 6 6 2 2" xfId="25136" xr:uid="{00000000-0005-0000-0000-00008A610000}"/>
    <cellStyle name="20% - Accent1 3 3 3 6 6 3" xfId="25137" xr:uid="{00000000-0005-0000-0000-00008B610000}"/>
    <cellStyle name="20% - Accent1 3 3 3 6 7" xfId="25138" xr:uid="{00000000-0005-0000-0000-00008C610000}"/>
    <cellStyle name="20% - Accent1 3 3 3 6 7 2" xfId="25139" xr:uid="{00000000-0005-0000-0000-00008D610000}"/>
    <cellStyle name="20% - Accent1 3 3 3 6 8" xfId="25140" xr:uid="{00000000-0005-0000-0000-00008E610000}"/>
    <cellStyle name="20% - Accent1 3 3 3 6 8 2" xfId="25141" xr:uid="{00000000-0005-0000-0000-00008F610000}"/>
    <cellStyle name="20% - Accent1 3 3 3 6 9" xfId="25142" xr:uid="{00000000-0005-0000-0000-000090610000}"/>
    <cellStyle name="20% - Accent1 3 3 3 7" xfId="25143" xr:uid="{00000000-0005-0000-0000-000091610000}"/>
    <cellStyle name="20% - Accent1 3 3 3 7 2" xfId="25144" xr:uid="{00000000-0005-0000-0000-000092610000}"/>
    <cellStyle name="20% - Accent1 3 3 3 7 2 2" xfId="25145" xr:uid="{00000000-0005-0000-0000-000093610000}"/>
    <cellStyle name="20% - Accent1 3 3 3 7 2 2 2" xfId="25146" xr:uid="{00000000-0005-0000-0000-000094610000}"/>
    <cellStyle name="20% - Accent1 3 3 3 7 2 3" xfId="25147" xr:uid="{00000000-0005-0000-0000-000095610000}"/>
    <cellStyle name="20% - Accent1 3 3 3 7 3" xfId="25148" xr:uid="{00000000-0005-0000-0000-000096610000}"/>
    <cellStyle name="20% - Accent1 3 3 3 7 3 2" xfId="25149" xr:uid="{00000000-0005-0000-0000-000097610000}"/>
    <cellStyle name="20% - Accent1 3 3 3 7 4" xfId="25150" xr:uid="{00000000-0005-0000-0000-000098610000}"/>
    <cellStyle name="20% - Accent1 3 3 3 8" xfId="25151" xr:uid="{00000000-0005-0000-0000-000099610000}"/>
    <cellStyle name="20% - Accent1 3 3 3 8 2" xfId="25152" xr:uid="{00000000-0005-0000-0000-00009A610000}"/>
    <cellStyle name="20% - Accent1 3 3 3 8 2 2" xfId="25153" xr:uid="{00000000-0005-0000-0000-00009B610000}"/>
    <cellStyle name="20% - Accent1 3 3 3 8 2 2 2" xfId="25154" xr:uid="{00000000-0005-0000-0000-00009C610000}"/>
    <cellStyle name="20% - Accent1 3 3 3 8 2 3" xfId="25155" xr:uid="{00000000-0005-0000-0000-00009D610000}"/>
    <cellStyle name="20% - Accent1 3 3 3 8 3" xfId="25156" xr:uid="{00000000-0005-0000-0000-00009E610000}"/>
    <cellStyle name="20% - Accent1 3 3 3 8 3 2" xfId="25157" xr:uid="{00000000-0005-0000-0000-00009F610000}"/>
    <cellStyle name="20% - Accent1 3 3 3 8 4" xfId="25158" xr:uid="{00000000-0005-0000-0000-0000A0610000}"/>
    <cellStyle name="20% - Accent1 3 3 3 9" xfId="25159" xr:uid="{00000000-0005-0000-0000-0000A1610000}"/>
    <cellStyle name="20% - Accent1 3 3 3 9 2" xfId="25160" xr:uid="{00000000-0005-0000-0000-0000A2610000}"/>
    <cellStyle name="20% - Accent1 3 3 3 9 2 2" xfId="25161" xr:uid="{00000000-0005-0000-0000-0000A3610000}"/>
    <cellStyle name="20% - Accent1 3 3 3 9 2 2 2" xfId="25162" xr:uid="{00000000-0005-0000-0000-0000A4610000}"/>
    <cellStyle name="20% - Accent1 3 3 3 9 2 3" xfId="25163" xr:uid="{00000000-0005-0000-0000-0000A5610000}"/>
    <cellStyle name="20% - Accent1 3 3 3 9 3" xfId="25164" xr:uid="{00000000-0005-0000-0000-0000A6610000}"/>
    <cellStyle name="20% - Accent1 3 3 3 9 3 2" xfId="25165" xr:uid="{00000000-0005-0000-0000-0000A7610000}"/>
    <cellStyle name="20% - Accent1 3 3 3 9 4" xfId="25166" xr:uid="{00000000-0005-0000-0000-0000A8610000}"/>
    <cellStyle name="20% - Accent1 3 3 4" xfId="25167" xr:uid="{00000000-0005-0000-0000-0000A9610000}"/>
    <cellStyle name="20% - Accent1 3 3 4 10" xfId="25168" xr:uid="{00000000-0005-0000-0000-0000AA610000}"/>
    <cellStyle name="20% - Accent1 3 3 4 10 2" xfId="25169" xr:uid="{00000000-0005-0000-0000-0000AB610000}"/>
    <cellStyle name="20% - Accent1 3 3 4 11" xfId="25170" xr:uid="{00000000-0005-0000-0000-0000AC610000}"/>
    <cellStyle name="20% - Accent1 3 3 4 2" xfId="25171" xr:uid="{00000000-0005-0000-0000-0000AD610000}"/>
    <cellStyle name="20% - Accent1 3 3 4 2 2" xfId="25172" xr:uid="{00000000-0005-0000-0000-0000AE610000}"/>
    <cellStyle name="20% - Accent1 3 3 4 2 2 2" xfId="25173" xr:uid="{00000000-0005-0000-0000-0000AF610000}"/>
    <cellStyle name="20% - Accent1 3 3 4 2 2 2 2" xfId="25174" xr:uid="{00000000-0005-0000-0000-0000B0610000}"/>
    <cellStyle name="20% - Accent1 3 3 4 2 2 2 2 2" xfId="25175" xr:uid="{00000000-0005-0000-0000-0000B1610000}"/>
    <cellStyle name="20% - Accent1 3 3 4 2 2 2 3" xfId="25176" xr:uid="{00000000-0005-0000-0000-0000B2610000}"/>
    <cellStyle name="20% - Accent1 3 3 4 2 2 3" xfId="25177" xr:uid="{00000000-0005-0000-0000-0000B3610000}"/>
    <cellStyle name="20% - Accent1 3 3 4 2 2 3 2" xfId="25178" xr:uid="{00000000-0005-0000-0000-0000B4610000}"/>
    <cellStyle name="20% - Accent1 3 3 4 2 2 4" xfId="25179" xr:uid="{00000000-0005-0000-0000-0000B5610000}"/>
    <cellStyle name="20% - Accent1 3 3 4 2 3" xfId="25180" xr:uid="{00000000-0005-0000-0000-0000B6610000}"/>
    <cellStyle name="20% - Accent1 3 3 4 2 3 2" xfId="25181" xr:uid="{00000000-0005-0000-0000-0000B7610000}"/>
    <cellStyle name="20% - Accent1 3 3 4 2 3 2 2" xfId="25182" xr:uid="{00000000-0005-0000-0000-0000B8610000}"/>
    <cellStyle name="20% - Accent1 3 3 4 2 3 2 2 2" xfId="25183" xr:uid="{00000000-0005-0000-0000-0000B9610000}"/>
    <cellStyle name="20% - Accent1 3 3 4 2 3 2 3" xfId="25184" xr:uid="{00000000-0005-0000-0000-0000BA610000}"/>
    <cellStyle name="20% - Accent1 3 3 4 2 3 3" xfId="25185" xr:uid="{00000000-0005-0000-0000-0000BB610000}"/>
    <cellStyle name="20% - Accent1 3 3 4 2 3 3 2" xfId="25186" xr:uid="{00000000-0005-0000-0000-0000BC610000}"/>
    <cellStyle name="20% - Accent1 3 3 4 2 3 4" xfId="25187" xr:uid="{00000000-0005-0000-0000-0000BD610000}"/>
    <cellStyle name="20% - Accent1 3 3 4 2 4" xfId="25188" xr:uid="{00000000-0005-0000-0000-0000BE610000}"/>
    <cellStyle name="20% - Accent1 3 3 4 2 4 2" xfId="25189" xr:uid="{00000000-0005-0000-0000-0000BF610000}"/>
    <cellStyle name="20% - Accent1 3 3 4 2 4 2 2" xfId="25190" xr:uid="{00000000-0005-0000-0000-0000C0610000}"/>
    <cellStyle name="20% - Accent1 3 3 4 2 4 2 2 2" xfId="25191" xr:uid="{00000000-0005-0000-0000-0000C1610000}"/>
    <cellStyle name="20% - Accent1 3 3 4 2 4 2 3" xfId="25192" xr:uid="{00000000-0005-0000-0000-0000C2610000}"/>
    <cellStyle name="20% - Accent1 3 3 4 2 4 3" xfId="25193" xr:uid="{00000000-0005-0000-0000-0000C3610000}"/>
    <cellStyle name="20% - Accent1 3 3 4 2 4 3 2" xfId="25194" xr:uid="{00000000-0005-0000-0000-0000C4610000}"/>
    <cellStyle name="20% - Accent1 3 3 4 2 4 4" xfId="25195" xr:uid="{00000000-0005-0000-0000-0000C5610000}"/>
    <cellStyle name="20% - Accent1 3 3 4 2 5" xfId="25196" xr:uid="{00000000-0005-0000-0000-0000C6610000}"/>
    <cellStyle name="20% - Accent1 3 3 4 2 5 2" xfId="25197" xr:uid="{00000000-0005-0000-0000-0000C7610000}"/>
    <cellStyle name="20% - Accent1 3 3 4 2 5 2 2" xfId="25198" xr:uid="{00000000-0005-0000-0000-0000C8610000}"/>
    <cellStyle name="20% - Accent1 3 3 4 2 5 3" xfId="25199" xr:uid="{00000000-0005-0000-0000-0000C9610000}"/>
    <cellStyle name="20% - Accent1 3 3 4 2 6" xfId="25200" xr:uid="{00000000-0005-0000-0000-0000CA610000}"/>
    <cellStyle name="20% - Accent1 3 3 4 2 6 2" xfId="25201" xr:uid="{00000000-0005-0000-0000-0000CB610000}"/>
    <cellStyle name="20% - Accent1 3 3 4 2 6 2 2" xfId="25202" xr:uid="{00000000-0005-0000-0000-0000CC610000}"/>
    <cellStyle name="20% - Accent1 3 3 4 2 6 3" xfId="25203" xr:uid="{00000000-0005-0000-0000-0000CD610000}"/>
    <cellStyle name="20% - Accent1 3 3 4 2 7" xfId="25204" xr:uid="{00000000-0005-0000-0000-0000CE610000}"/>
    <cellStyle name="20% - Accent1 3 3 4 2 7 2" xfId="25205" xr:uid="{00000000-0005-0000-0000-0000CF610000}"/>
    <cellStyle name="20% - Accent1 3 3 4 2 8" xfId="25206" xr:uid="{00000000-0005-0000-0000-0000D0610000}"/>
    <cellStyle name="20% - Accent1 3 3 4 2 8 2" xfId="25207" xr:uid="{00000000-0005-0000-0000-0000D1610000}"/>
    <cellStyle name="20% - Accent1 3 3 4 2 9" xfId="25208" xr:uid="{00000000-0005-0000-0000-0000D2610000}"/>
    <cellStyle name="20% - Accent1 3 3 4 3" xfId="25209" xr:uid="{00000000-0005-0000-0000-0000D3610000}"/>
    <cellStyle name="20% - Accent1 3 3 4 3 2" xfId="25210" xr:uid="{00000000-0005-0000-0000-0000D4610000}"/>
    <cellStyle name="20% - Accent1 3 3 4 3 2 2" xfId="25211" xr:uid="{00000000-0005-0000-0000-0000D5610000}"/>
    <cellStyle name="20% - Accent1 3 3 4 3 2 2 2" xfId="25212" xr:uid="{00000000-0005-0000-0000-0000D6610000}"/>
    <cellStyle name="20% - Accent1 3 3 4 3 2 2 2 2" xfId="25213" xr:uid="{00000000-0005-0000-0000-0000D7610000}"/>
    <cellStyle name="20% - Accent1 3 3 4 3 2 2 3" xfId="25214" xr:uid="{00000000-0005-0000-0000-0000D8610000}"/>
    <cellStyle name="20% - Accent1 3 3 4 3 2 3" xfId="25215" xr:uid="{00000000-0005-0000-0000-0000D9610000}"/>
    <cellStyle name="20% - Accent1 3 3 4 3 2 3 2" xfId="25216" xr:uid="{00000000-0005-0000-0000-0000DA610000}"/>
    <cellStyle name="20% - Accent1 3 3 4 3 2 4" xfId="25217" xr:uid="{00000000-0005-0000-0000-0000DB610000}"/>
    <cellStyle name="20% - Accent1 3 3 4 3 3" xfId="25218" xr:uid="{00000000-0005-0000-0000-0000DC610000}"/>
    <cellStyle name="20% - Accent1 3 3 4 3 3 2" xfId="25219" xr:uid="{00000000-0005-0000-0000-0000DD610000}"/>
    <cellStyle name="20% - Accent1 3 3 4 3 3 2 2" xfId="25220" xr:uid="{00000000-0005-0000-0000-0000DE610000}"/>
    <cellStyle name="20% - Accent1 3 3 4 3 3 2 2 2" xfId="25221" xr:uid="{00000000-0005-0000-0000-0000DF610000}"/>
    <cellStyle name="20% - Accent1 3 3 4 3 3 2 3" xfId="25222" xr:uid="{00000000-0005-0000-0000-0000E0610000}"/>
    <cellStyle name="20% - Accent1 3 3 4 3 3 3" xfId="25223" xr:uid="{00000000-0005-0000-0000-0000E1610000}"/>
    <cellStyle name="20% - Accent1 3 3 4 3 3 3 2" xfId="25224" xr:uid="{00000000-0005-0000-0000-0000E2610000}"/>
    <cellStyle name="20% - Accent1 3 3 4 3 3 4" xfId="25225" xr:uid="{00000000-0005-0000-0000-0000E3610000}"/>
    <cellStyle name="20% - Accent1 3 3 4 3 4" xfId="25226" xr:uid="{00000000-0005-0000-0000-0000E4610000}"/>
    <cellStyle name="20% - Accent1 3 3 4 3 4 2" xfId="25227" xr:uid="{00000000-0005-0000-0000-0000E5610000}"/>
    <cellStyle name="20% - Accent1 3 3 4 3 4 2 2" xfId="25228" xr:uid="{00000000-0005-0000-0000-0000E6610000}"/>
    <cellStyle name="20% - Accent1 3 3 4 3 4 2 2 2" xfId="25229" xr:uid="{00000000-0005-0000-0000-0000E7610000}"/>
    <cellStyle name="20% - Accent1 3 3 4 3 4 2 3" xfId="25230" xr:uid="{00000000-0005-0000-0000-0000E8610000}"/>
    <cellStyle name="20% - Accent1 3 3 4 3 4 3" xfId="25231" xr:uid="{00000000-0005-0000-0000-0000E9610000}"/>
    <cellStyle name="20% - Accent1 3 3 4 3 4 3 2" xfId="25232" xr:uid="{00000000-0005-0000-0000-0000EA610000}"/>
    <cellStyle name="20% - Accent1 3 3 4 3 4 4" xfId="25233" xr:uid="{00000000-0005-0000-0000-0000EB610000}"/>
    <cellStyle name="20% - Accent1 3 3 4 3 5" xfId="25234" xr:uid="{00000000-0005-0000-0000-0000EC610000}"/>
    <cellStyle name="20% - Accent1 3 3 4 3 5 2" xfId="25235" xr:uid="{00000000-0005-0000-0000-0000ED610000}"/>
    <cellStyle name="20% - Accent1 3 3 4 3 5 2 2" xfId="25236" xr:uid="{00000000-0005-0000-0000-0000EE610000}"/>
    <cellStyle name="20% - Accent1 3 3 4 3 5 3" xfId="25237" xr:uid="{00000000-0005-0000-0000-0000EF610000}"/>
    <cellStyle name="20% - Accent1 3 3 4 3 6" xfId="25238" xr:uid="{00000000-0005-0000-0000-0000F0610000}"/>
    <cellStyle name="20% - Accent1 3 3 4 3 6 2" xfId="25239" xr:uid="{00000000-0005-0000-0000-0000F1610000}"/>
    <cellStyle name="20% - Accent1 3 3 4 3 6 2 2" xfId="25240" xr:uid="{00000000-0005-0000-0000-0000F2610000}"/>
    <cellStyle name="20% - Accent1 3 3 4 3 6 3" xfId="25241" xr:uid="{00000000-0005-0000-0000-0000F3610000}"/>
    <cellStyle name="20% - Accent1 3 3 4 3 7" xfId="25242" xr:uid="{00000000-0005-0000-0000-0000F4610000}"/>
    <cellStyle name="20% - Accent1 3 3 4 3 7 2" xfId="25243" xr:uid="{00000000-0005-0000-0000-0000F5610000}"/>
    <cellStyle name="20% - Accent1 3 3 4 3 8" xfId="25244" xr:uid="{00000000-0005-0000-0000-0000F6610000}"/>
    <cellStyle name="20% - Accent1 3 3 4 3 8 2" xfId="25245" xr:uid="{00000000-0005-0000-0000-0000F7610000}"/>
    <cellStyle name="20% - Accent1 3 3 4 3 9" xfId="25246" xr:uid="{00000000-0005-0000-0000-0000F8610000}"/>
    <cellStyle name="20% - Accent1 3 3 4 4" xfId="25247" xr:uid="{00000000-0005-0000-0000-0000F9610000}"/>
    <cellStyle name="20% - Accent1 3 3 4 4 2" xfId="25248" xr:uid="{00000000-0005-0000-0000-0000FA610000}"/>
    <cellStyle name="20% - Accent1 3 3 4 4 2 2" xfId="25249" xr:uid="{00000000-0005-0000-0000-0000FB610000}"/>
    <cellStyle name="20% - Accent1 3 3 4 4 2 2 2" xfId="25250" xr:uid="{00000000-0005-0000-0000-0000FC610000}"/>
    <cellStyle name="20% - Accent1 3 3 4 4 2 3" xfId="25251" xr:uid="{00000000-0005-0000-0000-0000FD610000}"/>
    <cellStyle name="20% - Accent1 3 3 4 4 3" xfId="25252" xr:uid="{00000000-0005-0000-0000-0000FE610000}"/>
    <cellStyle name="20% - Accent1 3 3 4 4 3 2" xfId="25253" xr:uid="{00000000-0005-0000-0000-0000FF610000}"/>
    <cellStyle name="20% - Accent1 3 3 4 4 4" xfId="25254" xr:uid="{00000000-0005-0000-0000-000000620000}"/>
    <cellStyle name="20% - Accent1 3 3 4 5" xfId="25255" xr:uid="{00000000-0005-0000-0000-000001620000}"/>
    <cellStyle name="20% - Accent1 3 3 4 5 2" xfId="25256" xr:uid="{00000000-0005-0000-0000-000002620000}"/>
    <cellStyle name="20% - Accent1 3 3 4 5 2 2" xfId="25257" xr:uid="{00000000-0005-0000-0000-000003620000}"/>
    <cellStyle name="20% - Accent1 3 3 4 5 2 2 2" xfId="25258" xr:uid="{00000000-0005-0000-0000-000004620000}"/>
    <cellStyle name="20% - Accent1 3 3 4 5 2 3" xfId="25259" xr:uid="{00000000-0005-0000-0000-000005620000}"/>
    <cellStyle name="20% - Accent1 3 3 4 5 3" xfId="25260" xr:uid="{00000000-0005-0000-0000-000006620000}"/>
    <cellStyle name="20% - Accent1 3 3 4 5 3 2" xfId="25261" xr:uid="{00000000-0005-0000-0000-000007620000}"/>
    <cellStyle name="20% - Accent1 3 3 4 5 4" xfId="25262" xr:uid="{00000000-0005-0000-0000-000008620000}"/>
    <cellStyle name="20% - Accent1 3 3 4 6" xfId="25263" xr:uid="{00000000-0005-0000-0000-000009620000}"/>
    <cellStyle name="20% - Accent1 3 3 4 6 2" xfId="25264" xr:uid="{00000000-0005-0000-0000-00000A620000}"/>
    <cellStyle name="20% - Accent1 3 3 4 6 2 2" xfId="25265" xr:uid="{00000000-0005-0000-0000-00000B620000}"/>
    <cellStyle name="20% - Accent1 3 3 4 6 2 2 2" xfId="25266" xr:uid="{00000000-0005-0000-0000-00000C620000}"/>
    <cellStyle name="20% - Accent1 3 3 4 6 2 3" xfId="25267" xr:uid="{00000000-0005-0000-0000-00000D620000}"/>
    <cellStyle name="20% - Accent1 3 3 4 6 3" xfId="25268" xr:uid="{00000000-0005-0000-0000-00000E620000}"/>
    <cellStyle name="20% - Accent1 3 3 4 6 3 2" xfId="25269" xr:uid="{00000000-0005-0000-0000-00000F620000}"/>
    <cellStyle name="20% - Accent1 3 3 4 6 4" xfId="25270" xr:uid="{00000000-0005-0000-0000-000010620000}"/>
    <cellStyle name="20% - Accent1 3 3 4 7" xfId="25271" xr:uid="{00000000-0005-0000-0000-000011620000}"/>
    <cellStyle name="20% - Accent1 3 3 4 7 2" xfId="25272" xr:uid="{00000000-0005-0000-0000-000012620000}"/>
    <cellStyle name="20% - Accent1 3 3 4 7 2 2" xfId="25273" xr:uid="{00000000-0005-0000-0000-000013620000}"/>
    <cellStyle name="20% - Accent1 3 3 4 7 3" xfId="25274" xr:uid="{00000000-0005-0000-0000-000014620000}"/>
    <cellStyle name="20% - Accent1 3 3 4 8" xfId="25275" xr:uid="{00000000-0005-0000-0000-000015620000}"/>
    <cellStyle name="20% - Accent1 3 3 4 8 2" xfId="25276" xr:uid="{00000000-0005-0000-0000-000016620000}"/>
    <cellStyle name="20% - Accent1 3 3 4 8 2 2" xfId="25277" xr:uid="{00000000-0005-0000-0000-000017620000}"/>
    <cellStyle name="20% - Accent1 3 3 4 8 3" xfId="25278" xr:uid="{00000000-0005-0000-0000-000018620000}"/>
    <cellStyle name="20% - Accent1 3 3 4 9" xfId="25279" xr:uid="{00000000-0005-0000-0000-000019620000}"/>
    <cellStyle name="20% - Accent1 3 3 4 9 2" xfId="25280" xr:uid="{00000000-0005-0000-0000-00001A620000}"/>
    <cellStyle name="20% - Accent1 3 3 5" xfId="25281" xr:uid="{00000000-0005-0000-0000-00001B620000}"/>
    <cellStyle name="20% - Accent1 3 3 5 10" xfId="25282" xr:uid="{00000000-0005-0000-0000-00001C620000}"/>
    <cellStyle name="20% - Accent1 3 3 5 10 2" xfId="25283" xr:uid="{00000000-0005-0000-0000-00001D620000}"/>
    <cellStyle name="20% - Accent1 3 3 5 11" xfId="25284" xr:uid="{00000000-0005-0000-0000-00001E620000}"/>
    <cellStyle name="20% - Accent1 3 3 5 2" xfId="25285" xr:uid="{00000000-0005-0000-0000-00001F620000}"/>
    <cellStyle name="20% - Accent1 3 3 5 2 2" xfId="25286" xr:uid="{00000000-0005-0000-0000-000020620000}"/>
    <cellStyle name="20% - Accent1 3 3 5 2 2 2" xfId="25287" xr:uid="{00000000-0005-0000-0000-000021620000}"/>
    <cellStyle name="20% - Accent1 3 3 5 2 2 2 2" xfId="25288" xr:uid="{00000000-0005-0000-0000-000022620000}"/>
    <cellStyle name="20% - Accent1 3 3 5 2 2 2 2 2" xfId="25289" xr:uid="{00000000-0005-0000-0000-000023620000}"/>
    <cellStyle name="20% - Accent1 3 3 5 2 2 2 3" xfId="25290" xr:uid="{00000000-0005-0000-0000-000024620000}"/>
    <cellStyle name="20% - Accent1 3 3 5 2 2 3" xfId="25291" xr:uid="{00000000-0005-0000-0000-000025620000}"/>
    <cellStyle name="20% - Accent1 3 3 5 2 2 3 2" xfId="25292" xr:uid="{00000000-0005-0000-0000-000026620000}"/>
    <cellStyle name="20% - Accent1 3 3 5 2 2 4" xfId="25293" xr:uid="{00000000-0005-0000-0000-000027620000}"/>
    <cellStyle name="20% - Accent1 3 3 5 2 3" xfId="25294" xr:uid="{00000000-0005-0000-0000-000028620000}"/>
    <cellStyle name="20% - Accent1 3 3 5 2 3 2" xfId="25295" xr:uid="{00000000-0005-0000-0000-000029620000}"/>
    <cellStyle name="20% - Accent1 3 3 5 2 3 2 2" xfId="25296" xr:uid="{00000000-0005-0000-0000-00002A620000}"/>
    <cellStyle name="20% - Accent1 3 3 5 2 3 2 2 2" xfId="25297" xr:uid="{00000000-0005-0000-0000-00002B620000}"/>
    <cellStyle name="20% - Accent1 3 3 5 2 3 2 3" xfId="25298" xr:uid="{00000000-0005-0000-0000-00002C620000}"/>
    <cellStyle name="20% - Accent1 3 3 5 2 3 3" xfId="25299" xr:uid="{00000000-0005-0000-0000-00002D620000}"/>
    <cellStyle name="20% - Accent1 3 3 5 2 3 3 2" xfId="25300" xr:uid="{00000000-0005-0000-0000-00002E620000}"/>
    <cellStyle name="20% - Accent1 3 3 5 2 3 4" xfId="25301" xr:uid="{00000000-0005-0000-0000-00002F620000}"/>
    <cellStyle name="20% - Accent1 3 3 5 2 4" xfId="25302" xr:uid="{00000000-0005-0000-0000-000030620000}"/>
    <cellStyle name="20% - Accent1 3 3 5 2 4 2" xfId="25303" xr:uid="{00000000-0005-0000-0000-000031620000}"/>
    <cellStyle name="20% - Accent1 3 3 5 2 4 2 2" xfId="25304" xr:uid="{00000000-0005-0000-0000-000032620000}"/>
    <cellStyle name="20% - Accent1 3 3 5 2 4 2 2 2" xfId="25305" xr:uid="{00000000-0005-0000-0000-000033620000}"/>
    <cellStyle name="20% - Accent1 3 3 5 2 4 2 3" xfId="25306" xr:uid="{00000000-0005-0000-0000-000034620000}"/>
    <cellStyle name="20% - Accent1 3 3 5 2 4 3" xfId="25307" xr:uid="{00000000-0005-0000-0000-000035620000}"/>
    <cellStyle name="20% - Accent1 3 3 5 2 4 3 2" xfId="25308" xr:uid="{00000000-0005-0000-0000-000036620000}"/>
    <cellStyle name="20% - Accent1 3 3 5 2 4 4" xfId="25309" xr:uid="{00000000-0005-0000-0000-000037620000}"/>
    <cellStyle name="20% - Accent1 3 3 5 2 5" xfId="25310" xr:uid="{00000000-0005-0000-0000-000038620000}"/>
    <cellStyle name="20% - Accent1 3 3 5 2 5 2" xfId="25311" xr:uid="{00000000-0005-0000-0000-000039620000}"/>
    <cellStyle name="20% - Accent1 3 3 5 2 5 2 2" xfId="25312" xr:uid="{00000000-0005-0000-0000-00003A620000}"/>
    <cellStyle name="20% - Accent1 3 3 5 2 5 3" xfId="25313" xr:uid="{00000000-0005-0000-0000-00003B620000}"/>
    <cellStyle name="20% - Accent1 3 3 5 2 6" xfId="25314" xr:uid="{00000000-0005-0000-0000-00003C620000}"/>
    <cellStyle name="20% - Accent1 3 3 5 2 6 2" xfId="25315" xr:uid="{00000000-0005-0000-0000-00003D620000}"/>
    <cellStyle name="20% - Accent1 3 3 5 2 6 2 2" xfId="25316" xr:uid="{00000000-0005-0000-0000-00003E620000}"/>
    <cellStyle name="20% - Accent1 3 3 5 2 6 3" xfId="25317" xr:uid="{00000000-0005-0000-0000-00003F620000}"/>
    <cellStyle name="20% - Accent1 3 3 5 2 7" xfId="25318" xr:uid="{00000000-0005-0000-0000-000040620000}"/>
    <cellStyle name="20% - Accent1 3 3 5 2 7 2" xfId="25319" xr:uid="{00000000-0005-0000-0000-000041620000}"/>
    <cellStyle name="20% - Accent1 3 3 5 2 8" xfId="25320" xr:uid="{00000000-0005-0000-0000-000042620000}"/>
    <cellStyle name="20% - Accent1 3 3 5 2 8 2" xfId="25321" xr:uid="{00000000-0005-0000-0000-000043620000}"/>
    <cellStyle name="20% - Accent1 3 3 5 2 9" xfId="25322" xr:uid="{00000000-0005-0000-0000-000044620000}"/>
    <cellStyle name="20% - Accent1 3 3 5 3" xfId="25323" xr:uid="{00000000-0005-0000-0000-000045620000}"/>
    <cellStyle name="20% - Accent1 3 3 5 3 2" xfId="25324" xr:uid="{00000000-0005-0000-0000-000046620000}"/>
    <cellStyle name="20% - Accent1 3 3 5 3 2 2" xfId="25325" xr:uid="{00000000-0005-0000-0000-000047620000}"/>
    <cellStyle name="20% - Accent1 3 3 5 3 2 2 2" xfId="25326" xr:uid="{00000000-0005-0000-0000-000048620000}"/>
    <cellStyle name="20% - Accent1 3 3 5 3 2 2 2 2" xfId="25327" xr:uid="{00000000-0005-0000-0000-000049620000}"/>
    <cellStyle name="20% - Accent1 3 3 5 3 2 2 3" xfId="25328" xr:uid="{00000000-0005-0000-0000-00004A620000}"/>
    <cellStyle name="20% - Accent1 3 3 5 3 2 3" xfId="25329" xr:uid="{00000000-0005-0000-0000-00004B620000}"/>
    <cellStyle name="20% - Accent1 3 3 5 3 2 3 2" xfId="25330" xr:uid="{00000000-0005-0000-0000-00004C620000}"/>
    <cellStyle name="20% - Accent1 3 3 5 3 2 4" xfId="25331" xr:uid="{00000000-0005-0000-0000-00004D620000}"/>
    <cellStyle name="20% - Accent1 3 3 5 3 3" xfId="25332" xr:uid="{00000000-0005-0000-0000-00004E620000}"/>
    <cellStyle name="20% - Accent1 3 3 5 3 3 2" xfId="25333" xr:uid="{00000000-0005-0000-0000-00004F620000}"/>
    <cellStyle name="20% - Accent1 3 3 5 3 3 2 2" xfId="25334" xr:uid="{00000000-0005-0000-0000-000050620000}"/>
    <cellStyle name="20% - Accent1 3 3 5 3 3 2 2 2" xfId="25335" xr:uid="{00000000-0005-0000-0000-000051620000}"/>
    <cellStyle name="20% - Accent1 3 3 5 3 3 2 3" xfId="25336" xr:uid="{00000000-0005-0000-0000-000052620000}"/>
    <cellStyle name="20% - Accent1 3 3 5 3 3 3" xfId="25337" xr:uid="{00000000-0005-0000-0000-000053620000}"/>
    <cellStyle name="20% - Accent1 3 3 5 3 3 3 2" xfId="25338" xr:uid="{00000000-0005-0000-0000-000054620000}"/>
    <cellStyle name="20% - Accent1 3 3 5 3 3 4" xfId="25339" xr:uid="{00000000-0005-0000-0000-000055620000}"/>
    <cellStyle name="20% - Accent1 3 3 5 3 4" xfId="25340" xr:uid="{00000000-0005-0000-0000-000056620000}"/>
    <cellStyle name="20% - Accent1 3 3 5 3 4 2" xfId="25341" xr:uid="{00000000-0005-0000-0000-000057620000}"/>
    <cellStyle name="20% - Accent1 3 3 5 3 4 2 2" xfId="25342" xr:uid="{00000000-0005-0000-0000-000058620000}"/>
    <cellStyle name="20% - Accent1 3 3 5 3 4 2 2 2" xfId="25343" xr:uid="{00000000-0005-0000-0000-000059620000}"/>
    <cellStyle name="20% - Accent1 3 3 5 3 4 2 3" xfId="25344" xr:uid="{00000000-0005-0000-0000-00005A620000}"/>
    <cellStyle name="20% - Accent1 3 3 5 3 4 3" xfId="25345" xr:uid="{00000000-0005-0000-0000-00005B620000}"/>
    <cellStyle name="20% - Accent1 3 3 5 3 4 3 2" xfId="25346" xr:uid="{00000000-0005-0000-0000-00005C620000}"/>
    <cellStyle name="20% - Accent1 3 3 5 3 4 4" xfId="25347" xr:uid="{00000000-0005-0000-0000-00005D620000}"/>
    <cellStyle name="20% - Accent1 3 3 5 3 5" xfId="25348" xr:uid="{00000000-0005-0000-0000-00005E620000}"/>
    <cellStyle name="20% - Accent1 3 3 5 3 5 2" xfId="25349" xr:uid="{00000000-0005-0000-0000-00005F620000}"/>
    <cellStyle name="20% - Accent1 3 3 5 3 5 2 2" xfId="25350" xr:uid="{00000000-0005-0000-0000-000060620000}"/>
    <cellStyle name="20% - Accent1 3 3 5 3 5 3" xfId="25351" xr:uid="{00000000-0005-0000-0000-000061620000}"/>
    <cellStyle name="20% - Accent1 3 3 5 3 6" xfId="25352" xr:uid="{00000000-0005-0000-0000-000062620000}"/>
    <cellStyle name="20% - Accent1 3 3 5 3 6 2" xfId="25353" xr:uid="{00000000-0005-0000-0000-000063620000}"/>
    <cellStyle name="20% - Accent1 3 3 5 3 6 2 2" xfId="25354" xr:uid="{00000000-0005-0000-0000-000064620000}"/>
    <cellStyle name="20% - Accent1 3 3 5 3 6 3" xfId="25355" xr:uid="{00000000-0005-0000-0000-000065620000}"/>
    <cellStyle name="20% - Accent1 3 3 5 3 7" xfId="25356" xr:uid="{00000000-0005-0000-0000-000066620000}"/>
    <cellStyle name="20% - Accent1 3 3 5 3 7 2" xfId="25357" xr:uid="{00000000-0005-0000-0000-000067620000}"/>
    <cellStyle name="20% - Accent1 3 3 5 3 8" xfId="25358" xr:uid="{00000000-0005-0000-0000-000068620000}"/>
    <cellStyle name="20% - Accent1 3 3 5 3 8 2" xfId="25359" xr:uid="{00000000-0005-0000-0000-000069620000}"/>
    <cellStyle name="20% - Accent1 3 3 5 3 9" xfId="25360" xr:uid="{00000000-0005-0000-0000-00006A620000}"/>
    <cellStyle name="20% - Accent1 3 3 5 4" xfId="25361" xr:uid="{00000000-0005-0000-0000-00006B620000}"/>
    <cellStyle name="20% - Accent1 3 3 5 4 2" xfId="25362" xr:uid="{00000000-0005-0000-0000-00006C620000}"/>
    <cellStyle name="20% - Accent1 3 3 5 4 2 2" xfId="25363" xr:uid="{00000000-0005-0000-0000-00006D620000}"/>
    <cellStyle name="20% - Accent1 3 3 5 4 2 2 2" xfId="25364" xr:uid="{00000000-0005-0000-0000-00006E620000}"/>
    <cellStyle name="20% - Accent1 3 3 5 4 2 3" xfId="25365" xr:uid="{00000000-0005-0000-0000-00006F620000}"/>
    <cellStyle name="20% - Accent1 3 3 5 4 3" xfId="25366" xr:uid="{00000000-0005-0000-0000-000070620000}"/>
    <cellStyle name="20% - Accent1 3 3 5 4 3 2" xfId="25367" xr:uid="{00000000-0005-0000-0000-000071620000}"/>
    <cellStyle name="20% - Accent1 3 3 5 4 4" xfId="25368" xr:uid="{00000000-0005-0000-0000-000072620000}"/>
    <cellStyle name="20% - Accent1 3 3 5 5" xfId="25369" xr:uid="{00000000-0005-0000-0000-000073620000}"/>
    <cellStyle name="20% - Accent1 3 3 5 5 2" xfId="25370" xr:uid="{00000000-0005-0000-0000-000074620000}"/>
    <cellStyle name="20% - Accent1 3 3 5 5 2 2" xfId="25371" xr:uid="{00000000-0005-0000-0000-000075620000}"/>
    <cellStyle name="20% - Accent1 3 3 5 5 2 2 2" xfId="25372" xr:uid="{00000000-0005-0000-0000-000076620000}"/>
    <cellStyle name="20% - Accent1 3 3 5 5 2 3" xfId="25373" xr:uid="{00000000-0005-0000-0000-000077620000}"/>
    <cellStyle name="20% - Accent1 3 3 5 5 3" xfId="25374" xr:uid="{00000000-0005-0000-0000-000078620000}"/>
    <cellStyle name="20% - Accent1 3 3 5 5 3 2" xfId="25375" xr:uid="{00000000-0005-0000-0000-000079620000}"/>
    <cellStyle name="20% - Accent1 3 3 5 5 4" xfId="25376" xr:uid="{00000000-0005-0000-0000-00007A620000}"/>
    <cellStyle name="20% - Accent1 3 3 5 6" xfId="25377" xr:uid="{00000000-0005-0000-0000-00007B620000}"/>
    <cellStyle name="20% - Accent1 3 3 5 6 2" xfId="25378" xr:uid="{00000000-0005-0000-0000-00007C620000}"/>
    <cellStyle name="20% - Accent1 3 3 5 6 2 2" xfId="25379" xr:uid="{00000000-0005-0000-0000-00007D620000}"/>
    <cellStyle name="20% - Accent1 3 3 5 6 2 2 2" xfId="25380" xr:uid="{00000000-0005-0000-0000-00007E620000}"/>
    <cellStyle name="20% - Accent1 3 3 5 6 2 3" xfId="25381" xr:uid="{00000000-0005-0000-0000-00007F620000}"/>
    <cellStyle name="20% - Accent1 3 3 5 6 3" xfId="25382" xr:uid="{00000000-0005-0000-0000-000080620000}"/>
    <cellStyle name="20% - Accent1 3 3 5 6 3 2" xfId="25383" xr:uid="{00000000-0005-0000-0000-000081620000}"/>
    <cellStyle name="20% - Accent1 3 3 5 6 4" xfId="25384" xr:uid="{00000000-0005-0000-0000-000082620000}"/>
    <cellStyle name="20% - Accent1 3 3 5 7" xfId="25385" xr:uid="{00000000-0005-0000-0000-000083620000}"/>
    <cellStyle name="20% - Accent1 3 3 5 7 2" xfId="25386" xr:uid="{00000000-0005-0000-0000-000084620000}"/>
    <cellStyle name="20% - Accent1 3 3 5 7 2 2" xfId="25387" xr:uid="{00000000-0005-0000-0000-000085620000}"/>
    <cellStyle name="20% - Accent1 3 3 5 7 3" xfId="25388" xr:uid="{00000000-0005-0000-0000-000086620000}"/>
    <cellStyle name="20% - Accent1 3 3 5 8" xfId="25389" xr:uid="{00000000-0005-0000-0000-000087620000}"/>
    <cellStyle name="20% - Accent1 3 3 5 8 2" xfId="25390" xr:uid="{00000000-0005-0000-0000-000088620000}"/>
    <cellStyle name="20% - Accent1 3 3 5 8 2 2" xfId="25391" xr:uid="{00000000-0005-0000-0000-000089620000}"/>
    <cellStyle name="20% - Accent1 3 3 5 8 3" xfId="25392" xr:uid="{00000000-0005-0000-0000-00008A620000}"/>
    <cellStyle name="20% - Accent1 3 3 5 9" xfId="25393" xr:uid="{00000000-0005-0000-0000-00008B620000}"/>
    <cellStyle name="20% - Accent1 3 3 5 9 2" xfId="25394" xr:uid="{00000000-0005-0000-0000-00008C620000}"/>
    <cellStyle name="20% - Accent1 3 3 6" xfId="25395" xr:uid="{00000000-0005-0000-0000-00008D620000}"/>
    <cellStyle name="20% - Accent1 3 3 6 10" xfId="25396" xr:uid="{00000000-0005-0000-0000-00008E620000}"/>
    <cellStyle name="20% - Accent1 3 3 6 10 2" xfId="25397" xr:uid="{00000000-0005-0000-0000-00008F620000}"/>
    <cellStyle name="20% - Accent1 3 3 6 11" xfId="25398" xr:uid="{00000000-0005-0000-0000-000090620000}"/>
    <cellStyle name="20% - Accent1 3 3 6 2" xfId="25399" xr:uid="{00000000-0005-0000-0000-000091620000}"/>
    <cellStyle name="20% - Accent1 3 3 6 2 2" xfId="25400" xr:uid="{00000000-0005-0000-0000-000092620000}"/>
    <cellStyle name="20% - Accent1 3 3 6 2 2 2" xfId="25401" xr:uid="{00000000-0005-0000-0000-000093620000}"/>
    <cellStyle name="20% - Accent1 3 3 6 2 2 2 2" xfId="25402" xr:uid="{00000000-0005-0000-0000-000094620000}"/>
    <cellStyle name="20% - Accent1 3 3 6 2 2 2 2 2" xfId="25403" xr:uid="{00000000-0005-0000-0000-000095620000}"/>
    <cellStyle name="20% - Accent1 3 3 6 2 2 2 3" xfId="25404" xr:uid="{00000000-0005-0000-0000-000096620000}"/>
    <cellStyle name="20% - Accent1 3 3 6 2 2 3" xfId="25405" xr:uid="{00000000-0005-0000-0000-000097620000}"/>
    <cellStyle name="20% - Accent1 3 3 6 2 2 3 2" xfId="25406" xr:uid="{00000000-0005-0000-0000-000098620000}"/>
    <cellStyle name="20% - Accent1 3 3 6 2 2 4" xfId="25407" xr:uid="{00000000-0005-0000-0000-000099620000}"/>
    <cellStyle name="20% - Accent1 3 3 6 2 3" xfId="25408" xr:uid="{00000000-0005-0000-0000-00009A620000}"/>
    <cellStyle name="20% - Accent1 3 3 6 2 3 2" xfId="25409" xr:uid="{00000000-0005-0000-0000-00009B620000}"/>
    <cellStyle name="20% - Accent1 3 3 6 2 3 2 2" xfId="25410" xr:uid="{00000000-0005-0000-0000-00009C620000}"/>
    <cellStyle name="20% - Accent1 3 3 6 2 3 2 2 2" xfId="25411" xr:uid="{00000000-0005-0000-0000-00009D620000}"/>
    <cellStyle name="20% - Accent1 3 3 6 2 3 2 3" xfId="25412" xr:uid="{00000000-0005-0000-0000-00009E620000}"/>
    <cellStyle name="20% - Accent1 3 3 6 2 3 3" xfId="25413" xr:uid="{00000000-0005-0000-0000-00009F620000}"/>
    <cellStyle name="20% - Accent1 3 3 6 2 3 3 2" xfId="25414" xr:uid="{00000000-0005-0000-0000-0000A0620000}"/>
    <cellStyle name="20% - Accent1 3 3 6 2 3 4" xfId="25415" xr:uid="{00000000-0005-0000-0000-0000A1620000}"/>
    <cellStyle name="20% - Accent1 3 3 6 2 4" xfId="25416" xr:uid="{00000000-0005-0000-0000-0000A2620000}"/>
    <cellStyle name="20% - Accent1 3 3 6 2 4 2" xfId="25417" xr:uid="{00000000-0005-0000-0000-0000A3620000}"/>
    <cellStyle name="20% - Accent1 3 3 6 2 4 2 2" xfId="25418" xr:uid="{00000000-0005-0000-0000-0000A4620000}"/>
    <cellStyle name="20% - Accent1 3 3 6 2 4 2 2 2" xfId="25419" xr:uid="{00000000-0005-0000-0000-0000A5620000}"/>
    <cellStyle name="20% - Accent1 3 3 6 2 4 2 3" xfId="25420" xr:uid="{00000000-0005-0000-0000-0000A6620000}"/>
    <cellStyle name="20% - Accent1 3 3 6 2 4 3" xfId="25421" xr:uid="{00000000-0005-0000-0000-0000A7620000}"/>
    <cellStyle name="20% - Accent1 3 3 6 2 4 3 2" xfId="25422" xr:uid="{00000000-0005-0000-0000-0000A8620000}"/>
    <cellStyle name="20% - Accent1 3 3 6 2 4 4" xfId="25423" xr:uid="{00000000-0005-0000-0000-0000A9620000}"/>
    <cellStyle name="20% - Accent1 3 3 6 2 5" xfId="25424" xr:uid="{00000000-0005-0000-0000-0000AA620000}"/>
    <cellStyle name="20% - Accent1 3 3 6 2 5 2" xfId="25425" xr:uid="{00000000-0005-0000-0000-0000AB620000}"/>
    <cellStyle name="20% - Accent1 3 3 6 2 5 2 2" xfId="25426" xr:uid="{00000000-0005-0000-0000-0000AC620000}"/>
    <cellStyle name="20% - Accent1 3 3 6 2 5 3" xfId="25427" xr:uid="{00000000-0005-0000-0000-0000AD620000}"/>
    <cellStyle name="20% - Accent1 3 3 6 2 6" xfId="25428" xr:uid="{00000000-0005-0000-0000-0000AE620000}"/>
    <cellStyle name="20% - Accent1 3 3 6 2 6 2" xfId="25429" xr:uid="{00000000-0005-0000-0000-0000AF620000}"/>
    <cellStyle name="20% - Accent1 3 3 6 2 6 2 2" xfId="25430" xr:uid="{00000000-0005-0000-0000-0000B0620000}"/>
    <cellStyle name="20% - Accent1 3 3 6 2 6 3" xfId="25431" xr:uid="{00000000-0005-0000-0000-0000B1620000}"/>
    <cellStyle name="20% - Accent1 3 3 6 2 7" xfId="25432" xr:uid="{00000000-0005-0000-0000-0000B2620000}"/>
    <cellStyle name="20% - Accent1 3 3 6 2 7 2" xfId="25433" xr:uid="{00000000-0005-0000-0000-0000B3620000}"/>
    <cellStyle name="20% - Accent1 3 3 6 2 8" xfId="25434" xr:uid="{00000000-0005-0000-0000-0000B4620000}"/>
    <cellStyle name="20% - Accent1 3 3 6 2 8 2" xfId="25435" xr:uid="{00000000-0005-0000-0000-0000B5620000}"/>
    <cellStyle name="20% - Accent1 3 3 6 2 9" xfId="25436" xr:uid="{00000000-0005-0000-0000-0000B6620000}"/>
    <cellStyle name="20% - Accent1 3 3 6 3" xfId="25437" xr:uid="{00000000-0005-0000-0000-0000B7620000}"/>
    <cellStyle name="20% - Accent1 3 3 6 3 2" xfId="25438" xr:uid="{00000000-0005-0000-0000-0000B8620000}"/>
    <cellStyle name="20% - Accent1 3 3 6 3 2 2" xfId="25439" xr:uid="{00000000-0005-0000-0000-0000B9620000}"/>
    <cellStyle name="20% - Accent1 3 3 6 3 2 2 2" xfId="25440" xr:uid="{00000000-0005-0000-0000-0000BA620000}"/>
    <cellStyle name="20% - Accent1 3 3 6 3 2 2 2 2" xfId="25441" xr:uid="{00000000-0005-0000-0000-0000BB620000}"/>
    <cellStyle name="20% - Accent1 3 3 6 3 2 2 3" xfId="25442" xr:uid="{00000000-0005-0000-0000-0000BC620000}"/>
    <cellStyle name="20% - Accent1 3 3 6 3 2 3" xfId="25443" xr:uid="{00000000-0005-0000-0000-0000BD620000}"/>
    <cellStyle name="20% - Accent1 3 3 6 3 2 3 2" xfId="25444" xr:uid="{00000000-0005-0000-0000-0000BE620000}"/>
    <cellStyle name="20% - Accent1 3 3 6 3 2 4" xfId="25445" xr:uid="{00000000-0005-0000-0000-0000BF620000}"/>
    <cellStyle name="20% - Accent1 3 3 6 3 3" xfId="25446" xr:uid="{00000000-0005-0000-0000-0000C0620000}"/>
    <cellStyle name="20% - Accent1 3 3 6 3 3 2" xfId="25447" xr:uid="{00000000-0005-0000-0000-0000C1620000}"/>
    <cellStyle name="20% - Accent1 3 3 6 3 3 2 2" xfId="25448" xr:uid="{00000000-0005-0000-0000-0000C2620000}"/>
    <cellStyle name="20% - Accent1 3 3 6 3 3 2 2 2" xfId="25449" xr:uid="{00000000-0005-0000-0000-0000C3620000}"/>
    <cellStyle name="20% - Accent1 3 3 6 3 3 2 3" xfId="25450" xr:uid="{00000000-0005-0000-0000-0000C4620000}"/>
    <cellStyle name="20% - Accent1 3 3 6 3 3 3" xfId="25451" xr:uid="{00000000-0005-0000-0000-0000C5620000}"/>
    <cellStyle name="20% - Accent1 3 3 6 3 3 3 2" xfId="25452" xr:uid="{00000000-0005-0000-0000-0000C6620000}"/>
    <cellStyle name="20% - Accent1 3 3 6 3 3 4" xfId="25453" xr:uid="{00000000-0005-0000-0000-0000C7620000}"/>
    <cellStyle name="20% - Accent1 3 3 6 3 4" xfId="25454" xr:uid="{00000000-0005-0000-0000-0000C8620000}"/>
    <cellStyle name="20% - Accent1 3 3 6 3 4 2" xfId="25455" xr:uid="{00000000-0005-0000-0000-0000C9620000}"/>
    <cellStyle name="20% - Accent1 3 3 6 3 4 2 2" xfId="25456" xr:uid="{00000000-0005-0000-0000-0000CA620000}"/>
    <cellStyle name="20% - Accent1 3 3 6 3 4 2 2 2" xfId="25457" xr:uid="{00000000-0005-0000-0000-0000CB620000}"/>
    <cellStyle name="20% - Accent1 3 3 6 3 4 2 3" xfId="25458" xr:uid="{00000000-0005-0000-0000-0000CC620000}"/>
    <cellStyle name="20% - Accent1 3 3 6 3 4 3" xfId="25459" xr:uid="{00000000-0005-0000-0000-0000CD620000}"/>
    <cellStyle name="20% - Accent1 3 3 6 3 4 3 2" xfId="25460" xr:uid="{00000000-0005-0000-0000-0000CE620000}"/>
    <cellStyle name="20% - Accent1 3 3 6 3 4 4" xfId="25461" xr:uid="{00000000-0005-0000-0000-0000CF620000}"/>
    <cellStyle name="20% - Accent1 3 3 6 3 5" xfId="25462" xr:uid="{00000000-0005-0000-0000-0000D0620000}"/>
    <cellStyle name="20% - Accent1 3 3 6 3 5 2" xfId="25463" xr:uid="{00000000-0005-0000-0000-0000D1620000}"/>
    <cellStyle name="20% - Accent1 3 3 6 3 5 2 2" xfId="25464" xr:uid="{00000000-0005-0000-0000-0000D2620000}"/>
    <cellStyle name="20% - Accent1 3 3 6 3 5 3" xfId="25465" xr:uid="{00000000-0005-0000-0000-0000D3620000}"/>
    <cellStyle name="20% - Accent1 3 3 6 3 6" xfId="25466" xr:uid="{00000000-0005-0000-0000-0000D4620000}"/>
    <cellStyle name="20% - Accent1 3 3 6 3 6 2" xfId="25467" xr:uid="{00000000-0005-0000-0000-0000D5620000}"/>
    <cellStyle name="20% - Accent1 3 3 6 3 6 2 2" xfId="25468" xr:uid="{00000000-0005-0000-0000-0000D6620000}"/>
    <cellStyle name="20% - Accent1 3 3 6 3 6 3" xfId="25469" xr:uid="{00000000-0005-0000-0000-0000D7620000}"/>
    <cellStyle name="20% - Accent1 3 3 6 3 7" xfId="25470" xr:uid="{00000000-0005-0000-0000-0000D8620000}"/>
    <cellStyle name="20% - Accent1 3 3 6 3 7 2" xfId="25471" xr:uid="{00000000-0005-0000-0000-0000D9620000}"/>
    <cellStyle name="20% - Accent1 3 3 6 3 8" xfId="25472" xr:uid="{00000000-0005-0000-0000-0000DA620000}"/>
    <cellStyle name="20% - Accent1 3 3 6 3 8 2" xfId="25473" xr:uid="{00000000-0005-0000-0000-0000DB620000}"/>
    <cellStyle name="20% - Accent1 3 3 6 3 9" xfId="25474" xr:uid="{00000000-0005-0000-0000-0000DC620000}"/>
    <cellStyle name="20% - Accent1 3 3 6 4" xfId="25475" xr:uid="{00000000-0005-0000-0000-0000DD620000}"/>
    <cellStyle name="20% - Accent1 3 3 6 4 2" xfId="25476" xr:uid="{00000000-0005-0000-0000-0000DE620000}"/>
    <cellStyle name="20% - Accent1 3 3 6 4 2 2" xfId="25477" xr:uid="{00000000-0005-0000-0000-0000DF620000}"/>
    <cellStyle name="20% - Accent1 3 3 6 4 2 2 2" xfId="25478" xr:uid="{00000000-0005-0000-0000-0000E0620000}"/>
    <cellStyle name="20% - Accent1 3 3 6 4 2 3" xfId="25479" xr:uid="{00000000-0005-0000-0000-0000E1620000}"/>
    <cellStyle name="20% - Accent1 3 3 6 4 3" xfId="25480" xr:uid="{00000000-0005-0000-0000-0000E2620000}"/>
    <cellStyle name="20% - Accent1 3 3 6 4 3 2" xfId="25481" xr:uid="{00000000-0005-0000-0000-0000E3620000}"/>
    <cellStyle name="20% - Accent1 3 3 6 4 4" xfId="25482" xr:uid="{00000000-0005-0000-0000-0000E4620000}"/>
    <cellStyle name="20% - Accent1 3 3 6 5" xfId="25483" xr:uid="{00000000-0005-0000-0000-0000E5620000}"/>
    <cellStyle name="20% - Accent1 3 3 6 5 2" xfId="25484" xr:uid="{00000000-0005-0000-0000-0000E6620000}"/>
    <cellStyle name="20% - Accent1 3 3 6 5 2 2" xfId="25485" xr:uid="{00000000-0005-0000-0000-0000E7620000}"/>
    <cellStyle name="20% - Accent1 3 3 6 5 2 2 2" xfId="25486" xr:uid="{00000000-0005-0000-0000-0000E8620000}"/>
    <cellStyle name="20% - Accent1 3 3 6 5 2 3" xfId="25487" xr:uid="{00000000-0005-0000-0000-0000E9620000}"/>
    <cellStyle name="20% - Accent1 3 3 6 5 3" xfId="25488" xr:uid="{00000000-0005-0000-0000-0000EA620000}"/>
    <cellStyle name="20% - Accent1 3 3 6 5 3 2" xfId="25489" xr:uid="{00000000-0005-0000-0000-0000EB620000}"/>
    <cellStyle name="20% - Accent1 3 3 6 5 4" xfId="25490" xr:uid="{00000000-0005-0000-0000-0000EC620000}"/>
    <cellStyle name="20% - Accent1 3 3 6 6" xfId="25491" xr:uid="{00000000-0005-0000-0000-0000ED620000}"/>
    <cellStyle name="20% - Accent1 3 3 6 6 2" xfId="25492" xr:uid="{00000000-0005-0000-0000-0000EE620000}"/>
    <cellStyle name="20% - Accent1 3 3 6 6 2 2" xfId="25493" xr:uid="{00000000-0005-0000-0000-0000EF620000}"/>
    <cellStyle name="20% - Accent1 3 3 6 6 2 2 2" xfId="25494" xr:uid="{00000000-0005-0000-0000-0000F0620000}"/>
    <cellStyle name="20% - Accent1 3 3 6 6 2 3" xfId="25495" xr:uid="{00000000-0005-0000-0000-0000F1620000}"/>
    <cellStyle name="20% - Accent1 3 3 6 6 3" xfId="25496" xr:uid="{00000000-0005-0000-0000-0000F2620000}"/>
    <cellStyle name="20% - Accent1 3 3 6 6 3 2" xfId="25497" xr:uid="{00000000-0005-0000-0000-0000F3620000}"/>
    <cellStyle name="20% - Accent1 3 3 6 6 4" xfId="25498" xr:uid="{00000000-0005-0000-0000-0000F4620000}"/>
    <cellStyle name="20% - Accent1 3 3 6 7" xfId="25499" xr:uid="{00000000-0005-0000-0000-0000F5620000}"/>
    <cellStyle name="20% - Accent1 3 3 6 7 2" xfId="25500" xr:uid="{00000000-0005-0000-0000-0000F6620000}"/>
    <cellStyle name="20% - Accent1 3 3 6 7 2 2" xfId="25501" xr:uid="{00000000-0005-0000-0000-0000F7620000}"/>
    <cellStyle name="20% - Accent1 3 3 6 7 3" xfId="25502" xr:uid="{00000000-0005-0000-0000-0000F8620000}"/>
    <cellStyle name="20% - Accent1 3 3 6 8" xfId="25503" xr:uid="{00000000-0005-0000-0000-0000F9620000}"/>
    <cellStyle name="20% - Accent1 3 3 6 8 2" xfId="25504" xr:uid="{00000000-0005-0000-0000-0000FA620000}"/>
    <cellStyle name="20% - Accent1 3 3 6 8 2 2" xfId="25505" xr:uid="{00000000-0005-0000-0000-0000FB620000}"/>
    <cellStyle name="20% - Accent1 3 3 6 8 3" xfId="25506" xr:uid="{00000000-0005-0000-0000-0000FC620000}"/>
    <cellStyle name="20% - Accent1 3 3 6 9" xfId="25507" xr:uid="{00000000-0005-0000-0000-0000FD620000}"/>
    <cellStyle name="20% - Accent1 3 3 6 9 2" xfId="25508" xr:uid="{00000000-0005-0000-0000-0000FE620000}"/>
    <cellStyle name="20% - Accent1 3 3 7" xfId="25509" xr:uid="{00000000-0005-0000-0000-0000FF620000}"/>
    <cellStyle name="20% - Accent1 3 3 7 2" xfId="25510" xr:uid="{00000000-0005-0000-0000-000000630000}"/>
    <cellStyle name="20% - Accent1 3 3 7 2 2" xfId="25511" xr:uid="{00000000-0005-0000-0000-000001630000}"/>
    <cellStyle name="20% - Accent1 3 3 7 2 2 2" xfId="25512" xr:uid="{00000000-0005-0000-0000-000002630000}"/>
    <cellStyle name="20% - Accent1 3 3 7 2 2 2 2" xfId="25513" xr:uid="{00000000-0005-0000-0000-000003630000}"/>
    <cellStyle name="20% - Accent1 3 3 7 2 2 3" xfId="25514" xr:uid="{00000000-0005-0000-0000-000004630000}"/>
    <cellStyle name="20% - Accent1 3 3 7 2 3" xfId="25515" xr:uid="{00000000-0005-0000-0000-000005630000}"/>
    <cellStyle name="20% - Accent1 3 3 7 2 3 2" xfId="25516" xr:uid="{00000000-0005-0000-0000-000006630000}"/>
    <cellStyle name="20% - Accent1 3 3 7 2 4" xfId="25517" xr:uid="{00000000-0005-0000-0000-000007630000}"/>
    <cellStyle name="20% - Accent1 3 3 7 3" xfId="25518" xr:uid="{00000000-0005-0000-0000-000008630000}"/>
    <cellStyle name="20% - Accent1 3 3 7 3 2" xfId="25519" xr:uid="{00000000-0005-0000-0000-000009630000}"/>
    <cellStyle name="20% - Accent1 3 3 7 3 2 2" xfId="25520" xr:uid="{00000000-0005-0000-0000-00000A630000}"/>
    <cellStyle name="20% - Accent1 3 3 7 3 2 2 2" xfId="25521" xr:uid="{00000000-0005-0000-0000-00000B630000}"/>
    <cellStyle name="20% - Accent1 3 3 7 3 2 3" xfId="25522" xr:uid="{00000000-0005-0000-0000-00000C630000}"/>
    <cellStyle name="20% - Accent1 3 3 7 3 3" xfId="25523" xr:uid="{00000000-0005-0000-0000-00000D630000}"/>
    <cellStyle name="20% - Accent1 3 3 7 3 3 2" xfId="25524" xr:uid="{00000000-0005-0000-0000-00000E630000}"/>
    <cellStyle name="20% - Accent1 3 3 7 3 4" xfId="25525" xr:uid="{00000000-0005-0000-0000-00000F630000}"/>
    <cellStyle name="20% - Accent1 3 3 7 4" xfId="25526" xr:uid="{00000000-0005-0000-0000-000010630000}"/>
    <cellStyle name="20% - Accent1 3 3 7 4 2" xfId="25527" xr:uid="{00000000-0005-0000-0000-000011630000}"/>
    <cellStyle name="20% - Accent1 3 3 7 4 2 2" xfId="25528" xr:uid="{00000000-0005-0000-0000-000012630000}"/>
    <cellStyle name="20% - Accent1 3 3 7 4 2 2 2" xfId="25529" xr:uid="{00000000-0005-0000-0000-000013630000}"/>
    <cellStyle name="20% - Accent1 3 3 7 4 2 3" xfId="25530" xr:uid="{00000000-0005-0000-0000-000014630000}"/>
    <cellStyle name="20% - Accent1 3 3 7 4 3" xfId="25531" xr:uid="{00000000-0005-0000-0000-000015630000}"/>
    <cellStyle name="20% - Accent1 3 3 7 4 3 2" xfId="25532" xr:uid="{00000000-0005-0000-0000-000016630000}"/>
    <cellStyle name="20% - Accent1 3 3 7 4 4" xfId="25533" xr:uid="{00000000-0005-0000-0000-000017630000}"/>
    <cellStyle name="20% - Accent1 3 3 7 5" xfId="25534" xr:uid="{00000000-0005-0000-0000-000018630000}"/>
    <cellStyle name="20% - Accent1 3 3 7 5 2" xfId="25535" xr:uid="{00000000-0005-0000-0000-000019630000}"/>
    <cellStyle name="20% - Accent1 3 3 7 5 2 2" xfId="25536" xr:uid="{00000000-0005-0000-0000-00001A630000}"/>
    <cellStyle name="20% - Accent1 3 3 7 5 3" xfId="25537" xr:uid="{00000000-0005-0000-0000-00001B630000}"/>
    <cellStyle name="20% - Accent1 3 3 7 6" xfId="25538" xr:uid="{00000000-0005-0000-0000-00001C630000}"/>
    <cellStyle name="20% - Accent1 3 3 7 6 2" xfId="25539" xr:uid="{00000000-0005-0000-0000-00001D630000}"/>
    <cellStyle name="20% - Accent1 3 3 7 6 2 2" xfId="25540" xr:uid="{00000000-0005-0000-0000-00001E630000}"/>
    <cellStyle name="20% - Accent1 3 3 7 6 3" xfId="25541" xr:uid="{00000000-0005-0000-0000-00001F630000}"/>
    <cellStyle name="20% - Accent1 3 3 7 7" xfId="25542" xr:uid="{00000000-0005-0000-0000-000020630000}"/>
    <cellStyle name="20% - Accent1 3 3 7 7 2" xfId="25543" xr:uid="{00000000-0005-0000-0000-000021630000}"/>
    <cellStyle name="20% - Accent1 3 3 7 8" xfId="25544" xr:uid="{00000000-0005-0000-0000-000022630000}"/>
    <cellStyle name="20% - Accent1 3 3 7 8 2" xfId="25545" xr:uid="{00000000-0005-0000-0000-000023630000}"/>
    <cellStyle name="20% - Accent1 3 3 7 9" xfId="25546" xr:uid="{00000000-0005-0000-0000-000024630000}"/>
    <cellStyle name="20% - Accent1 3 3 8" xfId="25547" xr:uid="{00000000-0005-0000-0000-000025630000}"/>
    <cellStyle name="20% - Accent1 3 3 8 2" xfId="25548" xr:uid="{00000000-0005-0000-0000-000026630000}"/>
    <cellStyle name="20% - Accent1 3 3 8 2 2" xfId="25549" xr:uid="{00000000-0005-0000-0000-000027630000}"/>
    <cellStyle name="20% - Accent1 3 3 8 2 2 2" xfId="25550" xr:uid="{00000000-0005-0000-0000-000028630000}"/>
    <cellStyle name="20% - Accent1 3 3 8 2 2 2 2" xfId="25551" xr:uid="{00000000-0005-0000-0000-000029630000}"/>
    <cellStyle name="20% - Accent1 3 3 8 2 2 3" xfId="25552" xr:uid="{00000000-0005-0000-0000-00002A630000}"/>
    <cellStyle name="20% - Accent1 3 3 8 2 3" xfId="25553" xr:uid="{00000000-0005-0000-0000-00002B630000}"/>
    <cellStyle name="20% - Accent1 3 3 8 2 3 2" xfId="25554" xr:uid="{00000000-0005-0000-0000-00002C630000}"/>
    <cellStyle name="20% - Accent1 3 3 8 2 4" xfId="25555" xr:uid="{00000000-0005-0000-0000-00002D630000}"/>
    <cellStyle name="20% - Accent1 3 3 8 3" xfId="25556" xr:uid="{00000000-0005-0000-0000-00002E630000}"/>
    <cellStyle name="20% - Accent1 3 3 8 3 2" xfId="25557" xr:uid="{00000000-0005-0000-0000-00002F630000}"/>
    <cellStyle name="20% - Accent1 3 3 8 3 2 2" xfId="25558" xr:uid="{00000000-0005-0000-0000-000030630000}"/>
    <cellStyle name="20% - Accent1 3 3 8 3 2 2 2" xfId="25559" xr:uid="{00000000-0005-0000-0000-000031630000}"/>
    <cellStyle name="20% - Accent1 3 3 8 3 2 3" xfId="25560" xr:uid="{00000000-0005-0000-0000-000032630000}"/>
    <cellStyle name="20% - Accent1 3 3 8 3 3" xfId="25561" xr:uid="{00000000-0005-0000-0000-000033630000}"/>
    <cellStyle name="20% - Accent1 3 3 8 3 3 2" xfId="25562" xr:uid="{00000000-0005-0000-0000-000034630000}"/>
    <cellStyle name="20% - Accent1 3 3 8 3 4" xfId="25563" xr:uid="{00000000-0005-0000-0000-000035630000}"/>
    <cellStyle name="20% - Accent1 3 3 8 4" xfId="25564" xr:uid="{00000000-0005-0000-0000-000036630000}"/>
    <cellStyle name="20% - Accent1 3 3 8 4 2" xfId="25565" xr:uid="{00000000-0005-0000-0000-000037630000}"/>
    <cellStyle name="20% - Accent1 3 3 8 4 2 2" xfId="25566" xr:uid="{00000000-0005-0000-0000-000038630000}"/>
    <cellStyle name="20% - Accent1 3 3 8 4 2 2 2" xfId="25567" xr:uid="{00000000-0005-0000-0000-000039630000}"/>
    <cellStyle name="20% - Accent1 3 3 8 4 2 3" xfId="25568" xr:uid="{00000000-0005-0000-0000-00003A630000}"/>
    <cellStyle name="20% - Accent1 3 3 8 4 3" xfId="25569" xr:uid="{00000000-0005-0000-0000-00003B630000}"/>
    <cellStyle name="20% - Accent1 3 3 8 4 3 2" xfId="25570" xr:uid="{00000000-0005-0000-0000-00003C630000}"/>
    <cellStyle name="20% - Accent1 3 3 8 4 4" xfId="25571" xr:uid="{00000000-0005-0000-0000-00003D630000}"/>
    <cellStyle name="20% - Accent1 3 3 8 5" xfId="25572" xr:uid="{00000000-0005-0000-0000-00003E630000}"/>
    <cellStyle name="20% - Accent1 3 3 8 5 2" xfId="25573" xr:uid="{00000000-0005-0000-0000-00003F630000}"/>
    <cellStyle name="20% - Accent1 3 3 8 5 2 2" xfId="25574" xr:uid="{00000000-0005-0000-0000-000040630000}"/>
    <cellStyle name="20% - Accent1 3 3 8 5 3" xfId="25575" xr:uid="{00000000-0005-0000-0000-000041630000}"/>
    <cellStyle name="20% - Accent1 3 3 8 6" xfId="25576" xr:uid="{00000000-0005-0000-0000-000042630000}"/>
    <cellStyle name="20% - Accent1 3 3 8 6 2" xfId="25577" xr:uid="{00000000-0005-0000-0000-000043630000}"/>
    <cellStyle name="20% - Accent1 3 3 8 6 2 2" xfId="25578" xr:uid="{00000000-0005-0000-0000-000044630000}"/>
    <cellStyle name="20% - Accent1 3 3 8 6 3" xfId="25579" xr:uid="{00000000-0005-0000-0000-000045630000}"/>
    <cellStyle name="20% - Accent1 3 3 8 7" xfId="25580" xr:uid="{00000000-0005-0000-0000-000046630000}"/>
    <cellStyle name="20% - Accent1 3 3 8 7 2" xfId="25581" xr:uid="{00000000-0005-0000-0000-000047630000}"/>
    <cellStyle name="20% - Accent1 3 3 8 8" xfId="25582" xr:uid="{00000000-0005-0000-0000-000048630000}"/>
    <cellStyle name="20% - Accent1 3 3 8 8 2" xfId="25583" xr:uid="{00000000-0005-0000-0000-000049630000}"/>
    <cellStyle name="20% - Accent1 3 3 8 9" xfId="25584" xr:uid="{00000000-0005-0000-0000-00004A630000}"/>
    <cellStyle name="20% - Accent1 3 3 9" xfId="25585" xr:uid="{00000000-0005-0000-0000-00004B630000}"/>
    <cellStyle name="20% - Accent1 3 3 9 2" xfId="25586" xr:uid="{00000000-0005-0000-0000-00004C630000}"/>
    <cellStyle name="20% - Accent1 3 3 9 2 2" xfId="25587" xr:uid="{00000000-0005-0000-0000-00004D630000}"/>
    <cellStyle name="20% - Accent1 3 3 9 2 2 2" xfId="25588" xr:uid="{00000000-0005-0000-0000-00004E630000}"/>
    <cellStyle name="20% - Accent1 3 3 9 2 3" xfId="25589" xr:uid="{00000000-0005-0000-0000-00004F630000}"/>
    <cellStyle name="20% - Accent1 3 3 9 3" xfId="25590" xr:uid="{00000000-0005-0000-0000-000050630000}"/>
    <cellStyle name="20% - Accent1 3 3 9 3 2" xfId="25591" xr:uid="{00000000-0005-0000-0000-000051630000}"/>
    <cellStyle name="20% - Accent1 3 3 9 4" xfId="25592" xr:uid="{00000000-0005-0000-0000-000052630000}"/>
    <cellStyle name="20% - Accent1 3 4" xfId="25593" xr:uid="{00000000-0005-0000-0000-000053630000}"/>
    <cellStyle name="20% - Accent1 3 4 10" xfId="25594" xr:uid="{00000000-0005-0000-0000-000054630000}"/>
    <cellStyle name="20% - Accent1 3 4 10 2" xfId="25595" xr:uid="{00000000-0005-0000-0000-000055630000}"/>
    <cellStyle name="20% - Accent1 3 4 10 2 2" xfId="25596" xr:uid="{00000000-0005-0000-0000-000056630000}"/>
    <cellStyle name="20% - Accent1 3 4 10 2 2 2" xfId="25597" xr:uid="{00000000-0005-0000-0000-000057630000}"/>
    <cellStyle name="20% - Accent1 3 4 10 2 3" xfId="25598" xr:uid="{00000000-0005-0000-0000-000058630000}"/>
    <cellStyle name="20% - Accent1 3 4 10 3" xfId="25599" xr:uid="{00000000-0005-0000-0000-000059630000}"/>
    <cellStyle name="20% - Accent1 3 4 10 3 2" xfId="25600" xr:uid="{00000000-0005-0000-0000-00005A630000}"/>
    <cellStyle name="20% - Accent1 3 4 10 4" xfId="25601" xr:uid="{00000000-0005-0000-0000-00005B630000}"/>
    <cellStyle name="20% - Accent1 3 4 11" xfId="25602" xr:uid="{00000000-0005-0000-0000-00005C630000}"/>
    <cellStyle name="20% - Accent1 3 4 11 2" xfId="25603" xr:uid="{00000000-0005-0000-0000-00005D630000}"/>
    <cellStyle name="20% - Accent1 3 4 11 2 2" xfId="25604" xr:uid="{00000000-0005-0000-0000-00005E630000}"/>
    <cellStyle name="20% - Accent1 3 4 11 2 2 2" xfId="25605" xr:uid="{00000000-0005-0000-0000-00005F630000}"/>
    <cellStyle name="20% - Accent1 3 4 11 2 3" xfId="25606" xr:uid="{00000000-0005-0000-0000-000060630000}"/>
    <cellStyle name="20% - Accent1 3 4 11 3" xfId="25607" xr:uid="{00000000-0005-0000-0000-000061630000}"/>
    <cellStyle name="20% - Accent1 3 4 11 3 2" xfId="25608" xr:uid="{00000000-0005-0000-0000-000062630000}"/>
    <cellStyle name="20% - Accent1 3 4 11 4" xfId="25609" xr:uid="{00000000-0005-0000-0000-000063630000}"/>
    <cellStyle name="20% - Accent1 3 4 12" xfId="25610" xr:uid="{00000000-0005-0000-0000-000064630000}"/>
    <cellStyle name="20% - Accent1 3 4 12 2" xfId="25611" xr:uid="{00000000-0005-0000-0000-000065630000}"/>
    <cellStyle name="20% - Accent1 3 4 12 2 2" xfId="25612" xr:uid="{00000000-0005-0000-0000-000066630000}"/>
    <cellStyle name="20% - Accent1 3 4 12 3" xfId="25613" xr:uid="{00000000-0005-0000-0000-000067630000}"/>
    <cellStyle name="20% - Accent1 3 4 13" xfId="25614" xr:uid="{00000000-0005-0000-0000-000068630000}"/>
    <cellStyle name="20% - Accent1 3 4 13 2" xfId="25615" xr:uid="{00000000-0005-0000-0000-000069630000}"/>
    <cellStyle name="20% - Accent1 3 4 13 2 2" xfId="25616" xr:uid="{00000000-0005-0000-0000-00006A630000}"/>
    <cellStyle name="20% - Accent1 3 4 13 3" xfId="25617" xr:uid="{00000000-0005-0000-0000-00006B630000}"/>
    <cellStyle name="20% - Accent1 3 4 14" xfId="25618" xr:uid="{00000000-0005-0000-0000-00006C630000}"/>
    <cellStyle name="20% - Accent1 3 4 14 2" xfId="25619" xr:uid="{00000000-0005-0000-0000-00006D630000}"/>
    <cellStyle name="20% - Accent1 3 4 15" xfId="25620" xr:uid="{00000000-0005-0000-0000-00006E630000}"/>
    <cellStyle name="20% - Accent1 3 4 15 2" xfId="25621" xr:uid="{00000000-0005-0000-0000-00006F630000}"/>
    <cellStyle name="20% - Accent1 3 4 16" xfId="25622" xr:uid="{00000000-0005-0000-0000-000070630000}"/>
    <cellStyle name="20% - Accent1 3 4 2" xfId="25623" xr:uid="{00000000-0005-0000-0000-000071630000}"/>
    <cellStyle name="20% - Accent1 3 4 2 10" xfId="25624" xr:uid="{00000000-0005-0000-0000-000072630000}"/>
    <cellStyle name="20% - Accent1 3 4 2 10 2" xfId="25625" xr:uid="{00000000-0005-0000-0000-000073630000}"/>
    <cellStyle name="20% - Accent1 3 4 2 10 2 2" xfId="25626" xr:uid="{00000000-0005-0000-0000-000074630000}"/>
    <cellStyle name="20% - Accent1 3 4 2 10 2 2 2" xfId="25627" xr:uid="{00000000-0005-0000-0000-000075630000}"/>
    <cellStyle name="20% - Accent1 3 4 2 10 2 3" xfId="25628" xr:uid="{00000000-0005-0000-0000-000076630000}"/>
    <cellStyle name="20% - Accent1 3 4 2 10 3" xfId="25629" xr:uid="{00000000-0005-0000-0000-000077630000}"/>
    <cellStyle name="20% - Accent1 3 4 2 10 3 2" xfId="25630" xr:uid="{00000000-0005-0000-0000-000078630000}"/>
    <cellStyle name="20% - Accent1 3 4 2 10 4" xfId="25631" xr:uid="{00000000-0005-0000-0000-000079630000}"/>
    <cellStyle name="20% - Accent1 3 4 2 11" xfId="25632" xr:uid="{00000000-0005-0000-0000-00007A630000}"/>
    <cellStyle name="20% - Accent1 3 4 2 11 2" xfId="25633" xr:uid="{00000000-0005-0000-0000-00007B630000}"/>
    <cellStyle name="20% - Accent1 3 4 2 11 2 2" xfId="25634" xr:uid="{00000000-0005-0000-0000-00007C630000}"/>
    <cellStyle name="20% - Accent1 3 4 2 11 3" xfId="25635" xr:uid="{00000000-0005-0000-0000-00007D630000}"/>
    <cellStyle name="20% - Accent1 3 4 2 12" xfId="25636" xr:uid="{00000000-0005-0000-0000-00007E630000}"/>
    <cellStyle name="20% - Accent1 3 4 2 12 2" xfId="25637" xr:uid="{00000000-0005-0000-0000-00007F630000}"/>
    <cellStyle name="20% - Accent1 3 4 2 12 2 2" xfId="25638" xr:uid="{00000000-0005-0000-0000-000080630000}"/>
    <cellStyle name="20% - Accent1 3 4 2 12 3" xfId="25639" xr:uid="{00000000-0005-0000-0000-000081630000}"/>
    <cellStyle name="20% - Accent1 3 4 2 13" xfId="25640" xr:uid="{00000000-0005-0000-0000-000082630000}"/>
    <cellStyle name="20% - Accent1 3 4 2 13 2" xfId="25641" xr:uid="{00000000-0005-0000-0000-000083630000}"/>
    <cellStyle name="20% - Accent1 3 4 2 14" xfId="25642" xr:uid="{00000000-0005-0000-0000-000084630000}"/>
    <cellStyle name="20% - Accent1 3 4 2 14 2" xfId="25643" xr:uid="{00000000-0005-0000-0000-000085630000}"/>
    <cellStyle name="20% - Accent1 3 4 2 15" xfId="25644" xr:uid="{00000000-0005-0000-0000-000086630000}"/>
    <cellStyle name="20% - Accent1 3 4 2 2" xfId="25645" xr:uid="{00000000-0005-0000-0000-000087630000}"/>
    <cellStyle name="20% - Accent1 3 4 2 2 10" xfId="25646" xr:uid="{00000000-0005-0000-0000-000088630000}"/>
    <cellStyle name="20% - Accent1 3 4 2 2 10 2" xfId="25647" xr:uid="{00000000-0005-0000-0000-000089630000}"/>
    <cellStyle name="20% - Accent1 3 4 2 2 10 2 2" xfId="25648" xr:uid="{00000000-0005-0000-0000-00008A630000}"/>
    <cellStyle name="20% - Accent1 3 4 2 2 10 3" xfId="25649" xr:uid="{00000000-0005-0000-0000-00008B630000}"/>
    <cellStyle name="20% - Accent1 3 4 2 2 11" xfId="25650" xr:uid="{00000000-0005-0000-0000-00008C630000}"/>
    <cellStyle name="20% - Accent1 3 4 2 2 11 2" xfId="25651" xr:uid="{00000000-0005-0000-0000-00008D630000}"/>
    <cellStyle name="20% - Accent1 3 4 2 2 11 2 2" xfId="25652" xr:uid="{00000000-0005-0000-0000-00008E630000}"/>
    <cellStyle name="20% - Accent1 3 4 2 2 11 3" xfId="25653" xr:uid="{00000000-0005-0000-0000-00008F630000}"/>
    <cellStyle name="20% - Accent1 3 4 2 2 12" xfId="25654" xr:uid="{00000000-0005-0000-0000-000090630000}"/>
    <cellStyle name="20% - Accent1 3 4 2 2 12 2" xfId="25655" xr:uid="{00000000-0005-0000-0000-000091630000}"/>
    <cellStyle name="20% - Accent1 3 4 2 2 13" xfId="25656" xr:uid="{00000000-0005-0000-0000-000092630000}"/>
    <cellStyle name="20% - Accent1 3 4 2 2 13 2" xfId="25657" xr:uid="{00000000-0005-0000-0000-000093630000}"/>
    <cellStyle name="20% - Accent1 3 4 2 2 14" xfId="25658" xr:uid="{00000000-0005-0000-0000-000094630000}"/>
    <cellStyle name="20% - Accent1 3 4 2 2 2" xfId="25659" xr:uid="{00000000-0005-0000-0000-000095630000}"/>
    <cellStyle name="20% - Accent1 3 4 2 2 2 10" xfId="25660" xr:uid="{00000000-0005-0000-0000-000096630000}"/>
    <cellStyle name="20% - Accent1 3 4 2 2 2 10 2" xfId="25661" xr:uid="{00000000-0005-0000-0000-000097630000}"/>
    <cellStyle name="20% - Accent1 3 4 2 2 2 11" xfId="25662" xr:uid="{00000000-0005-0000-0000-000098630000}"/>
    <cellStyle name="20% - Accent1 3 4 2 2 2 2" xfId="25663" xr:uid="{00000000-0005-0000-0000-000099630000}"/>
    <cellStyle name="20% - Accent1 3 4 2 2 2 2 2" xfId="25664" xr:uid="{00000000-0005-0000-0000-00009A630000}"/>
    <cellStyle name="20% - Accent1 3 4 2 2 2 2 2 2" xfId="25665" xr:uid="{00000000-0005-0000-0000-00009B630000}"/>
    <cellStyle name="20% - Accent1 3 4 2 2 2 2 2 2 2" xfId="25666" xr:uid="{00000000-0005-0000-0000-00009C630000}"/>
    <cellStyle name="20% - Accent1 3 4 2 2 2 2 2 2 2 2" xfId="25667" xr:uid="{00000000-0005-0000-0000-00009D630000}"/>
    <cellStyle name="20% - Accent1 3 4 2 2 2 2 2 2 3" xfId="25668" xr:uid="{00000000-0005-0000-0000-00009E630000}"/>
    <cellStyle name="20% - Accent1 3 4 2 2 2 2 2 3" xfId="25669" xr:uid="{00000000-0005-0000-0000-00009F630000}"/>
    <cellStyle name="20% - Accent1 3 4 2 2 2 2 2 3 2" xfId="25670" xr:uid="{00000000-0005-0000-0000-0000A0630000}"/>
    <cellStyle name="20% - Accent1 3 4 2 2 2 2 2 4" xfId="25671" xr:uid="{00000000-0005-0000-0000-0000A1630000}"/>
    <cellStyle name="20% - Accent1 3 4 2 2 2 2 3" xfId="25672" xr:uid="{00000000-0005-0000-0000-0000A2630000}"/>
    <cellStyle name="20% - Accent1 3 4 2 2 2 2 3 2" xfId="25673" xr:uid="{00000000-0005-0000-0000-0000A3630000}"/>
    <cellStyle name="20% - Accent1 3 4 2 2 2 2 3 2 2" xfId="25674" xr:uid="{00000000-0005-0000-0000-0000A4630000}"/>
    <cellStyle name="20% - Accent1 3 4 2 2 2 2 3 2 2 2" xfId="25675" xr:uid="{00000000-0005-0000-0000-0000A5630000}"/>
    <cellStyle name="20% - Accent1 3 4 2 2 2 2 3 2 3" xfId="25676" xr:uid="{00000000-0005-0000-0000-0000A6630000}"/>
    <cellStyle name="20% - Accent1 3 4 2 2 2 2 3 3" xfId="25677" xr:uid="{00000000-0005-0000-0000-0000A7630000}"/>
    <cellStyle name="20% - Accent1 3 4 2 2 2 2 3 3 2" xfId="25678" xr:uid="{00000000-0005-0000-0000-0000A8630000}"/>
    <cellStyle name="20% - Accent1 3 4 2 2 2 2 3 4" xfId="25679" xr:uid="{00000000-0005-0000-0000-0000A9630000}"/>
    <cellStyle name="20% - Accent1 3 4 2 2 2 2 4" xfId="25680" xr:uid="{00000000-0005-0000-0000-0000AA630000}"/>
    <cellStyle name="20% - Accent1 3 4 2 2 2 2 4 2" xfId="25681" xr:uid="{00000000-0005-0000-0000-0000AB630000}"/>
    <cellStyle name="20% - Accent1 3 4 2 2 2 2 4 2 2" xfId="25682" xr:uid="{00000000-0005-0000-0000-0000AC630000}"/>
    <cellStyle name="20% - Accent1 3 4 2 2 2 2 4 2 2 2" xfId="25683" xr:uid="{00000000-0005-0000-0000-0000AD630000}"/>
    <cellStyle name="20% - Accent1 3 4 2 2 2 2 4 2 3" xfId="25684" xr:uid="{00000000-0005-0000-0000-0000AE630000}"/>
    <cellStyle name="20% - Accent1 3 4 2 2 2 2 4 3" xfId="25685" xr:uid="{00000000-0005-0000-0000-0000AF630000}"/>
    <cellStyle name="20% - Accent1 3 4 2 2 2 2 4 3 2" xfId="25686" xr:uid="{00000000-0005-0000-0000-0000B0630000}"/>
    <cellStyle name="20% - Accent1 3 4 2 2 2 2 4 4" xfId="25687" xr:uid="{00000000-0005-0000-0000-0000B1630000}"/>
    <cellStyle name="20% - Accent1 3 4 2 2 2 2 5" xfId="25688" xr:uid="{00000000-0005-0000-0000-0000B2630000}"/>
    <cellStyle name="20% - Accent1 3 4 2 2 2 2 5 2" xfId="25689" xr:uid="{00000000-0005-0000-0000-0000B3630000}"/>
    <cellStyle name="20% - Accent1 3 4 2 2 2 2 5 2 2" xfId="25690" xr:uid="{00000000-0005-0000-0000-0000B4630000}"/>
    <cellStyle name="20% - Accent1 3 4 2 2 2 2 5 3" xfId="25691" xr:uid="{00000000-0005-0000-0000-0000B5630000}"/>
    <cellStyle name="20% - Accent1 3 4 2 2 2 2 6" xfId="25692" xr:uid="{00000000-0005-0000-0000-0000B6630000}"/>
    <cellStyle name="20% - Accent1 3 4 2 2 2 2 6 2" xfId="25693" xr:uid="{00000000-0005-0000-0000-0000B7630000}"/>
    <cellStyle name="20% - Accent1 3 4 2 2 2 2 6 2 2" xfId="25694" xr:uid="{00000000-0005-0000-0000-0000B8630000}"/>
    <cellStyle name="20% - Accent1 3 4 2 2 2 2 6 3" xfId="25695" xr:uid="{00000000-0005-0000-0000-0000B9630000}"/>
    <cellStyle name="20% - Accent1 3 4 2 2 2 2 7" xfId="25696" xr:uid="{00000000-0005-0000-0000-0000BA630000}"/>
    <cellStyle name="20% - Accent1 3 4 2 2 2 2 7 2" xfId="25697" xr:uid="{00000000-0005-0000-0000-0000BB630000}"/>
    <cellStyle name="20% - Accent1 3 4 2 2 2 2 8" xfId="25698" xr:uid="{00000000-0005-0000-0000-0000BC630000}"/>
    <cellStyle name="20% - Accent1 3 4 2 2 2 2 8 2" xfId="25699" xr:uid="{00000000-0005-0000-0000-0000BD630000}"/>
    <cellStyle name="20% - Accent1 3 4 2 2 2 2 9" xfId="25700" xr:uid="{00000000-0005-0000-0000-0000BE630000}"/>
    <cellStyle name="20% - Accent1 3 4 2 2 2 3" xfId="25701" xr:uid="{00000000-0005-0000-0000-0000BF630000}"/>
    <cellStyle name="20% - Accent1 3 4 2 2 2 3 2" xfId="25702" xr:uid="{00000000-0005-0000-0000-0000C0630000}"/>
    <cellStyle name="20% - Accent1 3 4 2 2 2 3 2 2" xfId="25703" xr:uid="{00000000-0005-0000-0000-0000C1630000}"/>
    <cellStyle name="20% - Accent1 3 4 2 2 2 3 2 2 2" xfId="25704" xr:uid="{00000000-0005-0000-0000-0000C2630000}"/>
    <cellStyle name="20% - Accent1 3 4 2 2 2 3 2 2 2 2" xfId="25705" xr:uid="{00000000-0005-0000-0000-0000C3630000}"/>
    <cellStyle name="20% - Accent1 3 4 2 2 2 3 2 2 3" xfId="25706" xr:uid="{00000000-0005-0000-0000-0000C4630000}"/>
    <cellStyle name="20% - Accent1 3 4 2 2 2 3 2 3" xfId="25707" xr:uid="{00000000-0005-0000-0000-0000C5630000}"/>
    <cellStyle name="20% - Accent1 3 4 2 2 2 3 2 3 2" xfId="25708" xr:uid="{00000000-0005-0000-0000-0000C6630000}"/>
    <cellStyle name="20% - Accent1 3 4 2 2 2 3 2 4" xfId="25709" xr:uid="{00000000-0005-0000-0000-0000C7630000}"/>
    <cellStyle name="20% - Accent1 3 4 2 2 2 3 3" xfId="25710" xr:uid="{00000000-0005-0000-0000-0000C8630000}"/>
    <cellStyle name="20% - Accent1 3 4 2 2 2 3 3 2" xfId="25711" xr:uid="{00000000-0005-0000-0000-0000C9630000}"/>
    <cellStyle name="20% - Accent1 3 4 2 2 2 3 3 2 2" xfId="25712" xr:uid="{00000000-0005-0000-0000-0000CA630000}"/>
    <cellStyle name="20% - Accent1 3 4 2 2 2 3 3 2 2 2" xfId="25713" xr:uid="{00000000-0005-0000-0000-0000CB630000}"/>
    <cellStyle name="20% - Accent1 3 4 2 2 2 3 3 2 3" xfId="25714" xr:uid="{00000000-0005-0000-0000-0000CC630000}"/>
    <cellStyle name="20% - Accent1 3 4 2 2 2 3 3 3" xfId="25715" xr:uid="{00000000-0005-0000-0000-0000CD630000}"/>
    <cellStyle name="20% - Accent1 3 4 2 2 2 3 3 3 2" xfId="25716" xr:uid="{00000000-0005-0000-0000-0000CE630000}"/>
    <cellStyle name="20% - Accent1 3 4 2 2 2 3 3 4" xfId="25717" xr:uid="{00000000-0005-0000-0000-0000CF630000}"/>
    <cellStyle name="20% - Accent1 3 4 2 2 2 3 4" xfId="25718" xr:uid="{00000000-0005-0000-0000-0000D0630000}"/>
    <cellStyle name="20% - Accent1 3 4 2 2 2 3 4 2" xfId="25719" xr:uid="{00000000-0005-0000-0000-0000D1630000}"/>
    <cellStyle name="20% - Accent1 3 4 2 2 2 3 4 2 2" xfId="25720" xr:uid="{00000000-0005-0000-0000-0000D2630000}"/>
    <cellStyle name="20% - Accent1 3 4 2 2 2 3 4 2 2 2" xfId="25721" xr:uid="{00000000-0005-0000-0000-0000D3630000}"/>
    <cellStyle name="20% - Accent1 3 4 2 2 2 3 4 2 3" xfId="25722" xr:uid="{00000000-0005-0000-0000-0000D4630000}"/>
    <cellStyle name="20% - Accent1 3 4 2 2 2 3 4 3" xfId="25723" xr:uid="{00000000-0005-0000-0000-0000D5630000}"/>
    <cellStyle name="20% - Accent1 3 4 2 2 2 3 4 3 2" xfId="25724" xr:uid="{00000000-0005-0000-0000-0000D6630000}"/>
    <cellStyle name="20% - Accent1 3 4 2 2 2 3 4 4" xfId="25725" xr:uid="{00000000-0005-0000-0000-0000D7630000}"/>
    <cellStyle name="20% - Accent1 3 4 2 2 2 3 5" xfId="25726" xr:uid="{00000000-0005-0000-0000-0000D8630000}"/>
    <cellStyle name="20% - Accent1 3 4 2 2 2 3 5 2" xfId="25727" xr:uid="{00000000-0005-0000-0000-0000D9630000}"/>
    <cellStyle name="20% - Accent1 3 4 2 2 2 3 5 2 2" xfId="25728" xr:uid="{00000000-0005-0000-0000-0000DA630000}"/>
    <cellStyle name="20% - Accent1 3 4 2 2 2 3 5 3" xfId="25729" xr:uid="{00000000-0005-0000-0000-0000DB630000}"/>
    <cellStyle name="20% - Accent1 3 4 2 2 2 3 6" xfId="25730" xr:uid="{00000000-0005-0000-0000-0000DC630000}"/>
    <cellStyle name="20% - Accent1 3 4 2 2 2 3 6 2" xfId="25731" xr:uid="{00000000-0005-0000-0000-0000DD630000}"/>
    <cellStyle name="20% - Accent1 3 4 2 2 2 3 6 2 2" xfId="25732" xr:uid="{00000000-0005-0000-0000-0000DE630000}"/>
    <cellStyle name="20% - Accent1 3 4 2 2 2 3 6 3" xfId="25733" xr:uid="{00000000-0005-0000-0000-0000DF630000}"/>
    <cellStyle name="20% - Accent1 3 4 2 2 2 3 7" xfId="25734" xr:uid="{00000000-0005-0000-0000-0000E0630000}"/>
    <cellStyle name="20% - Accent1 3 4 2 2 2 3 7 2" xfId="25735" xr:uid="{00000000-0005-0000-0000-0000E1630000}"/>
    <cellStyle name="20% - Accent1 3 4 2 2 2 3 8" xfId="25736" xr:uid="{00000000-0005-0000-0000-0000E2630000}"/>
    <cellStyle name="20% - Accent1 3 4 2 2 2 3 8 2" xfId="25737" xr:uid="{00000000-0005-0000-0000-0000E3630000}"/>
    <cellStyle name="20% - Accent1 3 4 2 2 2 3 9" xfId="25738" xr:uid="{00000000-0005-0000-0000-0000E4630000}"/>
    <cellStyle name="20% - Accent1 3 4 2 2 2 4" xfId="25739" xr:uid="{00000000-0005-0000-0000-0000E5630000}"/>
    <cellStyle name="20% - Accent1 3 4 2 2 2 4 2" xfId="25740" xr:uid="{00000000-0005-0000-0000-0000E6630000}"/>
    <cellStyle name="20% - Accent1 3 4 2 2 2 4 2 2" xfId="25741" xr:uid="{00000000-0005-0000-0000-0000E7630000}"/>
    <cellStyle name="20% - Accent1 3 4 2 2 2 4 2 2 2" xfId="25742" xr:uid="{00000000-0005-0000-0000-0000E8630000}"/>
    <cellStyle name="20% - Accent1 3 4 2 2 2 4 2 3" xfId="25743" xr:uid="{00000000-0005-0000-0000-0000E9630000}"/>
    <cellStyle name="20% - Accent1 3 4 2 2 2 4 3" xfId="25744" xr:uid="{00000000-0005-0000-0000-0000EA630000}"/>
    <cellStyle name="20% - Accent1 3 4 2 2 2 4 3 2" xfId="25745" xr:uid="{00000000-0005-0000-0000-0000EB630000}"/>
    <cellStyle name="20% - Accent1 3 4 2 2 2 4 4" xfId="25746" xr:uid="{00000000-0005-0000-0000-0000EC630000}"/>
    <cellStyle name="20% - Accent1 3 4 2 2 2 5" xfId="25747" xr:uid="{00000000-0005-0000-0000-0000ED630000}"/>
    <cellStyle name="20% - Accent1 3 4 2 2 2 5 2" xfId="25748" xr:uid="{00000000-0005-0000-0000-0000EE630000}"/>
    <cellStyle name="20% - Accent1 3 4 2 2 2 5 2 2" xfId="25749" xr:uid="{00000000-0005-0000-0000-0000EF630000}"/>
    <cellStyle name="20% - Accent1 3 4 2 2 2 5 2 2 2" xfId="25750" xr:uid="{00000000-0005-0000-0000-0000F0630000}"/>
    <cellStyle name="20% - Accent1 3 4 2 2 2 5 2 3" xfId="25751" xr:uid="{00000000-0005-0000-0000-0000F1630000}"/>
    <cellStyle name="20% - Accent1 3 4 2 2 2 5 3" xfId="25752" xr:uid="{00000000-0005-0000-0000-0000F2630000}"/>
    <cellStyle name="20% - Accent1 3 4 2 2 2 5 3 2" xfId="25753" xr:uid="{00000000-0005-0000-0000-0000F3630000}"/>
    <cellStyle name="20% - Accent1 3 4 2 2 2 5 4" xfId="25754" xr:uid="{00000000-0005-0000-0000-0000F4630000}"/>
    <cellStyle name="20% - Accent1 3 4 2 2 2 6" xfId="25755" xr:uid="{00000000-0005-0000-0000-0000F5630000}"/>
    <cellStyle name="20% - Accent1 3 4 2 2 2 6 2" xfId="25756" xr:uid="{00000000-0005-0000-0000-0000F6630000}"/>
    <cellStyle name="20% - Accent1 3 4 2 2 2 6 2 2" xfId="25757" xr:uid="{00000000-0005-0000-0000-0000F7630000}"/>
    <cellStyle name="20% - Accent1 3 4 2 2 2 6 2 2 2" xfId="25758" xr:uid="{00000000-0005-0000-0000-0000F8630000}"/>
    <cellStyle name="20% - Accent1 3 4 2 2 2 6 2 3" xfId="25759" xr:uid="{00000000-0005-0000-0000-0000F9630000}"/>
    <cellStyle name="20% - Accent1 3 4 2 2 2 6 3" xfId="25760" xr:uid="{00000000-0005-0000-0000-0000FA630000}"/>
    <cellStyle name="20% - Accent1 3 4 2 2 2 6 3 2" xfId="25761" xr:uid="{00000000-0005-0000-0000-0000FB630000}"/>
    <cellStyle name="20% - Accent1 3 4 2 2 2 6 4" xfId="25762" xr:uid="{00000000-0005-0000-0000-0000FC630000}"/>
    <cellStyle name="20% - Accent1 3 4 2 2 2 7" xfId="25763" xr:uid="{00000000-0005-0000-0000-0000FD630000}"/>
    <cellStyle name="20% - Accent1 3 4 2 2 2 7 2" xfId="25764" xr:uid="{00000000-0005-0000-0000-0000FE630000}"/>
    <cellStyle name="20% - Accent1 3 4 2 2 2 7 2 2" xfId="25765" xr:uid="{00000000-0005-0000-0000-0000FF630000}"/>
    <cellStyle name="20% - Accent1 3 4 2 2 2 7 3" xfId="25766" xr:uid="{00000000-0005-0000-0000-000000640000}"/>
    <cellStyle name="20% - Accent1 3 4 2 2 2 8" xfId="25767" xr:uid="{00000000-0005-0000-0000-000001640000}"/>
    <cellStyle name="20% - Accent1 3 4 2 2 2 8 2" xfId="25768" xr:uid="{00000000-0005-0000-0000-000002640000}"/>
    <cellStyle name="20% - Accent1 3 4 2 2 2 8 2 2" xfId="25769" xr:uid="{00000000-0005-0000-0000-000003640000}"/>
    <cellStyle name="20% - Accent1 3 4 2 2 2 8 3" xfId="25770" xr:uid="{00000000-0005-0000-0000-000004640000}"/>
    <cellStyle name="20% - Accent1 3 4 2 2 2 9" xfId="25771" xr:uid="{00000000-0005-0000-0000-000005640000}"/>
    <cellStyle name="20% - Accent1 3 4 2 2 2 9 2" xfId="25772" xr:uid="{00000000-0005-0000-0000-000006640000}"/>
    <cellStyle name="20% - Accent1 3 4 2 2 3" xfId="25773" xr:uid="{00000000-0005-0000-0000-000007640000}"/>
    <cellStyle name="20% - Accent1 3 4 2 2 3 10" xfId="25774" xr:uid="{00000000-0005-0000-0000-000008640000}"/>
    <cellStyle name="20% - Accent1 3 4 2 2 3 10 2" xfId="25775" xr:uid="{00000000-0005-0000-0000-000009640000}"/>
    <cellStyle name="20% - Accent1 3 4 2 2 3 11" xfId="25776" xr:uid="{00000000-0005-0000-0000-00000A640000}"/>
    <cellStyle name="20% - Accent1 3 4 2 2 3 2" xfId="25777" xr:uid="{00000000-0005-0000-0000-00000B640000}"/>
    <cellStyle name="20% - Accent1 3 4 2 2 3 2 2" xfId="25778" xr:uid="{00000000-0005-0000-0000-00000C640000}"/>
    <cellStyle name="20% - Accent1 3 4 2 2 3 2 2 2" xfId="25779" xr:uid="{00000000-0005-0000-0000-00000D640000}"/>
    <cellStyle name="20% - Accent1 3 4 2 2 3 2 2 2 2" xfId="25780" xr:uid="{00000000-0005-0000-0000-00000E640000}"/>
    <cellStyle name="20% - Accent1 3 4 2 2 3 2 2 2 2 2" xfId="25781" xr:uid="{00000000-0005-0000-0000-00000F640000}"/>
    <cellStyle name="20% - Accent1 3 4 2 2 3 2 2 2 3" xfId="25782" xr:uid="{00000000-0005-0000-0000-000010640000}"/>
    <cellStyle name="20% - Accent1 3 4 2 2 3 2 2 3" xfId="25783" xr:uid="{00000000-0005-0000-0000-000011640000}"/>
    <cellStyle name="20% - Accent1 3 4 2 2 3 2 2 3 2" xfId="25784" xr:uid="{00000000-0005-0000-0000-000012640000}"/>
    <cellStyle name="20% - Accent1 3 4 2 2 3 2 2 4" xfId="25785" xr:uid="{00000000-0005-0000-0000-000013640000}"/>
    <cellStyle name="20% - Accent1 3 4 2 2 3 2 3" xfId="25786" xr:uid="{00000000-0005-0000-0000-000014640000}"/>
    <cellStyle name="20% - Accent1 3 4 2 2 3 2 3 2" xfId="25787" xr:uid="{00000000-0005-0000-0000-000015640000}"/>
    <cellStyle name="20% - Accent1 3 4 2 2 3 2 3 2 2" xfId="25788" xr:uid="{00000000-0005-0000-0000-000016640000}"/>
    <cellStyle name="20% - Accent1 3 4 2 2 3 2 3 2 2 2" xfId="25789" xr:uid="{00000000-0005-0000-0000-000017640000}"/>
    <cellStyle name="20% - Accent1 3 4 2 2 3 2 3 2 3" xfId="25790" xr:uid="{00000000-0005-0000-0000-000018640000}"/>
    <cellStyle name="20% - Accent1 3 4 2 2 3 2 3 3" xfId="25791" xr:uid="{00000000-0005-0000-0000-000019640000}"/>
    <cellStyle name="20% - Accent1 3 4 2 2 3 2 3 3 2" xfId="25792" xr:uid="{00000000-0005-0000-0000-00001A640000}"/>
    <cellStyle name="20% - Accent1 3 4 2 2 3 2 3 4" xfId="25793" xr:uid="{00000000-0005-0000-0000-00001B640000}"/>
    <cellStyle name="20% - Accent1 3 4 2 2 3 2 4" xfId="25794" xr:uid="{00000000-0005-0000-0000-00001C640000}"/>
    <cellStyle name="20% - Accent1 3 4 2 2 3 2 4 2" xfId="25795" xr:uid="{00000000-0005-0000-0000-00001D640000}"/>
    <cellStyle name="20% - Accent1 3 4 2 2 3 2 4 2 2" xfId="25796" xr:uid="{00000000-0005-0000-0000-00001E640000}"/>
    <cellStyle name="20% - Accent1 3 4 2 2 3 2 4 2 2 2" xfId="25797" xr:uid="{00000000-0005-0000-0000-00001F640000}"/>
    <cellStyle name="20% - Accent1 3 4 2 2 3 2 4 2 3" xfId="25798" xr:uid="{00000000-0005-0000-0000-000020640000}"/>
    <cellStyle name="20% - Accent1 3 4 2 2 3 2 4 3" xfId="25799" xr:uid="{00000000-0005-0000-0000-000021640000}"/>
    <cellStyle name="20% - Accent1 3 4 2 2 3 2 4 3 2" xfId="25800" xr:uid="{00000000-0005-0000-0000-000022640000}"/>
    <cellStyle name="20% - Accent1 3 4 2 2 3 2 4 4" xfId="25801" xr:uid="{00000000-0005-0000-0000-000023640000}"/>
    <cellStyle name="20% - Accent1 3 4 2 2 3 2 5" xfId="25802" xr:uid="{00000000-0005-0000-0000-000024640000}"/>
    <cellStyle name="20% - Accent1 3 4 2 2 3 2 5 2" xfId="25803" xr:uid="{00000000-0005-0000-0000-000025640000}"/>
    <cellStyle name="20% - Accent1 3 4 2 2 3 2 5 2 2" xfId="25804" xr:uid="{00000000-0005-0000-0000-000026640000}"/>
    <cellStyle name="20% - Accent1 3 4 2 2 3 2 5 3" xfId="25805" xr:uid="{00000000-0005-0000-0000-000027640000}"/>
    <cellStyle name="20% - Accent1 3 4 2 2 3 2 6" xfId="25806" xr:uid="{00000000-0005-0000-0000-000028640000}"/>
    <cellStyle name="20% - Accent1 3 4 2 2 3 2 6 2" xfId="25807" xr:uid="{00000000-0005-0000-0000-000029640000}"/>
    <cellStyle name="20% - Accent1 3 4 2 2 3 2 6 2 2" xfId="25808" xr:uid="{00000000-0005-0000-0000-00002A640000}"/>
    <cellStyle name="20% - Accent1 3 4 2 2 3 2 6 3" xfId="25809" xr:uid="{00000000-0005-0000-0000-00002B640000}"/>
    <cellStyle name="20% - Accent1 3 4 2 2 3 2 7" xfId="25810" xr:uid="{00000000-0005-0000-0000-00002C640000}"/>
    <cellStyle name="20% - Accent1 3 4 2 2 3 2 7 2" xfId="25811" xr:uid="{00000000-0005-0000-0000-00002D640000}"/>
    <cellStyle name="20% - Accent1 3 4 2 2 3 2 8" xfId="25812" xr:uid="{00000000-0005-0000-0000-00002E640000}"/>
    <cellStyle name="20% - Accent1 3 4 2 2 3 2 8 2" xfId="25813" xr:uid="{00000000-0005-0000-0000-00002F640000}"/>
    <cellStyle name="20% - Accent1 3 4 2 2 3 2 9" xfId="25814" xr:uid="{00000000-0005-0000-0000-000030640000}"/>
    <cellStyle name="20% - Accent1 3 4 2 2 3 3" xfId="25815" xr:uid="{00000000-0005-0000-0000-000031640000}"/>
    <cellStyle name="20% - Accent1 3 4 2 2 3 3 2" xfId="25816" xr:uid="{00000000-0005-0000-0000-000032640000}"/>
    <cellStyle name="20% - Accent1 3 4 2 2 3 3 2 2" xfId="25817" xr:uid="{00000000-0005-0000-0000-000033640000}"/>
    <cellStyle name="20% - Accent1 3 4 2 2 3 3 2 2 2" xfId="25818" xr:uid="{00000000-0005-0000-0000-000034640000}"/>
    <cellStyle name="20% - Accent1 3 4 2 2 3 3 2 2 2 2" xfId="25819" xr:uid="{00000000-0005-0000-0000-000035640000}"/>
    <cellStyle name="20% - Accent1 3 4 2 2 3 3 2 2 3" xfId="25820" xr:uid="{00000000-0005-0000-0000-000036640000}"/>
    <cellStyle name="20% - Accent1 3 4 2 2 3 3 2 3" xfId="25821" xr:uid="{00000000-0005-0000-0000-000037640000}"/>
    <cellStyle name="20% - Accent1 3 4 2 2 3 3 2 3 2" xfId="25822" xr:uid="{00000000-0005-0000-0000-000038640000}"/>
    <cellStyle name="20% - Accent1 3 4 2 2 3 3 2 4" xfId="25823" xr:uid="{00000000-0005-0000-0000-000039640000}"/>
    <cellStyle name="20% - Accent1 3 4 2 2 3 3 3" xfId="25824" xr:uid="{00000000-0005-0000-0000-00003A640000}"/>
    <cellStyle name="20% - Accent1 3 4 2 2 3 3 3 2" xfId="25825" xr:uid="{00000000-0005-0000-0000-00003B640000}"/>
    <cellStyle name="20% - Accent1 3 4 2 2 3 3 3 2 2" xfId="25826" xr:uid="{00000000-0005-0000-0000-00003C640000}"/>
    <cellStyle name="20% - Accent1 3 4 2 2 3 3 3 2 2 2" xfId="25827" xr:uid="{00000000-0005-0000-0000-00003D640000}"/>
    <cellStyle name="20% - Accent1 3 4 2 2 3 3 3 2 3" xfId="25828" xr:uid="{00000000-0005-0000-0000-00003E640000}"/>
    <cellStyle name="20% - Accent1 3 4 2 2 3 3 3 3" xfId="25829" xr:uid="{00000000-0005-0000-0000-00003F640000}"/>
    <cellStyle name="20% - Accent1 3 4 2 2 3 3 3 3 2" xfId="25830" xr:uid="{00000000-0005-0000-0000-000040640000}"/>
    <cellStyle name="20% - Accent1 3 4 2 2 3 3 3 4" xfId="25831" xr:uid="{00000000-0005-0000-0000-000041640000}"/>
    <cellStyle name="20% - Accent1 3 4 2 2 3 3 4" xfId="25832" xr:uid="{00000000-0005-0000-0000-000042640000}"/>
    <cellStyle name="20% - Accent1 3 4 2 2 3 3 4 2" xfId="25833" xr:uid="{00000000-0005-0000-0000-000043640000}"/>
    <cellStyle name="20% - Accent1 3 4 2 2 3 3 4 2 2" xfId="25834" xr:uid="{00000000-0005-0000-0000-000044640000}"/>
    <cellStyle name="20% - Accent1 3 4 2 2 3 3 4 2 2 2" xfId="25835" xr:uid="{00000000-0005-0000-0000-000045640000}"/>
    <cellStyle name="20% - Accent1 3 4 2 2 3 3 4 2 3" xfId="25836" xr:uid="{00000000-0005-0000-0000-000046640000}"/>
    <cellStyle name="20% - Accent1 3 4 2 2 3 3 4 3" xfId="25837" xr:uid="{00000000-0005-0000-0000-000047640000}"/>
    <cellStyle name="20% - Accent1 3 4 2 2 3 3 4 3 2" xfId="25838" xr:uid="{00000000-0005-0000-0000-000048640000}"/>
    <cellStyle name="20% - Accent1 3 4 2 2 3 3 4 4" xfId="25839" xr:uid="{00000000-0005-0000-0000-000049640000}"/>
    <cellStyle name="20% - Accent1 3 4 2 2 3 3 5" xfId="25840" xr:uid="{00000000-0005-0000-0000-00004A640000}"/>
    <cellStyle name="20% - Accent1 3 4 2 2 3 3 5 2" xfId="25841" xr:uid="{00000000-0005-0000-0000-00004B640000}"/>
    <cellStyle name="20% - Accent1 3 4 2 2 3 3 5 2 2" xfId="25842" xr:uid="{00000000-0005-0000-0000-00004C640000}"/>
    <cellStyle name="20% - Accent1 3 4 2 2 3 3 5 3" xfId="25843" xr:uid="{00000000-0005-0000-0000-00004D640000}"/>
    <cellStyle name="20% - Accent1 3 4 2 2 3 3 6" xfId="25844" xr:uid="{00000000-0005-0000-0000-00004E640000}"/>
    <cellStyle name="20% - Accent1 3 4 2 2 3 3 6 2" xfId="25845" xr:uid="{00000000-0005-0000-0000-00004F640000}"/>
    <cellStyle name="20% - Accent1 3 4 2 2 3 3 6 2 2" xfId="25846" xr:uid="{00000000-0005-0000-0000-000050640000}"/>
    <cellStyle name="20% - Accent1 3 4 2 2 3 3 6 3" xfId="25847" xr:uid="{00000000-0005-0000-0000-000051640000}"/>
    <cellStyle name="20% - Accent1 3 4 2 2 3 3 7" xfId="25848" xr:uid="{00000000-0005-0000-0000-000052640000}"/>
    <cellStyle name="20% - Accent1 3 4 2 2 3 3 7 2" xfId="25849" xr:uid="{00000000-0005-0000-0000-000053640000}"/>
    <cellStyle name="20% - Accent1 3 4 2 2 3 3 8" xfId="25850" xr:uid="{00000000-0005-0000-0000-000054640000}"/>
    <cellStyle name="20% - Accent1 3 4 2 2 3 3 8 2" xfId="25851" xr:uid="{00000000-0005-0000-0000-000055640000}"/>
    <cellStyle name="20% - Accent1 3 4 2 2 3 3 9" xfId="25852" xr:uid="{00000000-0005-0000-0000-000056640000}"/>
    <cellStyle name="20% - Accent1 3 4 2 2 3 4" xfId="25853" xr:uid="{00000000-0005-0000-0000-000057640000}"/>
    <cellStyle name="20% - Accent1 3 4 2 2 3 4 2" xfId="25854" xr:uid="{00000000-0005-0000-0000-000058640000}"/>
    <cellStyle name="20% - Accent1 3 4 2 2 3 4 2 2" xfId="25855" xr:uid="{00000000-0005-0000-0000-000059640000}"/>
    <cellStyle name="20% - Accent1 3 4 2 2 3 4 2 2 2" xfId="25856" xr:uid="{00000000-0005-0000-0000-00005A640000}"/>
    <cellStyle name="20% - Accent1 3 4 2 2 3 4 2 3" xfId="25857" xr:uid="{00000000-0005-0000-0000-00005B640000}"/>
    <cellStyle name="20% - Accent1 3 4 2 2 3 4 3" xfId="25858" xr:uid="{00000000-0005-0000-0000-00005C640000}"/>
    <cellStyle name="20% - Accent1 3 4 2 2 3 4 3 2" xfId="25859" xr:uid="{00000000-0005-0000-0000-00005D640000}"/>
    <cellStyle name="20% - Accent1 3 4 2 2 3 4 4" xfId="25860" xr:uid="{00000000-0005-0000-0000-00005E640000}"/>
    <cellStyle name="20% - Accent1 3 4 2 2 3 5" xfId="25861" xr:uid="{00000000-0005-0000-0000-00005F640000}"/>
    <cellStyle name="20% - Accent1 3 4 2 2 3 5 2" xfId="25862" xr:uid="{00000000-0005-0000-0000-000060640000}"/>
    <cellStyle name="20% - Accent1 3 4 2 2 3 5 2 2" xfId="25863" xr:uid="{00000000-0005-0000-0000-000061640000}"/>
    <cellStyle name="20% - Accent1 3 4 2 2 3 5 2 2 2" xfId="25864" xr:uid="{00000000-0005-0000-0000-000062640000}"/>
    <cellStyle name="20% - Accent1 3 4 2 2 3 5 2 3" xfId="25865" xr:uid="{00000000-0005-0000-0000-000063640000}"/>
    <cellStyle name="20% - Accent1 3 4 2 2 3 5 3" xfId="25866" xr:uid="{00000000-0005-0000-0000-000064640000}"/>
    <cellStyle name="20% - Accent1 3 4 2 2 3 5 3 2" xfId="25867" xr:uid="{00000000-0005-0000-0000-000065640000}"/>
    <cellStyle name="20% - Accent1 3 4 2 2 3 5 4" xfId="25868" xr:uid="{00000000-0005-0000-0000-000066640000}"/>
    <cellStyle name="20% - Accent1 3 4 2 2 3 6" xfId="25869" xr:uid="{00000000-0005-0000-0000-000067640000}"/>
    <cellStyle name="20% - Accent1 3 4 2 2 3 6 2" xfId="25870" xr:uid="{00000000-0005-0000-0000-000068640000}"/>
    <cellStyle name="20% - Accent1 3 4 2 2 3 6 2 2" xfId="25871" xr:uid="{00000000-0005-0000-0000-000069640000}"/>
    <cellStyle name="20% - Accent1 3 4 2 2 3 6 2 2 2" xfId="25872" xr:uid="{00000000-0005-0000-0000-00006A640000}"/>
    <cellStyle name="20% - Accent1 3 4 2 2 3 6 2 3" xfId="25873" xr:uid="{00000000-0005-0000-0000-00006B640000}"/>
    <cellStyle name="20% - Accent1 3 4 2 2 3 6 3" xfId="25874" xr:uid="{00000000-0005-0000-0000-00006C640000}"/>
    <cellStyle name="20% - Accent1 3 4 2 2 3 6 3 2" xfId="25875" xr:uid="{00000000-0005-0000-0000-00006D640000}"/>
    <cellStyle name="20% - Accent1 3 4 2 2 3 6 4" xfId="25876" xr:uid="{00000000-0005-0000-0000-00006E640000}"/>
    <cellStyle name="20% - Accent1 3 4 2 2 3 7" xfId="25877" xr:uid="{00000000-0005-0000-0000-00006F640000}"/>
    <cellStyle name="20% - Accent1 3 4 2 2 3 7 2" xfId="25878" xr:uid="{00000000-0005-0000-0000-000070640000}"/>
    <cellStyle name="20% - Accent1 3 4 2 2 3 7 2 2" xfId="25879" xr:uid="{00000000-0005-0000-0000-000071640000}"/>
    <cellStyle name="20% - Accent1 3 4 2 2 3 7 3" xfId="25880" xr:uid="{00000000-0005-0000-0000-000072640000}"/>
    <cellStyle name="20% - Accent1 3 4 2 2 3 8" xfId="25881" xr:uid="{00000000-0005-0000-0000-000073640000}"/>
    <cellStyle name="20% - Accent1 3 4 2 2 3 8 2" xfId="25882" xr:uid="{00000000-0005-0000-0000-000074640000}"/>
    <cellStyle name="20% - Accent1 3 4 2 2 3 8 2 2" xfId="25883" xr:uid="{00000000-0005-0000-0000-000075640000}"/>
    <cellStyle name="20% - Accent1 3 4 2 2 3 8 3" xfId="25884" xr:uid="{00000000-0005-0000-0000-000076640000}"/>
    <cellStyle name="20% - Accent1 3 4 2 2 3 9" xfId="25885" xr:uid="{00000000-0005-0000-0000-000077640000}"/>
    <cellStyle name="20% - Accent1 3 4 2 2 3 9 2" xfId="25886" xr:uid="{00000000-0005-0000-0000-000078640000}"/>
    <cellStyle name="20% - Accent1 3 4 2 2 4" xfId="25887" xr:uid="{00000000-0005-0000-0000-000079640000}"/>
    <cellStyle name="20% - Accent1 3 4 2 2 4 10" xfId="25888" xr:uid="{00000000-0005-0000-0000-00007A640000}"/>
    <cellStyle name="20% - Accent1 3 4 2 2 4 10 2" xfId="25889" xr:uid="{00000000-0005-0000-0000-00007B640000}"/>
    <cellStyle name="20% - Accent1 3 4 2 2 4 11" xfId="25890" xr:uid="{00000000-0005-0000-0000-00007C640000}"/>
    <cellStyle name="20% - Accent1 3 4 2 2 4 2" xfId="25891" xr:uid="{00000000-0005-0000-0000-00007D640000}"/>
    <cellStyle name="20% - Accent1 3 4 2 2 4 2 2" xfId="25892" xr:uid="{00000000-0005-0000-0000-00007E640000}"/>
    <cellStyle name="20% - Accent1 3 4 2 2 4 2 2 2" xfId="25893" xr:uid="{00000000-0005-0000-0000-00007F640000}"/>
    <cellStyle name="20% - Accent1 3 4 2 2 4 2 2 2 2" xfId="25894" xr:uid="{00000000-0005-0000-0000-000080640000}"/>
    <cellStyle name="20% - Accent1 3 4 2 2 4 2 2 2 2 2" xfId="25895" xr:uid="{00000000-0005-0000-0000-000081640000}"/>
    <cellStyle name="20% - Accent1 3 4 2 2 4 2 2 2 3" xfId="25896" xr:uid="{00000000-0005-0000-0000-000082640000}"/>
    <cellStyle name="20% - Accent1 3 4 2 2 4 2 2 3" xfId="25897" xr:uid="{00000000-0005-0000-0000-000083640000}"/>
    <cellStyle name="20% - Accent1 3 4 2 2 4 2 2 3 2" xfId="25898" xr:uid="{00000000-0005-0000-0000-000084640000}"/>
    <cellStyle name="20% - Accent1 3 4 2 2 4 2 2 4" xfId="25899" xr:uid="{00000000-0005-0000-0000-000085640000}"/>
    <cellStyle name="20% - Accent1 3 4 2 2 4 2 3" xfId="25900" xr:uid="{00000000-0005-0000-0000-000086640000}"/>
    <cellStyle name="20% - Accent1 3 4 2 2 4 2 3 2" xfId="25901" xr:uid="{00000000-0005-0000-0000-000087640000}"/>
    <cellStyle name="20% - Accent1 3 4 2 2 4 2 3 2 2" xfId="25902" xr:uid="{00000000-0005-0000-0000-000088640000}"/>
    <cellStyle name="20% - Accent1 3 4 2 2 4 2 3 2 2 2" xfId="25903" xr:uid="{00000000-0005-0000-0000-000089640000}"/>
    <cellStyle name="20% - Accent1 3 4 2 2 4 2 3 2 3" xfId="25904" xr:uid="{00000000-0005-0000-0000-00008A640000}"/>
    <cellStyle name="20% - Accent1 3 4 2 2 4 2 3 3" xfId="25905" xr:uid="{00000000-0005-0000-0000-00008B640000}"/>
    <cellStyle name="20% - Accent1 3 4 2 2 4 2 3 3 2" xfId="25906" xr:uid="{00000000-0005-0000-0000-00008C640000}"/>
    <cellStyle name="20% - Accent1 3 4 2 2 4 2 3 4" xfId="25907" xr:uid="{00000000-0005-0000-0000-00008D640000}"/>
    <cellStyle name="20% - Accent1 3 4 2 2 4 2 4" xfId="25908" xr:uid="{00000000-0005-0000-0000-00008E640000}"/>
    <cellStyle name="20% - Accent1 3 4 2 2 4 2 4 2" xfId="25909" xr:uid="{00000000-0005-0000-0000-00008F640000}"/>
    <cellStyle name="20% - Accent1 3 4 2 2 4 2 4 2 2" xfId="25910" xr:uid="{00000000-0005-0000-0000-000090640000}"/>
    <cellStyle name="20% - Accent1 3 4 2 2 4 2 4 2 2 2" xfId="25911" xr:uid="{00000000-0005-0000-0000-000091640000}"/>
    <cellStyle name="20% - Accent1 3 4 2 2 4 2 4 2 3" xfId="25912" xr:uid="{00000000-0005-0000-0000-000092640000}"/>
    <cellStyle name="20% - Accent1 3 4 2 2 4 2 4 3" xfId="25913" xr:uid="{00000000-0005-0000-0000-000093640000}"/>
    <cellStyle name="20% - Accent1 3 4 2 2 4 2 4 3 2" xfId="25914" xr:uid="{00000000-0005-0000-0000-000094640000}"/>
    <cellStyle name="20% - Accent1 3 4 2 2 4 2 4 4" xfId="25915" xr:uid="{00000000-0005-0000-0000-000095640000}"/>
    <cellStyle name="20% - Accent1 3 4 2 2 4 2 5" xfId="25916" xr:uid="{00000000-0005-0000-0000-000096640000}"/>
    <cellStyle name="20% - Accent1 3 4 2 2 4 2 5 2" xfId="25917" xr:uid="{00000000-0005-0000-0000-000097640000}"/>
    <cellStyle name="20% - Accent1 3 4 2 2 4 2 5 2 2" xfId="25918" xr:uid="{00000000-0005-0000-0000-000098640000}"/>
    <cellStyle name="20% - Accent1 3 4 2 2 4 2 5 3" xfId="25919" xr:uid="{00000000-0005-0000-0000-000099640000}"/>
    <cellStyle name="20% - Accent1 3 4 2 2 4 2 6" xfId="25920" xr:uid="{00000000-0005-0000-0000-00009A640000}"/>
    <cellStyle name="20% - Accent1 3 4 2 2 4 2 6 2" xfId="25921" xr:uid="{00000000-0005-0000-0000-00009B640000}"/>
    <cellStyle name="20% - Accent1 3 4 2 2 4 2 6 2 2" xfId="25922" xr:uid="{00000000-0005-0000-0000-00009C640000}"/>
    <cellStyle name="20% - Accent1 3 4 2 2 4 2 6 3" xfId="25923" xr:uid="{00000000-0005-0000-0000-00009D640000}"/>
    <cellStyle name="20% - Accent1 3 4 2 2 4 2 7" xfId="25924" xr:uid="{00000000-0005-0000-0000-00009E640000}"/>
    <cellStyle name="20% - Accent1 3 4 2 2 4 2 7 2" xfId="25925" xr:uid="{00000000-0005-0000-0000-00009F640000}"/>
    <cellStyle name="20% - Accent1 3 4 2 2 4 2 8" xfId="25926" xr:uid="{00000000-0005-0000-0000-0000A0640000}"/>
    <cellStyle name="20% - Accent1 3 4 2 2 4 2 8 2" xfId="25927" xr:uid="{00000000-0005-0000-0000-0000A1640000}"/>
    <cellStyle name="20% - Accent1 3 4 2 2 4 2 9" xfId="25928" xr:uid="{00000000-0005-0000-0000-0000A2640000}"/>
    <cellStyle name="20% - Accent1 3 4 2 2 4 3" xfId="25929" xr:uid="{00000000-0005-0000-0000-0000A3640000}"/>
    <cellStyle name="20% - Accent1 3 4 2 2 4 3 2" xfId="25930" xr:uid="{00000000-0005-0000-0000-0000A4640000}"/>
    <cellStyle name="20% - Accent1 3 4 2 2 4 3 2 2" xfId="25931" xr:uid="{00000000-0005-0000-0000-0000A5640000}"/>
    <cellStyle name="20% - Accent1 3 4 2 2 4 3 2 2 2" xfId="25932" xr:uid="{00000000-0005-0000-0000-0000A6640000}"/>
    <cellStyle name="20% - Accent1 3 4 2 2 4 3 2 2 2 2" xfId="25933" xr:uid="{00000000-0005-0000-0000-0000A7640000}"/>
    <cellStyle name="20% - Accent1 3 4 2 2 4 3 2 2 3" xfId="25934" xr:uid="{00000000-0005-0000-0000-0000A8640000}"/>
    <cellStyle name="20% - Accent1 3 4 2 2 4 3 2 3" xfId="25935" xr:uid="{00000000-0005-0000-0000-0000A9640000}"/>
    <cellStyle name="20% - Accent1 3 4 2 2 4 3 2 3 2" xfId="25936" xr:uid="{00000000-0005-0000-0000-0000AA640000}"/>
    <cellStyle name="20% - Accent1 3 4 2 2 4 3 2 4" xfId="25937" xr:uid="{00000000-0005-0000-0000-0000AB640000}"/>
    <cellStyle name="20% - Accent1 3 4 2 2 4 3 3" xfId="25938" xr:uid="{00000000-0005-0000-0000-0000AC640000}"/>
    <cellStyle name="20% - Accent1 3 4 2 2 4 3 3 2" xfId="25939" xr:uid="{00000000-0005-0000-0000-0000AD640000}"/>
    <cellStyle name="20% - Accent1 3 4 2 2 4 3 3 2 2" xfId="25940" xr:uid="{00000000-0005-0000-0000-0000AE640000}"/>
    <cellStyle name="20% - Accent1 3 4 2 2 4 3 3 2 2 2" xfId="25941" xr:uid="{00000000-0005-0000-0000-0000AF640000}"/>
    <cellStyle name="20% - Accent1 3 4 2 2 4 3 3 2 3" xfId="25942" xr:uid="{00000000-0005-0000-0000-0000B0640000}"/>
    <cellStyle name="20% - Accent1 3 4 2 2 4 3 3 3" xfId="25943" xr:uid="{00000000-0005-0000-0000-0000B1640000}"/>
    <cellStyle name="20% - Accent1 3 4 2 2 4 3 3 3 2" xfId="25944" xr:uid="{00000000-0005-0000-0000-0000B2640000}"/>
    <cellStyle name="20% - Accent1 3 4 2 2 4 3 3 4" xfId="25945" xr:uid="{00000000-0005-0000-0000-0000B3640000}"/>
    <cellStyle name="20% - Accent1 3 4 2 2 4 3 4" xfId="25946" xr:uid="{00000000-0005-0000-0000-0000B4640000}"/>
    <cellStyle name="20% - Accent1 3 4 2 2 4 3 4 2" xfId="25947" xr:uid="{00000000-0005-0000-0000-0000B5640000}"/>
    <cellStyle name="20% - Accent1 3 4 2 2 4 3 4 2 2" xfId="25948" xr:uid="{00000000-0005-0000-0000-0000B6640000}"/>
    <cellStyle name="20% - Accent1 3 4 2 2 4 3 4 2 2 2" xfId="25949" xr:uid="{00000000-0005-0000-0000-0000B7640000}"/>
    <cellStyle name="20% - Accent1 3 4 2 2 4 3 4 2 3" xfId="25950" xr:uid="{00000000-0005-0000-0000-0000B8640000}"/>
    <cellStyle name="20% - Accent1 3 4 2 2 4 3 4 3" xfId="25951" xr:uid="{00000000-0005-0000-0000-0000B9640000}"/>
    <cellStyle name="20% - Accent1 3 4 2 2 4 3 4 3 2" xfId="25952" xr:uid="{00000000-0005-0000-0000-0000BA640000}"/>
    <cellStyle name="20% - Accent1 3 4 2 2 4 3 4 4" xfId="25953" xr:uid="{00000000-0005-0000-0000-0000BB640000}"/>
    <cellStyle name="20% - Accent1 3 4 2 2 4 3 5" xfId="25954" xr:uid="{00000000-0005-0000-0000-0000BC640000}"/>
    <cellStyle name="20% - Accent1 3 4 2 2 4 3 5 2" xfId="25955" xr:uid="{00000000-0005-0000-0000-0000BD640000}"/>
    <cellStyle name="20% - Accent1 3 4 2 2 4 3 5 2 2" xfId="25956" xr:uid="{00000000-0005-0000-0000-0000BE640000}"/>
    <cellStyle name="20% - Accent1 3 4 2 2 4 3 5 3" xfId="25957" xr:uid="{00000000-0005-0000-0000-0000BF640000}"/>
    <cellStyle name="20% - Accent1 3 4 2 2 4 3 6" xfId="25958" xr:uid="{00000000-0005-0000-0000-0000C0640000}"/>
    <cellStyle name="20% - Accent1 3 4 2 2 4 3 6 2" xfId="25959" xr:uid="{00000000-0005-0000-0000-0000C1640000}"/>
    <cellStyle name="20% - Accent1 3 4 2 2 4 3 6 2 2" xfId="25960" xr:uid="{00000000-0005-0000-0000-0000C2640000}"/>
    <cellStyle name="20% - Accent1 3 4 2 2 4 3 6 3" xfId="25961" xr:uid="{00000000-0005-0000-0000-0000C3640000}"/>
    <cellStyle name="20% - Accent1 3 4 2 2 4 3 7" xfId="25962" xr:uid="{00000000-0005-0000-0000-0000C4640000}"/>
    <cellStyle name="20% - Accent1 3 4 2 2 4 3 7 2" xfId="25963" xr:uid="{00000000-0005-0000-0000-0000C5640000}"/>
    <cellStyle name="20% - Accent1 3 4 2 2 4 3 8" xfId="25964" xr:uid="{00000000-0005-0000-0000-0000C6640000}"/>
    <cellStyle name="20% - Accent1 3 4 2 2 4 3 8 2" xfId="25965" xr:uid="{00000000-0005-0000-0000-0000C7640000}"/>
    <cellStyle name="20% - Accent1 3 4 2 2 4 3 9" xfId="25966" xr:uid="{00000000-0005-0000-0000-0000C8640000}"/>
    <cellStyle name="20% - Accent1 3 4 2 2 4 4" xfId="25967" xr:uid="{00000000-0005-0000-0000-0000C9640000}"/>
    <cellStyle name="20% - Accent1 3 4 2 2 4 4 2" xfId="25968" xr:uid="{00000000-0005-0000-0000-0000CA640000}"/>
    <cellStyle name="20% - Accent1 3 4 2 2 4 4 2 2" xfId="25969" xr:uid="{00000000-0005-0000-0000-0000CB640000}"/>
    <cellStyle name="20% - Accent1 3 4 2 2 4 4 2 2 2" xfId="25970" xr:uid="{00000000-0005-0000-0000-0000CC640000}"/>
    <cellStyle name="20% - Accent1 3 4 2 2 4 4 2 3" xfId="25971" xr:uid="{00000000-0005-0000-0000-0000CD640000}"/>
    <cellStyle name="20% - Accent1 3 4 2 2 4 4 3" xfId="25972" xr:uid="{00000000-0005-0000-0000-0000CE640000}"/>
    <cellStyle name="20% - Accent1 3 4 2 2 4 4 3 2" xfId="25973" xr:uid="{00000000-0005-0000-0000-0000CF640000}"/>
    <cellStyle name="20% - Accent1 3 4 2 2 4 4 4" xfId="25974" xr:uid="{00000000-0005-0000-0000-0000D0640000}"/>
    <cellStyle name="20% - Accent1 3 4 2 2 4 5" xfId="25975" xr:uid="{00000000-0005-0000-0000-0000D1640000}"/>
    <cellStyle name="20% - Accent1 3 4 2 2 4 5 2" xfId="25976" xr:uid="{00000000-0005-0000-0000-0000D2640000}"/>
    <cellStyle name="20% - Accent1 3 4 2 2 4 5 2 2" xfId="25977" xr:uid="{00000000-0005-0000-0000-0000D3640000}"/>
    <cellStyle name="20% - Accent1 3 4 2 2 4 5 2 2 2" xfId="25978" xr:uid="{00000000-0005-0000-0000-0000D4640000}"/>
    <cellStyle name="20% - Accent1 3 4 2 2 4 5 2 3" xfId="25979" xr:uid="{00000000-0005-0000-0000-0000D5640000}"/>
    <cellStyle name="20% - Accent1 3 4 2 2 4 5 3" xfId="25980" xr:uid="{00000000-0005-0000-0000-0000D6640000}"/>
    <cellStyle name="20% - Accent1 3 4 2 2 4 5 3 2" xfId="25981" xr:uid="{00000000-0005-0000-0000-0000D7640000}"/>
    <cellStyle name="20% - Accent1 3 4 2 2 4 5 4" xfId="25982" xr:uid="{00000000-0005-0000-0000-0000D8640000}"/>
    <cellStyle name="20% - Accent1 3 4 2 2 4 6" xfId="25983" xr:uid="{00000000-0005-0000-0000-0000D9640000}"/>
    <cellStyle name="20% - Accent1 3 4 2 2 4 6 2" xfId="25984" xr:uid="{00000000-0005-0000-0000-0000DA640000}"/>
    <cellStyle name="20% - Accent1 3 4 2 2 4 6 2 2" xfId="25985" xr:uid="{00000000-0005-0000-0000-0000DB640000}"/>
    <cellStyle name="20% - Accent1 3 4 2 2 4 6 2 2 2" xfId="25986" xr:uid="{00000000-0005-0000-0000-0000DC640000}"/>
    <cellStyle name="20% - Accent1 3 4 2 2 4 6 2 3" xfId="25987" xr:uid="{00000000-0005-0000-0000-0000DD640000}"/>
    <cellStyle name="20% - Accent1 3 4 2 2 4 6 3" xfId="25988" xr:uid="{00000000-0005-0000-0000-0000DE640000}"/>
    <cellStyle name="20% - Accent1 3 4 2 2 4 6 3 2" xfId="25989" xr:uid="{00000000-0005-0000-0000-0000DF640000}"/>
    <cellStyle name="20% - Accent1 3 4 2 2 4 6 4" xfId="25990" xr:uid="{00000000-0005-0000-0000-0000E0640000}"/>
    <cellStyle name="20% - Accent1 3 4 2 2 4 7" xfId="25991" xr:uid="{00000000-0005-0000-0000-0000E1640000}"/>
    <cellStyle name="20% - Accent1 3 4 2 2 4 7 2" xfId="25992" xr:uid="{00000000-0005-0000-0000-0000E2640000}"/>
    <cellStyle name="20% - Accent1 3 4 2 2 4 7 2 2" xfId="25993" xr:uid="{00000000-0005-0000-0000-0000E3640000}"/>
    <cellStyle name="20% - Accent1 3 4 2 2 4 7 3" xfId="25994" xr:uid="{00000000-0005-0000-0000-0000E4640000}"/>
    <cellStyle name="20% - Accent1 3 4 2 2 4 8" xfId="25995" xr:uid="{00000000-0005-0000-0000-0000E5640000}"/>
    <cellStyle name="20% - Accent1 3 4 2 2 4 8 2" xfId="25996" xr:uid="{00000000-0005-0000-0000-0000E6640000}"/>
    <cellStyle name="20% - Accent1 3 4 2 2 4 8 2 2" xfId="25997" xr:uid="{00000000-0005-0000-0000-0000E7640000}"/>
    <cellStyle name="20% - Accent1 3 4 2 2 4 8 3" xfId="25998" xr:uid="{00000000-0005-0000-0000-0000E8640000}"/>
    <cellStyle name="20% - Accent1 3 4 2 2 4 9" xfId="25999" xr:uid="{00000000-0005-0000-0000-0000E9640000}"/>
    <cellStyle name="20% - Accent1 3 4 2 2 4 9 2" xfId="26000" xr:uid="{00000000-0005-0000-0000-0000EA640000}"/>
    <cellStyle name="20% - Accent1 3 4 2 2 5" xfId="26001" xr:uid="{00000000-0005-0000-0000-0000EB640000}"/>
    <cellStyle name="20% - Accent1 3 4 2 2 5 2" xfId="26002" xr:uid="{00000000-0005-0000-0000-0000EC640000}"/>
    <cellStyle name="20% - Accent1 3 4 2 2 5 2 2" xfId="26003" xr:uid="{00000000-0005-0000-0000-0000ED640000}"/>
    <cellStyle name="20% - Accent1 3 4 2 2 5 2 2 2" xfId="26004" xr:uid="{00000000-0005-0000-0000-0000EE640000}"/>
    <cellStyle name="20% - Accent1 3 4 2 2 5 2 2 2 2" xfId="26005" xr:uid="{00000000-0005-0000-0000-0000EF640000}"/>
    <cellStyle name="20% - Accent1 3 4 2 2 5 2 2 3" xfId="26006" xr:uid="{00000000-0005-0000-0000-0000F0640000}"/>
    <cellStyle name="20% - Accent1 3 4 2 2 5 2 3" xfId="26007" xr:uid="{00000000-0005-0000-0000-0000F1640000}"/>
    <cellStyle name="20% - Accent1 3 4 2 2 5 2 3 2" xfId="26008" xr:uid="{00000000-0005-0000-0000-0000F2640000}"/>
    <cellStyle name="20% - Accent1 3 4 2 2 5 2 4" xfId="26009" xr:uid="{00000000-0005-0000-0000-0000F3640000}"/>
    <cellStyle name="20% - Accent1 3 4 2 2 5 3" xfId="26010" xr:uid="{00000000-0005-0000-0000-0000F4640000}"/>
    <cellStyle name="20% - Accent1 3 4 2 2 5 3 2" xfId="26011" xr:uid="{00000000-0005-0000-0000-0000F5640000}"/>
    <cellStyle name="20% - Accent1 3 4 2 2 5 3 2 2" xfId="26012" xr:uid="{00000000-0005-0000-0000-0000F6640000}"/>
    <cellStyle name="20% - Accent1 3 4 2 2 5 3 2 2 2" xfId="26013" xr:uid="{00000000-0005-0000-0000-0000F7640000}"/>
    <cellStyle name="20% - Accent1 3 4 2 2 5 3 2 3" xfId="26014" xr:uid="{00000000-0005-0000-0000-0000F8640000}"/>
    <cellStyle name="20% - Accent1 3 4 2 2 5 3 3" xfId="26015" xr:uid="{00000000-0005-0000-0000-0000F9640000}"/>
    <cellStyle name="20% - Accent1 3 4 2 2 5 3 3 2" xfId="26016" xr:uid="{00000000-0005-0000-0000-0000FA640000}"/>
    <cellStyle name="20% - Accent1 3 4 2 2 5 3 4" xfId="26017" xr:uid="{00000000-0005-0000-0000-0000FB640000}"/>
    <cellStyle name="20% - Accent1 3 4 2 2 5 4" xfId="26018" xr:uid="{00000000-0005-0000-0000-0000FC640000}"/>
    <cellStyle name="20% - Accent1 3 4 2 2 5 4 2" xfId="26019" xr:uid="{00000000-0005-0000-0000-0000FD640000}"/>
    <cellStyle name="20% - Accent1 3 4 2 2 5 4 2 2" xfId="26020" xr:uid="{00000000-0005-0000-0000-0000FE640000}"/>
    <cellStyle name="20% - Accent1 3 4 2 2 5 4 2 2 2" xfId="26021" xr:uid="{00000000-0005-0000-0000-0000FF640000}"/>
    <cellStyle name="20% - Accent1 3 4 2 2 5 4 2 3" xfId="26022" xr:uid="{00000000-0005-0000-0000-000000650000}"/>
    <cellStyle name="20% - Accent1 3 4 2 2 5 4 3" xfId="26023" xr:uid="{00000000-0005-0000-0000-000001650000}"/>
    <cellStyle name="20% - Accent1 3 4 2 2 5 4 3 2" xfId="26024" xr:uid="{00000000-0005-0000-0000-000002650000}"/>
    <cellStyle name="20% - Accent1 3 4 2 2 5 4 4" xfId="26025" xr:uid="{00000000-0005-0000-0000-000003650000}"/>
    <cellStyle name="20% - Accent1 3 4 2 2 5 5" xfId="26026" xr:uid="{00000000-0005-0000-0000-000004650000}"/>
    <cellStyle name="20% - Accent1 3 4 2 2 5 5 2" xfId="26027" xr:uid="{00000000-0005-0000-0000-000005650000}"/>
    <cellStyle name="20% - Accent1 3 4 2 2 5 5 2 2" xfId="26028" xr:uid="{00000000-0005-0000-0000-000006650000}"/>
    <cellStyle name="20% - Accent1 3 4 2 2 5 5 3" xfId="26029" xr:uid="{00000000-0005-0000-0000-000007650000}"/>
    <cellStyle name="20% - Accent1 3 4 2 2 5 6" xfId="26030" xr:uid="{00000000-0005-0000-0000-000008650000}"/>
    <cellStyle name="20% - Accent1 3 4 2 2 5 6 2" xfId="26031" xr:uid="{00000000-0005-0000-0000-000009650000}"/>
    <cellStyle name="20% - Accent1 3 4 2 2 5 6 2 2" xfId="26032" xr:uid="{00000000-0005-0000-0000-00000A650000}"/>
    <cellStyle name="20% - Accent1 3 4 2 2 5 6 3" xfId="26033" xr:uid="{00000000-0005-0000-0000-00000B650000}"/>
    <cellStyle name="20% - Accent1 3 4 2 2 5 7" xfId="26034" xr:uid="{00000000-0005-0000-0000-00000C650000}"/>
    <cellStyle name="20% - Accent1 3 4 2 2 5 7 2" xfId="26035" xr:uid="{00000000-0005-0000-0000-00000D650000}"/>
    <cellStyle name="20% - Accent1 3 4 2 2 5 8" xfId="26036" xr:uid="{00000000-0005-0000-0000-00000E650000}"/>
    <cellStyle name="20% - Accent1 3 4 2 2 5 8 2" xfId="26037" xr:uid="{00000000-0005-0000-0000-00000F650000}"/>
    <cellStyle name="20% - Accent1 3 4 2 2 5 9" xfId="26038" xr:uid="{00000000-0005-0000-0000-000010650000}"/>
    <cellStyle name="20% - Accent1 3 4 2 2 6" xfId="26039" xr:uid="{00000000-0005-0000-0000-000011650000}"/>
    <cellStyle name="20% - Accent1 3 4 2 2 6 2" xfId="26040" xr:uid="{00000000-0005-0000-0000-000012650000}"/>
    <cellStyle name="20% - Accent1 3 4 2 2 6 2 2" xfId="26041" xr:uid="{00000000-0005-0000-0000-000013650000}"/>
    <cellStyle name="20% - Accent1 3 4 2 2 6 2 2 2" xfId="26042" xr:uid="{00000000-0005-0000-0000-000014650000}"/>
    <cellStyle name="20% - Accent1 3 4 2 2 6 2 2 2 2" xfId="26043" xr:uid="{00000000-0005-0000-0000-000015650000}"/>
    <cellStyle name="20% - Accent1 3 4 2 2 6 2 2 3" xfId="26044" xr:uid="{00000000-0005-0000-0000-000016650000}"/>
    <cellStyle name="20% - Accent1 3 4 2 2 6 2 3" xfId="26045" xr:uid="{00000000-0005-0000-0000-000017650000}"/>
    <cellStyle name="20% - Accent1 3 4 2 2 6 2 3 2" xfId="26046" xr:uid="{00000000-0005-0000-0000-000018650000}"/>
    <cellStyle name="20% - Accent1 3 4 2 2 6 2 4" xfId="26047" xr:uid="{00000000-0005-0000-0000-000019650000}"/>
    <cellStyle name="20% - Accent1 3 4 2 2 6 3" xfId="26048" xr:uid="{00000000-0005-0000-0000-00001A650000}"/>
    <cellStyle name="20% - Accent1 3 4 2 2 6 3 2" xfId="26049" xr:uid="{00000000-0005-0000-0000-00001B650000}"/>
    <cellStyle name="20% - Accent1 3 4 2 2 6 3 2 2" xfId="26050" xr:uid="{00000000-0005-0000-0000-00001C650000}"/>
    <cellStyle name="20% - Accent1 3 4 2 2 6 3 2 2 2" xfId="26051" xr:uid="{00000000-0005-0000-0000-00001D650000}"/>
    <cellStyle name="20% - Accent1 3 4 2 2 6 3 2 3" xfId="26052" xr:uid="{00000000-0005-0000-0000-00001E650000}"/>
    <cellStyle name="20% - Accent1 3 4 2 2 6 3 3" xfId="26053" xr:uid="{00000000-0005-0000-0000-00001F650000}"/>
    <cellStyle name="20% - Accent1 3 4 2 2 6 3 3 2" xfId="26054" xr:uid="{00000000-0005-0000-0000-000020650000}"/>
    <cellStyle name="20% - Accent1 3 4 2 2 6 3 4" xfId="26055" xr:uid="{00000000-0005-0000-0000-000021650000}"/>
    <cellStyle name="20% - Accent1 3 4 2 2 6 4" xfId="26056" xr:uid="{00000000-0005-0000-0000-000022650000}"/>
    <cellStyle name="20% - Accent1 3 4 2 2 6 4 2" xfId="26057" xr:uid="{00000000-0005-0000-0000-000023650000}"/>
    <cellStyle name="20% - Accent1 3 4 2 2 6 4 2 2" xfId="26058" xr:uid="{00000000-0005-0000-0000-000024650000}"/>
    <cellStyle name="20% - Accent1 3 4 2 2 6 4 2 2 2" xfId="26059" xr:uid="{00000000-0005-0000-0000-000025650000}"/>
    <cellStyle name="20% - Accent1 3 4 2 2 6 4 2 3" xfId="26060" xr:uid="{00000000-0005-0000-0000-000026650000}"/>
    <cellStyle name="20% - Accent1 3 4 2 2 6 4 3" xfId="26061" xr:uid="{00000000-0005-0000-0000-000027650000}"/>
    <cellStyle name="20% - Accent1 3 4 2 2 6 4 3 2" xfId="26062" xr:uid="{00000000-0005-0000-0000-000028650000}"/>
    <cellStyle name="20% - Accent1 3 4 2 2 6 4 4" xfId="26063" xr:uid="{00000000-0005-0000-0000-000029650000}"/>
    <cellStyle name="20% - Accent1 3 4 2 2 6 5" xfId="26064" xr:uid="{00000000-0005-0000-0000-00002A650000}"/>
    <cellStyle name="20% - Accent1 3 4 2 2 6 5 2" xfId="26065" xr:uid="{00000000-0005-0000-0000-00002B650000}"/>
    <cellStyle name="20% - Accent1 3 4 2 2 6 5 2 2" xfId="26066" xr:uid="{00000000-0005-0000-0000-00002C650000}"/>
    <cellStyle name="20% - Accent1 3 4 2 2 6 5 3" xfId="26067" xr:uid="{00000000-0005-0000-0000-00002D650000}"/>
    <cellStyle name="20% - Accent1 3 4 2 2 6 6" xfId="26068" xr:uid="{00000000-0005-0000-0000-00002E650000}"/>
    <cellStyle name="20% - Accent1 3 4 2 2 6 6 2" xfId="26069" xr:uid="{00000000-0005-0000-0000-00002F650000}"/>
    <cellStyle name="20% - Accent1 3 4 2 2 6 6 2 2" xfId="26070" xr:uid="{00000000-0005-0000-0000-000030650000}"/>
    <cellStyle name="20% - Accent1 3 4 2 2 6 6 3" xfId="26071" xr:uid="{00000000-0005-0000-0000-000031650000}"/>
    <cellStyle name="20% - Accent1 3 4 2 2 6 7" xfId="26072" xr:uid="{00000000-0005-0000-0000-000032650000}"/>
    <cellStyle name="20% - Accent1 3 4 2 2 6 7 2" xfId="26073" xr:uid="{00000000-0005-0000-0000-000033650000}"/>
    <cellStyle name="20% - Accent1 3 4 2 2 6 8" xfId="26074" xr:uid="{00000000-0005-0000-0000-000034650000}"/>
    <cellStyle name="20% - Accent1 3 4 2 2 6 8 2" xfId="26075" xr:uid="{00000000-0005-0000-0000-000035650000}"/>
    <cellStyle name="20% - Accent1 3 4 2 2 6 9" xfId="26076" xr:uid="{00000000-0005-0000-0000-000036650000}"/>
    <cellStyle name="20% - Accent1 3 4 2 2 7" xfId="26077" xr:uid="{00000000-0005-0000-0000-000037650000}"/>
    <cellStyle name="20% - Accent1 3 4 2 2 7 2" xfId="26078" xr:uid="{00000000-0005-0000-0000-000038650000}"/>
    <cellStyle name="20% - Accent1 3 4 2 2 7 2 2" xfId="26079" xr:uid="{00000000-0005-0000-0000-000039650000}"/>
    <cellStyle name="20% - Accent1 3 4 2 2 7 2 2 2" xfId="26080" xr:uid="{00000000-0005-0000-0000-00003A650000}"/>
    <cellStyle name="20% - Accent1 3 4 2 2 7 2 3" xfId="26081" xr:uid="{00000000-0005-0000-0000-00003B650000}"/>
    <cellStyle name="20% - Accent1 3 4 2 2 7 3" xfId="26082" xr:uid="{00000000-0005-0000-0000-00003C650000}"/>
    <cellStyle name="20% - Accent1 3 4 2 2 7 3 2" xfId="26083" xr:uid="{00000000-0005-0000-0000-00003D650000}"/>
    <cellStyle name="20% - Accent1 3 4 2 2 7 4" xfId="26084" xr:uid="{00000000-0005-0000-0000-00003E650000}"/>
    <cellStyle name="20% - Accent1 3 4 2 2 8" xfId="26085" xr:uid="{00000000-0005-0000-0000-00003F650000}"/>
    <cellStyle name="20% - Accent1 3 4 2 2 8 2" xfId="26086" xr:uid="{00000000-0005-0000-0000-000040650000}"/>
    <cellStyle name="20% - Accent1 3 4 2 2 8 2 2" xfId="26087" xr:uid="{00000000-0005-0000-0000-000041650000}"/>
    <cellStyle name="20% - Accent1 3 4 2 2 8 2 2 2" xfId="26088" xr:uid="{00000000-0005-0000-0000-000042650000}"/>
    <cellStyle name="20% - Accent1 3 4 2 2 8 2 3" xfId="26089" xr:uid="{00000000-0005-0000-0000-000043650000}"/>
    <cellStyle name="20% - Accent1 3 4 2 2 8 3" xfId="26090" xr:uid="{00000000-0005-0000-0000-000044650000}"/>
    <cellStyle name="20% - Accent1 3 4 2 2 8 3 2" xfId="26091" xr:uid="{00000000-0005-0000-0000-000045650000}"/>
    <cellStyle name="20% - Accent1 3 4 2 2 8 4" xfId="26092" xr:uid="{00000000-0005-0000-0000-000046650000}"/>
    <cellStyle name="20% - Accent1 3 4 2 2 9" xfId="26093" xr:uid="{00000000-0005-0000-0000-000047650000}"/>
    <cellStyle name="20% - Accent1 3 4 2 2 9 2" xfId="26094" xr:uid="{00000000-0005-0000-0000-000048650000}"/>
    <cellStyle name="20% - Accent1 3 4 2 2 9 2 2" xfId="26095" xr:uid="{00000000-0005-0000-0000-000049650000}"/>
    <cellStyle name="20% - Accent1 3 4 2 2 9 2 2 2" xfId="26096" xr:uid="{00000000-0005-0000-0000-00004A650000}"/>
    <cellStyle name="20% - Accent1 3 4 2 2 9 2 3" xfId="26097" xr:uid="{00000000-0005-0000-0000-00004B650000}"/>
    <cellStyle name="20% - Accent1 3 4 2 2 9 3" xfId="26098" xr:uid="{00000000-0005-0000-0000-00004C650000}"/>
    <cellStyle name="20% - Accent1 3 4 2 2 9 3 2" xfId="26099" xr:uid="{00000000-0005-0000-0000-00004D650000}"/>
    <cellStyle name="20% - Accent1 3 4 2 2 9 4" xfId="26100" xr:uid="{00000000-0005-0000-0000-00004E650000}"/>
    <cellStyle name="20% - Accent1 3 4 2 3" xfId="26101" xr:uid="{00000000-0005-0000-0000-00004F650000}"/>
    <cellStyle name="20% - Accent1 3 4 2 3 10" xfId="26102" xr:uid="{00000000-0005-0000-0000-000050650000}"/>
    <cellStyle name="20% - Accent1 3 4 2 3 10 2" xfId="26103" xr:uid="{00000000-0005-0000-0000-000051650000}"/>
    <cellStyle name="20% - Accent1 3 4 2 3 11" xfId="26104" xr:uid="{00000000-0005-0000-0000-000052650000}"/>
    <cellStyle name="20% - Accent1 3 4 2 3 2" xfId="26105" xr:uid="{00000000-0005-0000-0000-000053650000}"/>
    <cellStyle name="20% - Accent1 3 4 2 3 2 2" xfId="26106" xr:uid="{00000000-0005-0000-0000-000054650000}"/>
    <cellStyle name="20% - Accent1 3 4 2 3 2 2 2" xfId="26107" xr:uid="{00000000-0005-0000-0000-000055650000}"/>
    <cellStyle name="20% - Accent1 3 4 2 3 2 2 2 2" xfId="26108" xr:uid="{00000000-0005-0000-0000-000056650000}"/>
    <cellStyle name="20% - Accent1 3 4 2 3 2 2 2 2 2" xfId="26109" xr:uid="{00000000-0005-0000-0000-000057650000}"/>
    <cellStyle name="20% - Accent1 3 4 2 3 2 2 2 3" xfId="26110" xr:uid="{00000000-0005-0000-0000-000058650000}"/>
    <cellStyle name="20% - Accent1 3 4 2 3 2 2 3" xfId="26111" xr:uid="{00000000-0005-0000-0000-000059650000}"/>
    <cellStyle name="20% - Accent1 3 4 2 3 2 2 3 2" xfId="26112" xr:uid="{00000000-0005-0000-0000-00005A650000}"/>
    <cellStyle name="20% - Accent1 3 4 2 3 2 2 4" xfId="26113" xr:uid="{00000000-0005-0000-0000-00005B650000}"/>
    <cellStyle name="20% - Accent1 3 4 2 3 2 3" xfId="26114" xr:uid="{00000000-0005-0000-0000-00005C650000}"/>
    <cellStyle name="20% - Accent1 3 4 2 3 2 3 2" xfId="26115" xr:uid="{00000000-0005-0000-0000-00005D650000}"/>
    <cellStyle name="20% - Accent1 3 4 2 3 2 3 2 2" xfId="26116" xr:uid="{00000000-0005-0000-0000-00005E650000}"/>
    <cellStyle name="20% - Accent1 3 4 2 3 2 3 2 2 2" xfId="26117" xr:uid="{00000000-0005-0000-0000-00005F650000}"/>
    <cellStyle name="20% - Accent1 3 4 2 3 2 3 2 3" xfId="26118" xr:uid="{00000000-0005-0000-0000-000060650000}"/>
    <cellStyle name="20% - Accent1 3 4 2 3 2 3 3" xfId="26119" xr:uid="{00000000-0005-0000-0000-000061650000}"/>
    <cellStyle name="20% - Accent1 3 4 2 3 2 3 3 2" xfId="26120" xr:uid="{00000000-0005-0000-0000-000062650000}"/>
    <cellStyle name="20% - Accent1 3 4 2 3 2 3 4" xfId="26121" xr:uid="{00000000-0005-0000-0000-000063650000}"/>
    <cellStyle name="20% - Accent1 3 4 2 3 2 4" xfId="26122" xr:uid="{00000000-0005-0000-0000-000064650000}"/>
    <cellStyle name="20% - Accent1 3 4 2 3 2 4 2" xfId="26123" xr:uid="{00000000-0005-0000-0000-000065650000}"/>
    <cellStyle name="20% - Accent1 3 4 2 3 2 4 2 2" xfId="26124" xr:uid="{00000000-0005-0000-0000-000066650000}"/>
    <cellStyle name="20% - Accent1 3 4 2 3 2 4 2 2 2" xfId="26125" xr:uid="{00000000-0005-0000-0000-000067650000}"/>
    <cellStyle name="20% - Accent1 3 4 2 3 2 4 2 3" xfId="26126" xr:uid="{00000000-0005-0000-0000-000068650000}"/>
    <cellStyle name="20% - Accent1 3 4 2 3 2 4 3" xfId="26127" xr:uid="{00000000-0005-0000-0000-000069650000}"/>
    <cellStyle name="20% - Accent1 3 4 2 3 2 4 3 2" xfId="26128" xr:uid="{00000000-0005-0000-0000-00006A650000}"/>
    <cellStyle name="20% - Accent1 3 4 2 3 2 4 4" xfId="26129" xr:uid="{00000000-0005-0000-0000-00006B650000}"/>
    <cellStyle name="20% - Accent1 3 4 2 3 2 5" xfId="26130" xr:uid="{00000000-0005-0000-0000-00006C650000}"/>
    <cellStyle name="20% - Accent1 3 4 2 3 2 5 2" xfId="26131" xr:uid="{00000000-0005-0000-0000-00006D650000}"/>
    <cellStyle name="20% - Accent1 3 4 2 3 2 5 2 2" xfId="26132" xr:uid="{00000000-0005-0000-0000-00006E650000}"/>
    <cellStyle name="20% - Accent1 3 4 2 3 2 5 3" xfId="26133" xr:uid="{00000000-0005-0000-0000-00006F650000}"/>
    <cellStyle name="20% - Accent1 3 4 2 3 2 6" xfId="26134" xr:uid="{00000000-0005-0000-0000-000070650000}"/>
    <cellStyle name="20% - Accent1 3 4 2 3 2 6 2" xfId="26135" xr:uid="{00000000-0005-0000-0000-000071650000}"/>
    <cellStyle name="20% - Accent1 3 4 2 3 2 6 2 2" xfId="26136" xr:uid="{00000000-0005-0000-0000-000072650000}"/>
    <cellStyle name="20% - Accent1 3 4 2 3 2 6 3" xfId="26137" xr:uid="{00000000-0005-0000-0000-000073650000}"/>
    <cellStyle name="20% - Accent1 3 4 2 3 2 7" xfId="26138" xr:uid="{00000000-0005-0000-0000-000074650000}"/>
    <cellStyle name="20% - Accent1 3 4 2 3 2 7 2" xfId="26139" xr:uid="{00000000-0005-0000-0000-000075650000}"/>
    <cellStyle name="20% - Accent1 3 4 2 3 2 8" xfId="26140" xr:uid="{00000000-0005-0000-0000-000076650000}"/>
    <cellStyle name="20% - Accent1 3 4 2 3 2 8 2" xfId="26141" xr:uid="{00000000-0005-0000-0000-000077650000}"/>
    <cellStyle name="20% - Accent1 3 4 2 3 2 9" xfId="26142" xr:uid="{00000000-0005-0000-0000-000078650000}"/>
    <cellStyle name="20% - Accent1 3 4 2 3 3" xfId="26143" xr:uid="{00000000-0005-0000-0000-000079650000}"/>
    <cellStyle name="20% - Accent1 3 4 2 3 3 2" xfId="26144" xr:uid="{00000000-0005-0000-0000-00007A650000}"/>
    <cellStyle name="20% - Accent1 3 4 2 3 3 2 2" xfId="26145" xr:uid="{00000000-0005-0000-0000-00007B650000}"/>
    <cellStyle name="20% - Accent1 3 4 2 3 3 2 2 2" xfId="26146" xr:uid="{00000000-0005-0000-0000-00007C650000}"/>
    <cellStyle name="20% - Accent1 3 4 2 3 3 2 2 2 2" xfId="26147" xr:uid="{00000000-0005-0000-0000-00007D650000}"/>
    <cellStyle name="20% - Accent1 3 4 2 3 3 2 2 3" xfId="26148" xr:uid="{00000000-0005-0000-0000-00007E650000}"/>
    <cellStyle name="20% - Accent1 3 4 2 3 3 2 3" xfId="26149" xr:uid="{00000000-0005-0000-0000-00007F650000}"/>
    <cellStyle name="20% - Accent1 3 4 2 3 3 2 3 2" xfId="26150" xr:uid="{00000000-0005-0000-0000-000080650000}"/>
    <cellStyle name="20% - Accent1 3 4 2 3 3 2 4" xfId="26151" xr:uid="{00000000-0005-0000-0000-000081650000}"/>
    <cellStyle name="20% - Accent1 3 4 2 3 3 3" xfId="26152" xr:uid="{00000000-0005-0000-0000-000082650000}"/>
    <cellStyle name="20% - Accent1 3 4 2 3 3 3 2" xfId="26153" xr:uid="{00000000-0005-0000-0000-000083650000}"/>
    <cellStyle name="20% - Accent1 3 4 2 3 3 3 2 2" xfId="26154" xr:uid="{00000000-0005-0000-0000-000084650000}"/>
    <cellStyle name="20% - Accent1 3 4 2 3 3 3 2 2 2" xfId="26155" xr:uid="{00000000-0005-0000-0000-000085650000}"/>
    <cellStyle name="20% - Accent1 3 4 2 3 3 3 2 3" xfId="26156" xr:uid="{00000000-0005-0000-0000-000086650000}"/>
    <cellStyle name="20% - Accent1 3 4 2 3 3 3 3" xfId="26157" xr:uid="{00000000-0005-0000-0000-000087650000}"/>
    <cellStyle name="20% - Accent1 3 4 2 3 3 3 3 2" xfId="26158" xr:uid="{00000000-0005-0000-0000-000088650000}"/>
    <cellStyle name="20% - Accent1 3 4 2 3 3 3 4" xfId="26159" xr:uid="{00000000-0005-0000-0000-000089650000}"/>
    <cellStyle name="20% - Accent1 3 4 2 3 3 4" xfId="26160" xr:uid="{00000000-0005-0000-0000-00008A650000}"/>
    <cellStyle name="20% - Accent1 3 4 2 3 3 4 2" xfId="26161" xr:uid="{00000000-0005-0000-0000-00008B650000}"/>
    <cellStyle name="20% - Accent1 3 4 2 3 3 4 2 2" xfId="26162" xr:uid="{00000000-0005-0000-0000-00008C650000}"/>
    <cellStyle name="20% - Accent1 3 4 2 3 3 4 2 2 2" xfId="26163" xr:uid="{00000000-0005-0000-0000-00008D650000}"/>
    <cellStyle name="20% - Accent1 3 4 2 3 3 4 2 3" xfId="26164" xr:uid="{00000000-0005-0000-0000-00008E650000}"/>
    <cellStyle name="20% - Accent1 3 4 2 3 3 4 3" xfId="26165" xr:uid="{00000000-0005-0000-0000-00008F650000}"/>
    <cellStyle name="20% - Accent1 3 4 2 3 3 4 3 2" xfId="26166" xr:uid="{00000000-0005-0000-0000-000090650000}"/>
    <cellStyle name="20% - Accent1 3 4 2 3 3 4 4" xfId="26167" xr:uid="{00000000-0005-0000-0000-000091650000}"/>
    <cellStyle name="20% - Accent1 3 4 2 3 3 5" xfId="26168" xr:uid="{00000000-0005-0000-0000-000092650000}"/>
    <cellStyle name="20% - Accent1 3 4 2 3 3 5 2" xfId="26169" xr:uid="{00000000-0005-0000-0000-000093650000}"/>
    <cellStyle name="20% - Accent1 3 4 2 3 3 5 2 2" xfId="26170" xr:uid="{00000000-0005-0000-0000-000094650000}"/>
    <cellStyle name="20% - Accent1 3 4 2 3 3 5 3" xfId="26171" xr:uid="{00000000-0005-0000-0000-000095650000}"/>
    <cellStyle name="20% - Accent1 3 4 2 3 3 6" xfId="26172" xr:uid="{00000000-0005-0000-0000-000096650000}"/>
    <cellStyle name="20% - Accent1 3 4 2 3 3 6 2" xfId="26173" xr:uid="{00000000-0005-0000-0000-000097650000}"/>
    <cellStyle name="20% - Accent1 3 4 2 3 3 6 2 2" xfId="26174" xr:uid="{00000000-0005-0000-0000-000098650000}"/>
    <cellStyle name="20% - Accent1 3 4 2 3 3 6 3" xfId="26175" xr:uid="{00000000-0005-0000-0000-000099650000}"/>
    <cellStyle name="20% - Accent1 3 4 2 3 3 7" xfId="26176" xr:uid="{00000000-0005-0000-0000-00009A650000}"/>
    <cellStyle name="20% - Accent1 3 4 2 3 3 7 2" xfId="26177" xr:uid="{00000000-0005-0000-0000-00009B650000}"/>
    <cellStyle name="20% - Accent1 3 4 2 3 3 8" xfId="26178" xr:uid="{00000000-0005-0000-0000-00009C650000}"/>
    <cellStyle name="20% - Accent1 3 4 2 3 3 8 2" xfId="26179" xr:uid="{00000000-0005-0000-0000-00009D650000}"/>
    <cellStyle name="20% - Accent1 3 4 2 3 3 9" xfId="26180" xr:uid="{00000000-0005-0000-0000-00009E650000}"/>
    <cellStyle name="20% - Accent1 3 4 2 3 4" xfId="26181" xr:uid="{00000000-0005-0000-0000-00009F650000}"/>
    <cellStyle name="20% - Accent1 3 4 2 3 4 2" xfId="26182" xr:uid="{00000000-0005-0000-0000-0000A0650000}"/>
    <cellStyle name="20% - Accent1 3 4 2 3 4 2 2" xfId="26183" xr:uid="{00000000-0005-0000-0000-0000A1650000}"/>
    <cellStyle name="20% - Accent1 3 4 2 3 4 2 2 2" xfId="26184" xr:uid="{00000000-0005-0000-0000-0000A2650000}"/>
    <cellStyle name="20% - Accent1 3 4 2 3 4 2 3" xfId="26185" xr:uid="{00000000-0005-0000-0000-0000A3650000}"/>
    <cellStyle name="20% - Accent1 3 4 2 3 4 3" xfId="26186" xr:uid="{00000000-0005-0000-0000-0000A4650000}"/>
    <cellStyle name="20% - Accent1 3 4 2 3 4 3 2" xfId="26187" xr:uid="{00000000-0005-0000-0000-0000A5650000}"/>
    <cellStyle name="20% - Accent1 3 4 2 3 4 4" xfId="26188" xr:uid="{00000000-0005-0000-0000-0000A6650000}"/>
    <cellStyle name="20% - Accent1 3 4 2 3 5" xfId="26189" xr:uid="{00000000-0005-0000-0000-0000A7650000}"/>
    <cellStyle name="20% - Accent1 3 4 2 3 5 2" xfId="26190" xr:uid="{00000000-0005-0000-0000-0000A8650000}"/>
    <cellStyle name="20% - Accent1 3 4 2 3 5 2 2" xfId="26191" xr:uid="{00000000-0005-0000-0000-0000A9650000}"/>
    <cellStyle name="20% - Accent1 3 4 2 3 5 2 2 2" xfId="26192" xr:uid="{00000000-0005-0000-0000-0000AA650000}"/>
    <cellStyle name="20% - Accent1 3 4 2 3 5 2 3" xfId="26193" xr:uid="{00000000-0005-0000-0000-0000AB650000}"/>
    <cellStyle name="20% - Accent1 3 4 2 3 5 3" xfId="26194" xr:uid="{00000000-0005-0000-0000-0000AC650000}"/>
    <cellStyle name="20% - Accent1 3 4 2 3 5 3 2" xfId="26195" xr:uid="{00000000-0005-0000-0000-0000AD650000}"/>
    <cellStyle name="20% - Accent1 3 4 2 3 5 4" xfId="26196" xr:uid="{00000000-0005-0000-0000-0000AE650000}"/>
    <cellStyle name="20% - Accent1 3 4 2 3 6" xfId="26197" xr:uid="{00000000-0005-0000-0000-0000AF650000}"/>
    <cellStyle name="20% - Accent1 3 4 2 3 6 2" xfId="26198" xr:uid="{00000000-0005-0000-0000-0000B0650000}"/>
    <cellStyle name="20% - Accent1 3 4 2 3 6 2 2" xfId="26199" xr:uid="{00000000-0005-0000-0000-0000B1650000}"/>
    <cellStyle name="20% - Accent1 3 4 2 3 6 2 2 2" xfId="26200" xr:uid="{00000000-0005-0000-0000-0000B2650000}"/>
    <cellStyle name="20% - Accent1 3 4 2 3 6 2 3" xfId="26201" xr:uid="{00000000-0005-0000-0000-0000B3650000}"/>
    <cellStyle name="20% - Accent1 3 4 2 3 6 3" xfId="26202" xr:uid="{00000000-0005-0000-0000-0000B4650000}"/>
    <cellStyle name="20% - Accent1 3 4 2 3 6 3 2" xfId="26203" xr:uid="{00000000-0005-0000-0000-0000B5650000}"/>
    <cellStyle name="20% - Accent1 3 4 2 3 6 4" xfId="26204" xr:uid="{00000000-0005-0000-0000-0000B6650000}"/>
    <cellStyle name="20% - Accent1 3 4 2 3 7" xfId="26205" xr:uid="{00000000-0005-0000-0000-0000B7650000}"/>
    <cellStyle name="20% - Accent1 3 4 2 3 7 2" xfId="26206" xr:uid="{00000000-0005-0000-0000-0000B8650000}"/>
    <cellStyle name="20% - Accent1 3 4 2 3 7 2 2" xfId="26207" xr:uid="{00000000-0005-0000-0000-0000B9650000}"/>
    <cellStyle name="20% - Accent1 3 4 2 3 7 3" xfId="26208" xr:uid="{00000000-0005-0000-0000-0000BA650000}"/>
    <cellStyle name="20% - Accent1 3 4 2 3 8" xfId="26209" xr:uid="{00000000-0005-0000-0000-0000BB650000}"/>
    <cellStyle name="20% - Accent1 3 4 2 3 8 2" xfId="26210" xr:uid="{00000000-0005-0000-0000-0000BC650000}"/>
    <cellStyle name="20% - Accent1 3 4 2 3 8 2 2" xfId="26211" xr:uid="{00000000-0005-0000-0000-0000BD650000}"/>
    <cellStyle name="20% - Accent1 3 4 2 3 8 3" xfId="26212" xr:uid="{00000000-0005-0000-0000-0000BE650000}"/>
    <cellStyle name="20% - Accent1 3 4 2 3 9" xfId="26213" xr:uid="{00000000-0005-0000-0000-0000BF650000}"/>
    <cellStyle name="20% - Accent1 3 4 2 3 9 2" xfId="26214" xr:uid="{00000000-0005-0000-0000-0000C0650000}"/>
    <cellStyle name="20% - Accent1 3 4 2 4" xfId="26215" xr:uid="{00000000-0005-0000-0000-0000C1650000}"/>
    <cellStyle name="20% - Accent1 3 4 2 4 10" xfId="26216" xr:uid="{00000000-0005-0000-0000-0000C2650000}"/>
    <cellStyle name="20% - Accent1 3 4 2 4 10 2" xfId="26217" xr:uid="{00000000-0005-0000-0000-0000C3650000}"/>
    <cellStyle name="20% - Accent1 3 4 2 4 11" xfId="26218" xr:uid="{00000000-0005-0000-0000-0000C4650000}"/>
    <cellStyle name="20% - Accent1 3 4 2 4 2" xfId="26219" xr:uid="{00000000-0005-0000-0000-0000C5650000}"/>
    <cellStyle name="20% - Accent1 3 4 2 4 2 2" xfId="26220" xr:uid="{00000000-0005-0000-0000-0000C6650000}"/>
    <cellStyle name="20% - Accent1 3 4 2 4 2 2 2" xfId="26221" xr:uid="{00000000-0005-0000-0000-0000C7650000}"/>
    <cellStyle name="20% - Accent1 3 4 2 4 2 2 2 2" xfId="26222" xr:uid="{00000000-0005-0000-0000-0000C8650000}"/>
    <cellStyle name="20% - Accent1 3 4 2 4 2 2 2 2 2" xfId="26223" xr:uid="{00000000-0005-0000-0000-0000C9650000}"/>
    <cellStyle name="20% - Accent1 3 4 2 4 2 2 2 3" xfId="26224" xr:uid="{00000000-0005-0000-0000-0000CA650000}"/>
    <cellStyle name="20% - Accent1 3 4 2 4 2 2 3" xfId="26225" xr:uid="{00000000-0005-0000-0000-0000CB650000}"/>
    <cellStyle name="20% - Accent1 3 4 2 4 2 2 3 2" xfId="26226" xr:uid="{00000000-0005-0000-0000-0000CC650000}"/>
    <cellStyle name="20% - Accent1 3 4 2 4 2 2 4" xfId="26227" xr:uid="{00000000-0005-0000-0000-0000CD650000}"/>
    <cellStyle name="20% - Accent1 3 4 2 4 2 3" xfId="26228" xr:uid="{00000000-0005-0000-0000-0000CE650000}"/>
    <cellStyle name="20% - Accent1 3 4 2 4 2 3 2" xfId="26229" xr:uid="{00000000-0005-0000-0000-0000CF650000}"/>
    <cellStyle name="20% - Accent1 3 4 2 4 2 3 2 2" xfId="26230" xr:uid="{00000000-0005-0000-0000-0000D0650000}"/>
    <cellStyle name="20% - Accent1 3 4 2 4 2 3 2 2 2" xfId="26231" xr:uid="{00000000-0005-0000-0000-0000D1650000}"/>
    <cellStyle name="20% - Accent1 3 4 2 4 2 3 2 3" xfId="26232" xr:uid="{00000000-0005-0000-0000-0000D2650000}"/>
    <cellStyle name="20% - Accent1 3 4 2 4 2 3 3" xfId="26233" xr:uid="{00000000-0005-0000-0000-0000D3650000}"/>
    <cellStyle name="20% - Accent1 3 4 2 4 2 3 3 2" xfId="26234" xr:uid="{00000000-0005-0000-0000-0000D4650000}"/>
    <cellStyle name="20% - Accent1 3 4 2 4 2 3 4" xfId="26235" xr:uid="{00000000-0005-0000-0000-0000D5650000}"/>
    <cellStyle name="20% - Accent1 3 4 2 4 2 4" xfId="26236" xr:uid="{00000000-0005-0000-0000-0000D6650000}"/>
    <cellStyle name="20% - Accent1 3 4 2 4 2 4 2" xfId="26237" xr:uid="{00000000-0005-0000-0000-0000D7650000}"/>
    <cellStyle name="20% - Accent1 3 4 2 4 2 4 2 2" xfId="26238" xr:uid="{00000000-0005-0000-0000-0000D8650000}"/>
    <cellStyle name="20% - Accent1 3 4 2 4 2 4 2 2 2" xfId="26239" xr:uid="{00000000-0005-0000-0000-0000D9650000}"/>
    <cellStyle name="20% - Accent1 3 4 2 4 2 4 2 3" xfId="26240" xr:uid="{00000000-0005-0000-0000-0000DA650000}"/>
    <cellStyle name="20% - Accent1 3 4 2 4 2 4 3" xfId="26241" xr:uid="{00000000-0005-0000-0000-0000DB650000}"/>
    <cellStyle name="20% - Accent1 3 4 2 4 2 4 3 2" xfId="26242" xr:uid="{00000000-0005-0000-0000-0000DC650000}"/>
    <cellStyle name="20% - Accent1 3 4 2 4 2 4 4" xfId="26243" xr:uid="{00000000-0005-0000-0000-0000DD650000}"/>
    <cellStyle name="20% - Accent1 3 4 2 4 2 5" xfId="26244" xr:uid="{00000000-0005-0000-0000-0000DE650000}"/>
    <cellStyle name="20% - Accent1 3 4 2 4 2 5 2" xfId="26245" xr:uid="{00000000-0005-0000-0000-0000DF650000}"/>
    <cellStyle name="20% - Accent1 3 4 2 4 2 5 2 2" xfId="26246" xr:uid="{00000000-0005-0000-0000-0000E0650000}"/>
    <cellStyle name="20% - Accent1 3 4 2 4 2 5 3" xfId="26247" xr:uid="{00000000-0005-0000-0000-0000E1650000}"/>
    <cellStyle name="20% - Accent1 3 4 2 4 2 6" xfId="26248" xr:uid="{00000000-0005-0000-0000-0000E2650000}"/>
    <cellStyle name="20% - Accent1 3 4 2 4 2 6 2" xfId="26249" xr:uid="{00000000-0005-0000-0000-0000E3650000}"/>
    <cellStyle name="20% - Accent1 3 4 2 4 2 6 2 2" xfId="26250" xr:uid="{00000000-0005-0000-0000-0000E4650000}"/>
    <cellStyle name="20% - Accent1 3 4 2 4 2 6 3" xfId="26251" xr:uid="{00000000-0005-0000-0000-0000E5650000}"/>
    <cellStyle name="20% - Accent1 3 4 2 4 2 7" xfId="26252" xr:uid="{00000000-0005-0000-0000-0000E6650000}"/>
    <cellStyle name="20% - Accent1 3 4 2 4 2 7 2" xfId="26253" xr:uid="{00000000-0005-0000-0000-0000E7650000}"/>
    <cellStyle name="20% - Accent1 3 4 2 4 2 8" xfId="26254" xr:uid="{00000000-0005-0000-0000-0000E8650000}"/>
    <cellStyle name="20% - Accent1 3 4 2 4 2 8 2" xfId="26255" xr:uid="{00000000-0005-0000-0000-0000E9650000}"/>
    <cellStyle name="20% - Accent1 3 4 2 4 2 9" xfId="26256" xr:uid="{00000000-0005-0000-0000-0000EA650000}"/>
    <cellStyle name="20% - Accent1 3 4 2 4 3" xfId="26257" xr:uid="{00000000-0005-0000-0000-0000EB650000}"/>
    <cellStyle name="20% - Accent1 3 4 2 4 3 2" xfId="26258" xr:uid="{00000000-0005-0000-0000-0000EC650000}"/>
    <cellStyle name="20% - Accent1 3 4 2 4 3 2 2" xfId="26259" xr:uid="{00000000-0005-0000-0000-0000ED650000}"/>
    <cellStyle name="20% - Accent1 3 4 2 4 3 2 2 2" xfId="26260" xr:uid="{00000000-0005-0000-0000-0000EE650000}"/>
    <cellStyle name="20% - Accent1 3 4 2 4 3 2 2 2 2" xfId="26261" xr:uid="{00000000-0005-0000-0000-0000EF650000}"/>
    <cellStyle name="20% - Accent1 3 4 2 4 3 2 2 3" xfId="26262" xr:uid="{00000000-0005-0000-0000-0000F0650000}"/>
    <cellStyle name="20% - Accent1 3 4 2 4 3 2 3" xfId="26263" xr:uid="{00000000-0005-0000-0000-0000F1650000}"/>
    <cellStyle name="20% - Accent1 3 4 2 4 3 2 3 2" xfId="26264" xr:uid="{00000000-0005-0000-0000-0000F2650000}"/>
    <cellStyle name="20% - Accent1 3 4 2 4 3 2 4" xfId="26265" xr:uid="{00000000-0005-0000-0000-0000F3650000}"/>
    <cellStyle name="20% - Accent1 3 4 2 4 3 3" xfId="26266" xr:uid="{00000000-0005-0000-0000-0000F4650000}"/>
    <cellStyle name="20% - Accent1 3 4 2 4 3 3 2" xfId="26267" xr:uid="{00000000-0005-0000-0000-0000F5650000}"/>
    <cellStyle name="20% - Accent1 3 4 2 4 3 3 2 2" xfId="26268" xr:uid="{00000000-0005-0000-0000-0000F6650000}"/>
    <cellStyle name="20% - Accent1 3 4 2 4 3 3 2 2 2" xfId="26269" xr:uid="{00000000-0005-0000-0000-0000F7650000}"/>
    <cellStyle name="20% - Accent1 3 4 2 4 3 3 2 3" xfId="26270" xr:uid="{00000000-0005-0000-0000-0000F8650000}"/>
    <cellStyle name="20% - Accent1 3 4 2 4 3 3 3" xfId="26271" xr:uid="{00000000-0005-0000-0000-0000F9650000}"/>
    <cellStyle name="20% - Accent1 3 4 2 4 3 3 3 2" xfId="26272" xr:uid="{00000000-0005-0000-0000-0000FA650000}"/>
    <cellStyle name="20% - Accent1 3 4 2 4 3 3 4" xfId="26273" xr:uid="{00000000-0005-0000-0000-0000FB650000}"/>
    <cellStyle name="20% - Accent1 3 4 2 4 3 4" xfId="26274" xr:uid="{00000000-0005-0000-0000-0000FC650000}"/>
    <cellStyle name="20% - Accent1 3 4 2 4 3 4 2" xfId="26275" xr:uid="{00000000-0005-0000-0000-0000FD650000}"/>
    <cellStyle name="20% - Accent1 3 4 2 4 3 4 2 2" xfId="26276" xr:uid="{00000000-0005-0000-0000-0000FE650000}"/>
    <cellStyle name="20% - Accent1 3 4 2 4 3 4 2 2 2" xfId="26277" xr:uid="{00000000-0005-0000-0000-0000FF650000}"/>
    <cellStyle name="20% - Accent1 3 4 2 4 3 4 2 3" xfId="26278" xr:uid="{00000000-0005-0000-0000-000000660000}"/>
    <cellStyle name="20% - Accent1 3 4 2 4 3 4 3" xfId="26279" xr:uid="{00000000-0005-0000-0000-000001660000}"/>
    <cellStyle name="20% - Accent1 3 4 2 4 3 4 3 2" xfId="26280" xr:uid="{00000000-0005-0000-0000-000002660000}"/>
    <cellStyle name="20% - Accent1 3 4 2 4 3 4 4" xfId="26281" xr:uid="{00000000-0005-0000-0000-000003660000}"/>
    <cellStyle name="20% - Accent1 3 4 2 4 3 5" xfId="26282" xr:uid="{00000000-0005-0000-0000-000004660000}"/>
    <cellStyle name="20% - Accent1 3 4 2 4 3 5 2" xfId="26283" xr:uid="{00000000-0005-0000-0000-000005660000}"/>
    <cellStyle name="20% - Accent1 3 4 2 4 3 5 2 2" xfId="26284" xr:uid="{00000000-0005-0000-0000-000006660000}"/>
    <cellStyle name="20% - Accent1 3 4 2 4 3 5 3" xfId="26285" xr:uid="{00000000-0005-0000-0000-000007660000}"/>
    <cellStyle name="20% - Accent1 3 4 2 4 3 6" xfId="26286" xr:uid="{00000000-0005-0000-0000-000008660000}"/>
    <cellStyle name="20% - Accent1 3 4 2 4 3 6 2" xfId="26287" xr:uid="{00000000-0005-0000-0000-000009660000}"/>
    <cellStyle name="20% - Accent1 3 4 2 4 3 6 2 2" xfId="26288" xr:uid="{00000000-0005-0000-0000-00000A660000}"/>
    <cellStyle name="20% - Accent1 3 4 2 4 3 6 3" xfId="26289" xr:uid="{00000000-0005-0000-0000-00000B660000}"/>
    <cellStyle name="20% - Accent1 3 4 2 4 3 7" xfId="26290" xr:uid="{00000000-0005-0000-0000-00000C660000}"/>
    <cellStyle name="20% - Accent1 3 4 2 4 3 7 2" xfId="26291" xr:uid="{00000000-0005-0000-0000-00000D660000}"/>
    <cellStyle name="20% - Accent1 3 4 2 4 3 8" xfId="26292" xr:uid="{00000000-0005-0000-0000-00000E660000}"/>
    <cellStyle name="20% - Accent1 3 4 2 4 3 8 2" xfId="26293" xr:uid="{00000000-0005-0000-0000-00000F660000}"/>
    <cellStyle name="20% - Accent1 3 4 2 4 3 9" xfId="26294" xr:uid="{00000000-0005-0000-0000-000010660000}"/>
    <cellStyle name="20% - Accent1 3 4 2 4 4" xfId="26295" xr:uid="{00000000-0005-0000-0000-000011660000}"/>
    <cellStyle name="20% - Accent1 3 4 2 4 4 2" xfId="26296" xr:uid="{00000000-0005-0000-0000-000012660000}"/>
    <cellStyle name="20% - Accent1 3 4 2 4 4 2 2" xfId="26297" xr:uid="{00000000-0005-0000-0000-000013660000}"/>
    <cellStyle name="20% - Accent1 3 4 2 4 4 2 2 2" xfId="26298" xr:uid="{00000000-0005-0000-0000-000014660000}"/>
    <cellStyle name="20% - Accent1 3 4 2 4 4 2 3" xfId="26299" xr:uid="{00000000-0005-0000-0000-000015660000}"/>
    <cellStyle name="20% - Accent1 3 4 2 4 4 3" xfId="26300" xr:uid="{00000000-0005-0000-0000-000016660000}"/>
    <cellStyle name="20% - Accent1 3 4 2 4 4 3 2" xfId="26301" xr:uid="{00000000-0005-0000-0000-000017660000}"/>
    <cellStyle name="20% - Accent1 3 4 2 4 4 4" xfId="26302" xr:uid="{00000000-0005-0000-0000-000018660000}"/>
    <cellStyle name="20% - Accent1 3 4 2 4 5" xfId="26303" xr:uid="{00000000-0005-0000-0000-000019660000}"/>
    <cellStyle name="20% - Accent1 3 4 2 4 5 2" xfId="26304" xr:uid="{00000000-0005-0000-0000-00001A660000}"/>
    <cellStyle name="20% - Accent1 3 4 2 4 5 2 2" xfId="26305" xr:uid="{00000000-0005-0000-0000-00001B660000}"/>
    <cellStyle name="20% - Accent1 3 4 2 4 5 2 2 2" xfId="26306" xr:uid="{00000000-0005-0000-0000-00001C660000}"/>
    <cellStyle name="20% - Accent1 3 4 2 4 5 2 3" xfId="26307" xr:uid="{00000000-0005-0000-0000-00001D660000}"/>
    <cellStyle name="20% - Accent1 3 4 2 4 5 3" xfId="26308" xr:uid="{00000000-0005-0000-0000-00001E660000}"/>
    <cellStyle name="20% - Accent1 3 4 2 4 5 3 2" xfId="26309" xr:uid="{00000000-0005-0000-0000-00001F660000}"/>
    <cellStyle name="20% - Accent1 3 4 2 4 5 4" xfId="26310" xr:uid="{00000000-0005-0000-0000-000020660000}"/>
    <cellStyle name="20% - Accent1 3 4 2 4 6" xfId="26311" xr:uid="{00000000-0005-0000-0000-000021660000}"/>
    <cellStyle name="20% - Accent1 3 4 2 4 6 2" xfId="26312" xr:uid="{00000000-0005-0000-0000-000022660000}"/>
    <cellStyle name="20% - Accent1 3 4 2 4 6 2 2" xfId="26313" xr:uid="{00000000-0005-0000-0000-000023660000}"/>
    <cellStyle name="20% - Accent1 3 4 2 4 6 2 2 2" xfId="26314" xr:uid="{00000000-0005-0000-0000-000024660000}"/>
    <cellStyle name="20% - Accent1 3 4 2 4 6 2 3" xfId="26315" xr:uid="{00000000-0005-0000-0000-000025660000}"/>
    <cellStyle name="20% - Accent1 3 4 2 4 6 3" xfId="26316" xr:uid="{00000000-0005-0000-0000-000026660000}"/>
    <cellStyle name="20% - Accent1 3 4 2 4 6 3 2" xfId="26317" xr:uid="{00000000-0005-0000-0000-000027660000}"/>
    <cellStyle name="20% - Accent1 3 4 2 4 6 4" xfId="26318" xr:uid="{00000000-0005-0000-0000-000028660000}"/>
    <cellStyle name="20% - Accent1 3 4 2 4 7" xfId="26319" xr:uid="{00000000-0005-0000-0000-000029660000}"/>
    <cellStyle name="20% - Accent1 3 4 2 4 7 2" xfId="26320" xr:uid="{00000000-0005-0000-0000-00002A660000}"/>
    <cellStyle name="20% - Accent1 3 4 2 4 7 2 2" xfId="26321" xr:uid="{00000000-0005-0000-0000-00002B660000}"/>
    <cellStyle name="20% - Accent1 3 4 2 4 7 3" xfId="26322" xr:uid="{00000000-0005-0000-0000-00002C660000}"/>
    <cellStyle name="20% - Accent1 3 4 2 4 8" xfId="26323" xr:uid="{00000000-0005-0000-0000-00002D660000}"/>
    <cellStyle name="20% - Accent1 3 4 2 4 8 2" xfId="26324" xr:uid="{00000000-0005-0000-0000-00002E660000}"/>
    <cellStyle name="20% - Accent1 3 4 2 4 8 2 2" xfId="26325" xr:uid="{00000000-0005-0000-0000-00002F660000}"/>
    <cellStyle name="20% - Accent1 3 4 2 4 8 3" xfId="26326" xr:uid="{00000000-0005-0000-0000-000030660000}"/>
    <cellStyle name="20% - Accent1 3 4 2 4 9" xfId="26327" xr:uid="{00000000-0005-0000-0000-000031660000}"/>
    <cellStyle name="20% - Accent1 3 4 2 4 9 2" xfId="26328" xr:uid="{00000000-0005-0000-0000-000032660000}"/>
    <cellStyle name="20% - Accent1 3 4 2 5" xfId="26329" xr:uid="{00000000-0005-0000-0000-000033660000}"/>
    <cellStyle name="20% - Accent1 3 4 2 5 10" xfId="26330" xr:uid="{00000000-0005-0000-0000-000034660000}"/>
    <cellStyle name="20% - Accent1 3 4 2 5 10 2" xfId="26331" xr:uid="{00000000-0005-0000-0000-000035660000}"/>
    <cellStyle name="20% - Accent1 3 4 2 5 11" xfId="26332" xr:uid="{00000000-0005-0000-0000-000036660000}"/>
    <cellStyle name="20% - Accent1 3 4 2 5 2" xfId="26333" xr:uid="{00000000-0005-0000-0000-000037660000}"/>
    <cellStyle name="20% - Accent1 3 4 2 5 2 2" xfId="26334" xr:uid="{00000000-0005-0000-0000-000038660000}"/>
    <cellStyle name="20% - Accent1 3 4 2 5 2 2 2" xfId="26335" xr:uid="{00000000-0005-0000-0000-000039660000}"/>
    <cellStyle name="20% - Accent1 3 4 2 5 2 2 2 2" xfId="26336" xr:uid="{00000000-0005-0000-0000-00003A660000}"/>
    <cellStyle name="20% - Accent1 3 4 2 5 2 2 2 2 2" xfId="26337" xr:uid="{00000000-0005-0000-0000-00003B660000}"/>
    <cellStyle name="20% - Accent1 3 4 2 5 2 2 2 3" xfId="26338" xr:uid="{00000000-0005-0000-0000-00003C660000}"/>
    <cellStyle name="20% - Accent1 3 4 2 5 2 2 3" xfId="26339" xr:uid="{00000000-0005-0000-0000-00003D660000}"/>
    <cellStyle name="20% - Accent1 3 4 2 5 2 2 3 2" xfId="26340" xr:uid="{00000000-0005-0000-0000-00003E660000}"/>
    <cellStyle name="20% - Accent1 3 4 2 5 2 2 4" xfId="26341" xr:uid="{00000000-0005-0000-0000-00003F660000}"/>
    <cellStyle name="20% - Accent1 3 4 2 5 2 3" xfId="26342" xr:uid="{00000000-0005-0000-0000-000040660000}"/>
    <cellStyle name="20% - Accent1 3 4 2 5 2 3 2" xfId="26343" xr:uid="{00000000-0005-0000-0000-000041660000}"/>
    <cellStyle name="20% - Accent1 3 4 2 5 2 3 2 2" xfId="26344" xr:uid="{00000000-0005-0000-0000-000042660000}"/>
    <cellStyle name="20% - Accent1 3 4 2 5 2 3 2 2 2" xfId="26345" xr:uid="{00000000-0005-0000-0000-000043660000}"/>
    <cellStyle name="20% - Accent1 3 4 2 5 2 3 2 3" xfId="26346" xr:uid="{00000000-0005-0000-0000-000044660000}"/>
    <cellStyle name="20% - Accent1 3 4 2 5 2 3 3" xfId="26347" xr:uid="{00000000-0005-0000-0000-000045660000}"/>
    <cellStyle name="20% - Accent1 3 4 2 5 2 3 3 2" xfId="26348" xr:uid="{00000000-0005-0000-0000-000046660000}"/>
    <cellStyle name="20% - Accent1 3 4 2 5 2 3 4" xfId="26349" xr:uid="{00000000-0005-0000-0000-000047660000}"/>
    <cellStyle name="20% - Accent1 3 4 2 5 2 4" xfId="26350" xr:uid="{00000000-0005-0000-0000-000048660000}"/>
    <cellStyle name="20% - Accent1 3 4 2 5 2 4 2" xfId="26351" xr:uid="{00000000-0005-0000-0000-000049660000}"/>
    <cellStyle name="20% - Accent1 3 4 2 5 2 4 2 2" xfId="26352" xr:uid="{00000000-0005-0000-0000-00004A660000}"/>
    <cellStyle name="20% - Accent1 3 4 2 5 2 4 2 2 2" xfId="26353" xr:uid="{00000000-0005-0000-0000-00004B660000}"/>
    <cellStyle name="20% - Accent1 3 4 2 5 2 4 2 3" xfId="26354" xr:uid="{00000000-0005-0000-0000-00004C660000}"/>
    <cellStyle name="20% - Accent1 3 4 2 5 2 4 3" xfId="26355" xr:uid="{00000000-0005-0000-0000-00004D660000}"/>
    <cellStyle name="20% - Accent1 3 4 2 5 2 4 3 2" xfId="26356" xr:uid="{00000000-0005-0000-0000-00004E660000}"/>
    <cellStyle name="20% - Accent1 3 4 2 5 2 4 4" xfId="26357" xr:uid="{00000000-0005-0000-0000-00004F660000}"/>
    <cellStyle name="20% - Accent1 3 4 2 5 2 5" xfId="26358" xr:uid="{00000000-0005-0000-0000-000050660000}"/>
    <cellStyle name="20% - Accent1 3 4 2 5 2 5 2" xfId="26359" xr:uid="{00000000-0005-0000-0000-000051660000}"/>
    <cellStyle name="20% - Accent1 3 4 2 5 2 5 2 2" xfId="26360" xr:uid="{00000000-0005-0000-0000-000052660000}"/>
    <cellStyle name="20% - Accent1 3 4 2 5 2 5 3" xfId="26361" xr:uid="{00000000-0005-0000-0000-000053660000}"/>
    <cellStyle name="20% - Accent1 3 4 2 5 2 6" xfId="26362" xr:uid="{00000000-0005-0000-0000-000054660000}"/>
    <cellStyle name="20% - Accent1 3 4 2 5 2 6 2" xfId="26363" xr:uid="{00000000-0005-0000-0000-000055660000}"/>
    <cellStyle name="20% - Accent1 3 4 2 5 2 6 2 2" xfId="26364" xr:uid="{00000000-0005-0000-0000-000056660000}"/>
    <cellStyle name="20% - Accent1 3 4 2 5 2 6 3" xfId="26365" xr:uid="{00000000-0005-0000-0000-000057660000}"/>
    <cellStyle name="20% - Accent1 3 4 2 5 2 7" xfId="26366" xr:uid="{00000000-0005-0000-0000-000058660000}"/>
    <cellStyle name="20% - Accent1 3 4 2 5 2 7 2" xfId="26367" xr:uid="{00000000-0005-0000-0000-000059660000}"/>
    <cellStyle name="20% - Accent1 3 4 2 5 2 8" xfId="26368" xr:uid="{00000000-0005-0000-0000-00005A660000}"/>
    <cellStyle name="20% - Accent1 3 4 2 5 2 8 2" xfId="26369" xr:uid="{00000000-0005-0000-0000-00005B660000}"/>
    <cellStyle name="20% - Accent1 3 4 2 5 2 9" xfId="26370" xr:uid="{00000000-0005-0000-0000-00005C660000}"/>
    <cellStyle name="20% - Accent1 3 4 2 5 3" xfId="26371" xr:uid="{00000000-0005-0000-0000-00005D660000}"/>
    <cellStyle name="20% - Accent1 3 4 2 5 3 2" xfId="26372" xr:uid="{00000000-0005-0000-0000-00005E660000}"/>
    <cellStyle name="20% - Accent1 3 4 2 5 3 2 2" xfId="26373" xr:uid="{00000000-0005-0000-0000-00005F660000}"/>
    <cellStyle name="20% - Accent1 3 4 2 5 3 2 2 2" xfId="26374" xr:uid="{00000000-0005-0000-0000-000060660000}"/>
    <cellStyle name="20% - Accent1 3 4 2 5 3 2 2 2 2" xfId="26375" xr:uid="{00000000-0005-0000-0000-000061660000}"/>
    <cellStyle name="20% - Accent1 3 4 2 5 3 2 2 3" xfId="26376" xr:uid="{00000000-0005-0000-0000-000062660000}"/>
    <cellStyle name="20% - Accent1 3 4 2 5 3 2 3" xfId="26377" xr:uid="{00000000-0005-0000-0000-000063660000}"/>
    <cellStyle name="20% - Accent1 3 4 2 5 3 2 3 2" xfId="26378" xr:uid="{00000000-0005-0000-0000-000064660000}"/>
    <cellStyle name="20% - Accent1 3 4 2 5 3 2 4" xfId="26379" xr:uid="{00000000-0005-0000-0000-000065660000}"/>
    <cellStyle name="20% - Accent1 3 4 2 5 3 3" xfId="26380" xr:uid="{00000000-0005-0000-0000-000066660000}"/>
    <cellStyle name="20% - Accent1 3 4 2 5 3 3 2" xfId="26381" xr:uid="{00000000-0005-0000-0000-000067660000}"/>
    <cellStyle name="20% - Accent1 3 4 2 5 3 3 2 2" xfId="26382" xr:uid="{00000000-0005-0000-0000-000068660000}"/>
    <cellStyle name="20% - Accent1 3 4 2 5 3 3 2 2 2" xfId="26383" xr:uid="{00000000-0005-0000-0000-000069660000}"/>
    <cellStyle name="20% - Accent1 3 4 2 5 3 3 2 3" xfId="26384" xr:uid="{00000000-0005-0000-0000-00006A660000}"/>
    <cellStyle name="20% - Accent1 3 4 2 5 3 3 3" xfId="26385" xr:uid="{00000000-0005-0000-0000-00006B660000}"/>
    <cellStyle name="20% - Accent1 3 4 2 5 3 3 3 2" xfId="26386" xr:uid="{00000000-0005-0000-0000-00006C660000}"/>
    <cellStyle name="20% - Accent1 3 4 2 5 3 3 4" xfId="26387" xr:uid="{00000000-0005-0000-0000-00006D660000}"/>
    <cellStyle name="20% - Accent1 3 4 2 5 3 4" xfId="26388" xr:uid="{00000000-0005-0000-0000-00006E660000}"/>
    <cellStyle name="20% - Accent1 3 4 2 5 3 4 2" xfId="26389" xr:uid="{00000000-0005-0000-0000-00006F660000}"/>
    <cellStyle name="20% - Accent1 3 4 2 5 3 4 2 2" xfId="26390" xr:uid="{00000000-0005-0000-0000-000070660000}"/>
    <cellStyle name="20% - Accent1 3 4 2 5 3 4 2 2 2" xfId="26391" xr:uid="{00000000-0005-0000-0000-000071660000}"/>
    <cellStyle name="20% - Accent1 3 4 2 5 3 4 2 3" xfId="26392" xr:uid="{00000000-0005-0000-0000-000072660000}"/>
    <cellStyle name="20% - Accent1 3 4 2 5 3 4 3" xfId="26393" xr:uid="{00000000-0005-0000-0000-000073660000}"/>
    <cellStyle name="20% - Accent1 3 4 2 5 3 4 3 2" xfId="26394" xr:uid="{00000000-0005-0000-0000-000074660000}"/>
    <cellStyle name="20% - Accent1 3 4 2 5 3 4 4" xfId="26395" xr:uid="{00000000-0005-0000-0000-000075660000}"/>
    <cellStyle name="20% - Accent1 3 4 2 5 3 5" xfId="26396" xr:uid="{00000000-0005-0000-0000-000076660000}"/>
    <cellStyle name="20% - Accent1 3 4 2 5 3 5 2" xfId="26397" xr:uid="{00000000-0005-0000-0000-000077660000}"/>
    <cellStyle name="20% - Accent1 3 4 2 5 3 5 2 2" xfId="26398" xr:uid="{00000000-0005-0000-0000-000078660000}"/>
    <cellStyle name="20% - Accent1 3 4 2 5 3 5 3" xfId="26399" xr:uid="{00000000-0005-0000-0000-000079660000}"/>
    <cellStyle name="20% - Accent1 3 4 2 5 3 6" xfId="26400" xr:uid="{00000000-0005-0000-0000-00007A660000}"/>
    <cellStyle name="20% - Accent1 3 4 2 5 3 6 2" xfId="26401" xr:uid="{00000000-0005-0000-0000-00007B660000}"/>
    <cellStyle name="20% - Accent1 3 4 2 5 3 6 2 2" xfId="26402" xr:uid="{00000000-0005-0000-0000-00007C660000}"/>
    <cellStyle name="20% - Accent1 3 4 2 5 3 6 3" xfId="26403" xr:uid="{00000000-0005-0000-0000-00007D660000}"/>
    <cellStyle name="20% - Accent1 3 4 2 5 3 7" xfId="26404" xr:uid="{00000000-0005-0000-0000-00007E660000}"/>
    <cellStyle name="20% - Accent1 3 4 2 5 3 7 2" xfId="26405" xr:uid="{00000000-0005-0000-0000-00007F660000}"/>
    <cellStyle name="20% - Accent1 3 4 2 5 3 8" xfId="26406" xr:uid="{00000000-0005-0000-0000-000080660000}"/>
    <cellStyle name="20% - Accent1 3 4 2 5 3 8 2" xfId="26407" xr:uid="{00000000-0005-0000-0000-000081660000}"/>
    <cellStyle name="20% - Accent1 3 4 2 5 3 9" xfId="26408" xr:uid="{00000000-0005-0000-0000-000082660000}"/>
    <cellStyle name="20% - Accent1 3 4 2 5 4" xfId="26409" xr:uid="{00000000-0005-0000-0000-000083660000}"/>
    <cellStyle name="20% - Accent1 3 4 2 5 4 2" xfId="26410" xr:uid="{00000000-0005-0000-0000-000084660000}"/>
    <cellStyle name="20% - Accent1 3 4 2 5 4 2 2" xfId="26411" xr:uid="{00000000-0005-0000-0000-000085660000}"/>
    <cellStyle name="20% - Accent1 3 4 2 5 4 2 2 2" xfId="26412" xr:uid="{00000000-0005-0000-0000-000086660000}"/>
    <cellStyle name="20% - Accent1 3 4 2 5 4 2 3" xfId="26413" xr:uid="{00000000-0005-0000-0000-000087660000}"/>
    <cellStyle name="20% - Accent1 3 4 2 5 4 3" xfId="26414" xr:uid="{00000000-0005-0000-0000-000088660000}"/>
    <cellStyle name="20% - Accent1 3 4 2 5 4 3 2" xfId="26415" xr:uid="{00000000-0005-0000-0000-000089660000}"/>
    <cellStyle name="20% - Accent1 3 4 2 5 4 4" xfId="26416" xr:uid="{00000000-0005-0000-0000-00008A660000}"/>
    <cellStyle name="20% - Accent1 3 4 2 5 5" xfId="26417" xr:uid="{00000000-0005-0000-0000-00008B660000}"/>
    <cellStyle name="20% - Accent1 3 4 2 5 5 2" xfId="26418" xr:uid="{00000000-0005-0000-0000-00008C660000}"/>
    <cellStyle name="20% - Accent1 3 4 2 5 5 2 2" xfId="26419" xr:uid="{00000000-0005-0000-0000-00008D660000}"/>
    <cellStyle name="20% - Accent1 3 4 2 5 5 2 2 2" xfId="26420" xr:uid="{00000000-0005-0000-0000-00008E660000}"/>
    <cellStyle name="20% - Accent1 3 4 2 5 5 2 3" xfId="26421" xr:uid="{00000000-0005-0000-0000-00008F660000}"/>
    <cellStyle name="20% - Accent1 3 4 2 5 5 3" xfId="26422" xr:uid="{00000000-0005-0000-0000-000090660000}"/>
    <cellStyle name="20% - Accent1 3 4 2 5 5 3 2" xfId="26423" xr:uid="{00000000-0005-0000-0000-000091660000}"/>
    <cellStyle name="20% - Accent1 3 4 2 5 5 4" xfId="26424" xr:uid="{00000000-0005-0000-0000-000092660000}"/>
    <cellStyle name="20% - Accent1 3 4 2 5 6" xfId="26425" xr:uid="{00000000-0005-0000-0000-000093660000}"/>
    <cellStyle name="20% - Accent1 3 4 2 5 6 2" xfId="26426" xr:uid="{00000000-0005-0000-0000-000094660000}"/>
    <cellStyle name="20% - Accent1 3 4 2 5 6 2 2" xfId="26427" xr:uid="{00000000-0005-0000-0000-000095660000}"/>
    <cellStyle name="20% - Accent1 3 4 2 5 6 2 2 2" xfId="26428" xr:uid="{00000000-0005-0000-0000-000096660000}"/>
    <cellStyle name="20% - Accent1 3 4 2 5 6 2 3" xfId="26429" xr:uid="{00000000-0005-0000-0000-000097660000}"/>
    <cellStyle name="20% - Accent1 3 4 2 5 6 3" xfId="26430" xr:uid="{00000000-0005-0000-0000-000098660000}"/>
    <cellStyle name="20% - Accent1 3 4 2 5 6 3 2" xfId="26431" xr:uid="{00000000-0005-0000-0000-000099660000}"/>
    <cellStyle name="20% - Accent1 3 4 2 5 6 4" xfId="26432" xr:uid="{00000000-0005-0000-0000-00009A660000}"/>
    <cellStyle name="20% - Accent1 3 4 2 5 7" xfId="26433" xr:uid="{00000000-0005-0000-0000-00009B660000}"/>
    <cellStyle name="20% - Accent1 3 4 2 5 7 2" xfId="26434" xr:uid="{00000000-0005-0000-0000-00009C660000}"/>
    <cellStyle name="20% - Accent1 3 4 2 5 7 2 2" xfId="26435" xr:uid="{00000000-0005-0000-0000-00009D660000}"/>
    <cellStyle name="20% - Accent1 3 4 2 5 7 3" xfId="26436" xr:uid="{00000000-0005-0000-0000-00009E660000}"/>
    <cellStyle name="20% - Accent1 3 4 2 5 8" xfId="26437" xr:uid="{00000000-0005-0000-0000-00009F660000}"/>
    <cellStyle name="20% - Accent1 3 4 2 5 8 2" xfId="26438" xr:uid="{00000000-0005-0000-0000-0000A0660000}"/>
    <cellStyle name="20% - Accent1 3 4 2 5 8 2 2" xfId="26439" xr:uid="{00000000-0005-0000-0000-0000A1660000}"/>
    <cellStyle name="20% - Accent1 3 4 2 5 8 3" xfId="26440" xr:uid="{00000000-0005-0000-0000-0000A2660000}"/>
    <cellStyle name="20% - Accent1 3 4 2 5 9" xfId="26441" xr:uid="{00000000-0005-0000-0000-0000A3660000}"/>
    <cellStyle name="20% - Accent1 3 4 2 5 9 2" xfId="26442" xr:uid="{00000000-0005-0000-0000-0000A4660000}"/>
    <cellStyle name="20% - Accent1 3 4 2 6" xfId="26443" xr:uid="{00000000-0005-0000-0000-0000A5660000}"/>
    <cellStyle name="20% - Accent1 3 4 2 6 2" xfId="26444" xr:uid="{00000000-0005-0000-0000-0000A6660000}"/>
    <cellStyle name="20% - Accent1 3 4 2 6 2 2" xfId="26445" xr:uid="{00000000-0005-0000-0000-0000A7660000}"/>
    <cellStyle name="20% - Accent1 3 4 2 6 2 2 2" xfId="26446" xr:uid="{00000000-0005-0000-0000-0000A8660000}"/>
    <cellStyle name="20% - Accent1 3 4 2 6 2 2 2 2" xfId="26447" xr:uid="{00000000-0005-0000-0000-0000A9660000}"/>
    <cellStyle name="20% - Accent1 3 4 2 6 2 2 3" xfId="26448" xr:uid="{00000000-0005-0000-0000-0000AA660000}"/>
    <cellStyle name="20% - Accent1 3 4 2 6 2 3" xfId="26449" xr:uid="{00000000-0005-0000-0000-0000AB660000}"/>
    <cellStyle name="20% - Accent1 3 4 2 6 2 3 2" xfId="26450" xr:uid="{00000000-0005-0000-0000-0000AC660000}"/>
    <cellStyle name="20% - Accent1 3 4 2 6 2 4" xfId="26451" xr:uid="{00000000-0005-0000-0000-0000AD660000}"/>
    <cellStyle name="20% - Accent1 3 4 2 6 3" xfId="26452" xr:uid="{00000000-0005-0000-0000-0000AE660000}"/>
    <cellStyle name="20% - Accent1 3 4 2 6 3 2" xfId="26453" xr:uid="{00000000-0005-0000-0000-0000AF660000}"/>
    <cellStyle name="20% - Accent1 3 4 2 6 3 2 2" xfId="26454" xr:uid="{00000000-0005-0000-0000-0000B0660000}"/>
    <cellStyle name="20% - Accent1 3 4 2 6 3 2 2 2" xfId="26455" xr:uid="{00000000-0005-0000-0000-0000B1660000}"/>
    <cellStyle name="20% - Accent1 3 4 2 6 3 2 3" xfId="26456" xr:uid="{00000000-0005-0000-0000-0000B2660000}"/>
    <cellStyle name="20% - Accent1 3 4 2 6 3 3" xfId="26457" xr:uid="{00000000-0005-0000-0000-0000B3660000}"/>
    <cellStyle name="20% - Accent1 3 4 2 6 3 3 2" xfId="26458" xr:uid="{00000000-0005-0000-0000-0000B4660000}"/>
    <cellStyle name="20% - Accent1 3 4 2 6 3 4" xfId="26459" xr:uid="{00000000-0005-0000-0000-0000B5660000}"/>
    <cellStyle name="20% - Accent1 3 4 2 6 4" xfId="26460" xr:uid="{00000000-0005-0000-0000-0000B6660000}"/>
    <cellStyle name="20% - Accent1 3 4 2 6 4 2" xfId="26461" xr:uid="{00000000-0005-0000-0000-0000B7660000}"/>
    <cellStyle name="20% - Accent1 3 4 2 6 4 2 2" xfId="26462" xr:uid="{00000000-0005-0000-0000-0000B8660000}"/>
    <cellStyle name="20% - Accent1 3 4 2 6 4 2 2 2" xfId="26463" xr:uid="{00000000-0005-0000-0000-0000B9660000}"/>
    <cellStyle name="20% - Accent1 3 4 2 6 4 2 3" xfId="26464" xr:uid="{00000000-0005-0000-0000-0000BA660000}"/>
    <cellStyle name="20% - Accent1 3 4 2 6 4 3" xfId="26465" xr:uid="{00000000-0005-0000-0000-0000BB660000}"/>
    <cellStyle name="20% - Accent1 3 4 2 6 4 3 2" xfId="26466" xr:uid="{00000000-0005-0000-0000-0000BC660000}"/>
    <cellStyle name="20% - Accent1 3 4 2 6 4 4" xfId="26467" xr:uid="{00000000-0005-0000-0000-0000BD660000}"/>
    <cellStyle name="20% - Accent1 3 4 2 6 5" xfId="26468" xr:uid="{00000000-0005-0000-0000-0000BE660000}"/>
    <cellStyle name="20% - Accent1 3 4 2 6 5 2" xfId="26469" xr:uid="{00000000-0005-0000-0000-0000BF660000}"/>
    <cellStyle name="20% - Accent1 3 4 2 6 5 2 2" xfId="26470" xr:uid="{00000000-0005-0000-0000-0000C0660000}"/>
    <cellStyle name="20% - Accent1 3 4 2 6 5 3" xfId="26471" xr:uid="{00000000-0005-0000-0000-0000C1660000}"/>
    <cellStyle name="20% - Accent1 3 4 2 6 6" xfId="26472" xr:uid="{00000000-0005-0000-0000-0000C2660000}"/>
    <cellStyle name="20% - Accent1 3 4 2 6 6 2" xfId="26473" xr:uid="{00000000-0005-0000-0000-0000C3660000}"/>
    <cellStyle name="20% - Accent1 3 4 2 6 6 2 2" xfId="26474" xr:uid="{00000000-0005-0000-0000-0000C4660000}"/>
    <cellStyle name="20% - Accent1 3 4 2 6 6 3" xfId="26475" xr:uid="{00000000-0005-0000-0000-0000C5660000}"/>
    <cellStyle name="20% - Accent1 3 4 2 6 7" xfId="26476" xr:uid="{00000000-0005-0000-0000-0000C6660000}"/>
    <cellStyle name="20% - Accent1 3 4 2 6 7 2" xfId="26477" xr:uid="{00000000-0005-0000-0000-0000C7660000}"/>
    <cellStyle name="20% - Accent1 3 4 2 6 8" xfId="26478" xr:uid="{00000000-0005-0000-0000-0000C8660000}"/>
    <cellStyle name="20% - Accent1 3 4 2 6 8 2" xfId="26479" xr:uid="{00000000-0005-0000-0000-0000C9660000}"/>
    <cellStyle name="20% - Accent1 3 4 2 6 9" xfId="26480" xr:uid="{00000000-0005-0000-0000-0000CA660000}"/>
    <cellStyle name="20% - Accent1 3 4 2 7" xfId="26481" xr:uid="{00000000-0005-0000-0000-0000CB660000}"/>
    <cellStyle name="20% - Accent1 3 4 2 7 2" xfId="26482" xr:uid="{00000000-0005-0000-0000-0000CC660000}"/>
    <cellStyle name="20% - Accent1 3 4 2 7 2 2" xfId="26483" xr:uid="{00000000-0005-0000-0000-0000CD660000}"/>
    <cellStyle name="20% - Accent1 3 4 2 7 2 2 2" xfId="26484" xr:uid="{00000000-0005-0000-0000-0000CE660000}"/>
    <cellStyle name="20% - Accent1 3 4 2 7 2 2 2 2" xfId="26485" xr:uid="{00000000-0005-0000-0000-0000CF660000}"/>
    <cellStyle name="20% - Accent1 3 4 2 7 2 2 3" xfId="26486" xr:uid="{00000000-0005-0000-0000-0000D0660000}"/>
    <cellStyle name="20% - Accent1 3 4 2 7 2 3" xfId="26487" xr:uid="{00000000-0005-0000-0000-0000D1660000}"/>
    <cellStyle name="20% - Accent1 3 4 2 7 2 3 2" xfId="26488" xr:uid="{00000000-0005-0000-0000-0000D2660000}"/>
    <cellStyle name="20% - Accent1 3 4 2 7 2 4" xfId="26489" xr:uid="{00000000-0005-0000-0000-0000D3660000}"/>
    <cellStyle name="20% - Accent1 3 4 2 7 3" xfId="26490" xr:uid="{00000000-0005-0000-0000-0000D4660000}"/>
    <cellStyle name="20% - Accent1 3 4 2 7 3 2" xfId="26491" xr:uid="{00000000-0005-0000-0000-0000D5660000}"/>
    <cellStyle name="20% - Accent1 3 4 2 7 3 2 2" xfId="26492" xr:uid="{00000000-0005-0000-0000-0000D6660000}"/>
    <cellStyle name="20% - Accent1 3 4 2 7 3 2 2 2" xfId="26493" xr:uid="{00000000-0005-0000-0000-0000D7660000}"/>
    <cellStyle name="20% - Accent1 3 4 2 7 3 2 3" xfId="26494" xr:uid="{00000000-0005-0000-0000-0000D8660000}"/>
    <cellStyle name="20% - Accent1 3 4 2 7 3 3" xfId="26495" xr:uid="{00000000-0005-0000-0000-0000D9660000}"/>
    <cellStyle name="20% - Accent1 3 4 2 7 3 3 2" xfId="26496" xr:uid="{00000000-0005-0000-0000-0000DA660000}"/>
    <cellStyle name="20% - Accent1 3 4 2 7 3 4" xfId="26497" xr:uid="{00000000-0005-0000-0000-0000DB660000}"/>
    <cellStyle name="20% - Accent1 3 4 2 7 4" xfId="26498" xr:uid="{00000000-0005-0000-0000-0000DC660000}"/>
    <cellStyle name="20% - Accent1 3 4 2 7 4 2" xfId="26499" xr:uid="{00000000-0005-0000-0000-0000DD660000}"/>
    <cellStyle name="20% - Accent1 3 4 2 7 4 2 2" xfId="26500" xr:uid="{00000000-0005-0000-0000-0000DE660000}"/>
    <cellStyle name="20% - Accent1 3 4 2 7 4 2 2 2" xfId="26501" xr:uid="{00000000-0005-0000-0000-0000DF660000}"/>
    <cellStyle name="20% - Accent1 3 4 2 7 4 2 3" xfId="26502" xr:uid="{00000000-0005-0000-0000-0000E0660000}"/>
    <cellStyle name="20% - Accent1 3 4 2 7 4 3" xfId="26503" xr:uid="{00000000-0005-0000-0000-0000E1660000}"/>
    <cellStyle name="20% - Accent1 3 4 2 7 4 3 2" xfId="26504" xr:uid="{00000000-0005-0000-0000-0000E2660000}"/>
    <cellStyle name="20% - Accent1 3 4 2 7 4 4" xfId="26505" xr:uid="{00000000-0005-0000-0000-0000E3660000}"/>
    <cellStyle name="20% - Accent1 3 4 2 7 5" xfId="26506" xr:uid="{00000000-0005-0000-0000-0000E4660000}"/>
    <cellStyle name="20% - Accent1 3 4 2 7 5 2" xfId="26507" xr:uid="{00000000-0005-0000-0000-0000E5660000}"/>
    <cellStyle name="20% - Accent1 3 4 2 7 5 2 2" xfId="26508" xr:uid="{00000000-0005-0000-0000-0000E6660000}"/>
    <cellStyle name="20% - Accent1 3 4 2 7 5 3" xfId="26509" xr:uid="{00000000-0005-0000-0000-0000E7660000}"/>
    <cellStyle name="20% - Accent1 3 4 2 7 6" xfId="26510" xr:uid="{00000000-0005-0000-0000-0000E8660000}"/>
    <cellStyle name="20% - Accent1 3 4 2 7 6 2" xfId="26511" xr:uid="{00000000-0005-0000-0000-0000E9660000}"/>
    <cellStyle name="20% - Accent1 3 4 2 7 6 2 2" xfId="26512" xr:uid="{00000000-0005-0000-0000-0000EA660000}"/>
    <cellStyle name="20% - Accent1 3 4 2 7 6 3" xfId="26513" xr:uid="{00000000-0005-0000-0000-0000EB660000}"/>
    <cellStyle name="20% - Accent1 3 4 2 7 7" xfId="26514" xr:uid="{00000000-0005-0000-0000-0000EC660000}"/>
    <cellStyle name="20% - Accent1 3 4 2 7 7 2" xfId="26515" xr:uid="{00000000-0005-0000-0000-0000ED660000}"/>
    <cellStyle name="20% - Accent1 3 4 2 7 8" xfId="26516" xr:uid="{00000000-0005-0000-0000-0000EE660000}"/>
    <cellStyle name="20% - Accent1 3 4 2 7 8 2" xfId="26517" xr:uid="{00000000-0005-0000-0000-0000EF660000}"/>
    <cellStyle name="20% - Accent1 3 4 2 7 9" xfId="26518" xr:uid="{00000000-0005-0000-0000-0000F0660000}"/>
    <cellStyle name="20% - Accent1 3 4 2 8" xfId="26519" xr:uid="{00000000-0005-0000-0000-0000F1660000}"/>
    <cellStyle name="20% - Accent1 3 4 2 8 2" xfId="26520" xr:uid="{00000000-0005-0000-0000-0000F2660000}"/>
    <cellStyle name="20% - Accent1 3 4 2 8 2 2" xfId="26521" xr:uid="{00000000-0005-0000-0000-0000F3660000}"/>
    <cellStyle name="20% - Accent1 3 4 2 8 2 2 2" xfId="26522" xr:uid="{00000000-0005-0000-0000-0000F4660000}"/>
    <cellStyle name="20% - Accent1 3 4 2 8 2 3" xfId="26523" xr:uid="{00000000-0005-0000-0000-0000F5660000}"/>
    <cellStyle name="20% - Accent1 3 4 2 8 3" xfId="26524" xr:uid="{00000000-0005-0000-0000-0000F6660000}"/>
    <cellStyle name="20% - Accent1 3 4 2 8 3 2" xfId="26525" xr:uid="{00000000-0005-0000-0000-0000F7660000}"/>
    <cellStyle name="20% - Accent1 3 4 2 8 4" xfId="26526" xr:uid="{00000000-0005-0000-0000-0000F8660000}"/>
    <cellStyle name="20% - Accent1 3 4 2 9" xfId="26527" xr:uid="{00000000-0005-0000-0000-0000F9660000}"/>
    <cellStyle name="20% - Accent1 3 4 2 9 2" xfId="26528" xr:uid="{00000000-0005-0000-0000-0000FA660000}"/>
    <cellStyle name="20% - Accent1 3 4 2 9 2 2" xfId="26529" xr:uid="{00000000-0005-0000-0000-0000FB660000}"/>
    <cellStyle name="20% - Accent1 3 4 2 9 2 2 2" xfId="26530" xr:uid="{00000000-0005-0000-0000-0000FC660000}"/>
    <cellStyle name="20% - Accent1 3 4 2 9 2 3" xfId="26531" xr:uid="{00000000-0005-0000-0000-0000FD660000}"/>
    <cellStyle name="20% - Accent1 3 4 2 9 3" xfId="26532" xr:uid="{00000000-0005-0000-0000-0000FE660000}"/>
    <cellStyle name="20% - Accent1 3 4 2 9 3 2" xfId="26533" xr:uid="{00000000-0005-0000-0000-0000FF660000}"/>
    <cellStyle name="20% - Accent1 3 4 2 9 4" xfId="26534" xr:uid="{00000000-0005-0000-0000-000000670000}"/>
    <cellStyle name="20% - Accent1 3 4 3" xfId="26535" xr:uid="{00000000-0005-0000-0000-000001670000}"/>
    <cellStyle name="20% - Accent1 3 4 3 10" xfId="26536" xr:uid="{00000000-0005-0000-0000-000002670000}"/>
    <cellStyle name="20% - Accent1 3 4 3 10 2" xfId="26537" xr:uid="{00000000-0005-0000-0000-000003670000}"/>
    <cellStyle name="20% - Accent1 3 4 3 10 2 2" xfId="26538" xr:uid="{00000000-0005-0000-0000-000004670000}"/>
    <cellStyle name="20% - Accent1 3 4 3 10 3" xfId="26539" xr:uid="{00000000-0005-0000-0000-000005670000}"/>
    <cellStyle name="20% - Accent1 3 4 3 11" xfId="26540" xr:uid="{00000000-0005-0000-0000-000006670000}"/>
    <cellStyle name="20% - Accent1 3 4 3 11 2" xfId="26541" xr:uid="{00000000-0005-0000-0000-000007670000}"/>
    <cellStyle name="20% - Accent1 3 4 3 11 2 2" xfId="26542" xr:uid="{00000000-0005-0000-0000-000008670000}"/>
    <cellStyle name="20% - Accent1 3 4 3 11 3" xfId="26543" xr:uid="{00000000-0005-0000-0000-000009670000}"/>
    <cellStyle name="20% - Accent1 3 4 3 12" xfId="26544" xr:uid="{00000000-0005-0000-0000-00000A670000}"/>
    <cellStyle name="20% - Accent1 3 4 3 12 2" xfId="26545" xr:uid="{00000000-0005-0000-0000-00000B670000}"/>
    <cellStyle name="20% - Accent1 3 4 3 13" xfId="26546" xr:uid="{00000000-0005-0000-0000-00000C670000}"/>
    <cellStyle name="20% - Accent1 3 4 3 13 2" xfId="26547" xr:uid="{00000000-0005-0000-0000-00000D670000}"/>
    <cellStyle name="20% - Accent1 3 4 3 14" xfId="26548" xr:uid="{00000000-0005-0000-0000-00000E670000}"/>
    <cellStyle name="20% - Accent1 3 4 3 2" xfId="26549" xr:uid="{00000000-0005-0000-0000-00000F670000}"/>
    <cellStyle name="20% - Accent1 3 4 3 2 10" xfId="26550" xr:uid="{00000000-0005-0000-0000-000010670000}"/>
    <cellStyle name="20% - Accent1 3 4 3 2 10 2" xfId="26551" xr:uid="{00000000-0005-0000-0000-000011670000}"/>
    <cellStyle name="20% - Accent1 3 4 3 2 11" xfId="26552" xr:uid="{00000000-0005-0000-0000-000012670000}"/>
    <cellStyle name="20% - Accent1 3 4 3 2 2" xfId="26553" xr:uid="{00000000-0005-0000-0000-000013670000}"/>
    <cellStyle name="20% - Accent1 3 4 3 2 2 2" xfId="26554" xr:uid="{00000000-0005-0000-0000-000014670000}"/>
    <cellStyle name="20% - Accent1 3 4 3 2 2 2 2" xfId="26555" xr:uid="{00000000-0005-0000-0000-000015670000}"/>
    <cellStyle name="20% - Accent1 3 4 3 2 2 2 2 2" xfId="26556" xr:uid="{00000000-0005-0000-0000-000016670000}"/>
    <cellStyle name="20% - Accent1 3 4 3 2 2 2 2 2 2" xfId="26557" xr:uid="{00000000-0005-0000-0000-000017670000}"/>
    <cellStyle name="20% - Accent1 3 4 3 2 2 2 2 3" xfId="26558" xr:uid="{00000000-0005-0000-0000-000018670000}"/>
    <cellStyle name="20% - Accent1 3 4 3 2 2 2 3" xfId="26559" xr:uid="{00000000-0005-0000-0000-000019670000}"/>
    <cellStyle name="20% - Accent1 3 4 3 2 2 2 3 2" xfId="26560" xr:uid="{00000000-0005-0000-0000-00001A670000}"/>
    <cellStyle name="20% - Accent1 3 4 3 2 2 2 4" xfId="26561" xr:uid="{00000000-0005-0000-0000-00001B670000}"/>
    <cellStyle name="20% - Accent1 3 4 3 2 2 3" xfId="26562" xr:uid="{00000000-0005-0000-0000-00001C670000}"/>
    <cellStyle name="20% - Accent1 3 4 3 2 2 3 2" xfId="26563" xr:uid="{00000000-0005-0000-0000-00001D670000}"/>
    <cellStyle name="20% - Accent1 3 4 3 2 2 3 2 2" xfId="26564" xr:uid="{00000000-0005-0000-0000-00001E670000}"/>
    <cellStyle name="20% - Accent1 3 4 3 2 2 3 2 2 2" xfId="26565" xr:uid="{00000000-0005-0000-0000-00001F670000}"/>
    <cellStyle name="20% - Accent1 3 4 3 2 2 3 2 3" xfId="26566" xr:uid="{00000000-0005-0000-0000-000020670000}"/>
    <cellStyle name="20% - Accent1 3 4 3 2 2 3 3" xfId="26567" xr:uid="{00000000-0005-0000-0000-000021670000}"/>
    <cellStyle name="20% - Accent1 3 4 3 2 2 3 3 2" xfId="26568" xr:uid="{00000000-0005-0000-0000-000022670000}"/>
    <cellStyle name="20% - Accent1 3 4 3 2 2 3 4" xfId="26569" xr:uid="{00000000-0005-0000-0000-000023670000}"/>
    <cellStyle name="20% - Accent1 3 4 3 2 2 4" xfId="26570" xr:uid="{00000000-0005-0000-0000-000024670000}"/>
    <cellStyle name="20% - Accent1 3 4 3 2 2 4 2" xfId="26571" xr:uid="{00000000-0005-0000-0000-000025670000}"/>
    <cellStyle name="20% - Accent1 3 4 3 2 2 4 2 2" xfId="26572" xr:uid="{00000000-0005-0000-0000-000026670000}"/>
    <cellStyle name="20% - Accent1 3 4 3 2 2 4 2 2 2" xfId="26573" xr:uid="{00000000-0005-0000-0000-000027670000}"/>
    <cellStyle name="20% - Accent1 3 4 3 2 2 4 2 3" xfId="26574" xr:uid="{00000000-0005-0000-0000-000028670000}"/>
    <cellStyle name="20% - Accent1 3 4 3 2 2 4 3" xfId="26575" xr:uid="{00000000-0005-0000-0000-000029670000}"/>
    <cellStyle name="20% - Accent1 3 4 3 2 2 4 3 2" xfId="26576" xr:uid="{00000000-0005-0000-0000-00002A670000}"/>
    <cellStyle name="20% - Accent1 3 4 3 2 2 4 4" xfId="26577" xr:uid="{00000000-0005-0000-0000-00002B670000}"/>
    <cellStyle name="20% - Accent1 3 4 3 2 2 5" xfId="26578" xr:uid="{00000000-0005-0000-0000-00002C670000}"/>
    <cellStyle name="20% - Accent1 3 4 3 2 2 5 2" xfId="26579" xr:uid="{00000000-0005-0000-0000-00002D670000}"/>
    <cellStyle name="20% - Accent1 3 4 3 2 2 5 2 2" xfId="26580" xr:uid="{00000000-0005-0000-0000-00002E670000}"/>
    <cellStyle name="20% - Accent1 3 4 3 2 2 5 3" xfId="26581" xr:uid="{00000000-0005-0000-0000-00002F670000}"/>
    <cellStyle name="20% - Accent1 3 4 3 2 2 6" xfId="26582" xr:uid="{00000000-0005-0000-0000-000030670000}"/>
    <cellStyle name="20% - Accent1 3 4 3 2 2 6 2" xfId="26583" xr:uid="{00000000-0005-0000-0000-000031670000}"/>
    <cellStyle name="20% - Accent1 3 4 3 2 2 6 2 2" xfId="26584" xr:uid="{00000000-0005-0000-0000-000032670000}"/>
    <cellStyle name="20% - Accent1 3 4 3 2 2 6 3" xfId="26585" xr:uid="{00000000-0005-0000-0000-000033670000}"/>
    <cellStyle name="20% - Accent1 3 4 3 2 2 7" xfId="26586" xr:uid="{00000000-0005-0000-0000-000034670000}"/>
    <cellStyle name="20% - Accent1 3 4 3 2 2 7 2" xfId="26587" xr:uid="{00000000-0005-0000-0000-000035670000}"/>
    <cellStyle name="20% - Accent1 3 4 3 2 2 8" xfId="26588" xr:uid="{00000000-0005-0000-0000-000036670000}"/>
    <cellStyle name="20% - Accent1 3 4 3 2 2 8 2" xfId="26589" xr:uid="{00000000-0005-0000-0000-000037670000}"/>
    <cellStyle name="20% - Accent1 3 4 3 2 2 9" xfId="26590" xr:uid="{00000000-0005-0000-0000-000038670000}"/>
    <cellStyle name="20% - Accent1 3 4 3 2 3" xfId="26591" xr:uid="{00000000-0005-0000-0000-000039670000}"/>
    <cellStyle name="20% - Accent1 3 4 3 2 3 2" xfId="26592" xr:uid="{00000000-0005-0000-0000-00003A670000}"/>
    <cellStyle name="20% - Accent1 3 4 3 2 3 2 2" xfId="26593" xr:uid="{00000000-0005-0000-0000-00003B670000}"/>
    <cellStyle name="20% - Accent1 3 4 3 2 3 2 2 2" xfId="26594" xr:uid="{00000000-0005-0000-0000-00003C670000}"/>
    <cellStyle name="20% - Accent1 3 4 3 2 3 2 2 2 2" xfId="26595" xr:uid="{00000000-0005-0000-0000-00003D670000}"/>
    <cellStyle name="20% - Accent1 3 4 3 2 3 2 2 3" xfId="26596" xr:uid="{00000000-0005-0000-0000-00003E670000}"/>
    <cellStyle name="20% - Accent1 3 4 3 2 3 2 3" xfId="26597" xr:uid="{00000000-0005-0000-0000-00003F670000}"/>
    <cellStyle name="20% - Accent1 3 4 3 2 3 2 3 2" xfId="26598" xr:uid="{00000000-0005-0000-0000-000040670000}"/>
    <cellStyle name="20% - Accent1 3 4 3 2 3 2 4" xfId="26599" xr:uid="{00000000-0005-0000-0000-000041670000}"/>
    <cellStyle name="20% - Accent1 3 4 3 2 3 3" xfId="26600" xr:uid="{00000000-0005-0000-0000-000042670000}"/>
    <cellStyle name="20% - Accent1 3 4 3 2 3 3 2" xfId="26601" xr:uid="{00000000-0005-0000-0000-000043670000}"/>
    <cellStyle name="20% - Accent1 3 4 3 2 3 3 2 2" xfId="26602" xr:uid="{00000000-0005-0000-0000-000044670000}"/>
    <cellStyle name="20% - Accent1 3 4 3 2 3 3 2 2 2" xfId="26603" xr:uid="{00000000-0005-0000-0000-000045670000}"/>
    <cellStyle name="20% - Accent1 3 4 3 2 3 3 2 3" xfId="26604" xr:uid="{00000000-0005-0000-0000-000046670000}"/>
    <cellStyle name="20% - Accent1 3 4 3 2 3 3 3" xfId="26605" xr:uid="{00000000-0005-0000-0000-000047670000}"/>
    <cellStyle name="20% - Accent1 3 4 3 2 3 3 3 2" xfId="26606" xr:uid="{00000000-0005-0000-0000-000048670000}"/>
    <cellStyle name="20% - Accent1 3 4 3 2 3 3 4" xfId="26607" xr:uid="{00000000-0005-0000-0000-000049670000}"/>
    <cellStyle name="20% - Accent1 3 4 3 2 3 4" xfId="26608" xr:uid="{00000000-0005-0000-0000-00004A670000}"/>
    <cellStyle name="20% - Accent1 3 4 3 2 3 4 2" xfId="26609" xr:uid="{00000000-0005-0000-0000-00004B670000}"/>
    <cellStyle name="20% - Accent1 3 4 3 2 3 4 2 2" xfId="26610" xr:uid="{00000000-0005-0000-0000-00004C670000}"/>
    <cellStyle name="20% - Accent1 3 4 3 2 3 4 2 2 2" xfId="26611" xr:uid="{00000000-0005-0000-0000-00004D670000}"/>
    <cellStyle name="20% - Accent1 3 4 3 2 3 4 2 3" xfId="26612" xr:uid="{00000000-0005-0000-0000-00004E670000}"/>
    <cellStyle name="20% - Accent1 3 4 3 2 3 4 3" xfId="26613" xr:uid="{00000000-0005-0000-0000-00004F670000}"/>
    <cellStyle name="20% - Accent1 3 4 3 2 3 4 3 2" xfId="26614" xr:uid="{00000000-0005-0000-0000-000050670000}"/>
    <cellStyle name="20% - Accent1 3 4 3 2 3 4 4" xfId="26615" xr:uid="{00000000-0005-0000-0000-000051670000}"/>
    <cellStyle name="20% - Accent1 3 4 3 2 3 5" xfId="26616" xr:uid="{00000000-0005-0000-0000-000052670000}"/>
    <cellStyle name="20% - Accent1 3 4 3 2 3 5 2" xfId="26617" xr:uid="{00000000-0005-0000-0000-000053670000}"/>
    <cellStyle name="20% - Accent1 3 4 3 2 3 5 2 2" xfId="26618" xr:uid="{00000000-0005-0000-0000-000054670000}"/>
    <cellStyle name="20% - Accent1 3 4 3 2 3 5 3" xfId="26619" xr:uid="{00000000-0005-0000-0000-000055670000}"/>
    <cellStyle name="20% - Accent1 3 4 3 2 3 6" xfId="26620" xr:uid="{00000000-0005-0000-0000-000056670000}"/>
    <cellStyle name="20% - Accent1 3 4 3 2 3 6 2" xfId="26621" xr:uid="{00000000-0005-0000-0000-000057670000}"/>
    <cellStyle name="20% - Accent1 3 4 3 2 3 6 2 2" xfId="26622" xr:uid="{00000000-0005-0000-0000-000058670000}"/>
    <cellStyle name="20% - Accent1 3 4 3 2 3 6 3" xfId="26623" xr:uid="{00000000-0005-0000-0000-000059670000}"/>
    <cellStyle name="20% - Accent1 3 4 3 2 3 7" xfId="26624" xr:uid="{00000000-0005-0000-0000-00005A670000}"/>
    <cellStyle name="20% - Accent1 3 4 3 2 3 7 2" xfId="26625" xr:uid="{00000000-0005-0000-0000-00005B670000}"/>
    <cellStyle name="20% - Accent1 3 4 3 2 3 8" xfId="26626" xr:uid="{00000000-0005-0000-0000-00005C670000}"/>
    <cellStyle name="20% - Accent1 3 4 3 2 3 8 2" xfId="26627" xr:uid="{00000000-0005-0000-0000-00005D670000}"/>
    <cellStyle name="20% - Accent1 3 4 3 2 3 9" xfId="26628" xr:uid="{00000000-0005-0000-0000-00005E670000}"/>
    <cellStyle name="20% - Accent1 3 4 3 2 4" xfId="26629" xr:uid="{00000000-0005-0000-0000-00005F670000}"/>
    <cellStyle name="20% - Accent1 3 4 3 2 4 2" xfId="26630" xr:uid="{00000000-0005-0000-0000-000060670000}"/>
    <cellStyle name="20% - Accent1 3 4 3 2 4 2 2" xfId="26631" xr:uid="{00000000-0005-0000-0000-000061670000}"/>
    <cellStyle name="20% - Accent1 3 4 3 2 4 2 2 2" xfId="26632" xr:uid="{00000000-0005-0000-0000-000062670000}"/>
    <cellStyle name="20% - Accent1 3 4 3 2 4 2 3" xfId="26633" xr:uid="{00000000-0005-0000-0000-000063670000}"/>
    <cellStyle name="20% - Accent1 3 4 3 2 4 3" xfId="26634" xr:uid="{00000000-0005-0000-0000-000064670000}"/>
    <cellStyle name="20% - Accent1 3 4 3 2 4 3 2" xfId="26635" xr:uid="{00000000-0005-0000-0000-000065670000}"/>
    <cellStyle name="20% - Accent1 3 4 3 2 4 4" xfId="26636" xr:uid="{00000000-0005-0000-0000-000066670000}"/>
    <cellStyle name="20% - Accent1 3 4 3 2 5" xfId="26637" xr:uid="{00000000-0005-0000-0000-000067670000}"/>
    <cellStyle name="20% - Accent1 3 4 3 2 5 2" xfId="26638" xr:uid="{00000000-0005-0000-0000-000068670000}"/>
    <cellStyle name="20% - Accent1 3 4 3 2 5 2 2" xfId="26639" xr:uid="{00000000-0005-0000-0000-000069670000}"/>
    <cellStyle name="20% - Accent1 3 4 3 2 5 2 2 2" xfId="26640" xr:uid="{00000000-0005-0000-0000-00006A670000}"/>
    <cellStyle name="20% - Accent1 3 4 3 2 5 2 3" xfId="26641" xr:uid="{00000000-0005-0000-0000-00006B670000}"/>
    <cellStyle name="20% - Accent1 3 4 3 2 5 3" xfId="26642" xr:uid="{00000000-0005-0000-0000-00006C670000}"/>
    <cellStyle name="20% - Accent1 3 4 3 2 5 3 2" xfId="26643" xr:uid="{00000000-0005-0000-0000-00006D670000}"/>
    <cellStyle name="20% - Accent1 3 4 3 2 5 4" xfId="26644" xr:uid="{00000000-0005-0000-0000-00006E670000}"/>
    <cellStyle name="20% - Accent1 3 4 3 2 6" xfId="26645" xr:uid="{00000000-0005-0000-0000-00006F670000}"/>
    <cellStyle name="20% - Accent1 3 4 3 2 6 2" xfId="26646" xr:uid="{00000000-0005-0000-0000-000070670000}"/>
    <cellStyle name="20% - Accent1 3 4 3 2 6 2 2" xfId="26647" xr:uid="{00000000-0005-0000-0000-000071670000}"/>
    <cellStyle name="20% - Accent1 3 4 3 2 6 2 2 2" xfId="26648" xr:uid="{00000000-0005-0000-0000-000072670000}"/>
    <cellStyle name="20% - Accent1 3 4 3 2 6 2 3" xfId="26649" xr:uid="{00000000-0005-0000-0000-000073670000}"/>
    <cellStyle name="20% - Accent1 3 4 3 2 6 3" xfId="26650" xr:uid="{00000000-0005-0000-0000-000074670000}"/>
    <cellStyle name="20% - Accent1 3 4 3 2 6 3 2" xfId="26651" xr:uid="{00000000-0005-0000-0000-000075670000}"/>
    <cellStyle name="20% - Accent1 3 4 3 2 6 4" xfId="26652" xr:uid="{00000000-0005-0000-0000-000076670000}"/>
    <cellStyle name="20% - Accent1 3 4 3 2 7" xfId="26653" xr:uid="{00000000-0005-0000-0000-000077670000}"/>
    <cellStyle name="20% - Accent1 3 4 3 2 7 2" xfId="26654" xr:uid="{00000000-0005-0000-0000-000078670000}"/>
    <cellStyle name="20% - Accent1 3 4 3 2 7 2 2" xfId="26655" xr:uid="{00000000-0005-0000-0000-000079670000}"/>
    <cellStyle name="20% - Accent1 3 4 3 2 7 3" xfId="26656" xr:uid="{00000000-0005-0000-0000-00007A670000}"/>
    <cellStyle name="20% - Accent1 3 4 3 2 8" xfId="26657" xr:uid="{00000000-0005-0000-0000-00007B670000}"/>
    <cellStyle name="20% - Accent1 3 4 3 2 8 2" xfId="26658" xr:uid="{00000000-0005-0000-0000-00007C670000}"/>
    <cellStyle name="20% - Accent1 3 4 3 2 8 2 2" xfId="26659" xr:uid="{00000000-0005-0000-0000-00007D670000}"/>
    <cellStyle name="20% - Accent1 3 4 3 2 8 3" xfId="26660" xr:uid="{00000000-0005-0000-0000-00007E670000}"/>
    <cellStyle name="20% - Accent1 3 4 3 2 9" xfId="26661" xr:uid="{00000000-0005-0000-0000-00007F670000}"/>
    <cellStyle name="20% - Accent1 3 4 3 2 9 2" xfId="26662" xr:uid="{00000000-0005-0000-0000-000080670000}"/>
    <cellStyle name="20% - Accent1 3 4 3 3" xfId="26663" xr:uid="{00000000-0005-0000-0000-000081670000}"/>
    <cellStyle name="20% - Accent1 3 4 3 3 10" xfId="26664" xr:uid="{00000000-0005-0000-0000-000082670000}"/>
    <cellStyle name="20% - Accent1 3 4 3 3 10 2" xfId="26665" xr:uid="{00000000-0005-0000-0000-000083670000}"/>
    <cellStyle name="20% - Accent1 3 4 3 3 11" xfId="26666" xr:uid="{00000000-0005-0000-0000-000084670000}"/>
    <cellStyle name="20% - Accent1 3 4 3 3 2" xfId="26667" xr:uid="{00000000-0005-0000-0000-000085670000}"/>
    <cellStyle name="20% - Accent1 3 4 3 3 2 2" xfId="26668" xr:uid="{00000000-0005-0000-0000-000086670000}"/>
    <cellStyle name="20% - Accent1 3 4 3 3 2 2 2" xfId="26669" xr:uid="{00000000-0005-0000-0000-000087670000}"/>
    <cellStyle name="20% - Accent1 3 4 3 3 2 2 2 2" xfId="26670" xr:uid="{00000000-0005-0000-0000-000088670000}"/>
    <cellStyle name="20% - Accent1 3 4 3 3 2 2 2 2 2" xfId="26671" xr:uid="{00000000-0005-0000-0000-000089670000}"/>
    <cellStyle name="20% - Accent1 3 4 3 3 2 2 2 3" xfId="26672" xr:uid="{00000000-0005-0000-0000-00008A670000}"/>
    <cellStyle name="20% - Accent1 3 4 3 3 2 2 3" xfId="26673" xr:uid="{00000000-0005-0000-0000-00008B670000}"/>
    <cellStyle name="20% - Accent1 3 4 3 3 2 2 3 2" xfId="26674" xr:uid="{00000000-0005-0000-0000-00008C670000}"/>
    <cellStyle name="20% - Accent1 3 4 3 3 2 2 4" xfId="26675" xr:uid="{00000000-0005-0000-0000-00008D670000}"/>
    <cellStyle name="20% - Accent1 3 4 3 3 2 3" xfId="26676" xr:uid="{00000000-0005-0000-0000-00008E670000}"/>
    <cellStyle name="20% - Accent1 3 4 3 3 2 3 2" xfId="26677" xr:uid="{00000000-0005-0000-0000-00008F670000}"/>
    <cellStyle name="20% - Accent1 3 4 3 3 2 3 2 2" xfId="26678" xr:uid="{00000000-0005-0000-0000-000090670000}"/>
    <cellStyle name="20% - Accent1 3 4 3 3 2 3 2 2 2" xfId="26679" xr:uid="{00000000-0005-0000-0000-000091670000}"/>
    <cellStyle name="20% - Accent1 3 4 3 3 2 3 2 3" xfId="26680" xr:uid="{00000000-0005-0000-0000-000092670000}"/>
    <cellStyle name="20% - Accent1 3 4 3 3 2 3 3" xfId="26681" xr:uid="{00000000-0005-0000-0000-000093670000}"/>
    <cellStyle name="20% - Accent1 3 4 3 3 2 3 3 2" xfId="26682" xr:uid="{00000000-0005-0000-0000-000094670000}"/>
    <cellStyle name="20% - Accent1 3 4 3 3 2 3 4" xfId="26683" xr:uid="{00000000-0005-0000-0000-000095670000}"/>
    <cellStyle name="20% - Accent1 3 4 3 3 2 4" xfId="26684" xr:uid="{00000000-0005-0000-0000-000096670000}"/>
    <cellStyle name="20% - Accent1 3 4 3 3 2 4 2" xfId="26685" xr:uid="{00000000-0005-0000-0000-000097670000}"/>
    <cellStyle name="20% - Accent1 3 4 3 3 2 4 2 2" xfId="26686" xr:uid="{00000000-0005-0000-0000-000098670000}"/>
    <cellStyle name="20% - Accent1 3 4 3 3 2 4 2 2 2" xfId="26687" xr:uid="{00000000-0005-0000-0000-000099670000}"/>
    <cellStyle name="20% - Accent1 3 4 3 3 2 4 2 3" xfId="26688" xr:uid="{00000000-0005-0000-0000-00009A670000}"/>
    <cellStyle name="20% - Accent1 3 4 3 3 2 4 3" xfId="26689" xr:uid="{00000000-0005-0000-0000-00009B670000}"/>
    <cellStyle name="20% - Accent1 3 4 3 3 2 4 3 2" xfId="26690" xr:uid="{00000000-0005-0000-0000-00009C670000}"/>
    <cellStyle name="20% - Accent1 3 4 3 3 2 4 4" xfId="26691" xr:uid="{00000000-0005-0000-0000-00009D670000}"/>
    <cellStyle name="20% - Accent1 3 4 3 3 2 5" xfId="26692" xr:uid="{00000000-0005-0000-0000-00009E670000}"/>
    <cellStyle name="20% - Accent1 3 4 3 3 2 5 2" xfId="26693" xr:uid="{00000000-0005-0000-0000-00009F670000}"/>
    <cellStyle name="20% - Accent1 3 4 3 3 2 5 2 2" xfId="26694" xr:uid="{00000000-0005-0000-0000-0000A0670000}"/>
    <cellStyle name="20% - Accent1 3 4 3 3 2 5 3" xfId="26695" xr:uid="{00000000-0005-0000-0000-0000A1670000}"/>
    <cellStyle name="20% - Accent1 3 4 3 3 2 6" xfId="26696" xr:uid="{00000000-0005-0000-0000-0000A2670000}"/>
    <cellStyle name="20% - Accent1 3 4 3 3 2 6 2" xfId="26697" xr:uid="{00000000-0005-0000-0000-0000A3670000}"/>
    <cellStyle name="20% - Accent1 3 4 3 3 2 6 2 2" xfId="26698" xr:uid="{00000000-0005-0000-0000-0000A4670000}"/>
    <cellStyle name="20% - Accent1 3 4 3 3 2 6 3" xfId="26699" xr:uid="{00000000-0005-0000-0000-0000A5670000}"/>
    <cellStyle name="20% - Accent1 3 4 3 3 2 7" xfId="26700" xr:uid="{00000000-0005-0000-0000-0000A6670000}"/>
    <cellStyle name="20% - Accent1 3 4 3 3 2 7 2" xfId="26701" xr:uid="{00000000-0005-0000-0000-0000A7670000}"/>
    <cellStyle name="20% - Accent1 3 4 3 3 2 8" xfId="26702" xr:uid="{00000000-0005-0000-0000-0000A8670000}"/>
    <cellStyle name="20% - Accent1 3 4 3 3 2 8 2" xfId="26703" xr:uid="{00000000-0005-0000-0000-0000A9670000}"/>
    <cellStyle name="20% - Accent1 3 4 3 3 2 9" xfId="26704" xr:uid="{00000000-0005-0000-0000-0000AA670000}"/>
    <cellStyle name="20% - Accent1 3 4 3 3 3" xfId="26705" xr:uid="{00000000-0005-0000-0000-0000AB670000}"/>
    <cellStyle name="20% - Accent1 3 4 3 3 3 2" xfId="26706" xr:uid="{00000000-0005-0000-0000-0000AC670000}"/>
    <cellStyle name="20% - Accent1 3 4 3 3 3 2 2" xfId="26707" xr:uid="{00000000-0005-0000-0000-0000AD670000}"/>
    <cellStyle name="20% - Accent1 3 4 3 3 3 2 2 2" xfId="26708" xr:uid="{00000000-0005-0000-0000-0000AE670000}"/>
    <cellStyle name="20% - Accent1 3 4 3 3 3 2 2 2 2" xfId="26709" xr:uid="{00000000-0005-0000-0000-0000AF670000}"/>
    <cellStyle name="20% - Accent1 3 4 3 3 3 2 2 3" xfId="26710" xr:uid="{00000000-0005-0000-0000-0000B0670000}"/>
    <cellStyle name="20% - Accent1 3 4 3 3 3 2 3" xfId="26711" xr:uid="{00000000-0005-0000-0000-0000B1670000}"/>
    <cellStyle name="20% - Accent1 3 4 3 3 3 2 3 2" xfId="26712" xr:uid="{00000000-0005-0000-0000-0000B2670000}"/>
    <cellStyle name="20% - Accent1 3 4 3 3 3 2 4" xfId="26713" xr:uid="{00000000-0005-0000-0000-0000B3670000}"/>
    <cellStyle name="20% - Accent1 3 4 3 3 3 3" xfId="26714" xr:uid="{00000000-0005-0000-0000-0000B4670000}"/>
    <cellStyle name="20% - Accent1 3 4 3 3 3 3 2" xfId="26715" xr:uid="{00000000-0005-0000-0000-0000B5670000}"/>
    <cellStyle name="20% - Accent1 3 4 3 3 3 3 2 2" xfId="26716" xr:uid="{00000000-0005-0000-0000-0000B6670000}"/>
    <cellStyle name="20% - Accent1 3 4 3 3 3 3 2 2 2" xfId="26717" xr:uid="{00000000-0005-0000-0000-0000B7670000}"/>
    <cellStyle name="20% - Accent1 3 4 3 3 3 3 2 3" xfId="26718" xr:uid="{00000000-0005-0000-0000-0000B8670000}"/>
    <cellStyle name="20% - Accent1 3 4 3 3 3 3 3" xfId="26719" xr:uid="{00000000-0005-0000-0000-0000B9670000}"/>
    <cellStyle name="20% - Accent1 3 4 3 3 3 3 3 2" xfId="26720" xr:uid="{00000000-0005-0000-0000-0000BA670000}"/>
    <cellStyle name="20% - Accent1 3 4 3 3 3 3 4" xfId="26721" xr:uid="{00000000-0005-0000-0000-0000BB670000}"/>
    <cellStyle name="20% - Accent1 3 4 3 3 3 4" xfId="26722" xr:uid="{00000000-0005-0000-0000-0000BC670000}"/>
    <cellStyle name="20% - Accent1 3 4 3 3 3 4 2" xfId="26723" xr:uid="{00000000-0005-0000-0000-0000BD670000}"/>
    <cellStyle name="20% - Accent1 3 4 3 3 3 4 2 2" xfId="26724" xr:uid="{00000000-0005-0000-0000-0000BE670000}"/>
    <cellStyle name="20% - Accent1 3 4 3 3 3 4 2 2 2" xfId="26725" xr:uid="{00000000-0005-0000-0000-0000BF670000}"/>
    <cellStyle name="20% - Accent1 3 4 3 3 3 4 2 3" xfId="26726" xr:uid="{00000000-0005-0000-0000-0000C0670000}"/>
    <cellStyle name="20% - Accent1 3 4 3 3 3 4 3" xfId="26727" xr:uid="{00000000-0005-0000-0000-0000C1670000}"/>
    <cellStyle name="20% - Accent1 3 4 3 3 3 4 3 2" xfId="26728" xr:uid="{00000000-0005-0000-0000-0000C2670000}"/>
    <cellStyle name="20% - Accent1 3 4 3 3 3 4 4" xfId="26729" xr:uid="{00000000-0005-0000-0000-0000C3670000}"/>
    <cellStyle name="20% - Accent1 3 4 3 3 3 5" xfId="26730" xr:uid="{00000000-0005-0000-0000-0000C4670000}"/>
    <cellStyle name="20% - Accent1 3 4 3 3 3 5 2" xfId="26731" xr:uid="{00000000-0005-0000-0000-0000C5670000}"/>
    <cellStyle name="20% - Accent1 3 4 3 3 3 5 2 2" xfId="26732" xr:uid="{00000000-0005-0000-0000-0000C6670000}"/>
    <cellStyle name="20% - Accent1 3 4 3 3 3 5 3" xfId="26733" xr:uid="{00000000-0005-0000-0000-0000C7670000}"/>
    <cellStyle name="20% - Accent1 3 4 3 3 3 6" xfId="26734" xr:uid="{00000000-0005-0000-0000-0000C8670000}"/>
    <cellStyle name="20% - Accent1 3 4 3 3 3 6 2" xfId="26735" xr:uid="{00000000-0005-0000-0000-0000C9670000}"/>
    <cellStyle name="20% - Accent1 3 4 3 3 3 6 2 2" xfId="26736" xr:uid="{00000000-0005-0000-0000-0000CA670000}"/>
    <cellStyle name="20% - Accent1 3 4 3 3 3 6 3" xfId="26737" xr:uid="{00000000-0005-0000-0000-0000CB670000}"/>
    <cellStyle name="20% - Accent1 3 4 3 3 3 7" xfId="26738" xr:uid="{00000000-0005-0000-0000-0000CC670000}"/>
    <cellStyle name="20% - Accent1 3 4 3 3 3 7 2" xfId="26739" xr:uid="{00000000-0005-0000-0000-0000CD670000}"/>
    <cellStyle name="20% - Accent1 3 4 3 3 3 8" xfId="26740" xr:uid="{00000000-0005-0000-0000-0000CE670000}"/>
    <cellStyle name="20% - Accent1 3 4 3 3 3 8 2" xfId="26741" xr:uid="{00000000-0005-0000-0000-0000CF670000}"/>
    <cellStyle name="20% - Accent1 3 4 3 3 3 9" xfId="26742" xr:uid="{00000000-0005-0000-0000-0000D0670000}"/>
    <cellStyle name="20% - Accent1 3 4 3 3 4" xfId="26743" xr:uid="{00000000-0005-0000-0000-0000D1670000}"/>
    <cellStyle name="20% - Accent1 3 4 3 3 4 2" xfId="26744" xr:uid="{00000000-0005-0000-0000-0000D2670000}"/>
    <cellStyle name="20% - Accent1 3 4 3 3 4 2 2" xfId="26745" xr:uid="{00000000-0005-0000-0000-0000D3670000}"/>
    <cellStyle name="20% - Accent1 3 4 3 3 4 2 2 2" xfId="26746" xr:uid="{00000000-0005-0000-0000-0000D4670000}"/>
    <cellStyle name="20% - Accent1 3 4 3 3 4 2 3" xfId="26747" xr:uid="{00000000-0005-0000-0000-0000D5670000}"/>
    <cellStyle name="20% - Accent1 3 4 3 3 4 3" xfId="26748" xr:uid="{00000000-0005-0000-0000-0000D6670000}"/>
    <cellStyle name="20% - Accent1 3 4 3 3 4 3 2" xfId="26749" xr:uid="{00000000-0005-0000-0000-0000D7670000}"/>
    <cellStyle name="20% - Accent1 3 4 3 3 4 4" xfId="26750" xr:uid="{00000000-0005-0000-0000-0000D8670000}"/>
    <cellStyle name="20% - Accent1 3 4 3 3 5" xfId="26751" xr:uid="{00000000-0005-0000-0000-0000D9670000}"/>
    <cellStyle name="20% - Accent1 3 4 3 3 5 2" xfId="26752" xr:uid="{00000000-0005-0000-0000-0000DA670000}"/>
    <cellStyle name="20% - Accent1 3 4 3 3 5 2 2" xfId="26753" xr:uid="{00000000-0005-0000-0000-0000DB670000}"/>
    <cellStyle name="20% - Accent1 3 4 3 3 5 2 2 2" xfId="26754" xr:uid="{00000000-0005-0000-0000-0000DC670000}"/>
    <cellStyle name="20% - Accent1 3 4 3 3 5 2 3" xfId="26755" xr:uid="{00000000-0005-0000-0000-0000DD670000}"/>
    <cellStyle name="20% - Accent1 3 4 3 3 5 3" xfId="26756" xr:uid="{00000000-0005-0000-0000-0000DE670000}"/>
    <cellStyle name="20% - Accent1 3 4 3 3 5 3 2" xfId="26757" xr:uid="{00000000-0005-0000-0000-0000DF670000}"/>
    <cellStyle name="20% - Accent1 3 4 3 3 5 4" xfId="26758" xr:uid="{00000000-0005-0000-0000-0000E0670000}"/>
    <cellStyle name="20% - Accent1 3 4 3 3 6" xfId="26759" xr:uid="{00000000-0005-0000-0000-0000E1670000}"/>
    <cellStyle name="20% - Accent1 3 4 3 3 6 2" xfId="26760" xr:uid="{00000000-0005-0000-0000-0000E2670000}"/>
    <cellStyle name="20% - Accent1 3 4 3 3 6 2 2" xfId="26761" xr:uid="{00000000-0005-0000-0000-0000E3670000}"/>
    <cellStyle name="20% - Accent1 3 4 3 3 6 2 2 2" xfId="26762" xr:uid="{00000000-0005-0000-0000-0000E4670000}"/>
    <cellStyle name="20% - Accent1 3 4 3 3 6 2 3" xfId="26763" xr:uid="{00000000-0005-0000-0000-0000E5670000}"/>
    <cellStyle name="20% - Accent1 3 4 3 3 6 3" xfId="26764" xr:uid="{00000000-0005-0000-0000-0000E6670000}"/>
    <cellStyle name="20% - Accent1 3 4 3 3 6 3 2" xfId="26765" xr:uid="{00000000-0005-0000-0000-0000E7670000}"/>
    <cellStyle name="20% - Accent1 3 4 3 3 6 4" xfId="26766" xr:uid="{00000000-0005-0000-0000-0000E8670000}"/>
    <cellStyle name="20% - Accent1 3 4 3 3 7" xfId="26767" xr:uid="{00000000-0005-0000-0000-0000E9670000}"/>
    <cellStyle name="20% - Accent1 3 4 3 3 7 2" xfId="26768" xr:uid="{00000000-0005-0000-0000-0000EA670000}"/>
    <cellStyle name="20% - Accent1 3 4 3 3 7 2 2" xfId="26769" xr:uid="{00000000-0005-0000-0000-0000EB670000}"/>
    <cellStyle name="20% - Accent1 3 4 3 3 7 3" xfId="26770" xr:uid="{00000000-0005-0000-0000-0000EC670000}"/>
    <cellStyle name="20% - Accent1 3 4 3 3 8" xfId="26771" xr:uid="{00000000-0005-0000-0000-0000ED670000}"/>
    <cellStyle name="20% - Accent1 3 4 3 3 8 2" xfId="26772" xr:uid="{00000000-0005-0000-0000-0000EE670000}"/>
    <cellStyle name="20% - Accent1 3 4 3 3 8 2 2" xfId="26773" xr:uid="{00000000-0005-0000-0000-0000EF670000}"/>
    <cellStyle name="20% - Accent1 3 4 3 3 8 3" xfId="26774" xr:uid="{00000000-0005-0000-0000-0000F0670000}"/>
    <cellStyle name="20% - Accent1 3 4 3 3 9" xfId="26775" xr:uid="{00000000-0005-0000-0000-0000F1670000}"/>
    <cellStyle name="20% - Accent1 3 4 3 3 9 2" xfId="26776" xr:uid="{00000000-0005-0000-0000-0000F2670000}"/>
    <cellStyle name="20% - Accent1 3 4 3 4" xfId="26777" xr:uid="{00000000-0005-0000-0000-0000F3670000}"/>
    <cellStyle name="20% - Accent1 3 4 3 4 10" xfId="26778" xr:uid="{00000000-0005-0000-0000-0000F4670000}"/>
    <cellStyle name="20% - Accent1 3 4 3 4 10 2" xfId="26779" xr:uid="{00000000-0005-0000-0000-0000F5670000}"/>
    <cellStyle name="20% - Accent1 3 4 3 4 11" xfId="26780" xr:uid="{00000000-0005-0000-0000-0000F6670000}"/>
    <cellStyle name="20% - Accent1 3 4 3 4 2" xfId="26781" xr:uid="{00000000-0005-0000-0000-0000F7670000}"/>
    <cellStyle name="20% - Accent1 3 4 3 4 2 2" xfId="26782" xr:uid="{00000000-0005-0000-0000-0000F8670000}"/>
    <cellStyle name="20% - Accent1 3 4 3 4 2 2 2" xfId="26783" xr:uid="{00000000-0005-0000-0000-0000F9670000}"/>
    <cellStyle name="20% - Accent1 3 4 3 4 2 2 2 2" xfId="26784" xr:uid="{00000000-0005-0000-0000-0000FA670000}"/>
    <cellStyle name="20% - Accent1 3 4 3 4 2 2 2 2 2" xfId="26785" xr:uid="{00000000-0005-0000-0000-0000FB670000}"/>
    <cellStyle name="20% - Accent1 3 4 3 4 2 2 2 3" xfId="26786" xr:uid="{00000000-0005-0000-0000-0000FC670000}"/>
    <cellStyle name="20% - Accent1 3 4 3 4 2 2 3" xfId="26787" xr:uid="{00000000-0005-0000-0000-0000FD670000}"/>
    <cellStyle name="20% - Accent1 3 4 3 4 2 2 3 2" xfId="26788" xr:uid="{00000000-0005-0000-0000-0000FE670000}"/>
    <cellStyle name="20% - Accent1 3 4 3 4 2 2 4" xfId="26789" xr:uid="{00000000-0005-0000-0000-0000FF670000}"/>
    <cellStyle name="20% - Accent1 3 4 3 4 2 3" xfId="26790" xr:uid="{00000000-0005-0000-0000-000000680000}"/>
    <cellStyle name="20% - Accent1 3 4 3 4 2 3 2" xfId="26791" xr:uid="{00000000-0005-0000-0000-000001680000}"/>
    <cellStyle name="20% - Accent1 3 4 3 4 2 3 2 2" xfId="26792" xr:uid="{00000000-0005-0000-0000-000002680000}"/>
    <cellStyle name="20% - Accent1 3 4 3 4 2 3 2 2 2" xfId="26793" xr:uid="{00000000-0005-0000-0000-000003680000}"/>
    <cellStyle name="20% - Accent1 3 4 3 4 2 3 2 3" xfId="26794" xr:uid="{00000000-0005-0000-0000-000004680000}"/>
    <cellStyle name="20% - Accent1 3 4 3 4 2 3 3" xfId="26795" xr:uid="{00000000-0005-0000-0000-000005680000}"/>
    <cellStyle name="20% - Accent1 3 4 3 4 2 3 3 2" xfId="26796" xr:uid="{00000000-0005-0000-0000-000006680000}"/>
    <cellStyle name="20% - Accent1 3 4 3 4 2 3 4" xfId="26797" xr:uid="{00000000-0005-0000-0000-000007680000}"/>
    <cellStyle name="20% - Accent1 3 4 3 4 2 4" xfId="26798" xr:uid="{00000000-0005-0000-0000-000008680000}"/>
    <cellStyle name="20% - Accent1 3 4 3 4 2 4 2" xfId="26799" xr:uid="{00000000-0005-0000-0000-000009680000}"/>
    <cellStyle name="20% - Accent1 3 4 3 4 2 4 2 2" xfId="26800" xr:uid="{00000000-0005-0000-0000-00000A680000}"/>
    <cellStyle name="20% - Accent1 3 4 3 4 2 4 2 2 2" xfId="26801" xr:uid="{00000000-0005-0000-0000-00000B680000}"/>
    <cellStyle name="20% - Accent1 3 4 3 4 2 4 2 3" xfId="26802" xr:uid="{00000000-0005-0000-0000-00000C680000}"/>
    <cellStyle name="20% - Accent1 3 4 3 4 2 4 3" xfId="26803" xr:uid="{00000000-0005-0000-0000-00000D680000}"/>
    <cellStyle name="20% - Accent1 3 4 3 4 2 4 3 2" xfId="26804" xr:uid="{00000000-0005-0000-0000-00000E680000}"/>
    <cellStyle name="20% - Accent1 3 4 3 4 2 4 4" xfId="26805" xr:uid="{00000000-0005-0000-0000-00000F680000}"/>
    <cellStyle name="20% - Accent1 3 4 3 4 2 5" xfId="26806" xr:uid="{00000000-0005-0000-0000-000010680000}"/>
    <cellStyle name="20% - Accent1 3 4 3 4 2 5 2" xfId="26807" xr:uid="{00000000-0005-0000-0000-000011680000}"/>
    <cellStyle name="20% - Accent1 3 4 3 4 2 5 2 2" xfId="26808" xr:uid="{00000000-0005-0000-0000-000012680000}"/>
    <cellStyle name="20% - Accent1 3 4 3 4 2 5 3" xfId="26809" xr:uid="{00000000-0005-0000-0000-000013680000}"/>
    <cellStyle name="20% - Accent1 3 4 3 4 2 6" xfId="26810" xr:uid="{00000000-0005-0000-0000-000014680000}"/>
    <cellStyle name="20% - Accent1 3 4 3 4 2 6 2" xfId="26811" xr:uid="{00000000-0005-0000-0000-000015680000}"/>
    <cellStyle name="20% - Accent1 3 4 3 4 2 6 2 2" xfId="26812" xr:uid="{00000000-0005-0000-0000-000016680000}"/>
    <cellStyle name="20% - Accent1 3 4 3 4 2 6 3" xfId="26813" xr:uid="{00000000-0005-0000-0000-000017680000}"/>
    <cellStyle name="20% - Accent1 3 4 3 4 2 7" xfId="26814" xr:uid="{00000000-0005-0000-0000-000018680000}"/>
    <cellStyle name="20% - Accent1 3 4 3 4 2 7 2" xfId="26815" xr:uid="{00000000-0005-0000-0000-000019680000}"/>
    <cellStyle name="20% - Accent1 3 4 3 4 2 8" xfId="26816" xr:uid="{00000000-0005-0000-0000-00001A680000}"/>
    <cellStyle name="20% - Accent1 3 4 3 4 2 8 2" xfId="26817" xr:uid="{00000000-0005-0000-0000-00001B680000}"/>
    <cellStyle name="20% - Accent1 3 4 3 4 2 9" xfId="26818" xr:uid="{00000000-0005-0000-0000-00001C680000}"/>
    <cellStyle name="20% - Accent1 3 4 3 4 3" xfId="26819" xr:uid="{00000000-0005-0000-0000-00001D680000}"/>
    <cellStyle name="20% - Accent1 3 4 3 4 3 2" xfId="26820" xr:uid="{00000000-0005-0000-0000-00001E680000}"/>
    <cellStyle name="20% - Accent1 3 4 3 4 3 2 2" xfId="26821" xr:uid="{00000000-0005-0000-0000-00001F680000}"/>
    <cellStyle name="20% - Accent1 3 4 3 4 3 2 2 2" xfId="26822" xr:uid="{00000000-0005-0000-0000-000020680000}"/>
    <cellStyle name="20% - Accent1 3 4 3 4 3 2 2 2 2" xfId="26823" xr:uid="{00000000-0005-0000-0000-000021680000}"/>
    <cellStyle name="20% - Accent1 3 4 3 4 3 2 2 3" xfId="26824" xr:uid="{00000000-0005-0000-0000-000022680000}"/>
    <cellStyle name="20% - Accent1 3 4 3 4 3 2 3" xfId="26825" xr:uid="{00000000-0005-0000-0000-000023680000}"/>
    <cellStyle name="20% - Accent1 3 4 3 4 3 2 3 2" xfId="26826" xr:uid="{00000000-0005-0000-0000-000024680000}"/>
    <cellStyle name="20% - Accent1 3 4 3 4 3 2 4" xfId="26827" xr:uid="{00000000-0005-0000-0000-000025680000}"/>
    <cellStyle name="20% - Accent1 3 4 3 4 3 3" xfId="26828" xr:uid="{00000000-0005-0000-0000-000026680000}"/>
    <cellStyle name="20% - Accent1 3 4 3 4 3 3 2" xfId="26829" xr:uid="{00000000-0005-0000-0000-000027680000}"/>
    <cellStyle name="20% - Accent1 3 4 3 4 3 3 2 2" xfId="26830" xr:uid="{00000000-0005-0000-0000-000028680000}"/>
    <cellStyle name="20% - Accent1 3 4 3 4 3 3 2 2 2" xfId="26831" xr:uid="{00000000-0005-0000-0000-000029680000}"/>
    <cellStyle name="20% - Accent1 3 4 3 4 3 3 2 3" xfId="26832" xr:uid="{00000000-0005-0000-0000-00002A680000}"/>
    <cellStyle name="20% - Accent1 3 4 3 4 3 3 3" xfId="26833" xr:uid="{00000000-0005-0000-0000-00002B680000}"/>
    <cellStyle name="20% - Accent1 3 4 3 4 3 3 3 2" xfId="26834" xr:uid="{00000000-0005-0000-0000-00002C680000}"/>
    <cellStyle name="20% - Accent1 3 4 3 4 3 3 4" xfId="26835" xr:uid="{00000000-0005-0000-0000-00002D680000}"/>
    <cellStyle name="20% - Accent1 3 4 3 4 3 4" xfId="26836" xr:uid="{00000000-0005-0000-0000-00002E680000}"/>
    <cellStyle name="20% - Accent1 3 4 3 4 3 4 2" xfId="26837" xr:uid="{00000000-0005-0000-0000-00002F680000}"/>
    <cellStyle name="20% - Accent1 3 4 3 4 3 4 2 2" xfId="26838" xr:uid="{00000000-0005-0000-0000-000030680000}"/>
    <cellStyle name="20% - Accent1 3 4 3 4 3 4 2 2 2" xfId="26839" xr:uid="{00000000-0005-0000-0000-000031680000}"/>
    <cellStyle name="20% - Accent1 3 4 3 4 3 4 2 3" xfId="26840" xr:uid="{00000000-0005-0000-0000-000032680000}"/>
    <cellStyle name="20% - Accent1 3 4 3 4 3 4 3" xfId="26841" xr:uid="{00000000-0005-0000-0000-000033680000}"/>
    <cellStyle name="20% - Accent1 3 4 3 4 3 4 3 2" xfId="26842" xr:uid="{00000000-0005-0000-0000-000034680000}"/>
    <cellStyle name="20% - Accent1 3 4 3 4 3 4 4" xfId="26843" xr:uid="{00000000-0005-0000-0000-000035680000}"/>
    <cellStyle name="20% - Accent1 3 4 3 4 3 5" xfId="26844" xr:uid="{00000000-0005-0000-0000-000036680000}"/>
    <cellStyle name="20% - Accent1 3 4 3 4 3 5 2" xfId="26845" xr:uid="{00000000-0005-0000-0000-000037680000}"/>
    <cellStyle name="20% - Accent1 3 4 3 4 3 5 2 2" xfId="26846" xr:uid="{00000000-0005-0000-0000-000038680000}"/>
    <cellStyle name="20% - Accent1 3 4 3 4 3 5 3" xfId="26847" xr:uid="{00000000-0005-0000-0000-000039680000}"/>
    <cellStyle name="20% - Accent1 3 4 3 4 3 6" xfId="26848" xr:uid="{00000000-0005-0000-0000-00003A680000}"/>
    <cellStyle name="20% - Accent1 3 4 3 4 3 6 2" xfId="26849" xr:uid="{00000000-0005-0000-0000-00003B680000}"/>
    <cellStyle name="20% - Accent1 3 4 3 4 3 6 2 2" xfId="26850" xr:uid="{00000000-0005-0000-0000-00003C680000}"/>
    <cellStyle name="20% - Accent1 3 4 3 4 3 6 3" xfId="26851" xr:uid="{00000000-0005-0000-0000-00003D680000}"/>
    <cellStyle name="20% - Accent1 3 4 3 4 3 7" xfId="26852" xr:uid="{00000000-0005-0000-0000-00003E680000}"/>
    <cellStyle name="20% - Accent1 3 4 3 4 3 7 2" xfId="26853" xr:uid="{00000000-0005-0000-0000-00003F680000}"/>
    <cellStyle name="20% - Accent1 3 4 3 4 3 8" xfId="26854" xr:uid="{00000000-0005-0000-0000-000040680000}"/>
    <cellStyle name="20% - Accent1 3 4 3 4 3 8 2" xfId="26855" xr:uid="{00000000-0005-0000-0000-000041680000}"/>
    <cellStyle name="20% - Accent1 3 4 3 4 3 9" xfId="26856" xr:uid="{00000000-0005-0000-0000-000042680000}"/>
    <cellStyle name="20% - Accent1 3 4 3 4 4" xfId="26857" xr:uid="{00000000-0005-0000-0000-000043680000}"/>
    <cellStyle name="20% - Accent1 3 4 3 4 4 2" xfId="26858" xr:uid="{00000000-0005-0000-0000-000044680000}"/>
    <cellStyle name="20% - Accent1 3 4 3 4 4 2 2" xfId="26859" xr:uid="{00000000-0005-0000-0000-000045680000}"/>
    <cellStyle name="20% - Accent1 3 4 3 4 4 2 2 2" xfId="26860" xr:uid="{00000000-0005-0000-0000-000046680000}"/>
    <cellStyle name="20% - Accent1 3 4 3 4 4 2 3" xfId="26861" xr:uid="{00000000-0005-0000-0000-000047680000}"/>
    <cellStyle name="20% - Accent1 3 4 3 4 4 3" xfId="26862" xr:uid="{00000000-0005-0000-0000-000048680000}"/>
    <cellStyle name="20% - Accent1 3 4 3 4 4 3 2" xfId="26863" xr:uid="{00000000-0005-0000-0000-000049680000}"/>
    <cellStyle name="20% - Accent1 3 4 3 4 4 4" xfId="26864" xr:uid="{00000000-0005-0000-0000-00004A680000}"/>
    <cellStyle name="20% - Accent1 3 4 3 4 5" xfId="26865" xr:uid="{00000000-0005-0000-0000-00004B680000}"/>
    <cellStyle name="20% - Accent1 3 4 3 4 5 2" xfId="26866" xr:uid="{00000000-0005-0000-0000-00004C680000}"/>
    <cellStyle name="20% - Accent1 3 4 3 4 5 2 2" xfId="26867" xr:uid="{00000000-0005-0000-0000-00004D680000}"/>
    <cellStyle name="20% - Accent1 3 4 3 4 5 2 2 2" xfId="26868" xr:uid="{00000000-0005-0000-0000-00004E680000}"/>
    <cellStyle name="20% - Accent1 3 4 3 4 5 2 3" xfId="26869" xr:uid="{00000000-0005-0000-0000-00004F680000}"/>
    <cellStyle name="20% - Accent1 3 4 3 4 5 3" xfId="26870" xr:uid="{00000000-0005-0000-0000-000050680000}"/>
    <cellStyle name="20% - Accent1 3 4 3 4 5 3 2" xfId="26871" xr:uid="{00000000-0005-0000-0000-000051680000}"/>
    <cellStyle name="20% - Accent1 3 4 3 4 5 4" xfId="26872" xr:uid="{00000000-0005-0000-0000-000052680000}"/>
    <cellStyle name="20% - Accent1 3 4 3 4 6" xfId="26873" xr:uid="{00000000-0005-0000-0000-000053680000}"/>
    <cellStyle name="20% - Accent1 3 4 3 4 6 2" xfId="26874" xr:uid="{00000000-0005-0000-0000-000054680000}"/>
    <cellStyle name="20% - Accent1 3 4 3 4 6 2 2" xfId="26875" xr:uid="{00000000-0005-0000-0000-000055680000}"/>
    <cellStyle name="20% - Accent1 3 4 3 4 6 2 2 2" xfId="26876" xr:uid="{00000000-0005-0000-0000-000056680000}"/>
    <cellStyle name="20% - Accent1 3 4 3 4 6 2 3" xfId="26877" xr:uid="{00000000-0005-0000-0000-000057680000}"/>
    <cellStyle name="20% - Accent1 3 4 3 4 6 3" xfId="26878" xr:uid="{00000000-0005-0000-0000-000058680000}"/>
    <cellStyle name="20% - Accent1 3 4 3 4 6 3 2" xfId="26879" xr:uid="{00000000-0005-0000-0000-000059680000}"/>
    <cellStyle name="20% - Accent1 3 4 3 4 6 4" xfId="26880" xr:uid="{00000000-0005-0000-0000-00005A680000}"/>
    <cellStyle name="20% - Accent1 3 4 3 4 7" xfId="26881" xr:uid="{00000000-0005-0000-0000-00005B680000}"/>
    <cellStyle name="20% - Accent1 3 4 3 4 7 2" xfId="26882" xr:uid="{00000000-0005-0000-0000-00005C680000}"/>
    <cellStyle name="20% - Accent1 3 4 3 4 7 2 2" xfId="26883" xr:uid="{00000000-0005-0000-0000-00005D680000}"/>
    <cellStyle name="20% - Accent1 3 4 3 4 7 3" xfId="26884" xr:uid="{00000000-0005-0000-0000-00005E680000}"/>
    <cellStyle name="20% - Accent1 3 4 3 4 8" xfId="26885" xr:uid="{00000000-0005-0000-0000-00005F680000}"/>
    <cellStyle name="20% - Accent1 3 4 3 4 8 2" xfId="26886" xr:uid="{00000000-0005-0000-0000-000060680000}"/>
    <cellStyle name="20% - Accent1 3 4 3 4 8 2 2" xfId="26887" xr:uid="{00000000-0005-0000-0000-000061680000}"/>
    <cellStyle name="20% - Accent1 3 4 3 4 8 3" xfId="26888" xr:uid="{00000000-0005-0000-0000-000062680000}"/>
    <cellStyle name="20% - Accent1 3 4 3 4 9" xfId="26889" xr:uid="{00000000-0005-0000-0000-000063680000}"/>
    <cellStyle name="20% - Accent1 3 4 3 4 9 2" xfId="26890" xr:uid="{00000000-0005-0000-0000-000064680000}"/>
    <cellStyle name="20% - Accent1 3 4 3 5" xfId="26891" xr:uid="{00000000-0005-0000-0000-000065680000}"/>
    <cellStyle name="20% - Accent1 3 4 3 5 2" xfId="26892" xr:uid="{00000000-0005-0000-0000-000066680000}"/>
    <cellStyle name="20% - Accent1 3 4 3 5 2 2" xfId="26893" xr:uid="{00000000-0005-0000-0000-000067680000}"/>
    <cellStyle name="20% - Accent1 3 4 3 5 2 2 2" xfId="26894" xr:uid="{00000000-0005-0000-0000-000068680000}"/>
    <cellStyle name="20% - Accent1 3 4 3 5 2 2 2 2" xfId="26895" xr:uid="{00000000-0005-0000-0000-000069680000}"/>
    <cellStyle name="20% - Accent1 3 4 3 5 2 2 3" xfId="26896" xr:uid="{00000000-0005-0000-0000-00006A680000}"/>
    <cellStyle name="20% - Accent1 3 4 3 5 2 3" xfId="26897" xr:uid="{00000000-0005-0000-0000-00006B680000}"/>
    <cellStyle name="20% - Accent1 3 4 3 5 2 3 2" xfId="26898" xr:uid="{00000000-0005-0000-0000-00006C680000}"/>
    <cellStyle name="20% - Accent1 3 4 3 5 2 4" xfId="26899" xr:uid="{00000000-0005-0000-0000-00006D680000}"/>
    <cellStyle name="20% - Accent1 3 4 3 5 3" xfId="26900" xr:uid="{00000000-0005-0000-0000-00006E680000}"/>
    <cellStyle name="20% - Accent1 3 4 3 5 3 2" xfId="26901" xr:uid="{00000000-0005-0000-0000-00006F680000}"/>
    <cellStyle name="20% - Accent1 3 4 3 5 3 2 2" xfId="26902" xr:uid="{00000000-0005-0000-0000-000070680000}"/>
    <cellStyle name="20% - Accent1 3 4 3 5 3 2 2 2" xfId="26903" xr:uid="{00000000-0005-0000-0000-000071680000}"/>
    <cellStyle name="20% - Accent1 3 4 3 5 3 2 3" xfId="26904" xr:uid="{00000000-0005-0000-0000-000072680000}"/>
    <cellStyle name="20% - Accent1 3 4 3 5 3 3" xfId="26905" xr:uid="{00000000-0005-0000-0000-000073680000}"/>
    <cellStyle name="20% - Accent1 3 4 3 5 3 3 2" xfId="26906" xr:uid="{00000000-0005-0000-0000-000074680000}"/>
    <cellStyle name="20% - Accent1 3 4 3 5 3 4" xfId="26907" xr:uid="{00000000-0005-0000-0000-000075680000}"/>
    <cellStyle name="20% - Accent1 3 4 3 5 4" xfId="26908" xr:uid="{00000000-0005-0000-0000-000076680000}"/>
    <cellStyle name="20% - Accent1 3 4 3 5 4 2" xfId="26909" xr:uid="{00000000-0005-0000-0000-000077680000}"/>
    <cellStyle name="20% - Accent1 3 4 3 5 4 2 2" xfId="26910" xr:uid="{00000000-0005-0000-0000-000078680000}"/>
    <cellStyle name="20% - Accent1 3 4 3 5 4 2 2 2" xfId="26911" xr:uid="{00000000-0005-0000-0000-000079680000}"/>
    <cellStyle name="20% - Accent1 3 4 3 5 4 2 3" xfId="26912" xr:uid="{00000000-0005-0000-0000-00007A680000}"/>
    <cellStyle name="20% - Accent1 3 4 3 5 4 3" xfId="26913" xr:uid="{00000000-0005-0000-0000-00007B680000}"/>
    <cellStyle name="20% - Accent1 3 4 3 5 4 3 2" xfId="26914" xr:uid="{00000000-0005-0000-0000-00007C680000}"/>
    <cellStyle name="20% - Accent1 3 4 3 5 4 4" xfId="26915" xr:uid="{00000000-0005-0000-0000-00007D680000}"/>
    <cellStyle name="20% - Accent1 3 4 3 5 5" xfId="26916" xr:uid="{00000000-0005-0000-0000-00007E680000}"/>
    <cellStyle name="20% - Accent1 3 4 3 5 5 2" xfId="26917" xr:uid="{00000000-0005-0000-0000-00007F680000}"/>
    <cellStyle name="20% - Accent1 3 4 3 5 5 2 2" xfId="26918" xr:uid="{00000000-0005-0000-0000-000080680000}"/>
    <cellStyle name="20% - Accent1 3 4 3 5 5 3" xfId="26919" xr:uid="{00000000-0005-0000-0000-000081680000}"/>
    <cellStyle name="20% - Accent1 3 4 3 5 6" xfId="26920" xr:uid="{00000000-0005-0000-0000-000082680000}"/>
    <cellStyle name="20% - Accent1 3 4 3 5 6 2" xfId="26921" xr:uid="{00000000-0005-0000-0000-000083680000}"/>
    <cellStyle name="20% - Accent1 3 4 3 5 6 2 2" xfId="26922" xr:uid="{00000000-0005-0000-0000-000084680000}"/>
    <cellStyle name="20% - Accent1 3 4 3 5 6 3" xfId="26923" xr:uid="{00000000-0005-0000-0000-000085680000}"/>
    <cellStyle name="20% - Accent1 3 4 3 5 7" xfId="26924" xr:uid="{00000000-0005-0000-0000-000086680000}"/>
    <cellStyle name="20% - Accent1 3 4 3 5 7 2" xfId="26925" xr:uid="{00000000-0005-0000-0000-000087680000}"/>
    <cellStyle name="20% - Accent1 3 4 3 5 8" xfId="26926" xr:uid="{00000000-0005-0000-0000-000088680000}"/>
    <cellStyle name="20% - Accent1 3 4 3 5 8 2" xfId="26927" xr:uid="{00000000-0005-0000-0000-000089680000}"/>
    <cellStyle name="20% - Accent1 3 4 3 5 9" xfId="26928" xr:uid="{00000000-0005-0000-0000-00008A680000}"/>
    <cellStyle name="20% - Accent1 3 4 3 6" xfId="26929" xr:uid="{00000000-0005-0000-0000-00008B680000}"/>
    <cellStyle name="20% - Accent1 3 4 3 6 2" xfId="26930" xr:uid="{00000000-0005-0000-0000-00008C680000}"/>
    <cellStyle name="20% - Accent1 3 4 3 6 2 2" xfId="26931" xr:uid="{00000000-0005-0000-0000-00008D680000}"/>
    <cellStyle name="20% - Accent1 3 4 3 6 2 2 2" xfId="26932" xr:uid="{00000000-0005-0000-0000-00008E680000}"/>
    <cellStyle name="20% - Accent1 3 4 3 6 2 2 2 2" xfId="26933" xr:uid="{00000000-0005-0000-0000-00008F680000}"/>
    <cellStyle name="20% - Accent1 3 4 3 6 2 2 3" xfId="26934" xr:uid="{00000000-0005-0000-0000-000090680000}"/>
    <cellStyle name="20% - Accent1 3 4 3 6 2 3" xfId="26935" xr:uid="{00000000-0005-0000-0000-000091680000}"/>
    <cellStyle name="20% - Accent1 3 4 3 6 2 3 2" xfId="26936" xr:uid="{00000000-0005-0000-0000-000092680000}"/>
    <cellStyle name="20% - Accent1 3 4 3 6 2 4" xfId="26937" xr:uid="{00000000-0005-0000-0000-000093680000}"/>
    <cellStyle name="20% - Accent1 3 4 3 6 3" xfId="26938" xr:uid="{00000000-0005-0000-0000-000094680000}"/>
    <cellStyle name="20% - Accent1 3 4 3 6 3 2" xfId="26939" xr:uid="{00000000-0005-0000-0000-000095680000}"/>
    <cellStyle name="20% - Accent1 3 4 3 6 3 2 2" xfId="26940" xr:uid="{00000000-0005-0000-0000-000096680000}"/>
    <cellStyle name="20% - Accent1 3 4 3 6 3 2 2 2" xfId="26941" xr:uid="{00000000-0005-0000-0000-000097680000}"/>
    <cellStyle name="20% - Accent1 3 4 3 6 3 2 3" xfId="26942" xr:uid="{00000000-0005-0000-0000-000098680000}"/>
    <cellStyle name="20% - Accent1 3 4 3 6 3 3" xfId="26943" xr:uid="{00000000-0005-0000-0000-000099680000}"/>
    <cellStyle name="20% - Accent1 3 4 3 6 3 3 2" xfId="26944" xr:uid="{00000000-0005-0000-0000-00009A680000}"/>
    <cellStyle name="20% - Accent1 3 4 3 6 3 4" xfId="26945" xr:uid="{00000000-0005-0000-0000-00009B680000}"/>
    <cellStyle name="20% - Accent1 3 4 3 6 4" xfId="26946" xr:uid="{00000000-0005-0000-0000-00009C680000}"/>
    <cellStyle name="20% - Accent1 3 4 3 6 4 2" xfId="26947" xr:uid="{00000000-0005-0000-0000-00009D680000}"/>
    <cellStyle name="20% - Accent1 3 4 3 6 4 2 2" xfId="26948" xr:uid="{00000000-0005-0000-0000-00009E680000}"/>
    <cellStyle name="20% - Accent1 3 4 3 6 4 2 2 2" xfId="26949" xr:uid="{00000000-0005-0000-0000-00009F680000}"/>
    <cellStyle name="20% - Accent1 3 4 3 6 4 2 3" xfId="26950" xr:uid="{00000000-0005-0000-0000-0000A0680000}"/>
    <cellStyle name="20% - Accent1 3 4 3 6 4 3" xfId="26951" xr:uid="{00000000-0005-0000-0000-0000A1680000}"/>
    <cellStyle name="20% - Accent1 3 4 3 6 4 3 2" xfId="26952" xr:uid="{00000000-0005-0000-0000-0000A2680000}"/>
    <cellStyle name="20% - Accent1 3 4 3 6 4 4" xfId="26953" xr:uid="{00000000-0005-0000-0000-0000A3680000}"/>
    <cellStyle name="20% - Accent1 3 4 3 6 5" xfId="26954" xr:uid="{00000000-0005-0000-0000-0000A4680000}"/>
    <cellStyle name="20% - Accent1 3 4 3 6 5 2" xfId="26955" xr:uid="{00000000-0005-0000-0000-0000A5680000}"/>
    <cellStyle name="20% - Accent1 3 4 3 6 5 2 2" xfId="26956" xr:uid="{00000000-0005-0000-0000-0000A6680000}"/>
    <cellStyle name="20% - Accent1 3 4 3 6 5 3" xfId="26957" xr:uid="{00000000-0005-0000-0000-0000A7680000}"/>
    <cellStyle name="20% - Accent1 3 4 3 6 6" xfId="26958" xr:uid="{00000000-0005-0000-0000-0000A8680000}"/>
    <cellStyle name="20% - Accent1 3 4 3 6 6 2" xfId="26959" xr:uid="{00000000-0005-0000-0000-0000A9680000}"/>
    <cellStyle name="20% - Accent1 3 4 3 6 6 2 2" xfId="26960" xr:uid="{00000000-0005-0000-0000-0000AA680000}"/>
    <cellStyle name="20% - Accent1 3 4 3 6 6 3" xfId="26961" xr:uid="{00000000-0005-0000-0000-0000AB680000}"/>
    <cellStyle name="20% - Accent1 3 4 3 6 7" xfId="26962" xr:uid="{00000000-0005-0000-0000-0000AC680000}"/>
    <cellStyle name="20% - Accent1 3 4 3 6 7 2" xfId="26963" xr:uid="{00000000-0005-0000-0000-0000AD680000}"/>
    <cellStyle name="20% - Accent1 3 4 3 6 8" xfId="26964" xr:uid="{00000000-0005-0000-0000-0000AE680000}"/>
    <cellStyle name="20% - Accent1 3 4 3 6 8 2" xfId="26965" xr:uid="{00000000-0005-0000-0000-0000AF680000}"/>
    <cellStyle name="20% - Accent1 3 4 3 6 9" xfId="26966" xr:uid="{00000000-0005-0000-0000-0000B0680000}"/>
    <cellStyle name="20% - Accent1 3 4 3 7" xfId="26967" xr:uid="{00000000-0005-0000-0000-0000B1680000}"/>
    <cellStyle name="20% - Accent1 3 4 3 7 2" xfId="26968" xr:uid="{00000000-0005-0000-0000-0000B2680000}"/>
    <cellStyle name="20% - Accent1 3 4 3 7 2 2" xfId="26969" xr:uid="{00000000-0005-0000-0000-0000B3680000}"/>
    <cellStyle name="20% - Accent1 3 4 3 7 2 2 2" xfId="26970" xr:uid="{00000000-0005-0000-0000-0000B4680000}"/>
    <cellStyle name="20% - Accent1 3 4 3 7 2 3" xfId="26971" xr:uid="{00000000-0005-0000-0000-0000B5680000}"/>
    <cellStyle name="20% - Accent1 3 4 3 7 3" xfId="26972" xr:uid="{00000000-0005-0000-0000-0000B6680000}"/>
    <cellStyle name="20% - Accent1 3 4 3 7 3 2" xfId="26973" xr:uid="{00000000-0005-0000-0000-0000B7680000}"/>
    <cellStyle name="20% - Accent1 3 4 3 7 4" xfId="26974" xr:uid="{00000000-0005-0000-0000-0000B8680000}"/>
    <cellStyle name="20% - Accent1 3 4 3 8" xfId="26975" xr:uid="{00000000-0005-0000-0000-0000B9680000}"/>
    <cellStyle name="20% - Accent1 3 4 3 8 2" xfId="26976" xr:uid="{00000000-0005-0000-0000-0000BA680000}"/>
    <cellStyle name="20% - Accent1 3 4 3 8 2 2" xfId="26977" xr:uid="{00000000-0005-0000-0000-0000BB680000}"/>
    <cellStyle name="20% - Accent1 3 4 3 8 2 2 2" xfId="26978" xr:uid="{00000000-0005-0000-0000-0000BC680000}"/>
    <cellStyle name="20% - Accent1 3 4 3 8 2 3" xfId="26979" xr:uid="{00000000-0005-0000-0000-0000BD680000}"/>
    <cellStyle name="20% - Accent1 3 4 3 8 3" xfId="26980" xr:uid="{00000000-0005-0000-0000-0000BE680000}"/>
    <cellStyle name="20% - Accent1 3 4 3 8 3 2" xfId="26981" xr:uid="{00000000-0005-0000-0000-0000BF680000}"/>
    <cellStyle name="20% - Accent1 3 4 3 8 4" xfId="26982" xr:uid="{00000000-0005-0000-0000-0000C0680000}"/>
    <cellStyle name="20% - Accent1 3 4 3 9" xfId="26983" xr:uid="{00000000-0005-0000-0000-0000C1680000}"/>
    <cellStyle name="20% - Accent1 3 4 3 9 2" xfId="26984" xr:uid="{00000000-0005-0000-0000-0000C2680000}"/>
    <cellStyle name="20% - Accent1 3 4 3 9 2 2" xfId="26985" xr:uid="{00000000-0005-0000-0000-0000C3680000}"/>
    <cellStyle name="20% - Accent1 3 4 3 9 2 2 2" xfId="26986" xr:uid="{00000000-0005-0000-0000-0000C4680000}"/>
    <cellStyle name="20% - Accent1 3 4 3 9 2 3" xfId="26987" xr:uid="{00000000-0005-0000-0000-0000C5680000}"/>
    <cellStyle name="20% - Accent1 3 4 3 9 3" xfId="26988" xr:uid="{00000000-0005-0000-0000-0000C6680000}"/>
    <cellStyle name="20% - Accent1 3 4 3 9 3 2" xfId="26989" xr:uid="{00000000-0005-0000-0000-0000C7680000}"/>
    <cellStyle name="20% - Accent1 3 4 3 9 4" xfId="26990" xr:uid="{00000000-0005-0000-0000-0000C8680000}"/>
    <cellStyle name="20% - Accent1 3 4 4" xfId="26991" xr:uid="{00000000-0005-0000-0000-0000C9680000}"/>
    <cellStyle name="20% - Accent1 3 4 4 10" xfId="26992" xr:uid="{00000000-0005-0000-0000-0000CA680000}"/>
    <cellStyle name="20% - Accent1 3 4 4 10 2" xfId="26993" xr:uid="{00000000-0005-0000-0000-0000CB680000}"/>
    <cellStyle name="20% - Accent1 3 4 4 11" xfId="26994" xr:uid="{00000000-0005-0000-0000-0000CC680000}"/>
    <cellStyle name="20% - Accent1 3 4 4 2" xfId="26995" xr:uid="{00000000-0005-0000-0000-0000CD680000}"/>
    <cellStyle name="20% - Accent1 3 4 4 2 2" xfId="26996" xr:uid="{00000000-0005-0000-0000-0000CE680000}"/>
    <cellStyle name="20% - Accent1 3 4 4 2 2 2" xfId="26997" xr:uid="{00000000-0005-0000-0000-0000CF680000}"/>
    <cellStyle name="20% - Accent1 3 4 4 2 2 2 2" xfId="26998" xr:uid="{00000000-0005-0000-0000-0000D0680000}"/>
    <cellStyle name="20% - Accent1 3 4 4 2 2 2 2 2" xfId="26999" xr:uid="{00000000-0005-0000-0000-0000D1680000}"/>
    <cellStyle name="20% - Accent1 3 4 4 2 2 2 3" xfId="27000" xr:uid="{00000000-0005-0000-0000-0000D2680000}"/>
    <cellStyle name="20% - Accent1 3 4 4 2 2 3" xfId="27001" xr:uid="{00000000-0005-0000-0000-0000D3680000}"/>
    <cellStyle name="20% - Accent1 3 4 4 2 2 3 2" xfId="27002" xr:uid="{00000000-0005-0000-0000-0000D4680000}"/>
    <cellStyle name="20% - Accent1 3 4 4 2 2 4" xfId="27003" xr:uid="{00000000-0005-0000-0000-0000D5680000}"/>
    <cellStyle name="20% - Accent1 3 4 4 2 3" xfId="27004" xr:uid="{00000000-0005-0000-0000-0000D6680000}"/>
    <cellStyle name="20% - Accent1 3 4 4 2 3 2" xfId="27005" xr:uid="{00000000-0005-0000-0000-0000D7680000}"/>
    <cellStyle name="20% - Accent1 3 4 4 2 3 2 2" xfId="27006" xr:uid="{00000000-0005-0000-0000-0000D8680000}"/>
    <cellStyle name="20% - Accent1 3 4 4 2 3 2 2 2" xfId="27007" xr:uid="{00000000-0005-0000-0000-0000D9680000}"/>
    <cellStyle name="20% - Accent1 3 4 4 2 3 2 3" xfId="27008" xr:uid="{00000000-0005-0000-0000-0000DA680000}"/>
    <cellStyle name="20% - Accent1 3 4 4 2 3 3" xfId="27009" xr:uid="{00000000-0005-0000-0000-0000DB680000}"/>
    <cellStyle name="20% - Accent1 3 4 4 2 3 3 2" xfId="27010" xr:uid="{00000000-0005-0000-0000-0000DC680000}"/>
    <cellStyle name="20% - Accent1 3 4 4 2 3 4" xfId="27011" xr:uid="{00000000-0005-0000-0000-0000DD680000}"/>
    <cellStyle name="20% - Accent1 3 4 4 2 4" xfId="27012" xr:uid="{00000000-0005-0000-0000-0000DE680000}"/>
    <cellStyle name="20% - Accent1 3 4 4 2 4 2" xfId="27013" xr:uid="{00000000-0005-0000-0000-0000DF680000}"/>
    <cellStyle name="20% - Accent1 3 4 4 2 4 2 2" xfId="27014" xr:uid="{00000000-0005-0000-0000-0000E0680000}"/>
    <cellStyle name="20% - Accent1 3 4 4 2 4 2 2 2" xfId="27015" xr:uid="{00000000-0005-0000-0000-0000E1680000}"/>
    <cellStyle name="20% - Accent1 3 4 4 2 4 2 3" xfId="27016" xr:uid="{00000000-0005-0000-0000-0000E2680000}"/>
    <cellStyle name="20% - Accent1 3 4 4 2 4 3" xfId="27017" xr:uid="{00000000-0005-0000-0000-0000E3680000}"/>
    <cellStyle name="20% - Accent1 3 4 4 2 4 3 2" xfId="27018" xr:uid="{00000000-0005-0000-0000-0000E4680000}"/>
    <cellStyle name="20% - Accent1 3 4 4 2 4 4" xfId="27019" xr:uid="{00000000-0005-0000-0000-0000E5680000}"/>
    <cellStyle name="20% - Accent1 3 4 4 2 5" xfId="27020" xr:uid="{00000000-0005-0000-0000-0000E6680000}"/>
    <cellStyle name="20% - Accent1 3 4 4 2 5 2" xfId="27021" xr:uid="{00000000-0005-0000-0000-0000E7680000}"/>
    <cellStyle name="20% - Accent1 3 4 4 2 5 2 2" xfId="27022" xr:uid="{00000000-0005-0000-0000-0000E8680000}"/>
    <cellStyle name="20% - Accent1 3 4 4 2 5 3" xfId="27023" xr:uid="{00000000-0005-0000-0000-0000E9680000}"/>
    <cellStyle name="20% - Accent1 3 4 4 2 6" xfId="27024" xr:uid="{00000000-0005-0000-0000-0000EA680000}"/>
    <cellStyle name="20% - Accent1 3 4 4 2 6 2" xfId="27025" xr:uid="{00000000-0005-0000-0000-0000EB680000}"/>
    <cellStyle name="20% - Accent1 3 4 4 2 6 2 2" xfId="27026" xr:uid="{00000000-0005-0000-0000-0000EC680000}"/>
    <cellStyle name="20% - Accent1 3 4 4 2 6 3" xfId="27027" xr:uid="{00000000-0005-0000-0000-0000ED680000}"/>
    <cellStyle name="20% - Accent1 3 4 4 2 7" xfId="27028" xr:uid="{00000000-0005-0000-0000-0000EE680000}"/>
    <cellStyle name="20% - Accent1 3 4 4 2 7 2" xfId="27029" xr:uid="{00000000-0005-0000-0000-0000EF680000}"/>
    <cellStyle name="20% - Accent1 3 4 4 2 8" xfId="27030" xr:uid="{00000000-0005-0000-0000-0000F0680000}"/>
    <cellStyle name="20% - Accent1 3 4 4 2 8 2" xfId="27031" xr:uid="{00000000-0005-0000-0000-0000F1680000}"/>
    <cellStyle name="20% - Accent1 3 4 4 2 9" xfId="27032" xr:uid="{00000000-0005-0000-0000-0000F2680000}"/>
    <cellStyle name="20% - Accent1 3 4 4 3" xfId="27033" xr:uid="{00000000-0005-0000-0000-0000F3680000}"/>
    <cellStyle name="20% - Accent1 3 4 4 3 2" xfId="27034" xr:uid="{00000000-0005-0000-0000-0000F4680000}"/>
    <cellStyle name="20% - Accent1 3 4 4 3 2 2" xfId="27035" xr:uid="{00000000-0005-0000-0000-0000F5680000}"/>
    <cellStyle name="20% - Accent1 3 4 4 3 2 2 2" xfId="27036" xr:uid="{00000000-0005-0000-0000-0000F6680000}"/>
    <cellStyle name="20% - Accent1 3 4 4 3 2 2 2 2" xfId="27037" xr:uid="{00000000-0005-0000-0000-0000F7680000}"/>
    <cellStyle name="20% - Accent1 3 4 4 3 2 2 3" xfId="27038" xr:uid="{00000000-0005-0000-0000-0000F8680000}"/>
    <cellStyle name="20% - Accent1 3 4 4 3 2 3" xfId="27039" xr:uid="{00000000-0005-0000-0000-0000F9680000}"/>
    <cellStyle name="20% - Accent1 3 4 4 3 2 3 2" xfId="27040" xr:uid="{00000000-0005-0000-0000-0000FA680000}"/>
    <cellStyle name="20% - Accent1 3 4 4 3 2 4" xfId="27041" xr:uid="{00000000-0005-0000-0000-0000FB680000}"/>
    <cellStyle name="20% - Accent1 3 4 4 3 3" xfId="27042" xr:uid="{00000000-0005-0000-0000-0000FC680000}"/>
    <cellStyle name="20% - Accent1 3 4 4 3 3 2" xfId="27043" xr:uid="{00000000-0005-0000-0000-0000FD680000}"/>
    <cellStyle name="20% - Accent1 3 4 4 3 3 2 2" xfId="27044" xr:uid="{00000000-0005-0000-0000-0000FE680000}"/>
    <cellStyle name="20% - Accent1 3 4 4 3 3 2 2 2" xfId="27045" xr:uid="{00000000-0005-0000-0000-0000FF680000}"/>
    <cellStyle name="20% - Accent1 3 4 4 3 3 2 3" xfId="27046" xr:uid="{00000000-0005-0000-0000-000000690000}"/>
    <cellStyle name="20% - Accent1 3 4 4 3 3 3" xfId="27047" xr:uid="{00000000-0005-0000-0000-000001690000}"/>
    <cellStyle name="20% - Accent1 3 4 4 3 3 3 2" xfId="27048" xr:uid="{00000000-0005-0000-0000-000002690000}"/>
    <cellStyle name="20% - Accent1 3 4 4 3 3 4" xfId="27049" xr:uid="{00000000-0005-0000-0000-000003690000}"/>
    <cellStyle name="20% - Accent1 3 4 4 3 4" xfId="27050" xr:uid="{00000000-0005-0000-0000-000004690000}"/>
    <cellStyle name="20% - Accent1 3 4 4 3 4 2" xfId="27051" xr:uid="{00000000-0005-0000-0000-000005690000}"/>
    <cellStyle name="20% - Accent1 3 4 4 3 4 2 2" xfId="27052" xr:uid="{00000000-0005-0000-0000-000006690000}"/>
    <cellStyle name="20% - Accent1 3 4 4 3 4 2 2 2" xfId="27053" xr:uid="{00000000-0005-0000-0000-000007690000}"/>
    <cellStyle name="20% - Accent1 3 4 4 3 4 2 3" xfId="27054" xr:uid="{00000000-0005-0000-0000-000008690000}"/>
    <cellStyle name="20% - Accent1 3 4 4 3 4 3" xfId="27055" xr:uid="{00000000-0005-0000-0000-000009690000}"/>
    <cellStyle name="20% - Accent1 3 4 4 3 4 3 2" xfId="27056" xr:uid="{00000000-0005-0000-0000-00000A690000}"/>
    <cellStyle name="20% - Accent1 3 4 4 3 4 4" xfId="27057" xr:uid="{00000000-0005-0000-0000-00000B690000}"/>
    <cellStyle name="20% - Accent1 3 4 4 3 5" xfId="27058" xr:uid="{00000000-0005-0000-0000-00000C690000}"/>
    <cellStyle name="20% - Accent1 3 4 4 3 5 2" xfId="27059" xr:uid="{00000000-0005-0000-0000-00000D690000}"/>
    <cellStyle name="20% - Accent1 3 4 4 3 5 2 2" xfId="27060" xr:uid="{00000000-0005-0000-0000-00000E690000}"/>
    <cellStyle name="20% - Accent1 3 4 4 3 5 3" xfId="27061" xr:uid="{00000000-0005-0000-0000-00000F690000}"/>
    <cellStyle name="20% - Accent1 3 4 4 3 6" xfId="27062" xr:uid="{00000000-0005-0000-0000-000010690000}"/>
    <cellStyle name="20% - Accent1 3 4 4 3 6 2" xfId="27063" xr:uid="{00000000-0005-0000-0000-000011690000}"/>
    <cellStyle name="20% - Accent1 3 4 4 3 6 2 2" xfId="27064" xr:uid="{00000000-0005-0000-0000-000012690000}"/>
    <cellStyle name="20% - Accent1 3 4 4 3 6 3" xfId="27065" xr:uid="{00000000-0005-0000-0000-000013690000}"/>
    <cellStyle name="20% - Accent1 3 4 4 3 7" xfId="27066" xr:uid="{00000000-0005-0000-0000-000014690000}"/>
    <cellStyle name="20% - Accent1 3 4 4 3 7 2" xfId="27067" xr:uid="{00000000-0005-0000-0000-000015690000}"/>
    <cellStyle name="20% - Accent1 3 4 4 3 8" xfId="27068" xr:uid="{00000000-0005-0000-0000-000016690000}"/>
    <cellStyle name="20% - Accent1 3 4 4 3 8 2" xfId="27069" xr:uid="{00000000-0005-0000-0000-000017690000}"/>
    <cellStyle name="20% - Accent1 3 4 4 3 9" xfId="27070" xr:uid="{00000000-0005-0000-0000-000018690000}"/>
    <cellStyle name="20% - Accent1 3 4 4 4" xfId="27071" xr:uid="{00000000-0005-0000-0000-000019690000}"/>
    <cellStyle name="20% - Accent1 3 4 4 4 2" xfId="27072" xr:uid="{00000000-0005-0000-0000-00001A690000}"/>
    <cellStyle name="20% - Accent1 3 4 4 4 2 2" xfId="27073" xr:uid="{00000000-0005-0000-0000-00001B690000}"/>
    <cellStyle name="20% - Accent1 3 4 4 4 2 2 2" xfId="27074" xr:uid="{00000000-0005-0000-0000-00001C690000}"/>
    <cellStyle name="20% - Accent1 3 4 4 4 2 3" xfId="27075" xr:uid="{00000000-0005-0000-0000-00001D690000}"/>
    <cellStyle name="20% - Accent1 3 4 4 4 3" xfId="27076" xr:uid="{00000000-0005-0000-0000-00001E690000}"/>
    <cellStyle name="20% - Accent1 3 4 4 4 3 2" xfId="27077" xr:uid="{00000000-0005-0000-0000-00001F690000}"/>
    <cellStyle name="20% - Accent1 3 4 4 4 4" xfId="27078" xr:uid="{00000000-0005-0000-0000-000020690000}"/>
    <cellStyle name="20% - Accent1 3 4 4 5" xfId="27079" xr:uid="{00000000-0005-0000-0000-000021690000}"/>
    <cellStyle name="20% - Accent1 3 4 4 5 2" xfId="27080" xr:uid="{00000000-0005-0000-0000-000022690000}"/>
    <cellStyle name="20% - Accent1 3 4 4 5 2 2" xfId="27081" xr:uid="{00000000-0005-0000-0000-000023690000}"/>
    <cellStyle name="20% - Accent1 3 4 4 5 2 2 2" xfId="27082" xr:uid="{00000000-0005-0000-0000-000024690000}"/>
    <cellStyle name="20% - Accent1 3 4 4 5 2 3" xfId="27083" xr:uid="{00000000-0005-0000-0000-000025690000}"/>
    <cellStyle name="20% - Accent1 3 4 4 5 3" xfId="27084" xr:uid="{00000000-0005-0000-0000-000026690000}"/>
    <cellStyle name="20% - Accent1 3 4 4 5 3 2" xfId="27085" xr:uid="{00000000-0005-0000-0000-000027690000}"/>
    <cellStyle name="20% - Accent1 3 4 4 5 4" xfId="27086" xr:uid="{00000000-0005-0000-0000-000028690000}"/>
    <cellStyle name="20% - Accent1 3 4 4 6" xfId="27087" xr:uid="{00000000-0005-0000-0000-000029690000}"/>
    <cellStyle name="20% - Accent1 3 4 4 6 2" xfId="27088" xr:uid="{00000000-0005-0000-0000-00002A690000}"/>
    <cellStyle name="20% - Accent1 3 4 4 6 2 2" xfId="27089" xr:uid="{00000000-0005-0000-0000-00002B690000}"/>
    <cellStyle name="20% - Accent1 3 4 4 6 2 2 2" xfId="27090" xr:uid="{00000000-0005-0000-0000-00002C690000}"/>
    <cellStyle name="20% - Accent1 3 4 4 6 2 3" xfId="27091" xr:uid="{00000000-0005-0000-0000-00002D690000}"/>
    <cellStyle name="20% - Accent1 3 4 4 6 3" xfId="27092" xr:uid="{00000000-0005-0000-0000-00002E690000}"/>
    <cellStyle name="20% - Accent1 3 4 4 6 3 2" xfId="27093" xr:uid="{00000000-0005-0000-0000-00002F690000}"/>
    <cellStyle name="20% - Accent1 3 4 4 6 4" xfId="27094" xr:uid="{00000000-0005-0000-0000-000030690000}"/>
    <cellStyle name="20% - Accent1 3 4 4 7" xfId="27095" xr:uid="{00000000-0005-0000-0000-000031690000}"/>
    <cellStyle name="20% - Accent1 3 4 4 7 2" xfId="27096" xr:uid="{00000000-0005-0000-0000-000032690000}"/>
    <cellStyle name="20% - Accent1 3 4 4 7 2 2" xfId="27097" xr:uid="{00000000-0005-0000-0000-000033690000}"/>
    <cellStyle name="20% - Accent1 3 4 4 7 3" xfId="27098" xr:uid="{00000000-0005-0000-0000-000034690000}"/>
    <cellStyle name="20% - Accent1 3 4 4 8" xfId="27099" xr:uid="{00000000-0005-0000-0000-000035690000}"/>
    <cellStyle name="20% - Accent1 3 4 4 8 2" xfId="27100" xr:uid="{00000000-0005-0000-0000-000036690000}"/>
    <cellStyle name="20% - Accent1 3 4 4 8 2 2" xfId="27101" xr:uid="{00000000-0005-0000-0000-000037690000}"/>
    <cellStyle name="20% - Accent1 3 4 4 8 3" xfId="27102" xr:uid="{00000000-0005-0000-0000-000038690000}"/>
    <cellStyle name="20% - Accent1 3 4 4 9" xfId="27103" xr:uid="{00000000-0005-0000-0000-000039690000}"/>
    <cellStyle name="20% - Accent1 3 4 4 9 2" xfId="27104" xr:uid="{00000000-0005-0000-0000-00003A690000}"/>
    <cellStyle name="20% - Accent1 3 4 5" xfId="27105" xr:uid="{00000000-0005-0000-0000-00003B690000}"/>
    <cellStyle name="20% - Accent1 3 4 5 10" xfId="27106" xr:uid="{00000000-0005-0000-0000-00003C690000}"/>
    <cellStyle name="20% - Accent1 3 4 5 10 2" xfId="27107" xr:uid="{00000000-0005-0000-0000-00003D690000}"/>
    <cellStyle name="20% - Accent1 3 4 5 11" xfId="27108" xr:uid="{00000000-0005-0000-0000-00003E690000}"/>
    <cellStyle name="20% - Accent1 3 4 5 2" xfId="27109" xr:uid="{00000000-0005-0000-0000-00003F690000}"/>
    <cellStyle name="20% - Accent1 3 4 5 2 2" xfId="27110" xr:uid="{00000000-0005-0000-0000-000040690000}"/>
    <cellStyle name="20% - Accent1 3 4 5 2 2 2" xfId="27111" xr:uid="{00000000-0005-0000-0000-000041690000}"/>
    <cellStyle name="20% - Accent1 3 4 5 2 2 2 2" xfId="27112" xr:uid="{00000000-0005-0000-0000-000042690000}"/>
    <cellStyle name="20% - Accent1 3 4 5 2 2 2 2 2" xfId="27113" xr:uid="{00000000-0005-0000-0000-000043690000}"/>
    <cellStyle name="20% - Accent1 3 4 5 2 2 2 3" xfId="27114" xr:uid="{00000000-0005-0000-0000-000044690000}"/>
    <cellStyle name="20% - Accent1 3 4 5 2 2 3" xfId="27115" xr:uid="{00000000-0005-0000-0000-000045690000}"/>
    <cellStyle name="20% - Accent1 3 4 5 2 2 3 2" xfId="27116" xr:uid="{00000000-0005-0000-0000-000046690000}"/>
    <cellStyle name="20% - Accent1 3 4 5 2 2 4" xfId="27117" xr:uid="{00000000-0005-0000-0000-000047690000}"/>
    <cellStyle name="20% - Accent1 3 4 5 2 3" xfId="27118" xr:uid="{00000000-0005-0000-0000-000048690000}"/>
    <cellStyle name="20% - Accent1 3 4 5 2 3 2" xfId="27119" xr:uid="{00000000-0005-0000-0000-000049690000}"/>
    <cellStyle name="20% - Accent1 3 4 5 2 3 2 2" xfId="27120" xr:uid="{00000000-0005-0000-0000-00004A690000}"/>
    <cellStyle name="20% - Accent1 3 4 5 2 3 2 2 2" xfId="27121" xr:uid="{00000000-0005-0000-0000-00004B690000}"/>
    <cellStyle name="20% - Accent1 3 4 5 2 3 2 3" xfId="27122" xr:uid="{00000000-0005-0000-0000-00004C690000}"/>
    <cellStyle name="20% - Accent1 3 4 5 2 3 3" xfId="27123" xr:uid="{00000000-0005-0000-0000-00004D690000}"/>
    <cellStyle name="20% - Accent1 3 4 5 2 3 3 2" xfId="27124" xr:uid="{00000000-0005-0000-0000-00004E690000}"/>
    <cellStyle name="20% - Accent1 3 4 5 2 3 4" xfId="27125" xr:uid="{00000000-0005-0000-0000-00004F690000}"/>
    <cellStyle name="20% - Accent1 3 4 5 2 4" xfId="27126" xr:uid="{00000000-0005-0000-0000-000050690000}"/>
    <cellStyle name="20% - Accent1 3 4 5 2 4 2" xfId="27127" xr:uid="{00000000-0005-0000-0000-000051690000}"/>
    <cellStyle name="20% - Accent1 3 4 5 2 4 2 2" xfId="27128" xr:uid="{00000000-0005-0000-0000-000052690000}"/>
    <cellStyle name="20% - Accent1 3 4 5 2 4 2 2 2" xfId="27129" xr:uid="{00000000-0005-0000-0000-000053690000}"/>
    <cellStyle name="20% - Accent1 3 4 5 2 4 2 3" xfId="27130" xr:uid="{00000000-0005-0000-0000-000054690000}"/>
    <cellStyle name="20% - Accent1 3 4 5 2 4 3" xfId="27131" xr:uid="{00000000-0005-0000-0000-000055690000}"/>
    <cellStyle name="20% - Accent1 3 4 5 2 4 3 2" xfId="27132" xr:uid="{00000000-0005-0000-0000-000056690000}"/>
    <cellStyle name="20% - Accent1 3 4 5 2 4 4" xfId="27133" xr:uid="{00000000-0005-0000-0000-000057690000}"/>
    <cellStyle name="20% - Accent1 3 4 5 2 5" xfId="27134" xr:uid="{00000000-0005-0000-0000-000058690000}"/>
    <cellStyle name="20% - Accent1 3 4 5 2 5 2" xfId="27135" xr:uid="{00000000-0005-0000-0000-000059690000}"/>
    <cellStyle name="20% - Accent1 3 4 5 2 5 2 2" xfId="27136" xr:uid="{00000000-0005-0000-0000-00005A690000}"/>
    <cellStyle name="20% - Accent1 3 4 5 2 5 3" xfId="27137" xr:uid="{00000000-0005-0000-0000-00005B690000}"/>
    <cellStyle name="20% - Accent1 3 4 5 2 6" xfId="27138" xr:uid="{00000000-0005-0000-0000-00005C690000}"/>
    <cellStyle name="20% - Accent1 3 4 5 2 6 2" xfId="27139" xr:uid="{00000000-0005-0000-0000-00005D690000}"/>
    <cellStyle name="20% - Accent1 3 4 5 2 6 2 2" xfId="27140" xr:uid="{00000000-0005-0000-0000-00005E690000}"/>
    <cellStyle name="20% - Accent1 3 4 5 2 6 3" xfId="27141" xr:uid="{00000000-0005-0000-0000-00005F690000}"/>
    <cellStyle name="20% - Accent1 3 4 5 2 7" xfId="27142" xr:uid="{00000000-0005-0000-0000-000060690000}"/>
    <cellStyle name="20% - Accent1 3 4 5 2 7 2" xfId="27143" xr:uid="{00000000-0005-0000-0000-000061690000}"/>
    <cellStyle name="20% - Accent1 3 4 5 2 8" xfId="27144" xr:uid="{00000000-0005-0000-0000-000062690000}"/>
    <cellStyle name="20% - Accent1 3 4 5 2 8 2" xfId="27145" xr:uid="{00000000-0005-0000-0000-000063690000}"/>
    <cellStyle name="20% - Accent1 3 4 5 2 9" xfId="27146" xr:uid="{00000000-0005-0000-0000-000064690000}"/>
    <cellStyle name="20% - Accent1 3 4 5 3" xfId="27147" xr:uid="{00000000-0005-0000-0000-000065690000}"/>
    <cellStyle name="20% - Accent1 3 4 5 3 2" xfId="27148" xr:uid="{00000000-0005-0000-0000-000066690000}"/>
    <cellStyle name="20% - Accent1 3 4 5 3 2 2" xfId="27149" xr:uid="{00000000-0005-0000-0000-000067690000}"/>
    <cellStyle name="20% - Accent1 3 4 5 3 2 2 2" xfId="27150" xr:uid="{00000000-0005-0000-0000-000068690000}"/>
    <cellStyle name="20% - Accent1 3 4 5 3 2 2 2 2" xfId="27151" xr:uid="{00000000-0005-0000-0000-000069690000}"/>
    <cellStyle name="20% - Accent1 3 4 5 3 2 2 3" xfId="27152" xr:uid="{00000000-0005-0000-0000-00006A690000}"/>
    <cellStyle name="20% - Accent1 3 4 5 3 2 3" xfId="27153" xr:uid="{00000000-0005-0000-0000-00006B690000}"/>
    <cellStyle name="20% - Accent1 3 4 5 3 2 3 2" xfId="27154" xr:uid="{00000000-0005-0000-0000-00006C690000}"/>
    <cellStyle name="20% - Accent1 3 4 5 3 2 4" xfId="27155" xr:uid="{00000000-0005-0000-0000-00006D690000}"/>
    <cellStyle name="20% - Accent1 3 4 5 3 3" xfId="27156" xr:uid="{00000000-0005-0000-0000-00006E690000}"/>
    <cellStyle name="20% - Accent1 3 4 5 3 3 2" xfId="27157" xr:uid="{00000000-0005-0000-0000-00006F690000}"/>
    <cellStyle name="20% - Accent1 3 4 5 3 3 2 2" xfId="27158" xr:uid="{00000000-0005-0000-0000-000070690000}"/>
    <cellStyle name="20% - Accent1 3 4 5 3 3 2 2 2" xfId="27159" xr:uid="{00000000-0005-0000-0000-000071690000}"/>
    <cellStyle name="20% - Accent1 3 4 5 3 3 2 3" xfId="27160" xr:uid="{00000000-0005-0000-0000-000072690000}"/>
    <cellStyle name="20% - Accent1 3 4 5 3 3 3" xfId="27161" xr:uid="{00000000-0005-0000-0000-000073690000}"/>
    <cellStyle name="20% - Accent1 3 4 5 3 3 3 2" xfId="27162" xr:uid="{00000000-0005-0000-0000-000074690000}"/>
    <cellStyle name="20% - Accent1 3 4 5 3 3 4" xfId="27163" xr:uid="{00000000-0005-0000-0000-000075690000}"/>
    <cellStyle name="20% - Accent1 3 4 5 3 4" xfId="27164" xr:uid="{00000000-0005-0000-0000-000076690000}"/>
    <cellStyle name="20% - Accent1 3 4 5 3 4 2" xfId="27165" xr:uid="{00000000-0005-0000-0000-000077690000}"/>
    <cellStyle name="20% - Accent1 3 4 5 3 4 2 2" xfId="27166" xr:uid="{00000000-0005-0000-0000-000078690000}"/>
    <cellStyle name="20% - Accent1 3 4 5 3 4 2 2 2" xfId="27167" xr:uid="{00000000-0005-0000-0000-000079690000}"/>
    <cellStyle name="20% - Accent1 3 4 5 3 4 2 3" xfId="27168" xr:uid="{00000000-0005-0000-0000-00007A690000}"/>
    <cellStyle name="20% - Accent1 3 4 5 3 4 3" xfId="27169" xr:uid="{00000000-0005-0000-0000-00007B690000}"/>
    <cellStyle name="20% - Accent1 3 4 5 3 4 3 2" xfId="27170" xr:uid="{00000000-0005-0000-0000-00007C690000}"/>
    <cellStyle name="20% - Accent1 3 4 5 3 4 4" xfId="27171" xr:uid="{00000000-0005-0000-0000-00007D690000}"/>
    <cellStyle name="20% - Accent1 3 4 5 3 5" xfId="27172" xr:uid="{00000000-0005-0000-0000-00007E690000}"/>
    <cellStyle name="20% - Accent1 3 4 5 3 5 2" xfId="27173" xr:uid="{00000000-0005-0000-0000-00007F690000}"/>
    <cellStyle name="20% - Accent1 3 4 5 3 5 2 2" xfId="27174" xr:uid="{00000000-0005-0000-0000-000080690000}"/>
    <cellStyle name="20% - Accent1 3 4 5 3 5 3" xfId="27175" xr:uid="{00000000-0005-0000-0000-000081690000}"/>
    <cellStyle name="20% - Accent1 3 4 5 3 6" xfId="27176" xr:uid="{00000000-0005-0000-0000-000082690000}"/>
    <cellStyle name="20% - Accent1 3 4 5 3 6 2" xfId="27177" xr:uid="{00000000-0005-0000-0000-000083690000}"/>
    <cellStyle name="20% - Accent1 3 4 5 3 6 2 2" xfId="27178" xr:uid="{00000000-0005-0000-0000-000084690000}"/>
    <cellStyle name="20% - Accent1 3 4 5 3 6 3" xfId="27179" xr:uid="{00000000-0005-0000-0000-000085690000}"/>
    <cellStyle name="20% - Accent1 3 4 5 3 7" xfId="27180" xr:uid="{00000000-0005-0000-0000-000086690000}"/>
    <cellStyle name="20% - Accent1 3 4 5 3 7 2" xfId="27181" xr:uid="{00000000-0005-0000-0000-000087690000}"/>
    <cellStyle name="20% - Accent1 3 4 5 3 8" xfId="27182" xr:uid="{00000000-0005-0000-0000-000088690000}"/>
    <cellStyle name="20% - Accent1 3 4 5 3 8 2" xfId="27183" xr:uid="{00000000-0005-0000-0000-000089690000}"/>
    <cellStyle name="20% - Accent1 3 4 5 3 9" xfId="27184" xr:uid="{00000000-0005-0000-0000-00008A690000}"/>
    <cellStyle name="20% - Accent1 3 4 5 4" xfId="27185" xr:uid="{00000000-0005-0000-0000-00008B690000}"/>
    <cellStyle name="20% - Accent1 3 4 5 4 2" xfId="27186" xr:uid="{00000000-0005-0000-0000-00008C690000}"/>
    <cellStyle name="20% - Accent1 3 4 5 4 2 2" xfId="27187" xr:uid="{00000000-0005-0000-0000-00008D690000}"/>
    <cellStyle name="20% - Accent1 3 4 5 4 2 2 2" xfId="27188" xr:uid="{00000000-0005-0000-0000-00008E690000}"/>
    <cellStyle name="20% - Accent1 3 4 5 4 2 3" xfId="27189" xr:uid="{00000000-0005-0000-0000-00008F690000}"/>
    <cellStyle name="20% - Accent1 3 4 5 4 3" xfId="27190" xr:uid="{00000000-0005-0000-0000-000090690000}"/>
    <cellStyle name="20% - Accent1 3 4 5 4 3 2" xfId="27191" xr:uid="{00000000-0005-0000-0000-000091690000}"/>
    <cellStyle name="20% - Accent1 3 4 5 4 4" xfId="27192" xr:uid="{00000000-0005-0000-0000-000092690000}"/>
    <cellStyle name="20% - Accent1 3 4 5 5" xfId="27193" xr:uid="{00000000-0005-0000-0000-000093690000}"/>
    <cellStyle name="20% - Accent1 3 4 5 5 2" xfId="27194" xr:uid="{00000000-0005-0000-0000-000094690000}"/>
    <cellStyle name="20% - Accent1 3 4 5 5 2 2" xfId="27195" xr:uid="{00000000-0005-0000-0000-000095690000}"/>
    <cellStyle name="20% - Accent1 3 4 5 5 2 2 2" xfId="27196" xr:uid="{00000000-0005-0000-0000-000096690000}"/>
    <cellStyle name="20% - Accent1 3 4 5 5 2 3" xfId="27197" xr:uid="{00000000-0005-0000-0000-000097690000}"/>
    <cellStyle name="20% - Accent1 3 4 5 5 3" xfId="27198" xr:uid="{00000000-0005-0000-0000-000098690000}"/>
    <cellStyle name="20% - Accent1 3 4 5 5 3 2" xfId="27199" xr:uid="{00000000-0005-0000-0000-000099690000}"/>
    <cellStyle name="20% - Accent1 3 4 5 5 4" xfId="27200" xr:uid="{00000000-0005-0000-0000-00009A690000}"/>
    <cellStyle name="20% - Accent1 3 4 5 6" xfId="27201" xr:uid="{00000000-0005-0000-0000-00009B690000}"/>
    <cellStyle name="20% - Accent1 3 4 5 6 2" xfId="27202" xr:uid="{00000000-0005-0000-0000-00009C690000}"/>
    <cellStyle name="20% - Accent1 3 4 5 6 2 2" xfId="27203" xr:uid="{00000000-0005-0000-0000-00009D690000}"/>
    <cellStyle name="20% - Accent1 3 4 5 6 2 2 2" xfId="27204" xr:uid="{00000000-0005-0000-0000-00009E690000}"/>
    <cellStyle name="20% - Accent1 3 4 5 6 2 3" xfId="27205" xr:uid="{00000000-0005-0000-0000-00009F690000}"/>
    <cellStyle name="20% - Accent1 3 4 5 6 3" xfId="27206" xr:uid="{00000000-0005-0000-0000-0000A0690000}"/>
    <cellStyle name="20% - Accent1 3 4 5 6 3 2" xfId="27207" xr:uid="{00000000-0005-0000-0000-0000A1690000}"/>
    <cellStyle name="20% - Accent1 3 4 5 6 4" xfId="27208" xr:uid="{00000000-0005-0000-0000-0000A2690000}"/>
    <cellStyle name="20% - Accent1 3 4 5 7" xfId="27209" xr:uid="{00000000-0005-0000-0000-0000A3690000}"/>
    <cellStyle name="20% - Accent1 3 4 5 7 2" xfId="27210" xr:uid="{00000000-0005-0000-0000-0000A4690000}"/>
    <cellStyle name="20% - Accent1 3 4 5 7 2 2" xfId="27211" xr:uid="{00000000-0005-0000-0000-0000A5690000}"/>
    <cellStyle name="20% - Accent1 3 4 5 7 3" xfId="27212" xr:uid="{00000000-0005-0000-0000-0000A6690000}"/>
    <cellStyle name="20% - Accent1 3 4 5 8" xfId="27213" xr:uid="{00000000-0005-0000-0000-0000A7690000}"/>
    <cellStyle name="20% - Accent1 3 4 5 8 2" xfId="27214" xr:uid="{00000000-0005-0000-0000-0000A8690000}"/>
    <cellStyle name="20% - Accent1 3 4 5 8 2 2" xfId="27215" xr:uid="{00000000-0005-0000-0000-0000A9690000}"/>
    <cellStyle name="20% - Accent1 3 4 5 8 3" xfId="27216" xr:uid="{00000000-0005-0000-0000-0000AA690000}"/>
    <cellStyle name="20% - Accent1 3 4 5 9" xfId="27217" xr:uid="{00000000-0005-0000-0000-0000AB690000}"/>
    <cellStyle name="20% - Accent1 3 4 5 9 2" xfId="27218" xr:uid="{00000000-0005-0000-0000-0000AC690000}"/>
    <cellStyle name="20% - Accent1 3 4 6" xfId="27219" xr:uid="{00000000-0005-0000-0000-0000AD690000}"/>
    <cellStyle name="20% - Accent1 3 4 6 10" xfId="27220" xr:uid="{00000000-0005-0000-0000-0000AE690000}"/>
    <cellStyle name="20% - Accent1 3 4 6 10 2" xfId="27221" xr:uid="{00000000-0005-0000-0000-0000AF690000}"/>
    <cellStyle name="20% - Accent1 3 4 6 11" xfId="27222" xr:uid="{00000000-0005-0000-0000-0000B0690000}"/>
    <cellStyle name="20% - Accent1 3 4 6 2" xfId="27223" xr:uid="{00000000-0005-0000-0000-0000B1690000}"/>
    <cellStyle name="20% - Accent1 3 4 6 2 2" xfId="27224" xr:uid="{00000000-0005-0000-0000-0000B2690000}"/>
    <cellStyle name="20% - Accent1 3 4 6 2 2 2" xfId="27225" xr:uid="{00000000-0005-0000-0000-0000B3690000}"/>
    <cellStyle name="20% - Accent1 3 4 6 2 2 2 2" xfId="27226" xr:uid="{00000000-0005-0000-0000-0000B4690000}"/>
    <cellStyle name="20% - Accent1 3 4 6 2 2 2 2 2" xfId="27227" xr:uid="{00000000-0005-0000-0000-0000B5690000}"/>
    <cellStyle name="20% - Accent1 3 4 6 2 2 2 3" xfId="27228" xr:uid="{00000000-0005-0000-0000-0000B6690000}"/>
    <cellStyle name="20% - Accent1 3 4 6 2 2 3" xfId="27229" xr:uid="{00000000-0005-0000-0000-0000B7690000}"/>
    <cellStyle name="20% - Accent1 3 4 6 2 2 3 2" xfId="27230" xr:uid="{00000000-0005-0000-0000-0000B8690000}"/>
    <cellStyle name="20% - Accent1 3 4 6 2 2 4" xfId="27231" xr:uid="{00000000-0005-0000-0000-0000B9690000}"/>
    <cellStyle name="20% - Accent1 3 4 6 2 3" xfId="27232" xr:uid="{00000000-0005-0000-0000-0000BA690000}"/>
    <cellStyle name="20% - Accent1 3 4 6 2 3 2" xfId="27233" xr:uid="{00000000-0005-0000-0000-0000BB690000}"/>
    <cellStyle name="20% - Accent1 3 4 6 2 3 2 2" xfId="27234" xr:uid="{00000000-0005-0000-0000-0000BC690000}"/>
    <cellStyle name="20% - Accent1 3 4 6 2 3 2 2 2" xfId="27235" xr:uid="{00000000-0005-0000-0000-0000BD690000}"/>
    <cellStyle name="20% - Accent1 3 4 6 2 3 2 3" xfId="27236" xr:uid="{00000000-0005-0000-0000-0000BE690000}"/>
    <cellStyle name="20% - Accent1 3 4 6 2 3 3" xfId="27237" xr:uid="{00000000-0005-0000-0000-0000BF690000}"/>
    <cellStyle name="20% - Accent1 3 4 6 2 3 3 2" xfId="27238" xr:uid="{00000000-0005-0000-0000-0000C0690000}"/>
    <cellStyle name="20% - Accent1 3 4 6 2 3 4" xfId="27239" xr:uid="{00000000-0005-0000-0000-0000C1690000}"/>
    <cellStyle name="20% - Accent1 3 4 6 2 4" xfId="27240" xr:uid="{00000000-0005-0000-0000-0000C2690000}"/>
    <cellStyle name="20% - Accent1 3 4 6 2 4 2" xfId="27241" xr:uid="{00000000-0005-0000-0000-0000C3690000}"/>
    <cellStyle name="20% - Accent1 3 4 6 2 4 2 2" xfId="27242" xr:uid="{00000000-0005-0000-0000-0000C4690000}"/>
    <cellStyle name="20% - Accent1 3 4 6 2 4 2 2 2" xfId="27243" xr:uid="{00000000-0005-0000-0000-0000C5690000}"/>
    <cellStyle name="20% - Accent1 3 4 6 2 4 2 3" xfId="27244" xr:uid="{00000000-0005-0000-0000-0000C6690000}"/>
    <cellStyle name="20% - Accent1 3 4 6 2 4 3" xfId="27245" xr:uid="{00000000-0005-0000-0000-0000C7690000}"/>
    <cellStyle name="20% - Accent1 3 4 6 2 4 3 2" xfId="27246" xr:uid="{00000000-0005-0000-0000-0000C8690000}"/>
    <cellStyle name="20% - Accent1 3 4 6 2 4 4" xfId="27247" xr:uid="{00000000-0005-0000-0000-0000C9690000}"/>
    <cellStyle name="20% - Accent1 3 4 6 2 5" xfId="27248" xr:uid="{00000000-0005-0000-0000-0000CA690000}"/>
    <cellStyle name="20% - Accent1 3 4 6 2 5 2" xfId="27249" xr:uid="{00000000-0005-0000-0000-0000CB690000}"/>
    <cellStyle name="20% - Accent1 3 4 6 2 5 2 2" xfId="27250" xr:uid="{00000000-0005-0000-0000-0000CC690000}"/>
    <cellStyle name="20% - Accent1 3 4 6 2 5 3" xfId="27251" xr:uid="{00000000-0005-0000-0000-0000CD690000}"/>
    <cellStyle name="20% - Accent1 3 4 6 2 6" xfId="27252" xr:uid="{00000000-0005-0000-0000-0000CE690000}"/>
    <cellStyle name="20% - Accent1 3 4 6 2 6 2" xfId="27253" xr:uid="{00000000-0005-0000-0000-0000CF690000}"/>
    <cellStyle name="20% - Accent1 3 4 6 2 6 2 2" xfId="27254" xr:uid="{00000000-0005-0000-0000-0000D0690000}"/>
    <cellStyle name="20% - Accent1 3 4 6 2 6 3" xfId="27255" xr:uid="{00000000-0005-0000-0000-0000D1690000}"/>
    <cellStyle name="20% - Accent1 3 4 6 2 7" xfId="27256" xr:uid="{00000000-0005-0000-0000-0000D2690000}"/>
    <cellStyle name="20% - Accent1 3 4 6 2 7 2" xfId="27257" xr:uid="{00000000-0005-0000-0000-0000D3690000}"/>
    <cellStyle name="20% - Accent1 3 4 6 2 8" xfId="27258" xr:uid="{00000000-0005-0000-0000-0000D4690000}"/>
    <cellStyle name="20% - Accent1 3 4 6 2 8 2" xfId="27259" xr:uid="{00000000-0005-0000-0000-0000D5690000}"/>
    <cellStyle name="20% - Accent1 3 4 6 2 9" xfId="27260" xr:uid="{00000000-0005-0000-0000-0000D6690000}"/>
    <cellStyle name="20% - Accent1 3 4 6 3" xfId="27261" xr:uid="{00000000-0005-0000-0000-0000D7690000}"/>
    <cellStyle name="20% - Accent1 3 4 6 3 2" xfId="27262" xr:uid="{00000000-0005-0000-0000-0000D8690000}"/>
    <cellStyle name="20% - Accent1 3 4 6 3 2 2" xfId="27263" xr:uid="{00000000-0005-0000-0000-0000D9690000}"/>
    <cellStyle name="20% - Accent1 3 4 6 3 2 2 2" xfId="27264" xr:uid="{00000000-0005-0000-0000-0000DA690000}"/>
    <cellStyle name="20% - Accent1 3 4 6 3 2 2 2 2" xfId="27265" xr:uid="{00000000-0005-0000-0000-0000DB690000}"/>
    <cellStyle name="20% - Accent1 3 4 6 3 2 2 3" xfId="27266" xr:uid="{00000000-0005-0000-0000-0000DC690000}"/>
    <cellStyle name="20% - Accent1 3 4 6 3 2 3" xfId="27267" xr:uid="{00000000-0005-0000-0000-0000DD690000}"/>
    <cellStyle name="20% - Accent1 3 4 6 3 2 3 2" xfId="27268" xr:uid="{00000000-0005-0000-0000-0000DE690000}"/>
    <cellStyle name="20% - Accent1 3 4 6 3 2 4" xfId="27269" xr:uid="{00000000-0005-0000-0000-0000DF690000}"/>
    <cellStyle name="20% - Accent1 3 4 6 3 3" xfId="27270" xr:uid="{00000000-0005-0000-0000-0000E0690000}"/>
    <cellStyle name="20% - Accent1 3 4 6 3 3 2" xfId="27271" xr:uid="{00000000-0005-0000-0000-0000E1690000}"/>
    <cellStyle name="20% - Accent1 3 4 6 3 3 2 2" xfId="27272" xr:uid="{00000000-0005-0000-0000-0000E2690000}"/>
    <cellStyle name="20% - Accent1 3 4 6 3 3 2 2 2" xfId="27273" xr:uid="{00000000-0005-0000-0000-0000E3690000}"/>
    <cellStyle name="20% - Accent1 3 4 6 3 3 2 3" xfId="27274" xr:uid="{00000000-0005-0000-0000-0000E4690000}"/>
    <cellStyle name="20% - Accent1 3 4 6 3 3 3" xfId="27275" xr:uid="{00000000-0005-0000-0000-0000E5690000}"/>
    <cellStyle name="20% - Accent1 3 4 6 3 3 3 2" xfId="27276" xr:uid="{00000000-0005-0000-0000-0000E6690000}"/>
    <cellStyle name="20% - Accent1 3 4 6 3 3 4" xfId="27277" xr:uid="{00000000-0005-0000-0000-0000E7690000}"/>
    <cellStyle name="20% - Accent1 3 4 6 3 4" xfId="27278" xr:uid="{00000000-0005-0000-0000-0000E8690000}"/>
    <cellStyle name="20% - Accent1 3 4 6 3 4 2" xfId="27279" xr:uid="{00000000-0005-0000-0000-0000E9690000}"/>
    <cellStyle name="20% - Accent1 3 4 6 3 4 2 2" xfId="27280" xr:uid="{00000000-0005-0000-0000-0000EA690000}"/>
    <cellStyle name="20% - Accent1 3 4 6 3 4 2 2 2" xfId="27281" xr:uid="{00000000-0005-0000-0000-0000EB690000}"/>
    <cellStyle name="20% - Accent1 3 4 6 3 4 2 3" xfId="27282" xr:uid="{00000000-0005-0000-0000-0000EC690000}"/>
    <cellStyle name="20% - Accent1 3 4 6 3 4 3" xfId="27283" xr:uid="{00000000-0005-0000-0000-0000ED690000}"/>
    <cellStyle name="20% - Accent1 3 4 6 3 4 3 2" xfId="27284" xr:uid="{00000000-0005-0000-0000-0000EE690000}"/>
    <cellStyle name="20% - Accent1 3 4 6 3 4 4" xfId="27285" xr:uid="{00000000-0005-0000-0000-0000EF690000}"/>
    <cellStyle name="20% - Accent1 3 4 6 3 5" xfId="27286" xr:uid="{00000000-0005-0000-0000-0000F0690000}"/>
    <cellStyle name="20% - Accent1 3 4 6 3 5 2" xfId="27287" xr:uid="{00000000-0005-0000-0000-0000F1690000}"/>
    <cellStyle name="20% - Accent1 3 4 6 3 5 2 2" xfId="27288" xr:uid="{00000000-0005-0000-0000-0000F2690000}"/>
    <cellStyle name="20% - Accent1 3 4 6 3 5 3" xfId="27289" xr:uid="{00000000-0005-0000-0000-0000F3690000}"/>
    <cellStyle name="20% - Accent1 3 4 6 3 6" xfId="27290" xr:uid="{00000000-0005-0000-0000-0000F4690000}"/>
    <cellStyle name="20% - Accent1 3 4 6 3 6 2" xfId="27291" xr:uid="{00000000-0005-0000-0000-0000F5690000}"/>
    <cellStyle name="20% - Accent1 3 4 6 3 6 2 2" xfId="27292" xr:uid="{00000000-0005-0000-0000-0000F6690000}"/>
    <cellStyle name="20% - Accent1 3 4 6 3 6 3" xfId="27293" xr:uid="{00000000-0005-0000-0000-0000F7690000}"/>
    <cellStyle name="20% - Accent1 3 4 6 3 7" xfId="27294" xr:uid="{00000000-0005-0000-0000-0000F8690000}"/>
    <cellStyle name="20% - Accent1 3 4 6 3 7 2" xfId="27295" xr:uid="{00000000-0005-0000-0000-0000F9690000}"/>
    <cellStyle name="20% - Accent1 3 4 6 3 8" xfId="27296" xr:uid="{00000000-0005-0000-0000-0000FA690000}"/>
    <cellStyle name="20% - Accent1 3 4 6 3 8 2" xfId="27297" xr:uid="{00000000-0005-0000-0000-0000FB690000}"/>
    <cellStyle name="20% - Accent1 3 4 6 3 9" xfId="27298" xr:uid="{00000000-0005-0000-0000-0000FC690000}"/>
    <cellStyle name="20% - Accent1 3 4 6 4" xfId="27299" xr:uid="{00000000-0005-0000-0000-0000FD690000}"/>
    <cellStyle name="20% - Accent1 3 4 6 4 2" xfId="27300" xr:uid="{00000000-0005-0000-0000-0000FE690000}"/>
    <cellStyle name="20% - Accent1 3 4 6 4 2 2" xfId="27301" xr:uid="{00000000-0005-0000-0000-0000FF690000}"/>
    <cellStyle name="20% - Accent1 3 4 6 4 2 2 2" xfId="27302" xr:uid="{00000000-0005-0000-0000-0000006A0000}"/>
    <cellStyle name="20% - Accent1 3 4 6 4 2 3" xfId="27303" xr:uid="{00000000-0005-0000-0000-0000016A0000}"/>
    <cellStyle name="20% - Accent1 3 4 6 4 3" xfId="27304" xr:uid="{00000000-0005-0000-0000-0000026A0000}"/>
    <cellStyle name="20% - Accent1 3 4 6 4 3 2" xfId="27305" xr:uid="{00000000-0005-0000-0000-0000036A0000}"/>
    <cellStyle name="20% - Accent1 3 4 6 4 4" xfId="27306" xr:uid="{00000000-0005-0000-0000-0000046A0000}"/>
    <cellStyle name="20% - Accent1 3 4 6 5" xfId="27307" xr:uid="{00000000-0005-0000-0000-0000056A0000}"/>
    <cellStyle name="20% - Accent1 3 4 6 5 2" xfId="27308" xr:uid="{00000000-0005-0000-0000-0000066A0000}"/>
    <cellStyle name="20% - Accent1 3 4 6 5 2 2" xfId="27309" xr:uid="{00000000-0005-0000-0000-0000076A0000}"/>
    <cellStyle name="20% - Accent1 3 4 6 5 2 2 2" xfId="27310" xr:uid="{00000000-0005-0000-0000-0000086A0000}"/>
    <cellStyle name="20% - Accent1 3 4 6 5 2 3" xfId="27311" xr:uid="{00000000-0005-0000-0000-0000096A0000}"/>
    <cellStyle name="20% - Accent1 3 4 6 5 3" xfId="27312" xr:uid="{00000000-0005-0000-0000-00000A6A0000}"/>
    <cellStyle name="20% - Accent1 3 4 6 5 3 2" xfId="27313" xr:uid="{00000000-0005-0000-0000-00000B6A0000}"/>
    <cellStyle name="20% - Accent1 3 4 6 5 4" xfId="27314" xr:uid="{00000000-0005-0000-0000-00000C6A0000}"/>
    <cellStyle name="20% - Accent1 3 4 6 6" xfId="27315" xr:uid="{00000000-0005-0000-0000-00000D6A0000}"/>
    <cellStyle name="20% - Accent1 3 4 6 6 2" xfId="27316" xr:uid="{00000000-0005-0000-0000-00000E6A0000}"/>
    <cellStyle name="20% - Accent1 3 4 6 6 2 2" xfId="27317" xr:uid="{00000000-0005-0000-0000-00000F6A0000}"/>
    <cellStyle name="20% - Accent1 3 4 6 6 2 2 2" xfId="27318" xr:uid="{00000000-0005-0000-0000-0000106A0000}"/>
    <cellStyle name="20% - Accent1 3 4 6 6 2 3" xfId="27319" xr:uid="{00000000-0005-0000-0000-0000116A0000}"/>
    <cellStyle name="20% - Accent1 3 4 6 6 3" xfId="27320" xr:uid="{00000000-0005-0000-0000-0000126A0000}"/>
    <cellStyle name="20% - Accent1 3 4 6 6 3 2" xfId="27321" xr:uid="{00000000-0005-0000-0000-0000136A0000}"/>
    <cellStyle name="20% - Accent1 3 4 6 6 4" xfId="27322" xr:uid="{00000000-0005-0000-0000-0000146A0000}"/>
    <cellStyle name="20% - Accent1 3 4 6 7" xfId="27323" xr:uid="{00000000-0005-0000-0000-0000156A0000}"/>
    <cellStyle name="20% - Accent1 3 4 6 7 2" xfId="27324" xr:uid="{00000000-0005-0000-0000-0000166A0000}"/>
    <cellStyle name="20% - Accent1 3 4 6 7 2 2" xfId="27325" xr:uid="{00000000-0005-0000-0000-0000176A0000}"/>
    <cellStyle name="20% - Accent1 3 4 6 7 3" xfId="27326" xr:uid="{00000000-0005-0000-0000-0000186A0000}"/>
    <cellStyle name="20% - Accent1 3 4 6 8" xfId="27327" xr:uid="{00000000-0005-0000-0000-0000196A0000}"/>
    <cellStyle name="20% - Accent1 3 4 6 8 2" xfId="27328" xr:uid="{00000000-0005-0000-0000-00001A6A0000}"/>
    <cellStyle name="20% - Accent1 3 4 6 8 2 2" xfId="27329" xr:uid="{00000000-0005-0000-0000-00001B6A0000}"/>
    <cellStyle name="20% - Accent1 3 4 6 8 3" xfId="27330" xr:uid="{00000000-0005-0000-0000-00001C6A0000}"/>
    <cellStyle name="20% - Accent1 3 4 6 9" xfId="27331" xr:uid="{00000000-0005-0000-0000-00001D6A0000}"/>
    <cellStyle name="20% - Accent1 3 4 6 9 2" xfId="27332" xr:uid="{00000000-0005-0000-0000-00001E6A0000}"/>
    <cellStyle name="20% - Accent1 3 4 7" xfId="27333" xr:uid="{00000000-0005-0000-0000-00001F6A0000}"/>
    <cellStyle name="20% - Accent1 3 4 7 2" xfId="27334" xr:uid="{00000000-0005-0000-0000-0000206A0000}"/>
    <cellStyle name="20% - Accent1 3 4 7 2 2" xfId="27335" xr:uid="{00000000-0005-0000-0000-0000216A0000}"/>
    <cellStyle name="20% - Accent1 3 4 7 2 2 2" xfId="27336" xr:uid="{00000000-0005-0000-0000-0000226A0000}"/>
    <cellStyle name="20% - Accent1 3 4 7 2 2 2 2" xfId="27337" xr:uid="{00000000-0005-0000-0000-0000236A0000}"/>
    <cellStyle name="20% - Accent1 3 4 7 2 2 3" xfId="27338" xr:uid="{00000000-0005-0000-0000-0000246A0000}"/>
    <cellStyle name="20% - Accent1 3 4 7 2 3" xfId="27339" xr:uid="{00000000-0005-0000-0000-0000256A0000}"/>
    <cellStyle name="20% - Accent1 3 4 7 2 3 2" xfId="27340" xr:uid="{00000000-0005-0000-0000-0000266A0000}"/>
    <cellStyle name="20% - Accent1 3 4 7 2 4" xfId="27341" xr:uid="{00000000-0005-0000-0000-0000276A0000}"/>
    <cellStyle name="20% - Accent1 3 4 7 3" xfId="27342" xr:uid="{00000000-0005-0000-0000-0000286A0000}"/>
    <cellStyle name="20% - Accent1 3 4 7 3 2" xfId="27343" xr:uid="{00000000-0005-0000-0000-0000296A0000}"/>
    <cellStyle name="20% - Accent1 3 4 7 3 2 2" xfId="27344" xr:uid="{00000000-0005-0000-0000-00002A6A0000}"/>
    <cellStyle name="20% - Accent1 3 4 7 3 2 2 2" xfId="27345" xr:uid="{00000000-0005-0000-0000-00002B6A0000}"/>
    <cellStyle name="20% - Accent1 3 4 7 3 2 3" xfId="27346" xr:uid="{00000000-0005-0000-0000-00002C6A0000}"/>
    <cellStyle name="20% - Accent1 3 4 7 3 3" xfId="27347" xr:uid="{00000000-0005-0000-0000-00002D6A0000}"/>
    <cellStyle name="20% - Accent1 3 4 7 3 3 2" xfId="27348" xr:uid="{00000000-0005-0000-0000-00002E6A0000}"/>
    <cellStyle name="20% - Accent1 3 4 7 3 4" xfId="27349" xr:uid="{00000000-0005-0000-0000-00002F6A0000}"/>
    <cellStyle name="20% - Accent1 3 4 7 4" xfId="27350" xr:uid="{00000000-0005-0000-0000-0000306A0000}"/>
    <cellStyle name="20% - Accent1 3 4 7 4 2" xfId="27351" xr:uid="{00000000-0005-0000-0000-0000316A0000}"/>
    <cellStyle name="20% - Accent1 3 4 7 4 2 2" xfId="27352" xr:uid="{00000000-0005-0000-0000-0000326A0000}"/>
    <cellStyle name="20% - Accent1 3 4 7 4 2 2 2" xfId="27353" xr:uid="{00000000-0005-0000-0000-0000336A0000}"/>
    <cellStyle name="20% - Accent1 3 4 7 4 2 3" xfId="27354" xr:uid="{00000000-0005-0000-0000-0000346A0000}"/>
    <cellStyle name="20% - Accent1 3 4 7 4 3" xfId="27355" xr:uid="{00000000-0005-0000-0000-0000356A0000}"/>
    <cellStyle name="20% - Accent1 3 4 7 4 3 2" xfId="27356" xr:uid="{00000000-0005-0000-0000-0000366A0000}"/>
    <cellStyle name="20% - Accent1 3 4 7 4 4" xfId="27357" xr:uid="{00000000-0005-0000-0000-0000376A0000}"/>
    <cellStyle name="20% - Accent1 3 4 7 5" xfId="27358" xr:uid="{00000000-0005-0000-0000-0000386A0000}"/>
    <cellStyle name="20% - Accent1 3 4 7 5 2" xfId="27359" xr:uid="{00000000-0005-0000-0000-0000396A0000}"/>
    <cellStyle name="20% - Accent1 3 4 7 5 2 2" xfId="27360" xr:uid="{00000000-0005-0000-0000-00003A6A0000}"/>
    <cellStyle name="20% - Accent1 3 4 7 5 3" xfId="27361" xr:uid="{00000000-0005-0000-0000-00003B6A0000}"/>
    <cellStyle name="20% - Accent1 3 4 7 6" xfId="27362" xr:uid="{00000000-0005-0000-0000-00003C6A0000}"/>
    <cellStyle name="20% - Accent1 3 4 7 6 2" xfId="27363" xr:uid="{00000000-0005-0000-0000-00003D6A0000}"/>
    <cellStyle name="20% - Accent1 3 4 7 6 2 2" xfId="27364" xr:uid="{00000000-0005-0000-0000-00003E6A0000}"/>
    <cellStyle name="20% - Accent1 3 4 7 6 3" xfId="27365" xr:uid="{00000000-0005-0000-0000-00003F6A0000}"/>
    <cellStyle name="20% - Accent1 3 4 7 7" xfId="27366" xr:uid="{00000000-0005-0000-0000-0000406A0000}"/>
    <cellStyle name="20% - Accent1 3 4 7 7 2" xfId="27367" xr:uid="{00000000-0005-0000-0000-0000416A0000}"/>
    <cellStyle name="20% - Accent1 3 4 7 8" xfId="27368" xr:uid="{00000000-0005-0000-0000-0000426A0000}"/>
    <cellStyle name="20% - Accent1 3 4 7 8 2" xfId="27369" xr:uid="{00000000-0005-0000-0000-0000436A0000}"/>
    <cellStyle name="20% - Accent1 3 4 7 9" xfId="27370" xr:uid="{00000000-0005-0000-0000-0000446A0000}"/>
    <cellStyle name="20% - Accent1 3 4 8" xfId="27371" xr:uid="{00000000-0005-0000-0000-0000456A0000}"/>
    <cellStyle name="20% - Accent1 3 4 8 2" xfId="27372" xr:uid="{00000000-0005-0000-0000-0000466A0000}"/>
    <cellStyle name="20% - Accent1 3 4 8 2 2" xfId="27373" xr:uid="{00000000-0005-0000-0000-0000476A0000}"/>
    <cellStyle name="20% - Accent1 3 4 8 2 2 2" xfId="27374" xr:uid="{00000000-0005-0000-0000-0000486A0000}"/>
    <cellStyle name="20% - Accent1 3 4 8 2 2 2 2" xfId="27375" xr:uid="{00000000-0005-0000-0000-0000496A0000}"/>
    <cellStyle name="20% - Accent1 3 4 8 2 2 3" xfId="27376" xr:uid="{00000000-0005-0000-0000-00004A6A0000}"/>
    <cellStyle name="20% - Accent1 3 4 8 2 3" xfId="27377" xr:uid="{00000000-0005-0000-0000-00004B6A0000}"/>
    <cellStyle name="20% - Accent1 3 4 8 2 3 2" xfId="27378" xr:uid="{00000000-0005-0000-0000-00004C6A0000}"/>
    <cellStyle name="20% - Accent1 3 4 8 2 4" xfId="27379" xr:uid="{00000000-0005-0000-0000-00004D6A0000}"/>
    <cellStyle name="20% - Accent1 3 4 8 3" xfId="27380" xr:uid="{00000000-0005-0000-0000-00004E6A0000}"/>
    <cellStyle name="20% - Accent1 3 4 8 3 2" xfId="27381" xr:uid="{00000000-0005-0000-0000-00004F6A0000}"/>
    <cellStyle name="20% - Accent1 3 4 8 3 2 2" xfId="27382" xr:uid="{00000000-0005-0000-0000-0000506A0000}"/>
    <cellStyle name="20% - Accent1 3 4 8 3 2 2 2" xfId="27383" xr:uid="{00000000-0005-0000-0000-0000516A0000}"/>
    <cellStyle name="20% - Accent1 3 4 8 3 2 3" xfId="27384" xr:uid="{00000000-0005-0000-0000-0000526A0000}"/>
    <cellStyle name="20% - Accent1 3 4 8 3 3" xfId="27385" xr:uid="{00000000-0005-0000-0000-0000536A0000}"/>
    <cellStyle name="20% - Accent1 3 4 8 3 3 2" xfId="27386" xr:uid="{00000000-0005-0000-0000-0000546A0000}"/>
    <cellStyle name="20% - Accent1 3 4 8 3 4" xfId="27387" xr:uid="{00000000-0005-0000-0000-0000556A0000}"/>
    <cellStyle name="20% - Accent1 3 4 8 4" xfId="27388" xr:uid="{00000000-0005-0000-0000-0000566A0000}"/>
    <cellStyle name="20% - Accent1 3 4 8 4 2" xfId="27389" xr:uid="{00000000-0005-0000-0000-0000576A0000}"/>
    <cellStyle name="20% - Accent1 3 4 8 4 2 2" xfId="27390" xr:uid="{00000000-0005-0000-0000-0000586A0000}"/>
    <cellStyle name="20% - Accent1 3 4 8 4 2 2 2" xfId="27391" xr:uid="{00000000-0005-0000-0000-0000596A0000}"/>
    <cellStyle name="20% - Accent1 3 4 8 4 2 3" xfId="27392" xr:uid="{00000000-0005-0000-0000-00005A6A0000}"/>
    <cellStyle name="20% - Accent1 3 4 8 4 3" xfId="27393" xr:uid="{00000000-0005-0000-0000-00005B6A0000}"/>
    <cellStyle name="20% - Accent1 3 4 8 4 3 2" xfId="27394" xr:uid="{00000000-0005-0000-0000-00005C6A0000}"/>
    <cellStyle name="20% - Accent1 3 4 8 4 4" xfId="27395" xr:uid="{00000000-0005-0000-0000-00005D6A0000}"/>
    <cellStyle name="20% - Accent1 3 4 8 5" xfId="27396" xr:uid="{00000000-0005-0000-0000-00005E6A0000}"/>
    <cellStyle name="20% - Accent1 3 4 8 5 2" xfId="27397" xr:uid="{00000000-0005-0000-0000-00005F6A0000}"/>
    <cellStyle name="20% - Accent1 3 4 8 5 2 2" xfId="27398" xr:uid="{00000000-0005-0000-0000-0000606A0000}"/>
    <cellStyle name="20% - Accent1 3 4 8 5 3" xfId="27399" xr:uid="{00000000-0005-0000-0000-0000616A0000}"/>
    <cellStyle name="20% - Accent1 3 4 8 6" xfId="27400" xr:uid="{00000000-0005-0000-0000-0000626A0000}"/>
    <cellStyle name="20% - Accent1 3 4 8 6 2" xfId="27401" xr:uid="{00000000-0005-0000-0000-0000636A0000}"/>
    <cellStyle name="20% - Accent1 3 4 8 6 2 2" xfId="27402" xr:uid="{00000000-0005-0000-0000-0000646A0000}"/>
    <cellStyle name="20% - Accent1 3 4 8 6 3" xfId="27403" xr:uid="{00000000-0005-0000-0000-0000656A0000}"/>
    <cellStyle name="20% - Accent1 3 4 8 7" xfId="27404" xr:uid="{00000000-0005-0000-0000-0000666A0000}"/>
    <cellStyle name="20% - Accent1 3 4 8 7 2" xfId="27405" xr:uid="{00000000-0005-0000-0000-0000676A0000}"/>
    <cellStyle name="20% - Accent1 3 4 8 8" xfId="27406" xr:uid="{00000000-0005-0000-0000-0000686A0000}"/>
    <cellStyle name="20% - Accent1 3 4 8 8 2" xfId="27407" xr:uid="{00000000-0005-0000-0000-0000696A0000}"/>
    <cellStyle name="20% - Accent1 3 4 8 9" xfId="27408" xr:uid="{00000000-0005-0000-0000-00006A6A0000}"/>
    <cellStyle name="20% - Accent1 3 4 9" xfId="27409" xr:uid="{00000000-0005-0000-0000-00006B6A0000}"/>
    <cellStyle name="20% - Accent1 3 4 9 2" xfId="27410" xr:uid="{00000000-0005-0000-0000-00006C6A0000}"/>
    <cellStyle name="20% - Accent1 3 4 9 2 2" xfId="27411" xr:uid="{00000000-0005-0000-0000-00006D6A0000}"/>
    <cellStyle name="20% - Accent1 3 4 9 2 2 2" xfId="27412" xr:uid="{00000000-0005-0000-0000-00006E6A0000}"/>
    <cellStyle name="20% - Accent1 3 4 9 2 3" xfId="27413" xr:uid="{00000000-0005-0000-0000-00006F6A0000}"/>
    <cellStyle name="20% - Accent1 3 4 9 3" xfId="27414" xr:uid="{00000000-0005-0000-0000-0000706A0000}"/>
    <cellStyle name="20% - Accent1 3 4 9 3 2" xfId="27415" xr:uid="{00000000-0005-0000-0000-0000716A0000}"/>
    <cellStyle name="20% - Accent1 3 4 9 4" xfId="27416" xr:uid="{00000000-0005-0000-0000-0000726A0000}"/>
    <cellStyle name="20% - Accent1 3 5" xfId="27417" xr:uid="{00000000-0005-0000-0000-0000736A0000}"/>
    <cellStyle name="20% - Accent1 3 5 10" xfId="27418" xr:uid="{00000000-0005-0000-0000-0000746A0000}"/>
    <cellStyle name="20% - Accent1 3 5 10 2" xfId="27419" xr:uid="{00000000-0005-0000-0000-0000756A0000}"/>
    <cellStyle name="20% - Accent1 3 5 10 2 2" xfId="27420" xr:uid="{00000000-0005-0000-0000-0000766A0000}"/>
    <cellStyle name="20% - Accent1 3 5 10 2 2 2" xfId="27421" xr:uid="{00000000-0005-0000-0000-0000776A0000}"/>
    <cellStyle name="20% - Accent1 3 5 10 2 3" xfId="27422" xr:uid="{00000000-0005-0000-0000-0000786A0000}"/>
    <cellStyle name="20% - Accent1 3 5 10 3" xfId="27423" xr:uid="{00000000-0005-0000-0000-0000796A0000}"/>
    <cellStyle name="20% - Accent1 3 5 10 3 2" xfId="27424" xr:uid="{00000000-0005-0000-0000-00007A6A0000}"/>
    <cellStyle name="20% - Accent1 3 5 10 4" xfId="27425" xr:uid="{00000000-0005-0000-0000-00007B6A0000}"/>
    <cellStyle name="20% - Accent1 3 5 11" xfId="27426" xr:uid="{00000000-0005-0000-0000-00007C6A0000}"/>
    <cellStyle name="20% - Accent1 3 5 11 2" xfId="27427" xr:uid="{00000000-0005-0000-0000-00007D6A0000}"/>
    <cellStyle name="20% - Accent1 3 5 11 2 2" xfId="27428" xr:uid="{00000000-0005-0000-0000-00007E6A0000}"/>
    <cellStyle name="20% - Accent1 3 5 11 2 2 2" xfId="27429" xr:uid="{00000000-0005-0000-0000-00007F6A0000}"/>
    <cellStyle name="20% - Accent1 3 5 11 2 3" xfId="27430" xr:uid="{00000000-0005-0000-0000-0000806A0000}"/>
    <cellStyle name="20% - Accent1 3 5 11 3" xfId="27431" xr:uid="{00000000-0005-0000-0000-0000816A0000}"/>
    <cellStyle name="20% - Accent1 3 5 11 3 2" xfId="27432" xr:uid="{00000000-0005-0000-0000-0000826A0000}"/>
    <cellStyle name="20% - Accent1 3 5 11 4" xfId="27433" xr:uid="{00000000-0005-0000-0000-0000836A0000}"/>
    <cellStyle name="20% - Accent1 3 5 12" xfId="27434" xr:uid="{00000000-0005-0000-0000-0000846A0000}"/>
    <cellStyle name="20% - Accent1 3 5 12 2" xfId="27435" xr:uid="{00000000-0005-0000-0000-0000856A0000}"/>
    <cellStyle name="20% - Accent1 3 5 12 2 2" xfId="27436" xr:uid="{00000000-0005-0000-0000-0000866A0000}"/>
    <cellStyle name="20% - Accent1 3 5 12 3" xfId="27437" xr:uid="{00000000-0005-0000-0000-0000876A0000}"/>
    <cellStyle name="20% - Accent1 3 5 13" xfId="27438" xr:uid="{00000000-0005-0000-0000-0000886A0000}"/>
    <cellStyle name="20% - Accent1 3 5 13 2" xfId="27439" xr:uid="{00000000-0005-0000-0000-0000896A0000}"/>
    <cellStyle name="20% - Accent1 3 5 13 2 2" xfId="27440" xr:uid="{00000000-0005-0000-0000-00008A6A0000}"/>
    <cellStyle name="20% - Accent1 3 5 13 3" xfId="27441" xr:uid="{00000000-0005-0000-0000-00008B6A0000}"/>
    <cellStyle name="20% - Accent1 3 5 14" xfId="27442" xr:uid="{00000000-0005-0000-0000-00008C6A0000}"/>
    <cellStyle name="20% - Accent1 3 5 14 2" xfId="27443" xr:uid="{00000000-0005-0000-0000-00008D6A0000}"/>
    <cellStyle name="20% - Accent1 3 5 15" xfId="27444" xr:uid="{00000000-0005-0000-0000-00008E6A0000}"/>
    <cellStyle name="20% - Accent1 3 5 15 2" xfId="27445" xr:uid="{00000000-0005-0000-0000-00008F6A0000}"/>
    <cellStyle name="20% - Accent1 3 5 16" xfId="27446" xr:uid="{00000000-0005-0000-0000-0000906A0000}"/>
    <cellStyle name="20% - Accent1 3 5 2" xfId="27447" xr:uid="{00000000-0005-0000-0000-0000916A0000}"/>
    <cellStyle name="20% - Accent1 3 5 2 10" xfId="27448" xr:uid="{00000000-0005-0000-0000-0000926A0000}"/>
    <cellStyle name="20% - Accent1 3 5 2 10 2" xfId="27449" xr:uid="{00000000-0005-0000-0000-0000936A0000}"/>
    <cellStyle name="20% - Accent1 3 5 2 10 2 2" xfId="27450" xr:uid="{00000000-0005-0000-0000-0000946A0000}"/>
    <cellStyle name="20% - Accent1 3 5 2 10 2 2 2" xfId="27451" xr:uid="{00000000-0005-0000-0000-0000956A0000}"/>
    <cellStyle name="20% - Accent1 3 5 2 10 2 3" xfId="27452" xr:uid="{00000000-0005-0000-0000-0000966A0000}"/>
    <cellStyle name="20% - Accent1 3 5 2 10 3" xfId="27453" xr:uid="{00000000-0005-0000-0000-0000976A0000}"/>
    <cellStyle name="20% - Accent1 3 5 2 10 3 2" xfId="27454" xr:uid="{00000000-0005-0000-0000-0000986A0000}"/>
    <cellStyle name="20% - Accent1 3 5 2 10 4" xfId="27455" xr:uid="{00000000-0005-0000-0000-0000996A0000}"/>
    <cellStyle name="20% - Accent1 3 5 2 11" xfId="27456" xr:uid="{00000000-0005-0000-0000-00009A6A0000}"/>
    <cellStyle name="20% - Accent1 3 5 2 11 2" xfId="27457" xr:uid="{00000000-0005-0000-0000-00009B6A0000}"/>
    <cellStyle name="20% - Accent1 3 5 2 11 2 2" xfId="27458" xr:uid="{00000000-0005-0000-0000-00009C6A0000}"/>
    <cellStyle name="20% - Accent1 3 5 2 11 3" xfId="27459" xr:uid="{00000000-0005-0000-0000-00009D6A0000}"/>
    <cellStyle name="20% - Accent1 3 5 2 12" xfId="27460" xr:uid="{00000000-0005-0000-0000-00009E6A0000}"/>
    <cellStyle name="20% - Accent1 3 5 2 12 2" xfId="27461" xr:uid="{00000000-0005-0000-0000-00009F6A0000}"/>
    <cellStyle name="20% - Accent1 3 5 2 12 2 2" xfId="27462" xr:uid="{00000000-0005-0000-0000-0000A06A0000}"/>
    <cellStyle name="20% - Accent1 3 5 2 12 3" xfId="27463" xr:uid="{00000000-0005-0000-0000-0000A16A0000}"/>
    <cellStyle name="20% - Accent1 3 5 2 13" xfId="27464" xr:uid="{00000000-0005-0000-0000-0000A26A0000}"/>
    <cellStyle name="20% - Accent1 3 5 2 13 2" xfId="27465" xr:uid="{00000000-0005-0000-0000-0000A36A0000}"/>
    <cellStyle name="20% - Accent1 3 5 2 14" xfId="27466" xr:uid="{00000000-0005-0000-0000-0000A46A0000}"/>
    <cellStyle name="20% - Accent1 3 5 2 14 2" xfId="27467" xr:uid="{00000000-0005-0000-0000-0000A56A0000}"/>
    <cellStyle name="20% - Accent1 3 5 2 15" xfId="27468" xr:uid="{00000000-0005-0000-0000-0000A66A0000}"/>
    <cellStyle name="20% - Accent1 3 5 2 2" xfId="27469" xr:uid="{00000000-0005-0000-0000-0000A76A0000}"/>
    <cellStyle name="20% - Accent1 3 5 2 2 10" xfId="27470" xr:uid="{00000000-0005-0000-0000-0000A86A0000}"/>
    <cellStyle name="20% - Accent1 3 5 2 2 10 2" xfId="27471" xr:uid="{00000000-0005-0000-0000-0000A96A0000}"/>
    <cellStyle name="20% - Accent1 3 5 2 2 10 2 2" xfId="27472" xr:uid="{00000000-0005-0000-0000-0000AA6A0000}"/>
    <cellStyle name="20% - Accent1 3 5 2 2 10 3" xfId="27473" xr:uid="{00000000-0005-0000-0000-0000AB6A0000}"/>
    <cellStyle name="20% - Accent1 3 5 2 2 11" xfId="27474" xr:uid="{00000000-0005-0000-0000-0000AC6A0000}"/>
    <cellStyle name="20% - Accent1 3 5 2 2 11 2" xfId="27475" xr:uid="{00000000-0005-0000-0000-0000AD6A0000}"/>
    <cellStyle name="20% - Accent1 3 5 2 2 11 2 2" xfId="27476" xr:uid="{00000000-0005-0000-0000-0000AE6A0000}"/>
    <cellStyle name="20% - Accent1 3 5 2 2 11 3" xfId="27477" xr:uid="{00000000-0005-0000-0000-0000AF6A0000}"/>
    <cellStyle name="20% - Accent1 3 5 2 2 12" xfId="27478" xr:uid="{00000000-0005-0000-0000-0000B06A0000}"/>
    <cellStyle name="20% - Accent1 3 5 2 2 12 2" xfId="27479" xr:uid="{00000000-0005-0000-0000-0000B16A0000}"/>
    <cellStyle name="20% - Accent1 3 5 2 2 13" xfId="27480" xr:uid="{00000000-0005-0000-0000-0000B26A0000}"/>
    <cellStyle name="20% - Accent1 3 5 2 2 13 2" xfId="27481" xr:uid="{00000000-0005-0000-0000-0000B36A0000}"/>
    <cellStyle name="20% - Accent1 3 5 2 2 14" xfId="27482" xr:uid="{00000000-0005-0000-0000-0000B46A0000}"/>
    <cellStyle name="20% - Accent1 3 5 2 2 2" xfId="27483" xr:uid="{00000000-0005-0000-0000-0000B56A0000}"/>
    <cellStyle name="20% - Accent1 3 5 2 2 2 10" xfId="27484" xr:uid="{00000000-0005-0000-0000-0000B66A0000}"/>
    <cellStyle name="20% - Accent1 3 5 2 2 2 10 2" xfId="27485" xr:uid="{00000000-0005-0000-0000-0000B76A0000}"/>
    <cellStyle name="20% - Accent1 3 5 2 2 2 11" xfId="27486" xr:uid="{00000000-0005-0000-0000-0000B86A0000}"/>
    <cellStyle name="20% - Accent1 3 5 2 2 2 2" xfId="27487" xr:uid="{00000000-0005-0000-0000-0000B96A0000}"/>
    <cellStyle name="20% - Accent1 3 5 2 2 2 2 2" xfId="27488" xr:uid="{00000000-0005-0000-0000-0000BA6A0000}"/>
    <cellStyle name="20% - Accent1 3 5 2 2 2 2 2 2" xfId="27489" xr:uid="{00000000-0005-0000-0000-0000BB6A0000}"/>
    <cellStyle name="20% - Accent1 3 5 2 2 2 2 2 2 2" xfId="27490" xr:uid="{00000000-0005-0000-0000-0000BC6A0000}"/>
    <cellStyle name="20% - Accent1 3 5 2 2 2 2 2 2 2 2" xfId="27491" xr:uid="{00000000-0005-0000-0000-0000BD6A0000}"/>
    <cellStyle name="20% - Accent1 3 5 2 2 2 2 2 2 3" xfId="27492" xr:uid="{00000000-0005-0000-0000-0000BE6A0000}"/>
    <cellStyle name="20% - Accent1 3 5 2 2 2 2 2 3" xfId="27493" xr:uid="{00000000-0005-0000-0000-0000BF6A0000}"/>
    <cellStyle name="20% - Accent1 3 5 2 2 2 2 2 3 2" xfId="27494" xr:uid="{00000000-0005-0000-0000-0000C06A0000}"/>
    <cellStyle name="20% - Accent1 3 5 2 2 2 2 2 4" xfId="27495" xr:uid="{00000000-0005-0000-0000-0000C16A0000}"/>
    <cellStyle name="20% - Accent1 3 5 2 2 2 2 3" xfId="27496" xr:uid="{00000000-0005-0000-0000-0000C26A0000}"/>
    <cellStyle name="20% - Accent1 3 5 2 2 2 2 3 2" xfId="27497" xr:uid="{00000000-0005-0000-0000-0000C36A0000}"/>
    <cellStyle name="20% - Accent1 3 5 2 2 2 2 3 2 2" xfId="27498" xr:uid="{00000000-0005-0000-0000-0000C46A0000}"/>
    <cellStyle name="20% - Accent1 3 5 2 2 2 2 3 2 2 2" xfId="27499" xr:uid="{00000000-0005-0000-0000-0000C56A0000}"/>
    <cellStyle name="20% - Accent1 3 5 2 2 2 2 3 2 3" xfId="27500" xr:uid="{00000000-0005-0000-0000-0000C66A0000}"/>
    <cellStyle name="20% - Accent1 3 5 2 2 2 2 3 3" xfId="27501" xr:uid="{00000000-0005-0000-0000-0000C76A0000}"/>
    <cellStyle name="20% - Accent1 3 5 2 2 2 2 3 3 2" xfId="27502" xr:uid="{00000000-0005-0000-0000-0000C86A0000}"/>
    <cellStyle name="20% - Accent1 3 5 2 2 2 2 3 4" xfId="27503" xr:uid="{00000000-0005-0000-0000-0000C96A0000}"/>
    <cellStyle name="20% - Accent1 3 5 2 2 2 2 4" xfId="27504" xr:uid="{00000000-0005-0000-0000-0000CA6A0000}"/>
    <cellStyle name="20% - Accent1 3 5 2 2 2 2 4 2" xfId="27505" xr:uid="{00000000-0005-0000-0000-0000CB6A0000}"/>
    <cellStyle name="20% - Accent1 3 5 2 2 2 2 4 2 2" xfId="27506" xr:uid="{00000000-0005-0000-0000-0000CC6A0000}"/>
    <cellStyle name="20% - Accent1 3 5 2 2 2 2 4 2 2 2" xfId="27507" xr:uid="{00000000-0005-0000-0000-0000CD6A0000}"/>
    <cellStyle name="20% - Accent1 3 5 2 2 2 2 4 2 3" xfId="27508" xr:uid="{00000000-0005-0000-0000-0000CE6A0000}"/>
    <cellStyle name="20% - Accent1 3 5 2 2 2 2 4 3" xfId="27509" xr:uid="{00000000-0005-0000-0000-0000CF6A0000}"/>
    <cellStyle name="20% - Accent1 3 5 2 2 2 2 4 3 2" xfId="27510" xr:uid="{00000000-0005-0000-0000-0000D06A0000}"/>
    <cellStyle name="20% - Accent1 3 5 2 2 2 2 4 4" xfId="27511" xr:uid="{00000000-0005-0000-0000-0000D16A0000}"/>
    <cellStyle name="20% - Accent1 3 5 2 2 2 2 5" xfId="27512" xr:uid="{00000000-0005-0000-0000-0000D26A0000}"/>
    <cellStyle name="20% - Accent1 3 5 2 2 2 2 5 2" xfId="27513" xr:uid="{00000000-0005-0000-0000-0000D36A0000}"/>
    <cellStyle name="20% - Accent1 3 5 2 2 2 2 5 2 2" xfId="27514" xr:uid="{00000000-0005-0000-0000-0000D46A0000}"/>
    <cellStyle name="20% - Accent1 3 5 2 2 2 2 5 3" xfId="27515" xr:uid="{00000000-0005-0000-0000-0000D56A0000}"/>
    <cellStyle name="20% - Accent1 3 5 2 2 2 2 6" xfId="27516" xr:uid="{00000000-0005-0000-0000-0000D66A0000}"/>
    <cellStyle name="20% - Accent1 3 5 2 2 2 2 6 2" xfId="27517" xr:uid="{00000000-0005-0000-0000-0000D76A0000}"/>
    <cellStyle name="20% - Accent1 3 5 2 2 2 2 6 2 2" xfId="27518" xr:uid="{00000000-0005-0000-0000-0000D86A0000}"/>
    <cellStyle name="20% - Accent1 3 5 2 2 2 2 6 3" xfId="27519" xr:uid="{00000000-0005-0000-0000-0000D96A0000}"/>
    <cellStyle name="20% - Accent1 3 5 2 2 2 2 7" xfId="27520" xr:uid="{00000000-0005-0000-0000-0000DA6A0000}"/>
    <cellStyle name="20% - Accent1 3 5 2 2 2 2 7 2" xfId="27521" xr:uid="{00000000-0005-0000-0000-0000DB6A0000}"/>
    <cellStyle name="20% - Accent1 3 5 2 2 2 2 8" xfId="27522" xr:uid="{00000000-0005-0000-0000-0000DC6A0000}"/>
    <cellStyle name="20% - Accent1 3 5 2 2 2 2 8 2" xfId="27523" xr:uid="{00000000-0005-0000-0000-0000DD6A0000}"/>
    <cellStyle name="20% - Accent1 3 5 2 2 2 2 9" xfId="27524" xr:uid="{00000000-0005-0000-0000-0000DE6A0000}"/>
    <cellStyle name="20% - Accent1 3 5 2 2 2 3" xfId="27525" xr:uid="{00000000-0005-0000-0000-0000DF6A0000}"/>
    <cellStyle name="20% - Accent1 3 5 2 2 2 3 2" xfId="27526" xr:uid="{00000000-0005-0000-0000-0000E06A0000}"/>
    <cellStyle name="20% - Accent1 3 5 2 2 2 3 2 2" xfId="27527" xr:uid="{00000000-0005-0000-0000-0000E16A0000}"/>
    <cellStyle name="20% - Accent1 3 5 2 2 2 3 2 2 2" xfId="27528" xr:uid="{00000000-0005-0000-0000-0000E26A0000}"/>
    <cellStyle name="20% - Accent1 3 5 2 2 2 3 2 2 2 2" xfId="27529" xr:uid="{00000000-0005-0000-0000-0000E36A0000}"/>
    <cellStyle name="20% - Accent1 3 5 2 2 2 3 2 2 3" xfId="27530" xr:uid="{00000000-0005-0000-0000-0000E46A0000}"/>
    <cellStyle name="20% - Accent1 3 5 2 2 2 3 2 3" xfId="27531" xr:uid="{00000000-0005-0000-0000-0000E56A0000}"/>
    <cellStyle name="20% - Accent1 3 5 2 2 2 3 2 3 2" xfId="27532" xr:uid="{00000000-0005-0000-0000-0000E66A0000}"/>
    <cellStyle name="20% - Accent1 3 5 2 2 2 3 2 4" xfId="27533" xr:uid="{00000000-0005-0000-0000-0000E76A0000}"/>
    <cellStyle name="20% - Accent1 3 5 2 2 2 3 3" xfId="27534" xr:uid="{00000000-0005-0000-0000-0000E86A0000}"/>
    <cellStyle name="20% - Accent1 3 5 2 2 2 3 3 2" xfId="27535" xr:uid="{00000000-0005-0000-0000-0000E96A0000}"/>
    <cellStyle name="20% - Accent1 3 5 2 2 2 3 3 2 2" xfId="27536" xr:uid="{00000000-0005-0000-0000-0000EA6A0000}"/>
    <cellStyle name="20% - Accent1 3 5 2 2 2 3 3 2 2 2" xfId="27537" xr:uid="{00000000-0005-0000-0000-0000EB6A0000}"/>
    <cellStyle name="20% - Accent1 3 5 2 2 2 3 3 2 3" xfId="27538" xr:uid="{00000000-0005-0000-0000-0000EC6A0000}"/>
    <cellStyle name="20% - Accent1 3 5 2 2 2 3 3 3" xfId="27539" xr:uid="{00000000-0005-0000-0000-0000ED6A0000}"/>
    <cellStyle name="20% - Accent1 3 5 2 2 2 3 3 3 2" xfId="27540" xr:uid="{00000000-0005-0000-0000-0000EE6A0000}"/>
    <cellStyle name="20% - Accent1 3 5 2 2 2 3 3 4" xfId="27541" xr:uid="{00000000-0005-0000-0000-0000EF6A0000}"/>
    <cellStyle name="20% - Accent1 3 5 2 2 2 3 4" xfId="27542" xr:uid="{00000000-0005-0000-0000-0000F06A0000}"/>
    <cellStyle name="20% - Accent1 3 5 2 2 2 3 4 2" xfId="27543" xr:uid="{00000000-0005-0000-0000-0000F16A0000}"/>
    <cellStyle name="20% - Accent1 3 5 2 2 2 3 4 2 2" xfId="27544" xr:uid="{00000000-0005-0000-0000-0000F26A0000}"/>
    <cellStyle name="20% - Accent1 3 5 2 2 2 3 4 2 2 2" xfId="27545" xr:uid="{00000000-0005-0000-0000-0000F36A0000}"/>
    <cellStyle name="20% - Accent1 3 5 2 2 2 3 4 2 3" xfId="27546" xr:uid="{00000000-0005-0000-0000-0000F46A0000}"/>
    <cellStyle name="20% - Accent1 3 5 2 2 2 3 4 3" xfId="27547" xr:uid="{00000000-0005-0000-0000-0000F56A0000}"/>
    <cellStyle name="20% - Accent1 3 5 2 2 2 3 4 3 2" xfId="27548" xr:uid="{00000000-0005-0000-0000-0000F66A0000}"/>
    <cellStyle name="20% - Accent1 3 5 2 2 2 3 4 4" xfId="27549" xr:uid="{00000000-0005-0000-0000-0000F76A0000}"/>
    <cellStyle name="20% - Accent1 3 5 2 2 2 3 5" xfId="27550" xr:uid="{00000000-0005-0000-0000-0000F86A0000}"/>
    <cellStyle name="20% - Accent1 3 5 2 2 2 3 5 2" xfId="27551" xr:uid="{00000000-0005-0000-0000-0000F96A0000}"/>
    <cellStyle name="20% - Accent1 3 5 2 2 2 3 5 2 2" xfId="27552" xr:uid="{00000000-0005-0000-0000-0000FA6A0000}"/>
    <cellStyle name="20% - Accent1 3 5 2 2 2 3 5 3" xfId="27553" xr:uid="{00000000-0005-0000-0000-0000FB6A0000}"/>
    <cellStyle name="20% - Accent1 3 5 2 2 2 3 6" xfId="27554" xr:uid="{00000000-0005-0000-0000-0000FC6A0000}"/>
    <cellStyle name="20% - Accent1 3 5 2 2 2 3 6 2" xfId="27555" xr:uid="{00000000-0005-0000-0000-0000FD6A0000}"/>
    <cellStyle name="20% - Accent1 3 5 2 2 2 3 6 2 2" xfId="27556" xr:uid="{00000000-0005-0000-0000-0000FE6A0000}"/>
    <cellStyle name="20% - Accent1 3 5 2 2 2 3 6 3" xfId="27557" xr:uid="{00000000-0005-0000-0000-0000FF6A0000}"/>
    <cellStyle name="20% - Accent1 3 5 2 2 2 3 7" xfId="27558" xr:uid="{00000000-0005-0000-0000-0000006B0000}"/>
    <cellStyle name="20% - Accent1 3 5 2 2 2 3 7 2" xfId="27559" xr:uid="{00000000-0005-0000-0000-0000016B0000}"/>
    <cellStyle name="20% - Accent1 3 5 2 2 2 3 8" xfId="27560" xr:uid="{00000000-0005-0000-0000-0000026B0000}"/>
    <cellStyle name="20% - Accent1 3 5 2 2 2 3 8 2" xfId="27561" xr:uid="{00000000-0005-0000-0000-0000036B0000}"/>
    <cellStyle name="20% - Accent1 3 5 2 2 2 3 9" xfId="27562" xr:uid="{00000000-0005-0000-0000-0000046B0000}"/>
    <cellStyle name="20% - Accent1 3 5 2 2 2 4" xfId="27563" xr:uid="{00000000-0005-0000-0000-0000056B0000}"/>
    <cellStyle name="20% - Accent1 3 5 2 2 2 4 2" xfId="27564" xr:uid="{00000000-0005-0000-0000-0000066B0000}"/>
    <cellStyle name="20% - Accent1 3 5 2 2 2 4 2 2" xfId="27565" xr:uid="{00000000-0005-0000-0000-0000076B0000}"/>
    <cellStyle name="20% - Accent1 3 5 2 2 2 4 2 2 2" xfId="27566" xr:uid="{00000000-0005-0000-0000-0000086B0000}"/>
    <cellStyle name="20% - Accent1 3 5 2 2 2 4 2 3" xfId="27567" xr:uid="{00000000-0005-0000-0000-0000096B0000}"/>
    <cellStyle name="20% - Accent1 3 5 2 2 2 4 3" xfId="27568" xr:uid="{00000000-0005-0000-0000-00000A6B0000}"/>
    <cellStyle name="20% - Accent1 3 5 2 2 2 4 3 2" xfId="27569" xr:uid="{00000000-0005-0000-0000-00000B6B0000}"/>
    <cellStyle name="20% - Accent1 3 5 2 2 2 4 4" xfId="27570" xr:uid="{00000000-0005-0000-0000-00000C6B0000}"/>
    <cellStyle name="20% - Accent1 3 5 2 2 2 5" xfId="27571" xr:uid="{00000000-0005-0000-0000-00000D6B0000}"/>
    <cellStyle name="20% - Accent1 3 5 2 2 2 5 2" xfId="27572" xr:uid="{00000000-0005-0000-0000-00000E6B0000}"/>
    <cellStyle name="20% - Accent1 3 5 2 2 2 5 2 2" xfId="27573" xr:uid="{00000000-0005-0000-0000-00000F6B0000}"/>
    <cellStyle name="20% - Accent1 3 5 2 2 2 5 2 2 2" xfId="27574" xr:uid="{00000000-0005-0000-0000-0000106B0000}"/>
    <cellStyle name="20% - Accent1 3 5 2 2 2 5 2 3" xfId="27575" xr:uid="{00000000-0005-0000-0000-0000116B0000}"/>
    <cellStyle name="20% - Accent1 3 5 2 2 2 5 3" xfId="27576" xr:uid="{00000000-0005-0000-0000-0000126B0000}"/>
    <cellStyle name="20% - Accent1 3 5 2 2 2 5 3 2" xfId="27577" xr:uid="{00000000-0005-0000-0000-0000136B0000}"/>
    <cellStyle name="20% - Accent1 3 5 2 2 2 5 4" xfId="27578" xr:uid="{00000000-0005-0000-0000-0000146B0000}"/>
    <cellStyle name="20% - Accent1 3 5 2 2 2 6" xfId="27579" xr:uid="{00000000-0005-0000-0000-0000156B0000}"/>
    <cellStyle name="20% - Accent1 3 5 2 2 2 6 2" xfId="27580" xr:uid="{00000000-0005-0000-0000-0000166B0000}"/>
    <cellStyle name="20% - Accent1 3 5 2 2 2 6 2 2" xfId="27581" xr:uid="{00000000-0005-0000-0000-0000176B0000}"/>
    <cellStyle name="20% - Accent1 3 5 2 2 2 6 2 2 2" xfId="27582" xr:uid="{00000000-0005-0000-0000-0000186B0000}"/>
    <cellStyle name="20% - Accent1 3 5 2 2 2 6 2 3" xfId="27583" xr:uid="{00000000-0005-0000-0000-0000196B0000}"/>
    <cellStyle name="20% - Accent1 3 5 2 2 2 6 3" xfId="27584" xr:uid="{00000000-0005-0000-0000-00001A6B0000}"/>
    <cellStyle name="20% - Accent1 3 5 2 2 2 6 3 2" xfId="27585" xr:uid="{00000000-0005-0000-0000-00001B6B0000}"/>
    <cellStyle name="20% - Accent1 3 5 2 2 2 6 4" xfId="27586" xr:uid="{00000000-0005-0000-0000-00001C6B0000}"/>
    <cellStyle name="20% - Accent1 3 5 2 2 2 7" xfId="27587" xr:uid="{00000000-0005-0000-0000-00001D6B0000}"/>
    <cellStyle name="20% - Accent1 3 5 2 2 2 7 2" xfId="27588" xr:uid="{00000000-0005-0000-0000-00001E6B0000}"/>
    <cellStyle name="20% - Accent1 3 5 2 2 2 7 2 2" xfId="27589" xr:uid="{00000000-0005-0000-0000-00001F6B0000}"/>
    <cellStyle name="20% - Accent1 3 5 2 2 2 7 3" xfId="27590" xr:uid="{00000000-0005-0000-0000-0000206B0000}"/>
    <cellStyle name="20% - Accent1 3 5 2 2 2 8" xfId="27591" xr:uid="{00000000-0005-0000-0000-0000216B0000}"/>
    <cellStyle name="20% - Accent1 3 5 2 2 2 8 2" xfId="27592" xr:uid="{00000000-0005-0000-0000-0000226B0000}"/>
    <cellStyle name="20% - Accent1 3 5 2 2 2 8 2 2" xfId="27593" xr:uid="{00000000-0005-0000-0000-0000236B0000}"/>
    <cellStyle name="20% - Accent1 3 5 2 2 2 8 3" xfId="27594" xr:uid="{00000000-0005-0000-0000-0000246B0000}"/>
    <cellStyle name="20% - Accent1 3 5 2 2 2 9" xfId="27595" xr:uid="{00000000-0005-0000-0000-0000256B0000}"/>
    <cellStyle name="20% - Accent1 3 5 2 2 2 9 2" xfId="27596" xr:uid="{00000000-0005-0000-0000-0000266B0000}"/>
    <cellStyle name="20% - Accent1 3 5 2 2 3" xfId="27597" xr:uid="{00000000-0005-0000-0000-0000276B0000}"/>
    <cellStyle name="20% - Accent1 3 5 2 2 3 10" xfId="27598" xr:uid="{00000000-0005-0000-0000-0000286B0000}"/>
    <cellStyle name="20% - Accent1 3 5 2 2 3 10 2" xfId="27599" xr:uid="{00000000-0005-0000-0000-0000296B0000}"/>
    <cellStyle name="20% - Accent1 3 5 2 2 3 11" xfId="27600" xr:uid="{00000000-0005-0000-0000-00002A6B0000}"/>
    <cellStyle name="20% - Accent1 3 5 2 2 3 2" xfId="27601" xr:uid="{00000000-0005-0000-0000-00002B6B0000}"/>
    <cellStyle name="20% - Accent1 3 5 2 2 3 2 2" xfId="27602" xr:uid="{00000000-0005-0000-0000-00002C6B0000}"/>
    <cellStyle name="20% - Accent1 3 5 2 2 3 2 2 2" xfId="27603" xr:uid="{00000000-0005-0000-0000-00002D6B0000}"/>
    <cellStyle name="20% - Accent1 3 5 2 2 3 2 2 2 2" xfId="27604" xr:uid="{00000000-0005-0000-0000-00002E6B0000}"/>
    <cellStyle name="20% - Accent1 3 5 2 2 3 2 2 2 2 2" xfId="27605" xr:uid="{00000000-0005-0000-0000-00002F6B0000}"/>
    <cellStyle name="20% - Accent1 3 5 2 2 3 2 2 2 3" xfId="27606" xr:uid="{00000000-0005-0000-0000-0000306B0000}"/>
    <cellStyle name="20% - Accent1 3 5 2 2 3 2 2 3" xfId="27607" xr:uid="{00000000-0005-0000-0000-0000316B0000}"/>
    <cellStyle name="20% - Accent1 3 5 2 2 3 2 2 3 2" xfId="27608" xr:uid="{00000000-0005-0000-0000-0000326B0000}"/>
    <cellStyle name="20% - Accent1 3 5 2 2 3 2 2 4" xfId="27609" xr:uid="{00000000-0005-0000-0000-0000336B0000}"/>
    <cellStyle name="20% - Accent1 3 5 2 2 3 2 3" xfId="27610" xr:uid="{00000000-0005-0000-0000-0000346B0000}"/>
    <cellStyle name="20% - Accent1 3 5 2 2 3 2 3 2" xfId="27611" xr:uid="{00000000-0005-0000-0000-0000356B0000}"/>
    <cellStyle name="20% - Accent1 3 5 2 2 3 2 3 2 2" xfId="27612" xr:uid="{00000000-0005-0000-0000-0000366B0000}"/>
    <cellStyle name="20% - Accent1 3 5 2 2 3 2 3 2 2 2" xfId="27613" xr:uid="{00000000-0005-0000-0000-0000376B0000}"/>
    <cellStyle name="20% - Accent1 3 5 2 2 3 2 3 2 3" xfId="27614" xr:uid="{00000000-0005-0000-0000-0000386B0000}"/>
    <cellStyle name="20% - Accent1 3 5 2 2 3 2 3 3" xfId="27615" xr:uid="{00000000-0005-0000-0000-0000396B0000}"/>
    <cellStyle name="20% - Accent1 3 5 2 2 3 2 3 3 2" xfId="27616" xr:uid="{00000000-0005-0000-0000-00003A6B0000}"/>
    <cellStyle name="20% - Accent1 3 5 2 2 3 2 3 4" xfId="27617" xr:uid="{00000000-0005-0000-0000-00003B6B0000}"/>
    <cellStyle name="20% - Accent1 3 5 2 2 3 2 4" xfId="27618" xr:uid="{00000000-0005-0000-0000-00003C6B0000}"/>
    <cellStyle name="20% - Accent1 3 5 2 2 3 2 4 2" xfId="27619" xr:uid="{00000000-0005-0000-0000-00003D6B0000}"/>
    <cellStyle name="20% - Accent1 3 5 2 2 3 2 4 2 2" xfId="27620" xr:uid="{00000000-0005-0000-0000-00003E6B0000}"/>
    <cellStyle name="20% - Accent1 3 5 2 2 3 2 4 2 2 2" xfId="27621" xr:uid="{00000000-0005-0000-0000-00003F6B0000}"/>
    <cellStyle name="20% - Accent1 3 5 2 2 3 2 4 2 3" xfId="27622" xr:uid="{00000000-0005-0000-0000-0000406B0000}"/>
    <cellStyle name="20% - Accent1 3 5 2 2 3 2 4 3" xfId="27623" xr:uid="{00000000-0005-0000-0000-0000416B0000}"/>
    <cellStyle name="20% - Accent1 3 5 2 2 3 2 4 3 2" xfId="27624" xr:uid="{00000000-0005-0000-0000-0000426B0000}"/>
    <cellStyle name="20% - Accent1 3 5 2 2 3 2 4 4" xfId="27625" xr:uid="{00000000-0005-0000-0000-0000436B0000}"/>
    <cellStyle name="20% - Accent1 3 5 2 2 3 2 5" xfId="27626" xr:uid="{00000000-0005-0000-0000-0000446B0000}"/>
    <cellStyle name="20% - Accent1 3 5 2 2 3 2 5 2" xfId="27627" xr:uid="{00000000-0005-0000-0000-0000456B0000}"/>
    <cellStyle name="20% - Accent1 3 5 2 2 3 2 5 2 2" xfId="27628" xr:uid="{00000000-0005-0000-0000-0000466B0000}"/>
    <cellStyle name="20% - Accent1 3 5 2 2 3 2 5 3" xfId="27629" xr:uid="{00000000-0005-0000-0000-0000476B0000}"/>
    <cellStyle name="20% - Accent1 3 5 2 2 3 2 6" xfId="27630" xr:uid="{00000000-0005-0000-0000-0000486B0000}"/>
    <cellStyle name="20% - Accent1 3 5 2 2 3 2 6 2" xfId="27631" xr:uid="{00000000-0005-0000-0000-0000496B0000}"/>
    <cellStyle name="20% - Accent1 3 5 2 2 3 2 6 2 2" xfId="27632" xr:uid="{00000000-0005-0000-0000-00004A6B0000}"/>
    <cellStyle name="20% - Accent1 3 5 2 2 3 2 6 3" xfId="27633" xr:uid="{00000000-0005-0000-0000-00004B6B0000}"/>
    <cellStyle name="20% - Accent1 3 5 2 2 3 2 7" xfId="27634" xr:uid="{00000000-0005-0000-0000-00004C6B0000}"/>
    <cellStyle name="20% - Accent1 3 5 2 2 3 2 7 2" xfId="27635" xr:uid="{00000000-0005-0000-0000-00004D6B0000}"/>
    <cellStyle name="20% - Accent1 3 5 2 2 3 2 8" xfId="27636" xr:uid="{00000000-0005-0000-0000-00004E6B0000}"/>
    <cellStyle name="20% - Accent1 3 5 2 2 3 2 8 2" xfId="27637" xr:uid="{00000000-0005-0000-0000-00004F6B0000}"/>
    <cellStyle name="20% - Accent1 3 5 2 2 3 2 9" xfId="27638" xr:uid="{00000000-0005-0000-0000-0000506B0000}"/>
    <cellStyle name="20% - Accent1 3 5 2 2 3 3" xfId="27639" xr:uid="{00000000-0005-0000-0000-0000516B0000}"/>
    <cellStyle name="20% - Accent1 3 5 2 2 3 3 2" xfId="27640" xr:uid="{00000000-0005-0000-0000-0000526B0000}"/>
    <cellStyle name="20% - Accent1 3 5 2 2 3 3 2 2" xfId="27641" xr:uid="{00000000-0005-0000-0000-0000536B0000}"/>
    <cellStyle name="20% - Accent1 3 5 2 2 3 3 2 2 2" xfId="27642" xr:uid="{00000000-0005-0000-0000-0000546B0000}"/>
    <cellStyle name="20% - Accent1 3 5 2 2 3 3 2 2 2 2" xfId="27643" xr:uid="{00000000-0005-0000-0000-0000556B0000}"/>
    <cellStyle name="20% - Accent1 3 5 2 2 3 3 2 2 3" xfId="27644" xr:uid="{00000000-0005-0000-0000-0000566B0000}"/>
    <cellStyle name="20% - Accent1 3 5 2 2 3 3 2 3" xfId="27645" xr:uid="{00000000-0005-0000-0000-0000576B0000}"/>
    <cellStyle name="20% - Accent1 3 5 2 2 3 3 2 3 2" xfId="27646" xr:uid="{00000000-0005-0000-0000-0000586B0000}"/>
    <cellStyle name="20% - Accent1 3 5 2 2 3 3 2 4" xfId="27647" xr:uid="{00000000-0005-0000-0000-0000596B0000}"/>
    <cellStyle name="20% - Accent1 3 5 2 2 3 3 3" xfId="27648" xr:uid="{00000000-0005-0000-0000-00005A6B0000}"/>
    <cellStyle name="20% - Accent1 3 5 2 2 3 3 3 2" xfId="27649" xr:uid="{00000000-0005-0000-0000-00005B6B0000}"/>
    <cellStyle name="20% - Accent1 3 5 2 2 3 3 3 2 2" xfId="27650" xr:uid="{00000000-0005-0000-0000-00005C6B0000}"/>
    <cellStyle name="20% - Accent1 3 5 2 2 3 3 3 2 2 2" xfId="27651" xr:uid="{00000000-0005-0000-0000-00005D6B0000}"/>
    <cellStyle name="20% - Accent1 3 5 2 2 3 3 3 2 3" xfId="27652" xr:uid="{00000000-0005-0000-0000-00005E6B0000}"/>
    <cellStyle name="20% - Accent1 3 5 2 2 3 3 3 3" xfId="27653" xr:uid="{00000000-0005-0000-0000-00005F6B0000}"/>
    <cellStyle name="20% - Accent1 3 5 2 2 3 3 3 3 2" xfId="27654" xr:uid="{00000000-0005-0000-0000-0000606B0000}"/>
    <cellStyle name="20% - Accent1 3 5 2 2 3 3 3 4" xfId="27655" xr:uid="{00000000-0005-0000-0000-0000616B0000}"/>
    <cellStyle name="20% - Accent1 3 5 2 2 3 3 4" xfId="27656" xr:uid="{00000000-0005-0000-0000-0000626B0000}"/>
    <cellStyle name="20% - Accent1 3 5 2 2 3 3 4 2" xfId="27657" xr:uid="{00000000-0005-0000-0000-0000636B0000}"/>
    <cellStyle name="20% - Accent1 3 5 2 2 3 3 4 2 2" xfId="27658" xr:uid="{00000000-0005-0000-0000-0000646B0000}"/>
    <cellStyle name="20% - Accent1 3 5 2 2 3 3 4 2 2 2" xfId="27659" xr:uid="{00000000-0005-0000-0000-0000656B0000}"/>
    <cellStyle name="20% - Accent1 3 5 2 2 3 3 4 2 3" xfId="27660" xr:uid="{00000000-0005-0000-0000-0000666B0000}"/>
    <cellStyle name="20% - Accent1 3 5 2 2 3 3 4 3" xfId="27661" xr:uid="{00000000-0005-0000-0000-0000676B0000}"/>
    <cellStyle name="20% - Accent1 3 5 2 2 3 3 4 3 2" xfId="27662" xr:uid="{00000000-0005-0000-0000-0000686B0000}"/>
    <cellStyle name="20% - Accent1 3 5 2 2 3 3 4 4" xfId="27663" xr:uid="{00000000-0005-0000-0000-0000696B0000}"/>
    <cellStyle name="20% - Accent1 3 5 2 2 3 3 5" xfId="27664" xr:uid="{00000000-0005-0000-0000-00006A6B0000}"/>
    <cellStyle name="20% - Accent1 3 5 2 2 3 3 5 2" xfId="27665" xr:uid="{00000000-0005-0000-0000-00006B6B0000}"/>
    <cellStyle name="20% - Accent1 3 5 2 2 3 3 5 2 2" xfId="27666" xr:uid="{00000000-0005-0000-0000-00006C6B0000}"/>
    <cellStyle name="20% - Accent1 3 5 2 2 3 3 5 3" xfId="27667" xr:uid="{00000000-0005-0000-0000-00006D6B0000}"/>
    <cellStyle name="20% - Accent1 3 5 2 2 3 3 6" xfId="27668" xr:uid="{00000000-0005-0000-0000-00006E6B0000}"/>
    <cellStyle name="20% - Accent1 3 5 2 2 3 3 6 2" xfId="27669" xr:uid="{00000000-0005-0000-0000-00006F6B0000}"/>
    <cellStyle name="20% - Accent1 3 5 2 2 3 3 6 2 2" xfId="27670" xr:uid="{00000000-0005-0000-0000-0000706B0000}"/>
    <cellStyle name="20% - Accent1 3 5 2 2 3 3 6 3" xfId="27671" xr:uid="{00000000-0005-0000-0000-0000716B0000}"/>
    <cellStyle name="20% - Accent1 3 5 2 2 3 3 7" xfId="27672" xr:uid="{00000000-0005-0000-0000-0000726B0000}"/>
    <cellStyle name="20% - Accent1 3 5 2 2 3 3 7 2" xfId="27673" xr:uid="{00000000-0005-0000-0000-0000736B0000}"/>
    <cellStyle name="20% - Accent1 3 5 2 2 3 3 8" xfId="27674" xr:uid="{00000000-0005-0000-0000-0000746B0000}"/>
    <cellStyle name="20% - Accent1 3 5 2 2 3 3 8 2" xfId="27675" xr:uid="{00000000-0005-0000-0000-0000756B0000}"/>
    <cellStyle name="20% - Accent1 3 5 2 2 3 3 9" xfId="27676" xr:uid="{00000000-0005-0000-0000-0000766B0000}"/>
    <cellStyle name="20% - Accent1 3 5 2 2 3 4" xfId="27677" xr:uid="{00000000-0005-0000-0000-0000776B0000}"/>
    <cellStyle name="20% - Accent1 3 5 2 2 3 4 2" xfId="27678" xr:uid="{00000000-0005-0000-0000-0000786B0000}"/>
    <cellStyle name="20% - Accent1 3 5 2 2 3 4 2 2" xfId="27679" xr:uid="{00000000-0005-0000-0000-0000796B0000}"/>
    <cellStyle name="20% - Accent1 3 5 2 2 3 4 2 2 2" xfId="27680" xr:uid="{00000000-0005-0000-0000-00007A6B0000}"/>
    <cellStyle name="20% - Accent1 3 5 2 2 3 4 2 3" xfId="27681" xr:uid="{00000000-0005-0000-0000-00007B6B0000}"/>
    <cellStyle name="20% - Accent1 3 5 2 2 3 4 3" xfId="27682" xr:uid="{00000000-0005-0000-0000-00007C6B0000}"/>
    <cellStyle name="20% - Accent1 3 5 2 2 3 4 3 2" xfId="27683" xr:uid="{00000000-0005-0000-0000-00007D6B0000}"/>
    <cellStyle name="20% - Accent1 3 5 2 2 3 4 4" xfId="27684" xr:uid="{00000000-0005-0000-0000-00007E6B0000}"/>
    <cellStyle name="20% - Accent1 3 5 2 2 3 5" xfId="27685" xr:uid="{00000000-0005-0000-0000-00007F6B0000}"/>
    <cellStyle name="20% - Accent1 3 5 2 2 3 5 2" xfId="27686" xr:uid="{00000000-0005-0000-0000-0000806B0000}"/>
    <cellStyle name="20% - Accent1 3 5 2 2 3 5 2 2" xfId="27687" xr:uid="{00000000-0005-0000-0000-0000816B0000}"/>
    <cellStyle name="20% - Accent1 3 5 2 2 3 5 2 2 2" xfId="27688" xr:uid="{00000000-0005-0000-0000-0000826B0000}"/>
    <cellStyle name="20% - Accent1 3 5 2 2 3 5 2 3" xfId="27689" xr:uid="{00000000-0005-0000-0000-0000836B0000}"/>
    <cellStyle name="20% - Accent1 3 5 2 2 3 5 3" xfId="27690" xr:uid="{00000000-0005-0000-0000-0000846B0000}"/>
    <cellStyle name="20% - Accent1 3 5 2 2 3 5 3 2" xfId="27691" xr:uid="{00000000-0005-0000-0000-0000856B0000}"/>
    <cellStyle name="20% - Accent1 3 5 2 2 3 5 4" xfId="27692" xr:uid="{00000000-0005-0000-0000-0000866B0000}"/>
    <cellStyle name="20% - Accent1 3 5 2 2 3 6" xfId="27693" xr:uid="{00000000-0005-0000-0000-0000876B0000}"/>
    <cellStyle name="20% - Accent1 3 5 2 2 3 6 2" xfId="27694" xr:uid="{00000000-0005-0000-0000-0000886B0000}"/>
    <cellStyle name="20% - Accent1 3 5 2 2 3 6 2 2" xfId="27695" xr:uid="{00000000-0005-0000-0000-0000896B0000}"/>
    <cellStyle name="20% - Accent1 3 5 2 2 3 6 2 2 2" xfId="27696" xr:uid="{00000000-0005-0000-0000-00008A6B0000}"/>
    <cellStyle name="20% - Accent1 3 5 2 2 3 6 2 3" xfId="27697" xr:uid="{00000000-0005-0000-0000-00008B6B0000}"/>
    <cellStyle name="20% - Accent1 3 5 2 2 3 6 3" xfId="27698" xr:uid="{00000000-0005-0000-0000-00008C6B0000}"/>
    <cellStyle name="20% - Accent1 3 5 2 2 3 6 3 2" xfId="27699" xr:uid="{00000000-0005-0000-0000-00008D6B0000}"/>
    <cellStyle name="20% - Accent1 3 5 2 2 3 6 4" xfId="27700" xr:uid="{00000000-0005-0000-0000-00008E6B0000}"/>
    <cellStyle name="20% - Accent1 3 5 2 2 3 7" xfId="27701" xr:uid="{00000000-0005-0000-0000-00008F6B0000}"/>
    <cellStyle name="20% - Accent1 3 5 2 2 3 7 2" xfId="27702" xr:uid="{00000000-0005-0000-0000-0000906B0000}"/>
    <cellStyle name="20% - Accent1 3 5 2 2 3 7 2 2" xfId="27703" xr:uid="{00000000-0005-0000-0000-0000916B0000}"/>
    <cellStyle name="20% - Accent1 3 5 2 2 3 7 3" xfId="27704" xr:uid="{00000000-0005-0000-0000-0000926B0000}"/>
    <cellStyle name="20% - Accent1 3 5 2 2 3 8" xfId="27705" xr:uid="{00000000-0005-0000-0000-0000936B0000}"/>
    <cellStyle name="20% - Accent1 3 5 2 2 3 8 2" xfId="27706" xr:uid="{00000000-0005-0000-0000-0000946B0000}"/>
    <cellStyle name="20% - Accent1 3 5 2 2 3 8 2 2" xfId="27707" xr:uid="{00000000-0005-0000-0000-0000956B0000}"/>
    <cellStyle name="20% - Accent1 3 5 2 2 3 8 3" xfId="27708" xr:uid="{00000000-0005-0000-0000-0000966B0000}"/>
    <cellStyle name="20% - Accent1 3 5 2 2 3 9" xfId="27709" xr:uid="{00000000-0005-0000-0000-0000976B0000}"/>
    <cellStyle name="20% - Accent1 3 5 2 2 3 9 2" xfId="27710" xr:uid="{00000000-0005-0000-0000-0000986B0000}"/>
    <cellStyle name="20% - Accent1 3 5 2 2 4" xfId="27711" xr:uid="{00000000-0005-0000-0000-0000996B0000}"/>
    <cellStyle name="20% - Accent1 3 5 2 2 4 10" xfId="27712" xr:uid="{00000000-0005-0000-0000-00009A6B0000}"/>
    <cellStyle name="20% - Accent1 3 5 2 2 4 10 2" xfId="27713" xr:uid="{00000000-0005-0000-0000-00009B6B0000}"/>
    <cellStyle name="20% - Accent1 3 5 2 2 4 11" xfId="27714" xr:uid="{00000000-0005-0000-0000-00009C6B0000}"/>
    <cellStyle name="20% - Accent1 3 5 2 2 4 2" xfId="27715" xr:uid="{00000000-0005-0000-0000-00009D6B0000}"/>
    <cellStyle name="20% - Accent1 3 5 2 2 4 2 2" xfId="27716" xr:uid="{00000000-0005-0000-0000-00009E6B0000}"/>
    <cellStyle name="20% - Accent1 3 5 2 2 4 2 2 2" xfId="27717" xr:uid="{00000000-0005-0000-0000-00009F6B0000}"/>
    <cellStyle name="20% - Accent1 3 5 2 2 4 2 2 2 2" xfId="27718" xr:uid="{00000000-0005-0000-0000-0000A06B0000}"/>
    <cellStyle name="20% - Accent1 3 5 2 2 4 2 2 2 2 2" xfId="27719" xr:uid="{00000000-0005-0000-0000-0000A16B0000}"/>
    <cellStyle name="20% - Accent1 3 5 2 2 4 2 2 2 3" xfId="27720" xr:uid="{00000000-0005-0000-0000-0000A26B0000}"/>
    <cellStyle name="20% - Accent1 3 5 2 2 4 2 2 3" xfId="27721" xr:uid="{00000000-0005-0000-0000-0000A36B0000}"/>
    <cellStyle name="20% - Accent1 3 5 2 2 4 2 2 3 2" xfId="27722" xr:uid="{00000000-0005-0000-0000-0000A46B0000}"/>
    <cellStyle name="20% - Accent1 3 5 2 2 4 2 2 4" xfId="27723" xr:uid="{00000000-0005-0000-0000-0000A56B0000}"/>
    <cellStyle name="20% - Accent1 3 5 2 2 4 2 3" xfId="27724" xr:uid="{00000000-0005-0000-0000-0000A66B0000}"/>
    <cellStyle name="20% - Accent1 3 5 2 2 4 2 3 2" xfId="27725" xr:uid="{00000000-0005-0000-0000-0000A76B0000}"/>
    <cellStyle name="20% - Accent1 3 5 2 2 4 2 3 2 2" xfId="27726" xr:uid="{00000000-0005-0000-0000-0000A86B0000}"/>
    <cellStyle name="20% - Accent1 3 5 2 2 4 2 3 2 2 2" xfId="27727" xr:uid="{00000000-0005-0000-0000-0000A96B0000}"/>
    <cellStyle name="20% - Accent1 3 5 2 2 4 2 3 2 3" xfId="27728" xr:uid="{00000000-0005-0000-0000-0000AA6B0000}"/>
    <cellStyle name="20% - Accent1 3 5 2 2 4 2 3 3" xfId="27729" xr:uid="{00000000-0005-0000-0000-0000AB6B0000}"/>
    <cellStyle name="20% - Accent1 3 5 2 2 4 2 3 3 2" xfId="27730" xr:uid="{00000000-0005-0000-0000-0000AC6B0000}"/>
    <cellStyle name="20% - Accent1 3 5 2 2 4 2 3 4" xfId="27731" xr:uid="{00000000-0005-0000-0000-0000AD6B0000}"/>
    <cellStyle name="20% - Accent1 3 5 2 2 4 2 4" xfId="27732" xr:uid="{00000000-0005-0000-0000-0000AE6B0000}"/>
    <cellStyle name="20% - Accent1 3 5 2 2 4 2 4 2" xfId="27733" xr:uid="{00000000-0005-0000-0000-0000AF6B0000}"/>
    <cellStyle name="20% - Accent1 3 5 2 2 4 2 4 2 2" xfId="27734" xr:uid="{00000000-0005-0000-0000-0000B06B0000}"/>
    <cellStyle name="20% - Accent1 3 5 2 2 4 2 4 2 2 2" xfId="27735" xr:uid="{00000000-0005-0000-0000-0000B16B0000}"/>
    <cellStyle name="20% - Accent1 3 5 2 2 4 2 4 2 3" xfId="27736" xr:uid="{00000000-0005-0000-0000-0000B26B0000}"/>
    <cellStyle name="20% - Accent1 3 5 2 2 4 2 4 3" xfId="27737" xr:uid="{00000000-0005-0000-0000-0000B36B0000}"/>
    <cellStyle name="20% - Accent1 3 5 2 2 4 2 4 3 2" xfId="27738" xr:uid="{00000000-0005-0000-0000-0000B46B0000}"/>
    <cellStyle name="20% - Accent1 3 5 2 2 4 2 4 4" xfId="27739" xr:uid="{00000000-0005-0000-0000-0000B56B0000}"/>
    <cellStyle name="20% - Accent1 3 5 2 2 4 2 5" xfId="27740" xr:uid="{00000000-0005-0000-0000-0000B66B0000}"/>
    <cellStyle name="20% - Accent1 3 5 2 2 4 2 5 2" xfId="27741" xr:uid="{00000000-0005-0000-0000-0000B76B0000}"/>
    <cellStyle name="20% - Accent1 3 5 2 2 4 2 5 2 2" xfId="27742" xr:uid="{00000000-0005-0000-0000-0000B86B0000}"/>
    <cellStyle name="20% - Accent1 3 5 2 2 4 2 5 3" xfId="27743" xr:uid="{00000000-0005-0000-0000-0000B96B0000}"/>
    <cellStyle name="20% - Accent1 3 5 2 2 4 2 6" xfId="27744" xr:uid="{00000000-0005-0000-0000-0000BA6B0000}"/>
    <cellStyle name="20% - Accent1 3 5 2 2 4 2 6 2" xfId="27745" xr:uid="{00000000-0005-0000-0000-0000BB6B0000}"/>
    <cellStyle name="20% - Accent1 3 5 2 2 4 2 6 2 2" xfId="27746" xr:uid="{00000000-0005-0000-0000-0000BC6B0000}"/>
    <cellStyle name="20% - Accent1 3 5 2 2 4 2 6 3" xfId="27747" xr:uid="{00000000-0005-0000-0000-0000BD6B0000}"/>
    <cellStyle name="20% - Accent1 3 5 2 2 4 2 7" xfId="27748" xr:uid="{00000000-0005-0000-0000-0000BE6B0000}"/>
    <cellStyle name="20% - Accent1 3 5 2 2 4 2 7 2" xfId="27749" xr:uid="{00000000-0005-0000-0000-0000BF6B0000}"/>
    <cellStyle name="20% - Accent1 3 5 2 2 4 2 8" xfId="27750" xr:uid="{00000000-0005-0000-0000-0000C06B0000}"/>
    <cellStyle name="20% - Accent1 3 5 2 2 4 2 8 2" xfId="27751" xr:uid="{00000000-0005-0000-0000-0000C16B0000}"/>
    <cellStyle name="20% - Accent1 3 5 2 2 4 2 9" xfId="27752" xr:uid="{00000000-0005-0000-0000-0000C26B0000}"/>
    <cellStyle name="20% - Accent1 3 5 2 2 4 3" xfId="27753" xr:uid="{00000000-0005-0000-0000-0000C36B0000}"/>
    <cellStyle name="20% - Accent1 3 5 2 2 4 3 2" xfId="27754" xr:uid="{00000000-0005-0000-0000-0000C46B0000}"/>
    <cellStyle name="20% - Accent1 3 5 2 2 4 3 2 2" xfId="27755" xr:uid="{00000000-0005-0000-0000-0000C56B0000}"/>
    <cellStyle name="20% - Accent1 3 5 2 2 4 3 2 2 2" xfId="27756" xr:uid="{00000000-0005-0000-0000-0000C66B0000}"/>
    <cellStyle name="20% - Accent1 3 5 2 2 4 3 2 2 2 2" xfId="27757" xr:uid="{00000000-0005-0000-0000-0000C76B0000}"/>
    <cellStyle name="20% - Accent1 3 5 2 2 4 3 2 2 3" xfId="27758" xr:uid="{00000000-0005-0000-0000-0000C86B0000}"/>
    <cellStyle name="20% - Accent1 3 5 2 2 4 3 2 3" xfId="27759" xr:uid="{00000000-0005-0000-0000-0000C96B0000}"/>
    <cellStyle name="20% - Accent1 3 5 2 2 4 3 2 3 2" xfId="27760" xr:uid="{00000000-0005-0000-0000-0000CA6B0000}"/>
    <cellStyle name="20% - Accent1 3 5 2 2 4 3 2 4" xfId="27761" xr:uid="{00000000-0005-0000-0000-0000CB6B0000}"/>
    <cellStyle name="20% - Accent1 3 5 2 2 4 3 3" xfId="27762" xr:uid="{00000000-0005-0000-0000-0000CC6B0000}"/>
    <cellStyle name="20% - Accent1 3 5 2 2 4 3 3 2" xfId="27763" xr:uid="{00000000-0005-0000-0000-0000CD6B0000}"/>
    <cellStyle name="20% - Accent1 3 5 2 2 4 3 3 2 2" xfId="27764" xr:uid="{00000000-0005-0000-0000-0000CE6B0000}"/>
    <cellStyle name="20% - Accent1 3 5 2 2 4 3 3 2 2 2" xfId="27765" xr:uid="{00000000-0005-0000-0000-0000CF6B0000}"/>
    <cellStyle name="20% - Accent1 3 5 2 2 4 3 3 2 3" xfId="27766" xr:uid="{00000000-0005-0000-0000-0000D06B0000}"/>
    <cellStyle name="20% - Accent1 3 5 2 2 4 3 3 3" xfId="27767" xr:uid="{00000000-0005-0000-0000-0000D16B0000}"/>
    <cellStyle name="20% - Accent1 3 5 2 2 4 3 3 3 2" xfId="27768" xr:uid="{00000000-0005-0000-0000-0000D26B0000}"/>
    <cellStyle name="20% - Accent1 3 5 2 2 4 3 3 4" xfId="27769" xr:uid="{00000000-0005-0000-0000-0000D36B0000}"/>
    <cellStyle name="20% - Accent1 3 5 2 2 4 3 4" xfId="27770" xr:uid="{00000000-0005-0000-0000-0000D46B0000}"/>
    <cellStyle name="20% - Accent1 3 5 2 2 4 3 4 2" xfId="27771" xr:uid="{00000000-0005-0000-0000-0000D56B0000}"/>
    <cellStyle name="20% - Accent1 3 5 2 2 4 3 4 2 2" xfId="27772" xr:uid="{00000000-0005-0000-0000-0000D66B0000}"/>
    <cellStyle name="20% - Accent1 3 5 2 2 4 3 4 2 2 2" xfId="27773" xr:uid="{00000000-0005-0000-0000-0000D76B0000}"/>
    <cellStyle name="20% - Accent1 3 5 2 2 4 3 4 2 3" xfId="27774" xr:uid="{00000000-0005-0000-0000-0000D86B0000}"/>
    <cellStyle name="20% - Accent1 3 5 2 2 4 3 4 3" xfId="27775" xr:uid="{00000000-0005-0000-0000-0000D96B0000}"/>
    <cellStyle name="20% - Accent1 3 5 2 2 4 3 4 3 2" xfId="27776" xr:uid="{00000000-0005-0000-0000-0000DA6B0000}"/>
    <cellStyle name="20% - Accent1 3 5 2 2 4 3 4 4" xfId="27777" xr:uid="{00000000-0005-0000-0000-0000DB6B0000}"/>
    <cellStyle name="20% - Accent1 3 5 2 2 4 3 5" xfId="27778" xr:uid="{00000000-0005-0000-0000-0000DC6B0000}"/>
    <cellStyle name="20% - Accent1 3 5 2 2 4 3 5 2" xfId="27779" xr:uid="{00000000-0005-0000-0000-0000DD6B0000}"/>
    <cellStyle name="20% - Accent1 3 5 2 2 4 3 5 2 2" xfId="27780" xr:uid="{00000000-0005-0000-0000-0000DE6B0000}"/>
    <cellStyle name="20% - Accent1 3 5 2 2 4 3 5 3" xfId="27781" xr:uid="{00000000-0005-0000-0000-0000DF6B0000}"/>
    <cellStyle name="20% - Accent1 3 5 2 2 4 3 6" xfId="27782" xr:uid="{00000000-0005-0000-0000-0000E06B0000}"/>
    <cellStyle name="20% - Accent1 3 5 2 2 4 3 6 2" xfId="27783" xr:uid="{00000000-0005-0000-0000-0000E16B0000}"/>
    <cellStyle name="20% - Accent1 3 5 2 2 4 3 6 2 2" xfId="27784" xr:uid="{00000000-0005-0000-0000-0000E26B0000}"/>
    <cellStyle name="20% - Accent1 3 5 2 2 4 3 6 3" xfId="27785" xr:uid="{00000000-0005-0000-0000-0000E36B0000}"/>
    <cellStyle name="20% - Accent1 3 5 2 2 4 3 7" xfId="27786" xr:uid="{00000000-0005-0000-0000-0000E46B0000}"/>
    <cellStyle name="20% - Accent1 3 5 2 2 4 3 7 2" xfId="27787" xr:uid="{00000000-0005-0000-0000-0000E56B0000}"/>
    <cellStyle name="20% - Accent1 3 5 2 2 4 3 8" xfId="27788" xr:uid="{00000000-0005-0000-0000-0000E66B0000}"/>
    <cellStyle name="20% - Accent1 3 5 2 2 4 3 8 2" xfId="27789" xr:uid="{00000000-0005-0000-0000-0000E76B0000}"/>
    <cellStyle name="20% - Accent1 3 5 2 2 4 3 9" xfId="27790" xr:uid="{00000000-0005-0000-0000-0000E86B0000}"/>
    <cellStyle name="20% - Accent1 3 5 2 2 4 4" xfId="27791" xr:uid="{00000000-0005-0000-0000-0000E96B0000}"/>
    <cellStyle name="20% - Accent1 3 5 2 2 4 4 2" xfId="27792" xr:uid="{00000000-0005-0000-0000-0000EA6B0000}"/>
    <cellStyle name="20% - Accent1 3 5 2 2 4 4 2 2" xfId="27793" xr:uid="{00000000-0005-0000-0000-0000EB6B0000}"/>
    <cellStyle name="20% - Accent1 3 5 2 2 4 4 2 2 2" xfId="27794" xr:uid="{00000000-0005-0000-0000-0000EC6B0000}"/>
    <cellStyle name="20% - Accent1 3 5 2 2 4 4 2 3" xfId="27795" xr:uid="{00000000-0005-0000-0000-0000ED6B0000}"/>
    <cellStyle name="20% - Accent1 3 5 2 2 4 4 3" xfId="27796" xr:uid="{00000000-0005-0000-0000-0000EE6B0000}"/>
    <cellStyle name="20% - Accent1 3 5 2 2 4 4 3 2" xfId="27797" xr:uid="{00000000-0005-0000-0000-0000EF6B0000}"/>
    <cellStyle name="20% - Accent1 3 5 2 2 4 4 4" xfId="27798" xr:uid="{00000000-0005-0000-0000-0000F06B0000}"/>
    <cellStyle name="20% - Accent1 3 5 2 2 4 5" xfId="27799" xr:uid="{00000000-0005-0000-0000-0000F16B0000}"/>
    <cellStyle name="20% - Accent1 3 5 2 2 4 5 2" xfId="27800" xr:uid="{00000000-0005-0000-0000-0000F26B0000}"/>
    <cellStyle name="20% - Accent1 3 5 2 2 4 5 2 2" xfId="27801" xr:uid="{00000000-0005-0000-0000-0000F36B0000}"/>
    <cellStyle name="20% - Accent1 3 5 2 2 4 5 2 2 2" xfId="27802" xr:uid="{00000000-0005-0000-0000-0000F46B0000}"/>
    <cellStyle name="20% - Accent1 3 5 2 2 4 5 2 3" xfId="27803" xr:uid="{00000000-0005-0000-0000-0000F56B0000}"/>
    <cellStyle name="20% - Accent1 3 5 2 2 4 5 3" xfId="27804" xr:uid="{00000000-0005-0000-0000-0000F66B0000}"/>
    <cellStyle name="20% - Accent1 3 5 2 2 4 5 3 2" xfId="27805" xr:uid="{00000000-0005-0000-0000-0000F76B0000}"/>
    <cellStyle name="20% - Accent1 3 5 2 2 4 5 4" xfId="27806" xr:uid="{00000000-0005-0000-0000-0000F86B0000}"/>
    <cellStyle name="20% - Accent1 3 5 2 2 4 6" xfId="27807" xr:uid="{00000000-0005-0000-0000-0000F96B0000}"/>
    <cellStyle name="20% - Accent1 3 5 2 2 4 6 2" xfId="27808" xr:uid="{00000000-0005-0000-0000-0000FA6B0000}"/>
    <cellStyle name="20% - Accent1 3 5 2 2 4 6 2 2" xfId="27809" xr:uid="{00000000-0005-0000-0000-0000FB6B0000}"/>
    <cellStyle name="20% - Accent1 3 5 2 2 4 6 2 2 2" xfId="27810" xr:uid="{00000000-0005-0000-0000-0000FC6B0000}"/>
    <cellStyle name="20% - Accent1 3 5 2 2 4 6 2 3" xfId="27811" xr:uid="{00000000-0005-0000-0000-0000FD6B0000}"/>
    <cellStyle name="20% - Accent1 3 5 2 2 4 6 3" xfId="27812" xr:uid="{00000000-0005-0000-0000-0000FE6B0000}"/>
    <cellStyle name="20% - Accent1 3 5 2 2 4 6 3 2" xfId="27813" xr:uid="{00000000-0005-0000-0000-0000FF6B0000}"/>
    <cellStyle name="20% - Accent1 3 5 2 2 4 6 4" xfId="27814" xr:uid="{00000000-0005-0000-0000-0000006C0000}"/>
    <cellStyle name="20% - Accent1 3 5 2 2 4 7" xfId="27815" xr:uid="{00000000-0005-0000-0000-0000016C0000}"/>
    <cellStyle name="20% - Accent1 3 5 2 2 4 7 2" xfId="27816" xr:uid="{00000000-0005-0000-0000-0000026C0000}"/>
    <cellStyle name="20% - Accent1 3 5 2 2 4 7 2 2" xfId="27817" xr:uid="{00000000-0005-0000-0000-0000036C0000}"/>
    <cellStyle name="20% - Accent1 3 5 2 2 4 7 3" xfId="27818" xr:uid="{00000000-0005-0000-0000-0000046C0000}"/>
    <cellStyle name="20% - Accent1 3 5 2 2 4 8" xfId="27819" xr:uid="{00000000-0005-0000-0000-0000056C0000}"/>
    <cellStyle name="20% - Accent1 3 5 2 2 4 8 2" xfId="27820" xr:uid="{00000000-0005-0000-0000-0000066C0000}"/>
    <cellStyle name="20% - Accent1 3 5 2 2 4 8 2 2" xfId="27821" xr:uid="{00000000-0005-0000-0000-0000076C0000}"/>
    <cellStyle name="20% - Accent1 3 5 2 2 4 8 3" xfId="27822" xr:uid="{00000000-0005-0000-0000-0000086C0000}"/>
    <cellStyle name="20% - Accent1 3 5 2 2 4 9" xfId="27823" xr:uid="{00000000-0005-0000-0000-0000096C0000}"/>
    <cellStyle name="20% - Accent1 3 5 2 2 4 9 2" xfId="27824" xr:uid="{00000000-0005-0000-0000-00000A6C0000}"/>
    <cellStyle name="20% - Accent1 3 5 2 2 5" xfId="27825" xr:uid="{00000000-0005-0000-0000-00000B6C0000}"/>
    <cellStyle name="20% - Accent1 3 5 2 2 5 2" xfId="27826" xr:uid="{00000000-0005-0000-0000-00000C6C0000}"/>
    <cellStyle name="20% - Accent1 3 5 2 2 5 2 2" xfId="27827" xr:uid="{00000000-0005-0000-0000-00000D6C0000}"/>
    <cellStyle name="20% - Accent1 3 5 2 2 5 2 2 2" xfId="27828" xr:uid="{00000000-0005-0000-0000-00000E6C0000}"/>
    <cellStyle name="20% - Accent1 3 5 2 2 5 2 2 2 2" xfId="27829" xr:uid="{00000000-0005-0000-0000-00000F6C0000}"/>
    <cellStyle name="20% - Accent1 3 5 2 2 5 2 2 3" xfId="27830" xr:uid="{00000000-0005-0000-0000-0000106C0000}"/>
    <cellStyle name="20% - Accent1 3 5 2 2 5 2 3" xfId="27831" xr:uid="{00000000-0005-0000-0000-0000116C0000}"/>
    <cellStyle name="20% - Accent1 3 5 2 2 5 2 3 2" xfId="27832" xr:uid="{00000000-0005-0000-0000-0000126C0000}"/>
    <cellStyle name="20% - Accent1 3 5 2 2 5 2 4" xfId="27833" xr:uid="{00000000-0005-0000-0000-0000136C0000}"/>
    <cellStyle name="20% - Accent1 3 5 2 2 5 3" xfId="27834" xr:uid="{00000000-0005-0000-0000-0000146C0000}"/>
    <cellStyle name="20% - Accent1 3 5 2 2 5 3 2" xfId="27835" xr:uid="{00000000-0005-0000-0000-0000156C0000}"/>
    <cellStyle name="20% - Accent1 3 5 2 2 5 3 2 2" xfId="27836" xr:uid="{00000000-0005-0000-0000-0000166C0000}"/>
    <cellStyle name="20% - Accent1 3 5 2 2 5 3 2 2 2" xfId="27837" xr:uid="{00000000-0005-0000-0000-0000176C0000}"/>
    <cellStyle name="20% - Accent1 3 5 2 2 5 3 2 3" xfId="27838" xr:uid="{00000000-0005-0000-0000-0000186C0000}"/>
    <cellStyle name="20% - Accent1 3 5 2 2 5 3 3" xfId="27839" xr:uid="{00000000-0005-0000-0000-0000196C0000}"/>
    <cellStyle name="20% - Accent1 3 5 2 2 5 3 3 2" xfId="27840" xr:uid="{00000000-0005-0000-0000-00001A6C0000}"/>
    <cellStyle name="20% - Accent1 3 5 2 2 5 3 4" xfId="27841" xr:uid="{00000000-0005-0000-0000-00001B6C0000}"/>
    <cellStyle name="20% - Accent1 3 5 2 2 5 4" xfId="27842" xr:uid="{00000000-0005-0000-0000-00001C6C0000}"/>
    <cellStyle name="20% - Accent1 3 5 2 2 5 4 2" xfId="27843" xr:uid="{00000000-0005-0000-0000-00001D6C0000}"/>
    <cellStyle name="20% - Accent1 3 5 2 2 5 4 2 2" xfId="27844" xr:uid="{00000000-0005-0000-0000-00001E6C0000}"/>
    <cellStyle name="20% - Accent1 3 5 2 2 5 4 2 2 2" xfId="27845" xr:uid="{00000000-0005-0000-0000-00001F6C0000}"/>
    <cellStyle name="20% - Accent1 3 5 2 2 5 4 2 3" xfId="27846" xr:uid="{00000000-0005-0000-0000-0000206C0000}"/>
    <cellStyle name="20% - Accent1 3 5 2 2 5 4 3" xfId="27847" xr:uid="{00000000-0005-0000-0000-0000216C0000}"/>
    <cellStyle name="20% - Accent1 3 5 2 2 5 4 3 2" xfId="27848" xr:uid="{00000000-0005-0000-0000-0000226C0000}"/>
    <cellStyle name="20% - Accent1 3 5 2 2 5 4 4" xfId="27849" xr:uid="{00000000-0005-0000-0000-0000236C0000}"/>
    <cellStyle name="20% - Accent1 3 5 2 2 5 5" xfId="27850" xr:uid="{00000000-0005-0000-0000-0000246C0000}"/>
    <cellStyle name="20% - Accent1 3 5 2 2 5 5 2" xfId="27851" xr:uid="{00000000-0005-0000-0000-0000256C0000}"/>
    <cellStyle name="20% - Accent1 3 5 2 2 5 5 2 2" xfId="27852" xr:uid="{00000000-0005-0000-0000-0000266C0000}"/>
    <cellStyle name="20% - Accent1 3 5 2 2 5 5 3" xfId="27853" xr:uid="{00000000-0005-0000-0000-0000276C0000}"/>
    <cellStyle name="20% - Accent1 3 5 2 2 5 6" xfId="27854" xr:uid="{00000000-0005-0000-0000-0000286C0000}"/>
    <cellStyle name="20% - Accent1 3 5 2 2 5 6 2" xfId="27855" xr:uid="{00000000-0005-0000-0000-0000296C0000}"/>
    <cellStyle name="20% - Accent1 3 5 2 2 5 6 2 2" xfId="27856" xr:uid="{00000000-0005-0000-0000-00002A6C0000}"/>
    <cellStyle name="20% - Accent1 3 5 2 2 5 6 3" xfId="27857" xr:uid="{00000000-0005-0000-0000-00002B6C0000}"/>
    <cellStyle name="20% - Accent1 3 5 2 2 5 7" xfId="27858" xr:uid="{00000000-0005-0000-0000-00002C6C0000}"/>
    <cellStyle name="20% - Accent1 3 5 2 2 5 7 2" xfId="27859" xr:uid="{00000000-0005-0000-0000-00002D6C0000}"/>
    <cellStyle name="20% - Accent1 3 5 2 2 5 8" xfId="27860" xr:uid="{00000000-0005-0000-0000-00002E6C0000}"/>
    <cellStyle name="20% - Accent1 3 5 2 2 5 8 2" xfId="27861" xr:uid="{00000000-0005-0000-0000-00002F6C0000}"/>
    <cellStyle name="20% - Accent1 3 5 2 2 5 9" xfId="27862" xr:uid="{00000000-0005-0000-0000-0000306C0000}"/>
    <cellStyle name="20% - Accent1 3 5 2 2 6" xfId="27863" xr:uid="{00000000-0005-0000-0000-0000316C0000}"/>
    <cellStyle name="20% - Accent1 3 5 2 2 6 2" xfId="27864" xr:uid="{00000000-0005-0000-0000-0000326C0000}"/>
    <cellStyle name="20% - Accent1 3 5 2 2 6 2 2" xfId="27865" xr:uid="{00000000-0005-0000-0000-0000336C0000}"/>
    <cellStyle name="20% - Accent1 3 5 2 2 6 2 2 2" xfId="27866" xr:uid="{00000000-0005-0000-0000-0000346C0000}"/>
    <cellStyle name="20% - Accent1 3 5 2 2 6 2 2 2 2" xfId="27867" xr:uid="{00000000-0005-0000-0000-0000356C0000}"/>
    <cellStyle name="20% - Accent1 3 5 2 2 6 2 2 3" xfId="27868" xr:uid="{00000000-0005-0000-0000-0000366C0000}"/>
    <cellStyle name="20% - Accent1 3 5 2 2 6 2 3" xfId="27869" xr:uid="{00000000-0005-0000-0000-0000376C0000}"/>
    <cellStyle name="20% - Accent1 3 5 2 2 6 2 3 2" xfId="27870" xr:uid="{00000000-0005-0000-0000-0000386C0000}"/>
    <cellStyle name="20% - Accent1 3 5 2 2 6 2 4" xfId="27871" xr:uid="{00000000-0005-0000-0000-0000396C0000}"/>
    <cellStyle name="20% - Accent1 3 5 2 2 6 3" xfId="27872" xr:uid="{00000000-0005-0000-0000-00003A6C0000}"/>
    <cellStyle name="20% - Accent1 3 5 2 2 6 3 2" xfId="27873" xr:uid="{00000000-0005-0000-0000-00003B6C0000}"/>
    <cellStyle name="20% - Accent1 3 5 2 2 6 3 2 2" xfId="27874" xr:uid="{00000000-0005-0000-0000-00003C6C0000}"/>
    <cellStyle name="20% - Accent1 3 5 2 2 6 3 2 2 2" xfId="27875" xr:uid="{00000000-0005-0000-0000-00003D6C0000}"/>
    <cellStyle name="20% - Accent1 3 5 2 2 6 3 2 3" xfId="27876" xr:uid="{00000000-0005-0000-0000-00003E6C0000}"/>
    <cellStyle name="20% - Accent1 3 5 2 2 6 3 3" xfId="27877" xr:uid="{00000000-0005-0000-0000-00003F6C0000}"/>
    <cellStyle name="20% - Accent1 3 5 2 2 6 3 3 2" xfId="27878" xr:uid="{00000000-0005-0000-0000-0000406C0000}"/>
    <cellStyle name="20% - Accent1 3 5 2 2 6 3 4" xfId="27879" xr:uid="{00000000-0005-0000-0000-0000416C0000}"/>
    <cellStyle name="20% - Accent1 3 5 2 2 6 4" xfId="27880" xr:uid="{00000000-0005-0000-0000-0000426C0000}"/>
    <cellStyle name="20% - Accent1 3 5 2 2 6 4 2" xfId="27881" xr:uid="{00000000-0005-0000-0000-0000436C0000}"/>
    <cellStyle name="20% - Accent1 3 5 2 2 6 4 2 2" xfId="27882" xr:uid="{00000000-0005-0000-0000-0000446C0000}"/>
    <cellStyle name="20% - Accent1 3 5 2 2 6 4 2 2 2" xfId="27883" xr:uid="{00000000-0005-0000-0000-0000456C0000}"/>
    <cellStyle name="20% - Accent1 3 5 2 2 6 4 2 3" xfId="27884" xr:uid="{00000000-0005-0000-0000-0000466C0000}"/>
    <cellStyle name="20% - Accent1 3 5 2 2 6 4 3" xfId="27885" xr:uid="{00000000-0005-0000-0000-0000476C0000}"/>
    <cellStyle name="20% - Accent1 3 5 2 2 6 4 3 2" xfId="27886" xr:uid="{00000000-0005-0000-0000-0000486C0000}"/>
    <cellStyle name="20% - Accent1 3 5 2 2 6 4 4" xfId="27887" xr:uid="{00000000-0005-0000-0000-0000496C0000}"/>
    <cellStyle name="20% - Accent1 3 5 2 2 6 5" xfId="27888" xr:uid="{00000000-0005-0000-0000-00004A6C0000}"/>
    <cellStyle name="20% - Accent1 3 5 2 2 6 5 2" xfId="27889" xr:uid="{00000000-0005-0000-0000-00004B6C0000}"/>
    <cellStyle name="20% - Accent1 3 5 2 2 6 5 2 2" xfId="27890" xr:uid="{00000000-0005-0000-0000-00004C6C0000}"/>
    <cellStyle name="20% - Accent1 3 5 2 2 6 5 3" xfId="27891" xr:uid="{00000000-0005-0000-0000-00004D6C0000}"/>
    <cellStyle name="20% - Accent1 3 5 2 2 6 6" xfId="27892" xr:uid="{00000000-0005-0000-0000-00004E6C0000}"/>
    <cellStyle name="20% - Accent1 3 5 2 2 6 6 2" xfId="27893" xr:uid="{00000000-0005-0000-0000-00004F6C0000}"/>
    <cellStyle name="20% - Accent1 3 5 2 2 6 6 2 2" xfId="27894" xr:uid="{00000000-0005-0000-0000-0000506C0000}"/>
    <cellStyle name="20% - Accent1 3 5 2 2 6 6 3" xfId="27895" xr:uid="{00000000-0005-0000-0000-0000516C0000}"/>
    <cellStyle name="20% - Accent1 3 5 2 2 6 7" xfId="27896" xr:uid="{00000000-0005-0000-0000-0000526C0000}"/>
    <cellStyle name="20% - Accent1 3 5 2 2 6 7 2" xfId="27897" xr:uid="{00000000-0005-0000-0000-0000536C0000}"/>
    <cellStyle name="20% - Accent1 3 5 2 2 6 8" xfId="27898" xr:uid="{00000000-0005-0000-0000-0000546C0000}"/>
    <cellStyle name="20% - Accent1 3 5 2 2 6 8 2" xfId="27899" xr:uid="{00000000-0005-0000-0000-0000556C0000}"/>
    <cellStyle name="20% - Accent1 3 5 2 2 6 9" xfId="27900" xr:uid="{00000000-0005-0000-0000-0000566C0000}"/>
    <cellStyle name="20% - Accent1 3 5 2 2 7" xfId="27901" xr:uid="{00000000-0005-0000-0000-0000576C0000}"/>
    <cellStyle name="20% - Accent1 3 5 2 2 7 2" xfId="27902" xr:uid="{00000000-0005-0000-0000-0000586C0000}"/>
    <cellStyle name="20% - Accent1 3 5 2 2 7 2 2" xfId="27903" xr:uid="{00000000-0005-0000-0000-0000596C0000}"/>
    <cellStyle name="20% - Accent1 3 5 2 2 7 2 2 2" xfId="27904" xr:uid="{00000000-0005-0000-0000-00005A6C0000}"/>
    <cellStyle name="20% - Accent1 3 5 2 2 7 2 3" xfId="27905" xr:uid="{00000000-0005-0000-0000-00005B6C0000}"/>
    <cellStyle name="20% - Accent1 3 5 2 2 7 3" xfId="27906" xr:uid="{00000000-0005-0000-0000-00005C6C0000}"/>
    <cellStyle name="20% - Accent1 3 5 2 2 7 3 2" xfId="27907" xr:uid="{00000000-0005-0000-0000-00005D6C0000}"/>
    <cellStyle name="20% - Accent1 3 5 2 2 7 4" xfId="27908" xr:uid="{00000000-0005-0000-0000-00005E6C0000}"/>
    <cellStyle name="20% - Accent1 3 5 2 2 8" xfId="27909" xr:uid="{00000000-0005-0000-0000-00005F6C0000}"/>
    <cellStyle name="20% - Accent1 3 5 2 2 8 2" xfId="27910" xr:uid="{00000000-0005-0000-0000-0000606C0000}"/>
    <cellStyle name="20% - Accent1 3 5 2 2 8 2 2" xfId="27911" xr:uid="{00000000-0005-0000-0000-0000616C0000}"/>
    <cellStyle name="20% - Accent1 3 5 2 2 8 2 2 2" xfId="27912" xr:uid="{00000000-0005-0000-0000-0000626C0000}"/>
    <cellStyle name="20% - Accent1 3 5 2 2 8 2 3" xfId="27913" xr:uid="{00000000-0005-0000-0000-0000636C0000}"/>
    <cellStyle name="20% - Accent1 3 5 2 2 8 3" xfId="27914" xr:uid="{00000000-0005-0000-0000-0000646C0000}"/>
    <cellStyle name="20% - Accent1 3 5 2 2 8 3 2" xfId="27915" xr:uid="{00000000-0005-0000-0000-0000656C0000}"/>
    <cellStyle name="20% - Accent1 3 5 2 2 8 4" xfId="27916" xr:uid="{00000000-0005-0000-0000-0000666C0000}"/>
    <cellStyle name="20% - Accent1 3 5 2 2 9" xfId="27917" xr:uid="{00000000-0005-0000-0000-0000676C0000}"/>
    <cellStyle name="20% - Accent1 3 5 2 2 9 2" xfId="27918" xr:uid="{00000000-0005-0000-0000-0000686C0000}"/>
    <cellStyle name="20% - Accent1 3 5 2 2 9 2 2" xfId="27919" xr:uid="{00000000-0005-0000-0000-0000696C0000}"/>
    <cellStyle name="20% - Accent1 3 5 2 2 9 2 2 2" xfId="27920" xr:uid="{00000000-0005-0000-0000-00006A6C0000}"/>
    <cellStyle name="20% - Accent1 3 5 2 2 9 2 3" xfId="27921" xr:uid="{00000000-0005-0000-0000-00006B6C0000}"/>
    <cellStyle name="20% - Accent1 3 5 2 2 9 3" xfId="27922" xr:uid="{00000000-0005-0000-0000-00006C6C0000}"/>
    <cellStyle name="20% - Accent1 3 5 2 2 9 3 2" xfId="27923" xr:uid="{00000000-0005-0000-0000-00006D6C0000}"/>
    <cellStyle name="20% - Accent1 3 5 2 2 9 4" xfId="27924" xr:uid="{00000000-0005-0000-0000-00006E6C0000}"/>
    <cellStyle name="20% - Accent1 3 5 2 3" xfId="27925" xr:uid="{00000000-0005-0000-0000-00006F6C0000}"/>
    <cellStyle name="20% - Accent1 3 5 2 3 10" xfId="27926" xr:uid="{00000000-0005-0000-0000-0000706C0000}"/>
    <cellStyle name="20% - Accent1 3 5 2 3 10 2" xfId="27927" xr:uid="{00000000-0005-0000-0000-0000716C0000}"/>
    <cellStyle name="20% - Accent1 3 5 2 3 11" xfId="27928" xr:uid="{00000000-0005-0000-0000-0000726C0000}"/>
    <cellStyle name="20% - Accent1 3 5 2 3 2" xfId="27929" xr:uid="{00000000-0005-0000-0000-0000736C0000}"/>
    <cellStyle name="20% - Accent1 3 5 2 3 2 2" xfId="27930" xr:uid="{00000000-0005-0000-0000-0000746C0000}"/>
    <cellStyle name="20% - Accent1 3 5 2 3 2 2 2" xfId="27931" xr:uid="{00000000-0005-0000-0000-0000756C0000}"/>
    <cellStyle name="20% - Accent1 3 5 2 3 2 2 2 2" xfId="27932" xr:uid="{00000000-0005-0000-0000-0000766C0000}"/>
    <cellStyle name="20% - Accent1 3 5 2 3 2 2 2 2 2" xfId="27933" xr:uid="{00000000-0005-0000-0000-0000776C0000}"/>
    <cellStyle name="20% - Accent1 3 5 2 3 2 2 2 3" xfId="27934" xr:uid="{00000000-0005-0000-0000-0000786C0000}"/>
    <cellStyle name="20% - Accent1 3 5 2 3 2 2 3" xfId="27935" xr:uid="{00000000-0005-0000-0000-0000796C0000}"/>
    <cellStyle name="20% - Accent1 3 5 2 3 2 2 3 2" xfId="27936" xr:uid="{00000000-0005-0000-0000-00007A6C0000}"/>
    <cellStyle name="20% - Accent1 3 5 2 3 2 2 4" xfId="27937" xr:uid="{00000000-0005-0000-0000-00007B6C0000}"/>
    <cellStyle name="20% - Accent1 3 5 2 3 2 3" xfId="27938" xr:uid="{00000000-0005-0000-0000-00007C6C0000}"/>
    <cellStyle name="20% - Accent1 3 5 2 3 2 3 2" xfId="27939" xr:uid="{00000000-0005-0000-0000-00007D6C0000}"/>
    <cellStyle name="20% - Accent1 3 5 2 3 2 3 2 2" xfId="27940" xr:uid="{00000000-0005-0000-0000-00007E6C0000}"/>
    <cellStyle name="20% - Accent1 3 5 2 3 2 3 2 2 2" xfId="27941" xr:uid="{00000000-0005-0000-0000-00007F6C0000}"/>
    <cellStyle name="20% - Accent1 3 5 2 3 2 3 2 3" xfId="27942" xr:uid="{00000000-0005-0000-0000-0000806C0000}"/>
    <cellStyle name="20% - Accent1 3 5 2 3 2 3 3" xfId="27943" xr:uid="{00000000-0005-0000-0000-0000816C0000}"/>
    <cellStyle name="20% - Accent1 3 5 2 3 2 3 3 2" xfId="27944" xr:uid="{00000000-0005-0000-0000-0000826C0000}"/>
    <cellStyle name="20% - Accent1 3 5 2 3 2 3 4" xfId="27945" xr:uid="{00000000-0005-0000-0000-0000836C0000}"/>
    <cellStyle name="20% - Accent1 3 5 2 3 2 4" xfId="27946" xr:uid="{00000000-0005-0000-0000-0000846C0000}"/>
    <cellStyle name="20% - Accent1 3 5 2 3 2 4 2" xfId="27947" xr:uid="{00000000-0005-0000-0000-0000856C0000}"/>
    <cellStyle name="20% - Accent1 3 5 2 3 2 4 2 2" xfId="27948" xr:uid="{00000000-0005-0000-0000-0000866C0000}"/>
    <cellStyle name="20% - Accent1 3 5 2 3 2 4 2 2 2" xfId="27949" xr:uid="{00000000-0005-0000-0000-0000876C0000}"/>
    <cellStyle name="20% - Accent1 3 5 2 3 2 4 2 3" xfId="27950" xr:uid="{00000000-0005-0000-0000-0000886C0000}"/>
    <cellStyle name="20% - Accent1 3 5 2 3 2 4 3" xfId="27951" xr:uid="{00000000-0005-0000-0000-0000896C0000}"/>
    <cellStyle name="20% - Accent1 3 5 2 3 2 4 3 2" xfId="27952" xr:uid="{00000000-0005-0000-0000-00008A6C0000}"/>
    <cellStyle name="20% - Accent1 3 5 2 3 2 4 4" xfId="27953" xr:uid="{00000000-0005-0000-0000-00008B6C0000}"/>
    <cellStyle name="20% - Accent1 3 5 2 3 2 5" xfId="27954" xr:uid="{00000000-0005-0000-0000-00008C6C0000}"/>
    <cellStyle name="20% - Accent1 3 5 2 3 2 5 2" xfId="27955" xr:uid="{00000000-0005-0000-0000-00008D6C0000}"/>
    <cellStyle name="20% - Accent1 3 5 2 3 2 5 2 2" xfId="27956" xr:uid="{00000000-0005-0000-0000-00008E6C0000}"/>
    <cellStyle name="20% - Accent1 3 5 2 3 2 5 3" xfId="27957" xr:uid="{00000000-0005-0000-0000-00008F6C0000}"/>
    <cellStyle name="20% - Accent1 3 5 2 3 2 6" xfId="27958" xr:uid="{00000000-0005-0000-0000-0000906C0000}"/>
    <cellStyle name="20% - Accent1 3 5 2 3 2 6 2" xfId="27959" xr:uid="{00000000-0005-0000-0000-0000916C0000}"/>
    <cellStyle name="20% - Accent1 3 5 2 3 2 6 2 2" xfId="27960" xr:uid="{00000000-0005-0000-0000-0000926C0000}"/>
    <cellStyle name="20% - Accent1 3 5 2 3 2 6 3" xfId="27961" xr:uid="{00000000-0005-0000-0000-0000936C0000}"/>
    <cellStyle name="20% - Accent1 3 5 2 3 2 7" xfId="27962" xr:uid="{00000000-0005-0000-0000-0000946C0000}"/>
    <cellStyle name="20% - Accent1 3 5 2 3 2 7 2" xfId="27963" xr:uid="{00000000-0005-0000-0000-0000956C0000}"/>
    <cellStyle name="20% - Accent1 3 5 2 3 2 8" xfId="27964" xr:uid="{00000000-0005-0000-0000-0000966C0000}"/>
    <cellStyle name="20% - Accent1 3 5 2 3 2 8 2" xfId="27965" xr:uid="{00000000-0005-0000-0000-0000976C0000}"/>
    <cellStyle name="20% - Accent1 3 5 2 3 2 9" xfId="27966" xr:uid="{00000000-0005-0000-0000-0000986C0000}"/>
    <cellStyle name="20% - Accent1 3 5 2 3 3" xfId="27967" xr:uid="{00000000-0005-0000-0000-0000996C0000}"/>
    <cellStyle name="20% - Accent1 3 5 2 3 3 2" xfId="27968" xr:uid="{00000000-0005-0000-0000-00009A6C0000}"/>
    <cellStyle name="20% - Accent1 3 5 2 3 3 2 2" xfId="27969" xr:uid="{00000000-0005-0000-0000-00009B6C0000}"/>
    <cellStyle name="20% - Accent1 3 5 2 3 3 2 2 2" xfId="27970" xr:uid="{00000000-0005-0000-0000-00009C6C0000}"/>
    <cellStyle name="20% - Accent1 3 5 2 3 3 2 2 2 2" xfId="27971" xr:uid="{00000000-0005-0000-0000-00009D6C0000}"/>
    <cellStyle name="20% - Accent1 3 5 2 3 3 2 2 3" xfId="27972" xr:uid="{00000000-0005-0000-0000-00009E6C0000}"/>
    <cellStyle name="20% - Accent1 3 5 2 3 3 2 3" xfId="27973" xr:uid="{00000000-0005-0000-0000-00009F6C0000}"/>
    <cellStyle name="20% - Accent1 3 5 2 3 3 2 3 2" xfId="27974" xr:uid="{00000000-0005-0000-0000-0000A06C0000}"/>
    <cellStyle name="20% - Accent1 3 5 2 3 3 2 4" xfId="27975" xr:uid="{00000000-0005-0000-0000-0000A16C0000}"/>
    <cellStyle name="20% - Accent1 3 5 2 3 3 3" xfId="27976" xr:uid="{00000000-0005-0000-0000-0000A26C0000}"/>
    <cellStyle name="20% - Accent1 3 5 2 3 3 3 2" xfId="27977" xr:uid="{00000000-0005-0000-0000-0000A36C0000}"/>
    <cellStyle name="20% - Accent1 3 5 2 3 3 3 2 2" xfId="27978" xr:uid="{00000000-0005-0000-0000-0000A46C0000}"/>
    <cellStyle name="20% - Accent1 3 5 2 3 3 3 2 2 2" xfId="27979" xr:uid="{00000000-0005-0000-0000-0000A56C0000}"/>
    <cellStyle name="20% - Accent1 3 5 2 3 3 3 2 3" xfId="27980" xr:uid="{00000000-0005-0000-0000-0000A66C0000}"/>
    <cellStyle name="20% - Accent1 3 5 2 3 3 3 3" xfId="27981" xr:uid="{00000000-0005-0000-0000-0000A76C0000}"/>
    <cellStyle name="20% - Accent1 3 5 2 3 3 3 3 2" xfId="27982" xr:uid="{00000000-0005-0000-0000-0000A86C0000}"/>
    <cellStyle name="20% - Accent1 3 5 2 3 3 3 4" xfId="27983" xr:uid="{00000000-0005-0000-0000-0000A96C0000}"/>
    <cellStyle name="20% - Accent1 3 5 2 3 3 4" xfId="27984" xr:uid="{00000000-0005-0000-0000-0000AA6C0000}"/>
    <cellStyle name="20% - Accent1 3 5 2 3 3 4 2" xfId="27985" xr:uid="{00000000-0005-0000-0000-0000AB6C0000}"/>
    <cellStyle name="20% - Accent1 3 5 2 3 3 4 2 2" xfId="27986" xr:uid="{00000000-0005-0000-0000-0000AC6C0000}"/>
    <cellStyle name="20% - Accent1 3 5 2 3 3 4 2 2 2" xfId="27987" xr:uid="{00000000-0005-0000-0000-0000AD6C0000}"/>
    <cellStyle name="20% - Accent1 3 5 2 3 3 4 2 3" xfId="27988" xr:uid="{00000000-0005-0000-0000-0000AE6C0000}"/>
    <cellStyle name="20% - Accent1 3 5 2 3 3 4 3" xfId="27989" xr:uid="{00000000-0005-0000-0000-0000AF6C0000}"/>
    <cellStyle name="20% - Accent1 3 5 2 3 3 4 3 2" xfId="27990" xr:uid="{00000000-0005-0000-0000-0000B06C0000}"/>
    <cellStyle name="20% - Accent1 3 5 2 3 3 4 4" xfId="27991" xr:uid="{00000000-0005-0000-0000-0000B16C0000}"/>
    <cellStyle name="20% - Accent1 3 5 2 3 3 5" xfId="27992" xr:uid="{00000000-0005-0000-0000-0000B26C0000}"/>
    <cellStyle name="20% - Accent1 3 5 2 3 3 5 2" xfId="27993" xr:uid="{00000000-0005-0000-0000-0000B36C0000}"/>
    <cellStyle name="20% - Accent1 3 5 2 3 3 5 2 2" xfId="27994" xr:uid="{00000000-0005-0000-0000-0000B46C0000}"/>
    <cellStyle name="20% - Accent1 3 5 2 3 3 5 3" xfId="27995" xr:uid="{00000000-0005-0000-0000-0000B56C0000}"/>
    <cellStyle name="20% - Accent1 3 5 2 3 3 6" xfId="27996" xr:uid="{00000000-0005-0000-0000-0000B66C0000}"/>
    <cellStyle name="20% - Accent1 3 5 2 3 3 6 2" xfId="27997" xr:uid="{00000000-0005-0000-0000-0000B76C0000}"/>
    <cellStyle name="20% - Accent1 3 5 2 3 3 6 2 2" xfId="27998" xr:uid="{00000000-0005-0000-0000-0000B86C0000}"/>
    <cellStyle name="20% - Accent1 3 5 2 3 3 6 3" xfId="27999" xr:uid="{00000000-0005-0000-0000-0000B96C0000}"/>
    <cellStyle name="20% - Accent1 3 5 2 3 3 7" xfId="28000" xr:uid="{00000000-0005-0000-0000-0000BA6C0000}"/>
    <cellStyle name="20% - Accent1 3 5 2 3 3 7 2" xfId="28001" xr:uid="{00000000-0005-0000-0000-0000BB6C0000}"/>
    <cellStyle name="20% - Accent1 3 5 2 3 3 8" xfId="28002" xr:uid="{00000000-0005-0000-0000-0000BC6C0000}"/>
    <cellStyle name="20% - Accent1 3 5 2 3 3 8 2" xfId="28003" xr:uid="{00000000-0005-0000-0000-0000BD6C0000}"/>
    <cellStyle name="20% - Accent1 3 5 2 3 3 9" xfId="28004" xr:uid="{00000000-0005-0000-0000-0000BE6C0000}"/>
    <cellStyle name="20% - Accent1 3 5 2 3 4" xfId="28005" xr:uid="{00000000-0005-0000-0000-0000BF6C0000}"/>
    <cellStyle name="20% - Accent1 3 5 2 3 4 2" xfId="28006" xr:uid="{00000000-0005-0000-0000-0000C06C0000}"/>
    <cellStyle name="20% - Accent1 3 5 2 3 4 2 2" xfId="28007" xr:uid="{00000000-0005-0000-0000-0000C16C0000}"/>
    <cellStyle name="20% - Accent1 3 5 2 3 4 2 2 2" xfId="28008" xr:uid="{00000000-0005-0000-0000-0000C26C0000}"/>
    <cellStyle name="20% - Accent1 3 5 2 3 4 2 3" xfId="28009" xr:uid="{00000000-0005-0000-0000-0000C36C0000}"/>
    <cellStyle name="20% - Accent1 3 5 2 3 4 3" xfId="28010" xr:uid="{00000000-0005-0000-0000-0000C46C0000}"/>
    <cellStyle name="20% - Accent1 3 5 2 3 4 3 2" xfId="28011" xr:uid="{00000000-0005-0000-0000-0000C56C0000}"/>
    <cellStyle name="20% - Accent1 3 5 2 3 4 4" xfId="28012" xr:uid="{00000000-0005-0000-0000-0000C66C0000}"/>
    <cellStyle name="20% - Accent1 3 5 2 3 5" xfId="28013" xr:uid="{00000000-0005-0000-0000-0000C76C0000}"/>
    <cellStyle name="20% - Accent1 3 5 2 3 5 2" xfId="28014" xr:uid="{00000000-0005-0000-0000-0000C86C0000}"/>
    <cellStyle name="20% - Accent1 3 5 2 3 5 2 2" xfId="28015" xr:uid="{00000000-0005-0000-0000-0000C96C0000}"/>
    <cellStyle name="20% - Accent1 3 5 2 3 5 2 2 2" xfId="28016" xr:uid="{00000000-0005-0000-0000-0000CA6C0000}"/>
    <cellStyle name="20% - Accent1 3 5 2 3 5 2 3" xfId="28017" xr:uid="{00000000-0005-0000-0000-0000CB6C0000}"/>
    <cellStyle name="20% - Accent1 3 5 2 3 5 3" xfId="28018" xr:uid="{00000000-0005-0000-0000-0000CC6C0000}"/>
    <cellStyle name="20% - Accent1 3 5 2 3 5 3 2" xfId="28019" xr:uid="{00000000-0005-0000-0000-0000CD6C0000}"/>
    <cellStyle name="20% - Accent1 3 5 2 3 5 4" xfId="28020" xr:uid="{00000000-0005-0000-0000-0000CE6C0000}"/>
    <cellStyle name="20% - Accent1 3 5 2 3 6" xfId="28021" xr:uid="{00000000-0005-0000-0000-0000CF6C0000}"/>
    <cellStyle name="20% - Accent1 3 5 2 3 6 2" xfId="28022" xr:uid="{00000000-0005-0000-0000-0000D06C0000}"/>
    <cellStyle name="20% - Accent1 3 5 2 3 6 2 2" xfId="28023" xr:uid="{00000000-0005-0000-0000-0000D16C0000}"/>
    <cellStyle name="20% - Accent1 3 5 2 3 6 2 2 2" xfId="28024" xr:uid="{00000000-0005-0000-0000-0000D26C0000}"/>
    <cellStyle name="20% - Accent1 3 5 2 3 6 2 3" xfId="28025" xr:uid="{00000000-0005-0000-0000-0000D36C0000}"/>
    <cellStyle name="20% - Accent1 3 5 2 3 6 3" xfId="28026" xr:uid="{00000000-0005-0000-0000-0000D46C0000}"/>
    <cellStyle name="20% - Accent1 3 5 2 3 6 3 2" xfId="28027" xr:uid="{00000000-0005-0000-0000-0000D56C0000}"/>
    <cellStyle name="20% - Accent1 3 5 2 3 6 4" xfId="28028" xr:uid="{00000000-0005-0000-0000-0000D66C0000}"/>
    <cellStyle name="20% - Accent1 3 5 2 3 7" xfId="28029" xr:uid="{00000000-0005-0000-0000-0000D76C0000}"/>
    <cellStyle name="20% - Accent1 3 5 2 3 7 2" xfId="28030" xr:uid="{00000000-0005-0000-0000-0000D86C0000}"/>
    <cellStyle name="20% - Accent1 3 5 2 3 7 2 2" xfId="28031" xr:uid="{00000000-0005-0000-0000-0000D96C0000}"/>
    <cellStyle name="20% - Accent1 3 5 2 3 7 3" xfId="28032" xr:uid="{00000000-0005-0000-0000-0000DA6C0000}"/>
    <cellStyle name="20% - Accent1 3 5 2 3 8" xfId="28033" xr:uid="{00000000-0005-0000-0000-0000DB6C0000}"/>
    <cellStyle name="20% - Accent1 3 5 2 3 8 2" xfId="28034" xr:uid="{00000000-0005-0000-0000-0000DC6C0000}"/>
    <cellStyle name="20% - Accent1 3 5 2 3 8 2 2" xfId="28035" xr:uid="{00000000-0005-0000-0000-0000DD6C0000}"/>
    <cellStyle name="20% - Accent1 3 5 2 3 8 3" xfId="28036" xr:uid="{00000000-0005-0000-0000-0000DE6C0000}"/>
    <cellStyle name="20% - Accent1 3 5 2 3 9" xfId="28037" xr:uid="{00000000-0005-0000-0000-0000DF6C0000}"/>
    <cellStyle name="20% - Accent1 3 5 2 3 9 2" xfId="28038" xr:uid="{00000000-0005-0000-0000-0000E06C0000}"/>
    <cellStyle name="20% - Accent1 3 5 2 4" xfId="28039" xr:uid="{00000000-0005-0000-0000-0000E16C0000}"/>
    <cellStyle name="20% - Accent1 3 5 2 4 10" xfId="28040" xr:uid="{00000000-0005-0000-0000-0000E26C0000}"/>
    <cellStyle name="20% - Accent1 3 5 2 4 10 2" xfId="28041" xr:uid="{00000000-0005-0000-0000-0000E36C0000}"/>
    <cellStyle name="20% - Accent1 3 5 2 4 11" xfId="28042" xr:uid="{00000000-0005-0000-0000-0000E46C0000}"/>
    <cellStyle name="20% - Accent1 3 5 2 4 2" xfId="28043" xr:uid="{00000000-0005-0000-0000-0000E56C0000}"/>
    <cellStyle name="20% - Accent1 3 5 2 4 2 2" xfId="28044" xr:uid="{00000000-0005-0000-0000-0000E66C0000}"/>
    <cellStyle name="20% - Accent1 3 5 2 4 2 2 2" xfId="28045" xr:uid="{00000000-0005-0000-0000-0000E76C0000}"/>
    <cellStyle name="20% - Accent1 3 5 2 4 2 2 2 2" xfId="28046" xr:uid="{00000000-0005-0000-0000-0000E86C0000}"/>
    <cellStyle name="20% - Accent1 3 5 2 4 2 2 2 2 2" xfId="28047" xr:uid="{00000000-0005-0000-0000-0000E96C0000}"/>
    <cellStyle name="20% - Accent1 3 5 2 4 2 2 2 3" xfId="28048" xr:uid="{00000000-0005-0000-0000-0000EA6C0000}"/>
    <cellStyle name="20% - Accent1 3 5 2 4 2 2 3" xfId="28049" xr:uid="{00000000-0005-0000-0000-0000EB6C0000}"/>
    <cellStyle name="20% - Accent1 3 5 2 4 2 2 3 2" xfId="28050" xr:uid="{00000000-0005-0000-0000-0000EC6C0000}"/>
    <cellStyle name="20% - Accent1 3 5 2 4 2 2 4" xfId="28051" xr:uid="{00000000-0005-0000-0000-0000ED6C0000}"/>
    <cellStyle name="20% - Accent1 3 5 2 4 2 3" xfId="28052" xr:uid="{00000000-0005-0000-0000-0000EE6C0000}"/>
    <cellStyle name="20% - Accent1 3 5 2 4 2 3 2" xfId="28053" xr:uid="{00000000-0005-0000-0000-0000EF6C0000}"/>
    <cellStyle name="20% - Accent1 3 5 2 4 2 3 2 2" xfId="28054" xr:uid="{00000000-0005-0000-0000-0000F06C0000}"/>
    <cellStyle name="20% - Accent1 3 5 2 4 2 3 2 2 2" xfId="28055" xr:uid="{00000000-0005-0000-0000-0000F16C0000}"/>
    <cellStyle name="20% - Accent1 3 5 2 4 2 3 2 3" xfId="28056" xr:uid="{00000000-0005-0000-0000-0000F26C0000}"/>
    <cellStyle name="20% - Accent1 3 5 2 4 2 3 3" xfId="28057" xr:uid="{00000000-0005-0000-0000-0000F36C0000}"/>
    <cellStyle name="20% - Accent1 3 5 2 4 2 3 3 2" xfId="28058" xr:uid="{00000000-0005-0000-0000-0000F46C0000}"/>
    <cellStyle name="20% - Accent1 3 5 2 4 2 3 4" xfId="28059" xr:uid="{00000000-0005-0000-0000-0000F56C0000}"/>
    <cellStyle name="20% - Accent1 3 5 2 4 2 4" xfId="28060" xr:uid="{00000000-0005-0000-0000-0000F66C0000}"/>
    <cellStyle name="20% - Accent1 3 5 2 4 2 4 2" xfId="28061" xr:uid="{00000000-0005-0000-0000-0000F76C0000}"/>
    <cellStyle name="20% - Accent1 3 5 2 4 2 4 2 2" xfId="28062" xr:uid="{00000000-0005-0000-0000-0000F86C0000}"/>
    <cellStyle name="20% - Accent1 3 5 2 4 2 4 2 2 2" xfId="28063" xr:uid="{00000000-0005-0000-0000-0000F96C0000}"/>
    <cellStyle name="20% - Accent1 3 5 2 4 2 4 2 3" xfId="28064" xr:uid="{00000000-0005-0000-0000-0000FA6C0000}"/>
    <cellStyle name="20% - Accent1 3 5 2 4 2 4 3" xfId="28065" xr:uid="{00000000-0005-0000-0000-0000FB6C0000}"/>
    <cellStyle name="20% - Accent1 3 5 2 4 2 4 3 2" xfId="28066" xr:uid="{00000000-0005-0000-0000-0000FC6C0000}"/>
    <cellStyle name="20% - Accent1 3 5 2 4 2 4 4" xfId="28067" xr:uid="{00000000-0005-0000-0000-0000FD6C0000}"/>
    <cellStyle name="20% - Accent1 3 5 2 4 2 5" xfId="28068" xr:uid="{00000000-0005-0000-0000-0000FE6C0000}"/>
    <cellStyle name="20% - Accent1 3 5 2 4 2 5 2" xfId="28069" xr:uid="{00000000-0005-0000-0000-0000FF6C0000}"/>
    <cellStyle name="20% - Accent1 3 5 2 4 2 5 2 2" xfId="28070" xr:uid="{00000000-0005-0000-0000-0000006D0000}"/>
    <cellStyle name="20% - Accent1 3 5 2 4 2 5 3" xfId="28071" xr:uid="{00000000-0005-0000-0000-0000016D0000}"/>
    <cellStyle name="20% - Accent1 3 5 2 4 2 6" xfId="28072" xr:uid="{00000000-0005-0000-0000-0000026D0000}"/>
    <cellStyle name="20% - Accent1 3 5 2 4 2 6 2" xfId="28073" xr:uid="{00000000-0005-0000-0000-0000036D0000}"/>
    <cellStyle name="20% - Accent1 3 5 2 4 2 6 2 2" xfId="28074" xr:uid="{00000000-0005-0000-0000-0000046D0000}"/>
    <cellStyle name="20% - Accent1 3 5 2 4 2 6 3" xfId="28075" xr:uid="{00000000-0005-0000-0000-0000056D0000}"/>
    <cellStyle name="20% - Accent1 3 5 2 4 2 7" xfId="28076" xr:uid="{00000000-0005-0000-0000-0000066D0000}"/>
    <cellStyle name="20% - Accent1 3 5 2 4 2 7 2" xfId="28077" xr:uid="{00000000-0005-0000-0000-0000076D0000}"/>
    <cellStyle name="20% - Accent1 3 5 2 4 2 8" xfId="28078" xr:uid="{00000000-0005-0000-0000-0000086D0000}"/>
    <cellStyle name="20% - Accent1 3 5 2 4 2 8 2" xfId="28079" xr:uid="{00000000-0005-0000-0000-0000096D0000}"/>
    <cellStyle name="20% - Accent1 3 5 2 4 2 9" xfId="28080" xr:uid="{00000000-0005-0000-0000-00000A6D0000}"/>
    <cellStyle name="20% - Accent1 3 5 2 4 3" xfId="28081" xr:uid="{00000000-0005-0000-0000-00000B6D0000}"/>
    <cellStyle name="20% - Accent1 3 5 2 4 3 2" xfId="28082" xr:uid="{00000000-0005-0000-0000-00000C6D0000}"/>
    <cellStyle name="20% - Accent1 3 5 2 4 3 2 2" xfId="28083" xr:uid="{00000000-0005-0000-0000-00000D6D0000}"/>
    <cellStyle name="20% - Accent1 3 5 2 4 3 2 2 2" xfId="28084" xr:uid="{00000000-0005-0000-0000-00000E6D0000}"/>
    <cellStyle name="20% - Accent1 3 5 2 4 3 2 2 2 2" xfId="28085" xr:uid="{00000000-0005-0000-0000-00000F6D0000}"/>
    <cellStyle name="20% - Accent1 3 5 2 4 3 2 2 3" xfId="28086" xr:uid="{00000000-0005-0000-0000-0000106D0000}"/>
    <cellStyle name="20% - Accent1 3 5 2 4 3 2 3" xfId="28087" xr:uid="{00000000-0005-0000-0000-0000116D0000}"/>
    <cellStyle name="20% - Accent1 3 5 2 4 3 2 3 2" xfId="28088" xr:uid="{00000000-0005-0000-0000-0000126D0000}"/>
    <cellStyle name="20% - Accent1 3 5 2 4 3 2 4" xfId="28089" xr:uid="{00000000-0005-0000-0000-0000136D0000}"/>
    <cellStyle name="20% - Accent1 3 5 2 4 3 3" xfId="28090" xr:uid="{00000000-0005-0000-0000-0000146D0000}"/>
    <cellStyle name="20% - Accent1 3 5 2 4 3 3 2" xfId="28091" xr:uid="{00000000-0005-0000-0000-0000156D0000}"/>
    <cellStyle name="20% - Accent1 3 5 2 4 3 3 2 2" xfId="28092" xr:uid="{00000000-0005-0000-0000-0000166D0000}"/>
    <cellStyle name="20% - Accent1 3 5 2 4 3 3 2 2 2" xfId="28093" xr:uid="{00000000-0005-0000-0000-0000176D0000}"/>
    <cellStyle name="20% - Accent1 3 5 2 4 3 3 2 3" xfId="28094" xr:uid="{00000000-0005-0000-0000-0000186D0000}"/>
    <cellStyle name="20% - Accent1 3 5 2 4 3 3 3" xfId="28095" xr:uid="{00000000-0005-0000-0000-0000196D0000}"/>
    <cellStyle name="20% - Accent1 3 5 2 4 3 3 3 2" xfId="28096" xr:uid="{00000000-0005-0000-0000-00001A6D0000}"/>
    <cellStyle name="20% - Accent1 3 5 2 4 3 3 4" xfId="28097" xr:uid="{00000000-0005-0000-0000-00001B6D0000}"/>
    <cellStyle name="20% - Accent1 3 5 2 4 3 4" xfId="28098" xr:uid="{00000000-0005-0000-0000-00001C6D0000}"/>
    <cellStyle name="20% - Accent1 3 5 2 4 3 4 2" xfId="28099" xr:uid="{00000000-0005-0000-0000-00001D6D0000}"/>
    <cellStyle name="20% - Accent1 3 5 2 4 3 4 2 2" xfId="28100" xr:uid="{00000000-0005-0000-0000-00001E6D0000}"/>
    <cellStyle name="20% - Accent1 3 5 2 4 3 4 2 2 2" xfId="28101" xr:uid="{00000000-0005-0000-0000-00001F6D0000}"/>
    <cellStyle name="20% - Accent1 3 5 2 4 3 4 2 3" xfId="28102" xr:uid="{00000000-0005-0000-0000-0000206D0000}"/>
    <cellStyle name="20% - Accent1 3 5 2 4 3 4 3" xfId="28103" xr:uid="{00000000-0005-0000-0000-0000216D0000}"/>
    <cellStyle name="20% - Accent1 3 5 2 4 3 4 3 2" xfId="28104" xr:uid="{00000000-0005-0000-0000-0000226D0000}"/>
    <cellStyle name="20% - Accent1 3 5 2 4 3 4 4" xfId="28105" xr:uid="{00000000-0005-0000-0000-0000236D0000}"/>
    <cellStyle name="20% - Accent1 3 5 2 4 3 5" xfId="28106" xr:uid="{00000000-0005-0000-0000-0000246D0000}"/>
    <cellStyle name="20% - Accent1 3 5 2 4 3 5 2" xfId="28107" xr:uid="{00000000-0005-0000-0000-0000256D0000}"/>
    <cellStyle name="20% - Accent1 3 5 2 4 3 5 2 2" xfId="28108" xr:uid="{00000000-0005-0000-0000-0000266D0000}"/>
    <cellStyle name="20% - Accent1 3 5 2 4 3 5 3" xfId="28109" xr:uid="{00000000-0005-0000-0000-0000276D0000}"/>
    <cellStyle name="20% - Accent1 3 5 2 4 3 6" xfId="28110" xr:uid="{00000000-0005-0000-0000-0000286D0000}"/>
    <cellStyle name="20% - Accent1 3 5 2 4 3 6 2" xfId="28111" xr:uid="{00000000-0005-0000-0000-0000296D0000}"/>
    <cellStyle name="20% - Accent1 3 5 2 4 3 6 2 2" xfId="28112" xr:uid="{00000000-0005-0000-0000-00002A6D0000}"/>
    <cellStyle name="20% - Accent1 3 5 2 4 3 6 3" xfId="28113" xr:uid="{00000000-0005-0000-0000-00002B6D0000}"/>
    <cellStyle name="20% - Accent1 3 5 2 4 3 7" xfId="28114" xr:uid="{00000000-0005-0000-0000-00002C6D0000}"/>
    <cellStyle name="20% - Accent1 3 5 2 4 3 7 2" xfId="28115" xr:uid="{00000000-0005-0000-0000-00002D6D0000}"/>
    <cellStyle name="20% - Accent1 3 5 2 4 3 8" xfId="28116" xr:uid="{00000000-0005-0000-0000-00002E6D0000}"/>
    <cellStyle name="20% - Accent1 3 5 2 4 3 8 2" xfId="28117" xr:uid="{00000000-0005-0000-0000-00002F6D0000}"/>
    <cellStyle name="20% - Accent1 3 5 2 4 3 9" xfId="28118" xr:uid="{00000000-0005-0000-0000-0000306D0000}"/>
    <cellStyle name="20% - Accent1 3 5 2 4 4" xfId="28119" xr:uid="{00000000-0005-0000-0000-0000316D0000}"/>
    <cellStyle name="20% - Accent1 3 5 2 4 4 2" xfId="28120" xr:uid="{00000000-0005-0000-0000-0000326D0000}"/>
    <cellStyle name="20% - Accent1 3 5 2 4 4 2 2" xfId="28121" xr:uid="{00000000-0005-0000-0000-0000336D0000}"/>
    <cellStyle name="20% - Accent1 3 5 2 4 4 2 2 2" xfId="28122" xr:uid="{00000000-0005-0000-0000-0000346D0000}"/>
    <cellStyle name="20% - Accent1 3 5 2 4 4 2 3" xfId="28123" xr:uid="{00000000-0005-0000-0000-0000356D0000}"/>
    <cellStyle name="20% - Accent1 3 5 2 4 4 3" xfId="28124" xr:uid="{00000000-0005-0000-0000-0000366D0000}"/>
    <cellStyle name="20% - Accent1 3 5 2 4 4 3 2" xfId="28125" xr:uid="{00000000-0005-0000-0000-0000376D0000}"/>
    <cellStyle name="20% - Accent1 3 5 2 4 4 4" xfId="28126" xr:uid="{00000000-0005-0000-0000-0000386D0000}"/>
    <cellStyle name="20% - Accent1 3 5 2 4 5" xfId="28127" xr:uid="{00000000-0005-0000-0000-0000396D0000}"/>
    <cellStyle name="20% - Accent1 3 5 2 4 5 2" xfId="28128" xr:uid="{00000000-0005-0000-0000-00003A6D0000}"/>
    <cellStyle name="20% - Accent1 3 5 2 4 5 2 2" xfId="28129" xr:uid="{00000000-0005-0000-0000-00003B6D0000}"/>
    <cellStyle name="20% - Accent1 3 5 2 4 5 2 2 2" xfId="28130" xr:uid="{00000000-0005-0000-0000-00003C6D0000}"/>
    <cellStyle name="20% - Accent1 3 5 2 4 5 2 3" xfId="28131" xr:uid="{00000000-0005-0000-0000-00003D6D0000}"/>
    <cellStyle name="20% - Accent1 3 5 2 4 5 3" xfId="28132" xr:uid="{00000000-0005-0000-0000-00003E6D0000}"/>
    <cellStyle name="20% - Accent1 3 5 2 4 5 3 2" xfId="28133" xr:uid="{00000000-0005-0000-0000-00003F6D0000}"/>
    <cellStyle name="20% - Accent1 3 5 2 4 5 4" xfId="28134" xr:uid="{00000000-0005-0000-0000-0000406D0000}"/>
    <cellStyle name="20% - Accent1 3 5 2 4 6" xfId="28135" xr:uid="{00000000-0005-0000-0000-0000416D0000}"/>
    <cellStyle name="20% - Accent1 3 5 2 4 6 2" xfId="28136" xr:uid="{00000000-0005-0000-0000-0000426D0000}"/>
    <cellStyle name="20% - Accent1 3 5 2 4 6 2 2" xfId="28137" xr:uid="{00000000-0005-0000-0000-0000436D0000}"/>
    <cellStyle name="20% - Accent1 3 5 2 4 6 2 2 2" xfId="28138" xr:uid="{00000000-0005-0000-0000-0000446D0000}"/>
    <cellStyle name="20% - Accent1 3 5 2 4 6 2 3" xfId="28139" xr:uid="{00000000-0005-0000-0000-0000456D0000}"/>
    <cellStyle name="20% - Accent1 3 5 2 4 6 3" xfId="28140" xr:uid="{00000000-0005-0000-0000-0000466D0000}"/>
    <cellStyle name="20% - Accent1 3 5 2 4 6 3 2" xfId="28141" xr:uid="{00000000-0005-0000-0000-0000476D0000}"/>
    <cellStyle name="20% - Accent1 3 5 2 4 6 4" xfId="28142" xr:uid="{00000000-0005-0000-0000-0000486D0000}"/>
    <cellStyle name="20% - Accent1 3 5 2 4 7" xfId="28143" xr:uid="{00000000-0005-0000-0000-0000496D0000}"/>
    <cellStyle name="20% - Accent1 3 5 2 4 7 2" xfId="28144" xr:uid="{00000000-0005-0000-0000-00004A6D0000}"/>
    <cellStyle name="20% - Accent1 3 5 2 4 7 2 2" xfId="28145" xr:uid="{00000000-0005-0000-0000-00004B6D0000}"/>
    <cellStyle name="20% - Accent1 3 5 2 4 7 3" xfId="28146" xr:uid="{00000000-0005-0000-0000-00004C6D0000}"/>
    <cellStyle name="20% - Accent1 3 5 2 4 8" xfId="28147" xr:uid="{00000000-0005-0000-0000-00004D6D0000}"/>
    <cellStyle name="20% - Accent1 3 5 2 4 8 2" xfId="28148" xr:uid="{00000000-0005-0000-0000-00004E6D0000}"/>
    <cellStyle name="20% - Accent1 3 5 2 4 8 2 2" xfId="28149" xr:uid="{00000000-0005-0000-0000-00004F6D0000}"/>
    <cellStyle name="20% - Accent1 3 5 2 4 8 3" xfId="28150" xr:uid="{00000000-0005-0000-0000-0000506D0000}"/>
    <cellStyle name="20% - Accent1 3 5 2 4 9" xfId="28151" xr:uid="{00000000-0005-0000-0000-0000516D0000}"/>
    <cellStyle name="20% - Accent1 3 5 2 4 9 2" xfId="28152" xr:uid="{00000000-0005-0000-0000-0000526D0000}"/>
    <cellStyle name="20% - Accent1 3 5 2 5" xfId="28153" xr:uid="{00000000-0005-0000-0000-0000536D0000}"/>
    <cellStyle name="20% - Accent1 3 5 2 5 10" xfId="28154" xr:uid="{00000000-0005-0000-0000-0000546D0000}"/>
    <cellStyle name="20% - Accent1 3 5 2 5 10 2" xfId="28155" xr:uid="{00000000-0005-0000-0000-0000556D0000}"/>
    <cellStyle name="20% - Accent1 3 5 2 5 11" xfId="28156" xr:uid="{00000000-0005-0000-0000-0000566D0000}"/>
    <cellStyle name="20% - Accent1 3 5 2 5 2" xfId="28157" xr:uid="{00000000-0005-0000-0000-0000576D0000}"/>
    <cellStyle name="20% - Accent1 3 5 2 5 2 2" xfId="28158" xr:uid="{00000000-0005-0000-0000-0000586D0000}"/>
    <cellStyle name="20% - Accent1 3 5 2 5 2 2 2" xfId="28159" xr:uid="{00000000-0005-0000-0000-0000596D0000}"/>
    <cellStyle name="20% - Accent1 3 5 2 5 2 2 2 2" xfId="28160" xr:uid="{00000000-0005-0000-0000-00005A6D0000}"/>
    <cellStyle name="20% - Accent1 3 5 2 5 2 2 2 2 2" xfId="28161" xr:uid="{00000000-0005-0000-0000-00005B6D0000}"/>
    <cellStyle name="20% - Accent1 3 5 2 5 2 2 2 3" xfId="28162" xr:uid="{00000000-0005-0000-0000-00005C6D0000}"/>
    <cellStyle name="20% - Accent1 3 5 2 5 2 2 3" xfId="28163" xr:uid="{00000000-0005-0000-0000-00005D6D0000}"/>
    <cellStyle name="20% - Accent1 3 5 2 5 2 2 3 2" xfId="28164" xr:uid="{00000000-0005-0000-0000-00005E6D0000}"/>
    <cellStyle name="20% - Accent1 3 5 2 5 2 2 4" xfId="28165" xr:uid="{00000000-0005-0000-0000-00005F6D0000}"/>
    <cellStyle name="20% - Accent1 3 5 2 5 2 3" xfId="28166" xr:uid="{00000000-0005-0000-0000-0000606D0000}"/>
    <cellStyle name="20% - Accent1 3 5 2 5 2 3 2" xfId="28167" xr:uid="{00000000-0005-0000-0000-0000616D0000}"/>
    <cellStyle name="20% - Accent1 3 5 2 5 2 3 2 2" xfId="28168" xr:uid="{00000000-0005-0000-0000-0000626D0000}"/>
    <cellStyle name="20% - Accent1 3 5 2 5 2 3 2 2 2" xfId="28169" xr:uid="{00000000-0005-0000-0000-0000636D0000}"/>
    <cellStyle name="20% - Accent1 3 5 2 5 2 3 2 3" xfId="28170" xr:uid="{00000000-0005-0000-0000-0000646D0000}"/>
    <cellStyle name="20% - Accent1 3 5 2 5 2 3 3" xfId="28171" xr:uid="{00000000-0005-0000-0000-0000656D0000}"/>
    <cellStyle name="20% - Accent1 3 5 2 5 2 3 3 2" xfId="28172" xr:uid="{00000000-0005-0000-0000-0000666D0000}"/>
    <cellStyle name="20% - Accent1 3 5 2 5 2 3 4" xfId="28173" xr:uid="{00000000-0005-0000-0000-0000676D0000}"/>
    <cellStyle name="20% - Accent1 3 5 2 5 2 4" xfId="28174" xr:uid="{00000000-0005-0000-0000-0000686D0000}"/>
    <cellStyle name="20% - Accent1 3 5 2 5 2 4 2" xfId="28175" xr:uid="{00000000-0005-0000-0000-0000696D0000}"/>
    <cellStyle name="20% - Accent1 3 5 2 5 2 4 2 2" xfId="28176" xr:uid="{00000000-0005-0000-0000-00006A6D0000}"/>
    <cellStyle name="20% - Accent1 3 5 2 5 2 4 2 2 2" xfId="28177" xr:uid="{00000000-0005-0000-0000-00006B6D0000}"/>
    <cellStyle name="20% - Accent1 3 5 2 5 2 4 2 3" xfId="28178" xr:uid="{00000000-0005-0000-0000-00006C6D0000}"/>
    <cellStyle name="20% - Accent1 3 5 2 5 2 4 3" xfId="28179" xr:uid="{00000000-0005-0000-0000-00006D6D0000}"/>
    <cellStyle name="20% - Accent1 3 5 2 5 2 4 3 2" xfId="28180" xr:uid="{00000000-0005-0000-0000-00006E6D0000}"/>
    <cellStyle name="20% - Accent1 3 5 2 5 2 4 4" xfId="28181" xr:uid="{00000000-0005-0000-0000-00006F6D0000}"/>
    <cellStyle name="20% - Accent1 3 5 2 5 2 5" xfId="28182" xr:uid="{00000000-0005-0000-0000-0000706D0000}"/>
    <cellStyle name="20% - Accent1 3 5 2 5 2 5 2" xfId="28183" xr:uid="{00000000-0005-0000-0000-0000716D0000}"/>
    <cellStyle name="20% - Accent1 3 5 2 5 2 5 2 2" xfId="28184" xr:uid="{00000000-0005-0000-0000-0000726D0000}"/>
    <cellStyle name="20% - Accent1 3 5 2 5 2 5 3" xfId="28185" xr:uid="{00000000-0005-0000-0000-0000736D0000}"/>
    <cellStyle name="20% - Accent1 3 5 2 5 2 6" xfId="28186" xr:uid="{00000000-0005-0000-0000-0000746D0000}"/>
    <cellStyle name="20% - Accent1 3 5 2 5 2 6 2" xfId="28187" xr:uid="{00000000-0005-0000-0000-0000756D0000}"/>
    <cellStyle name="20% - Accent1 3 5 2 5 2 6 2 2" xfId="28188" xr:uid="{00000000-0005-0000-0000-0000766D0000}"/>
    <cellStyle name="20% - Accent1 3 5 2 5 2 6 3" xfId="28189" xr:uid="{00000000-0005-0000-0000-0000776D0000}"/>
    <cellStyle name="20% - Accent1 3 5 2 5 2 7" xfId="28190" xr:uid="{00000000-0005-0000-0000-0000786D0000}"/>
    <cellStyle name="20% - Accent1 3 5 2 5 2 7 2" xfId="28191" xr:uid="{00000000-0005-0000-0000-0000796D0000}"/>
    <cellStyle name="20% - Accent1 3 5 2 5 2 8" xfId="28192" xr:uid="{00000000-0005-0000-0000-00007A6D0000}"/>
    <cellStyle name="20% - Accent1 3 5 2 5 2 8 2" xfId="28193" xr:uid="{00000000-0005-0000-0000-00007B6D0000}"/>
    <cellStyle name="20% - Accent1 3 5 2 5 2 9" xfId="28194" xr:uid="{00000000-0005-0000-0000-00007C6D0000}"/>
    <cellStyle name="20% - Accent1 3 5 2 5 3" xfId="28195" xr:uid="{00000000-0005-0000-0000-00007D6D0000}"/>
    <cellStyle name="20% - Accent1 3 5 2 5 3 2" xfId="28196" xr:uid="{00000000-0005-0000-0000-00007E6D0000}"/>
    <cellStyle name="20% - Accent1 3 5 2 5 3 2 2" xfId="28197" xr:uid="{00000000-0005-0000-0000-00007F6D0000}"/>
    <cellStyle name="20% - Accent1 3 5 2 5 3 2 2 2" xfId="28198" xr:uid="{00000000-0005-0000-0000-0000806D0000}"/>
    <cellStyle name="20% - Accent1 3 5 2 5 3 2 2 2 2" xfId="28199" xr:uid="{00000000-0005-0000-0000-0000816D0000}"/>
    <cellStyle name="20% - Accent1 3 5 2 5 3 2 2 3" xfId="28200" xr:uid="{00000000-0005-0000-0000-0000826D0000}"/>
    <cellStyle name="20% - Accent1 3 5 2 5 3 2 3" xfId="28201" xr:uid="{00000000-0005-0000-0000-0000836D0000}"/>
    <cellStyle name="20% - Accent1 3 5 2 5 3 2 3 2" xfId="28202" xr:uid="{00000000-0005-0000-0000-0000846D0000}"/>
    <cellStyle name="20% - Accent1 3 5 2 5 3 2 4" xfId="28203" xr:uid="{00000000-0005-0000-0000-0000856D0000}"/>
    <cellStyle name="20% - Accent1 3 5 2 5 3 3" xfId="28204" xr:uid="{00000000-0005-0000-0000-0000866D0000}"/>
    <cellStyle name="20% - Accent1 3 5 2 5 3 3 2" xfId="28205" xr:uid="{00000000-0005-0000-0000-0000876D0000}"/>
    <cellStyle name="20% - Accent1 3 5 2 5 3 3 2 2" xfId="28206" xr:uid="{00000000-0005-0000-0000-0000886D0000}"/>
    <cellStyle name="20% - Accent1 3 5 2 5 3 3 2 2 2" xfId="28207" xr:uid="{00000000-0005-0000-0000-0000896D0000}"/>
    <cellStyle name="20% - Accent1 3 5 2 5 3 3 2 3" xfId="28208" xr:uid="{00000000-0005-0000-0000-00008A6D0000}"/>
    <cellStyle name="20% - Accent1 3 5 2 5 3 3 3" xfId="28209" xr:uid="{00000000-0005-0000-0000-00008B6D0000}"/>
    <cellStyle name="20% - Accent1 3 5 2 5 3 3 3 2" xfId="28210" xr:uid="{00000000-0005-0000-0000-00008C6D0000}"/>
    <cellStyle name="20% - Accent1 3 5 2 5 3 3 4" xfId="28211" xr:uid="{00000000-0005-0000-0000-00008D6D0000}"/>
    <cellStyle name="20% - Accent1 3 5 2 5 3 4" xfId="28212" xr:uid="{00000000-0005-0000-0000-00008E6D0000}"/>
    <cellStyle name="20% - Accent1 3 5 2 5 3 4 2" xfId="28213" xr:uid="{00000000-0005-0000-0000-00008F6D0000}"/>
    <cellStyle name="20% - Accent1 3 5 2 5 3 4 2 2" xfId="28214" xr:uid="{00000000-0005-0000-0000-0000906D0000}"/>
    <cellStyle name="20% - Accent1 3 5 2 5 3 4 2 2 2" xfId="28215" xr:uid="{00000000-0005-0000-0000-0000916D0000}"/>
    <cellStyle name="20% - Accent1 3 5 2 5 3 4 2 3" xfId="28216" xr:uid="{00000000-0005-0000-0000-0000926D0000}"/>
    <cellStyle name="20% - Accent1 3 5 2 5 3 4 3" xfId="28217" xr:uid="{00000000-0005-0000-0000-0000936D0000}"/>
    <cellStyle name="20% - Accent1 3 5 2 5 3 4 3 2" xfId="28218" xr:uid="{00000000-0005-0000-0000-0000946D0000}"/>
    <cellStyle name="20% - Accent1 3 5 2 5 3 4 4" xfId="28219" xr:uid="{00000000-0005-0000-0000-0000956D0000}"/>
    <cellStyle name="20% - Accent1 3 5 2 5 3 5" xfId="28220" xr:uid="{00000000-0005-0000-0000-0000966D0000}"/>
    <cellStyle name="20% - Accent1 3 5 2 5 3 5 2" xfId="28221" xr:uid="{00000000-0005-0000-0000-0000976D0000}"/>
    <cellStyle name="20% - Accent1 3 5 2 5 3 5 2 2" xfId="28222" xr:uid="{00000000-0005-0000-0000-0000986D0000}"/>
    <cellStyle name="20% - Accent1 3 5 2 5 3 5 3" xfId="28223" xr:uid="{00000000-0005-0000-0000-0000996D0000}"/>
    <cellStyle name="20% - Accent1 3 5 2 5 3 6" xfId="28224" xr:uid="{00000000-0005-0000-0000-00009A6D0000}"/>
    <cellStyle name="20% - Accent1 3 5 2 5 3 6 2" xfId="28225" xr:uid="{00000000-0005-0000-0000-00009B6D0000}"/>
    <cellStyle name="20% - Accent1 3 5 2 5 3 6 2 2" xfId="28226" xr:uid="{00000000-0005-0000-0000-00009C6D0000}"/>
    <cellStyle name="20% - Accent1 3 5 2 5 3 6 3" xfId="28227" xr:uid="{00000000-0005-0000-0000-00009D6D0000}"/>
    <cellStyle name="20% - Accent1 3 5 2 5 3 7" xfId="28228" xr:uid="{00000000-0005-0000-0000-00009E6D0000}"/>
    <cellStyle name="20% - Accent1 3 5 2 5 3 7 2" xfId="28229" xr:uid="{00000000-0005-0000-0000-00009F6D0000}"/>
    <cellStyle name="20% - Accent1 3 5 2 5 3 8" xfId="28230" xr:uid="{00000000-0005-0000-0000-0000A06D0000}"/>
    <cellStyle name="20% - Accent1 3 5 2 5 3 8 2" xfId="28231" xr:uid="{00000000-0005-0000-0000-0000A16D0000}"/>
    <cellStyle name="20% - Accent1 3 5 2 5 3 9" xfId="28232" xr:uid="{00000000-0005-0000-0000-0000A26D0000}"/>
    <cellStyle name="20% - Accent1 3 5 2 5 4" xfId="28233" xr:uid="{00000000-0005-0000-0000-0000A36D0000}"/>
    <cellStyle name="20% - Accent1 3 5 2 5 4 2" xfId="28234" xr:uid="{00000000-0005-0000-0000-0000A46D0000}"/>
    <cellStyle name="20% - Accent1 3 5 2 5 4 2 2" xfId="28235" xr:uid="{00000000-0005-0000-0000-0000A56D0000}"/>
    <cellStyle name="20% - Accent1 3 5 2 5 4 2 2 2" xfId="28236" xr:uid="{00000000-0005-0000-0000-0000A66D0000}"/>
    <cellStyle name="20% - Accent1 3 5 2 5 4 2 3" xfId="28237" xr:uid="{00000000-0005-0000-0000-0000A76D0000}"/>
    <cellStyle name="20% - Accent1 3 5 2 5 4 3" xfId="28238" xr:uid="{00000000-0005-0000-0000-0000A86D0000}"/>
    <cellStyle name="20% - Accent1 3 5 2 5 4 3 2" xfId="28239" xr:uid="{00000000-0005-0000-0000-0000A96D0000}"/>
    <cellStyle name="20% - Accent1 3 5 2 5 4 4" xfId="28240" xr:uid="{00000000-0005-0000-0000-0000AA6D0000}"/>
    <cellStyle name="20% - Accent1 3 5 2 5 5" xfId="28241" xr:uid="{00000000-0005-0000-0000-0000AB6D0000}"/>
    <cellStyle name="20% - Accent1 3 5 2 5 5 2" xfId="28242" xr:uid="{00000000-0005-0000-0000-0000AC6D0000}"/>
    <cellStyle name="20% - Accent1 3 5 2 5 5 2 2" xfId="28243" xr:uid="{00000000-0005-0000-0000-0000AD6D0000}"/>
    <cellStyle name="20% - Accent1 3 5 2 5 5 2 2 2" xfId="28244" xr:uid="{00000000-0005-0000-0000-0000AE6D0000}"/>
    <cellStyle name="20% - Accent1 3 5 2 5 5 2 3" xfId="28245" xr:uid="{00000000-0005-0000-0000-0000AF6D0000}"/>
    <cellStyle name="20% - Accent1 3 5 2 5 5 3" xfId="28246" xr:uid="{00000000-0005-0000-0000-0000B06D0000}"/>
    <cellStyle name="20% - Accent1 3 5 2 5 5 3 2" xfId="28247" xr:uid="{00000000-0005-0000-0000-0000B16D0000}"/>
    <cellStyle name="20% - Accent1 3 5 2 5 5 4" xfId="28248" xr:uid="{00000000-0005-0000-0000-0000B26D0000}"/>
    <cellStyle name="20% - Accent1 3 5 2 5 6" xfId="28249" xr:uid="{00000000-0005-0000-0000-0000B36D0000}"/>
    <cellStyle name="20% - Accent1 3 5 2 5 6 2" xfId="28250" xr:uid="{00000000-0005-0000-0000-0000B46D0000}"/>
    <cellStyle name="20% - Accent1 3 5 2 5 6 2 2" xfId="28251" xr:uid="{00000000-0005-0000-0000-0000B56D0000}"/>
    <cellStyle name="20% - Accent1 3 5 2 5 6 2 2 2" xfId="28252" xr:uid="{00000000-0005-0000-0000-0000B66D0000}"/>
    <cellStyle name="20% - Accent1 3 5 2 5 6 2 3" xfId="28253" xr:uid="{00000000-0005-0000-0000-0000B76D0000}"/>
    <cellStyle name="20% - Accent1 3 5 2 5 6 3" xfId="28254" xr:uid="{00000000-0005-0000-0000-0000B86D0000}"/>
    <cellStyle name="20% - Accent1 3 5 2 5 6 3 2" xfId="28255" xr:uid="{00000000-0005-0000-0000-0000B96D0000}"/>
    <cellStyle name="20% - Accent1 3 5 2 5 6 4" xfId="28256" xr:uid="{00000000-0005-0000-0000-0000BA6D0000}"/>
    <cellStyle name="20% - Accent1 3 5 2 5 7" xfId="28257" xr:uid="{00000000-0005-0000-0000-0000BB6D0000}"/>
    <cellStyle name="20% - Accent1 3 5 2 5 7 2" xfId="28258" xr:uid="{00000000-0005-0000-0000-0000BC6D0000}"/>
    <cellStyle name="20% - Accent1 3 5 2 5 7 2 2" xfId="28259" xr:uid="{00000000-0005-0000-0000-0000BD6D0000}"/>
    <cellStyle name="20% - Accent1 3 5 2 5 7 3" xfId="28260" xr:uid="{00000000-0005-0000-0000-0000BE6D0000}"/>
    <cellStyle name="20% - Accent1 3 5 2 5 8" xfId="28261" xr:uid="{00000000-0005-0000-0000-0000BF6D0000}"/>
    <cellStyle name="20% - Accent1 3 5 2 5 8 2" xfId="28262" xr:uid="{00000000-0005-0000-0000-0000C06D0000}"/>
    <cellStyle name="20% - Accent1 3 5 2 5 8 2 2" xfId="28263" xr:uid="{00000000-0005-0000-0000-0000C16D0000}"/>
    <cellStyle name="20% - Accent1 3 5 2 5 8 3" xfId="28264" xr:uid="{00000000-0005-0000-0000-0000C26D0000}"/>
    <cellStyle name="20% - Accent1 3 5 2 5 9" xfId="28265" xr:uid="{00000000-0005-0000-0000-0000C36D0000}"/>
    <cellStyle name="20% - Accent1 3 5 2 5 9 2" xfId="28266" xr:uid="{00000000-0005-0000-0000-0000C46D0000}"/>
    <cellStyle name="20% - Accent1 3 5 2 6" xfId="28267" xr:uid="{00000000-0005-0000-0000-0000C56D0000}"/>
    <cellStyle name="20% - Accent1 3 5 2 6 2" xfId="28268" xr:uid="{00000000-0005-0000-0000-0000C66D0000}"/>
    <cellStyle name="20% - Accent1 3 5 2 6 2 2" xfId="28269" xr:uid="{00000000-0005-0000-0000-0000C76D0000}"/>
    <cellStyle name="20% - Accent1 3 5 2 6 2 2 2" xfId="28270" xr:uid="{00000000-0005-0000-0000-0000C86D0000}"/>
    <cellStyle name="20% - Accent1 3 5 2 6 2 2 2 2" xfId="28271" xr:uid="{00000000-0005-0000-0000-0000C96D0000}"/>
    <cellStyle name="20% - Accent1 3 5 2 6 2 2 3" xfId="28272" xr:uid="{00000000-0005-0000-0000-0000CA6D0000}"/>
    <cellStyle name="20% - Accent1 3 5 2 6 2 3" xfId="28273" xr:uid="{00000000-0005-0000-0000-0000CB6D0000}"/>
    <cellStyle name="20% - Accent1 3 5 2 6 2 3 2" xfId="28274" xr:uid="{00000000-0005-0000-0000-0000CC6D0000}"/>
    <cellStyle name="20% - Accent1 3 5 2 6 2 4" xfId="28275" xr:uid="{00000000-0005-0000-0000-0000CD6D0000}"/>
    <cellStyle name="20% - Accent1 3 5 2 6 3" xfId="28276" xr:uid="{00000000-0005-0000-0000-0000CE6D0000}"/>
    <cellStyle name="20% - Accent1 3 5 2 6 3 2" xfId="28277" xr:uid="{00000000-0005-0000-0000-0000CF6D0000}"/>
    <cellStyle name="20% - Accent1 3 5 2 6 3 2 2" xfId="28278" xr:uid="{00000000-0005-0000-0000-0000D06D0000}"/>
    <cellStyle name="20% - Accent1 3 5 2 6 3 2 2 2" xfId="28279" xr:uid="{00000000-0005-0000-0000-0000D16D0000}"/>
    <cellStyle name="20% - Accent1 3 5 2 6 3 2 3" xfId="28280" xr:uid="{00000000-0005-0000-0000-0000D26D0000}"/>
    <cellStyle name="20% - Accent1 3 5 2 6 3 3" xfId="28281" xr:uid="{00000000-0005-0000-0000-0000D36D0000}"/>
    <cellStyle name="20% - Accent1 3 5 2 6 3 3 2" xfId="28282" xr:uid="{00000000-0005-0000-0000-0000D46D0000}"/>
    <cellStyle name="20% - Accent1 3 5 2 6 3 4" xfId="28283" xr:uid="{00000000-0005-0000-0000-0000D56D0000}"/>
    <cellStyle name="20% - Accent1 3 5 2 6 4" xfId="28284" xr:uid="{00000000-0005-0000-0000-0000D66D0000}"/>
    <cellStyle name="20% - Accent1 3 5 2 6 4 2" xfId="28285" xr:uid="{00000000-0005-0000-0000-0000D76D0000}"/>
    <cellStyle name="20% - Accent1 3 5 2 6 4 2 2" xfId="28286" xr:uid="{00000000-0005-0000-0000-0000D86D0000}"/>
    <cellStyle name="20% - Accent1 3 5 2 6 4 2 2 2" xfId="28287" xr:uid="{00000000-0005-0000-0000-0000D96D0000}"/>
    <cellStyle name="20% - Accent1 3 5 2 6 4 2 3" xfId="28288" xr:uid="{00000000-0005-0000-0000-0000DA6D0000}"/>
    <cellStyle name="20% - Accent1 3 5 2 6 4 3" xfId="28289" xr:uid="{00000000-0005-0000-0000-0000DB6D0000}"/>
    <cellStyle name="20% - Accent1 3 5 2 6 4 3 2" xfId="28290" xr:uid="{00000000-0005-0000-0000-0000DC6D0000}"/>
    <cellStyle name="20% - Accent1 3 5 2 6 4 4" xfId="28291" xr:uid="{00000000-0005-0000-0000-0000DD6D0000}"/>
    <cellStyle name="20% - Accent1 3 5 2 6 5" xfId="28292" xr:uid="{00000000-0005-0000-0000-0000DE6D0000}"/>
    <cellStyle name="20% - Accent1 3 5 2 6 5 2" xfId="28293" xr:uid="{00000000-0005-0000-0000-0000DF6D0000}"/>
    <cellStyle name="20% - Accent1 3 5 2 6 5 2 2" xfId="28294" xr:uid="{00000000-0005-0000-0000-0000E06D0000}"/>
    <cellStyle name="20% - Accent1 3 5 2 6 5 3" xfId="28295" xr:uid="{00000000-0005-0000-0000-0000E16D0000}"/>
    <cellStyle name="20% - Accent1 3 5 2 6 6" xfId="28296" xr:uid="{00000000-0005-0000-0000-0000E26D0000}"/>
    <cellStyle name="20% - Accent1 3 5 2 6 6 2" xfId="28297" xr:uid="{00000000-0005-0000-0000-0000E36D0000}"/>
    <cellStyle name="20% - Accent1 3 5 2 6 6 2 2" xfId="28298" xr:uid="{00000000-0005-0000-0000-0000E46D0000}"/>
    <cellStyle name="20% - Accent1 3 5 2 6 6 3" xfId="28299" xr:uid="{00000000-0005-0000-0000-0000E56D0000}"/>
    <cellStyle name="20% - Accent1 3 5 2 6 7" xfId="28300" xr:uid="{00000000-0005-0000-0000-0000E66D0000}"/>
    <cellStyle name="20% - Accent1 3 5 2 6 7 2" xfId="28301" xr:uid="{00000000-0005-0000-0000-0000E76D0000}"/>
    <cellStyle name="20% - Accent1 3 5 2 6 8" xfId="28302" xr:uid="{00000000-0005-0000-0000-0000E86D0000}"/>
    <cellStyle name="20% - Accent1 3 5 2 6 8 2" xfId="28303" xr:uid="{00000000-0005-0000-0000-0000E96D0000}"/>
    <cellStyle name="20% - Accent1 3 5 2 6 9" xfId="28304" xr:uid="{00000000-0005-0000-0000-0000EA6D0000}"/>
    <cellStyle name="20% - Accent1 3 5 2 7" xfId="28305" xr:uid="{00000000-0005-0000-0000-0000EB6D0000}"/>
    <cellStyle name="20% - Accent1 3 5 2 7 2" xfId="28306" xr:uid="{00000000-0005-0000-0000-0000EC6D0000}"/>
    <cellStyle name="20% - Accent1 3 5 2 7 2 2" xfId="28307" xr:uid="{00000000-0005-0000-0000-0000ED6D0000}"/>
    <cellStyle name="20% - Accent1 3 5 2 7 2 2 2" xfId="28308" xr:uid="{00000000-0005-0000-0000-0000EE6D0000}"/>
    <cellStyle name="20% - Accent1 3 5 2 7 2 2 2 2" xfId="28309" xr:uid="{00000000-0005-0000-0000-0000EF6D0000}"/>
    <cellStyle name="20% - Accent1 3 5 2 7 2 2 3" xfId="28310" xr:uid="{00000000-0005-0000-0000-0000F06D0000}"/>
    <cellStyle name="20% - Accent1 3 5 2 7 2 3" xfId="28311" xr:uid="{00000000-0005-0000-0000-0000F16D0000}"/>
    <cellStyle name="20% - Accent1 3 5 2 7 2 3 2" xfId="28312" xr:uid="{00000000-0005-0000-0000-0000F26D0000}"/>
    <cellStyle name="20% - Accent1 3 5 2 7 2 4" xfId="28313" xr:uid="{00000000-0005-0000-0000-0000F36D0000}"/>
    <cellStyle name="20% - Accent1 3 5 2 7 3" xfId="28314" xr:uid="{00000000-0005-0000-0000-0000F46D0000}"/>
    <cellStyle name="20% - Accent1 3 5 2 7 3 2" xfId="28315" xr:uid="{00000000-0005-0000-0000-0000F56D0000}"/>
    <cellStyle name="20% - Accent1 3 5 2 7 3 2 2" xfId="28316" xr:uid="{00000000-0005-0000-0000-0000F66D0000}"/>
    <cellStyle name="20% - Accent1 3 5 2 7 3 2 2 2" xfId="28317" xr:uid="{00000000-0005-0000-0000-0000F76D0000}"/>
    <cellStyle name="20% - Accent1 3 5 2 7 3 2 3" xfId="28318" xr:uid="{00000000-0005-0000-0000-0000F86D0000}"/>
    <cellStyle name="20% - Accent1 3 5 2 7 3 3" xfId="28319" xr:uid="{00000000-0005-0000-0000-0000F96D0000}"/>
    <cellStyle name="20% - Accent1 3 5 2 7 3 3 2" xfId="28320" xr:uid="{00000000-0005-0000-0000-0000FA6D0000}"/>
    <cellStyle name="20% - Accent1 3 5 2 7 3 4" xfId="28321" xr:uid="{00000000-0005-0000-0000-0000FB6D0000}"/>
    <cellStyle name="20% - Accent1 3 5 2 7 4" xfId="28322" xr:uid="{00000000-0005-0000-0000-0000FC6D0000}"/>
    <cellStyle name="20% - Accent1 3 5 2 7 4 2" xfId="28323" xr:uid="{00000000-0005-0000-0000-0000FD6D0000}"/>
    <cellStyle name="20% - Accent1 3 5 2 7 4 2 2" xfId="28324" xr:uid="{00000000-0005-0000-0000-0000FE6D0000}"/>
    <cellStyle name="20% - Accent1 3 5 2 7 4 2 2 2" xfId="28325" xr:uid="{00000000-0005-0000-0000-0000FF6D0000}"/>
    <cellStyle name="20% - Accent1 3 5 2 7 4 2 3" xfId="28326" xr:uid="{00000000-0005-0000-0000-0000006E0000}"/>
    <cellStyle name="20% - Accent1 3 5 2 7 4 3" xfId="28327" xr:uid="{00000000-0005-0000-0000-0000016E0000}"/>
    <cellStyle name="20% - Accent1 3 5 2 7 4 3 2" xfId="28328" xr:uid="{00000000-0005-0000-0000-0000026E0000}"/>
    <cellStyle name="20% - Accent1 3 5 2 7 4 4" xfId="28329" xr:uid="{00000000-0005-0000-0000-0000036E0000}"/>
    <cellStyle name="20% - Accent1 3 5 2 7 5" xfId="28330" xr:uid="{00000000-0005-0000-0000-0000046E0000}"/>
    <cellStyle name="20% - Accent1 3 5 2 7 5 2" xfId="28331" xr:uid="{00000000-0005-0000-0000-0000056E0000}"/>
    <cellStyle name="20% - Accent1 3 5 2 7 5 2 2" xfId="28332" xr:uid="{00000000-0005-0000-0000-0000066E0000}"/>
    <cellStyle name="20% - Accent1 3 5 2 7 5 3" xfId="28333" xr:uid="{00000000-0005-0000-0000-0000076E0000}"/>
    <cellStyle name="20% - Accent1 3 5 2 7 6" xfId="28334" xr:uid="{00000000-0005-0000-0000-0000086E0000}"/>
    <cellStyle name="20% - Accent1 3 5 2 7 6 2" xfId="28335" xr:uid="{00000000-0005-0000-0000-0000096E0000}"/>
    <cellStyle name="20% - Accent1 3 5 2 7 6 2 2" xfId="28336" xr:uid="{00000000-0005-0000-0000-00000A6E0000}"/>
    <cellStyle name="20% - Accent1 3 5 2 7 6 3" xfId="28337" xr:uid="{00000000-0005-0000-0000-00000B6E0000}"/>
    <cellStyle name="20% - Accent1 3 5 2 7 7" xfId="28338" xr:uid="{00000000-0005-0000-0000-00000C6E0000}"/>
    <cellStyle name="20% - Accent1 3 5 2 7 7 2" xfId="28339" xr:uid="{00000000-0005-0000-0000-00000D6E0000}"/>
    <cellStyle name="20% - Accent1 3 5 2 7 8" xfId="28340" xr:uid="{00000000-0005-0000-0000-00000E6E0000}"/>
    <cellStyle name="20% - Accent1 3 5 2 7 8 2" xfId="28341" xr:uid="{00000000-0005-0000-0000-00000F6E0000}"/>
    <cellStyle name="20% - Accent1 3 5 2 7 9" xfId="28342" xr:uid="{00000000-0005-0000-0000-0000106E0000}"/>
    <cellStyle name="20% - Accent1 3 5 2 8" xfId="28343" xr:uid="{00000000-0005-0000-0000-0000116E0000}"/>
    <cellStyle name="20% - Accent1 3 5 2 8 2" xfId="28344" xr:uid="{00000000-0005-0000-0000-0000126E0000}"/>
    <cellStyle name="20% - Accent1 3 5 2 8 2 2" xfId="28345" xr:uid="{00000000-0005-0000-0000-0000136E0000}"/>
    <cellStyle name="20% - Accent1 3 5 2 8 2 2 2" xfId="28346" xr:uid="{00000000-0005-0000-0000-0000146E0000}"/>
    <cellStyle name="20% - Accent1 3 5 2 8 2 3" xfId="28347" xr:uid="{00000000-0005-0000-0000-0000156E0000}"/>
    <cellStyle name="20% - Accent1 3 5 2 8 3" xfId="28348" xr:uid="{00000000-0005-0000-0000-0000166E0000}"/>
    <cellStyle name="20% - Accent1 3 5 2 8 3 2" xfId="28349" xr:uid="{00000000-0005-0000-0000-0000176E0000}"/>
    <cellStyle name="20% - Accent1 3 5 2 8 4" xfId="28350" xr:uid="{00000000-0005-0000-0000-0000186E0000}"/>
    <cellStyle name="20% - Accent1 3 5 2 9" xfId="28351" xr:uid="{00000000-0005-0000-0000-0000196E0000}"/>
    <cellStyle name="20% - Accent1 3 5 2 9 2" xfId="28352" xr:uid="{00000000-0005-0000-0000-00001A6E0000}"/>
    <cellStyle name="20% - Accent1 3 5 2 9 2 2" xfId="28353" xr:uid="{00000000-0005-0000-0000-00001B6E0000}"/>
    <cellStyle name="20% - Accent1 3 5 2 9 2 2 2" xfId="28354" xr:uid="{00000000-0005-0000-0000-00001C6E0000}"/>
    <cellStyle name="20% - Accent1 3 5 2 9 2 3" xfId="28355" xr:uid="{00000000-0005-0000-0000-00001D6E0000}"/>
    <cellStyle name="20% - Accent1 3 5 2 9 3" xfId="28356" xr:uid="{00000000-0005-0000-0000-00001E6E0000}"/>
    <cellStyle name="20% - Accent1 3 5 2 9 3 2" xfId="28357" xr:uid="{00000000-0005-0000-0000-00001F6E0000}"/>
    <cellStyle name="20% - Accent1 3 5 2 9 4" xfId="28358" xr:uid="{00000000-0005-0000-0000-0000206E0000}"/>
    <cellStyle name="20% - Accent1 3 5 3" xfId="28359" xr:uid="{00000000-0005-0000-0000-0000216E0000}"/>
    <cellStyle name="20% - Accent1 3 5 3 10" xfId="28360" xr:uid="{00000000-0005-0000-0000-0000226E0000}"/>
    <cellStyle name="20% - Accent1 3 5 3 10 2" xfId="28361" xr:uid="{00000000-0005-0000-0000-0000236E0000}"/>
    <cellStyle name="20% - Accent1 3 5 3 10 2 2" xfId="28362" xr:uid="{00000000-0005-0000-0000-0000246E0000}"/>
    <cellStyle name="20% - Accent1 3 5 3 10 3" xfId="28363" xr:uid="{00000000-0005-0000-0000-0000256E0000}"/>
    <cellStyle name="20% - Accent1 3 5 3 11" xfId="28364" xr:uid="{00000000-0005-0000-0000-0000266E0000}"/>
    <cellStyle name="20% - Accent1 3 5 3 11 2" xfId="28365" xr:uid="{00000000-0005-0000-0000-0000276E0000}"/>
    <cellStyle name="20% - Accent1 3 5 3 11 2 2" xfId="28366" xr:uid="{00000000-0005-0000-0000-0000286E0000}"/>
    <cellStyle name="20% - Accent1 3 5 3 11 3" xfId="28367" xr:uid="{00000000-0005-0000-0000-0000296E0000}"/>
    <cellStyle name="20% - Accent1 3 5 3 12" xfId="28368" xr:uid="{00000000-0005-0000-0000-00002A6E0000}"/>
    <cellStyle name="20% - Accent1 3 5 3 12 2" xfId="28369" xr:uid="{00000000-0005-0000-0000-00002B6E0000}"/>
    <cellStyle name="20% - Accent1 3 5 3 13" xfId="28370" xr:uid="{00000000-0005-0000-0000-00002C6E0000}"/>
    <cellStyle name="20% - Accent1 3 5 3 13 2" xfId="28371" xr:uid="{00000000-0005-0000-0000-00002D6E0000}"/>
    <cellStyle name="20% - Accent1 3 5 3 14" xfId="28372" xr:uid="{00000000-0005-0000-0000-00002E6E0000}"/>
    <cellStyle name="20% - Accent1 3 5 3 2" xfId="28373" xr:uid="{00000000-0005-0000-0000-00002F6E0000}"/>
    <cellStyle name="20% - Accent1 3 5 3 2 10" xfId="28374" xr:uid="{00000000-0005-0000-0000-0000306E0000}"/>
    <cellStyle name="20% - Accent1 3 5 3 2 10 2" xfId="28375" xr:uid="{00000000-0005-0000-0000-0000316E0000}"/>
    <cellStyle name="20% - Accent1 3 5 3 2 11" xfId="28376" xr:uid="{00000000-0005-0000-0000-0000326E0000}"/>
    <cellStyle name="20% - Accent1 3 5 3 2 2" xfId="28377" xr:uid="{00000000-0005-0000-0000-0000336E0000}"/>
    <cellStyle name="20% - Accent1 3 5 3 2 2 2" xfId="28378" xr:uid="{00000000-0005-0000-0000-0000346E0000}"/>
    <cellStyle name="20% - Accent1 3 5 3 2 2 2 2" xfId="28379" xr:uid="{00000000-0005-0000-0000-0000356E0000}"/>
    <cellStyle name="20% - Accent1 3 5 3 2 2 2 2 2" xfId="28380" xr:uid="{00000000-0005-0000-0000-0000366E0000}"/>
    <cellStyle name="20% - Accent1 3 5 3 2 2 2 2 2 2" xfId="28381" xr:uid="{00000000-0005-0000-0000-0000376E0000}"/>
    <cellStyle name="20% - Accent1 3 5 3 2 2 2 2 3" xfId="28382" xr:uid="{00000000-0005-0000-0000-0000386E0000}"/>
    <cellStyle name="20% - Accent1 3 5 3 2 2 2 3" xfId="28383" xr:uid="{00000000-0005-0000-0000-0000396E0000}"/>
    <cellStyle name="20% - Accent1 3 5 3 2 2 2 3 2" xfId="28384" xr:uid="{00000000-0005-0000-0000-00003A6E0000}"/>
    <cellStyle name="20% - Accent1 3 5 3 2 2 2 4" xfId="28385" xr:uid="{00000000-0005-0000-0000-00003B6E0000}"/>
    <cellStyle name="20% - Accent1 3 5 3 2 2 3" xfId="28386" xr:uid="{00000000-0005-0000-0000-00003C6E0000}"/>
    <cellStyle name="20% - Accent1 3 5 3 2 2 3 2" xfId="28387" xr:uid="{00000000-0005-0000-0000-00003D6E0000}"/>
    <cellStyle name="20% - Accent1 3 5 3 2 2 3 2 2" xfId="28388" xr:uid="{00000000-0005-0000-0000-00003E6E0000}"/>
    <cellStyle name="20% - Accent1 3 5 3 2 2 3 2 2 2" xfId="28389" xr:uid="{00000000-0005-0000-0000-00003F6E0000}"/>
    <cellStyle name="20% - Accent1 3 5 3 2 2 3 2 3" xfId="28390" xr:uid="{00000000-0005-0000-0000-0000406E0000}"/>
    <cellStyle name="20% - Accent1 3 5 3 2 2 3 3" xfId="28391" xr:uid="{00000000-0005-0000-0000-0000416E0000}"/>
    <cellStyle name="20% - Accent1 3 5 3 2 2 3 3 2" xfId="28392" xr:uid="{00000000-0005-0000-0000-0000426E0000}"/>
    <cellStyle name="20% - Accent1 3 5 3 2 2 3 4" xfId="28393" xr:uid="{00000000-0005-0000-0000-0000436E0000}"/>
    <cellStyle name="20% - Accent1 3 5 3 2 2 4" xfId="28394" xr:uid="{00000000-0005-0000-0000-0000446E0000}"/>
    <cellStyle name="20% - Accent1 3 5 3 2 2 4 2" xfId="28395" xr:uid="{00000000-0005-0000-0000-0000456E0000}"/>
    <cellStyle name="20% - Accent1 3 5 3 2 2 4 2 2" xfId="28396" xr:uid="{00000000-0005-0000-0000-0000466E0000}"/>
    <cellStyle name="20% - Accent1 3 5 3 2 2 4 2 2 2" xfId="28397" xr:uid="{00000000-0005-0000-0000-0000476E0000}"/>
    <cellStyle name="20% - Accent1 3 5 3 2 2 4 2 3" xfId="28398" xr:uid="{00000000-0005-0000-0000-0000486E0000}"/>
    <cellStyle name="20% - Accent1 3 5 3 2 2 4 3" xfId="28399" xr:uid="{00000000-0005-0000-0000-0000496E0000}"/>
    <cellStyle name="20% - Accent1 3 5 3 2 2 4 3 2" xfId="28400" xr:uid="{00000000-0005-0000-0000-00004A6E0000}"/>
    <cellStyle name="20% - Accent1 3 5 3 2 2 4 4" xfId="28401" xr:uid="{00000000-0005-0000-0000-00004B6E0000}"/>
    <cellStyle name="20% - Accent1 3 5 3 2 2 5" xfId="28402" xr:uid="{00000000-0005-0000-0000-00004C6E0000}"/>
    <cellStyle name="20% - Accent1 3 5 3 2 2 5 2" xfId="28403" xr:uid="{00000000-0005-0000-0000-00004D6E0000}"/>
    <cellStyle name="20% - Accent1 3 5 3 2 2 5 2 2" xfId="28404" xr:uid="{00000000-0005-0000-0000-00004E6E0000}"/>
    <cellStyle name="20% - Accent1 3 5 3 2 2 5 3" xfId="28405" xr:uid="{00000000-0005-0000-0000-00004F6E0000}"/>
    <cellStyle name="20% - Accent1 3 5 3 2 2 6" xfId="28406" xr:uid="{00000000-0005-0000-0000-0000506E0000}"/>
    <cellStyle name="20% - Accent1 3 5 3 2 2 6 2" xfId="28407" xr:uid="{00000000-0005-0000-0000-0000516E0000}"/>
    <cellStyle name="20% - Accent1 3 5 3 2 2 6 2 2" xfId="28408" xr:uid="{00000000-0005-0000-0000-0000526E0000}"/>
    <cellStyle name="20% - Accent1 3 5 3 2 2 6 3" xfId="28409" xr:uid="{00000000-0005-0000-0000-0000536E0000}"/>
    <cellStyle name="20% - Accent1 3 5 3 2 2 7" xfId="28410" xr:uid="{00000000-0005-0000-0000-0000546E0000}"/>
    <cellStyle name="20% - Accent1 3 5 3 2 2 7 2" xfId="28411" xr:uid="{00000000-0005-0000-0000-0000556E0000}"/>
    <cellStyle name="20% - Accent1 3 5 3 2 2 8" xfId="28412" xr:uid="{00000000-0005-0000-0000-0000566E0000}"/>
    <cellStyle name="20% - Accent1 3 5 3 2 2 8 2" xfId="28413" xr:uid="{00000000-0005-0000-0000-0000576E0000}"/>
    <cellStyle name="20% - Accent1 3 5 3 2 2 9" xfId="28414" xr:uid="{00000000-0005-0000-0000-0000586E0000}"/>
    <cellStyle name="20% - Accent1 3 5 3 2 3" xfId="28415" xr:uid="{00000000-0005-0000-0000-0000596E0000}"/>
    <cellStyle name="20% - Accent1 3 5 3 2 3 2" xfId="28416" xr:uid="{00000000-0005-0000-0000-00005A6E0000}"/>
    <cellStyle name="20% - Accent1 3 5 3 2 3 2 2" xfId="28417" xr:uid="{00000000-0005-0000-0000-00005B6E0000}"/>
    <cellStyle name="20% - Accent1 3 5 3 2 3 2 2 2" xfId="28418" xr:uid="{00000000-0005-0000-0000-00005C6E0000}"/>
    <cellStyle name="20% - Accent1 3 5 3 2 3 2 2 2 2" xfId="28419" xr:uid="{00000000-0005-0000-0000-00005D6E0000}"/>
    <cellStyle name="20% - Accent1 3 5 3 2 3 2 2 3" xfId="28420" xr:uid="{00000000-0005-0000-0000-00005E6E0000}"/>
    <cellStyle name="20% - Accent1 3 5 3 2 3 2 3" xfId="28421" xr:uid="{00000000-0005-0000-0000-00005F6E0000}"/>
    <cellStyle name="20% - Accent1 3 5 3 2 3 2 3 2" xfId="28422" xr:uid="{00000000-0005-0000-0000-0000606E0000}"/>
    <cellStyle name="20% - Accent1 3 5 3 2 3 2 4" xfId="28423" xr:uid="{00000000-0005-0000-0000-0000616E0000}"/>
    <cellStyle name="20% - Accent1 3 5 3 2 3 3" xfId="28424" xr:uid="{00000000-0005-0000-0000-0000626E0000}"/>
    <cellStyle name="20% - Accent1 3 5 3 2 3 3 2" xfId="28425" xr:uid="{00000000-0005-0000-0000-0000636E0000}"/>
    <cellStyle name="20% - Accent1 3 5 3 2 3 3 2 2" xfId="28426" xr:uid="{00000000-0005-0000-0000-0000646E0000}"/>
    <cellStyle name="20% - Accent1 3 5 3 2 3 3 2 2 2" xfId="28427" xr:uid="{00000000-0005-0000-0000-0000656E0000}"/>
    <cellStyle name="20% - Accent1 3 5 3 2 3 3 2 3" xfId="28428" xr:uid="{00000000-0005-0000-0000-0000666E0000}"/>
    <cellStyle name="20% - Accent1 3 5 3 2 3 3 3" xfId="28429" xr:uid="{00000000-0005-0000-0000-0000676E0000}"/>
    <cellStyle name="20% - Accent1 3 5 3 2 3 3 3 2" xfId="28430" xr:uid="{00000000-0005-0000-0000-0000686E0000}"/>
    <cellStyle name="20% - Accent1 3 5 3 2 3 3 4" xfId="28431" xr:uid="{00000000-0005-0000-0000-0000696E0000}"/>
    <cellStyle name="20% - Accent1 3 5 3 2 3 4" xfId="28432" xr:uid="{00000000-0005-0000-0000-00006A6E0000}"/>
    <cellStyle name="20% - Accent1 3 5 3 2 3 4 2" xfId="28433" xr:uid="{00000000-0005-0000-0000-00006B6E0000}"/>
    <cellStyle name="20% - Accent1 3 5 3 2 3 4 2 2" xfId="28434" xr:uid="{00000000-0005-0000-0000-00006C6E0000}"/>
    <cellStyle name="20% - Accent1 3 5 3 2 3 4 2 2 2" xfId="28435" xr:uid="{00000000-0005-0000-0000-00006D6E0000}"/>
    <cellStyle name="20% - Accent1 3 5 3 2 3 4 2 3" xfId="28436" xr:uid="{00000000-0005-0000-0000-00006E6E0000}"/>
    <cellStyle name="20% - Accent1 3 5 3 2 3 4 3" xfId="28437" xr:uid="{00000000-0005-0000-0000-00006F6E0000}"/>
    <cellStyle name="20% - Accent1 3 5 3 2 3 4 3 2" xfId="28438" xr:uid="{00000000-0005-0000-0000-0000706E0000}"/>
    <cellStyle name="20% - Accent1 3 5 3 2 3 4 4" xfId="28439" xr:uid="{00000000-0005-0000-0000-0000716E0000}"/>
    <cellStyle name="20% - Accent1 3 5 3 2 3 5" xfId="28440" xr:uid="{00000000-0005-0000-0000-0000726E0000}"/>
    <cellStyle name="20% - Accent1 3 5 3 2 3 5 2" xfId="28441" xr:uid="{00000000-0005-0000-0000-0000736E0000}"/>
    <cellStyle name="20% - Accent1 3 5 3 2 3 5 2 2" xfId="28442" xr:uid="{00000000-0005-0000-0000-0000746E0000}"/>
    <cellStyle name="20% - Accent1 3 5 3 2 3 5 3" xfId="28443" xr:uid="{00000000-0005-0000-0000-0000756E0000}"/>
    <cellStyle name="20% - Accent1 3 5 3 2 3 6" xfId="28444" xr:uid="{00000000-0005-0000-0000-0000766E0000}"/>
    <cellStyle name="20% - Accent1 3 5 3 2 3 6 2" xfId="28445" xr:uid="{00000000-0005-0000-0000-0000776E0000}"/>
    <cellStyle name="20% - Accent1 3 5 3 2 3 6 2 2" xfId="28446" xr:uid="{00000000-0005-0000-0000-0000786E0000}"/>
    <cellStyle name="20% - Accent1 3 5 3 2 3 6 3" xfId="28447" xr:uid="{00000000-0005-0000-0000-0000796E0000}"/>
    <cellStyle name="20% - Accent1 3 5 3 2 3 7" xfId="28448" xr:uid="{00000000-0005-0000-0000-00007A6E0000}"/>
    <cellStyle name="20% - Accent1 3 5 3 2 3 7 2" xfId="28449" xr:uid="{00000000-0005-0000-0000-00007B6E0000}"/>
    <cellStyle name="20% - Accent1 3 5 3 2 3 8" xfId="28450" xr:uid="{00000000-0005-0000-0000-00007C6E0000}"/>
    <cellStyle name="20% - Accent1 3 5 3 2 3 8 2" xfId="28451" xr:uid="{00000000-0005-0000-0000-00007D6E0000}"/>
    <cellStyle name="20% - Accent1 3 5 3 2 3 9" xfId="28452" xr:uid="{00000000-0005-0000-0000-00007E6E0000}"/>
    <cellStyle name="20% - Accent1 3 5 3 2 4" xfId="28453" xr:uid="{00000000-0005-0000-0000-00007F6E0000}"/>
    <cellStyle name="20% - Accent1 3 5 3 2 4 2" xfId="28454" xr:uid="{00000000-0005-0000-0000-0000806E0000}"/>
    <cellStyle name="20% - Accent1 3 5 3 2 4 2 2" xfId="28455" xr:uid="{00000000-0005-0000-0000-0000816E0000}"/>
    <cellStyle name="20% - Accent1 3 5 3 2 4 2 2 2" xfId="28456" xr:uid="{00000000-0005-0000-0000-0000826E0000}"/>
    <cellStyle name="20% - Accent1 3 5 3 2 4 2 3" xfId="28457" xr:uid="{00000000-0005-0000-0000-0000836E0000}"/>
    <cellStyle name="20% - Accent1 3 5 3 2 4 3" xfId="28458" xr:uid="{00000000-0005-0000-0000-0000846E0000}"/>
    <cellStyle name="20% - Accent1 3 5 3 2 4 3 2" xfId="28459" xr:uid="{00000000-0005-0000-0000-0000856E0000}"/>
    <cellStyle name="20% - Accent1 3 5 3 2 4 4" xfId="28460" xr:uid="{00000000-0005-0000-0000-0000866E0000}"/>
    <cellStyle name="20% - Accent1 3 5 3 2 5" xfId="28461" xr:uid="{00000000-0005-0000-0000-0000876E0000}"/>
    <cellStyle name="20% - Accent1 3 5 3 2 5 2" xfId="28462" xr:uid="{00000000-0005-0000-0000-0000886E0000}"/>
    <cellStyle name="20% - Accent1 3 5 3 2 5 2 2" xfId="28463" xr:uid="{00000000-0005-0000-0000-0000896E0000}"/>
    <cellStyle name="20% - Accent1 3 5 3 2 5 2 2 2" xfId="28464" xr:uid="{00000000-0005-0000-0000-00008A6E0000}"/>
    <cellStyle name="20% - Accent1 3 5 3 2 5 2 3" xfId="28465" xr:uid="{00000000-0005-0000-0000-00008B6E0000}"/>
    <cellStyle name="20% - Accent1 3 5 3 2 5 3" xfId="28466" xr:uid="{00000000-0005-0000-0000-00008C6E0000}"/>
    <cellStyle name="20% - Accent1 3 5 3 2 5 3 2" xfId="28467" xr:uid="{00000000-0005-0000-0000-00008D6E0000}"/>
    <cellStyle name="20% - Accent1 3 5 3 2 5 4" xfId="28468" xr:uid="{00000000-0005-0000-0000-00008E6E0000}"/>
    <cellStyle name="20% - Accent1 3 5 3 2 6" xfId="28469" xr:uid="{00000000-0005-0000-0000-00008F6E0000}"/>
    <cellStyle name="20% - Accent1 3 5 3 2 6 2" xfId="28470" xr:uid="{00000000-0005-0000-0000-0000906E0000}"/>
    <cellStyle name="20% - Accent1 3 5 3 2 6 2 2" xfId="28471" xr:uid="{00000000-0005-0000-0000-0000916E0000}"/>
    <cellStyle name="20% - Accent1 3 5 3 2 6 2 2 2" xfId="28472" xr:uid="{00000000-0005-0000-0000-0000926E0000}"/>
    <cellStyle name="20% - Accent1 3 5 3 2 6 2 3" xfId="28473" xr:uid="{00000000-0005-0000-0000-0000936E0000}"/>
    <cellStyle name="20% - Accent1 3 5 3 2 6 3" xfId="28474" xr:uid="{00000000-0005-0000-0000-0000946E0000}"/>
    <cellStyle name="20% - Accent1 3 5 3 2 6 3 2" xfId="28475" xr:uid="{00000000-0005-0000-0000-0000956E0000}"/>
    <cellStyle name="20% - Accent1 3 5 3 2 6 4" xfId="28476" xr:uid="{00000000-0005-0000-0000-0000966E0000}"/>
    <cellStyle name="20% - Accent1 3 5 3 2 7" xfId="28477" xr:uid="{00000000-0005-0000-0000-0000976E0000}"/>
    <cellStyle name="20% - Accent1 3 5 3 2 7 2" xfId="28478" xr:uid="{00000000-0005-0000-0000-0000986E0000}"/>
    <cellStyle name="20% - Accent1 3 5 3 2 7 2 2" xfId="28479" xr:uid="{00000000-0005-0000-0000-0000996E0000}"/>
    <cellStyle name="20% - Accent1 3 5 3 2 7 3" xfId="28480" xr:uid="{00000000-0005-0000-0000-00009A6E0000}"/>
    <cellStyle name="20% - Accent1 3 5 3 2 8" xfId="28481" xr:uid="{00000000-0005-0000-0000-00009B6E0000}"/>
    <cellStyle name="20% - Accent1 3 5 3 2 8 2" xfId="28482" xr:uid="{00000000-0005-0000-0000-00009C6E0000}"/>
    <cellStyle name="20% - Accent1 3 5 3 2 8 2 2" xfId="28483" xr:uid="{00000000-0005-0000-0000-00009D6E0000}"/>
    <cellStyle name="20% - Accent1 3 5 3 2 8 3" xfId="28484" xr:uid="{00000000-0005-0000-0000-00009E6E0000}"/>
    <cellStyle name="20% - Accent1 3 5 3 2 9" xfId="28485" xr:uid="{00000000-0005-0000-0000-00009F6E0000}"/>
    <cellStyle name="20% - Accent1 3 5 3 2 9 2" xfId="28486" xr:uid="{00000000-0005-0000-0000-0000A06E0000}"/>
    <cellStyle name="20% - Accent1 3 5 3 3" xfId="28487" xr:uid="{00000000-0005-0000-0000-0000A16E0000}"/>
    <cellStyle name="20% - Accent1 3 5 3 3 10" xfId="28488" xr:uid="{00000000-0005-0000-0000-0000A26E0000}"/>
    <cellStyle name="20% - Accent1 3 5 3 3 10 2" xfId="28489" xr:uid="{00000000-0005-0000-0000-0000A36E0000}"/>
    <cellStyle name="20% - Accent1 3 5 3 3 11" xfId="28490" xr:uid="{00000000-0005-0000-0000-0000A46E0000}"/>
    <cellStyle name="20% - Accent1 3 5 3 3 2" xfId="28491" xr:uid="{00000000-0005-0000-0000-0000A56E0000}"/>
    <cellStyle name="20% - Accent1 3 5 3 3 2 2" xfId="28492" xr:uid="{00000000-0005-0000-0000-0000A66E0000}"/>
    <cellStyle name="20% - Accent1 3 5 3 3 2 2 2" xfId="28493" xr:uid="{00000000-0005-0000-0000-0000A76E0000}"/>
    <cellStyle name="20% - Accent1 3 5 3 3 2 2 2 2" xfId="28494" xr:uid="{00000000-0005-0000-0000-0000A86E0000}"/>
    <cellStyle name="20% - Accent1 3 5 3 3 2 2 2 2 2" xfId="28495" xr:uid="{00000000-0005-0000-0000-0000A96E0000}"/>
    <cellStyle name="20% - Accent1 3 5 3 3 2 2 2 3" xfId="28496" xr:uid="{00000000-0005-0000-0000-0000AA6E0000}"/>
    <cellStyle name="20% - Accent1 3 5 3 3 2 2 3" xfId="28497" xr:uid="{00000000-0005-0000-0000-0000AB6E0000}"/>
    <cellStyle name="20% - Accent1 3 5 3 3 2 2 3 2" xfId="28498" xr:uid="{00000000-0005-0000-0000-0000AC6E0000}"/>
    <cellStyle name="20% - Accent1 3 5 3 3 2 2 4" xfId="28499" xr:uid="{00000000-0005-0000-0000-0000AD6E0000}"/>
    <cellStyle name="20% - Accent1 3 5 3 3 2 3" xfId="28500" xr:uid="{00000000-0005-0000-0000-0000AE6E0000}"/>
    <cellStyle name="20% - Accent1 3 5 3 3 2 3 2" xfId="28501" xr:uid="{00000000-0005-0000-0000-0000AF6E0000}"/>
    <cellStyle name="20% - Accent1 3 5 3 3 2 3 2 2" xfId="28502" xr:uid="{00000000-0005-0000-0000-0000B06E0000}"/>
    <cellStyle name="20% - Accent1 3 5 3 3 2 3 2 2 2" xfId="28503" xr:uid="{00000000-0005-0000-0000-0000B16E0000}"/>
    <cellStyle name="20% - Accent1 3 5 3 3 2 3 2 3" xfId="28504" xr:uid="{00000000-0005-0000-0000-0000B26E0000}"/>
    <cellStyle name="20% - Accent1 3 5 3 3 2 3 3" xfId="28505" xr:uid="{00000000-0005-0000-0000-0000B36E0000}"/>
    <cellStyle name="20% - Accent1 3 5 3 3 2 3 3 2" xfId="28506" xr:uid="{00000000-0005-0000-0000-0000B46E0000}"/>
    <cellStyle name="20% - Accent1 3 5 3 3 2 3 4" xfId="28507" xr:uid="{00000000-0005-0000-0000-0000B56E0000}"/>
    <cellStyle name="20% - Accent1 3 5 3 3 2 4" xfId="28508" xr:uid="{00000000-0005-0000-0000-0000B66E0000}"/>
    <cellStyle name="20% - Accent1 3 5 3 3 2 4 2" xfId="28509" xr:uid="{00000000-0005-0000-0000-0000B76E0000}"/>
    <cellStyle name="20% - Accent1 3 5 3 3 2 4 2 2" xfId="28510" xr:uid="{00000000-0005-0000-0000-0000B86E0000}"/>
    <cellStyle name="20% - Accent1 3 5 3 3 2 4 2 2 2" xfId="28511" xr:uid="{00000000-0005-0000-0000-0000B96E0000}"/>
    <cellStyle name="20% - Accent1 3 5 3 3 2 4 2 3" xfId="28512" xr:uid="{00000000-0005-0000-0000-0000BA6E0000}"/>
    <cellStyle name="20% - Accent1 3 5 3 3 2 4 3" xfId="28513" xr:uid="{00000000-0005-0000-0000-0000BB6E0000}"/>
    <cellStyle name="20% - Accent1 3 5 3 3 2 4 3 2" xfId="28514" xr:uid="{00000000-0005-0000-0000-0000BC6E0000}"/>
    <cellStyle name="20% - Accent1 3 5 3 3 2 4 4" xfId="28515" xr:uid="{00000000-0005-0000-0000-0000BD6E0000}"/>
    <cellStyle name="20% - Accent1 3 5 3 3 2 5" xfId="28516" xr:uid="{00000000-0005-0000-0000-0000BE6E0000}"/>
    <cellStyle name="20% - Accent1 3 5 3 3 2 5 2" xfId="28517" xr:uid="{00000000-0005-0000-0000-0000BF6E0000}"/>
    <cellStyle name="20% - Accent1 3 5 3 3 2 5 2 2" xfId="28518" xr:uid="{00000000-0005-0000-0000-0000C06E0000}"/>
    <cellStyle name="20% - Accent1 3 5 3 3 2 5 3" xfId="28519" xr:uid="{00000000-0005-0000-0000-0000C16E0000}"/>
    <cellStyle name="20% - Accent1 3 5 3 3 2 6" xfId="28520" xr:uid="{00000000-0005-0000-0000-0000C26E0000}"/>
    <cellStyle name="20% - Accent1 3 5 3 3 2 6 2" xfId="28521" xr:uid="{00000000-0005-0000-0000-0000C36E0000}"/>
    <cellStyle name="20% - Accent1 3 5 3 3 2 6 2 2" xfId="28522" xr:uid="{00000000-0005-0000-0000-0000C46E0000}"/>
    <cellStyle name="20% - Accent1 3 5 3 3 2 6 3" xfId="28523" xr:uid="{00000000-0005-0000-0000-0000C56E0000}"/>
    <cellStyle name="20% - Accent1 3 5 3 3 2 7" xfId="28524" xr:uid="{00000000-0005-0000-0000-0000C66E0000}"/>
    <cellStyle name="20% - Accent1 3 5 3 3 2 7 2" xfId="28525" xr:uid="{00000000-0005-0000-0000-0000C76E0000}"/>
    <cellStyle name="20% - Accent1 3 5 3 3 2 8" xfId="28526" xr:uid="{00000000-0005-0000-0000-0000C86E0000}"/>
    <cellStyle name="20% - Accent1 3 5 3 3 2 8 2" xfId="28527" xr:uid="{00000000-0005-0000-0000-0000C96E0000}"/>
    <cellStyle name="20% - Accent1 3 5 3 3 2 9" xfId="28528" xr:uid="{00000000-0005-0000-0000-0000CA6E0000}"/>
    <cellStyle name="20% - Accent1 3 5 3 3 3" xfId="28529" xr:uid="{00000000-0005-0000-0000-0000CB6E0000}"/>
    <cellStyle name="20% - Accent1 3 5 3 3 3 2" xfId="28530" xr:uid="{00000000-0005-0000-0000-0000CC6E0000}"/>
    <cellStyle name="20% - Accent1 3 5 3 3 3 2 2" xfId="28531" xr:uid="{00000000-0005-0000-0000-0000CD6E0000}"/>
    <cellStyle name="20% - Accent1 3 5 3 3 3 2 2 2" xfId="28532" xr:uid="{00000000-0005-0000-0000-0000CE6E0000}"/>
    <cellStyle name="20% - Accent1 3 5 3 3 3 2 2 2 2" xfId="28533" xr:uid="{00000000-0005-0000-0000-0000CF6E0000}"/>
    <cellStyle name="20% - Accent1 3 5 3 3 3 2 2 3" xfId="28534" xr:uid="{00000000-0005-0000-0000-0000D06E0000}"/>
    <cellStyle name="20% - Accent1 3 5 3 3 3 2 3" xfId="28535" xr:uid="{00000000-0005-0000-0000-0000D16E0000}"/>
    <cellStyle name="20% - Accent1 3 5 3 3 3 2 3 2" xfId="28536" xr:uid="{00000000-0005-0000-0000-0000D26E0000}"/>
    <cellStyle name="20% - Accent1 3 5 3 3 3 2 4" xfId="28537" xr:uid="{00000000-0005-0000-0000-0000D36E0000}"/>
    <cellStyle name="20% - Accent1 3 5 3 3 3 3" xfId="28538" xr:uid="{00000000-0005-0000-0000-0000D46E0000}"/>
    <cellStyle name="20% - Accent1 3 5 3 3 3 3 2" xfId="28539" xr:uid="{00000000-0005-0000-0000-0000D56E0000}"/>
    <cellStyle name="20% - Accent1 3 5 3 3 3 3 2 2" xfId="28540" xr:uid="{00000000-0005-0000-0000-0000D66E0000}"/>
    <cellStyle name="20% - Accent1 3 5 3 3 3 3 2 2 2" xfId="28541" xr:uid="{00000000-0005-0000-0000-0000D76E0000}"/>
    <cellStyle name="20% - Accent1 3 5 3 3 3 3 2 3" xfId="28542" xr:uid="{00000000-0005-0000-0000-0000D86E0000}"/>
    <cellStyle name="20% - Accent1 3 5 3 3 3 3 3" xfId="28543" xr:uid="{00000000-0005-0000-0000-0000D96E0000}"/>
    <cellStyle name="20% - Accent1 3 5 3 3 3 3 3 2" xfId="28544" xr:uid="{00000000-0005-0000-0000-0000DA6E0000}"/>
    <cellStyle name="20% - Accent1 3 5 3 3 3 3 4" xfId="28545" xr:uid="{00000000-0005-0000-0000-0000DB6E0000}"/>
    <cellStyle name="20% - Accent1 3 5 3 3 3 4" xfId="28546" xr:uid="{00000000-0005-0000-0000-0000DC6E0000}"/>
    <cellStyle name="20% - Accent1 3 5 3 3 3 4 2" xfId="28547" xr:uid="{00000000-0005-0000-0000-0000DD6E0000}"/>
    <cellStyle name="20% - Accent1 3 5 3 3 3 4 2 2" xfId="28548" xr:uid="{00000000-0005-0000-0000-0000DE6E0000}"/>
    <cellStyle name="20% - Accent1 3 5 3 3 3 4 2 2 2" xfId="28549" xr:uid="{00000000-0005-0000-0000-0000DF6E0000}"/>
    <cellStyle name="20% - Accent1 3 5 3 3 3 4 2 3" xfId="28550" xr:uid="{00000000-0005-0000-0000-0000E06E0000}"/>
    <cellStyle name="20% - Accent1 3 5 3 3 3 4 3" xfId="28551" xr:uid="{00000000-0005-0000-0000-0000E16E0000}"/>
    <cellStyle name="20% - Accent1 3 5 3 3 3 4 3 2" xfId="28552" xr:uid="{00000000-0005-0000-0000-0000E26E0000}"/>
    <cellStyle name="20% - Accent1 3 5 3 3 3 4 4" xfId="28553" xr:uid="{00000000-0005-0000-0000-0000E36E0000}"/>
    <cellStyle name="20% - Accent1 3 5 3 3 3 5" xfId="28554" xr:uid="{00000000-0005-0000-0000-0000E46E0000}"/>
    <cellStyle name="20% - Accent1 3 5 3 3 3 5 2" xfId="28555" xr:uid="{00000000-0005-0000-0000-0000E56E0000}"/>
    <cellStyle name="20% - Accent1 3 5 3 3 3 5 2 2" xfId="28556" xr:uid="{00000000-0005-0000-0000-0000E66E0000}"/>
    <cellStyle name="20% - Accent1 3 5 3 3 3 5 3" xfId="28557" xr:uid="{00000000-0005-0000-0000-0000E76E0000}"/>
    <cellStyle name="20% - Accent1 3 5 3 3 3 6" xfId="28558" xr:uid="{00000000-0005-0000-0000-0000E86E0000}"/>
    <cellStyle name="20% - Accent1 3 5 3 3 3 6 2" xfId="28559" xr:uid="{00000000-0005-0000-0000-0000E96E0000}"/>
    <cellStyle name="20% - Accent1 3 5 3 3 3 6 2 2" xfId="28560" xr:uid="{00000000-0005-0000-0000-0000EA6E0000}"/>
    <cellStyle name="20% - Accent1 3 5 3 3 3 6 3" xfId="28561" xr:uid="{00000000-0005-0000-0000-0000EB6E0000}"/>
    <cellStyle name="20% - Accent1 3 5 3 3 3 7" xfId="28562" xr:uid="{00000000-0005-0000-0000-0000EC6E0000}"/>
    <cellStyle name="20% - Accent1 3 5 3 3 3 7 2" xfId="28563" xr:uid="{00000000-0005-0000-0000-0000ED6E0000}"/>
    <cellStyle name="20% - Accent1 3 5 3 3 3 8" xfId="28564" xr:uid="{00000000-0005-0000-0000-0000EE6E0000}"/>
    <cellStyle name="20% - Accent1 3 5 3 3 3 8 2" xfId="28565" xr:uid="{00000000-0005-0000-0000-0000EF6E0000}"/>
    <cellStyle name="20% - Accent1 3 5 3 3 3 9" xfId="28566" xr:uid="{00000000-0005-0000-0000-0000F06E0000}"/>
    <cellStyle name="20% - Accent1 3 5 3 3 4" xfId="28567" xr:uid="{00000000-0005-0000-0000-0000F16E0000}"/>
    <cellStyle name="20% - Accent1 3 5 3 3 4 2" xfId="28568" xr:uid="{00000000-0005-0000-0000-0000F26E0000}"/>
    <cellStyle name="20% - Accent1 3 5 3 3 4 2 2" xfId="28569" xr:uid="{00000000-0005-0000-0000-0000F36E0000}"/>
    <cellStyle name="20% - Accent1 3 5 3 3 4 2 2 2" xfId="28570" xr:uid="{00000000-0005-0000-0000-0000F46E0000}"/>
    <cellStyle name="20% - Accent1 3 5 3 3 4 2 3" xfId="28571" xr:uid="{00000000-0005-0000-0000-0000F56E0000}"/>
    <cellStyle name="20% - Accent1 3 5 3 3 4 3" xfId="28572" xr:uid="{00000000-0005-0000-0000-0000F66E0000}"/>
    <cellStyle name="20% - Accent1 3 5 3 3 4 3 2" xfId="28573" xr:uid="{00000000-0005-0000-0000-0000F76E0000}"/>
    <cellStyle name="20% - Accent1 3 5 3 3 4 4" xfId="28574" xr:uid="{00000000-0005-0000-0000-0000F86E0000}"/>
    <cellStyle name="20% - Accent1 3 5 3 3 5" xfId="28575" xr:uid="{00000000-0005-0000-0000-0000F96E0000}"/>
    <cellStyle name="20% - Accent1 3 5 3 3 5 2" xfId="28576" xr:uid="{00000000-0005-0000-0000-0000FA6E0000}"/>
    <cellStyle name="20% - Accent1 3 5 3 3 5 2 2" xfId="28577" xr:uid="{00000000-0005-0000-0000-0000FB6E0000}"/>
    <cellStyle name="20% - Accent1 3 5 3 3 5 2 2 2" xfId="28578" xr:uid="{00000000-0005-0000-0000-0000FC6E0000}"/>
    <cellStyle name="20% - Accent1 3 5 3 3 5 2 3" xfId="28579" xr:uid="{00000000-0005-0000-0000-0000FD6E0000}"/>
    <cellStyle name="20% - Accent1 3 5 3 3 5 3" xfId="28580" xr:uid="{00000000-0005-0000-0000-0000FE6E0000}"/>
    <cellStyle name="20% - Accent1 3 5 3 3 5 3 2" xfId="28581" xr:uid="{00000000-0005-0000-0000-0000FF6E0000}"/>
    <cellStyle name="20% - Accent1 3 5 3 3 5 4" xfId="28582" xr:uid="{00000000-0005-0000-0000-0000006F0000}"/>
    <cellStyle name="20% - Accent1 3 5 3 3 6" xfId="28583" xr:uid="{00000000-0005-0000-0000-0000016F0000}"/>
    <cellStyle name="20% - Accent1 3 5 3 3 6 2" xfId="28584" xr:uid="{00000000-0005-0000-0000-0000026F0000}"/>
    <cellStyle name="20% - Accent1 3 5 3 3 6 2 2" xfId="28585" xr:uid="{00000000-0005-0000-0000-0000036F0000}"/>
    <cellStyle name="20% - Accent1 3 5 3 3 6 2 2 2" xfId="28586" xr:uid="{00000000-0005-0000-0000-0000046F0000}"/>
    <cellStyle name="20% - Accent1 3 5 3 3 6 2 3" xfId="28587" xr:uid="{00000000-0005-0000-0000-0000056F0000}"/>
    <cellStyle name="20% - Accent1 3 5 3 3 6 3" xfId="28588" xr:uid="{00000000-0005-0000-0000-0000066F0000}"/>
    <cellStyle name="20% - Accent1 3 5 3 3 6 3 2" xfId="28589" xr:uid="{00000000-0005-0000-0000-0000076F0000}"/>
    <cellStyle name="20% - Accent1 3 5 3 3 6 4" xfId="28590" xr:uid="{00000000-0005-0000-0000-0000086F0000}"/>
    <cellStyle name="20% - Accent1 3 5 3 3 7" xfId="28591" xr:uid="{00000000-0005-0000-0000-0000096F0000}"/>
    <cellStyle name="20% - Accent1 3 5 3 3 7 2" xfId="28592" xr:uid="{00000000-0005-0000-0000-00000A6F0000}"/>
    <cellStyle name="20% - Accent1 3 5 3 3 7 2 2" xfId="28593" xr:uid="{00000000-0005-0000-0000-00000B6F0000}"/>
    <cellStyle name="20% - Accent1 3 5 3 3 7 3" xfId="28594" xr:uid="{00000000-0005-0000-0000-00000C6F0000}"/>
    <cellStyle name="20% - Accent1 3 5 3 3 8" xfId="28595" xr:uid="{00000000-0005-0000-0000-00000D6F0000}"/>
    <cellStyle name="20% - Accent1 3 5 3 3 8 2" xfId="28596" xr:uid="{00000000-0005-0000-0000-00000E6F0000}"/>
    <cellStyle name="20% - Accent1 3 5 3 3 8 2 2" xfId="28597" xr:uid="{00000000-0005-0000-0000-00000F6F0000}"/>
    <cellStyle name="20% - Accent1 3 5 3 3 8 3" xfId="28598" xr:uid="{00000000-0005-0000-0000-0000106F0000}"/>
    <cellStyle name="20% - Accent1 3 5 3 3 9" xfId="28599" xr:uid="{00000000-0005-0000-0000-0000116F0000}"/>
    <cellStyle name="20% - Accent1 3 5 3 3 9 2" xfId="28600" xr:uid="{00000000-0005-0000-0000-0000126F0000}"/>
    <cellStyle name="20% - Accent1 3 5 3 4" xfId="28601" xr:uid="{00000000-0005-0000-0000-0000136F0000}"/>
    <cellStyle name="20% - Accent1 3 5 3 4 10" xfId="28602" xr:uid="{00000000-0005-0000-0000-0000146F0000}"/>
    <cellStyle name="20% - Accent1 3 5 3 4 10 2" xfId="28603" xr:uid="{00000000-0005-0000-0000-0000156F0000}"/>
    <cellStyle name="20% - Accent1 3 5 3 4 11" xfId="28604" xr:uid="{00000000-0005-0000-0000-0000166F0000}"/>
    <cellStyle name="20% - Accent1 3 5 3 4 2" xfId="28605" xr:uid="{00000000-0005-0000-0000-0000176F0000}"/>
    <cellStyle name="20% - Accent1 3 5 3 4 2 2" xfId="28606" xr:uid="{00000000-0005-0000-0000-0000186F0000}"/>
    <cellStyle name="20% - Accent1 3 5 3 4 2 2 2" xfId="28607" xr:uid="{00000000-0005-0000-0000-0000196F0000}"/>
    <cellStyle name="20% - Accent1 3 5 3 4 2 2 2 2" xfId="28608" xr:uid="{00000000-0005-0000-0000-00001A6F0000}"/>
    <cellStyle name="20% - Accent1 3 5 3 4 2 2 2 2 2" xfId="28609" xr:uid="{00000000-0005-0000-0000-00001B6F0000}"/>
    <cellStyle name="20% - Accent1 3 5 3 4 2 2 2 3" xfId="28610" xr:uid="{00000000-0005-0000-0000-00001C6F0000}"/>
    <cellStyle name="20% - Accent1 3 5 3 4 2 2 3" xfId="28611" xr:uid="{00000000-0005-0000-0000-00001D6F0000}"/>
    <cellStyle name="20% - Accent1 3 5 3 4 2 2 3 2" xfId="28612" xr:uid="{00000000-0005-0000-0000-00001E6F0000}"/>
    <cellStyle name="20% - Accent1 3 5 3 4 2 2 4" xfId="28613" xr:uid="{00000000-0005-0000-0000-00001F6F0000}"/>
    <cellStyle name="20% - Accent1 3 5 3 4 2 3" xfId="28614" xr:uid="{00000000-0005-0000-0000-0000206F0000}"/>
    <cellStyle name="20% - Accent1 3 5 3 4 2 3 2" xfId="28615" xr:uid="{00000000-0005-0000-0000-0000216F0000}"/>
    <cellStyle name="20% - Accent1 3 5 3 4 2 3 2 2" xfId="28616" xr:uid="{00000000-0005-0000-0000-0000226F0000}"/>
    <cellStyle name="20% - Accent1 3 5 3 4 2 3 2 2 2" xfId="28617" xr:uid="{00000000-0005-0000-0000-0000236F0000}"/>
    <cellStyle name="20% - Accent1 3 5 3 4 2 3 2 3" xfId="28618" xr:uid="{00000000-0005-0000-0000-0000246F0000}"/>
    <cellStyle name="20% - Accent1 3 5 3 4 2 3 3" xfId="28619" xr:uid="{00000000-0005-0000-0000-0000256F0000}"/>
    <cellStyle name="20% - Accent1 3 5 3 4 2 3 3 2" xfId="28620" xr:uid="{00000000-0005-0000-0000-0000266F0000}"/>
    <cellStyle name="20% - Accent1 3 5 3 4 2 3 4" xfId="28621" xr:uid="{00000000-0005-0000-0000-0000276F0000}"/>
    <cellStyle name="20% - Accent1 3 5 3 4 2 4" xfId="28622" xr:uid="{00000000-0005-0000-0000-0000286F0000}"/>
    <cellStyle name="20% - Accent1 3 5 3 4 2 4 2" xfId="28623" xr:uid="{00000000-0005-0000-0000-0000296F0000}"/>
    <cellStyle name="20% - Accent1 3 5 3 4 2 4 2 2" xfId="28624" xr:uid="{00000000-0005-0000-0000-00002A6F0000}"/>
    <cellStyle name="20% - Accent1 3 5 3 4 2 4 2 2 2" xfId="28625" xr:uid="{00000000-0005-0000-0000-00002B6F0000}"/>
    <cellStyle name="20% - Accent1 3 5 3 4 2 4 2 3" xfId="28626" xr:uid="{00000000-0005-0000-0000-00002C6F0000}"/>
    <cellStyle name="20% - Accent1 3 5 3 4 2 4 3" xfId="28627" xr:uid="{00000000-0005-0000-0000-00002D6F0000}"/>
    <cellStyle name="20% - Accent1 3 5 3 4 2 4 3 2" xfId="28628" xr:uid="{00000000-0005-0000-0000-00002E6F0000}"/>
    <cellStyle name="20% - Accent1 3 5 3 4 2 4 4" xfId="28629" xr:uid="{00000000-0005-0000-0000-00002F6F0000}"/>
    <cellStyle name="20% - Accent1 3 5 3 4 2 5" xfId="28630" xr:uid="{00000000-0005-0000-0000-0000306F0000}"/>
    <cellStyle name="20% - Accent1 3 5 3 4 2 5 2" xfId="28631" xr:uid="{00000000-0005-0000-0000-0000316F0000}"/>
    <cellStyle name="20% - Accent1 3 5 3 4 2 5 2 2" xfId="28632" xr:uid="{00000000-0005-0000-0000-0000326F0000}"/>
    <cellStyle name="20% - Accent1 3 5 3 4 2 5 3" xfId="28633" xr:uid="{00000000-0005-0000-0000-0000336F0000}"/>
    <cellStyle name="20% - Accent1 3 5 3 4 2 6" xfId="28634" xr:uid="{00000000-0005-0000-0000-0000346F0000}"/>
    <cellStyle name="20% - Accent1 3 5 3 4 2 6 2" xfId="28635" xr:uid="{00000000-0005-0000-0000-0000356F0000}"/>
    <cellStyle name="20% - Accent1 3 5 3 4 2 6 2 2" xfId="28636" xr:uid="{00000000-0005-0000-0000-0000366F0000}"/>
    <cellStyle name="20% - Accent1 3 5 3 4 2 6 3" xfId="28637" xr:uid="{00000000-0005-0000-0000-0000376F0000}"/>
    <cellStyle name="20% - Accent1 3 5 3 4 2 7" xfId="28638" xr:uid="{00000000-0005-0000-0000-0000386F0000}"/>
    <cellStyle name="20% - Accent1 3 5 3 4 2 7 2" xfId="28639" xr:uid="{00000000-0005-0000-0000-0000396F0000}"/>
    <cellStyle name="20% - Accent1 3 5 3 4 2 8" xfId="28640" xr:uid="{00000000-0005-0000-0000-00003A6F0000}"/>
    <cellStyle name="20% - Accent1 3 5 3 4 2 8 2" xfId="28641" xr:uid="{00000000-0005-0000-0000-00003B6F0000}"/>
    <cellStyle name="20% - Accent1 3 5 3 4 2 9" xfId="28642" xr:uid="{00000000-0005-0000-0000-00003C6F0000}"/>
    <cellStyle name="20% - Accent1 3 5 3 4 3" xfId="28643" xr:uid="{00000000-0005-0000-0000-00003D6F0000}"/>
    <cellStyle name="20% - Accent1 3 5 3 4 3 2" xfId="28644" xr:uid="{00000000-0005-0000-0000-00003E6F0000}"/>
    <cellStyle name="20% - Accent1 3 5 3 4 3 2 2" xfId="28645" xr:uid="{00000000-0005-0000-0000-00003F6F0000}"/>
    <cellStyle name="20% - Accent1 3 5 3 4 3 2 2 2" xfId="28646" xr:uid="{00000000-0005-0000-0000-0000406F0000}"/>
    <cellStyle name="20% - Accent1 3 5 3 4 3 2 2 2 2" xfId="28647" xr:uid="{00000000-0005-0000-0000-0000416F0000}"/>
    <cellStyle name="20% - Accent1 3 5 3 4 3 2 2 3" xfId="28648" xr:uid="{00000000-0005-0000-0000-0000426F0000}"/>
    <cellStyle name="20% - Accent1 3 5 3 4 3 2 3" xfId="28649" xr:uid="{00000000-0005-0000-0000-0000436F0000}"/>
    <cellStyle name="20% - Accent1 3 5 3 4 3 2 3 2" xfId="28650" xr:uid="{00000000-0005-0000-0000-0000446F0000}"/>
    <cellStyle name="20% - Accent1 3 5 3 4 3 2 4" xfId="28651" xr:uid="{00000000-0005-0000-0000-0000456F0000}"/>
    <cellStyle name="20% - Accent1 3 5 3 4 3 3" xfId="28652" xr:uid="{00000000-0005-0000-0000-0000466F0000}"/>
    <cellStyle name="20% - Accent1 3 5 3 4 3 3 2" xfId="28653" xr:uid="{00000000-0005-0000-0000-0000476F0000}"/>
    <cellStyle name="20% - Accent1 3 5 3 4 3 3 2 2" xfId="28654" xr:uid="{00000000-0005-0000-0000-0000486F0000}"/>
    <cellStyle name="20% - Accent1 3 5 3 4 3 3 2 2 2" xfId="28655" xr:uid="{00000000-0005-0000-0000-0000496F0000}"/>
    <cellStyle name="20% - Accent1 3 5 3 4 3 3 2 3" xfId="28656" xr:uid="{00000000-0005-0000-0000-00004A6F0000}"/>
    <cellStyle name="20% - Accent1 3 5 3 4 3 3 3" xfId="28657" xr:uid="{00000000-0005-0000-0000-00004B6F0000}"/>
    <cellStyle name="20% - Accent1 3 5 3 4 3 3 3 2" xfId="28658" xr:uid="{00000000-0005-0000-0000-00004C6F0000}"/>
    <cellStyle name="20% - Accent1 3 5 3 4 3 3 4" xfId="28659" xr:uid="{00000000-0005-0000-0000-00004D6F0000}"/>
    <cellStyle name="20% - Accent1 3 5 3 4 3 4" xfId="28660" xr:uid="{00000000-0005-0000-0000-00004E6F0000}"/>
    <cellStyle name="20% - Accent1 3 5 3 4 3 4 2" xfId="28661" xr:uid="{00000000-0005-0000-0000-00004F6F0000}"/>
    <cellStyle name="20% - Accent1 3 5 3 4 3 4 2 2" xfId="28662" xr:uid="{00000000-0005-0000-0000-0000506F0000}"/>
    <cellStyle name="20% - Accent1 3 5 3 4 3 4 2 2 2" xfId="28663" xr:uid="{00000000-0005-0000-0000-0000516F0000}"/>
    <cellStyle name="20% - Accent1 3 5 3 4 3 4 2 3" xfId="28664" xr:uid="{00000000-0005-0000-0000-0000526F0000}"/>
    <cellStyle name="20% - Accent1 3 5 3 4 3 4 3" xfId="28665" xr:uid="{00000000-0005-0000-0000-0000536F0000}"/>
    <cellStyle name="20% - Accent1 3 5 3 4 3 4 3 2" xfId="28666" xr:uid="{00000000-0005-0000-0000-0000546F0000}"/>
    <cellStyle name="20% - Accent1 3 5 3 4 3 4 4" xfId="28667" xr:uid="{00000000-0005-0000-0000-0000556F0000}"/>
    <cellStyle name="20% - Accent1 3 5 3 4 3 5" xfId="28668" xr:uid="{00000000-0005-0000-0000-0000566F0000}"/>
    <cellStyle name="20% - Accent1 3 5 3 4 3 5 2" xfId="28669" xr:uid="{00000000-0005-0000-0000-0000576F0000}"/>
    <cellStyle name="20% - Accent1 3 5 3 4 3 5 2 2" xfId="28670" xr:uid="{00000000-0005-0000-0000-0000586F0000}"/>
    <cellStyle name="20% - Accent1 3 5 3 4 3 5 3" xfId="28671" xr:uid="{00000000-0005-0000-0000-0000596F0000}"/>
    <cellStyle name="20% - Accent1 3 5 3 4 3 6" xfId="28672" xr:uid="{00000000-0005-0000-0000-00005A6F0000}"/>
    <cellStyle name="20% - Accent1 3 5 3 4 3 6 2" xfId="28673" xr:uid="{00000000-0005-0000-0000-00005B6F0000}"/>
    <cellStyle name="20% - Accent1 3 5 3 4 3 6 2 2" xfId="28674" xr:uid="{00000000-0005-0000-0000-00005C6F0000}"/>
    <cellStyle name="20% - Accent1 3 5 3 4 3 6 3" xfId="28675" xr:uid="{00000000-0005-0000-0000-00005D6F0000}"/>
    <cellStyle name="20% - Accent1 3 5 3 4 3 7" xfId="28676" xr:uid="{00000000-0005-0000-0000-00005E6F0000}"/>
    <cellStyle name="20% - Accent1 3 5 3 4 3 7 2" xfId="28677" xr:uid="{00000000-0005-0000-0000-00005F6F0000}"/>
    <cellStyle name="20% - Accent1 3 5 3 4 3 8" xfId="28678" xr:uid="{00000000-0005-0000-0000-0000606F0000}"/>
    <cellStyle name="20% - Accent1 3 5 3 4 3 8 2" xfId="28679" xr:uid="{00000000-0005-0000-0000-0000616F0000}"/>
    <cellStyle name="20% - Accent1 3 5 3 4 3 9" xfId="28680" xr:uid="{00000000-0005-0000-0000-0000626F0000}"/>
    <cellStyle name="20% - Accent1 3 5 3 4 4" xfId="28681" xr:uid="{00000000-0005-0000-0000-0000636F0000}"/>
    <cellStyle name="20% - Accent1 3 5 3 4 4 2" xfId="28682" xr:uid="{00000000-0005-0000-0000-0000646F0000}"/>
    <cellStyle name="20% - Accent1 3 5 3 4 4 2 2" xfId="28683" xr:uid="{00000000-0005-0000-0000-0000656F0000}"/>
    <cellStyle name="20% - Accent1 3 5 3 4 4 2 2 2" xfId="28684" xr:uid="{00000000-0005-0000-0000-0000666F0000}"/>
    <cellStyle name="20% - Accent1 3 5 3 4 4 2 3" xfId="28685" xr:uid="{00000000-0005-0000-0000-0000676F0000}"/>
    <cellStyle name="20% - Accent1 3 5 3 4 4 3" xfId="28686" xr:uid="{00000000-0005-0000-0000-0000686F0000}"/>
    <cellStyle name="20% - Accent1 3 5 3 4 4 3 2" xfId="28687" xr:uid="{00000000-0005-0000-0000-0000696F0000}"/>
    <cellStyle name="20% - Accent1 3 5 3 4 4 4" xfId="28688" xr:uid="{00000000-0005-0000-0000-00006A6F0000}"/>
    <cellStyle name="20% - Accent1 3 5 3 4 5" xfId="28689" xr:uid="{00000000-0005-0000-0000-00006B6F0000}"/>
    <cellStyle name="20% - Accent1 3 5 3 4 5 2" xfId="28690" xr:uid="{00000000-0005-0000-0000-00006C6F0000}"/>
    <cellStyle name="20% - Accent1 3 5 3 4 5 2 2" xfId="28691" xr:uid="{00000000-0005-0000-0000-00006D6F0000}"/>
    <cellStyle name="20% - Accent1 3 5 3 4 5 2 2 2" xfId="28692" xr:uid="{00000000-0005-0000-0000-00006E6F0000}"/>
    <cellStyle name="20% - Accent1 3 5 3 4 5 2 3" xfId="28693" xr:uid="{00000000-0005-0000-0000-00006F6F0000}"/>
    <cellStyle name="20% - Accent1 3 5 3 4 5 3" xfId="28694" xr:uid="{00000000-0005-0000-0000-0000706F0000}"/>
    <cellStyle name="20% - Accent1 3 5 3 4 5 3 2" xfId="28695" xr:uid="{00000000-0005-0000-0000-0000716F0000}"/>
    <cellStyle name="20% - Accent1 3 5 3 4 5 4" xfId="28696" xr:uid="{00000000-0005-0000-0000-0000726F0000}"/>
    <cellStyle name="20% - Accent1 3 5 3 4 6" xfId="28697" xr:uid="{00000000-0005-0000-0000-0000736F0000}"/>
    <cellStyle name="20% - Accent1 3 5 3 4 6 2" xfId="28698" xr:uid="{00000000-0005-0000-0000-0000746F0000}"/>
    <cellStyle name="20% - Accent1 3 5 3 4 6 2 2" xfId="28699" xr:uid="{00000000-0005-0000-0000-0000756F0000}"/>
    <cellStyle name="20% - Accent1 3 5 3 4 6 2 2 2" xfId="28700" xr:uid="{00000000-0005-0000-0000-0000766F0000}"/>
    <cellStyle name="20% - Accent1 3 5 3 4 6 2 3" xfId="28701" xr:uid="{00000000-0005-0000-0000-0000776F0000}"/>
    <cellStyle name="20% - Accent1 3 5 3 4 6 3" xfId="28702" xr:uid="{00000000-0005-0000-0000-0000786F0000}"/>
    <cellStyle name="20% - Accent1 3 5 3 4 6 3 2" xfId="28703" xr:uid="{00000000-0005-0000-0000-0000796F0000}"/>
    <cellStyle name="20% - Accent1 3 5 3 4 6 4" xfId="28704" xr:uid="{00000000-0005-0000-0000-00007A6F0000}"/>
    <cellStyle name="20% - Accent1 3 5 3 4 7" xfId="28705" xr:uid="{00000000-0005-0000-0000-00007B6F0000}"/>
    <cellStyle name="20% - Accent1 3 5 3 4 7 2" xfId="28706" xr:uid="{00000000-0005-0000-0000-00007C6F0000}"/>
    <cellStyle name="20% - Accent1 3 5 3 4 7 2 2" xfId="28707" xr:uid="{00000000-0005-0000-0000-00007D6F0000}"/>
    <cellStyle name="20% - Accent1 3 5 3 4 7 3" xfId="28708" xr:uid="{00000000-0005-0000-0000-00007E6F0000}"/>
    <cellStyle name="20% - Accent1 3 5 3 4 8" xfId="28709" xr:uid="{00000000-0005-0000-0000-00007F6F0000}"/>
    <cellStyle name="20% - Accent1 3 5 3 4 8 2" xfId="28710" xr:uid="{00000000-0005-0000-0000-0000806F0000}"/>
    <cellStyle name="20% - Accent1 3 5 3 4 8 2 2" xfId="28711" xr:uid="{00000000-0005-0000-0000-0000816F0000}"/>
    <cellStyle name="20% - Accent1 3 5 3 4 8 3" xfId="28712" xr:uid="{00000000-0005-0000-0000-0000826F0000}"/>
    <cellStyle name="20% - Accent1 3 5 3 4 9" xfId="28713" xr:uid="{00000000-0005-0000-0000-0000836F0000}"/>
    <cellStyle name="20% - Accent1 3 5 3 4 9 2" xfId="28714" xr:uid="{00000000-0005-0000-0000-0000846F0000}"/>
    <cellStyle name="20% - Accent1 3 5 3 5" xfId="28715" xr:uid="{00000000-0005-0000-0000-0000856F0000}"/>
    <cellStyle name="20% - Accent1 3 5 3 5 2" xfId="28716" xr:uid="{00000000-0005-0000-0000-0000866F0000}"/>
    <cellStyle name="20% - Accent1 3 5 3 5 2 2" xfId="28717" xr:uid="{00000000-0005-0000-0000-0000876F0000}"/>
    <cellStyle name="20% - Accent1 3 5 3 5 2 2 2" xfId="28718" xr:uid="{00000000-0005-0000-0000-0000886F0000}"/>
    <cellStyle name="20% - Accent1 3 5 3 5 2 2 2 2" xfId="28719" xr:uid="{00000000-0005-0000-0000-0000896F0000}"/>
    <cellStyle name="20% - Accent1 3 5 3 5 2 2 3" xfId="28720" xr:uid="{00000000-0005-0000-0000-00008A6F0000}"/>
    <cellStyle name="20% - Accent1 3 5 3 5 2 3" xfId="28721" xr:uid="{00000000-0005-0000-0000-00008B6F0000}"/>
    <cellStyle name="20% - Accent1 3 5 3 5 2 3 2" xfId="28722" xr:uid="{00000000-0005-0000-0000-00008C6F0000}"/>
    <cellStyle name="20% - Accent1 3 5 3 5 2 4" xfId="28723" xr:uid="{00000000-0005-0000-0000-00008D6F0000}"/>
    <cellStyle name="20% - Accent1 3 5 3 5 3" xfId="28724" xr:uid="{00000000-0005-0000-0000-00008E6F0000}"/>
    <cellStyle name="20% - Accent1 3 5 3 5 3 2" xfId="28725" xr:uid="{00000000-0005-0000-0000-00008F6F0000}"/>
    <cellStyle name="20% - Accent1 3 5 3 5 3 2 2" xfId="28726" xr:uid="{00000000-0005-0000-0000-0000906F0000}"/>
    <cellStyle name="20% - Accent1 3 5 3 5 3 2 2 2" xfId="28727" xr:uid="{00000000-0005-0000-0000-0000916F0000}"/>
    <cellStyle name="20% - Accent1 3 5 3 5 3 2 3" xfId="28728" xr:uid="{00000000-0005-0000-0000-0000926F0000}"/>
    <cellStyle name="20% - Accent1 3 5 3 5 3 3" xfId="28729" xr:uid="{00000000-0005-0000-0000-0000936F0000}"/>
    <cellStyle name="20% - Accent1 3 5 3 5 3 3 2" xfId="28730" xr:uid="{00000000-0005-0000-0000-0000946F0000}"/>
    <cellStyle name="20% - Accent1 3 5 3 5 3 4" xfId="28731" xr:uid="{00000000-0005-0000-0000-0000956F0000}"/>
    <cellStyle name="20% - Accent1 3 5 3 5 4" xfId="28732" xr:uid="{00000000-0005-0000-0000-0000966F0000}"/>
    <cellStyle name="20% - Accent1 3 5 3 5 4 2" xfId="28733" xr:uid="{00000000-0005-0000-0000-0000976F0000}"/>
    <cellStyle name="20% - Accent1 3 5 3 5 4 2 2" xfId="28734" xr:uid="{00000000-0005-0000-0000-0000986F0000}"/>
    <cellStyle name="20% - Accent1 3 5 3 5 4 2 2 2" xfId="28735" xr:uid="{00000000-0005-0000-0000-0000996F0000}"/>
    <cellStyle name="20% - Accent1 3 5 3 5 4 2 3" xfId="28736" xr:uid="{00000000-0005-0000-0000-00009A6F0000}"/>
    <cellStyle name="20% - Accent1 3 5 3 5 4 3" xfId="28737" xr:uid="{00000000-0005-0000-0000-00009B6F0000}"/>
    <cellStyle name="20% - Accent1 3 5 3 5 4 3 2" xfId="28738" xr:uid="{00000000-0005-0000-0000-00009C6F0000}"/>
    <cellStyle name="20% - Accent1 3 5 3 5 4 4" xfId="28739" xr:uid="{00000000-0005-0000-0000-00009D6F0000}"/>
    <cellStyle name="20% - Accent1 3 5 3 5 5" xfId="28740" xr:uid="{00000000-0005-0000-0000-00009E6F0000}"/>
    <cellStyle name="20% - Accent1 3 5 3 5 5 2" xfId="28741" xr:uid="{00000000-0005-0000-0000-00009F6F0000}"/>
    <cellStyle name="20% - Accent1 3 5 3 5 5 2 2" xfId="28742" xr:uid="{00000000-0005-0000-0000-0000A06F0000}"/>
    <cellStyle name="20% - Accent1 3 5 3 5 5 3" xfId="28743" xr:uid="{00000000-0005-0000-0000-0000A16F0000}"/>
    <cellStyle name="20% - Accent1 3 5 3 5 6" xfId="28744" xr:uid="{00000000-0005-0000-0000-0000A26F0000}"/>
    <cellStyle name="20% - Accent1 3 5 3 5 6 2" xfId="28745" xr:uid="{00000000-0005-0000-0000-0000A36F0000}"/>
    <cellStyle name="20% - Accent1 3 5 3 5 6 2 2" xfId="28746" xr:uid="{00000000-0005-0000-0000-0000A46F0000}"/>
    <cellStyle name="20% - Accent1 3 5 3 5 6 3" xfId="28747" xr:uid="{00000000-0005-0000-0000-0000A56F0000}"/>
    <cellStyle name="20% - Accent1 3 5 3 5 7" xfId="28748" xr:uid="{00000000-0005-0000-0000-0000A66F0000}"/>
    <cellStyle name="20% - Accent1 3 5 3 5 7 2" xfId="28749" xr:uid="{00000000-0005-0000-0000-0000A76F0000}"/>
    <cellStyle name="20% - Accent1 3 5 3 5 8" xfId="28750" xr:uid="{00000000-0005-0000-0000-0000A86F0000}"/>
    <cellStyle name="20% - Accent1 3 5 3 5 8 2" xfId="28751" xr:uid="{00000000-0005-0000-0000-0000A96F0000}"/>
    <cellStyle name="20% - Accent1 3 5 3 5 9" xfId="28752" xr:uid="{00000000-0005-0000-0000-0000AA6F0000}"/>
    <cellStyle name="20% - Accent1 3 5 3 6" xfId="28753" xr:uid="{00000000-0005-0000-0000-0000AB6F0000}"/>
    <cellStyle name="20% - Accent1 3 5 3 6 2" xfId="28754" xr:uid="{00000000-0005-0000-0000-0000AC6F0000}"/>
    <cellStyle name="20% - Accent1 3 5 3 6 2 2" xfId="28755" xr:uid="{00000000-0005-0000-0000-0000AD6F0000}"/>
    <cellStyle name="20% - Accent1 3 5 3 6 2 2 2" xfId="28756" xr:uid="{00000000-0005-0000-0000-0000AE6F0000}"/>
    <cellStyle name="20% - Accent1 3 5 3 6 2 2 2 2" xfId="28757" xr:uid="{00000000-0005-0000-0000-0000AF6F0000}"/>
    <cellStyle name="20% - Accent1 3 5 3 6 2 2 3" xfId="28758" xr:uid="{00000000-0005-0000-0000-0000B06F0000}"/>
    <cellStyle name="20% - Accent1 3 5 3 6 2 3" xfId="28759" xr:uid="{00000000-0005-0000-0000-0000B16F0000}"/>
    <cellStyle name="20% - Accent1 3 5 3 6 2 3 2" xfId="28760" xr:uid="{00000000-0005-0000-0000-0000B26F0000}"/>
    <cellStyle name="20% - Accent1 3 5 3 6 2 4" xfId="28761" xr:uid="{00000000-0005-0000-0000-0000B36F0000}"/>
    <cellStyle name="20% - Accent1 3 5 3 6 3" xfId="28762" xr:uid="{00000000-0005-0000-0000-0000B46F0000}"/>
    <cellStyle name="20% - Accent1 3 5 3 6 3 2" xfId="28763" xr:uid="{00000000-0005-0000-0000-0000B56F0000}"/>
    <cellStyle name="20% - Accent1 3 5 3 6 3 2 2" xfId="28764" xr:uid="{00000000-0005-0000-0000-0000B66F0000}"/>
    <cellStyle name="20% - Accent1 3 5 3 6 3 2 2 2" xfId="28765" xr:uid="{00000000-0005-0000-0000-0000B76F0000}"/>
    <cellStyle name="20% - Accent1 3 5 3 6 3 2 3" xfId="28766" xr:uid="{00000000-0005-0000-0000-0000B86F0000}"/>
    <cellStyle name="20% - Accent1 3 5 3 6 3 3" xfId="28767" xr:uid="{00000000-0005-0000-0000-0000B96F0000}"/>
    <cellStyle name="20% - Accent1 3 5 3 6 3 3 2" xfId="28768" xr:uid="{00000000-0005-0000-0000-0000BA6F0000}"/>
    <cellStyle name="20% - Accent1 3 5 3 6 3 4" xfId="28769" xr:uid="{00000000-0005-0000-0000-0000BB6F0000}"/>
    <cellStyle name="20% - Accent1 3 5 3 6 4" xfId="28770" xr:uid="{00000000-0005-0000-0000-0000BC6F0000}"/>
    <cellStyle name="20% - Accent1 3 5 3 6 4 2" xfId="28771" xr:uid="{00000000-0005-0000-0000-0000BD6F0000}"/>
    <cellStyle name="20% - Accent1 3 5 3 6 4 2 2" xfId="28772" xr:uid="{00000000-0005-0000-0000-0000BE6F0000}"/>
    <cellStyle name="20% - Accent1 3 5 3 6 4 2 2 2" xfId="28773" xr:uid="{00000000-0005-0000-0000-0000BF6F0000}"/>
    <cellStyle name="20% - Accent1 3 5 3 6 4 2 3" xfId="28774" xr:uid="{00000000-0005-0000-0000-0000C06F0000}"/>
    <cellStyle name="20% - Accent1 3 5 3 6 4 3" xfId="28775" xr:uid="{00000000-0005-0000-0000-0000C16F0000}"/>
    <cellStyle name="20% - Accent1 3 5 3 6 4 3 2" xfId="28776" xr:uid="{00000000-0005-0000-0000-0000C26F0000}"/>
    <cellStyle name="20% - Accent1 3 5 3 6 4 4" xfId="28777" xr:uid="{00000000-0005-0000-0000-0000C36F0000}"/>
    <cellStyle name="20% - Accent1 3 5 3 6 5" xfId="28778" xr:uid="{00000000-0005-0000-0000-0000C46F0000}"/>
    <cellStyle name="20% - Accent1 3 5 3 6 5 2" xfId="28779" xr:uid="{00000000-0005-0000-0000-0000C56F0000}"/>
    <cellStyle name="20% - Accent1 3 5 3 6 5 2 2" xfId="28780" xr:uid="{00000000-0005-0000-0000-0000C66F0000}"/>
    <cellStyle name="20% - Accent1 3 5 3 6 5 3" xfId="28781" xr:uid="{00000000-0005-0000-0000-0000C76F0000}"/>
    <cellStyle name="20% - Accent1 3 5 3 6 6" xfId="28782" xr:uid="{00000000-0005-0000-0000-0000C86F0000}"/>
    <cellStyle name="20% - Accent1 3 5 3 6 6 2" xfId="28783" xr:uid="{00000000-0005-0000-0000-0000C96F0000}"/>
    <cellStyle name="20% - Accent1 3 5 3 6 6 2 2" xfId="28784" xr:uid="{00000000-0005-0000-0000-0000CA6F0000}"/>
    <cellStyle name="20% - Accent1 3 5 3 6 6 3" xfId="28785" xr:uid="{00000000-0005-0000-0000-0000CB6F0000}"/>
    <cellStyle name="20% - Accent1 3 5 3 6 7" xfId="28786" xr:uid="{00000000-0005-0000-0000-0000CC6F0000}"/>
    <cellStyle name="20% - Accent1 3 5 3 6 7 2" xfId="28787" xr:uid="{00000000-0005-0000-0000-0000CD6F0000}"/>
    <cellStyle name="20% - Accent1 3 5 3 6 8" xfId="28788" xr:uid="{00000000-0005-0000-0000-0000CE6F0000}"/>
    <cellStyle name="20% - Accent1 3 5 3 6 8 2" xfId="28789" xr:uid="{00000000-0005-0000-0000-0000CF6F0000}"/>
    <cellStyle name="20% - Accent1 3 5 3 6 9" xfId="28790" xr:uid="{00000000-0005-0000-0000-0000D06F0000}"/>
    <cellStyle name="20% - Accent1 3 5 3 7" xfId="28791" xr:uid="{00000000-0005-0000-0000-0000D16F0000}"/>
    <cellStyle name="20% - Accent1 3 5 3 7 2" xfId="28792" xr:uid="{00000000-0005-0000-0000-0000D26F0000}"/>
    <cellStyle name="20% - Accent1 3 5 3 7 2 2" xfId="28793" xr:uid="{00000000-0005-0000-0000-0000D36F0000}"/>
    <cellStyle name="20% - Accent1 3 5 3 7 2 2 2" xfId="28794" xr:uid="{00000000-0005-0000-0000-0000D46F0000}"/>
    <cellStyle name="20% - Accent1 3 5 3 7 2 3" xfId="28795" xr:uid="{00000000-0005-0000-0000-0000D56F0000}"/>
    <cellStyle name="20% - Accent1 3 5 3 7 3" xfId="28796" xr:uid="{00000000-0005-0000-0000-0000D66F0000}"/>
    <cellStyle name="20% - Accent1 3 5 3 7 3 2" xfId="28797" xr:uid="{00000000-0005-0000-0000-0000D76F0000}"/>
    <cellStyle name="20% - Accent1 3 5 3 7 4" xfId="28798" xr:uid="{00000000-0005-0000-0000-0000D86F0000}"/>
    <cellStyle name="20% - Accent1 3 5 3 8" xfId="28799" xr:uid="{00000000-0005-0000-0000-0000D96F0000}"/>
    <cellStyle name="20% - Accent1 3 5 3 8 2" xfId="28800" xr:uid="{00000000-0005-0000-0000-0000DA6F0000}"/>
    <cellStyle name="20% - Accent1 3 5 3 8 2 2" xfId="28801" xr:uid="{00000000-0005-0000-0000-0000DB6F0000}"/>
    <cellStyle name="20% - Accent1 3 5 3 8 2 2 2" xfId="28802" xr:uid="{00000000-0005-0000-0000-0000DC6F0000}"/>
    <cellStyle name="20% - Accent1 3 5 3 8 2 3" xfId="28803" xr:uid="{00000000-0005-0000-0000-0000DD6F0000}"/>
    <cellStyle name="20% - Accent1 3 5 3 8 3" xfId="28804" xr:uid="{00000000-0005-0000-0000-0000DE6F0000}"/>
    <cellStyle name="20% - Accent1 3 5 3 8 3 2" xfId="28805" xr:uid="{00000000-0005-0000-0000-0000DF6F0000}"/>
    <cellStyle name="20% - Accent1 3 5 3 8 4" xfId="28806" xr:uid="{00000000-0005-0000-0000-0000E06F0000}"/>
    <cellStyle name="20% - Accent1 3 5 3 9" xfId="28807" xr:uid="{00000000-0005-0000-0000-0000E16F0000}"/>
    <cellStyle name="20% - Accent1 3 5 3 9 2" xfId="28808" xr:uid="{00000000-0005-0000-0000-0000E26F0000}"/>
    <cellStyle name="20% - Accent1 3 5 3 9 2 2" xfId="28809" xr:uid="{00000000-0005-0000-0000-0000E36F0000}"/>
    <cellStyle name="20% - Accent1 3 5 3 9 2 2 2" xfId="28810" xr:uid="{00000000-0005-0000-0000-0000E46F0000}"/>
    <cellStyle name="20% - Accent1 3 5 3 9 2 3" xfId="28811" xr:uid="{00000000-0005-0000-0000-0000E56F0000}"/>
    <cellStyle name="20% - Accent1 3 5 3 9 3" xfId="28812" xr:uid="{00000000-0005-0000-0000-0000E66F0000}"/>
    <cellStyle name="20% - Accent1 3 5 3 9 3 2" xfId="28813" xr:uid="{00000000-0005-0000-0000-0000E76F0000}"/>
    <cellStyle name="20% - Accent1 3 5 3 9 4" xfId="28814" xr:uid="{00000000-0005-0000-0000-0000E86F0000}"/>
    <cellStyle name="20% - Accent1 3 5 4" xfId="28815" xr:uid="{00000000-0005-0000-0000-0000E96F0000}"/>
    <cellStyle name="20% - Accent1 3 5 4 10" xfId="28816" xr:uid="{00000000-0005-0000-0000-0000EA6F0000}"/>
    <cellStyle name="20% - Accent1 3 5 4 10 2" xfId="28817" xr:uid="{00000000-0005-0000-0000-0000EB6F0000}"/>
    <cellStyle name="20% - Accent1 3 5 4 11" xfId="28818" xr:uid="{00000000-0005-0000-0000-0000EC6F0000}"/>
    <cellStyle name="20% - Accent1 3 5 4 2" xfId="28819" xr:uid="{00000000-0005-0000-0000-0000ED6F0000}"/>
    <cellStyle name="20% - Accent1 3 5 4 2 2" xfId="28820" xr:uid="{00000000-0005-0000-0000-0000EE6F0000}"/>
    <cellStyle name="20% - Accent1 3 5 4 2 2 2" xfId="28821" xr:uid="{00000000-0005-0000-0000-0000EF6F0000}"/>
    <cellStyle name="20% - Accent1 3 5 4 2 2 2 2" xfId="28822" xr:uid="{00000000-0005-0000-0000-0000F06F0000}"/>
    <cellStyle name="20% - Accent1 3 5 4 2 2 2 2 2" xfId="28823" xr:uid="{00000000-0005-0000-0000-0000F16F0000}"/>
    <cellStyle name="20% - Accent1 3 5 4 2 2 2 3" xfId="28824" xr:uid="{00000000-0005-0000-0000-0000F26F0000}"/>
    <cellStyle name="20% - Accent1 3 5 4 2 2 3" xfId="28825" xr:uid="{00000000-0005-0000-0000-0000F36F0000}"/>
    <cellStyle name="20% - Accent1 3 5 4 2 2 3 2" xfId="28826" xr:uid="{00000000-0005-0000-0000-0000F46F0000}"/>
    <cellStyle name="20% - Accent1 3 5 4 2 2 4" xfId="28827" xr:uid="{00000000-0005-0000-0000-0000F56F0000}"/>
    <cellStyle name="20% - Accent1 3 5 4 2 3" xfId="28828" xr:uid="{00000000-0005-0000-0000-0000F66F0000}"/>
    <cellStyle name="20% - Accent1 3 5 4 2 3 2" xfId="28829" xr:uid="{00000000-0005-0000-0000-0000F76F0000}"/>
    <cellStyle name="20% - Accent1 3 5 4 2 3 2 2" xfId="28830" xr:uid="{00000000-0005-0000-0000-0000F86F0000}"/>
    <cellStyle name="20% - Accent1 3 5 4 2 3 2 2 2" xfId="28831" xr:uid="{00000000-0005-0000-0000-0000F96F0000}"/>
    <cellStyle name="20% - Accent1 3 5 4 2 3 2 3" xfId="28832" xr:uid="{00000000-0005-0000-0000-0000FA6F0000}"/>
    <cellStyle name="20% - Accent1 3 5 4 2 3 3" xfId="28833" xr:uid="{00000000-0005-0000-0000-0000FB6F0000}"/>
    <cellStyle name="20% - Accent1 3 5 4 2 3 3 2" xfId="28834" xr:uid="{00000000-0005-0000-0000-0000FC6F0000}"/>
    <cellStyle name="20% - Accent1 3 5 4 2 3 4" xfId="28835" xr:uid="{00000000-0005-0000-0000-0000FD6F0000}"/>
    <cellStyle name="20% - Accent1 3 5 4 2 4" xfId="28836" xr:uid="{00000000-0005-0000-0000-0000FE6F0000}"/>
    <cellStyle name="20% - Accent1 3 5 4 2 4 2" xfId="28837" xr:uid="{00000000-0005-0000-0000-0000FF6F0000}"/>
    <cellStyle name="20% - Accent1 3 5 4 2 4 2 2" xfId="28838" xr:uid="{00000000-0005-0000-0000-000000700000}"/>
    <cellStyle name="20% - Accent1 3 5 4 2 4 2 2 2" xfId="28839" xr:uid="{00000000-0005-0000-0000-000001700000}"/>
    <cellStyle name="20% - Accent1 3 5 4 2 4 2 3" xfId="28840" xr:uid="{00000000-0005-0000-0000-000002700000}"/>
    <cellStyle name="20% - Accent1 3 5 4 2 4 3" xfId="28841" xr:uid="{00000000-0005-0000-0000-000003700000}"/>
    <cellStyle name="20% - Accent1 3 5 4 2 4 3 2" xfId="28842" xr:uid="{00000000-0005-0000-0000-000004700000}"/>
    <cellStyle name="20% - Accent1 3 5 4 2 4 4" xfId="28843" xr:uid="{00000000-0005-0000-0000-000005700000}"/>
    <cellStyle name="20% - Accent1 3 5 4 2 5" xfId="28844" xr:uid="{00000000-0005-0000-0000-000006700000}"/>
    <cellStyle name="20% - Accent1 3 5 4 2 5 2" xfId="28845" xr:uid="{00000000-0005-0000-0000-000007700000}"/>
    <cellStyle name="20% - Accent1 3 5 4 2 5 2 2" xfId="28846" xr:uid="{00000000-0005-0000-0000-000008700000}"/>
    <cellStyle name="20% - Accent1 3 5 4 2 5 3" xfId="28847" xr:uid="{00000000-0005-0000-0000-000009700000}"/>
    <cellStyle name="20% - Accent1 3 5 4 2 6" xfId="28848" xr:uid="{00000000-0005-0000-0000-00000A700000}"/>
    <cellStyle name="20% - Accent1 3 5 4 2 6 2" xfId="28849" xr:uid="{00000000-0005-0000-0000-00000B700000}"/>
    <cellStyle name="20% - Accent1 3 5 4 2 6 2 2" xfId="28850" xr:uid="{00000000-0005-0000-0000-00000C700000}"/>
    <cellStyle name="20% - Accent1 3 5 4 2 6 3" xfId="28851" xr:uid="{00000000-0005-0000-0000-00000D700000}"/>
    <cellStyle name="20% - Accent1 3 5 4 2 7" xfId="28852" xr:uid="{00000000-0005-0000-0000-00000E700000}"/>
    <cellStyle name="20% - Accent1 3 5 4 2 7 2" xfId="28853" xr:uid="{00000000-0005-0000-0000-00000F700000}"/>
    <cellStyle name="20% - Accent1 3 5 4 2 8" xfId="28854" xr:uid="{00000000-0005-0000-0000-000010700000}"/>
    <cellStyle name="20% - Accent1 3 5 4 2 8 2" xfId="28855" xr:uid="{00000000-0005-0000-0000-000011700000}"/>
    <cellStyle name="20% - Accent1 3 5 4 2 9" xfId="28856" xr:uid="{00000000-0005-0000-0000-000012700000}"/>
    <cellStyle name="20% - Accent1 3 5 4 3" xfId="28857" xr:uid="{00000000-0005-0000-0000-000013700000}"/>
    <cellStyle name="20% - Accent1 3 5 4 3 2" xfId="28858" xr:uid="{00000000-0005-0000-0000-000014700000}"/>
    <cellStyle name="20% - Accent1 3 5 4 3 2 2" xfId="28859" xr:uid="{00000000-0005-0000-0000-000015700000}"/>
    <cellStyle name="20% - Accent1 3 5 4 3 2 2 2" xfId="28860" xr:uid="{00000000-0005-0000-0000-000016700000}"/>
    <cellStyle name="20% - Accent1 3 5 4 3 2 2 2 2" xfId="28861" xr:uid="{00000000-0005-0000-0000-000017700000}"/>
    <cellStyle name="20% - Accent1 3 5 4 3 2 2 3" xfId="28862" xr:uid="{00000000-0005-0000-0000-000018700000}"/>
    <cellStyle name="20% - Accent1 3 5 4 3 2 3" xfId="28863" xr:uid="{00000000-0005-0000-0000-000019700000}"/>
    <cellStyle name="20% - Accent1 3 5 4 3 2 3 2" xfId="28864" xr:uid="{00000000-0005-0000-0000-00001A700000}"/>
    <cellStyle name="20% - Accent1 3 5 4 3 2 4" xfId="28865" xr:uid="{00000000-0005-0000-0000-00001B700000}"/>
    <cellStyle name="20% - Accent1 3 5 4 3 3" xfId="28866" xr:uid="{00000000-0005-0000-0000-00001C700000}"/>
    <cellStyle name="20% - Accent1 3 5 4 3 3 2" xfId="28867" xr:uid="{00000000-0005-0000-0000-00001D700000}"/>
    <cellStyle name="20% - Accent1 3 5 4 3 3 2 2" xfId="28868" xr:uid="{00000000-0005-0000-0000-00001E700000}"/>
    <cellStyle name="20% - Accent1 3 5 4 3 3 2 2 2" xfId="28869" xr:uid="{00000000-0005-0000-0000-00001F700000}"/>
    <cellStyle name="20% - Accent1 3 5 4 3 3 2 3" xfId="28870" xr:uid="{00000000-0005-0000-0000-000020700000}"/>
    <cellStyle name="20% - Accent1 3 5 4 3 3 3" xfId="28871" xr:uid="{00000000-0005-0000-0000-000021700000}"/>
    <cellStyle name="20% - Accent1 3 5 4 3 3 3 2" xfId="28872" xr:uid="{00000000-0005-0000-0000-000022700000}"/>
    <cellStyle name="20% - Accent1 3 5 4 3 3 4" xfId="28873" xr:uid="{00000000-0005-0000-0000-000023700000}"/>
    <cellStyle name="20% - Accent1 3 5 4 3 4" xfId="28874" xr:uid="{00000000-0005-0000-0000-000024700000}"/>
    <cellStyle name="20% - Accent1 3 5 4 3 4 2" xfId="28875" xr:uid="{00000000-0005-0000-0000-000025700000}"/>
    <cellStyle name="20% - Accent1 3 5 4 3 4 2 2" xfId="28876" xr:uid="{00000000-0005-0000-0000-000026700000}"/>
    <cellStyle name="20% - Accent1 3 5 4 3 4 2 2 2" xfId="28877" xr:uid="{00000000-0005-0000-0000-000027700000}"/>
    <cellStyle name="20% - Accent1 3 5 4 3 4 2 3" xfId="28878" xr:uid="{00000000-0005-0000-0000-000028700000}"/>
    <cellStyle name="20% - Accent1 3 5 4 3 4 3" xfId="28879" xr:uid="{00000000-0005-0000-0000-000029700000}"/>
    <cellStyle name="20% - Accent1 3 5 4 3 4 3 2" xfId="28880" xr:uid="{00000000-0005-0000-0000-00002A700000}"/>
    <cellStyle name="20% - Accent1 3 5 4 3 4 4" xfId="28881" xr:uid="{00000000-0005-0000-0000-00002B700000}"/>
    <cellStyle name="20% - Accent1 3 5 4 3 5" xfId="28882" xr:uid="{00000000-0005-0000-0000-00002C700000}"/>
    <cellStyle name="20% - Accent1 3 5 4 3 5 2" xfId="28883" xr:uid="{00000000-0005-0000-0000-00002D700000}"/>
    <cellStyle name="20% - Accent1 3 5 4 3 5 2 2" xfId="28884" xr:uid="{00000000-0005-0000-0000-00002E700000}"/>
    <cellStyle name="20% - Accent1 3 5 4 3 5 3" xfId="28885" xr:uid="{00000000-0005-0000-0000-00002F700000}"/>
    <cellStyle name="20% - Accent1 3 5 4 3 6" xfId="28886" xr:uid="{00000000-0005-0000-0000-000030700000}"/>
    <cellStyle name="20% - Accent1 3 5 4 3 6 2" xfId="28887" xr:uid="{00000000-0005-0000-0000-000031700000}"/>
    <cellStyle name="20% - Accent1 3 5 4 3 6 2 2" xfId="28888" xr:uid="{00000000-0005-0000-0000-000032700000}"/>
    <cellStyle name="20% - Accent1 3 5 4 3 6 3" xfId="28889" xr:uid="{00000000-0005-0000-0000-000033700000}"/>
    <cellStyle name="20% - Accent1 3 5 4 3 7" xfId="28890" xr:uid="{00000000-0005-0000-0000-000034700000}"/>
    <cellStyle name="20% - Accent1 3 5 4 3 7 2" xfId="28891" xr:uid="{00000000-0005-0000-0000-000035700000}"/>
    <cellStyle name="20% - Accent1 3 5 4 3 8" xfId="28892" xr:uid="{00000000-0005-0000-0000-000036700000}"/>
    <cellStyle name="20% - Accent1 3 5 4 3 8 2" xfId="28893" xr:uid="{00000000-0005-0000-0000-000037700000}"/>
    <cellStyle name="20% - Accent1 3 5 4 3 9" xfId="28894" xr:uid="{00000000-0005-0000-0000-000038700000}"/>
    <cellStyle name="20% - Accent1 3 5 4 4" xfId="28895" xr:uid="{00000000-0005-0000-0000-000039700000}"/>
    <cellStyle name="20% - Accent1 3 5 4 4 2" xfId="28896" xr:uid="{00000000-0005-0000-0000-00003A700000}"/>
    <cellStyle name="20% - Accent1 3 5 4 4 2 2" xfId="28897" xr:uid="{00000000-0005-0000-0000-00003B700000}"/>
    <cellStyle name="20% - Accent1 3 5 4 4 2 2 2" xfId="28898" xr:uid="{00000000-0005-0000-0000-00003C700000}"/>
    <cellStyle name="20% - Accent1 3 5 4 4 2 3" xfId="28899" xr:uid="{00000000-0005-0000-0000-00003D700000}"/>
    <cellStyle name="20% - Accent1 3 5 4 4 3" xfId="28900" xr:uid="{00000000-0005-0000-0000-00003E700000}"/>
    <cellStyle name="20% - Accent1 3 5 4 4 3 2" xfId="28901" xr:uid="{00000000-0005-0000-0000-00003F700000}"/>
    <cellStyle name="20% - Accent1 3 5 4 4 4" xfId="28902" xr:uid="{00000000-0005-0000-0000-000040700000}"/>
    <cellStyle name="20% - Accent1 3 5 4 5" xfId="28903" xr:uid="{00000000-0005-0000-0000-000041700000}"/>
    <cellStyle name="20% - Accent1 3 5 4 5 2" xfId="28904" xr:uid="{00000000-0005-0000-0000-000042700000}"/>
    <cellStyle name="20% - Accent1 3 5 4 5 2 2" xfId="28905" xr:uid="{00000000-0005-0000-0000-000043700000}"/>
    <cellStyle name="20% - Accent1 3 5 4 5 2 2 2" xfId="28906" xr:uid="{00000000-0005-0000-0000-000044700000}"/>
    <cellStyle name="20% - Accent1 3 5 4 5 2 3" xfId="28907" xr:uid="{00000000-0005-0000-0000-000045700000}"/>
    <cellStyle name="20% - Accent1 3 5 4 5 3" xfId="28908" xr:uid="{00000000-0005-0000-0000-000046700000}"/>
    <cellStyle name="20% - Accent1 3 5 4 5 3 2" xfId="28909" xr:uid="{00000000-0005-0000-0000-000047700000}"/>
    <cellStyle name="20% - Accent1 3 5 4 5 4" xfId="28910" xr:uid="{00000000-0005-0000-0000-000048700000}"/>
    <cellStyle name="20% - Accent1 3 5 4 6" xfId="28911" xr:uid="{00000000-0005-0000-0000-000049700000}"/>
    <cellStyle name="20% - Accent1 3 5 4 6 2" xfId="28912" xr:uid="{00000000-0005-0000-0000-00004A700000}"/>
    <cellStyle name="20% - Accent1 3 5 4 6 2 2" xfId="28913" xr:uid="{00000000-0005-0000-0000-00004B700000}"/>
    <cellStyle name="20% - Accent1 3 5 4 6 2 2 2" xfId="28914" xr:uid="{00000000-0005-0000-0000-00004C700000}"/>
    <cellStyle name="20% - Accent1 3 5 4 6 2 3" xfId="28915" xr:uid="{00000000-0005-0000-0000-00004D700000}"/>
    <cellStyle name="20% - Accent1 3 5 4 6 3" xfId="28916" xr:uid="{00000000-0005-0000-0000-00004E700000}"/>
    <cellStyle name="20% - Accent1 3 5 4 6 3 2" xfId="28917" xr:uid="{00000000-0005-0000-0000-00004F700000}"/>
    <cellStyle name="20% - Accent1 3 5 4 6 4" xfId="28918" xr:uid="{00000000-0005-0000-0000-000050700000}"/>
    <cellStyle name="20% - Accent1 3 5 4 7" xfId="28919" xr:uid="{00000000-0005-0000-0000-000051700000}"/>
    <cellStyle name="20% - Accent1 3 5 4 7 2" xfId="28920" xr:uid="{00000000-0005-0000-0000-000052700000}"/>
    <cellStyle name="20% - Accent1 3 5 4 7 2 2" xfId="28921" xr:uid="{00000000-0005-0000-0000-000053700000}"/>
    <cellStyle name="20% - Accent1 3 5 4 7 3" xfId="28922" xr:uid="{00000000-0005-0000-0000-000054700000}"/>
    <cellStyle name="20% - Accent1 3 5 4 8" xfId="28923" xr:uid="{00000000-0005-0000-0000-000055700000}"/>
    <cellStyle name="20% - Accent1 3 5 4 8 2" xfId="28924" xr:uid="{00000000-0005-0000-0000-000056700000}"/>
    <cellStyle name="20% - Accent1 3 5 4 8 2 2" xfId="28925" xr:uid="{00000000-0005-0000-0000-000057700000}"/>
    <cellStyle name="20% - Accent1 3 5 4 8 3" xfId="28926" xr:uid="{00000000-0005-0000-0000-000058700000}"/>
    <cellStyle name="20% - Accent1 3 5 4 9" xfId="28927" xr:uid="{00000000-0005-0000-0000-000059700000}"/>
    <cellStyle name="20% - Accent1 3 5 4 9 2" xfId="28928" xr:uid="{00000000-0005-0000-0000-00005A700000}"/>
    <cellStyle name="20% - Accent1 3 5 5" xfId="28929" xr:uid="{00000000-0005-0000-0000-00005B700000}"/>
    <cellStyle name="20% - Accent1 3 5 5 10" xfId="28930" xr:uid="{00000000-0005-0000-0000-00005C700000}"/>
    <cellStyle name="20% - Accent1 3 5 5 10 2" xfId="28931" xr:uid="{00000000-0005-0000-0000-00005D700000}"/>
    <cellStyle name="20% - Accent1 3 5 5 11" xfId="28932" xr:uid="{00000000-0005-0000-0000-00005E700000}"/>
    <cellStyle name="20% - Accent1 3 5 5 2" xfId="28933" xr:uid="{00000000-0005-0000-0000-00005F700000}"/>
    <cellStyle name="20% - Accent1 3 5 5 2 2" xfId="28934" xr:uid="{00000000-0005-0000-0000-000060700000}"/>
    <cellStyle name="20% - Accent1 3 5 5 2 2 2" xfId="28935" xr:uid="{00000000-0005-0000-0000-000061700000}"/>
    <cellStyle name="20% - Accent1 3 5 5 2 2 2 2" xfId="28936" xr:uid="{00000000-0005-0000-0000-000062700000}"/>
    <cellStyle name="20% - Accent1 3 5 5 2 2 2 2 2" xfId="28937" xr:uid="{00000000-0005-0000-0000-000063700000}"/>
    <cellStyle name="20% - Accent1 3 5 5 2 2 2 3" xfId="28938" xr:uid="{00000000-0005-0000-0000-000064700000}"/>
    <cellStyle name="20% - Accent1 3 5 5 2 2 3" xfId="28939" xr:uid="{00000000-0005-0000-0000-000065700000}"/>
    <cellStyle name="20% - Accent1 3 5 5 2 2 3 2" xfId="28940" xr:uid="{00000000-0005-0000-0000-000066700000}"/>
    <cellStyle name="20% - Accent1 3 5 5 2 2 4" xfId="28941" xr:uid="{00000000-0005-0000-0000-000067700000}"/>
    <cellStyle name="20% - Accent1 3 5 5 2 3" xfId="28942" xr:uid="{00000000-0005-0000-0000-000068700000}"/>
    <cellStyle name="20% - Accent1 3 5 5 2 3 2" xfId="28943" xr:uid="{00000000-0005-0000-0000-000069700000}"/>
    <cellStyle name="20% - Accent1 3 5 5 2 3 2 2" xfId="28944" xr:uid="{00000000-0005-0000-0000-00006A700000}"/>
    <cellStyle name="20% - Accent1 3 5 5 2 3 2 2 2" xfId="28945" xr:uid="{00000000-0005-0000-0000-00006B700000}"/>
    <cellStyle name="20% - Accent1 3 5 5 2 3 2 3" xfId="28946" xr:uid="{00000000-0005-0000-0000-00006C700000}"/>
    <cellStyle name="20% - Accent1 3 5 5 2 3 3" xfId="28947" xr:uid="{00000000-0005-0000-0000-00006D700000}"/>
    <cellStyle name="20% - Accent1 3 5 5 2 3 3 2" xfId="28948" xr:uid="{00000000-0005-0000-0000-00006E700000}"/>
    <cellStyle name="20% - Accent1 3 5 5 2 3 4" xfId="28949" xr:uid="{00000000-0005-0000-0000-00006F700000}"/>
    <cellStyle name="20% - Accent1 3 5 5 2 4" xfId="28950" xr:uid="{00000000-0005-0000-0000-000070700000}"/>
    <cellStyle name="20% - Accent1 3 5 5 2 4 2" xfId="28951" xr:uid="{00000000-0005-0000-0000-000071700000}"/>
    <cellStyle name="20% - Accent1 3 5 5 2 4 2 2" xfId="28952" xr:uid="{00000000-0005-0000-0000-000072700000}"/>
    <cellStyle name="20% - Accent1 3 5 5 2 4 2 2 2" xfId="28953" xr:uid="{00000000-0005-0000-0000-000073700000}"/>
    <cellStyle name="20% - Accent1 3 5 5 2 4 2 3" xfId="28954" xr:uid="{00000000-0005-0000-0000-000074700000}"/>
    <cellStyle name="20% - Accent1 3 5 5 2 4 3" xfId="28955" xr:uid="{00000000-0005-0000-0000-000075700000}"/>
    <cellStyle name="20% - Accent1 3 5 5 2 4 3 2" xfId="28956" xr:uid="{00000000-0005-0000-0000-000076700000}"/>
    <cellStyle name="20% - Accent1 3 5 5 2 4 4" xfId="28957" xr:uid="{00000000-0005-0000-0000-000077700000}"/>
    <cellStyle name="20% - Accent1 3 5 5 2 5" xfId="28958" xr:uid="{00000000-0005-0000-0000-000078700000}"/>
    <cellStyle name="20% - Accent1 3 5 5 2 5 2" xfId="28959" xr:uid="{00000000-0005-0000-0000-000079700000}"/>
    <cellStyle name="20% - Accent1 3 5 5 2 5 2 2" xfId="28960" xr:uid="{00000000-0005-0000-0000-00007A700000}"/>
    <cellStyle name="20% - Accent1 3 5 5 2 5 3" xfId="28961" xr:uid="{00000000-0005-0000-0000-00007B700000}"/>
    <cellStyle name="20% - Accent1 3 5 5 2 6" xfId="28962" xr:uid="{00000000-0005-0000-0000-00007C700000}"/>
    <cellStyle name="20% - Accent1 3 5 5 2 6 2" xfId="28963" xr:uid="{00000000-0005-0000-0000-00007D700000}"/>
    <cellStyle name="20% - Accent1 3 5 5 2 6 2 2" xfId="28964" xr:uid="{00000000-0005-0000-0000-00007E700000}"/>
    <cellStyle name="20% - Accent1 3 5 5 2 6 3" xfId="28965" xr:uid="{00000000-0005-0000-0000-00007F700000}"/>
    <cellStyle name="20% - Accent1 3 5 5 2 7" xfId="28966" xr:uid="{00000000-0005-0000-0000-000080700000}"/>
    <cellStyle name="20% - Accent1 3 5 5 2 7 2" xfId="28967" xr:uid="{00000000-0005-0000-0000-000081700000}"/>
    <cellStyle name="20% - Accent1 3 5 5 2 8" xfId="28968" xr:uid="{00000000-0005-0000-0000-000082700000}"/>
    <cellStyle name="20% - Accent1 3 5 5 2 8 2" xfId="28969" xr:uid="{00000000-0005-0000-0000-000083700000}"/>
    <cellStyle name="20% - Accent1 3 5 5 2 9" xfId="28970" xr:uid="{00000000-0005-0000-0000-000084700000}"/>
    <cellStyle name="20% - Accent1 3 5 5 3" xfId="28971" xr:uid="{00000000-0005-0000-0000-000085700000}"/>
    <cellStyle name="20% - Accent1 3 5 5 3 2" xfId="28972" xr:uid="{00000000-0005-0000-0000-000086700000}"/>
    <cellStyle name="20% - Accent1 3 5 5 3 2 2" xfId="28973" xr:uid="{00000000-0005-0000-0000-000087700000}"/>
    <cellStyle name="20% - Accent1 3 5 5 3 2 2 2" xfId="28974" xr:uid="{00000000-0005-0000-0000-000088700000}"/>
    <cellStyle name="20% - Accent1 3 5 5 3 2 2 2 2" xfId="28975" xr:uid="{00000000-0005-0000-0000-000089700000}"/>
    <cellStyle name="20% - Accent1 3 5 5 3 2 2 3" xfId="28976" xr:uid="{00000000-0005-0000-0000-00008A700000}"/>
    <cellStyle name="20% - Accent1 3 5 5 3 2 3" xfId="28977" xr:uid="{00000000-0005-0000-0000-00008B700000}"/>
    <cellStyle name="20% - Accent1 3 5 5 3 2 3 2" xfId="28978" xr:uid="{00000000-0005-0000-0000-00008C700000}"/>
    <cellStyle name="20% - Accent1 3 5 5 3 2 4" xfId="28979" xr:uid="{00000000-0005-0000-0000-00008D700000}"/>
    <cellStyle name="20% - Accent1 3 5 5 3 3" xfId="28980" xr:uid="{00000000-0005-0000-0000-00008E700000}"/>
    <cellStyle name="20% - Accent1 3 5 5 3 3 2" xfId="28981" xr:uid="{00000000-0005-0000-0000-00008F700000}"/>
    <cellStyle name="20% - Accent1 3 5 5 3 3 2 2" xfId="28982" xr:uid="{00000000-0005-0000-0000-000090700000}"/>
    <cellStyle name="20% - Accent1 3 5 5 3 3 2 2 2" xfId="28983" xr:uid="{00000000-0005-0000-0000-000091700000}"/>
    <cellStyle name="20% - Accent1 3 5 5 3 3 2 3" xfId="28984" xr:uid="{00000000-0005-0000-0000-000092700000}"/>
    <cellStyle name="20% - Accent1 3 5 5 3 3 3" xfId="28985" xr:uid="{00000000-0005-0000-0000-000093700000}"/>
    <cellStyle name="20% - Accent1 3 5 5 3 3 3 2" xfId="28986" xr:uid="{00000000-0005-0000-0000-000094700000}"/>
    <cellStyle name="20% - Accent1 3 5 5 3 3 4" xfId="28987" xr:uid="{00000000-0005-0000-0000-000095700000}"/>
    <cellStyle name="20% - Accent1 3 5 5 3 4" xfId="28988" xr:uid="{00000000-0005-0000-0000-000096700000}"/>
    <cellStyle name="20% - Accent1 3 5 5 3 4 2" xfId="28989" xr:uid="{00000000-0005-0000-0000-000097700000}"/>
    <cellStyle name="20% - Accent1 3 5 5 3 4 2 2" xfId="28990" xr:uid="{00000000-0005-0000-0000-000098700000}"/>
    <cellStyle name="20% - Accent1 3 5 5 3 4 2 2 2" xfId="28991" xr:uid="{00000000-0005-0000-0000-000099700000}"/>
    <cellStyle name="20% - Accent1 3 5 5 3 4 2 3" xfId="28992" xr:uid="{00000000-0005-0000-0000-00009A700000}"/>
    <cellStyle name="20% - Accent1 3 5 5 3 4 3" xfId="28993" xr:uid="{00000000-0005-0000-0000-00009B700000}"/>
    <cellStyle name="20% - Accent1 3 5 5 3 4 3 2" xfId="28994" xr:uid="{00000000-0005-0000-0000-00009C700000}"/>
    <cellStyle name="20% - Accent1 3 5 5 3 4 4" xfId="28995" xr:uid="{00000000-0005-0000-0000-00009D700000}"/>
    <cellStyle name="20% - Accent1 3 5 5 3 5" xfId="28996" xr:uid="{00000000-0005-0000-0000-00009E700000}"/>
    <cellStyle name="20% - Accent1 3 5 5 3 5 2" xfId="28997" xr:uid="{00000000-0005-0000-0000-00009F700000}"/>
    <cellStyle name="20% - Accent1 3 5 5 3 5 2 2" xfId="28998" xr:uid="{00000000-0005-0000-0000-0000A0700000}"/>
    <cellStyle name="20% - Accent1 3 5 5 3 5 3" xfId="28999" xr:uid="{00000000-0005-0000-0000-0000A1700000}"/>
    <cellStyle name="20% - Accent1 3 5 5 3 6" xfId="29000" xr:uid="{00000000-0005-0000-0000-0000A2700000}"/>
    <cellStyle name="20% - Accent1 3 5 5 3 6 2" xfId="29001" xr:uid="{00000000-0005-0000-0000-0000A3700000}"/>
    <cellStyle name="20% - Accent1 3 5 5 3 6 2 2" xfId="29002" xr:uid="{00000000-0005-0000-0000-0000A4700000}"/>
    <cellStyle name="20% - Accent1 3 5 5 3 6 3" xfId="29003" xr:uid="{00000000-0005-0000-0000-0000A5700000}"/>
    <cellStyle name="20% - Accent1 3 5 5 3 7" xfId="29004" xr:uid="{00000000-0005-0000-0000-0000A6700000}"/>
    <cellStyle name="20% - Accent1 3 5 5 3 7 2" xfId="29005" xr:uid="{00000000-0005-0000-0000-0000A7700000}"/>
    <cellStyle name="20% - Accent1 3 5 5 3 8" xfId="29006" xr:uid="{00000000-0005-0000-0000-0000A8700000}"/>
    <cellStyle name="20% - Accent1 3 5 5 3 8 2" xfId="29007" xr:uid="{00000000-0005-0000-0000-0000A9700000}"/>
    <cellStyle name="20% - Accent1 3 5 5 3 9" xfId="29008" xr:uid="{00000000-0005-0000-0000-0000AA700000}"/>
    <cellStyle name="20% - Accent1 3 5 5 4" xfId="29009" xr:uid="{00000000-0005-0000-0000-0000AB700000}"/>
    <cellStyle name="20% - Accent1 3 5 5 4 2" xfId="29010" xr:uid="{00000000-0005-0000-0000-0000AC700000}"/>
    <cellStyle name="20% - Accent1 3 5 5 4 2 2" xfId="29011" xr:uid="{00000000-0005-0000-0000-0000AD700000}"/>
    <cellStyle name="20% - Accent1 3 5 5 4 2 2 2" xfId="29012" xr:uid="{00000000-0005-0000-0000-0000AE700000}"/>
    <cellStyle name="20% - Accent1 3 5 5 4 2 3" xfId="29013" xr:uid="{00000000-0005-0000-0000-0000AF700000}"/>
    <cellStyle name="20% - Accent1 3 5 5 4 3" xfId="29014" xr:uid="{00000000-0005-0000-0000-0000B0700000}"/>
    <cellStyle name="20% - Accent1 3 5 5 4 3 2" xfId="29015" xr:uid="{00000000-0005-0000-0000-0000B1700000}"/>
    <cellStyle name="20% - Accent1 3 5 5 4 4" xfId="29016" xr:uid="{00000000-0005-0000-0000-0000B2700000}"/>
    <cellStyle name="20% - Accent1 3 5 5 5" xfId="29017" xr:uid="{00000000-0005-0000-0000-0000B3700000}"/>
    <cellStyle name="20% - Accent1 3 5 5 5 2" xfId="29018" xr:uid="{00000000-0005-0000-0000-0000B4700000}"/>
    <cellStyle name="20% - Accent1 3 5 5 5 2 2" xfId="29019" xr:uid="{00000000-0005-0000-0000-0000B5700000}"/>
    <cellStyle name="20% - Accent1 3 5 5 5 2 2 2" xfId="29020" xr:uid="{00000000-0005-0000-0000-0000B6700000}"/>
    <cellStyle name="20% - Accent1 3 5 5 5 2 3" xfId="29021" xr:uid="{00000000-0005-0000-0000-0000B7700000}"/>
    <cellStyle name="20% - Accent1 3 5 5 5 3" xfId="29022" xr:uid="{00000000-0005-0000-0000-0000B8700000}"/>
    <cellStyle name="20% - Accent1 3 5 5 5 3 2" xfId="29023" xr:uid="{00000000-0005-0000-0000-0000B9700000}"/>
    <cellStyle name="20% - Accent1 3 5 5 5 4" xfId="29024" xr:uid="{00000000-0005-0000-0000-0000BA700000}"/>
    <cellStyle name="20% - Accent1 3 5 5 6" xfId="29025" xr:uid="{00000000-0005-0000-0000-0000BB700000}"/>
    <cellStyle name="20% - Accent1 3 5 5 6 2" xfId="29026" xr:uid="{00000000-0005-0000-0000-0000BC700000}"/>
    <cellStyle name="20% - Accent1 3 5 5 6 2 2" xfId="29027" xr:uid="{00000000-0005-0000-0000-0000BD700000}"/>
    <cellStyle name="20% - Accent1 3 5 5 6 2 2 2" xfId="29028" xr:uid="{00000000-0005-0000-0000-0000BE700000}"/>
    <cellStyle name="20% - Accent1 3 5 5 6 2 3" xfId="29029" xr:uid="{00000000-0005-0000-0000-0000BF700000}"/>
    <cellStyle name="20% - Accent1 3 5 5 6 3" xfId="29030" xr:uid="{00000000-0005-0000-0000-0000C0700000}"/>
    <cellStyle name="20% - Accent1 3 5 5 6 3 2" xfId="29031" xr:uid="{00000000-0005-0000-0000-0000C1700000}"/>
    <cellStyle name="20% - Accent1 3 5 5 6 4" xfId="29032" xr:uid="{00000000-0005-0000-0000-0000C2700000}"/>
    <cellStyle name="20% - Accent1 3 5 5 7" xfId="29033" xr:uid="{00000000-0005-0000-0000-0000C3700000}"/>
    <cellStyle name="20% - Accent1 3 5 5 7 2" xfId="29034" xr:uid="{00000000-0005-0000-0000-0000C4700000}"/>
    <cellStyle name="20% - Accent1 3 5 5 7 2 2" xfId="29035" xr:uid="{00000000-0005-0000-0000-0000C5700000}"/>
    <cellStyle name="20% - Accent1 3 5 5 7 3" xfId="29036" xr:uid="{00000000-0005-0000-0000-0000C6700000}"/>
    <cellStyle name="20% - Accent1 3 5 5 8" xfId="29037" xr:uid="{00000000-0005-0000-0000-0000C7700000}"/>
    <cellStyle name="20% - Accent1 3 5 5 8 2" xfId="29038" xr:uid="{00000000-0005-0000-0000-0000C8700000}"/>
    <cellStyle name="20% - Accent1 3 5 5 8 2 2" xfId="29039" xr:uid="{00000000-0005-0000-0000-0000C9700000}"/>
    <cellStyle name="20% - Accent1 3 5 5 8 3" xfId="29040" xr:uid="{00000000-0005-0000-0000-0000CA700000}"/>
    <cellStyle name="20% - Accent1 3 5 5 9" xfId="29041" xr:uid="{00000000-0005-0000-0000-0000CB700000}"/>
    <cellStyle name="20% - Accent1 3 5 5 9 2" xfId="29042" xr:uid="{00000000-0005-0000-0000-0000CC700000}"/>
    <cellStyle name="20% - Accent1 3 5 6" xfId="29043" xr:uid="{00000000-0005-0000-0000-0000CD700000}"/>
    <cellStyle name="20% - Accent1 3 5 6 10" xfId="29044" xr:uid="{00000000-0005-0000-0000-0000CE700000}"/>
    <cellStyle name="20% - Accent1 3 5 6 10 2" xfId="29045" xr:uid="{00000000-0005-0000-0000-0000CF700000}"/>
    <cellStyle name="20% - Accent1 3 5 6 11" xfId="29046" xr:uid="{00000000-0005-0000-0000-0000D0700000}"/>
    <cellStyle name="20% - Accent1 3 5 6 2" xfId="29047" xr:uid="{00000000-0005-0000-0000-0000D1700000}"/>
    <cellStyle name="20% - Accent1 3 5 6 2 2" xfId="29048" xr:uid="{00000000-0005-0000-0000-0000D2700000}"/>
    <cellStyle name="20% - Accent1 3 5 6 2 2 2" xfId="29049" xr:uid="{00000000-0005-0000-0000-0000D3700000}"/>
    <cellStyle name="20% - Accent1 3 5 6 2 2 2 2" xfId="29050" xr:uid="{00000000-0005-0000-0000-0000D4700000}"/>
    <cellStyle name="20% - Accent1 3 5 6 2 2 2 2 2" xfId="29051" xr:uid="{00000000-0005-0000-0000-0000D5700000}"/>
    <cellStyle name="20% - Accent1 3 5 6 2 2 2 3" xfId="29052" xr:uid="{00000000-0005-0000-0000-0000D6700000}"/>
    <cellStyle name="20% - Accent1 3 5 6 2 2 3" xfId="29053" xr:uid="{00000000-0005-0000-0000-0000D7700000}"/>
    <cellStyle name="20% - Accent1 3 5 6 2 2 3 2" xfId="29054" xr:uid="{00000000-0005-0000-0000-0000D8700000}"/>
    <cellStyle name="20% - Accent1 3 5 6 2 2 4" xfId="29055" xr:uid="{00000000-0005-0000-0000-0000D9700000}"/>
    <cellStyle name="20% - Accent1 3 5 6 2 3" xfId="29056" xr:uid="{00000000-0005-0000-0000-0000DA700000}"/>
    <cellStyle name="20% - Accent1 3 5 6 2 3 2" xfId="29057" xr:uid="{00000000-0005-0000-0000-0000DB700000}"/>
    <cellStyle name="20% - Accent1 3 5 6 2 3 2 2" xfId="29058" xr:uid="{00000000-0005-0000-0000-0000DC700000}"/>
    <cellStyle name="20% - Accent1 3 5 6 2 3 2 2 2" xfId="29059" xr:uid="{00000000-0005-0000-0000-0000DD700000}"/>
    <cellStyle name="20% - Accent1 3 5 6 2 3 2 3" xfId="29060" xr:uid="{00000000-0005-0000-0000-0000DE700000}"/>
    <cellStyle name="20% - Accent1 3 5 6 2 3 3" xfId="29061" xr:uid="{00000000-0005-0000-0000-0000DF700000}"/>
    <cellStyle name="20% - Accent1 3 5 6 2 3 3 2" xfId="29062" xr:uid="{00000000-0005-0000-0000-0000E0700000}"/>
    <cellStyle name="20% - Accent1 3 5 6 2 3 4" xfId="29063" xr:uid="{00000000-0005-0000-0000-0000E1700000}"/>
    <cellStyle name="20% - Accent1 3 5 6 2 4" xfId="29064" xr:uid="{00000000-0005-0000-0000-0000E2700000}"/>
    <cellStyle name="20% - Accent1 3 5 6 2 4 2" xfId="29065" xr:uid="{00000000-0005-0000-0000-0000E3700000}"/>
    <cellStyle name="20% - Accent1 3 5 6 2 4 2 2" xfId="29066" xr:uid="{00000000-0005-0000-0000-0000E4700000}"/>
    <cellStyle name="20% - Accent1 3 5 6 2 4 2 2 2" xfId="29067" xr:uid="{00000000-0005-0000-0000-0000E5700000}"/>
    <cellStyle name="20% - Accent1 3 5 6 2 4 2 3" xfId="29068" xr:uid="{00000000-0005-0000-0000-0000E6700000}"/>
    <cellStyle name="20% - Accent1 3 5 6 2 4 3" xfId="29069" xr:uid="{00000000-0005-0000-0000-0000E7700000}"/>
    <cellStyle name="20% - Accent1 3 5 6 2 4 3 2" xfId="29070" xr:uid="{00000000-0005-0000-0000-0000E8700000}"/>
    <cellStyle name="20% - Accent1 3 5 6 2 4 4" xfId="29071" xr:uid="{00000000-0005-0000-0000-0000E9700000}"/>
    <cellStyle name="20% - Accent1 3 5 6 2 5" xfId="29072" xr:uid="{00000000-0005-0000-0000-0000EA700000}"/>
    <cellStyle name="20% - Accent1 3 5 6 2 5 2" xfId="29073" xr:uid="{00000000-0005-0000-0000-0000EB700000}"/>
    <cellStyle name="20% - Accent1 3 5 6 2 5 2 2" xfId="29074" xr:uid="{00000000-0005-0000-0000-0000EC700000}"/>
    <cellStyle name="20% - Accent1 3 5 6 2 5 3" xfId="29075" xr:uid="{00000000-0005-0000-0000-0000ED700000}"/>
    <cellStyle name="20% - Accent1 3 5 6 2 6" xfId="29076" xr:uid="{00000000-0005-0000-0000-0000EE700000}"/>
    <cellStyle name="20% - Accent1 3 5 6 2 6 2" xfId="29077" xr:uid="{00000000-0005-0000-0000-0000EF700000}"/>
    <cellStyle name="20% - Accent1 3 5 6 2 6 2 2" xfId="29078" xr:uid="{00000000-0005-0000-0000-0000F0700000}"/>
    <cellStyle name="20% - Accent1 3 5 6 2 6 3" xfId="29079" xr:uid="{00000000-0005-0000-0000-0000F1700000}"/>
    <cellStyle name="20% - Accent1 3 5 6 2 7" xfId="29080" xr:uid="{00000000-0005-0000-0000-0000F2700000}"/>
    <cellStyle name="20% - Accent1 3 5 6 2 7 2" xfId="29081" xr:uid="{00000000-0005-0000-0000-0000F3700000}"/>
    <cellStyle name="20% - Accent1 3 5 6 2 8" xfId="29082" xr:uid="{00000000-0005-0000-0000-0000F4700000}"/>
    <cellStyle name="20% - Accent1 3 5 6 2 8 2" xfId="29083" xr:uid="{00000000-0005-0000-0000-0000F5700000}"/>
    <cellStyle name="20% - Accent1 3 5 6 2 9" xfId="29084" xr:uid="{00000000-0005-0000-0000-0000F6700000}"/>
    <cellStyle name="20% - Accent1 3 5 6 3" xfId="29085" xr:uid="{00000000-0005-0000-0000-0000F7700000}"/>
    <cellStyle name="20% - Accent1 3 5 6 3 2" xfId="29086" xr:uid="{00000000-0005-0000-0000-0000F8700000}"/>
    <cellStyle name="20% - Accent1 3 5 6 3 2 2" xfId="29087" xr:uid="{00000000-0005-0000-0000-0000F9700000}"/>
    <cellStyle name="20% - Accent1 3 5 6 3 2 2 2" xfId="29088" xr:uid="{00000000-0005-0000-0000-0000FA700000}"/>
    <cellStyle name="20% - Accent1 3 5 6 3 2 2 2 2" xfId="29089" xr:uid="{00000000-0005-0000-0000-0000FB700000}"/>
    <cellStyle name="20% - Accent1 3 5 6 3 2 2 3" xfId="29090" xr:uid="{00000000-0005-0000-0000-0000FC700000}"/>
    <cellStyle name="20% - Accent1 3 5 6 3 2 3" xfId="29091" xr:uid="{00000000-0005-0000-0000-0000FD700000}"/>
    <cellStyle name="20% - Accent1 3 5 6 3 2 3 2" xfId="29092" xr:uid="{00000000-0005-0000-0000-0000FE700000}"/>
    <cellStyle name="20% - Accent1 3 5 6 3 2 4" xfId="29093" xr:uid="{00000000-0005-0000-0000-0000FF700000}"/>
    <cellStyle name="20% - Accent1 3 5 6 3 3" xfId="29094" xr:uid="{00000000-0005-0000-0000-000000710000}"/>
    <cellStyle name="20% - Accent1 3 5 6 3 3 2" xfId="29095" xr:uid="{00000000-0005-0000-0000-000001710000}"/>
    <cellStyle name="20% - Accent1 3 5 6 3 3 2 2" xfId="29096" xr:uid="{00000000-0005-0000-0000-000002710000}"/>
    <cellStyle name="20% - Accent1 3 5 6 3 3 2 2 2" xfId="29097" xr:uid="{00000000-0005-0000-0000-000003710000}"/>
    <cellStyle name="20% - Accent1 3 5 6 3 3 2 3" xfId="29098" xr:uid="{00000000-0005-0000-0000-000004710000}"/>
    <cellStyle name="20% - Accent1 3 5 6 3 3 3" xfId="29099" xr:uid="{00000000-0005-0000-0000-000005710000}"/>
    <cellStyle name="20% - Accent1 3 5 6 3 3 3 2" xfId="29100" xr:uid="{00000000-0005-0000-0000-000006710000}"/>
    <cellStyle name="20% - Accent1 3 5 6 3 3 4" xfId="29101" xr:uid="{00000000-0005-0000-0000-000007710000}"/>
    <cellStyle name="20% - Accent1 3 5 6 3 4" xfId="29102" xr:uid="{00000000-0005-0000-0000-000008710000}"/>
    <cellStyle name="20% - Accent1 3 5 6 3 4 2" xfId="29103" xr:uid="{00000000-0005-0000-0000-000009710000}"/>
    <cellStyle name="20% - Accent1 3 5 6 3 4 2 2" xfId="29104" xr:uid="{00000000-0005-0000-0000-00000A710000}"/>
    <cellStyle name="20% - Accent1 3 5 6 3 4 2 2 2" xfId="29105" xr:uid="{00000000-0005-0000-0000-00000B710000}"/>
    <cellStyle name="20% - Accent1 3 5 6 3 4 2 3" xfId="29106" xr:uid="{00000000-0005-0000-0000-00000C710000}"/>
    <cellStyle name="20% - Accent1 3 5 6 3 4 3" xfId="29107" xr:uid="{00000000-0005-0000-0000-00000D710000}"/>
    <cellStyle name="20% - Accent1 3 5 6 3 4 3 2" xfId="29108" xr:uid="{00000000-0005-0000-0000-00000E710000}"/>
    <cellStyle name="20% - Accent1 3 5 6 3 4 4" xfId="29109" xr:uid="{00000000-0005-0000-0000-00000F710000}"/>
    <cellStyle name="20% - Accent1 3 5 6 3 5" xfId="29110" xr:uid="{00000000-0005-0000-0000-000010710000}"/>
    <cellStyle name="20% - Accent1 3 5 6 3 5 2" xfId="29111" xr:uid="{00000000-0005-0000-0000-000011710000}"/>
    <cellStyle name="20% - Accent1 3 5 6 3 5 2 2" xfId="29112" xr:uid="{00000000-0005-0000-0000-000012710000}"/>
    <cellStyle name="20% - Accent1 3 5 6 3 5 3" xfId="29113" xr:uid="{00000000-0005-0000-0000-000013710000}"/>
    <cellStyle name="20% - Accent1 3 5 6 3 6" xfId="29114" xr:uid="{00000000-0005-0000-0000-000014710000}"/>
    <cellStyle name="20% - Accent1 3 5 6 3 6 2" xfId="29115" xr:uid="{00000000-0005-0000-0000-000015710000}"/>
    <cellStyle name="20% - Accent1 3 5 6 3 6 2 2" xfId="29116" xr:uid="{00000000-0005-0000-0000-000016710000}"/>
    <cellStyle name="20% - Accent1 3 5 6 3 6 3" xfId="29117" xr:uid="{00000000-0005-0000-0000-000017710000}"/>
    <cellStyle name="20% - Accent1 3 5 6 3 7" xfId="29118" xr:uid="{00000000-0005-0000-0000-000018710000}"/>
    <cellStyle name="20% - Accent1 3 5 6 3 7 2" xfId="29119" xr:uid="{00000000-0005-0000-0000-000019710000}"/>
    <cellStyle name="20% - Accent1 3 5 6 3 8" xfId="29120" xr:uid="{00000000-0005-0000-0000-00001A710000}"/>
    <cellStyle name="20% - Accent1 3 5 6 3 8 2" xfId="29121" xr:uid="{00000000-0005-0000-0000-00001B710000}"/>
    <cellStyle name="20% - Accent1 3 5 6 3 9" xfId="29122" xr:uid="{00000000-0005-0000-0000-00001C710000}"/>
    <cellStyle name="20% - Accent1 3 5 6 4" xfId="29123" xr:uid="{00000000-0005-0000-0000-00001D710000}"/>
    <cellStyle name="20% - Accent1 3 5 6 4 2" xfId="29124" xr:uid="{00000000-0005-0000-0000-00001E710000}"/>
    <cellStyle name="20% - Accent1 3 5 6 4 2 2" xfId="29125" xr:uid="{00000000-0005-0000-0000-00001F710000}"/>
    <cellStyle name="20% - Accent1 3 5 6 4 2 2 2" xfId="29126" xr:uid="{00000000-0005-0000-0000-000020710000}"/>
    <cellStyle name="20% - Accent1 3 5 6 4 2 3" xfId="29127" xr:uid="{00000000-0005-0000-0000-000021710000}"/>
    <cellStyle name="20% - Accent1 3 5 6 4 3" xfId="29128" xr:uid="{00000000-0005-0000-0000-000022710000}"/>
    <cellStyle name="20% - Accent1 3 5 6 4 3 2" xfId="29129" xr:uid="{00000000-0005-0000-0000-000023710000}"/>
    <cellStyle name="20% - Accent1 3 5 6 4 4" xfId="29130" xr:uid="{00000000-0005-0000-0000-000024710000}"/>
    <cellStyle name="20% - Accent1 3 5 6 5" xfId="29131" xr:uid="{00000000-0005-0000-0000-000025710000}"/>
    <cellStyle name="20% - Accent1 3 5 6 5 2" xfId="29132" xr:uid="{00000000-0005-0000-0000-000026710000}"/>
    <cellStyle name="20% - Accent1 3 5 6 5 2 2" xfId="29133" xr:uid="{00000000-0005-0000-0000-000027710000}"/>
    <cellStyle name="20% - Accent1 3 5 6 5 2 2 2" xfId="29134" xr:uid="{00000000-0005-0000-0000-000028710000}"/>
    <cellStyle name="20% - Accent1 3 5 6 5 2 3" xfId="29135" xr:uid="{00000000-0005-0000-0000-000029710000}"/>
    <cellStyle name="20% - Accent1 3 5 6 5 3" xfId="29136" xr:uid="{00000000-0005-0000-0000-00002A710000}"/>
    <cellStyle name="20% - Accent1 3 5 6 5 3 2" xfId="29137" xr:uid="{00000000-0005-0000-0000-00002B710000}"/>
    <cellStyle name="20% - Accent1 3 5 6 5 4" xfId="29138" xr:uid="{00000000-0005-0000-0000-00002C710000}"/>
    <cellStyle name="20% - Accent1 3 5 6 6" xfId="29139" xr:uid="{00000000-0005-0000-0000-00002D710000}"/>
    <cellStyle name="20% - Accent1 3 5 6 6 2" xfId="29140" xr:uid="{00000000-0005-0000-0000-00002E710000}"/>
    <cellStyle name="20% - Accent1 3 5 6 6 2 2" xfId="29141" xr:uid="{00000000-0005-0000-0000-00002F710000}"/>
    <cellStyle name="20% - Accent1 3 5 6 6 2 2 2" xfId="29142" xr:uid="{00000000-0005-0000-0000-000030710000}"/>
    <cellStyle name="20% - Accent1 3 5 6 6 2 3" xfId="29143" xr:uid="{00000000-0005-0000-0000-000031710000}"/>
    <cellStyle name="20% - Accent1 3 5 6 6 3" xfId="29144" xr:uid="{00000000-0005-0000-0000-000032710000}"/>
    <cellStyle name="20% - Accent1 3 5 6 6 3 2" xfId="29145" xr:uid="{00000000-0005-0000-0000-000033710000}"/>
    <cellStyle name="20% - Accent1 3 5 6 6 4" xfId="29146" xr:uid="{00000000-0005-0000-0000-000034710000}"/>
    <cellStyle name="20% - Accent1 3 5 6 7" xfId="29147" xr:uid="{00000000-0005-0000-0000-000035710000}"/>
    <cellStyle name="20% - Accent1 3 5 6 7 2" xfId="29148" xr:uid="{00000000-0005-0000-0000-000036710000}"/>
    <cellStyle name="20% - Accent1 3 5 6 7 2 2" xfId="29149" xr:uid="{00000000-0005-0000-0000-000037710000}"/>
    <cellStyle name="20% - Accent1 3 5 6 7 3" xfId="29150" xr:uid="{00000000-0005-0000-0000-000038710000}"/>
    <cellStyle name="20% - Accent1 3 5 6 8" xfId="29151" xr:uid="{00000000-0005-0000-0000-000039710000}"/>
    <cellStyle name="20% - Accent1 3 5 6 8 2" xfId="29152" xr:uid="{00000000-0005-0000-0000-00003A710000}"/>
    <cellStyle name="20% - Accent1 3 5 6 8 2 2" xfId="29153" xr:uid="{00000000-0005-0000-0000-00003B710000}"/>
    <cellStyle name="20% - Accent1 3 5 6 8 3" xfId="29154" xr:uid="{00000000-0005-0000-0000-00003C710000}"/>
    <cellStyle name="20% - Accent1 3 5 6 9" xfId="29155" xr:uid="{00000000-0005-0000-0000-00003D710000}"/>
    <cellStyle name="20% - Accent1 3 5 6 9 2" xfId="29156" xr:uid="{00000000-0005-0000-0000-00003E710000}"/>
    <cellStyle name="20% - Accent1 3 5 7" xfId="29157" xr:uid="{00000000-0005-0000-0000-00003F710000}"/>
    <cellStyle name="20% - Accent1 3 5 7 2" xfId="29158" xr:uid="{00000000-0005-0000-0000-000040710000}"/>
    <cellStyle name="20% - Accent1 3 5 7 2 2" xfId="29159" xr:uid="{00000000-0005-0000-0000-000041710000}"/>
    <cellStyle name="20% - Accent1 3 5 7 2 2 2" xfId="29160" xr:uid="{00000000-0005-0000-0000-000042710000}"/>
    <cellStyle name="20% - Accent1 3 5 7 2 2 2 2" xfId="29161" xr:uid="{00000000-0005-0000-0000-000043710000}"/>
    <cellStyle name="20% - Accent1 3 5 7 2 2 3" xfId="29162" xr:uid="{00000000-0005-0000-0000-000044710000}"/>
    <cellStyle name="20% - Accent1 3 5 7 2 3" xfId="29163" xr:uid="{00000000-0005-0000-0000-000045710000}"/>
    <cellStyle name="20% - Accent1 3 5 7 2 3 2" xfId="29164" xr:uid="{00000000-0005-0000-0000-000046710000}"/>
    <cellStyle name="20% - Accent1 3 5 7 2 4" xfId="29165" xr:uid="{00000000-0005-0000-0000-000047710000}"/>
    <cellStyle name="20% - Accent1 3 5 7 3" xfId="29166" xr:uid="{00000000-0005-0000-0000-000048710000}"/>
    <cellStyle name="20% - Accent1 3 5 7 3 2" xfId="29167" xr:uid="{00000000-0005-0000-0000-000049710000}"/>
    <cellStyle name="20% - Accent1 3 5 7 3 2 2" xfId="29168" xr:uid="{00000000-0005-0000-0000-00004A710000}"/>
    <cellStyle name="20% - Accent1 3 5 7 3 2 2 2" xfId="29169" xr:uid="{00000000-0005-0000-0000-00004B710000}"/>
    <cellStyle name="20% - Accent1 3 5 7 3 2 3" xfId="29170" xr:uid="{00000000-0005-0000-0000-00004C710000}"/>
    <cellStyle name="20% - Accent1 3 5 7 3 3" xfId="29171" xr:uid="{00000000-0005-0000-0000-00004D710000}"/>
    <cellStyle name="20% - Accent1 3 5 7 3 3 2" xfId="29172" xr:uid="{00000000-0005-0000-0000-00004E710000}"/>
    <cellStyle name="20% - Accent1 3 5 7 3 4" xfId="29173" xr:uid="{00000000-0005-0000-0000-00004F710000}"/>
    <cellStyle name="20% - Accent1 3 5 7 4" xfId="29174" xr:uid="{00000000-0005-0000-0000-000050710000}"/>
    <cellStyle name="20% - Accent1 3 5 7 4 2" xfId="29175" xr:uid="{00000000-0005-0000-0000-000051710000}"/>
    <cellStyle name="20% - Accent1 3 5 7 4 2 2" xfId="29176" xr:uid="{00000000-0005-0000-0000-000052710000}"/>
    <cellStyle name="20% - Accent1 3 5 7 4 2 2 2" xfId="29177" xr:uid="{00000000-0005-0000-0000-000053710000}"/>
    <cellStyle name="20% - Accent1 3 5 7 4 2 3" xfId="29178" xr:uid="{00000000-0005-0000-0000-000054710000}"/>
    <cellStyle name="20% - Accent1 3 5 7 4 3" xfId="29179" xr:uid="{00000000-0005-0000-0000-000055710000}"/>
    <cellStyle name="20% - Accent1 3 5 7 4 3 2" xfId="29180" xr:uid="{00000000-0005-0000-0000-000056710000}"/>
    <cellStyle name="20% - Accent1 3 5 7 4 4" xfId="29181" xr:uid="{00000000-0005-0000-0000-000057710000}"/>
    <cellStyle name="20% - Accent1 3 5 7 5" xfId="29182" xr:uid="{00000000-0005-0000-0000-000058710000}"/>
    <cellStyle name="20% - Accent1 3 5 7 5 2" xfId="29183" xr:uid="{00000000-0005-0000-0000-000059710000}"/>
    <cellStyle name="20% - Accent1 3 5 7 5 2 2" xfId="29184" xr:uid="{00000000-0005-0000-0000-00005A710000}"/>
    <cellStyle name="20% - Accent1 3 5 7 5 3" xfId="29185" xr:uid="{00000000-0005-0000-0000-00005B710000}"/>
    <cellStyle name="20% - Accent1 3 5 7 6" xfId="29186" xr:uid="{00000000-0005-0000-0000-00005C710000}"/>
    <cellStyle name="20% - Accent1 3 5 7 6 2" xfId="29187" xr:uid="{00000000-0005-0000-0000-00005D710000}"/>
    <cellStyle name="20% - Accent1 3 5 7 6 2 2" xfId="29188" xr:uid="{00000000-0005-0000-0000-00005E710000}"/>
    <cellStyle name="20% - Accent1 3 5 7 6 3" xfId="29189" xr:uid="{00000000-0005-0000-0000-00005F710000}"/>
    <cellStyle name="20% - Accent1 3 5 7 7" xfId="29190" xr:uid="{00000000-0005-0000-0000-000060710000}"/>
    <cellStyle name="20% - Accent1 3 5 7 7 2" xfId="29191" xr:uid="{00000000-0005-0000-0000-000061710000}"/>
    <cellStyle name="20% - Accent1 3 5 7 8" xfId="29192" xr:uid="{00000000-0005-0000-0000-000062710000}"/>
    <cellStyle name="20% - Accent1 3 5 7 8 2" xfId="29193" xr:uid="{00000000-0005-0000-0000-000063710000}"/>
    <cellStyle name="20% - Accent1 3 5 7 9" xfId="29194" xr:uid="{00000000-0005-0000-0000-000064710000}"/>
    <cellStyle name="20% - Accent1 3 5 8" xfId="29195" xr:uid="{00000000-0005-0000-0000-000065710000}"/>
    <cellStyle name="20% - Accent1 3 5 8 2" xfId="29196" xr:uid="{00000000-0005-0000-0000-000066710000}"/>
    <cellStyle name="20% - Accent1 3 5 8 2 2" xfId="29197" xr:uid="{00000000-0005-0000-0000-000067710000}"/>
    <cellStyle name="20% - Accent1 3 5 8 2 2 2" xfId="29198" xr:uid="{00000000-0005-0000-0000-000068710000}"/>
    <cellStyle name="20% - Accent1 3 5 8 2 2 2 2" xfId="29199" xr:uid="{00000000-0005-0000-0000-000069710000}"/>
    <cellStyle name="20% - Accent1 3 5 8 2 2 3" xfId="29200" xr:uid="{00000000-0005-0000-0000-00006A710000}"/>
    <cellStyle name="20% - Accent1 3 5 8 2 3" xfId="29201" xr:uid="{00000000-0005-0000-0000-00006B710000}"/>
    <cellStyle name="20% - Accent1 3 5 8 2 3 2" xfId="29202" xr:uid="{00000000-0005-0000-0000-00006C710000}"/>
    <cellStyle name="20% - Accent1 3 5 8 2 4" xfId="29203" xr:uid="{00000000-0005-0000-0000-00006D710000}"/>
    <cellStyle name="20% - Accent1 3 5 8 3" xfId="29204" xr:uid="{00000000-0005-0000-0000-00006E710000}"/>
    <cellStyle name="20% - Accent1 3 5 8 3 2" xfId="29205" xr:uid="{00000000-0005-0000-0000-00006F710000}"/>
    <cellStyle name="20% - Accent1 3 5 8 3 2 2" xfId="29206" xr:uid="{00000000-0005-0000-0000-000070710000}"/>
    <cellStyle name="20% - Accent1 3 5 8 3 2 2 2" xfId="29207" xr:uid="{00000000-0005-0000-0000-000071710000}"/>
    <cellStyle name="20% - Accent1 3 5 8 3 2 3" xfId="29208" xr:uid="{00000000-0005-0000-0000-000072710000}"/>
    <cellStyle name="20% - Accent1 3 5 8 3 3" xfId="29209" xr:uid="{00000000-0005-0000-0000-000073710000}"/>
    <cellStyle name="20% - Accent1 3 5 8 3 3 2" xfId="29210" xr:uid="{00000000-0005-0000-0000-000074710000}"/>
    <cellStyle name="20% - Accent1 3 5 8 3 4" xfId="29211" xr:uid="{00000000-0005-0000-0000-000075710000}"/>
    <cellStyle name="20% - Accent1 3 5 8 4" xfId="29212" xr:uid="{00000000-0005-0000-0000-000076710000}"/>
    <cellStyle name="20% - Accent1 3 5 8 4 2" xfId="29213" xr:uid="{00000000-0005-0000-0000-000077710000}"/>
    <cellStyle name="20% - Accent1 3 5 8 4 2 2" xfId="29214" xr:uid="{00000000-0005-0000-0000-000078710000}"/>
    <cellStyle name="20% - Accent1 3 5 8 4 2 2 2" xfId="29215" xr:uid="{00000000-0005-0000-0000-000079710000}"/>
    <cellStyle name="20% - Accent1 3 5 8 4 2 3" xfId="29216" xr:uid="{00000000-0005-0000-0000-00007A710000}"/>
    <cellStyle name="20% - Accent1 3 5 8 4 3" xfId="29217" xr:uid="{00000000-0005-0000-0000-00007B710000}"/>
    <cellStyle name="20% - Accent1 3 5 8 4 3 2" xfId="29218" xr:uid="{00000000-0005-0000-0000-00007C710000}"/>
    <cellStyle name="20% - Accent1 3 5 8 4 4" xfId="29219" xr:uid="{00000000-0005-0000-0000-00007D710000}"/>
    <cellStyle name="20% - Accent1 3 5 8 5" xfId="29220" xr:uid="{00000000-0005-0000-0000-00007E710000}"/>
    <cellStyle name="20% - Accent1 3 5 8 5 2" xfId="29221" xr:uid="{00000000-0005-0000-0000-00007F710000}"/>
    <cellStyle name="20% - Accent1 3 5 8 5 2 2" xfId="29222" xr:uid="{00000000-0005-0000-0000-000080710000}"/>
    <cellStyle name="20% - Accent1 3 5 8 5 3" xfId="29223" xr:uid="{00000000-0005-0000-0000-000081710000}"/>
    <cellStyle name="20% - Accent1 3 5 8 6" xfId="29224" xr:uid="{00000000-0005-0000-0000-000082710000}"/>
    <cellStyle name="20% - Accent1 3 5 8 6 2" xfId="29225" xr:uid="{00000000-0005-0000-0000-000083710000}"/>
    <cellStyle name="20% - Accent1 3 5 8 6 2 2" xfId="29226" xr:uid="{00000000-0005-0000-0000-000084710000}"/>
    <cellStyle name="20% - Accent1 3 5 8 6 3" xfId="29227" xr:uid="{00000000-0005-0000-0000-000085710000}"/>
    <cellStyle name="20% - Accent1 3 5 8 7" xfId="29228" xr:uid="{00000000-0005-0000-0000-000086710000}"/>
    <cellStyle name="20% - Accent1 3 5 8 7 2" xfId="29229" xr:uid="{00000000-0005-0000-0000-000087710000}"/>
    <cellStyle name="20% - Accent1 3 5 8 8" xfId="29230" xr:uid="{00000000-0005-0000-0000-000088710000}"/>
    <cellStyle name="20% - Accent1 3 5 8 8 2" xfId="29231" xr:uid="{00000000-0005-0000-0000-000089710000}"/>
    <cellStyle name="20% - Accent1 3 5 8 9" xfId="29232" xr:uid="{00000000-0005-0000-0000-00008A710000}"/>
    <cellStyle name="20% - Accent1 3 5 9" xfId="29233" xr:uid="{00000000-0005-0000-0000-00008B710000}"/>
    <cellStyle name="20% - Accent1 3 5 9 2" xfId="29234" xr:uid="{00000000-0005-0000-0000-00008C710000}"/>
    <cellStyle name="20% - Accent1 3 5 9 2 2" xfId="29235" xr:uid="{00000000-0005-0000-0000-00008D710000}"/>
    <cellStyle name="20% - Accent1 3 5 9 2 2 2" xfId="29236" xr:uid="{00000000-0005-0000-0000-00008E710000}"/>
    <cellStyle name="20% - Accent1 3 5 9 2 3" xfId="29237" xr:uid="{00000000-0005-0000-0000-00008F710000}"/>
    <cellStyle name="20% - Accent1 3 5 9 3" xfId="29238" xr:uid="{00000000-0005-0000-0000-000090710000}"/>
    <cellStyle name="20% - Accent1 3 5 9 3 2" xfId="29239" xr:uid="{00000000-0005-0000-0000-000091710000}"/>
    <cellStyle name="20% - Accent1 3 5 9 4" xfId="29240" xr:uid="{00000000-0005-0000-0000-000092710000}"/>
    <cellStyle name="20% - Accent1 3 6" xfId="29241" xr:uid="{00000000-0005-0000-0000-000093710000}"/>
    <cellStyle name="20% - Accent1 3 6 10" xfId="29242" xr:uid="{00000000-0005-0000-0000-000094710000}"/>
    <cellStyle name="20% - Accent1 3 6 10 2" xfId="29243" xr:uid="{00000000-0005-0000-0000-000095710000}"/>
    <cellStyle name="20% - Accent1 3 6 10 2 2" xfId="29244" xr:uid="{00000000-0005-0000-0000-000096710000}"/>
    <cellStyle name="20% - Accent1 3 6 10 2 2 2" xfId="29245" xr:uid="{00000000-0005-0000-0000-000097710000}"/>
    <cellStyle name="20% - Accent1 3 6 10 2 3" xfId="29246" xr:uid="{00000000-0005-0000-0000-000098710000}"/>
    <cellStyle name="20% - Accent1 3 6 10 3" xfId="29247" xr:uid="{00000000-0005-0000-0000-000099710000}"/>
    <cellStyle name="20% - Accent1 3 6 10 3 2" xfId="29248" xr:uid="{00000000-0005-0000-0000-00009A710000}"/>
    <cellStyle name="20% - Accent1 3 6 10 4" xfId="29249" xr:uid="{00000000-0005-0000-0000-00009B710000}"/>
    <cellStyle name="20% - Accent1 3 6 11" xfId="29250" xr:uid="{00000000-0005-0000-0000-00009C710000}"/>
    <cellStyle name="20% - Accent1 3 6 11 2" xfId="29251" xr:uid="{00000000-0005-0000-0000-00009D710000}"/>
    <cellStyle name="20% - Accent1 3 6 11 2 2" xfId="29252" xr:uid="{00000000-0005-0000-0000-00009E710000}"/>
    <cellStyle name="20% - Accent1 3 6 11 3" xfId="29253" xr:uid="{00000000-0005-0000-0000-00009F710000}"/>
    <cellStyle name="20% - Accent1 3 6 12" xfId="29254" xr:uid="{00000000-0005-0000-0000-0000A0710000}"/>
    <cellStyle name="20% - Accent1 3 6 12 2" xfId="29255" xr:uid="{00000000-0005-0000-0000-0000A1710000}"/>
    <cellStyle name="20% - Accent1 3 6 12 2 2" xfId="29256" xr:uid="{00000000-0005-0000-0000-0000A2710000}"/>
    <cellStyle name="20% - Accent1 3 6 12 3" xfId="29257" xr:uid="{00000000-0005-0000-0000-0000A3710000}"/>
    <cellStyle name="20% - Accent1 3 6 13" xfId="29258" xr:uid="{00000000-0005-0000-0000-0000A4710000}"/>
    <cellStyle name="20% - Accent1 3 6 13 2" xfId="29259" xr:uid="{00000000-0005-0000-0000-0000A5710000}"/>
    <cellStyle name="20% - Accent1 3 6 14" xfId="29260" xr:uid="{00000000-0005-0000-0000-0000A6710000}"/>
    <cellStyle name="20% - Accent1 3 6 14 2" xfId="29261" xr:uid="{00000000-0005-0000-0000-0000A7710000}"/>
    <cellStyle name="20% - Accent1 3 6 15" xfId="29262" xr:uid="{00000000-0005-0000-0000-0000A8710000}"/>
    <cellStyle name="20% - Accent1 3 6 2" xfId="29263" xr:uid="{00000000-0005-0000-0000-0000A9710000}"/>
    <cellStyle name="20% - Accent1 3 6 2 10" xfId="29264" xr:uid="{00000000-0005-0000-0000-0000AA710000}"/>
    <cellStyle name="20% - Accent1 3 6 2 10 2" xfId="29265" xr:uid="{00000000-0005-0000-0000-0000AB710000}"/>
    <cellStyle name="20% - Accent1 3 6 2 10 2 2" xfId="29266" xr:uid="{00000000-0005-0000-0000-0000AC710000}"/>
    <cellStyle name="20% - Accent1 3 6 2 10 3" xfId="29267" xr:uid="{00000000-0005-0000-0000-0000AD710000}"/>
    <cellStyle name="20% - Accent1 3 6 2 11" xfId="29268" xr:uid="{00000000-0005-0000-0000-0000AE710000}"/>
    <cellStyle name="20% - Accent1 3 6 2 11 2" xfId="29269" xr:uid="{00000000-0005-0000-0000-0000AF710000}"/>
    <cellStyle name="20% - Accent1 3 6 2 11 2 2" xfId="29270" xr:uid="{00000000-0005-0000-0000-0000B0710000}"/>
    <cellStyle name="20% - Accent1 3 6 2 11 3" xfId="29271" xr:uid="{00000000-0005-0000-0000-0000B1710000}"/>
    <cellStyle name="20% - Accent1 3 6 2 12" xfId="29272" xr:uid="{00000000-0005-0000-0000-0000B2710000}"/>
    <cellStyle name="20% - Accent1 3 6 2 12 2" xfId="29273" xr:uid="{00000000-0005-0000-0000-0000B3710000}"/>
    <cellStyle name="20% - Accent1 3 6 2 13" xfId="29274" xr:uid="{00000000-0005-0000-0000-0000B4710000}"/>
    <cellStyle name="20% - Accent1 3 6 2 13 2" xfId="29275" xr:uid="{00000000-0005-0000-0000-0000B5710000}"/>
    <cellStyle name="20% - Accent1 3 6 2 14" xfId="29276" xr:uid="{00000000-0005-0000-0000-0000B6710000}"/>
    <cellStyle name="20% - Accent1 3 6 2 2" xfId="29277" xr:uid="{00000000-0005-0000-0000-0000B7710000}"/>
    <cellStyle name="20% - Accent1 3 6 2 2 10" xfId="29278" xr:uid="{00000000-0005-0000-0000-0000B8710000}"/>
    <cellStyle name="20% - Accent1 3 6 2 2 10 2" xfId="29279" xr:uid="{00000000-0005-0000-0000-0000B9710000}"/>
    <cellStyle name="20% - Accent1 3 6 2 2 11" xfId="29280" xr:uid="{00000000-0005-0000-0000-0000BA710000}"/>
    <cellStyle name="20% - Accent1 3 6 2 2 2" xfId="29281" xr:uid="{00000000-0005-0000-0000-0000BB710000}"/>
    <cellStyle name="20% - Accent1 3 6 2 2 2 2" xfId="29282" xr:uid="{00000000-0005-0000-0000-0000BC710000}"/>
    <cellStyle name="20% - Accent1 3 6 2 2 2 2 2" xfId="29283" xr:uid="{00000000-0005-0000-0000-0000BD710000}"/>
    <cellStyle name="20% - Accent1 3 6 2 2 2 2 2 2" xfId="29284" xr:uid="{00000000-0005-0000-0000-0000BE710000}"/>
    <cellStyle name="20% - Accent1 3 6 2 2 2 2 2 2 2" xfId="29285" xr:uid="{00000000-0005-0000-0000-0000BF710000}"/>
    <cellStyle name="20% - Accent1 3 6 2 2 2 2 2 3" xfId="29286" xr:uid="{00000000-0005-0000-0000-0000C0710000}"/>
    <cellStyle name="20% - Accent1 3 6 2 2 2 2 3" xfId="29287" xr:uid="{00000000-0005-0000-0000-0000C1710000}"/>
    <cellStyle name="20% - Accent1 3 6 2 2 2 2 3 2" xfId="29288" xr:uid="{00000000-0005-0000-0000-0000C2710000}"/>
    <cellStyle name="20% - Accent1 3 6 2 2 2 2 4" xfId="29289" xr:uid="{00000000-0005-0000-0000-0000C3710000}"/>
    <cellStyle name="20% - Accent1 3 6 2 2 2 3" xfId="29290" xr:uid="{00000000-0005-0000-0000-0000C4710000}"/>
    <cellStyle name="20% - Accent1 3 6 2 2 2 3 2" xfId="29291" xr:uid="{00000000-0005-0000-0000-0000C5710000}"/>
    <cellStyle name="20% - Accent1 3 6 2 2 2 3 2 2" xfId="29292" xr:uid="{00000000-0005-0000-0000-0000C6710000}"/>
    <cellStyle name="20% - Accent1 3 6 2 2 2 3 2 2 2" xfId="29293" xr:uid="{00000000-0005-0000-0000-0000C7710000}"/>
    <cellStyle name="20% - Accent1 3 6 2 2 2 3 2 3" xfId="29294" xr:uid="{00000000-0005-0000-0000-0000C8710000}"/>
    <cellStyle name="20% - Accent1 3 6 2 2 2 3 3" xfId="29295" xr:uid="{00000000-0005-0000-0000-0000C9710000}"/>
    <cellStyle name="20% - Accent1 3 6 2 2 2 3 3 2" xfId="29296" xr:uid="{00000000-0005-0000-0000-0000CA710000}"/>
    <cellStyle name="20% - Accent1 3 6 2 2 2 3 4" xfId="29297" xr:uid="{00000000-0005-0000-0000-0000CB710000}"/>
    <cellStyle name="20% - Accent1 3 6 2 2 2 4" xfId="29298" xr:uid="{00000000-0005-0000-0000-0000CC710000}"/>
    <cellStyle name="20% - Accent1 3 6 2 2 2 4 2" xfId="29299" xr:uid="{00000000-0005-0000-0000-0000CD710000}"/>
    <cellStyle name="20% - Accent1 3 6 2 2 2 4 2 2" xfId="29300" xr:uid="{00000000-0005-0000-0000-0000CE710000}"/>
    <cellStyle name="20% - Accent1 3 6 2 2 2 4 2 2 2" xfId="29301" xr:uid="{00000000-0005-0000-0000-0000CF710000}"/>
    <cellStyle name="20% - Accent1 3 6 2 2 2 4 2 3" xfId="29302" xr:uid="{00000000-0005-0000-0000-0000D0710000}"/>
    <cellStyle name="20% - Accent1 3 6 2 2 2 4 3" xfId="29303" xr:uid="{00000000-0005-0000-0000-0000D1710000}"/>
    <cellStyle name="20% - Accent1 3 6 2 2 2 4 3 2" xfId="29304" xr:uid="{00000000-0005-0000-0000-0000D2710000}"/>
    <cellStyle name="20% - Accent1 3 6 2 2 2 4 4" xfId="29305" xr:uid="{00000000-0005-0000-0000-0000D3710000}"/>
    <cellStyle name="20% - Accent1 3 6 2 2 2 5" xfId="29306" xr:uid="{00000000-0005-0000-0000-0000D4710000}"/>
    <cellStyle name="20% - Accent1 3 6 2 2 2 5 2" xfId="29307" xr:uid="{00000000-0005-0000-0000-0000D5710000}"/>
    <cellStyle name="20% - Accent1 3 6 2 2 2 5 2 2" xfId="29308" xr:uid="{00000000-0005-0000-0000-0000D6710000}"/>
    <cellStyle name="20% - Accent1 3 6 2 2 2 5 3" xfId="29309" xr:uid="{00000000-0005-0000-0000-0000D7710000}"/>
    <cellStyle name="20% - Accent1 3 6 2 2 2 6" xfId="29310" xr:uid="{00000000-0005-0000-0000-0000D8710000}"/>
    <cellStyle name="20% - Accent1 3 6 2 2 2 6 2" xfId="29311" xr:uid="{00000000-0005-0000-0000-0000D9710000}"/>
    <cellStyle name="20% - Accent1 3 6 2 2 2 6 2 2" xfId="29312" xr:uid="{00000000-0005-0000-0000-0000DA710000}"/>
    <cellStyle name="20% - Accent1 3 6 2 2 2 6 3" xfId="29313" xr:uid="{00000000-0005-0000-0000-0000DB710000}"/>
    <cellStyle name="20% - Accent1 3 6 2 2 2 7" xfId="29314" xr:uid="{00000000-0005-0000-0000-0000DC710000}"/>
    <cellStyle name="20% - Accent1 3 6 2 2 2 7 2" xfId="29315" xr:uid="{00000000-0005-0000-0000-0000DD710000}"/>
    <cellStyle name="20% - Accent1 3 6 2 2 2 8" xfId="29316" xr:uid="{00000000-0005-0000-0000-0000DE710000}"/>
    <cellStyle name="20% - Accent1 3 6 2 2 2 8 2" xfId="29317" xr:uid="{00000000-0005-0000-0000-0000DF710000}"/>
    <cellStyle name="20% - Accent1 3 6 2 2 2 9" xfId="29318" xr:uid="{00000000-0005-0000-0000-0000E0710000}"/>
    <cellStyle name="20% - Accent1 3 6 2 2 3" xfId="29319" xr:uid="{00000000-0005-0000-0000-0000E1710000}"/>
    <cellStyle name="20% - Accent1 3 6 2 2 3 2" xfId="29320" xr:uid="{00000000-0005-0000-0000-0000E2710000}"/>
    <cellStyle name="20% - Accent1 3 6 2 2 3 2 2" xfId="29321" xr:uid="{00000000-0005-0000-0000-0000E3710000}"/>
    <cellStyle name="20% - Accent1 3 6 2 2 3 2 2 2" xfId="29322" xr:uid="{00000000-0005-0000-0000-0000E4710000}"/>
    <cellStyle name="20% - Accent1 3 6 2 2 3 2 2 2 2" xfId="29323" xr:uid="{00000000-0005-0000-0000-0000E5710000}"/>
    <cellStyle name="20% - Accent1 3 6 2 2 3 2 2 3" xfId="29324" xr:uid="{00000000-0005-0000-0000-0000E6710000}"/>
    <cellStyle name="20% - Accent1 3 6 2 2 3 2 3" xfId="29325" xr:uid="{00000000-0005-0000-0000-0000E7710000}"/>
    <cellStyle name="20% - Accent1 3 6 2 2 3 2 3 2" xfId="29326" xr:uid="{00000000-0005-0000-0000-0000E8710000}"/>
    <cellStyle name="20% - Accent1 3 6 2 2 3 2 4" xfId="29327" xr:uid="{00000000-0005-0000-0000-0000E9710000}"/>
    <cellStyle name="20% - Accent1 3 6 2 2 3 3" xfId="29328" xr:uid="{00000000-0005-0000-0000-0000EA710000}"/>
    <cellStyle name="20% - Accent1 3 6 2 2 3 3 2" xfId="29329" xr:uid="{00000000-0005-0000-0000-0000EB710000}"/>
    <cellStyle name="20% - Accent1 3 6 2 2 3 3 2 2" xfId="29330" xr:uid="{00000000-0005-0000-0000-0000EC710000}"/>
    <cellStyle name="20% - Accent1 3 6 2 2 3 3 2 2 2" xfId="29331" xr:uid="{00000000-0005-0000-0000-0000ED710000}"/>
    <cellStyle name="20% - Accent1 3 6 2 2 3 3 2 3" xfId="29332" xr:uid="{00000000-0005-0000-0000-0000EE710000}"/>
    <cellStyle name="20% - Accent1 3 6 2 2 3 3 3" xfId="29333" xr:uid="{00000000-0005-0000-0000-0000EF710000}"/>
    <cellStyle name="20% - Accent1 3 6 2 2 3 3 3 2" xfId="29334" xr:uid="{00000000-0005-0000-0000-0000F0710000}"/>
    <cellStyle name="20% - Accent1 3 6 2 2 3 3 4" xfId="29335" xr:uid="{00000000-0005-0000-0000-0000F1710000}"/>
    <cellStyle name="20% - Accent1 3 6 2 2 3 4" xfId="29336" xr:uid="{00000000-0005-0000-0000-0000F2710000}"/>
    <cellStyle name="20% - Accent1 3 6 2 2 3 4 2" xfId="29337" xr:uid="{00000000-0005-0000-0000-0000F3710000}"/>
    <cellStyle name="20% - Accent1 3 6 2 2 3 4 2 2" xfId="29338" xr:uid="{00000000-0005-0000-0000-0000F4710000}"/>
    <cellStyle name="20% - Accent1 3 6 2 2 3 4 2 2 2" xfId="29339" xr:uid="{00000000-0005-0000-0000-0000F5710000}"/>
    <cellStyle name="20% - Accent1 3 6 2 2 3 4 2 3" xfId="29340" xr:uid="{00000000-0005-0000-0000-0000F6710000}"/>
    <cellStyle name="20% - Accent1 3 6 2 2 3 4 3" xfId="29341" xr:uid="{00000000-0005-0000-0000-0000F7710000}"/>
    <cellStyle name="20% - Accent1 3 6 2 2 3 4 3 2" xfId="29342" xr:uid="{00000000-0005-0000-0000-0000F8710000}"/>
    <cellStyle name="20% - Accent1 3 6 2 2 3 4 4" xfId="29343" xr:uid="{00000000-0005-0000-0000-0000F9710000}"/>
    <cellStyle name="20% - Accent1 3 6 2 2 3 5" xfId="29344" xr:uid="{00000000-0005-0000-0000-0000FA710000}"/>
    <cellStyle name="20% - Accent1 3 6 2 2 3 5 2" xfId="29345" xr:uid="{00000000-0005-0000-0000-0000FB710000}"/>
    <cellStyle name="20% - Accent1 3 6 2 2 3 5 2 2" xfId="29346" xr:uid="{00000000-0005-0000-0000-0000FC710000}"/>
    <cellStyle name="20% - Accent1 3 6 2 2 3 5 3" xfId="29347" xr:uid="{00000000-0005-0000-0000-0000FD710000}"/>
    <cellStyle name="20% - Accent1 3 6 2 2 3 6" xfId="29348" xr:uid="{00000000-0005-0000-0000-0000FE710000}"/>
    <cellStyle name="20% - Accent1 3 6 2 2 3 6 2" xfId="29349" xr:uid="{00000000-0005-0000-0000-0000FF710000}"/>
    <cellStyle name="20% - Accent1 3 6 2 2 3 6 2 2" xfId="29350" xr:uid="{00000000-0005-0000-0000-000000720000}"/>
    <cellStyle name="20% - Accent1 3 6 2 2 3 6 3" xfId="29351" xr:uid="{00000000-0005-0000-0000-000001720000}"/>
    <cellStyle name="20% - Accent1 3 6 2 2 3 7" xfId="29352" xr:uid="{00000000-0005-0000-0000-000002720000}"/>
    <cellStyle name="20% - Accent1 3 6 2 2 3 7 2" xfId="29353" xr:uid="{00000000-0005-0000-0000-000003720000}"/>
    <cellStyle name="20% - Accent1 3 6 2 2 3 8" xfId="29354" xr:uid="{00000000-0005-0000-0000-000004720000}"/>
    <cellStyle name="20% - Accent1 3 6 2 2 3 8 2" xfId="29355" xr:uid="{00000000-0005-0000-0000-000005720000}"/>
    <cellStyle name="20% - Accent1 3 6 2 2 3 9" xfId="29356" xr:uid="{00000000-0005-0000-0000-000006720000}"/>
    <cellStyle name="20% - Accent1 3 6 2 2 4" xfId="29357" xr:uid="{00000000-0005-0000-0000-000007720000}"/>
    <cellStyle name="20% - Accent1 3 6 2 2 4 2" xfId="29358" xr:uid="{00000000-0005-0000-0000-000008720000}"/>
    <cellStyle name="20% - Accent1 3 6 2 2 4 2 2" xfId="29359" xr:uid="{00000000-0005-0000-0000-000009720000}"/>
    <cellStyle name="20% - Accent1 3 6 2 2 4 2 2 2" xfId="29360" xr:uid="{00000000-0005-0000-0000-00000A720000}"/>
    <cellStyle name="20% - Accent1 3 6 2 2 4 2 3" xfId="29361" xr:uid="{00000000-0005-0000-0000-00000B720000}"/>
    <cellStyle name="20% - Accent1 3 6 2 2 4 3" xfId="29362" xr:uid="{00000000-0005-0000-0000-00000C720000}"/>
    <cellStyle name="20% - Accent1 3 6 2 2 4 3 2" xfId="29363" xr:uid="{00000000-0005-0000-0000-00000D720000}"/>
    <cellStyle name="20% - Accent1 3 6 2 2 4 4" xfId="29364" xr:uid="{00000000-0005-0000-0000-00000E720000}"/>
    <cellStyle name="20% - Accent1 3 6 2 2 5" xfId="29365" xr:uid="{00000000-0005-0000-0000-00000F720000}"/>
    <cellStyle name="20% - Accent1 3 6 2 2 5 2" xfId="29366" xr:uid="{00000000-0005-0000-0000-000010720000}"/>
    <cellStyle name="20% - Accent1 3 6 2 2 5 2 2" xfId="29367" xr:uid="{00000000-0005-0000-0000-000011720000}"/>
    <cellStyle name="20% - Accent1 3 6 2 2 5 2 2 2" xfId="29368" xr:uid="{00000000-0005-0000-0000-000012720000}"/>
    <cellStyle name="20% - Accent1 3 6 2 2 5 2 3" xfId="29369" xr:uid="{00000000-0005-0000-0000-000013720000}"/>
    <cellStyle name="20% - Accent1 3 6 2 2 5 3" xfId="29370" xr:uid="{00000000-0005-0000-0000-000014720000}"/>
    <cellStyle name="20% - Accent1 3 6 2 2 5 3 2" xfId="29371" xr:uid="{00000000-0005-0000-0000-000015720000}"/>
    <cellStyle name="20% - Accent1 3 6 2 2 5 4" xfId="29372" xr:uid="{00000000-0005-0000-0000-000016720000}"/>
    <cellStyle name="20% - Accent1 3 6 2 2 6" xfId="29373" xr:uid="{00000000-0005-0000-0000-000017720000}"/>
    <cellStyle name="20% - Accent1 3 6 2 2 6 2" xfId="29374" xr:uid="{00000000-0005-0000-0000-000018720000}"/>
    <cellStyle name="20% - Accent1 3 6 2 2 6 2 2" xfId="29375" xr:uid="{00000000-0005-0000-0000-000019720000}"/>
    <cellStyle name="20% - Accent1 3 6 2 2 6 2 2 2" xfId="29376" xr:uid="{00000000-0005-0000-0000-00001A720000}"/>
    <cellStyle name="20% - Accent1 3 6 2 2 6 2 3" xfId="29377" xr:uid="{00000000-0005-0000-0000-00001B720000}"/>
    <cellStyle name="20% - Accent1 3 6 2 2 6 3" xfId="29378" xr:uid="{00000000-0005-0000-0000-00001C720000}"/>
    <cellStyle name="20% - Accent1 3 6 2 2 6 3 2" xfId="29379" xr:uid="{00000000-0005-0000-0000-00001D720000}"/>
    <cellStyle name="20% - Accent1 3 6 2 2 6 4" xfId="29380" xr:uid="{00000000-0005-0000-0000-00001E720000}"/>
    <cellStyle name="20% - Accent1 3 6 2 2 7" xfId="29381" xr:uid="{00000000-0005-0000-0000-00001F720000}"/>
    <cellStyle name="20% - Accent1 3 6 2 2 7 2" xfId="29382" xr:uid="{00000000-0005-0000-0000-000020720000}"/>
    <cellStyle name="20% - Accent1 3 6 2 2 7 2 2" xfId="29383" xr:uid="{00000000-0005-0000-0000-000021720000}"/>
    <cellStyle name="20% - Accent1 3 6 2 2 7 3" xfId="29384" xr:uid="{00000000-0005-0000-0000-000022720000}"/>
    <cellStyle name="20% - Accent1 3 6 2 2 8" xfId="29385" xr:uid="{00000000-0005-0000-0000-000023720000}"/>
    <cellStyle name="20% - Accent1 3 6 2 2 8 2" xfId="29386" xr:uid="{00000000-0005-0000-0000-000024720000}"/>
    <cellStyle name="20% - Accent1 3 6 2 2 8 2 2" xfId="29387" xr:uid="{00000000-0005-0000-0000-000025720000}"/>
    <cellStyle name="20% - Accent1 3 6 2 2 8 3" xfId="29388" xr:uid="{00000000-0005-0000-0000-000026720000}"/>
    <cellStyle name="20% - Accent1 3 6 2 2 9" xfId="29389" xr:uid="{00000000-0005-0000-0000-000027720000}"/>
    <cellStyle name="20% - Accent1 3 6 2 2 9 2" xfId="29390" xr:uid="{00000000-0005-0000-0000-000028720000}"/>
    <cellStyle name="20% - Accent1 3 6 2 3" xfId="29391" xr:uid="{00000000-0005-0000-0000-000029720000}"/>
    <cellStyle name="20% - Accent1 3 6 2 3 10" xfId="29392" xr:uid="{00000000-0005-0000-0000-00002A720000}"/>
    <cellStyle name="20% - Accent1 3 6 2 3 10 2" xfId="29393" xr:uid="{00000000-0005-0000-0000-00002B720000}"/>
    <cellStyle name="20% - Accent1 3 6 2 3 11" xfId="29394" xr:uid="{00000000-0005-0000-0000-00002C720000}"/>
    <cellStyle name="20% - Accent1 3 6 2 3 2" xfId="29395" xr:uid="{00000000-0005-0000-0000-00002D720000}"/>
    <cellStyle name="20% - Accent1 3 6 2 3 2 2" xfId="29396" xr:uid="{00000000-0005-0000-0000-00002E720000}"/>
    <cellStyle name="20% - Accent1 3 6 2 3 2 2 2" xfId="29397" xr:uid="{00000000-0005-0000-0000-00002F720000}"/>
    <cellStyle name="20% - Accent1 3 6 2 3 2 2 2 2" xfId="29398" xr:uid="{00000000-0005-0000-0000-000030720000}"/>
    <cellStyle name="20% - Accent1 3 6 2 3 2 2 2 2 2" xfId="29399" xr:uid="{00000000-0005-0000-0000-000031720000}"/>
    <cellStyle name="20% - Accent1 3 6 2 3 2 2 2 3" xfId="29400" xr:uid="{00000000-0005-0000-0000-000032720000}"/>
    <cellStyle name="20% - Accent1 3 6 2 3 2 2 3" xfId="29401" xr:uid="{00000000-0005-0000-0000-000033720000}"/>
    <cellStyle name="20% - Accent1 3 6 2 3 2 2 3 2" xfId="29402" xr:uid="{00000000-0005-0000-0000-000034720000}"/>
    <cellStyle name="20% - Accent1 3 6 2 3 2 2 4" xfId="29403" xr:uid="{00000000-0005-0000-0000-000035720000}"/>
    <cellStyle name="20% - Accent1 3 6 2 3 2 3" xfId="29404" xr:uid="{00000000-0005-0000-0000-000036720000}"/>
    <cellStyle name="20% - Accent1 3 6 2 3 2 3 2" xfId="29405" xr:uid="{00000000-0005-0000-0000-000037720000}"/>
    <cellStyle name="20% - Accent1 3 6 2 3 2 3 2 2" xfId="29406" xr:uid="{00000000-0005-0000-0000-000038720000}"/>
    <cellStyle name="20% - Accent1 3 6 2 3 2 3 2 2 2" xfId="29407" xr:uid="{00000000-0005-0000-0000-000039720000}"/>
    <cellStyle name="20% - Accent1 3 6 2 3 2 3 2 3" xfId="29408" xr:uid="{00000000-0005-0000-0000-00003A720000}"/>
    <cellStyle name="20% - Accent1 3 6 2 3 2 3 3" xfId="29409" xr:uid="{00000000-0005-0000-0000-00003B720000}"/>
    <cellStyle name="20% - Accent1 3 6 2 3 2 3 3 2" xfId="29410" xr:uid="{00000000-0005-0000-0000-00003C720000}"/>
    <cellStyle name="20% - Accent1 3 6 2 3 2 3 4" xfId="29411" xr:uid="{00000000-0005-0000-0000-00003D720000}"/>
    <cellStyle name="20% - Accent1 3 6 2 3 2 4" xfId="29412" xr:uid="{00000000-0005-0000-0000-00003E720000}"/>
    <cellStyle name="20% - Accent1 3 6 2 3 2 4 2" xfId="29413" xr:uid="{00000000-0005-0000-0000-00003F720000}"/>
    <cellStyle name="20% - Accent1 3 6 2 3 2 4 2 2" xfId="29414" xr:uid="{00000000-0005-0000-0000-000040720000}"/>
    <cellStyle name="20% - Accent1 3 6 2 3 2 4 2 2 2" xfId="29415" xr:uid="{00000000-0005-0000-0000-000041720000}"/>
    <cellStyle name="20% - Accent1 3 6 2 3 2 4 2 3" xfId="29416" xr:uid="{00000000-0005-0000-0000-000042720000}"/>
    <cellStyle name="20% - Accent1 3 6 2 3 2 4 3" xfId="29417" xr:uid="{00000000-0005-0000-0000-000043720000}"/>
    <cellStyle name="20% - Accent1 3 6 2 3 2 4 3 2" xfId="29418" xr:uid="{00000000-0005-0000-0000-000044720000}"/>
    <cellStyle name="20% - Accent1 3 6 2 3 2 4 4" xfId="29419" xr:uid="{00000000-0005-0000-0000-000045720000}"/>
    <cellStyle name="20% - Accent1 3 6 2 3 2 5" xfId="29420" xr:uid="{00000000-0005-0000-0000-000046720000}"/>
    <cellStyle name="20% - Accent1 3 6 2 3 2 5 2" xfId="29421" xr:uid="{00000000-0005-0000-0000-000047720000}"/>
    <cellStyle name="20% - Accent1 3 6 2 3 2 5 2 2" xfId="29422" xr:uid="{00000000-0005-0000-0000-000048720000}"/>
    <cellStyle name="20% - Accent1 3 6 2 3 2 5 3" xfId="29423" xr:uid="{00000000-0005-0000-0000-000049720000}"/>
    <cellStyle name="20% - Accent1 3 6 2 3 2 6" xfId="29424" xr:uid="{00000000-0005-0000-0000-00004A720000}"/>
    <cellStyle name="20% - Accent1 3 6 2 3 2 6 2" xfId="29425" xr:uid="{00000000-0005-0000-0000-00004B720000}"/>
    <cellStyle name="20% - Accent1 3 6 2 3 2 6 2 2" xfId="29426" xr:uid="{00000000-0005-0000-0000-00004C720000}"/>
    <cellStyle name="20% - Accent1 3 6 2 3 2 6 3" xfId="29427" xr:uid="{00000000-0005-0000-0000-00004D720000}"/>
    <cellStyle name="20% - Accent1 3 6 2 3 2 7" xfId="29428" xr:uid="{00000000-0005-0000-0000-00004E720000}"/>
    <cellStyle name="20% - Accent1 3 6 2 3 2 7 2" xfId="29429" xr:uid="{00000000-0005-0000-0000-00004F720000}"/>
    <cellStyle name="20% - Accent1 3 6 2 3 2 8" xfId="29430" xr:uid="{00000000-0005-0000-0000-000050720000}"/>
    <cellStyle name="20% - Accent1 3 6 2 3 2 8 2" xfId="29431" xr:uid="{00000000-0005-0000-0000-000051720000}"/>
    <cellStyle name="20% - Accent1 3 6 2 3 2 9" xfId="29432" xr:uid="{00000000-0005-0000-0000-000052720000}"/>
    <cellStyle name="20% - Accent1 3 6 2 3 3" xfId="29433" xr:uid="{00000000-0005-0000-0000-000053720000}"/>
    <cellStyle name="20% - Accent1 3 6 2 3 3 2" xfId="29434" xr:uid="{00000000-0005-0000-0000-000054720000}"/>
    <cellStyle name="20% - Accent1 3 6 2 3 3 2 2" xfId="29435" xr:uid="{00000000-0005-0000-0000-000055720000}"/>
    <cellStyle name="20% - Accent1 3 6 2 3 3 2 2 2" xfId="29436" xr:uid="{00000000-0005-0000-0000-000056720000}"/>
    <cellStyle name="20% - Accent1 3 6 2 3 3 2 2 2 2" xfId="29437" xr:uid="{00000000-0005-0000-0000-000057720000}"/>
    <cellStyle name="20% - Accent1 3 6 2 3 3 2 2 3" xfId="29438" xr:uid="{00000000-0005-0000-0000-000058720000}"/>
    <cellStyle name="20% - Accent1 3 6 2 3 3 2 3" xfId="29439" xr:uid="{00000000-0005-0000-0000-000059720000}"/>
    <cellStyle name="20% - Accent1 3 6 2 3 3 2 3 2" xfId="29440" xr:uid="{00000000-0005-0000-0000-00005A720000}"/>
    <cellStyle name="20% - Accent1 3 6 2 3 3 2 4" xfId="29441" xr:uid="{00000000-0005-0000-0000-00005B720000}"/>
    <cellStyle name="20% - Accent1 3 6 2 3 3 3" xfId="29442" xr:uid="{00000000-0005-0000-0000-00005C720000}"/>
    <cellStyle name="20% - Accent1 3 6 2 3 3 3 2" xfId="29443" xr:uid="{00000000-0005-0000-0000-00005D720000}"/>
    <cellStyle name="20% - Accent1 3 6 2 3 3 3 2 2" xfId="29444" xr:uid="{00000000-0005-0000-0000-00005E720000}"/>
    <cellStyle name="20% - Accent1 3 6 2 3 3 3 2 2 2" xfId="29445" xr:uid="{00000000-0005-0000-0000-00005F720000}"/>
    <cellStyle name="20% - Accent1 3 6 2 3 3 3 2 3" xfId="29446" xr:uid="{00000000-0005-0000-0000-000060720000}"/>
    <cellStyle name="20% - Accent1 3 6 2 3 3 3 3" xfId="29447" xr:uid="{00000000-0005-0000-0000-000061720000}"/>
    <cellStyle name="20% - Accent1 3 6 2 3 3 3 3 2" xfId="29448" xr:uid="{00000000-0005-0000-0000-000062720000}"/>
    <cellStyle name="20% - Accent1 3 6 2 3 3 3 4" xfId="29449" xr:uid="{00000000-0005-0000-0000-000063720000}"/>
    <cellStyle name="20% - Accent1 3 6 2 3 3 4" xfId="29450" xr:uid="{00000000-0005-0000-0000-000064720000}"/>
    <cellStyle name="20% - Accent1 3 6 2 3 3 4 2" xfId="29451" xr:uid="{00000000-0005-0000-0000-000065720000}"/>
    <cellStyle name="20% - Accent1 3 6 2 3 3 4 2 2" xfId="29452" xr:uid="{00000000-0005-0000-0000-000066720000}"/>
    <cellStyle name="20% - Accent1 3 6 2 3 3 4 2 2 2" xfId="29453" xr:uid="{00000000-0005-0000-0000-000067720000}"/>
    <cellStyle name="20% - Accent1 3 6 2 3 3 4 2 3" xfId="29454" xr:uid="{00000000-0005-0000-0000-000068720000}"/>
    <cellStyle name="20% - Accent1 3 6 2 3 3 4 3" xfId="29455" xr:uid="{00000000-0005-0000-0000-000069720000}"/>
    <cellStyle name="20% - Accent1 3 6 2 3 3 4 3 2" xfId="29456" xr:uid="{00000000-0005-0000-0000-00006A720000}"/>
    <cellStyle name="20% - Accent1 3 6 2 3 3 4 4" xfId="29457" xr:uid="{00000000-0005-0000-0000-00006B720000}"/>
    <cellStyle name="20% - Accent1 3 6 2 3 3 5" xfId="29458" xr:uid="{00000000-0005-0000-0000-00006C720000}"/>
    <cellStyle name="20% - Accent1 3 6 2 3 3 5 2" xfId="29459" xr:uid="{00000000-0005-0000-0000-00006D720000}"/>
    <cellStyle name="20% - Accent1 3 6 2 3 3 5 2 2" xfId="29460" xr:uid="{00000000-0005-0000-0000-00006E720000}"/>
    <cellStyle name="20% - Accent1 3 6 2 3 3 5 3" xfId="29461" xr:uid="{00000000-0005-0000-0000-00006F720000}"/>
    <cellStyle name="20% - Accent1 3 6 2 3 3 6" xfId="29462" xr:uid="{00000000-0005-0000-0000-000070720000}"/>
    <cellStyle name="20% - Accent1 3 6 2 3 3 6 2" xfId="29463" xr:uid="{00000000-0005-0000-0000-000071720000}"/>
    <cellStyle name="20% - Accent1 3 6 2 3 3 6 2 2" xfId="29464" xr:uid="{00000000-0005-0000-0000-000072720000}"/>
    <cellStyle name="20% - Accent1 3 6 2 3 3 6 3" xfId="29465" xr:uid="{00000000-0005-0000-0000-000073720000}"/>
    <cellStyle name="20% - Accent1 3 6 2 3 3 7" xfId="29466" xr:uid="{00000000-0005-0000-0000-000074720000}"/>
    <cellStyle name="20% - Accent1 3 6 2 3 3 7 2" xfId="29467" xr:uid="{00000000-0005-0000-0000-000075720000}"/>
    <cellStyle name="20% - Accent1 3 6 2 3 3 8" xfId="29468" xr:uid="{00000000-0005-0000-0000-000076720000}"/>
    <cellStyle name="20% - Accent1 3 6 2 3 3 8 2" xfId="29469" xr:uid="{00000000-0005-0000-0000-000077720000}"/>
    <cellStyle name="20% - Accent1 3 6 2 3 3 9" xfId="29470" xr:uid="{00000000-0005-0000-0000-000078720000}"/>
    <cellStyle name="20% - Accent1 3 6 2 3 4" xfId="29471" xr:uid="{00000000-0005-0000-0000-000079720000}"/>
    <cellStyle name="20% - Accent1 3 6 2 3 4 2" xfId="29472" xr:uid="{00000000-0005-0000-0000-00007A720000}"/>
    <cellStyle name="20% - Accent1 3 6 2 3 4 2 2" xfId="29473" xr:uid="{00000000-0005-0000-0000-00007B720000}"/>
    <cellStyle name="20% - Accent1 3 6 2 3 4 2 2 2" xfId="29474" xr:uid="{00000000-0005-0000-0000-00007C720000}"/>
    <cellStyle name="20% - Accent1 3 6 2 3 4 2 3" xfId="29475" xr:uid="{00000000-0005-0000-0000-00007D720000}"/>
    <cellStyle name="20% - Accent1 3 6 2 3 4 3" xfId="29476" xr:uid="{00000000-0005-0000-0000-00007E720000}"/>
    <cellStyle name="20% - Accent1 3 6 2 3 4 3 2" xfId="29477" xr:uid="{00000000-0005-0000-0000-00007F720000}"/>
    <cellStyle name="20% - Accent1 3 6 2 3 4 4" xfId="29478" xr:uid="{00000000-0005-0000-0000-000080720000}"/>
    <cellStyle name="20% - Accent1 3 6 2 3 5" xfId="29479" xr:uid="{00000000-0005-0000-0000-000081720000}"/>
    <cellStyle name="20% - Accent1 3 6 2 3 5 2" xfId="29480" xr:uid="{00000000-0005-0000-0000-000082720000}"/>
    <cellStyle name="20% - Accent1 3 6 2 3 5 2 2" xfId="29481" xr:uid="{00000000-0005-0000-0000-000083720000}"/>
    <cellStyle name="20% - Accent1 3 6 2 3 5 2 2 2" xfId="29482" xr:uid="{00000000-0005-0000-0000-000084720000}"/>
    <cellStyle name="20% - Accent1 3 6 2 3 5 2 3" xfId="29483" xr:uid="{00000000-0005-0000-0000-000085720000}"/>
    <cellStyle name="20% - Accent1 3 6 2 3 5 3" xfId="29484" xr:uid="{00000000-0005-0000-0000-000086720000}"/>
    <cellStyle name="20% - Accent1 3 6 2 3 5 3 2" xfId="29485" xr:uid="{00000000-0005-0000-0000-000087720000}"/>
    <cellStyle name="20% - Accent1 3 6 2 3 5 4" xfId="29486" xr:uid="{00000000-0005-0000-0000-000088720000}"/>
    <cellStyle name="20% - Accent1 3 6 2 3 6" xfId="29487" xr:uid="{00000000-0005-0000-0000-000089720000}"/>
    <cellStyle name="20% - Accent1 3 6 2 3 6 2" xfId="29488" xr:uid="{00000000-0005-0000-0000-00008A720000}"/>
    <cellStyle name="20% - Accent1 3 6 2 3 6 2 2" xfId="29489" xr:uid="{00000000-0005-0000-0000-00008B720000}"/>
    <cellStyle name="20% - Accent1 3 6 2 3 6 2 2 2" xfId="29490" xr:uid="{00000000-0005-0000-0000-00008C720000}"/>
    <cellStyle name="20% - Accent1 3 6 2 3 6 2 3" xfId="29491" xr:uid="{00000000-0005-0000-0000-00008D720000}"/>
    <cellStyle name="20% - Accent1 3 6 2 3 6 3" xfId="29492" xr:uid="{00000000-0005-0000-0000-00008E720000}"/>
    <cellStyle name="20% - Accent1 3 6 2 3 6 3 2" xfId="29493" xr:uid="{00000000-0005-0000-0000-00008F720000}"/>
    <cellStyle name="20% - Accent1 3 6 2 3 6 4" xfId="29494" xr:uid="{00000000-0005-0000-0000-000090720000}"/>
    <cellStyle name="20% - Accent1 3 6 2 3 7" xfId="29495" xr:uid="{00000000-0005-0000-0000-000091720000}"/>
    <cellStyle name="20% - Accent1 3 6 2 3 7 2" xfId="29496" xr:uid="{00000000-0005-0000-0000-000092720000}"/>
    <cellStyle name="20% - Accent1 3 6 2 3 7 2 2" xfId="29497" xr:uid="{00000000-0005-0000-0000-000093720000}"/>
    <cellStyle name="20% - Accent1 3 6 2 3 7 3" xfId="29498" xr:uid="{00000000-0005-0000-0000-000094720000}"/>
    <cellStyle name="20% - Accent1 3 6 2 3 8" xfId="29499" xr:uid="{00000000-0005-0000-0000-000095720000}"/>
    <cellStyle name="20% - Accent1 3 6 2 3 8 2" xfId="29500" xr:uid="{00000000-0005-0000-0000-000096720000}"/>
    <cellStyle name="20% - Accent1 3 6 2 3 8 2 2" xfId="29501" xr:uid="{00000000-0005-0000-0000-000097720000}"/>
    <cellStyle name="20% - Accent1 3 6 2 3 8 3" xfId="29502" xr:uid="{00000000-0005-0000-0000-000098720000}"/>
    <cellStyle name="20% - Accent1 3 6 2 3 9" xfId="29503" xr:uid="{00000000-0005-0000-0000-000099720000}"/>
    <cellStyle name="20% - Accent1 3 6 2 3 9 2" xfId="29504" xr:uid="{00000000-0005-0000-0000-00009A720000}"/>
    <cellStyle name="20% - Accent1 3 6 2 4" xfId="29505" xr:uid="{00000000-0005-0000-0000-00009B720000}"/>
    <cellStyle name="20% - Accent1 3 6 2 4 10" xfId="29506" xr:uid="{00000000-0005-0000-0000-00009C720000}"/>
    <cellStyle name="20% - Accent1 3 6 2 4 10 2" xfId="29507" xr:uid="{00000000-0005-0000-0000-00009D720000}"/>
    <cellStyle name="20% - Accent1 3 6 2 4 11" xfId="29508" xr:uid="{00000000-0005-0000-0000-00009E720000}"/>
    <cellStyle name="20% - Accent1 3 6 2 4 2" xfId="29509" xr:uid="{00000000-0005-0000-0000-00009F720000}"/>
    <cellStyle name="20% - Accent1 3 6 2 4 2 2" xfId="29510" xr:uid="{00000000-0005-0000-0000-0000A0720000}"/>
    <cellStyle name="20% - Accent1 3 6 2 4 2 2 2" xfId="29511" xr:uid="{00000000-0005-0000-0000-0000A1720000}"/>
    <cellStyle name="20% - Accent1 3 6 2 4 2 2 2 2" xfId="29512" xr:uid="{00000000-0005-0000-0000-0000A2720000}"/>
    <cellStyle name="20% - Accent1 3 6 2 4 2 2 2 2 2" xfId="29513" xr:uid="{00000000-0005-0000-0000-0000A3720000}"/>
    <cellStyle name="20% - Accent1 3 6 2 4 2 2 2 3" xfId="29514" xr:uid="{00000000-0005-0000-0000-0000A4720000}"/>
    <cellStyle name="20% - Accent1 3 6 2 4 2 2 3" xfId="29515" xr:uid="{00000000-0005-0000-0000-0000A5720000}"/>
    <cellStyle name="20% - Accent1 3 6 2 4 2 2 3 2" xfId="29516" xr:uid="{00000000-0005-0000-0000-0000A6720000}"/>
    <cellStyle name="20% - Accent1 3 6 2 4 2 2 4" xfId="29517" xr:uid="{00000000-0005-0000-0000-0000A7720000}"/>
    <cellStyle name="20% - Accent1 3 6 2 4 2 3" xfId="29518" xr:uid="{00000000-0005-0000-0000-0000A8720000}"/>
    <cellStyle name="20% - Accent1 3 6 2 4 2 3 2" xfId="29519" xr:uid="{00000000-0005-0000-0000-0000A9720000}"/>
    <cellStyle name="20% - Accent1 3 6 2 4 2 3 2 2" xfId="29520" xr:uid="{00000000-0005-0000-0000-0000AA720000}"/>
    <cellStyle name="20% - Accent1 3 6 2 4 2 3 2 2 2" xfId="29521" xr:uid="{00000000-0005-0000-0000-0000AB720000}"/>
    <cellStyle name="20% - Accent1 3 6 2 4 2 3 2 3" xfId="29522" xr:uid="{00000000-0005-0000-0000-0000AC720000}"/>
    <cellStyle name="20% - Accent1 3 6 2 4 2 3 3" xfId="29523" xr:uid="{00000000-0005-0000-0000-0000AD720000}"/>
    <cellStyle name="20% - Accent1 3 6 2 4 2 3 3 2" xfId="29524" xr:uid="{00000000-0005-0000-0000-0000AE720000}"/>
    <cellStyle name="20% - Accent1 3 6 2 4 2 3 4" xfId="29525" xr:uid="{00000000-0005-0000-0000-0000AF720000}"/>
    <cellStyle name="20% - Accent1 3 6 2 4 2 4" xfId="29526" xr:uid="{00000000-0005-0000-0000-0000B0720000}"/>
    <cellStyle name="20% - Accent1 3 6 2 4 2 4 2" xfId="29527" xr:uid="{00000000-0005-0000-0000-0000B1720000}"/>
    <cellStyle name="20% - Accent1 3 6 2 4 2 4 2 2" xfId="29528" xr:uid="{00000000-0005-0000-0000-0000B2720000}"/>
    <cellStyle name="20% - Accent1 3 6 2 4 2 4 2 2 2" xfId="29529" xr:uid="{00000000-0005-0000-0000-0000B3720000}"/>
    <cellStyle name="20% - Accent1 3 6 2 4 2 4 2 3" xfId="29530" xr:uid="{00000000-0005-0000-0000-0000B4720000}"/>
    <cellStyle name="20% - Accent1 3 6 2 4 2 4 3" xfId="29531" xr:uid="{00000000-0005-0000-0000-0000B5720000}"/>
    <cellStyle name="20% - Accent1 3 6 2 4 2 4 3 2" xfId="29532" xr:uid="{00000000-0005-0000-0000-0000B6720000}"/>
    <cellStyle name="20% - Accent1 3 6 2 4 2 4 4" xfId="29533" xr:uid="{00000000-0005-0000-0000-0000B7720000}"/>
    <cellStyle name="20% - Accent1 3 6 2 4 2 5" xfId="29534" xr:uid="{00000000-0005-0000-0000-0000B8720000}"/>
    <cellStyle name="20% - Accent1 3 6 2 4 2 5 2" xfId="29535" xr:uid="{00000000-0005-0000-0000-0000B9720000}"/>
    <cellStyle name="20% - Accent1 3 6 2 4 2 5 2 2" xfId="29536" xr:uid="{00000000-0005-0000-0000-0000BA720000}"/>
    <cellStyle name="20% - Accent1 3 6 2 4 2 5 3" xfId="29537" xr:uid="{00000000-0005-0000-0000-0000BB720000}"/>
    <cellStyle name="20% - Accent1 3 6 2 4 2 6" xfId="29538" xr:uid="{00000000-0005-0000-0000-0000BC720000}"/>
    <cellStyle name="20% - Accent1 3 6 2 4 2 6 2" xfId="29539" xr:uid="{00000000-0005-0000-0000-0000BD720000}"/>
    <cellStyle name="20% - Accent1 3 6 2 4 2 6 2 2" xfId="29540" xr:uid="{00000000-0005-0000-0000-0000BE720000}"/>
    <cellStyle name="20% - Accent1 3 6 2 4 2 6 3" xfId="29541" xr:uid="{00000000-0005-0000-0000-0000BF720000}"/>
    <cellStyle name="20% - Accent1 3 6 2 4 2 7" xfId="29542" xr:uid="{00000000-0005-0000-0000-0000C0720000}"/>
    <cellStyle name="20% - Accent1 3 6 2 4 2 7 2" xfId="29543" xr:uid="{00000000-0005-0000-0000-0000C1720000}"/>
    <cellStyle name="20% - Accent1 3 6 2 4 2 8" xfId="29544" xr:uid="{00000000-0005-0000-0000-0000C2720000}"/>
    <cellStyle name="20% - Accent1 3 6 2 4 2 8 2" xfId="29545" xr:uid="{00000000-0005-0000-0000-0000C3720000}"/>
    <cellStyle name="20% - Accent1 3 6 2 4 2 9" xfId="29546" xr:uid="{00000000-0005-0000-0000-0000C4720000}"/>
    <cellStyle name="20% - Accent1 3 6 2 4 3" xfId="29547" xr:uid="{00000000-0005-0000-0000-0000C5720000}"/>
    <cellStyle name="20% - Accent1 3 6 2 4 3 2" xfId="29548" xr:uid="{00000000-0005-0000-0000-0000C6720000}"/>
    <cellStyle name="20% - Accent1 3 6 2 4 3 2 2" xfId="29549" xr:uid="{00000000-0005-0000-0000-0000C7720000}"/>
    <cellStyle name="20% - Accent1 3 6 2 4 3 2 2 2" xfId="29550" xr:uid="{00000000-0005-0000-0000-0000C8720000}"/>
    <cellStyle name="20% - Accent1 3 6 2 4 3 2 2 2 2" xfId="29551" xr:uid="{00000000-0005-0000-0000-0000C9720000}"/>
    <cellStyle name="20% - Accent1 3 6 2 4 3 2 2 3" xfId="29552" xr:uid="{00000000-0005-0000-0000-0000CA720000}"/>
    <cellStyle name="20% - Accent1 3 6 2 4 3 2 3" xfId="29553" xr:uid="{00000000-0005-0000-0000-0000CB720000}"/>
    <cellStyle name="20% - Accent1 3 6 2 4 3 2 3 2" xfId="29554" xr:uid="{00000000-0005-0000-0000-0000CC720000}"/>
    <cellStyle name="20% - Accent1 3 6 2 4 3 2 4" xfId="29555" xr:uid="{00000000-0005-0000-0000-0000CD720000}"/>
    <cellStyle name="20% - Accent1 3 6 2 4 3 3" xfId="29556" xr:uid="{00000000-0005-0000-0000-0000CE720000}"/>
    <cellStyle name="20% - Accent1 3 6 2 4 3 3 2" xfId="29557" xr:uid="{00000000-0005-0000-0000-0000CF720000}"/>
    <cellStyle name="20% - Accent1 3 6 2 4 3 3 2 2" xfId="29558" xr:uid="{00000000-0005-0000-0000-0000D0720000}"/>
    <cellStyle name="20% - Accent1 3 6 2 4 3 3 2 2 2" xfId="29559" xr:uid="{00000000-0005-0000-0000-0000D1720000}"/>
    <cellStyle name="20% - Accent1 3 6 2 4 3 3 2 3" xfId="29560" xr:uid="{00000000-0005-0000-0000-0000D2720000}"/>
    <cellStyle name="20% - Accent1 3 6 2 4 3 3 3" xfId="29561" xr:uid="{00000000-0005-0000-0000-0000D3720000}"/>
    <cellStyle name="20% - Accent1 3 6 2 4 3 3 3 2" xfId="29562" xr:uid="{00000000-0005-0000-0000-0000D4720000}"/>
    <cellStyle name="20% - Accent1 3 6 2 4 3 3 4" xfId="29563" xr:uid="{00000000-0005-0000-0000-0000D5720000}"/>
    <cellStyle name="20% - Accent1 3 6 2 4 3 4" xfId="29564" xr:uid="{00000000-0005-0000-0000-0000D6720000}"/>
    <cellStyle name="20% - Accent1 3 6 2 4 3 4 2" xfId="29565" xr:uid="{00000000-0005-0000-0000-0000D7720000}"/>
    <cellStyle name="20% - Accent1 3 6 2 4 3 4 2 2" xfId="29566" xr:uid="{00000000-0005-0000-0000-0000D8720000}"/>
    <cellStyle name="20% - Accent1 3 6 2 4 3 4 2 2 2" xfId="29567" xr:uid="{00000000-0005-0000-0000-0000D9720000}"/>
    <cellStyle name="20% - Accent1 3 6 2 4 3 4 2 3" xfId="29568" xr:uid="{00000000-0005-0000-0000-0000DA720000}"/>
    <cellStyle name="20% - Accent1 3 6 2 4 3 4 3" xfId="29569" xr:uid="{00000000-0005-0000-0000-0000DB720000}"/>
    <cellStyle name="20% - Accent1 3 6 2 4 3 4 3 2" xfId="29570" xr:uid="{00000000-0005-0000-0000-0000DC720000}"/>
    <cellStyle name="20% - Accent1 3 6 2 4 3 4 4" xfId="29571" xr:uid="{00000000-0005-0000-0000-0000DD720000}"/>
    <cellStyle name="20% - Accent1 3 6 2 4 3 5" xfId="29572" xr:uid="{00000000-0005-0000-0000-0000DE720000}"/>
    <cellStyle name="20% - Accent1 3 6 2 4 3 5 2" xfId="29573" xr:uid="{00000000-0005-0000-0000-0000DF720000}"/>
    <cellStyle name="20% - Accent1 3 6 2 4 3 5 2 2" xfId="29574" xr:uid="{00000000-0005-0000-0000-0000E0720000}"/>
    <cellStyle name="20% - Accent1 3 6 2 4 3 5 3" xfId="29575" xr:uid="{00000000-0005-0000-0000-0000E1720000}"/>
    <cellStyle name="20% - Accent1 3 6 2 4 3 6" xfId="29576" xr:uid="{00000000-0005-0000-0000-0000E2720000}"/>
    <cellStyle name="20% - Accent1 3 6 2 4 3 6 2" xfId="29577" xr:uid="{00000000-0005-0000-0000-0000E3720000}"/>
    <cellStyle name="20% - Accent1 3 6 2 4 3 6 2 2" xfId="29578" xr:uid="{00000000-0005-0000-0000-0000E4720000}"/>
    <cellStyle name="20% - Accent1 3 6 2 4 3 6 3" xfId="29579" xr:uid="{00000000-0005-0000-0000-0000E5720000}"/>
    <cellStyle name="20% - Accent1 3 6 2 4 3 7" xfId="29580" xr:uid="{00000000-0005-0000-0000-0000E6720000}"/>
    <cellStyle name="20% - Accent1 3 6 2 4 3 7 2" xfId="29581" xr:uid="{00000000-0005-0000-0000-0000E7720000}"/>
    <cellStyle name="20% - Accent1 3 6 2 4 3 8" xfId="29582" xr:uid="{00000000-0005-0000-0000-0000E8720000}"/>
    <cellStyle name="20% - Accent1 3 6 2 4 3 8 2" xfId="29583" xr:uid="{00000000-0005-0000-0000-0000E9720000}"/>
    <cellStyle name="20% - Accent1 3 6 2 4 3 9" xfId="29584" xr:uid="{00000000-0005-0000-0000-0000EA720000}"/>
    <cellStyle name="20% - Accent1 3 6 2 4 4" xfId="29585" xr:uid="{00000000-0005-0000-0000-0000EB720000}"/>
    <cellStyle name="20% - Accent1 3 6 2 4 4 2" xfId="29586" xr:uid="{00000000-0005-0000-0000-0000EC720000}"/>
    <cellStyle name="20% - Accent1 3 6 2 4 4 2 2" xfId="29587" xr:uid="{00000000-0005-0000-0000-0000ED720000}"/>
    <cellStyle name="20% - Accent1 3 6 2 4 4 2 2 2" xfId="29588" xr:uid="{00000000-0005-0000-0000-0000EE720000}"/>
    <cellStyle name="20% - Accent1 3 6 2 4 4 2 3" xfId="29589" xr:uid="{00000000-0005-0000-0000-0000EF720000}"/>
    <cellStyle name="20% - Accent1 3 6 2 4 4 3" xfId="29590" xr:uid="{00000000-0005-0000-0000-0000F0720000}"/>
    <cellStyle name="20% - Accent1 3 6 2 4 4 3 2" xfId="29591" xr:uid="{00000000-0005-0000-0000-0000F1720000}"/>
    <cellStyle name="20% - Accent1 3 6 2 4 4 4" xfId="29592" xr:uid="{00000000-0005-0000-0000-0000F2720000}"/>
    <cellStyle name="20% - Accent1 3 6 2 4 5" xfId="29593" xr:uid="{00000000-0005-0000-0000-0000F3720000}"/>
    <cellStyle name="20% - Accent1 3 6 2 4 5 2" xfId="29594" xr:uid="{00000000-0005-0000-0000-0000F4720000}"/>
    <cellStyle name="20% - Accent1 3 6 2 4 5 2 2" xfId="29595" xr:uid="{00000000-0005-0000-0000-0000F5720000}"/>
    <cellStyle name="20% - Accent1 3 6 2 4 5 2 2 2" xfId="29596" xr:uid="{00000000-0005-0000-0000-0000F6720000}"/>
    <cellStyle name="20% - Accent1 3 6 2 4 5 2 3" xfId="29597" xr:uid="{00000000-0005-0000-0000-0000F7720000}"/>
    <cellStyle name="20% - Accent1 3 6 2 4 5 3" xfId="29598" xr:uid="{00000000-0005-0000-0000-0000F8720000}"/>
    <cellStyle name="20% - Accent1 3 6 2 4 5 3 2" xfId="29599" xr:uid="{00000000-0005-0000-0000-0000F9720000}"/>
    <cellStyle name="20% - Accent1 3 6 2 4 5 4" xfId="29600" xr:uid="{00000000-0005-0000-0000-0000FA720000}"/>
    <cellStyle name="20% - Accent1 3 6 2 4 6" xfId="29601" xr:uid="{00000000-0005-0000-0000-0000FB720000}"/>
    <cellStyle name="20% - Accent1 3 6 2 4 6 2" xfId="29602" xr:uid="{00000000-0005-0000-0000-0000FC720000}"/>
    <cellStyle name="20% - Accent1 3 6 2 4 6 2 2" xfId="29603" xr:uid="{00000000-0005-0000-0000-0000FD720000}"/>
    <cellStyle name="20% - Accent1 3 6 2 4 6 2 2 2" xfId="29604" xr:uid="{00000000-0005-0000-0000-0000FE720000}"/>
    <cellStyle name="20% - Accent1 3 6 2 4 6 2 3" xfId="29605" xr:uid="{00000000-0005-0000-0000-0000FF720000}"/>
    <cellStyle name="20% - Accent1 3 6 2 4 6 3" xfId="29606" xr:uid="{00000000-0005-0000-0000-000000730000}"/>
    <cellStyle name="20% - Accent1 3 6 2 4 6 3 2" xfId="29607" xr:uid="{00000000-0005-0000-0000-000001730000}"/>
    <cellStyle name="20% - Accent1 3 6 2 4 6 4" xfId="29608" xr:uid="{00000000-0005-0000-0000-000002730000}"/>
    <cellStyle name="20% - Accent1 3 6 2 4 7" xfId="29609" xr:uid="{00000000-0005-0000-0000-000003730000}"/>
    <cellStyle name="20% - Accent1 3 6 2 4 7 2" xfId="29610" xr:uid="{00000000-0005-0000-0000-000004730000}"/>
    <cellStyle name="20% - Accent1 3 6 2 4 7 2 2" xfId="29611" xr:uid="{00000000-0005-0000-0000-000005730000}"/>
    <cellStyle name="20% - Accent1 3 6 2 4 7 3" xfId="29612" xr:uid="{00000000-0005-0000-0000-000006730000}"/>
    <cellStyle name="20% - Accent1 3 6 2 4 8" xfId="29613" xr:uid="{00000000-0005-0000-0000-000007730000}"/>
    <cellStyle name="20% - Accent1 3 6 2 4 8 2" xfId="29614" xr:uid="{00000000-0005-0000-0000-000008730000}"/>
    <cellStyle name="20% - Accent1 3 6 2 4 8 2 2" xfId="29615" xr:uid="{00000000-0005-0000-0000-000009730000}"/>
    <cellStyle name="20% - Accent1 3 6 2 4 8 3" xfId="29616" xr:uid="{00000000-0005-0000-0000-00000A730000}"/>
    <cellStyle name="20% - Accent1 3 6 2 4 9" xfId="29617" xr:uid="{00000000-0005-0000-0000-00000B730000}"/>
    <cellStyle name="20% - Accent1 3 6 2 4 9 2" xfId="29618" xr:uid="{00000000-0005-0000-0000-00000C730000}"/>
    <cellStyle name="20% - Accent1 3 6 2 5" xfId="29619" xr:uid="{00000000-0005-0000-0000-00000D730000}"/>
    <cellStyle name="20% - Accent1 3 6 2 5 2" xfId="29620" xr:uid="{00000000-0005-0000-0000-00000E730000}"/>
    <cellStyle name="20% - Accent1 3 6 2 5 2 2" xfId="29621" xr:uid="{00000000-0005-0000-0000-00000F730000}"/>
    <cellStyle name="20% - Accent1 3 6 2 5 2 2 2" xfId="29622" xr:uid="{00000000-0005-0000-0000-000010730000}"/>
    <cellStyle name="20% - Accent1 3 6 2 5 2 2 2 2" xfId="29623" xr:uid="{00000000-0005-0000-0000-000011730000}"/>
    <cellStyle name="20% - Accent1 3 6 2 5 2 2 3" xfId="29624" xr:uid="{00000000-0005-0000-0000-000012730000}"/>
    <cellStyle name="20% - Accent1 3 6 2 5 2 3" xfId="29625" xr:uid="{00000000-0005-0000-0000-000013730000}"/>
    <cellStyle name="20% - Accent1 3 6 2 5 2 3 2" xfId="29626" xr:uid="{00000000-0005-0000-0000-000014730000}"/>
    <cellStyle name="20% - Accent1 3 6 2 5 2 4" xfId="29627" xr:uid="{00000000-0005-0000-0000-000015730000}"/>
    <cellStyle name="20% - Accent1 3 6 2 5 3" xfId="29628" xr:uid="{00000000-0005-0000-0000-000016730000}"/>
    <cellStyle name="20% - Accent1 3 6 2 5 3 2" xfId="29629" xr:uid="{00000000-0005-0000-0000-000017730000}"/>
    <cellStyle name="20% - Accent1 3 6 2 5 3 2 2" xfId="29630" xr:uid="{00000000-0005-0000-0000-000018730000}"/>
    <cellStyle name="20% - Accent1 3 6 2 5 3 2 2 2" xfId="29631" xr:uid="{00000000-0005-0000-0000-000019730000}"/>
    <cellStyle name="20% - Accent1 3 6 2 5 3 2 3" xfId="29632" xr:uid="{00000000-0005-0000-0000-00001A730000}"/>
    <cellStyle name="20% - Accent1 3 6 2 5 3 3" xfId="29633" xr:uid="{00000000-0005-0000-0000-00001B730000}"/>
    <cellStyle name="20% - Accent1 3 6 2 5 3 3 2" xfId="29634" xr:uid="{00000000-0005-0000-0000-00001C730000}"/>
    <cellStyle name="20% - Accent1 3 6 2 5 3 4" xfId="29635" xr:uid="{00000000-0005-0000-0000-00001D730000}"/>
    <cellStyle name="20% - Accent1 3 6 2 5 4" xfId="29636" xr:uid="{00000000-0005-0000-0000-00001E730000}"/>
    <cellStyle name="20% - Accent1 3 6 2 5 4 2" xfId="29637" xr:uid="{00000000-0005-0000-0000-00001F730000}"/>
    <cellStyle name="20% - Accent1 3 6 2 5 4 2 2" xfId="29638" xr:uid="{00000000-0005-0000-0000-000020730000}"/>
    <cellStyle name="20% - Accent1 3 6 2 5 4 2 2 2" xfId="29639" xr:uid="{00000000-0005-0000-0000-000021730000}"/>
    <cellStyle name="20% - Accent1 3 6 2 5 4 2 3" xfId="29640" xr:uid="{00000000-0005-0000-0000-000022730000}"/>
    <cellStyle name="20% - Accent1 3 6 2 5 4 3" xfId="29641" xr:uid="{00000000-0005-0000-0000-000023730000}"/>
    <cellStyle name="20% - Accent1 3 6 2 5 4 3 2" xfId="29642" xr:uid="{00000000-0005-0000-0000-000024730000}"/>
    <cellStyle name="20% - Accent1 3 6 2 5 4 4" xfId="29643" xr:uid="{00000000-0005-0000-0000-000025730000}"/>
    <cellStyle name="20% - Accent1 3 6 2 5 5" xfId="29644" xr:uid="{00000000-0005-0000-0000-000026730000}"/>
    <cellStyle name="20% - Accent1 3 6 2 5 5 2" xfId="29645" xr:uid="{00000000-0005-0000-0000-000027730000}"/>
    <cellStyle name="20% - Accent1 3 6 2 5 5 2 2" xfId="29646" xr:uid="{00000000-0005-0000-0000-000028730000}"/>
    <cellStyle name="20% - Accent1 3 6 2 5 5 3" xfId="29647" xr:uid="{00000000-0005-0000-0000-000029730000}"/>
    <cellStyle name="20% - Accent1 3 6 2 5 6" xfId="29648" xr:uid="{00000000-0005-0000-0000-00002A730000}"/>
    <cellStyle name="20% - Accent1 3 6 2 5 6 2" xfId="29649" xr:uid="{00000000-0005-0000-0000-00002B730000}"/>
    <cellStyle name="20% - Accent1 3 6 2 5 6 2 2" xfId="29650" xr:uid="{00000000-0005-0000-0000-00002C730000}"/>
    <cellStyle name="20% - Accent1 3 6 2 5 6 3" xfId="29651" xr:uid="{00000000-0005-0000-0000-00002D730000}"/>
    <cellStyle name="20% - Accent1 3 6 2 5 7" xfId="29652" xr:uid="{00000000-0005-0000-0000-00002E730000}"/>
    <cellStyle name="20% - Accent1 3 6 2 5 7 2" xfId="29653" xr:uid="{00000000-0005-0000-0000-00002F730000}"/>
    <cellStyle name="20% - Accent1 3 6 2 5 8" xfId="29654" xr:uid="{00000000-0005-0000-0000-000030730000}"/>
    <cellStyle name="20% - Accent1 3 6 2 5 8 2" xfId="29655" xr:uid="{00000000-0005-0000-0000-000031730000}"/>
    <cellStyle name="20% - Accent1 3 6 2 5 9" xfId="29656" xr:uid="{00000000-0005-0000-0000-000032730000}"/>
    <cellStyle name="20% - Accent1 3 6 2 6" xfId="29657" xr:uid="{00000000-0005-0000-0000-000033730000}"/>
    <cellStyle name="20% - Accent1 3 6 2 6 2" xfId="29658" xr:uid="{00000000-0005-0000-0000-000034730000}"/>
    <cellStyle name="20% - Accent1 3 6 2 6 2 2" xfId="29659" xr:uid="{00000000-0005-0000-0000-000035730000}"/>
    <cellStyle name="20% - Accent1 3 6 2 6 2 2 2" xfId="29660" xr:uid="{00000000-0005-0000-0000-000036730000}"/>
    <cellStyle name="20% - Accent1 3 6 2 6 2 2 2 2" xfId="29661" xr:uid="{00000000-0005-0000-0000-000037730000}"/>
    <cellStyle name="20% - Accent1 3 6 2 6 2 2 3" xfId="29662" xr:uid="{00000000-0005-0000-0000-000038730000}"/>
    <cellStyle name="20% - Accent1 3 6 2 6 2 3" xfId="29663" xr:uid="{00000000-0005-0000-0000-000039730000}"/>
    <cellStyle name="20% - Accent1 3 6 2 6 2 3 2" xfId="29664" xr:uid="{00000000-0005-0000-0000-00003A730000}"/>
    <cellStyle name="20% - Accent1 3 6 2 6 2 4" xfId="29665" xr:uid="{00000000-0005-0000-0000-00003B730000}"/>
    <cellStyle name="20% - Accent1 3 6 2 6 3" xfId="29666" xr:uid="{00000000-0005-0000-0000-00003C730000}"/>
    <cellStyle name="20% - Accent1 3 6 2 6 3 2" xfId="29667" xr:uid="{00000000-0005-0000-0000-00003D730000}"/>
    <cellStyle name="20% - Accent1 3 6 2 6 3 2 2" xfId="29668" xr:uid="{00000000-0005-0000-0000-00003E730000}"/>
    <cellStyle name="20% - Accent1 3 6 2 6 3 2 2 2" xfId="29669" xr:uid="{00000000-0005-0000-0000-00003F730000}"/>
    <cellStyle name="20% - Accent1 3 6 2 6 3 2 3" xfId="29670" xr:uid="{00000000-0005-0000-0000-000040730000}"/>
    <cellStyle name="20% - Accent1 3 6 2 6 3 3" xfId="29671" xr:uid="{00000000-0005-0000-0000-000041730000}"/>
    <cellStyle name="20% - Accent1 3 6 2 6 3 3 2" xfId="29672" xr:uid="{00000000-0005-0000-0000-000042730000}"/>
    <cellStyle name="20% - Accent1 3 6 2 6 3 4" xfId="29673" xr:uid="{00000000-0005-0000-0000-000043730000}"/>
    <cellStyle name="20% - Accent1 3 6 2 6 4" xfId="29674" xr:uid="{00000000-0005-0000-0000-000044730000}"/>
    <cellStyle name="20% - Accent1 3 6 2 6 4 2" xfId="29675" xr:uid="{00000000-0005-0000-0000-000045730000}"/>
    <cellStyle name="20% - Accent1 3 6 2 6 4 2 2" xfId="29676" xr:uid="{00000000-0005-0000-0000-000046730000}"/>
    <cellStyle name="20% - Accent1 3 6 2 6 4 2 2 2" xfId="29677" xr:uid="{00000000-0005-0000-0000-000047730000}"/>
    <cellStyle name="20% - Accent1 3 6 2 6 4 2 3" xfId="29678" xr:uid="{00000000-0005-0000-0000-000048730000}"/>
    <cellStyle name="20% - Accent1 3 6 2 6 4 3" xfId="29679" xr:uid="{00000000-0005-0000-0000-000049730000}"/>
    <cellStyle name="20% - Accent1 3 6 2 6 4 3 2" xfId="29680" xr:uid="{00000000-0005-0000-0000-00004A730000}"/>
    <cellStyle name="20% - Accent1 3 6 2 6 4 4" xfId="29681" xr:uid="{00000000-0005-0000-0000-00004B730000}"/>
    <cellStyle name="20% - Accent1 3 6 2 6 5" xfId="29682" xr:uid="{00000000-0005-0000-0000-00004C730000}"/>
    <cellStyle name="20% - Accent1 3 6 2 6 5 2" xfId="29683" xr:uid="{00000000-0005-0000-0000-00004D730000}"/>
    <cellStyle name="20% - Accent1 3 6 2 6 5 2 2" xfId="29684" xr:uid="{00000000-0005-0000-0000-00004E730000}"/>
    <cellStyle name="20% - Accent1 3 6 2 6 5 3" xfId="29685" xr:uid="{00000000-0005-0000-0000-00004F730000}"/>
    <cellStyle name="20% - Accent1 3 6 2 6 6" xfId="29686" xr:uid="{00000000-0005-0000-0000-000050730000}"/>
    <cellStyle name="20% - Accent1 3 6 2 6 6 2" xfId="29687" xr:uid="{00000000-0005-0000-0000-000051730000}"/>
    <cellStyle name="20% - Accent1 3 6 2 6 6 2 2" xfId="29688" xr:uid="{00000000-0005-0000-0000-000052730000}"/>
    <cellStyle name="20% - Accent1 3 6 2 6 6 3" xfId="29689" xr:uid="{00000000-0005-0000-0000-000053730000}"/>
    <cellStyle name="20% - Accent1 3 6 2 6 7" xfId="29690" xr:uid="{00000000-0005-0000-0000-000054730000}"/>
    <cellStyle name="20% - Accent1 3 6 2 6 7 2" xfId="29691" xr:uid="{00000000-0005-0000-0000-000055730000}"/>
    <cellStyle name="20% - Accent1 3 6 2 6 8" xfId="29692" xr:uid="{00000000-0005-0000-0000-000056730000}"/>
    <cellStyle name="20% - Accent1 3 6 2 6 8 2" xfId="29693" xr:uid="{00000000-0005-0000-0000-000057730000}"/>
    <cellStyle name="20% - Accent1 3 6 2 6 9" xfId="29694" xr:uid="{00000000-0005-0000-0000-000058730000}"/>
    <cellStyle name="20% - Accent1 3 6 2 7" xfId="29695" xr:uid="{00000000-0005-0000-0000-000059730000}"/>
    <cellStyle name="20% - Accent1 3 6 2 7 2" xfId="29696" xr:uid="{00000000-0005-0000-0000-00005A730000}"/>
    <cellStyle name="20% - Accent1 3 6 2 7 2 2" xfId="29697" xr:uid="{00000000-0005-0000-0000-00005B730000}"/>
    <cellStyle name="20% - Accent1 3 6 2 7 2 2 2" xfId="29698" xr:uid="{00000000-0005-0000-0000-00005C730000}"/>
    <cellStyle name="20% - Accent1 3 6 2 7 2 3" xfId="29699" xr:uid="{00000000-0005-0000-0000-00005D730000}"/>
    <cellStyle name="20% - Accent1 3 6 2 7 3" xfId="29700" xr:uid="{00000000-0005-0000-0000-00005E730000}"/>
    <cellStyle name="20% - Accent1 3 6 2 7 3 2" xfId="29701" xr:uid="{00000000-0005-0000-0000-00005F730000}"/>
    <cellStyle name="20% - Accent1 3 6 2 7 4" xfId="29702" xr:uid="{00000000-0005-0000-0000-000060730000}"/>
    <cellStyle name="20% - Accent1 3 6 2 8" xfId="29703" xr:uid="{00000000-0005-0000-0000-000061730000}"/>
    <cellStyle name="20% - Accent1 3 6 2 8 2" xfId="29704" xr:uid="{00000000-0005-0000-0000-000062730000}"/>
    <cellStyle name="20% - Accent1 3 6 2 8 2 2" xfId="29705" xr:uid="{00000000-0005-0000-0000-000063730000}"/>
    <cellStyle name="20% - Accent1 3 6 2 8 2 2 2" xfId="29706" xr:uid="{00000000-0005-0000-0000-000064730000}"/>
    <cellStyle name="20% - Accent1 3 6 2 8 2 3" xfId="29707" xr:uid="{00000000-0005-0000-0000-000065730000}"/>
    <cellStyle name="20% - Accent1 3 6 2 8 3" xfId="29708" xr:uid="{00000000-0005-0000-0000-000066730000}"/>
    <cellStyle name="20% - Accent1 3 6 2 8 3 2" xfId="29709" xr:uid="{00000000-0005-0000-0000-000067730000}"/>
    <cellStyle name="20% - Accent1 3 6 2 8 4" xfId="29710" xr:uid="{00000000-0005-0000-0000-000068730000}"/>
    <cellStyle name="20% - Accent1 3 6 2 9" xfId="29711" xr:uid="{00000000-0005-0000-0000-000069730000}"/>
    <cellStyle name="20% - Accent1 3 6 2 9 2" xfId="29712" xr:uid="{00000000-0005-0000-0000-00006A730000}"/>
    <cellStyle name="20% - Accent1 3 6 2 9 2 2" xfId="29713" xr:uid="{00000000-0005-0000-0000-00006B730000}"/>
    <cellStyle name="20% - Accent1 3 6 2 9 2 2 2" xfId="29714" xr:uid="{00000000-0005-0000-0000-00006C730000}"/>
    <cellStyle name="20% - Accent1 3 6 2 9 2 3" xfId="29715" xr:uid="{00000000-0005-0000-0000-00006D730000}"/>
    <cellStyle name="20% - Accent1 3 6 2 9 3" xfId="29716" xr:uid="{00000000-0005-0000-0000-00006E730000}"/>
    <cellStyle name="20% - Accent1 3 6 2 9 3 2" xfId="29717" xr:uid="{00000000-0005-0000-0000-00006F730000}"/>
    <cellStyle name="20% - Accent1 3 6 2 9 4" xfId="29718" xr:uid="{00000000-0005-0000-0000-000070730000}"/>
    <cellStyle name="20% - Accent1 3 6 3" xfId="29719" xr:uid="{00000000-0005-0000-0000-000071730000}"/>
    <cellStyle name="20% - Accent1 3 6 3 10" xfId="29720" xr:uid="{00000000-0005-0000-0000-000072730000}"/>
    <cellStyle name="20% - Accent1 3 6 3 10 2" xfId="29721" xr:uid="{00000000-0005-0000-0000-000073730000}"/>
    <cellStyle name="20% - Accent1 3 6 3 11" xfId="29722" xr:uid="{00000000-0005-0000-0000-000074730000}"/>
    <cellStyle name="20% - Accent1 3 6 3 2" xfId="29723" xr:uid="{00000000-0005-0000-0000-000075730000}"/>
    <cellStyle name="20% - Accent1 3 6 3 2 2" xfId="29724" xr:uid="{00000000-0005-0000-0000-000076730000}"/>
    <cellStyle name="20% - Accent1 3 6 3 2 2 2" xfId="29725" xr:uid="{00000000-0005-0000-0000-000077730000}"/>
    <cellStyle name="20% - Accent1 3 6 3 2 2 2 2" xfId="29726" xr:uid="{00000000-0005-0000-0000-000078730000}"/>
    <cellStyle name="20% - Accent1 3 6 3 2 2 2 2 2" xfId="29727" xr:uid="{00000000-0005-0000-0000-000079730000}"/>
    <cellStyle name="20% - Accent1 3 6 3 2 2 2 3" xfId="29728" xr:uid="{00000000-0005-0000-0000-00007A730000}"/>
    <cellStyle name="20% - Accent1 3 6 3 2 2 3" xfId="29729" xr:uid="{00000000-0005-0000-0000-00007B730000}"/>
    <cellStyle name="20% - Accent1 3 6 3 2 2 3 2" xfId="29730" xr:uid="{00000000-0005-0000-0000-00007C730000}"/>
    <cellStyle name="20% - Accent1 3 6 3 2 2 4" xfId="29731" xr:uid="{00000000-0005-0000-0000-00007D730000}"/>
    <cellStyle name="20% - Accent1 3 6 3 2 3" xfId="29732" xr:uid="{00000000-0005-0000-0000-00007E730000}"/>
    <cellStyle name="20% - Accent1 3 6 3 2 3 2" xfId="29733" xr:uid="{00000000-0005-0000-0000-00007F730000}"/>
    <cellStyle name="20% - Accent1 3 6 3 2 3 2 2" xfId="29734" xr:uid="{00000000-0005-0000-0000-000080730000}"/>
    <cellStyle name="20% - Accent1 3 6 3 2 3 2 2 2" xfId="29735" xr:uid="{00000000-0005-0000-0000-000081730000}"/>
    <cellStyle name="20% - Accent1 3 6 3 2 3 2 3" xfId="29736" xr:uid="{00000000-0005-0000-0000-000082730000}"/>
    <cellStyle name="20% - Accent1 3 6 3 2 3 3" xfId="29737" xr:uid="{00000000-0005-0000-0000-000083730000}"/>
    <cellStyle name="20% - Accent1 3 6 3 2 3 3 2" xfId="29738" xr:uid="{00000000-0005-0000-0000-000084730000}"/>
    <cellStyle name="20% - Accent1 3 6 3 2 3 4" xfId="29739" xr:uid="{00000000-0005-0000-0000-000085730000}"/>
    <cellStyle name="20% - Accent1 3 6 3 2 4" xfId="29740" xr:uid="{00000000-0005-0000-0000-000086730000}"/>
    <cellStyle name="20% - Accent1 3 6 3 2 4 2" xfId="29741" xr:uid="{00000000-0005-0000-0000-000087730000}"/>
    <cellStyle name="20% - Accent1 3 6 3 2 4 2 2" xfId="29742" xr:uid="{00000000-0005-0000-0000-000088730000}"/>
    <cellStyle name="20% - Accent1 3 6 3 2 4 2 2 2" xfId="29743" xr:uid="{00000000-0005-0000-0000-000089730000}"/>
    <cellStyle name="20% - Accent1 3 6 3 2 4 2 3" xfId="29744" xr:uid="{00000000-0005-0000-0000-00008A730000}"/>
    <cellStyle name="20% - Accent1 3 6 3 2 4 3" xfId="29745" xr:uid="{00000000-0005-0000-0000-00008B730000}"/>
    <cellStyle name="20% - Accent1 3 6 3 2 4 3 2" xfId="29746" xr:uid="{00000000-0005-0000-0000-00008C730000}"/>
    <cellStyle name="20% - Accent1 3 6 3 2 4 4" xfId="29747" xr:uid="{00000000-0005-0000-0000-00008D730000}"/>
    <cellStyle name="20% - Accent1 3 6 3 2 5" xfId="29748" xr:uid="{00000000-0005-0000-0000-00008E730000}"/>
    <cellStyle name="20% - Accent1 3 6 3 2 5 2" xfId="29749" xr:uid="{00000000-0005-0000-0000-00008F730000}"/>
    <cellStyle name="20% - Accent1 3 6 3 2 5 2 2" xfId="29750" xr:uid="{00000000-0005-0000-0000-000090730000}"/>
    <cellStyle name="20% - Accent1 3 6 3 2 5 3" xfId="29751" xr:uid="{00000000-0005-0000-0000-000091730000}"/>
    <cellStyle name="20% - Accent1 3 6 3 2 6" xfId="29752" xr:uid="{00000000-0005-0000-0000-000092730000}"/>
    <cellStyle name="20% - Accent1 3 6 3 2 6 2" xfId="29753" xr:uid="{00000000-0005-0000-0000-000093730000}"/>
    <cellStyle name="20% - Accent1 3 6 3 2 6 2 2" xfId="29754" xr:uid="{00000000-0005-0000-0000-000094730000}"/>
    <cellStyle name="20% - Accent1 3 6 3 2 6 3" xfId="29755" xr:uid="{00000000-0005-0000-0000-000095730000}"/>
    <cellStyle name="20% - Accent1 3 6 3 2 7" xfId="29756" xr:uid="{00000000-0005-0000-0000-000096730000}"/>
    <cellStyle name="20% - Accent1 3 6 3 2 7 2" xfId="29757" xr:uid="{00000000-0005-0000-0000-000097730000}"/>
    <cellStyle name="20% - Accent1 3 6 3 2 8" xfId="29758" xr:uid="{00000000-0005-0000-0000-000098730000}"/>
    <cellStyle name="20% - Accent1 3 6 3 2 8 2" xfId="29759" xr:uid="{00000000-0005-0000-0000-000099730000}"/>
    <cellStyle name="20% - Accent1 3 6 3 2 9" xfId="29760" xr:uid="{00000000-0005-0000-0000-00009A730000}"/>
    <cellStyle name="20% - Accent1 3 6 3 3" xfId="29761" xr:uid="{00000000-0005-0000-0000-00009B730000}"/>
    <cellStyle name="20% - Accent1 3 6 3 3 2" xfId="29762" xr:uid="{00000000-0005-0000-0000-00009C730000}"/>
    <cellStyle name="20% - Accent1 3 6 3 3 2 2" xfId="29763" xr:uid="{00000000-0005-0000-0000-00009D730000}"/>
    <cellStyle name="20% - Accent1 3 6 3 3 2 2 2" xfId="29764" xr:uid="{00000000-0005-0000-0000-00009E730000}"/>
    <cellStyle name="20% - Accent1 3 6 3 3 2 2 2 2" xfId="29765" xr:uid="{00000000-0005-0000-0000-00009F730000}"/>
    <cellStyle name="20% - Accent1 3 6 3 3 2 2 3" xfId="29766" xr:uid="{00000000-0005-0000-0000-0000A0730000}"/>
    <cellStyle name="20% - Accent1 3 6 3 3 2 3" xfId="29767" xr:uid="{00000000-0005-0000-0000-0000A1730000}"/>
    <cellStyle name="20% - Accent1 3 6 3 3 2 3 2" xfId="29768" xr:uid="{00000000-0005-0000-0000-0000A2730000}"/>
    <cellStyle name="20% - Accent1 3 6 3 3 2 4" xfId="29769" xr:uid="{00000000-0005-0000-0000-0000A3730000}"/>
    <cellStyle name="20% - Accent1 3 6 3 3 3" xfId="29770" xr:uid="{00000000-0005-0000-0000-0000A4730000}"/>
    <cellStyle name="20% - Accent1 3 6 3 3 3 2" xfId="29771" xr:uid="{00000000-0005-0000-0000-0000A5730000}"/>
    <cellStyle name="20% - Accent1 3 6 3 3 3 2 2" xfId="29772" xr:uid="{00000000-0005-0000-0000-0000A6730000}"/>
    <cellStyle name="20% - Accent1 3 6 3 3 3 2 2 2" xfId="29773" xr:uid="{00000000-0005-0000-0000-0000A7730000}"/>
    <cellStyle name="20% - Accent1 3 6 3 3 3 2 3" xfId="29774" xr:uid="{00000000-0005-0000-0000-0000A8730000}"/>
    <cellStyle name="20% - Accent1 3 6 3 3 3 3" xfId="29775" xr:uid="{00000000-0005-0000-0000-0000A9730000}"/>
    <cellStyle name="20% - Accent1 3 6 3 3 3 3 2" xfId="29776" xr:uid="{00000000-0005-0000-0000-0000AA730000}"/>
    <cellStyle name="20% - Accent1 3 6 3 3 3 4" xfId="29777" xr:uid="{00000000-0005-0000-0000-0000AB730000}"/>
    <cellStyle name="20% - Accent1 3 6 3 3 4" xfId="29778" xr:uid="{00000000-0005-0000-0000-0000AC730000}"/>
    <cellStyle name="20% - Accent1 3 6 3 3 4 2" xfId="29779" xr:uid="{00000000-0005-0000-0000-0000AD730000}"/>
    <cellStyle name="20% - Accent1 3 6 3 3 4 2 2" xfId="29780" xr:uid="{00000000-0005-0000-0000-0000AE730000}"/>
    <cellStyle name="20% - Accent1 3 6 3 3 4 2 2 2" xfId="29781" xr:uid="{00000000-0005-0000-0000-0000AF730000}"/>
    <cellStyle name="20% - Accent1 3 6 3 3 4 2 3" xfId="29782" xr:uid="{00000000-0005-0000-0000-0000B0730000}"/>
    <cellStyle name="20% - Accent1 3 6 3 3 4 3" xfId="29783" xr:uid="{00000000-0005-0000-0000-0000B1730000}"/>
    <cellStyle name="20% - Accent1 3 6 3 3 4 3 2" xfId="29784" xr:uid="{00000000-0005-0000-0000-0000B2730000}"/>
    <cellStyle name="20% - Accent1 3 6 3 3 4 4" xfId="29785" xr:uid="{00000000-0005-0000-0000-0000B3730000}"/>
    <cellStyle name="20% - Accent1 3 6 3 3 5" xfId="29786" xr:uid="{00000000-0005-0000-0000-0000B4730000}"/>
    <cellStyle name="20% - Accent1 3 6 3 3 5 2" xfId="29787" xr:uid="{00000000-0005-0000-0000-0000B5730000}"/>
    <cellStyle name="20% - Accent1 3 6 3 3 5 2 2" xfId="29788" xr:uid="{00000000-0005-0000-0000-0000B6730000}"/>
    <cellStyle name="20% - Accent1 3 6 3 3 5 3" xfId="29789" xr:uid="{00000000-0005-0000-0000-0000B7730000}"/>
    <cellStyle name="20% - Accent1 3 6 3 3 6" xfId="29790" xr:uid="{00000000-0005-0000-0000-0000B8730000}"/>
    <cellStyle name="20% - Accent1 3 6 3 3 6 2" xfId="29791" xr:uid="{00000000-0005-0000-0000-0000B9730000}"/>
    <cellStyle name="20% - Accent1 3 6 3 3 6 2 2" xfId="29792" xr:uid="{00000000-0005-0000-0000-0000BA730000}"/>
    <cellStyle name="20% - Accent1 3 6 3 3 6 3" xfId="29793" xr:uid="{00000000-0005-0000-0000-0000BB730000}"/>
    <cellStyle name="20% - Accent1 3 6 3 3 7" xfId="29794" xr:uid="{00000000-0005-0000-0000-0000BC730000}"/>
    <cellStyle name="20% - Accent1 3 6 3 3 7 2" xfId="29795" xr:uid="{00000000-0005-0000-0000-0000BD730000}"/>
    <cellStyle name="20% - Accent1 3 6 3 3 8" xfId="29796" xr:uid="{00000000-0005-0000-0000-0000BE730000}"/>
    <cellStyle name="20% - Accent1 3 6 3 3 8 2" xfId="29797" xr:uid="{00000000-0005-0000-0000-0000BF730000}"/>
    <cellStyle name="20% - Accent1 3 6 3 3 9" xfId="29798" xr:uid="{00000000-0005-0000-0000-0000C0730000}"/>
    <cellStyle name="20% - Accent1 3 6 3 4" xfId="29799" xr:uid="{00000000-0005-0000-0000-0000C1730000}"/>
    <cellStyle name="20% - Accent1 3 6 3 4 2" xfId="29800" xr:uid="{00000000-0005-0000-0000-0000C2730000}"/>
    <cellStyle name="20% - Accent1 3 6 3 4 2 2" xfId="29801" xr:uid="{00000000-0005-0000-0000-0000C3730000}"/>
    <cellStyle name="20% - Accent1 3 6 3 4 2 2 2" xfId="29802" xr:uid="{00000000-0005-0000-0000-0000C4730000}"/>
    <cellStyle name="20% - Accent1 3 6 3 4 2 3" xfId="29803" xr:uid="{00000000-0005-0000-0000-0000C5730000}"/>
    <cellStyle name="20% - Accent1 3 6 3 4 3" xfId="29804" xr:uid="{00000000-0005-0000-0000-0000C6730000}"/>
    <cellStyle name="20% - Accent1 3 6 3 4 3 2" xfId="29805" xr:uid="{00000000-0005-0000-0000-0000C7730000}"/>
    <cellStyle name="20% - Accent1 3 6 3 4 4" xfId="29806" xr:uid="{00000000-0005-0000-0000-0000C8730000}"/>
    <cellStyle name="20% - Accent1 3 6 3 5" xfId="29807" xr:uid="{00000000-0005-0000-0000-0000C9730000}"/>
    <cellStyle name="20% - Accent1 3 6 3 5 2" xfId="29808" xr:uid="{00000000-0005-0000-0000-0000CA730000}"/>
    <cellStyle name="20% - Accent1 3 6 3 5 2 2" xfId="29809" xr:uid="{00000000-0005-0000-0000-0000CB730000}"/>
    <cellStyle name="20% - Accent1 3 6 3 5 2 2 2" xfId="29810" xr:uid="{00000000-0005-0000-0000-0000CC730000}"/>
    <cellStyle name="20% - Accent1 3 6 3 5 2 3" xfId="29811" xr:uid="{00000000-0005-0000-0000-0000CD730000}"/>
    <cellStyle name="20% - Accent1 3 6 3 5 3" xfId="29812" xr:uid="{00000000-0005-0000-0000-0000CE730000}"/>
    <cellStyle name="20% - Accent1 3 6 3 5 3 2" xfId="29813" xr:uid="{00000000-0005-0000-0000-0000CF730000}"/>
    <cellStyle name="20% - Accent1 3 6 3 5 4" xfId="29814" xr:uid="{00000000-0005-0000-0000-0000D0730000}"/>
    <cellStyle name="20% - Accent1 3 6 3 6" xfId="29815" xr:uid="{00000000-0005-0000-0000-0000D1730000}"/>
    <cellStyle name="20% - Accent1 3 6 3 6 2" xfId="29816" xr:uid="{00000000-0005-0000-0000-0000D2730000}"/>
    <cellStyle name="20% - Accent1 3 6 3 6 2 2" xfId="29817" xr:uid="{00000000-0005-0000-0000-0000D3730000}"/>
    <cellStyle name="20% - Accent1 3 6 3 6 2 2 2" xfId="29818" xr:uid="{00000000-0005-0000-0000-0000D4730000}"/>
    <cellStyle name="20% - Accent1 3 6 3 6 2 3" xfId="29819" xr:uid="{00000000-0005-0000-0000-0000D5730000}"/>
    <cellStyle name="20% - Accent1 3 6 3 6 3" xfId="29820" xr:uid="{00000000-0005-0000-0000-0000D6730000}"/>
    <cellStyle name="20% - Accent1 3 6 3 6 3 2" xfId="29821" xr:uid="{00000000-0005-0000-0000-0000D7730000}"/>
    <cellStyle name="20% - Accent1 3 6 3 6 4" xfId="29822" xr:uid="{00000000-0005-0000-0000-0000D8730000}"/>
    <cellStyle name="20% - Accent1 3 6 3 7" xfId="29823" xr:uid="{00000000-0005-0000-0000-0000D9730000}"/>
    <cellStyle name="20% - Accent1 3 6 3 7 2" xfId="29824" xr:uid="{00000000-0005-0000-0000-0000DA730000}"/>
    <cellStyle name="20% - Accent1 3 6 3 7 2 2" xfId="29825" xr:uid="{00000000-0005-0000-0000-0000DB730000}"/>
    <cellStyle name="20% - Accent1 3 6 3 7 3" xfId="29826" xr:uid="{00000000-0005-0000-0000-0000DC730000}"/>
    <cellStyle name="20% - Accent1 3 6 3 8" xfId="29827" xr:uid="{00000000-0005-0000-0000-0000DD730000}"/>
    <cellStyle name="20% - Accent1 3 6 3 8 2" xfId="29828" xr:uid="{00000000-0005-0000-0000-0000DE730000}"/>
    <cellStyle name="20% - Accent1 3 6 3 8 2 2" xfId="29829" xr:uid="{00000000-0005-0000-0000-0000DF730000}"/>
    <cellStyle name="20% - Accent1 3 6 3 8 3" xfId="29830" xr:uid="{00000000-0005-0000-0000-0000E0730000}"/>
    <cellStyle name="20% - Accent1 3 6 3 9" xfId="29831" xr:uid="{00000000-0005-0000-0000-0000E1730000}"/>
    <cellStyle name="20% - Accent1 3 6 3 9 2" xfId="29832" xr:uid="{00000000-0005-0000-0000-0000E2730000}"/>
    <cellStyle name="20% - Accent1 3 6 4" xfId="29833" xr:uid="{00000000-0005-0000-0000-0000E3730000}"/>
    <cellStyle name="20% - Accent1 3 6 4 10" xfId="29834" xr:uid="{00000000-0005-0000-0000-0000E4730000}"/>
    <cellStyle name="20% - Accent1 3 6 4 10 2" xfId="29835" xr:uid="{00000000-0005-0000-0000-0000E5730000}"/>
    <cellStyle name="20% - Accent1 3 6 4 11" xfId="29836" xr:uid="{00000000-0005-0000-0000-0000E6730000}"/>
    <cellStyle name="20% - Accent1 3 6 4 2" xfId="29837" xr:uid="{00000000-0005-0000-0000-0000E7730000}"/>
    <cellStyle name="20% - Accent1 3 6 4 2 2" xfId="29838" xr:uid="{00000000-0005-0000-0000-0000E8730000}"/>
    <cellStyle name="20% - Accent1 3 6 4 2 2 2" xfId="29839" xr:uid="{00000000-0005-0000-0000-0000E9730000}"/>
    <cellStyle name="20% - Accent1 3 6 4 2 2 2 2" xfId="29840" xr:uid="{00000000-0005-0000-0000-0000EA730000}"/>
    <cellStyle name="20% - Accent1 3 6 4 2 2 2 2 2" xfId="29841" xr:uid="{00000000-0005-0000-0000-0000EB730000}"/>
    <cellStyle name="20% - Accent1 3 6 4 2 2 2 3" xfId="29842" xr:uid="{00000000-0005-0000-0000-0000EC730000}"/>
    <cellStyle name="20% - Accent1 3 6 4 2 2 3" xfId="29843" xr:uid="{00000000-0005-0000-0000-0000ED730000}"/>
    <cellStyle name="20% - Accent1 3 6 4 2 2 3 2" xfId="29844" xr:uid="{00000000-0005-0000-0000-0000EE730000}"/>
    <cellStyle name="20% - Accent1 3 6 4 2 2 4" xfId="29845" xr:uid="{00000000-0005-0000-0000-0000EF730000}"/>
    <cellStyle name="20% - Accent1 3 6 4 2 3" xfId="29846" xr:uid="{00000000-0005-0000-0000-0000F0730000}"/>
    <cellStyle name="20% - Accent1 3 6 4 2 3 2" xfId="29847" xr:uid="{00000000-0005-0000-0000-0000F1730000}"/>
    <cellStyle name="20% - Accent1 3 6 4 2 3 2 2" xfId="29848" xr:uid="{00000000-0005-0000-0000-0000F2730000}"/>
    <cellStyle name="20% - Accent1 3 6 4 2 3 2 2 2" xfId="29849" xr:uid="{00000000-0005-0000-0000-0000F3730000}"/>
    <cellStyle name="20% - Accent1 3 6 4 2 3 2 3" xfId="29850" xr:uid="{00000000-0005-0000-0000-0000F4730000}"/>
    <cellStyle name="20% - Accent1 3 6 4 2 3 3" xfId="29851" xr:uid="{00000000-0005-0000-0000-0000F5730000}"/>
    <cellStyle name="20% - Accent1 3 6 4 2 3 3 2" xfId="29852" xr:uid="{00000000-0005-0000-0000-0000F6730000}"/>
    <cellStyle name="20% - Accent1 3 6 4 2 3 4" xfId="29853" xr:uid="{00000000-0005-0000-0000-0000F7730000}"/>
    <cellStyle name="20% - Accent1 3 6 4 2 4" xfId="29854" xr:uid="{00000000-0005-0000-0000-0000F8730000}"/>
    <cellStyle name="20% - Accent1 3 6 4 2 4 2" xfId="29855" xr:uid="{00000000-0005-0000-0000-0000F9730000}"/>
    <cellStyle name="20% - Accent1 3 6 4 2 4 2 2" xfId="29856" xr:uid="{00000000-0005-0000-0000-0000FA730000}"/>
    <cellStyle name="20% - Accent1 3 6 4 2 4 2 2 2" xfId="29857" xr:uid="{00000000-0005-0000-0000-0000FB730000}"/>
    <cellStyle name="20% - Accent1 3 6 4 2 4 2 3" xfId="29858" xr:uid="{00000000-0005-0000-0000-0000FC730000}"/>
    <cellStyle name="20% - Accent1 3 6 4 2 4 3" xfId="29859" xr:uid="{00000000-0005-0000-0000-0000FD730000}"/>
    <cellStyle name="20% - Accent1 3 6 4 2 4 3 2" xfId="29860" xr:uid="{00000000-0005-0000-0000-0000FE730000}"/>
    <cellStyle name="20% - Accent1 3 6 4 2 4 4" xfId="29861" xr:uid="{00000000-0005-0000-0000-0000FF730000}"/>
    <cellStyle name="20% - Accent1 3 6 4 2 5" xfId="29862" xr:uid="{00000000-0005-0000-0000-000000740000}"/>
    <cellStyle name="20% - Accent1 3 6 4 2 5 2" xfId="29863" xr:uid="{00000000-0005-0000-0000-000001740000}"/>
    <cellStyle name="20% - Accent1 3 6 4 2 5 2 2" xfId="29864" xr:uid="{00000000-0005-0000-0000-000002740000}"/>
    <cellStyle name="20% - Accent1 3 6 4 2 5 3" xfId="29865" xr:uid="{00000000-0005-0000-0000-000003740000}"/>
    <cellStyle name="20% - Accent1 3 6 4 2 6" xfId="29866" xr:uid="{00000000-0005-0000-0000-000004740000}"/>
    <cellStyle name="20% - Accent1 3 6 4 2 6 2" xfId="29867" xr:uid="{00000000-0005-0000-0000-000005740000}"/>
    <cellStyle name="20% - Accent1 3 6 4 2 6 2 2" xfId="29868" xr:uid="{00000000-0005-0000-0000-000006740000}"/>
    <cellStyle name="20% - Accent1 3 6 4 2 6 3" xfId="29869" xr:uid="{00000000-0005-0000-0000-000007740000}"/>
    <cellStyle name="20% - Accent1 3 6 4 2 7" xfId="29870" xr:uid="{00000000-0005-0000-0000-000008740000}"/>
    <cellStyle name="20% - Accent1 3 6 4 2 7 2" xfId="29871" xr:uid="{00000000-0005-0000-0000-000009740000}"/>
    <cellStyle name="20% - Accent1 3 6 4 2 8" xfId="29872" xr:uid="{00000000-0005-0000-0000-00000A740000}"/>
    <cellStyle name="20% - Accent1 3 6 4 2 8 2" xfId="29873" xr:uid="{00000000-0005-0000-0000-00000B740000}"/>
    <cellStyle name="20% - Accent1 3 6 4 2 9" xfId="29874" xr:uid="{00000000-0005-0000-0000-00000C740000}"/>
    <cellStyle name="20% - Accent1 3 6 4 3" xfId="29875" xr:uid="{00000000-0005-0000-0000-00000D740000}"/>
    <cellStyle name="20% - Accent1 3 6 4 3 2" xfId="29876" xr:uid="{00000000-0005-0000-0000-00000E740000}"/>
    <cellStyle name="20% - Accent1 3 6 4 3 2 2" xfId="29877" xr:uid="{00000000-0005-0000-0000-00000F740000}"/>
    <cellStyle name="20% - Accent1 3 6 4 3 2 2 2" xfId="29878" xr:uid="{00000000-0005-0000-0000-000010740000}"/>
    <cellStyle name="20% - Accent1 3 6 4 3 2 2 2 2" xfId="29879" xr:uid="{00000000-0005-0000-0000-000011740000}"/>
    <cellStyle name="20% - Accent1 3 6 4 3 2 2 3" xfId="29880" xr:uid="{00000000-0005-0000-0000-000012740000}"/>
    <cellStyle name="20% - Accent1 3 6 4 3 2 3" xfId="29881" xr:uid="{00000000-0005-0000-0000-000013740000}"/>
    <cellStyle name="20% - Accent1 3 6 4 3 2 3 2" xfId="29882" xr:uid="{00000000-0005-0000-0000-000014740000}"/>
    <cellStyle name="20% - Accent1 3 6 4 3 2 4" xfId="29883" xr:uid="{00000000-0005-0000-0000-000015740000}"/>
    <cellStyle name="20% - Accent1 3 6 4 3 3" xfId="29884" xr:uid="{00000000-0005-0000-0000-000016740000}"/>
    <cellStyle name="20% - Accent1 3 6 4 3 3 2" xfId="29885" xr:uid="{00000000-0005-0000-0000-000017740000}"/>
    <cellStyle name="20% - Accent1 3 6 4 3 3 2 2" xfId="29886" xr:uid="{00000000-0005-0000-0000-000018740000}"/>
    <cellStyle name="20% - Accent1 3 6 4 3 3 2 2 2" xfId="29887" xr:uid="{00000000-0005-0000-0000-000019740000}"/>
    <cellStyle name="20% - Accent1 3 6 4 3 3 2 3" xfId="29888" xr:uid="{00000000-0005-0000-0000-00001A740000}"/>
    <cellStyle name="20% - Accent1 3 6 4 3 3 3" xfId="29889" xr:uid="{00000000-0005-0000-0000-00001B740000}"/>
    <cellStyle name="20% - Accent1 3 6 4 3 3 3 2" xfId="29890" xr:uid="{00000000-0005-0000-0000-00001C740000}"/>
    <cellStyle name="20% - Accent1 3 6 4 3 3 4" xfId="29891" xr:uid="{00000000-0005-0000-0000-00001D740000}"/>
    <cellStyle name="20% - Accent1 3 6 4 3 4" xfId="29892" xr:uid="{00000000-0005-0000-0000-00001E740000}"/>
    <cellStyle name="20% - Accent1 3 6 4 3 4 2" xfId="29893" xr:uid="{00000000-0005-0000-0000-00001F740000}"/>
    <cellStyle name="20% - Accent1 3 6 4 3 4 2 2" xfId="29894" xr:uid="{00000000-0005-0000-0000-000020740000}"/>
    <cellStyle name="20% - Accent1 3 6 4 3 4 2 2 2" xfId="29895" xr:uid="{00000000-0005-0000-0000-000021740000}"/>
    <cellStyle name="20% - Accent1 3 6 4 3 4 2 3" xfId="29896" xr:uid="{00000000-0005-0000-0000-000022740000}"/>
    <cellStyle name="20% - Accent1 3 6 4 3 4 3" xfId="29897" xr:uid="{00000000-0005-0000-0000-000023740000}"/>
    <cellStyle name="20% - Accent1 3 6 4 3 4 3 2" xfId="29898" xr:uid="{00000000-0005-0000-0000-000024740000}"/>
    <cellStyle name="20% - Accent1 3 6 4 3 4 4" xfId="29899" xr:uid="{00000000-0005-0000-0000-000025740000}"/>
    <cellStyle name="20% - Accent1 3 6 4 3 5" xfId="29900" xr:uid="{00000000-0005-0000-0000-000026740000}"/>
    <cellStyle name="20% - Accent1 3 6 4 3 5 2" xfId="29901" xr:uid="{00000000-0005-0000-0000-000027740000}"/>
    <cellStyle name="20% - Accent1 3 6 4 3 5 2 2" xfId="29902" xr:uid="{00000000-0005-0000-0000-000028740000}"/>
    <cellStyle name="20% - Accent1 3 6 4 3 5 3" xfId="29903" xr:uid="{00000000-0005-0000-0000-000029740000}"/>
    <cellStyle name="20% - Accent1 3 6 4 3 6" xfId="29904" xr:uid="{00000000-0005-0000-0000-00002A740000}"/>
    <cellStyle name="20% - Accent1 3 6 4 3 6 2" xfId="29905" xr:uid="{00000000-0005-0000-0000-00002B740000}"/>
    <cellStyle name="20% - Accent1 3 6 4 3 6 2 2" xfId="29906" xr:uid="{00000000-0005-0000-0000-00002C740000}"/>
    <cellStyle name="20% - Accent1 3 6 4 3 6 3" xfId="29907" xr:uid="{00000000-0005-0000-0000-00002D740000}"/>
    <cellStyle name="20% - Accent1 3 6 4 3 7" xfId="29908" xr:uid="{00000000-0005-0000-0000-00002E740000}"/>
    <cellStyle name="20% - Accent1 3 6 4 3 7 2" xfId="29909" xr:uid="{00000000-0005-0000-0000-00002F740000}"/>
    <cellStyle name="20% - Accent1 3 6 4 3 8" xfId="29910" xr:uid="{00000000-0005-0000-0000-000030740000}"/>
    <cellStyle name="20% - Accent1 3 6 4 3 8 2" xfId="29911" xr:uid="{00000000-0005-0000-0000-000031740000}"/>
    <cellStyle name="20% - Accent1 3 6 4 3 9" xfId="29912" xr:uid="{00000000-0005-0000-0000-000032740000}"/>
    <cellStyle name="20% - Accent1 3 6 4 4" xfId="29913" xr:uid="{00000000-0005-0000-0000-000033740000}"/>
    <cellStyle name="20% - Accent1 3 6 4 4 2" xfId="29914" xr:uid="{00000000-0005-0000-0000-000034740000}"/>
    <cellStyle name="20% - Accent1 3 6 4 4 2 2" xfId="29915" xr:uid="{00000000-0005-0000-0000-000035740000}"/>
    <cellStyle name="20% - Accent1 3 6 4 4 2 2 2" xfId="29916" xr:uid="{00000000-0005-0000-0000-000036740000}"/>
    <cellStyle name="20% - Accent1 3 6 4 4 2 3" xfId="29917" xr:uid="{00000000-0005-0000-0000-000037740000}"/>
    <cellStyle name="20% - Accent1 3 6 4 4 3" xfId="29918" xr:uid="{00000000-0005-0000-0000-000038740000}"/>
    <cellStyle name="20% - Accent1 3 6 4 4 3 2" xfId="29919" xr:uid="{00000000-0005-0000-0000-000039740000}"/>
    <cellStyle name="20% - Accent1 3 6 4 4 4" xfId="29920" xr:uid="{00000000-0005-0000-0000-00003A740000}"/>
    <cellStyle name="20% - Accent1 3 6 4 5" xfId="29921" xr:uid="{00000000-0005-0000-0000-00003B740000}"/>
    <cellStyle name="20% - Accent1 3 6 4 5 2" xfId="29922" xr:uid="{00000000-0005-0000-0000-00003C740000}"/>
    <cellStyle name="20% - Accent1 3 6 4 5 2 2" xfId="29923" xr:uid="{00000000-0005-0000-0000-00003D740000}"/>
    <cellStyle name="20% - Accent1 3 6 4 5 2 2 2" xfId="29924" xr:uid="{00000000-0005-0000-0000-00003E740000}"/>
    <cellStyle name="20% - Accent1 3 6 4 5 2 3" xfId="29925" xr:uid="{00000000-0005-0000-0000-00003F740000}"/>
    <cellStyle name="20% - Accent1 3 6 4 5 3" xfId="29926" xr:uid="{00000000-0005-0000-0000-000040740000}"/>
    <cellStyle name="20% - Accent1 3 6 4 5 3 2" xfId="29927" xr:uid="{00000000-0005-0000-0000-000041740000}"/>
    <cellStyle name="20% - Accent1 3 6 4 5 4" xfId="29928" xr:uid="{00000000-0005-0000-0000-000042740000}"/>
    <cellStyle name="20% - Accent1 3 6 4 6" xfId="29929" xr:uid="{00000000-0005-0000-0000-000043740000}"/>
    <cellStyle name="20% - Accent1 3 6 4 6 2" xfId="29930" xr:uid="{00000000-0005-0000-0000-000044740000}"/>
    <cellStyle name="20% - Accent1 3 6 4 6 2 2" xfId="29931" xr:uid="{00000000-0005-0000-0000-000045740000}"/>
    <cellStyle name="20% - Accent1 3 6 4 6 2 2 2" xfId="29932" xr:uid="{00000000-0005-0000-0000-000046740000}"/>
    <cellStyle name="20% - Accent1 3 6 4 6 2 3" xfId="29933" xr:uid="{00000000-0005-0000-0000-000047740000}"/>
    <cellStyle name="20% - Accent1 3 6 4 6 3" xfId="29934" xr:uid="{00000000-0005-0000-0000-000048740000}"/>
    <cellStyle name="20% - Accent1 3 6 4 6 3 2" xfId="29935" xr:uid="{00000000-0005-0000-0000-000049740000}"/>
    <cellStyle name="20% - Accent1 3 6 4 6 4" xfId="29936" xr:uid="{00000000-0005-0000-0000-00004A740000}"/>
    <cellStyle name="20% - Accent1 3 6 4 7" xfId="29937" xr:uid="{00000000-0005-0000-0000-00004B740000}"/>
    <cellStyle name="20% - Accent1 3 6 4 7 2" xfId="29938" xr:uid="{00000000-0005-0000-0000-00004C740000}"/>
    <cellStyle name="20% - Accent1 3 6 4 7 2 2" xfId="29939" xr:uid="{00000000-0005-0000-0000-00004D740000}"/>
    <cellStyle name="20% - Accent1 3 6 4 7 3" xfId="29940" xr:uid="{00000000-0005-0000-0000-00004E740000}"/>
    <cellStyle name="20% - Accent1 3 6 4 8" xfId="29941" xr:uid="{00000000-0005-0000-0000-00004F740000}"/>
    <cellStyle name="20% - Accent1 3 6 4 8 2" xfId="29942" xr:uid="{00000000-0005-0000-0000-000050740000}"/>
    <cellStyle name="20% - Accent1 3 6 4 8 2 2" xfId="29943" xr:uid="{00000000-0005-0000-0000-000051740000}"/>
    <cellStyle name="20% - Accent1 3 6 4 8 3" xfId="29944" xr:uid="{00000000-0005-0000-0000-000052740000}"/>
    <cellStyle name="20% - Accent1 3 6 4 9" xfId="29945" xr:uid="{00000000-0005-0000-0000-000053740000}"/>
    <cellStyle name="20% - Accent1 3 6 4 9 2" xfId="29946" xr:uid="{00000000-0005-0000-0000-000054740000}"/>
    <cellStyle name="20% - Accent1 3 6 5" xfId="29947" xr:uid="{00000000-0005-0000-0000-000055740000}"/>
    <cellStyle name="20% - Accent1 3 6 5 10" xfId="29948" xr:uid="{00000000-0005-0000-0000-000056740000}"/>
    <cellStyle name="20% - Accent1 3 6 5 10 2" xfId="29949" xr:uid="{00000000-0005-0000-0000-000057740000}"/>
    <cellStyle name="20% - Accent1 3 6 5 11" xfId="29950" xr:uid="{00000000-0005-0000-0000-000058740000}"/>
    <cellStyle name="20% - Accent1 3 6 5 2" xfId="29951" xr:uid="{00000000-0005-0000-0000-000059740000}"/>
    <cellStyle name="20% - Accent1 3 6 5 2 2" xfId="29952" xr:uid="{00000000-0005-0000-0000-00005A740000}"/>
    <cellStyle name="20% - Accent1 3 6 5 2 2 2" xfId="29953" xr:uid="{00000000-0005-0000-0000-00005B740000}"/>
    <cellStyle name="20% - Accent1 3 6 5 2 2 2 2" xfId="29954" xr:uid="{00000000-0005-0000-0000-00005C740000}"/>
    <cellStyle name="20% - Accent1 3 6 5 2 2 2 2 2" xfId="29955" xr:uid="{00000000-0005-0000-0000-00005D740000}"/>
    <cellStyle name="20% - Accent1 3 6 5 2 2 2 3" xfId="29956" xr:uid="{00000000-0005-0000-0000-00005E740000}"/>
    <cellStyle name="20% - Accent1 3 6 5 2 2 3" xfId="29957" xr:uid="{00000000-0005-0000-0000-00005F740000}"/>
    <cellStyle name="20% - Accent1 3 6 5 2 2 3 2" xfId="29958" xr:uid="{00000000-0005-0000-0000-000060740000}"/>
    <cellStyle name="20% - Accent1 3 6 5 2 2 4" xfId="29959" xr:uid="{00000000-0005-0000-0000-000061740000}"/>
    <cellStyle name="20% - Accent1 3 6 5 2 3" xfId="29960" xr:uid="{00000000-0005-0000-0000-000062740000}"/>
    <cellStyle name="20% - Accent1 3 6 5 2 3 2" xfId="29961" xr:uid="{00000000-0005-0000-0000-000063740000}"/>
    <cellStyle name="20% - Accent1 3 6 5 2 3 2 2" xfId="29962" xr:uid="{00000000-0005-0000-0000-000064740000}"/>
    <cellStyle name="20% - Accent1 3 6 5 2 3 2 2 2" xfId="29963" xr:uid="{00000000-0005-0000-0000-000065740000}"/>
    <cellStyle name="20% - Accent1 3 6 5 2 3 2 3" xfId="29964" xr:uid="{00000000-0005-0000-0000-000066740000}"/>
    <cellStyle name="20% - Accent1 3 6 5 2 3 3" xfId="29965" xr:uid="{00000000-0005-0000-0000-000067740000}"/>
    <cellStyle name="20% - Accent1 3 6 5 2 3 3 2" xfId="29966" xr:uid="{00000000-0005-0000-0000-000068740000}"/>
    <cellStyle name="20% - Accent1 3 6 5 2 3 4" xfId="29967" xr:uid="{00000000-0005-0000-0000-000069740000}"/>
    <cellStyle name="20% - Accent1 3 6 5 2 4" xfId="29968" xr:uid="{00000000-0005-0000-0000-00006A740000}"/>
    <cellStyle name="20% - Accent1 3 6 5 2 4 2" xfId="29969" xr:uid="{00000000-0005-0000-0000-00006B740000}"/>
    <cellStyle name="20% - Accent1 3 6 5 2 4 2 2" xfId="29970" xr:uid="{00000000-0005-0000-0000-00006C740000}"/>
    <cellStyle name="20% - Accent1 3 6 5 2 4 2 2 2" xfId="29971" xr:uid="{00000000-0005-0000-0000-00006D740000}"/>
    <cellStyle name="20% - Accent1 3 6 5 2 4 2 3" xfId="29972" xr:uid="{00000000-0005-0000-0000-00006E740000}"/>
    <cellStyle name="20% - Accent1 3 6 5 2 4 3" xfId="29973" xr:uid="{00000000-0005-0000-0000-00006F740000}"/>
    <cellStyle name="20% - Accent1 3 6 5 2 4 3 2" xfId="29974" xr:uid="{00000000-0005-0000-0000-000070740000}"/>
    <cellStyle name="20% - Accent1 3 6 5 2 4 4" xfId="29975" xr:uid="{00000000-0005-0000-0000-000071740000}"/>
    <cellStyle name="20% - Accent1 3 6 5 2 5" xfId="29976" xr:uid="{00000000-0005-0000-0000-000072740000}"/>
    <cellStyle name="20% - Accent1 3 6 5 2 5 2" xfId="29977" xr:uid="{00000000-0005-0000-0000-000073740000}"/>
    <cellStyle name="20% - Accent1 3 6 5 2 5 2 2" xfId="29978" xr:uid="{00000000-0005-0000-0000-000074740000}"/>
    <cellStyle name="20% - Accent1 3 6 5 2 5 3" xfId="29979" xr:uid="{00000000-0005-0000-0000-000075740000}"/>
    <cellStyle name="20% - Accent1 3 6 5 2 6" xfId="29980" xr:uid="{00000000-0005-0000-0000-000076740000}"/>
    <cellStyle name="20% - Accent1 3 6 5 2 6 2" xfId="29981" xr:uid="{00000000-0005-0000-0000-000077740000}"/>
    <cellStyle name="20% - Accent1 3 6 5 2 6 2 2" xfId="29982" xr:uid="{00000000-0005-0000-0000-000078740000}"/>
    <cellStyle name="20% - Accent1 3 6 5 2 6 3" xfId="29983" xr:uid="{00000000-0005-0000-0000-000079740000}"/>
    <cellStyle name="20% - Accent1 3 6 5 2 7" xfId="29984" xr:uid="{00000000-0005-0000-0000-00007A740000}"/>
    <cellStyle name="20% - Accent1 3 6 5 2 7 2" xfId="29985" xr:uid="{00000000-0005-0000-0000-00007B740000}"/>
    <cellStyle name="20% - Accent1 3 6 5 2 8" xfId="29986" xr:uid="{00000000-0005-0000-0000-00007C740000}"/>
    <cellStyle name="20% - Accent1 3 6 5 2 8 2" xfId="29987" xr:uid="{00000000-0005-0000-0000-00007D740000}"/>
    <cellStyle name="20% - Accent1 3 6 5 2 9" xfId="29988" xr:uid="{00000000-0005-0000-0000-00007E740000}"/>
    <cellStyle name="20% - Accent1 3 6 5 3" xfId="29989" xr:uid="{00000000-0005-0000-0000-00007F740000}"/>
    <cellStyle name="20% - Accent1 3 6 5 3 2" xfId="29990" xr:uid="{00000000-0005-0000-0000-000080740000}"/>
    <cellStyle name="20% - Accent1 3 6 5 3 2 2" xfId="29991" xr:uid="{00000000-0005-0000-0000-000081740000}"/>
    <cellStyle name="20% - Accent1 3 6 5 3 2 2 2" xfId="29992" xr:uid="{00000000-0005-0000-0000-000082740000}"/>
    <cellStyle name="20% - Accent1 3 6 5 3 2 2 2 2" xfId="29993" xr:uid="{00000000-0005-0000-0000-000083740000}"/>
    <cellStyle name="20% - Accent1 3 6 5 3 2 2 3" xfId="29994" xr:uid="{00000000-0005-0000-0000-000084740000}"/>
    <cellStyle name="20% - Accent1 3 6 5 3 2 3" xfId="29995" xr:uid="{00000000-0005-0000-0000-000085740000}"/>
    <cellStyle name="20% - Accent1 3 6 5 3 2 3 2" xfId="29996" xr:uid="{00000000-0005-0000-0000-000086740000}"/>
    <cellStyle name="20% - Accent1 3 6 5 3 2 4" xfId="29997" xr:uid="{00000000-0005-0000-0000-000087740000}"/>
    <cellStyle name="20% - Accent1 3 6 5 3 3" xfId="29998" xr:uid="{00000000-0005-0000-0000-000088740000}"/>
    <cellStyle name="20% - Accent1 3 6 5 3 3 2" xfId="29999" xr:uid="{00000000-0005-0000-0000-000089740000}"/>
    <cellStyle name="20% - Accent1 3 6 5 3 3 2 2" xfId="30000" xr:uid="{00000000-0005-0000-0000-00008A740000}"/>
    <cellStyle name="20% - Accent1 3 6 5 3 3 2 2 2" xfId="30001" xr:uid="{00000000-0005-0000-0000-00008B740000}"/>
    <cellStyle name="20% - Accent1 3 6 5 3 3 2 3" xfId="30002" xr:uid="{00000000-0005-0000-0000-00008C740000}"/>
    <cellStyle name="20% - Accent1 3 6 5 3 3 3" xfId="30003" xr:uid="{00000000-0005-0000-0000-00008D740000}"/>
    <cellStyle name="20% - Accent1 3 6 5 3 3 3 2" xfId="30004" xr:uid="{00000000-0005-0000-0000-00008E740000}"/>
    <cellStyle name="20% - Accent1 3 6 5 3 3 4" xfId="30005" xr:uid="{00000000-0005-0000-0000-00008F740000}"/>
    <cellStyle name="20% - Accent1 3 6 5 3 4" xfId="30006" xr:uid="{00000000-0005-0000-0000-000090740000}"/>
    <cellStyle name="20% - Accent1 3 6 5 3 4 2" xfId="30007" xr:uid="{00000000-0005-0000-0000-000091740000}"/>
    <cellStyle name="20% - Accent1 3 6 5 3 4 2 2" xfId="30008" xr:uid="{00000000-0005-0000-0000-000092740000}"/>
    <cellStyle name="20% - Accent1 3 6 5 3 4 2 2 2" xfId="30009" xr:uid="{00000000-0005-0000-0000-000093740000}"/>
    <cellStyle name="20% - Accent1 3 6 5 3 4 2 3" xfId="30010" xr:uid="{00000000-0005-0000-0000-000094740000}"/>
    <cellStyle name="20% - Accent1 3 6 5 3 4 3" xfId="30011" xr:uid="{00000000-0005-0000-0000-000095740000}"/>
    <cellStyle name="20% - Accent1 3 6 5 3 4 3 2" xfId="30012" xr:uid="{00000000-0005-0000-0000-000096740000}"/>
    <cellStyle name="20% - Accent1 3 6 5 3 4 4" xfId="30013" xr:uid="{00000000-0005-0000-0000-000097740000}"/>
    <cellStyle name="20% - Accent1 3 6 5 3 5" xfId="30014" xr:uid="{00000000-0005-0000-0000-000098740000}"/>
    <cellStyle name="20% - Accent1 3 6 5 3 5 2" xfId="30015" xr:uid="{00000000-0005-0000-0000-000099740000}"/>
    <cellStyle name="20% - Accent1 3 6 5 3 5 2 2" xfId="30016" xr:uid="{00000000-0005-0000-0000-00009A740000}"/>
    <cellStyle name="20% - Accent1 3 6 5 3 5 3" xfId="30017" xr:uid="{00000000-0005-0000-0000-00009B740000}"/>
    <cellStyle name="20% - Accent1 3 6 5 3 6" xfId="30018" xr:uid="{00000000-0005-0000-0000-00009C740000}"/>
    <cellStyle name="20% - Accent1 3 6 5 3 6 2" xfId="30019" xr:uid="{00000000-0005-0000-0000-00009D740000}"/>
    <cellStyle name="20% - Accent1 3 6 5 3 6 2 2" xfId="30020" xr:uid="{00000000-0005-0000-0000-00009E740000}"/>
    <cellStyle name="20% - Accent1 3 6 5 3 6 3" xfId="30021" xr:uid="{00000000-0005-0000-0000-00009F740000}"/>
    <cellStyle name="20% - Accent1 3 6 5 3 7" xfId="30022" xr:uid="{00000000-0005-0000-0000-0000A0740000}"/>
    <cellStyle name="20% - Accent1 3 6 5 3 7 2" xfId="30023" xr:uid="{00000000-0005-0000-0000-0000A1740000}"/>
    <cellStyle name="20% - Accent1 3 6 5 3 8" xfId="30024" xr:uid="{00000000-0005-0000-0000-0000A2740000}"/>
    <cellStyle name="20% - Accent1 3 6 5 3 8 2" xfId="30025" xr:uid="{00000000-0005-0000-0000-0000A3740000}"/>
    <cellStyle name="20% - Accent1 3 6 5 3 9" xfId="30026" xr:uid="{00000000-0005-0000-0000-0000A4740000}"/>
    <cellStyle name="20% - Accent1 3 6 5 4" xfId="30027" xr:uid="{00000000-0005-0000-0000-0000A5740000}"/>
    <cellStyle name="20% - Accent1 3 6 5 4 2" xfId="30028" xr:uid="{00000000-0005-0000-0000-0000A6740000}"/>
    <cellStyle name="20% - Accent1 3 6 5 4 2 2" xfId="30029" xr:uid="{00000000-0005-0000-0000-0000A7740000}"/>
    <cellStyle name="20% - Accent1 3 6 5 4 2 2 2" xfId="30030" xr:uid="{00000000-0005-0000-0000-0000A8740000}"/>
    <cellStyle name="20% - Accent1 3 6 5 4 2 3" xfId="30031" xr:uid="{00000000-0005-0000-0000-0000A9740000}"/>
    <cellStyle name="20% - Accent1 3 6 5 4 3" xfId="30032" xr:uid="{00000000-0005-0000-0000-0000AA740000}"/>
    <cellStyle name="20% - Accent1 3 6 5 4 3 2" xfId="30033" xr:uid="{00000000-0005-0000-0000-0000AB740000}"/>
    <cellStyle name="20% - Accent1 3 6 5 4 4" xfId="30034" xr:uid="{00000000-0005-0000-0000-0000AC740000}"/>
    <cellStyle name="20% - Accent1 3 6 5 5" xfId="30035" xr:uid="{00000000-0005-0000-0000-0000AD740000}"/>
    <cellStyle name="20% - Accent1 3 6 5 5 2" xfId="30036" xr:uid="{00000000-0005-0000-0000-0000AE740000}"/>
    <cellStyle name="20% - Accent1 3 6 5 5 2 2" xfId="30037" xr:uid="{00000000-0005-0000-0000-0000AF740000}"/>
    <cellStyle name="20% - Accent1 3 6 5 5 2 2 2" xfId="30038" xr:uid="{00000000-0005-0000-0000-0000B0740000}"/>
    <cellStyle name="20% - Accent1 3 6 5 5 2 3" xfId="30039" xr:uid="{00000000-0005-0000-0000-0000B1740000}"/>
    <cellStyle name="20% - Accent1 3 6 5 5 3" xfId="30040" xr:uid="{00000000-0005-0000-0000-0000B2740000}"/>
    <cellStyle name="20% - Accent1 3 6 5 5 3 2" xfId="30041" xr:uid="{00000000-0005-0000-0000-0000B3740000}"/>
    <cellStyle name="20% - Accent1 3 6 5 5 4" xfId="30042" xr:uid="{00000000-0005-0000-0000-0000B4740000}"/>
    <cellStyle name="20% - Accent1 3 6 5 6" xfId="30043" xr:uid="{00000000-0005-0000-0000-0000B5740000}"/>
    <cellStyle name="20% - Accent1 3 6 5 6 2" xfId="30044" xr:uid="{00000000-0005-0000-0000-0000B6740000}"/>
    <cellStyle name="20% - Accent1 3 6 5 6 2 2" xfId="30045" xr:uid="{00000000-0005-0000-0000-0000B7740000}"/>
    <cellStyle name="20% - Accent1 3 6 5 6 2 2 2" xfId="30046" xr:uid="{00000000-0005-0000-0000-0000B8740000}"/>
    <cellStyle name="20% - Accent1 3 6 5 6 2 3" xfId="30047" xr:uid="{00000000-0005-0000-0000-0000B9740000}"/>
    <cellStyle name="20% - Accent1 3 6 5 6 3" xfId="30048" xr:uid="{00000000-0005-0000-0000-0000BA740000}"/>
    <cellStyle name="20% - Accent1 3 6 5 6 3 2" xfId="30049" xr:uid="{00000000-0005-0000-0000-0000BB740000}"/>
    <cellStyle name="20% - Accent1 3 6 5 6 4" xfId="30050" xr:uid="{00000000-0005-0000-0000-0000BC740000}"/>
    <cellStyle name="20% - Accent1 3 6 5 7" xfId="30051" xr:uid="{00000000-0005-0000-0000-0000BD740000}"/>
    <cellStyle name="20% - Accent1 3 6 5 7 2" xfId="30052" xr:uid="{00000000-0005-0000-0000-0000BE740000}"/>
    <cellStyle name="20% - Accent1 3 6 5 7 2 2" xfId="30053" xr:uid="{00000000-0005-0000-0000-0000BF740000}"/>
    <cellStyle name="20% - Accent1 3 6 5 7 3" xfId="30054" xr:uid="{00000000-0005-0000-0000-0000C0740000}"/>
    <cellStyle name="20% - Accent1 3 6 5 8" xfId="30055" xr:uid="{00000000-0005-0000-0000-0000C1740000}"/>
    <cellStyle name="20% - Accent1 3 6 5 8 2" xfId="30056" xr:uid="{00000000-0005-0000-0000-0000C2740000}"/>
    <cellStyle name="20% - Accent1 3 6 5 8 2 2" xfId="30057" xr:uid="{00000000-0005-0000-0000-0000C3740000}"/>
    <cellStyle name="20% - Accent1 3 6 5 8 3" xfId="30058" xr:uid="{00000000-0005-0000-0000-0000C4740000}"/>
    <cellStyle name="20% - Accent1 3 6 5 9" xfId="30059" xr:uid="{00000000-0005-0000-0000-0000C5740000}"/>
    <cellStyle name="20% - Accent1 3 6 5 9 2" xfId="30060" xr:uid="{00000000-0005-0000-0000-0000C6740000}"/>
    <cellStyle name="20% - Accent1 3 6 6" xfId="30061" xr:uid="{00000000-0005-0000-0000-0000C7740000}"/>
    <cellStyle name="20% - Accent1 3 6 6 2" xfId="30062" xr:uid="{00000000-0005-0000-0000-0000C8740000}"/>
    <cellStyle name="20% - Accent1 3 6 6 2 2" xfId="30063" xr:uid="{00000000-0005-0000-0000-0000C9740000}"/>
    <cellStyle name="20% - Accent1 3 6 6 2 2 2" xfId="30064" xr:uid="{00000000-0005-0000-0000-0000CA740000}"/>
    <cellStyle name="20% - Accent1 3 6 6 2 2 2 2" xfId="30065" xr:uid="{00000000-0005-0000-0000-0000CB740000}"/>
    <cellStyle name="20% - Accent1 3 6 6 2 2 3" xfId="30066" xr:uid="{00000000-0005-0000-0000-0000CC740000}"/>
    <cellStyle name="20% - Accent1 3 6 6 2 3" xfId="30067" xr:uid="{00000000-0005-0000-0000-0000CD740000}"/>
    <cellStyle name="20% - Accent1 3 6 6 2 3 2" xfId="30068" xr:uid="{00000000-0005-0000-0000-0000CE740000}"/>
    <cellStyle name="20% - Accent1 3 6 6 2 4" xfId="30069" xr:uid="{00000000-0005-0000-0000-0000CF740000}"/>
    <cellStyle name="20% - Accent1 3 6 6 3" xfId="30070" xr:uid="{00000000-0005-0000-0000-0000D0740000}"/>
    <cellStyle name="20% - Accent1 3 6 6 3 2" xfId="30071" xr:uid="{00000000-0005-0000-0000-0000D1740000}"/>
    <cellStyle name="20% - Accent1 3 6 6 3 2 2" xfId="30072" xr:uid="{00000000-0005-0000-0000-0000D2740000}"/>
    <cellStyle name="20% - Accent1 3 6 6 3 2 2 2" xfId="30073" xr:uid="{00000000-0005-0000-0000-0000D3740000}"/>
    <cellStyle name="20% - Accent1 3 6 6 3 2 3" xfId="30074" xr:uid="{00000000-0005-0000-0000-0000D4740000}"/>
    <cellStyle name="20% - Accent1 3 6 6 3 3" xfId="30075" xr:uid="{00000000-0005-0000-0000-0000D5740000}"/>
    <cellStyle name="20% - Accent1 3 6 6 3 3 2" xfId="30076" xr:uid="{00000000-0005-0000-0000-0000D6740000}"/>
    <cellStyle name="20% - Accent1 3 6 6 3 4" xfId="30077" xr:uid="{00000000-0005-0000-0000-0000D7740000}"/>
    <cellStyle name="20% - Accent1 3 6 6 4" xfId="30078" xr:uid="{00000000-0005-0000-0000-0000D8740000}"/>
    <cellStyle name="20% - Accent1 3 6 6 4 2" xfId="30079" xr:uid="{00000000-0005-0000-0000-0000D9740000}"/>
    <cellStyle name="20% - Accent1 3 6 6 4 2 2" xfId="30080" xr:uid="{00000000-0005-0000-0000-0000DA740000}"/>
    <cellStyle name="20% - Accent1 3 6 6 4 2 2 2" xfId="30081" xr:uid="{00000000-0005-0000-0000-0000DB740000}"/>
    <cellStyle name="20% - Accent1 3 6 6 4 2 3" xfId="30082" xr:uid="{00000000-0005-0000-0000-0000DC740000}"/>
    <cellStyle name="20% - Accent1 3 6 6 4 3" xfId="30083" xr:uid="{00000000-0005-0000-0000-0000DD740000}"/>
    <cellStyle name="20% - Accent1 3 6 6 4 3 2" xfId="30084" xr:uid="{00000000-0005-0000-0000-0000DE740000}"/>
    <cellStyle name="20% - Accent1 3 6 6 4 4" xfId="30085" xr:uid="{00000000-0005-0000-0000-0000DF740000}"/>
    <cellStyle name="20% - Accent1 3 6 6 5" xfId="30086" xr:uid="{00000000-0005-0000-0000-0000E0740000}"/>
    <cellStyle name="20% - Accent1 3 6 6 5 2" xfId="30087" xr:uid="{00000000-0005-0000-0000-0000E1740000}"/>
    <cellStyle name="20% - Accent1 3 6 6 5 2 2" xfId="30088" xr:uid="{00000000-0005-0000-0000-0000E2740000}"/>
    <cellStyle name="20% - Accent1 3 6 6 5 3" xfId="30089" xr:uid="{00000000-0005-0000-0000-0000E3740000}"/>
    <cellStyle name="20% - Accent1 3 6 6 6" xfId="30090" xr:uid="{00000000-0005-0000-0000-0000E4740000}"/>
    <cellStyle name="20% - Accent1 3 6 6 6 2" xfId="30091" xr:uid="{00000000-0005-0000-0000-0000E5740000}"/>
    <cellStyle name="20% - Accent1 3 6 6 6 2 2" xfId="30092" xr:uid="{00000000-0005-0000-0000-0000E6740000}"/>
    <cellStyle name="20% - Accent1 3 6 6 6 3" xfId="30093" xr:uid="{00000000-0005-0000-0000-0000E7740000}"/>
    <cellStyle name="20% - Accent1 3 6 6 7" xfId="30094" xr:uid="{00000000-0005-0000-0000-0000E8740000}"/>
    <cellStyle name="20% - Accent1 3 6 6 7 2" xfId="30095" xr:uid="{00000000-0005-0000-0000-0000E9740000}"/>
    <cellStyle name="20% - Accent1 3 6 6 8" xfId="30096" xr:uid="{00000000-0005-0000-0000-0000EA740000}"/>
    <cellStyle name="20% - Accent1 3 6 6 8 2" xfId="30097" xr:uid="{00000000-0005-0000-0000-0000EB740000}"/>
    <cellStyle name="20% - Accent1 3 6 6 9" xfId="30098" xr:uid="{00000000-0005-0000-0000-0000EC740000}"/>
    <cellStyle name="20% - Accent1 3 6 7" xfId="30099" xr:uid="{00000000-0005-0000-0000-0000ED740000}"/>
    <cellStyle name="20% - Accent1 3 6 7 2" xfId="30100" xr:uid="{00000000-0005-0000-0000-0000EE740000}"/>
    <cellStyle name="20% - Accent1 3 6 7 2 2" xfId="30101" xr:uid="{00000000-0005-0000-0000-0000EF740000}"/>
    <cellStyle name="20% - Accent1 3 6 7 2 2 2" xfId="30102" xr:uid="{00000000-0005-0000-0000-0000F0740000}"/>
    <cellStyle name="20% - Accent1 3 6 7 2 2 2 2" xfId="30103" xr:uid="{00000000-0005-0000-0000-0000F1740000}"/>
    <cellStyle name="20% - Accent1 3 6 7 2 2 3" xfId="30104" xr:uid="{00000000-0005-0000-0000-0000F2740000}"/>
    <cellStyle name="20% - Accent1 3 6 7 2 3" xfId="30105" xr:uid="{00000000-0005-0000-0000-0000F3740000}"/>
    <cellStyle name="20% - Accent1 3 6 7 2 3 2" xfId="30106" xr:uid="{00000000-0005-0000-0000-0000F4740000}"/>
    <cellStyle name="20% - Accent1 3 6 7 2 4" xfId="30107" xr:uid="{00000000-0005-0000-0000-0000F5740000}"/>
    <cellStyle name="20% - Accent1 3 6 7 3" xfId="30108" xr:uid="{00000000-0005-0000-0000-0000F6740000}"/>
    <cellStyle name="20% - Accent1 3 6 7 3 2" xfId="30109" xr:uid="{00000000-0005-0000-0000-0000F7740000}"/>
    <cellStyle name="20% - Accent1 3 6 7 3 2 2" xfId="30110" xr:uid="{00000000-0005-0000-0000-0000F8740000}"/>
    <cellStyle name="20% - Accent1 3 6 7 3 2 2 2" xfId="30111" xr:uid="{00000000-0005-0000-0000-0000F9740000}"/>
    <cellStyle name="20% - Accent1 3 6 7 3 2 3" xfId="30112" xr:uid="{00000000-0005-0000-0000-0000FA740000}"/>
    <cellStyle name="20% - Accent1 3 6 7 3 3" xfId="30113" xr:uid="{00000000-0005-0000-0000-0000FB740000}"/>
    <cellStyle name="20% - Accent1 3 6 7 3 3 2" xfId="30114" xr:uid="{00000000-0005-0000-0000-0000FC740000}"/>
    <cellStyle name="20% - Accent1 3 6 7 3 4" xfId="30115" xr:uid="{00000000-0005-0000-0000-0000FD740000}"/>
    <cellStyle name="20% - Accent1 3 6 7 4" xfId="30116" xr:uid="{00000000-0005-0000-0000-0000FE740000}"/>
    <cellStyle name="20% - Accent1 3 6 7 4 2" xfId="30117" xr:uid="{00000000-0005-0000-0000-0000FF740000}"/>
    <cellStyle name="20% - Accent1 3 6 7 4 2 2" xfId="30118" xr:uid="{00000000-0005-0000-0000-000000750000}"/>
    <cellStyle name="20% - Accent1 3 6 7 4 2 2 2" xfId="30119" xr:uid="{00000000-0005-0000-0000-000001750000}"/>
    <cellStyle name="20% - Accent1 3 6 7 4 2 3" xfId="30120" xr:uid="{00000000-0005-0000-0000-000002750000}"/>
    <cellStyle name="20% - Accent1 3 6 7 4 3" xfId="30121" xr:uid="{00000000-0005-0000-0000-000003750000}"/>
    <cellStyle name="20% - Accent1 3 6 7 4 3 2" xfId="30122" xr:uid="{00000000-0005-0000-0000-000004750000}"/>
    <cellStyle name="20% - Accent1 3 6 7 4 4" xfId="30123" xr:uid="{00000000-0005-0000-0000-000005750000}"/>
    <cellStyle name="20% - Accent1 3 6 7 5" xfId="30124" xr:uid="{00000000-0005-0000-0000-000006750000}"/>
    <cellStyle name="20% - Accent1 3 6 7 5 2" xfId="30125" xr:uid="{00000000-0005-0000-0000-000007750000}"/>
    <cellStyle name="20% - Accent1 3 6 7 5 2 2" xfId="30126" xr:uid="{00000000-0005-0000-0000-000008750000}"/>
    <cellStyle name="20% - Accent1 3 6 7 5 3" xfId="30127" xr:uid="{00000000-0005-0000-0000-000009750000}"/>
    <cellStyle name="20% - Accent1 3 6 7 6" xfId="30128" xr:uid="{00000000-0005-0000-0000-00000A750000}"/>
    <cellStyle name="20% - Accent1 3 6 7 6 2" xfId="30129" xr:uid="{00000000-0005-0000-0000-00000B750000}"/>
    <cellStyle name="20% - Accent1 3 6 7 6 2 2" xfId="30130" xr:uid="{00000000-0005-0000-0000-00000C750000}"/>
    <cellStyle name="20% - Accent1 3 6 7 6 3" xfId="30131" xr:uid="{00000000-0005-0000-0000-00000D750000}"/>
    <cellStyle name="20% - Accent1 3 6 7 7" xfId="30132" xr:uid="{00000000-0005-0000-0000-00000E750000}"/>
    <cellStyle name="20% - Accent1 3 6 7 7 2" xfId="30133" xr:uid="{00000000-0005-0000-0000-00000F750000}"/>
    <cellStyle name="20% - Accent1 3 6 7 8" xfId="30134" xr:uid="{00000000-0005-0000-0000-000010750000}"/>
    <cellStyle name="20% - Accent1 3 6 7 8 2" xfId="30135" xr:uid="{00000000-0005-0000-0000-000011750000}"/>
    <cellStyle name="20% - Accent1 3 6 7 9" xfId="30136" xr:uid="{00000000-0005-0000-0000-000012750000}"/>
    <cellStyle name="20% - Accent1 3 6 8" xfId="30137" xr:uid="{00000000-0005-0000-0000-000013750000}"/>
    <cellStyle name="20% - Accent1 3 6 8 2" xfId="30138" xr:uid="{00000000-0005-0000-0000-000014750000}"/>
    <cellStyle name="20% - Accent1 3 6 8 2 2" xfId="30139" xr:uid="{00000000-0005-0000-0000-000015750000}"/>
    <cellStyle name="20% - Accent1 3 6 8 2 2 2" xfId="30140" xr:uid="{00000000-0005-0000-0000-000016750000}"/>
    <cellStyle name="20% - Accent1 3 6 8 2 3" xfId="30141" xr:uid="{00000000-0005-0000-0000-000017750000}"/>
    <cellStyle name="20% - Accent1 3 6 8 3" xfId="30142" xr:uid="{00000000-0005-0000-0000-000018750000}"/>
    <cellStyle name="20% - Accent1 3 6 8 3 2" xfId="30143" xr:uid="{00000000-0005-0000-0000-000019750000}"/>
    <cellStyle name="20% - Accent1 3 6 8 4" xfId="30144" xr:uid="{00000000-0005-0000-0000-00001A750000}"/>
    <cellStyle name="20% - Accent1 3 6 9" xfId="30145" xr:uid="{00000000-0005-0000-0000-00001B750000}"/>
    <cellStyle name="20% - Accent1 3 6 9 2" xfId="30146" xr:uid="{00000000-0005-0000-0000-00001C750000}"/>
    <cellStyle name="20% - Accent1 3 6 9 2 2" xfId="30147" xr:uid="{00000000-0005-0000-0000-00001D750000}"/>
    <cellStyle name="20% - Accent1 3 6 9 2 2 2" xfId="30148" xr:uid="{00000000-0005-0000-0000-00001E750000}"/>
    <cellStyle name="20% - Accent1 3 6 9 2 3" xfId="30149" xr:uid="{00000000-0005-0000-0000-00001F750000}"/>
    <cellStyle name="20% - Accent1 3 6 9 3" xfId="30150" xr:uid="{00000000-0005-0000-0000-000020750000}"/>
    <cellStyle name="20% - Accent1 3 6 9 3 2" xfId="30151" xr:uid="{00000000-0005-0000-0000-000021750000}"/>
    <cellStyle name="20% - Accent1 3 6 9 4" xfId="30152" xr:uid="{00000000-0005-0000-0000-000022750000}"/>
    <cellStyle name="20% - Accent1 3 7" xfId="30153" xr:uid="{00000000-0005-0000-0000-000023750000}"/>
    <cellStyle name="20% - Accent1 3 7 10" xfId="30154" xr:uid="{00000000-0005-0000-0000-000024750000}"/>
    <cellStyle name="20% - Accent1 3 7 10 2" xfId="30155" xr:uid="{00000000-0005-0000-0000-000025750000}"/>
    <cellStyle name="20% - Accent1 3 7 10 2 2" xfId="30156" xr:uid="{00000000-0005-0000-0000-000026750000}"/>
    <cellStyle name="20% - Accent1 3 7 10 3" xfId="30157" xr:uid="{00000000-0005-0000-0000-000027750000}"/>
    <cellStyle name="20% - Accent1 3 7 11" xfId="30158" xr:uid="{00000000-0005-0000-0000-000028750000}"/>
    <cellStyle name="20% - Accent1 3 7 11 2" xfId="30159" xr:uid="{00000000-0005-0000-0000-000029750000}"/>
    <cellStyle name="20% - Accent1 3 7 11 2 2" xfId="30160" xr:uid="{00000000-0005-0000-0000-00002A750000}"/>
    <cellStyle name="20% - Accent1 3 7 11 3" xfId="30161" xr:uid="{00000000-0005-0000-0000-00002B750000}"/>
    <cellStyle name="20% - Accent1 3 7 12" xfId="30162" xr:uid="{00000000-0005-0000-0000-00002C750000}"/>
    <cellStyle name="20% - Accent1 3 7 12 2" xfId="30163" xr:uid="{00000000-0005-0000-0000-00002D750000}"/>
    <cellStyle name="20% - Accent1 3 7 13" xfId="30164" xr:uid="{00000000-0005-0000-0000-00002E750000}"/>
    <cellStyle name="20% - Accent1 3 7 13 2" xfId="30165" xr:uid="{00000000-0005-0000-0000-00002F750000}"/>
    <cellStyle name="20% - Accent1 3 7 14" xfId="30166" xr:uid="{00000000-0005-0000-0000-000030750000}"/>
    <cellStyle name="20% - Accent1 3 7 2" xfId="30167" xr:uid="{00000000-0005-0000-0000-000031750000}"/>
    <cellStyle name="20% - Accent1 3 7 2 10" xfId="30168" xr:uid="{00000000-0005-0000-0000-000032750000}"/>
    <cellStyle name="20% - Accent1 3 7 2 10 2" xfId="30169" xr:uid="{00000000-0005-0000-0000-000033750000}"/>
    <cellStyle name="20% - Accent1 3 7 2 11" xfId="30170" xr:uid="{00000000-0005-0000-0000-000034750000}"/>
    <cellStyle name="20% - Accent1 3 7 2 2" xfId="30171" xr:uid="{00000000-0005-0000-0000-000035750000}"/>
    <cellStyle name="20% - Accent1 3 7 2 2 2" xfId="30172" xr:uid="{00000000-0005-0000-0000-000036750000}"/>
    <cellStyle name="20% - Accent1 3 7 2 2 2 2" xfId="30173" xr:uid="{00000000-0005-0000-0000-000037750000}"/>
    <cellStyle name="20% - Accent1 3 7 2 2 2 2 2" xfId="30174" xr:uid="{00000000-0005-0000-0000-000038750000}"/>
    <cellStyle name="20% - Accent1 3 7 2 2 2 2 2 2" xfId="30175" xr:uid="{00000000-0005-0000-0000-000039750000}"/>
    <cellStyle name="20% - Accent1 3 7 2 2 2 2 3" xfId="30176" xr:uid="{00000000-0005-0000-0000-00003A750000}"/>
    <cellStyle name="20% - Accent1 3 7 2 2 2 3" xfId="30177" xr:uid="{00000000-0005-0000-0000-00003B750000}"/>
    <cellStyle name="20% - Accent1 3 7 2 2 2 3 2" xfId="30178" xr:uid="{00000000-0005-0000-0000-00003C750000}"/>
    <cellStyle name="20% - Accent1 3 7 2 2 2 4" xfId="30179" xr:uid="{00000000-0005-0000-0000-00003D750000}"/>
    <cellStyle name="20% - Accent1 3 7 2 2 3" xfId="30180" xr:uid="{00000000-0005-0000-0000-00003E750000}"/>
    <cellStyle name="20% - Accent1 3 7 2 2 3 2" xfId="30181" xr:uid="{00000000-0005-0000-0000-00003F750000}"/>
    <cellStyle name="20% - Accent1 3 7 2 2 3 2 2" xfId="30182" xr:uid="{00000000-0005-0000-0000-000040750000}"/>
    <cellStyle name="20% - Accent1 3 7 2 2 3 2 2 2" xfId="30183" xr:uid="{00000000-0005-0000-0000-000041750000}"/>
    <cellStyle name="20% - Accent1 3 7 2 2 3 2 3" xfId="30184" xr:uid="{00000000-0005-0000-0000-000042750000}"/>
    <cellStyle name="20% - Accent1 3 7 2 2 3 3" xfId="30185" xr:uid="{00000000-0005-0000-0000-000043750000}"/>
    <cellStyle name="20% - Accent1 3 7 2 2 3 3 2" xfId="30186" xr:uid="{00000000-0005-0000-0000-000044750000}"/>
    <cellStyle name="20% - Accent1 3 7 2 2 3 4" xfId="30187" xr:uid="{00000000-0005-0000-0000-000045750000}"/>
    <cellStyle name="20% - Accent1 3 7 2 2 4" xfId="30188" xr:uid="{00000000-0005-0000-0000-000046750000}"/>
    <cellStyle name="20% - Accent1 3 7 2 2 4 2" xfId="30189" xr:uid="{00000000-0005-0000-0000-000047750000}"/>
    <cellStyle name="20% - Accent1 3 7 2 2 4 2 2" xfId="30190" xr:uid="{00000000-0005-0000-0000-000048750000}"/>
    <cellStyle name="20% - Accent1 3 7 2 2 4 2 2 2" xfId="30191" xr:uid="{00000000-0005-0000-0000-000049750000}"/>
    <cellStyle name="20% - Accent1 3 7 2 2 4 2 3" xfId="30192" xr:uid="{00000000-0005-0000-0000-00004A750000}"/>
    <cellStyle name="20% - Accent1 3 7 2 2 4 3" xfId="30193" xr:uid="{00000000-0005-0000-0000-00004B750000}"/>
    <cellStyle name="20% - Accent1 3 7 2 2 4 3 2" xfId="30194" xr:uid="{00000000-0005-0000-0000-00004C750000}"/>
    <cellStyle name="20% - Accent1 3 7 2 2 4 4" xfId="30195" xr:uid="{00000000-0005-0000-0000-00004D750000}"/>
    <cellStyle name="20% - Accent1 3 7 2 2 5" xfId="30196" xr:uid="{00000000-0005-0000-0000-00004E750000}"/>
    <cellStyle name="20% - Accent1 3 7 2 2 5 2" xfId="30197" xr:uid="{00000000-0005-0000-0000-00004F750000}"/>
    <cellStyle name="20% - Accent1 3 7 2 2 5 2 2" xfId="30198" xr:uid="{00000000-0005-0000-0000-000050750000}"/>
    <cellStyle name="20% - Accent1 3 7 2 2 5 3" xfId="30199" xr:uid="{00000000-0005-0000-0000-000051750000}"/>
    <cellStyle name="20% - Accent1 3 7 2 2 6" xfId="30200" xr:uid="{00000000-0005-0000-0000-000052750000}"/>
    <cellStyle name="20% - Accent1 3 7 2 2 6 2" xfId="30201" xr:uid="{00000000-0005-0000-0000-000053750000}"/>
    <cellStyle name="20% - Accent1 3 7 2 2 6 2 2" xfId="30202" xr:uid="{00000000-0005-0000-0000-000054750000}"/>
    <cellStyle name="20% - Accent1 3 7 2 2 6 3" xfId="30203" xr:uid="{00000000-0005-0000-0000-000055750000}"/>
    <cellStyle name="20% - Accent1 3 7 2 2 7" xfId="30204" xr:uid="{00000000-0005-0000-0000-000056750000}"/>
    <cellStyle name="20% - Accent1 3 7 2 2 7 2" xfId="30205" xr:uid="{00000000-0005-0000-0000-000057750000}"/>
    <cellStyle name="20% - Accent1 3 7 2 2 8" xfId="30206" xr:uid="{00000000-0005-0000-0000-000058750000}"/>
    <cellStyle name="20% - Accent1 3 7 2 2 8 2" xfId="30207" xr:uid="{00000000-0005-0000-0000-000059750000}"/>
    <cellStyle name="20% - Accent1 3 7 2 2 9" xfId="30208" xr:uid="{00000000-0005-0000-0000-00005A750000}"/>
    <cellStyle name="20% - Accent1 3 7 2 3" xfId="30209" xr:uid="{00000000-0005-0000-0000-00005B750000}"/>
    <cellStyle name="20% - Accent1 3 7 2 3 2" xfId="30210" xr:uid="{00000000-0005-0000-0000-00005C750000}"/>
    <cellStyle name="20% - Accent1 3 7 2 3 2 2" xfId="30211" xr:uid="{00000000-0005-0000-0000-00005D750000}"/>
    <cellStyle name="20% - Accent1 3 7 2 3 2 2 2" xfId="30212" xr:uid="{00000000-0005-0000-0000-00005E750000}"/>
    <cellStyle name="20% - Accent1 3 7 2 3 2 2 2 2" xfId="30213" xr:uid="{00000000-0005-0000-0000-00005F750000}"/>
    <cellStyle name="20% - Accent1 3 7 2 3 2 2 3" xfId="30214" xr:uid="{00000000-0005-0000-0000-000060750000}"/>
    <cellStyle name="20% - Accent1 3 7 2 3 2 3" xfId="30215" xr:uid="{00000000-0005-0000-0000-000061750000}"/>
    <cellStyle name="20% - Accent1 3 7 2 3 2 3 2" xfId="30216" xr:uid="{00000000-0005-0000-0000-000062750000}"/>
    <cellStyle name="20% - Accent1 3 7 2 3 2 4" xfId="30217" xr:uid="{00000000-0005-0000-0000-000063750000}"/>
    <cellStyle name="20% - Accent1 3 7 2 3 3" xfId="30218" xr:uid="{00000000-0005-0000-0000-000064750000}"/>
    <cellStyle name="20% - Accent1 3 7 2 3 3 2" xfId="30219" xr:uid="{00000000-0005-0000-0000-000065750000}"/>
    <cellStyle name="20% - Accent1 3 7 2 3 3 2 2" xfId="30220" xr:uid="{00000000-0005-0000-0000-000066750000}"/>
    <cellStyle name="20% - Accent1 3 7 2 3 3 2 2 2" xfId="30221" xr:uid="{00000000-0005-0000-0000-000067750000}"/>
    <cellStyle name="20% - Accent1 3 7 2 3 3 2 3" xfId="30222" xr:uid="{00000000-0005-0000-0000-000068750000}"/>
    <cellStyle name="20% - Accent1 3 7 2 3 3 3" xfId="30223" xr:uid="{00000000-0005-0000-0000-000069750000}"/>
    <cellStyle name="20% - Accent1 3 7 2 3 3 3 2" xfId="30224" xr:uid="{00000000-0005-0000-0000-00006A750000}"/>
    <cellStyle name="20% - Accent1 3 7 2 3 3 4" xfId="30225" xr:uid="{00000000-0005-0000-0000-00006B750000}"/>
    <cellStyle name="20% - Accent1 3 7 2 3 4" xfId="30226" xr:uid="{00000000-0005-0000-0000-00006C750000}"/>
    <cellStyle name="20% - Accent1 3 7 2 3 4 2" xfId="30227" xr:uid="{00000000-0005-0000-0000-00006D750000}"/>
    <cellStyle name="20% - Accent1 3 7 2 3 4 2 2" xfId="30228" xr:uid="{00000000-0005-0000-0000-00006E750000}"/>
    <cellStyle name="20% - Accent1 3 7 2 3 4 2 2 2" xfId="30229" xr:uid="{00000000-0005-0000-0000-00006F750000}"/>
    <cellStyle name="20% - Accent1 3 7 2 3 4 2 3" xfId="30230" xr:uid="{00000000-0005-0000-0000-000070750000}"/>
    <cellStyle name="20% - Accent1 3 7 2 3 4 3" xfId="30231" xr:uid="{00000000-0005-0000-0000-000071750000}"/>
    <cellStyle name="20% - Accent1 3 7 2 3 4 3 2" xfId="30232" xr:uid="{00000000-0005-0000-0000-000072750000}"/>
    <cellStyle name="20% - Accent1 3 7 2 3 4 4" xfId="30233" xr:uid="{00000000-0005-0000-0000-000073750000}"/>
    <cellStyle name="20% - Accent1 3 7 2 3 5" xfId="30234" xr:uid="{00000000-0005-0000-0000-000074750000}"/>
    <cellStyle name="20% - Accent1 3 7 2 3 5 2" xfId="30235" xr:uid="{00000000-0005-0000-0000-000075750000}"/>
    <cellStyle name="20% - Accent1 3 7 2 3 5 2 2" xfId="30236" xr:uid="{00000000-0005-0000-0000-000076750000}"/>
    <cellStyle name="20% - Accent1 3 7 2 3 5 3" xfId="30237" xr:uid="{00000000-0005-0000-0000-000077750000}"/>
    <cellStyle name="20% - Accent1 3 7 2 3 6" xfId="30238" xr:uid="{00000000-0005-0000-0000-000078750000}"/>
    <cellStyle name="20% - Accent1 3 7 2 3 6 2" xfId="30239" xr:uid="{00000000-0005-0000-0000-000079750000}"/>
    <cellStyle name="20% - Accent1 3 7 2 3 6 2 2" xfId="30240" xr:uid="{00000000-0005-0000-0000-00007A750000}"/>
    <cellStyle name="20% - Accent1 3 7 2 3 6 3" xfId="30241" xr:uid="{00000000-0005-0000-0000-00007B750000}"/>
    <cellStyle name="20% - Accent1 3 7 2 3 7" xfId="30242" xr:uid="{00000000-0005-0000-0000-00007C750000}"/>
    <cellStyle name="20% - Accent1 3 7 2 3 7 2" xfId="30243" xr:uid="{00000000-0005-0000-0000-00007D750000}"/>
    <cellStyle name="20% - Accent1 3 7 2 3 8" xfId="30244" xr:uid="{00000000-0005-0000-0000-00007E750000}"/>
    <cellStyle name="20% - Accent1 3 7 2 3 8 2" xfId="30245" xr:uid="{00000000-0005-0000-0000-00007F750000}"/>
    <cellStyle name="20% - Accent1 3 7 2 3 9" xfId="30246" xr:uid="{00000000-0005-0000-0000-000080750000}"/>
    <cellStyle name="20% - Accent1 3 7 2 4" xfId="30247" xr:uid="{00000000-0005-0000-0000-000081750000}"/>
    <cellStyle name="20% - Accent1 3 7 2 4 2" xfId="30248" xr:uid="{00000000-0005-0000-0000-000082750000}"/>
    <cellStyle name="20% - Accent1 3 7 2 4 2 2" xfId="30249" xr:uid="{00000000-0005-0000-0000-000083750000}"/>
    <cellStyle name="20% - Accent1 3 7 2 4 2 2 2" xfId="30250" xr:uid="{00000000-0005-0000-0000-000084750000}"/>
    <cellStyle name="20% - Accent1 3 7 2 4 2 3" xfId="30251" xr:uid="{00000000-0005-0000-0000-000085750000}"/>
    <cellStyle name="20% - Accent1 3 7 2 4 3" xfId="30252" xr:uid="{00000000-0005-0000-0000-000086750000}"/>
    <cellStyle name="20% - Accent1 3 7 2 4 3 2" xfId="30253" xr:uid="{00000000-0005-0000-0000-000087750000}"/>
    <cellStyle name="20% - Accent1 3 7 2 4 4" xfId="30254" xr:uid="{00000000-0005-0000-0000-000088750000}"/>
    <cellStyle name="20% - Accent1 3 7 2 5" xfId="30255" xr:uid="{00000000-0005-0000-0000-000089750000}"/>
    <cellStyle name="20% - Accent1 3 7 2 5 2" xfId="30256" xr:uid="{00000000-0005-0000-0000-00008A750000}"/>
    <cellStyle name="20% - Accent1 3 7 2 5 2 2" xfId="30257" xr:uid="{00000000-0005-0000-0000-00008B750000}"/>
    <cellStyle name="20% - Accent1 3 7 2 5 2 2 2" xfId="30258" xr:uid="{00000000-0005-0000-0000-00008C750000}"/>
    <cellStyle name="20% - Accent1 3 7 2 5 2 3" xfId="30259" xr:uid="{00000000-0005-0000-0000-00008D750000}"/>
    <cellStyle name="20% - Accent1 3 7 2 5 3" xfId="30260" xr:uid="{00000000-0005-0000-0000-00008E750000}"/>
    <cellStyle name="20% - Accent1 3 7 2 5 3 2" xfId="30261" xr:uid="{00000000-0005-0000-0000-00008F750000}"/>
    <cellStyle name="20% - Accent1 3 7 2 5 4" xfId="30262" xr:uid="{00000000-0005-0000-0000-000090750000}"/>
    <cellStyle name="20% - Accent1 3 7 2 6" xfId="30263" xr:uid="{00000000-0005-0000-0000-000091750000}"/>
    <cellStyle name="20% - Accent1 3 7 2 6 2" xfId="30264" xr:uid="{00000000-0005-0000-0000-000092750000}"/>
    <cellStyle name="20% - Accent1 3 7 2 6 2 2" xfId="30265" xr:uid="{00000000-0005-0000-0000-000093750000}"/>
    <cellStyle name="20% - Accent1 3 7 2 6 2 2 2" xfId="30266" xr:uid="{00000000-0005-0000-0000-000094750000}"/>
    <cellStyle name="20% - Accent1 3 7 2 6 2 3" xfId="30267" xr:uid="{00000000-0005-0000-0000-000095750000}"/>
    <cellStyle name="20% - Accent1 3 7 2 6 3" xfId="30268" xr:uid="{00000000-0005-0000-0000-000096750000}"/>
    <cellStyle name="20% - Accent1 3 7 2 6 3 2" xfId="30269" xr:uid="{00000000-0005-0000-0000-000097750000}"/>
    <cellStyle name="20% - Accent1 3 7 2 6 4" xfId="30270" xr:uid="{00000000-0005-0000-0000-000098750000}"/>
    <cellStyle name="20% - Accent1 3 7 2 7" xfId="30271" xr:uid="{00000000-0005-0000-0000-000099750000}"/>
    <cellStyle name="20% - Accent1 3 7 2 7 2" xfId="30272" xr:uid="{00000000-0005-0000-0000-00009A750000}"/>
    <cellStyle name="20% - Accent1 3 7 2 7 2 2" xfId="30273" xr:uid="{00000000-0005-0000-0000-00009B750000}"/>
    <cellStyle name="20% - Accent1 3 7 2 7 3" xfId="30274" xr:uid="{00000000-0005-0000-0000-00009C750000}"/>
    <cellStyle name="20% - Accent1 3 7 2 8" xfId="30275" xr:uid="{00000000-0005-0000-0000-00009D750000}"/>
    <cellStyle name="20% - Accent1 3 7 2 8 2" xfId="30276" xr:uid="{00000000-0005-0000-0000-00009E750000}"/>
    <cellStyle name="20% - Accent1 3 7 2 8 2 2" xfId="30277" xr:uid="{00000000-0005-0000-0000-00009F750000}"/>
    <cellStyle name="20% - Accent1 3 7 2 8 3" xfId="30278" xr:uid="{00000000-0005-0000-0000-0000A0750000}"/>
    <cellStyle name="20% - Accent1 3 7 2 9" xfId="30279" xr:uid="{00000000-0005-0000-0000-0000A1750000}"/>
    <cellStyle name="20% - Accent1 3 7 2 9 2" xfId="30280" xr:uid="{00000000-0005-0000-0000-0000A2750000}"/>
    <cellStyle name="20% - Accent1 3 7 3" xfId="30281" xr:uid="{00000000-0005-0000-0000-0000A3750000}"/>
    <cellStyle name="20% - Accent1 3 7 3 10" xfId="30282" xr:uid="{00000000-0005-0000-0000-0000A4750000}"/>
    <cellStyle name="20% - Accent1 3 7 3 10 2" xfId="30283" xr:uid="{00000000-0005-0000-0000-0000A5750000}"/>
    <cellStyle name="20% - Accent1 3 7 3 11" xfId="30284" xr:uid="{00000000-0005-0000-0000-0000A6750000}"/>
    <cellStyle name="20% - Accent1 3 7 3 2" xfId="30285" xr:uid="{00000000-0005-0000-0000-0000A7750000}"/>
    <cellStyle name="20% - Accent1 3 7 3 2 2" xfId="30286" xr:uid="{00000000-0005-0000-0000-0000A8750000}"/>
    <cellStyle name="20% - Accent1 3 7 3 2 2 2" xfId="30287" xr:uid="{00000000-0005-0000-0000-0000A9750000}"/>
    <cellStyle name="20% - Accent1 3 7 3 2 2 2 2" xfId="30288" xr:uid="{00000000-0005-0000-0000-0000AA750000}"/>
    <cellStyle name="20% - Accent1 3 7 3 2 2 2 2 2" xfId="30289" xr:uid="{00000000-0005-0000-0000-0000AB750000}"/>
    <cellStyle name="20% - Accent1 3 7 3 2 2 2 3" xfId="30290" xr:uid="{00000000-0005-0000-0000-0000AC750000}"/>
    <cellStyle name="20% - Accent1 3 7 3 2 2 3" xfId="30291" xr:uid="{00000000-0005-0000-0000-0000AD750000}"/>
    <cellStyle name="20% - Accent1 3 7 3 2 2 3 2" xfId="30292" xr:uid="{00000000-0005-0000-0000-0000AE750000}"/>
    <cellStyle name="20% - Accent1 3 7 3 2 2 4" xfId="30293" xr:uid="{00000000-0005-0000-0000-0000AF750000}"/>
    <cellStyle name="20% - Accent1 3 7 3 2 3" xfId="30294" xr:uid="{00000000-0005-0000-0000-0000B0750000}"/>
    <cellStyle name="20% - Accent1 3 7 3 2 3 2" xfId="30295" xr:uid="{00000000-0005-0000-0000-0000B1750000}"/>
    <cellStyle name="20% - Accent1 3 7 3 2 3 2 2" xfId="30296" xr:uid="{00000000-0005-0000-0000-0000B2750000}"/>
    <cellStyle name="20% - Accent1 3 7 3 2 3 2 2 2" xfId="30297" xr:uid="{00000000-0005-0000-0000-0000B3750000}"/>
    <cellStyle name="20% - Accent1 3 7 3 2 3 2 3" xfId="30298" xr:uid="{00000000-0005-0000-0000-0000B4750000}"/>
    <cellStyle name="20% - Accent1 3 7 3 2 3 3" xfId="30299" xr:uid="{00000000-0005-0000-0000-0000B5750000}"/>
    <cellStyle name="20% - Accent1 3 7 3 2 3 3 2" xfId="30300" xr:uid="{00000000-0005-0000-0000-0000B6750000}"/>
    <cellStyle name="20% - Accent1 3 7 3 2 3 4" xfId="30301" xr:uid="{00000000-0005-0000-0000-0000B7750000}"/>
    <cellStyle name="20% - Accent1 3 7 3 2 4" xfId="30302" xr:uid="{00000000-0005-0000-0000-0000B8750000}"/>
    <cellStyle name="20% - Accent1 3 7 3 2 4 2" xfId="30303" xr:uid="{00000000-0005-0000-0000-0000B9750000}"/>
    <cellStyle name="20% - Accent1 3 7 3 2 4 2 2" xfId="30304" xr:uid="{00000000-0005-0000-0000-0000BA750000}"/>
    <cellStyle name="20% - Accent1 3 7 3 2 4 2 2 2" xfId="30305" xr:uid="{00000000-0005-0000-0000-0000BB750000}"/>
    <cellStyle name="20% - Accent1 3 7 3 2 4 2 3" xfId="30306" xr:uid="{00000000-0005-0000-0000-0000BC750000}"/>
    <cellStyle name="20% - Accent1 3 7 3 2 4 3" xfId="30307" xr:uid="{00000000-0005-0000-0000-0000BD750000}"/>
    <cellStyle name="20% - Accent1 3 7 3 2 4 3 2" xfId="30308" xr:uid="{00000000-0005-0000-0000-0000BE750000}"/>
    <cellStyle name="20% - Accent1 3 7 3 2 4 4" xfId="30309" xr:uid="{00000000-0005-0000-0000-0000BF750000}"/>
    <cellStyle name="20% - Accent1 3 7 3 2 5" xfId="30310" xr:uid="{00000000-0005-0000-0000-0000C0750000}"/>
    <cellStyle name="20% - Accent1 3 7 3 2 5 2" xfId="30311" xr:uid="{00000000-0005-0000-0000-0000C1750000}"/>
    <cellStyle name="20% - Accent1 3 7 3 2 5 2 2" xfId="30312" xr:uid="{00000000-0005-0000-0000-0000C2750000}"/>
    <cellStyle name="20% - Accent1 3 7 3 2 5 3" xfId="30313" xr:uid="{00000000-0005-0000-0000-0000C3750000}"/>
    <cellStyle name="20% - Accent1 3 7 3 2 6" xfId="30314" xr:uid="{00000000-0005-0000-0000-0000C4750000}"/>
    <cellStyle name="20% - Accent1 3 7 3 2 6 2" xfId="30315" xr:uid="{00000000-0005-0000-0000-0000C5750000}"/>
    <cellStyle name="20% - Accent1 3 7 3 2 6 2 2" xfId="30316" xr:uid="{00000000-0005-0000-0000-0000C6750000}"/>
    <cellStyle name="20% - Accent1 3 7 3 2 6 3" xfId="30317" xr:uid="{00000000-0005-0000-0000-0000C7750000}"/>
    <cellStyle name="20% - Accent1 3 7 3 2 7" xfId="30318" xr:uid="{00000000-0005-0000-0000-0000C8750000}"/>
    <cellStyle name="20% - Accent1 3 7 3 2 7 2" xfId="30319" xr:uid="{00000000-0005-0000-0000-0000C9750000}"/>
    <cellStyle name="20% - Accent1 3 7 3 2 8" xfId="30320" xr:uid="{00000000-0005-0000-0000-0000CA750000}"/>
    <cellStyle name="20% - Accent1 3 7 3 2 8 2" xfId="30321" xr:uid="{00000000-0005-0000-0000-0000CB750000}"/>
    <cellStyle name="20% - Accent1 3 7 3 2 9" xfId="30322" xr:uid="{00000000-0005-0000-0000-0000CC750000}"/>
    <cellStyle name="20% - Accent1 3 7 3 3" xfId="30323" xr:uid="{00000000-0005-0000-0000-0000CD750000}"/>
    <cellStyle name="20% - Accent1 3 7 3 3 2" xfId="30324" xr:uid="{00000000-0005-0000-0000-0000CE750000}"/>
    <cellStyle name="20% - Accent1 3 7 3 3 2 2" xfId="30325" xr:uid="{00000000-0005-0000-0000-0000CF750000}"/>
    <cellStyle name="20% - Accent1 3 7 3 3 2 2 2" xfId="30326" xr:uid="{00000000-0005-0000-0000-0000D0750000}"/>
    <cellStyle name="20% - Accent1 3 7 3 3 2 2 2 2" xfId="30327" xr:uid="{00000000-0005-0000-0000-0000D1750000}"/>
    <cellStyle name="20% - Accent1 3 7 3 3 2 2 3" xfId="30328" xr:uid="{00000000-0005-0000-0000-0000D2750000}"/>
    <cellStyle name="20% - Accent1 3 7 3 3 2 3" xfId="30329" xr:uid="{00000000-0005-0000-0000-0000D3750000}"/>
    <cellStyle name="20% - Accent1 3 7 3 3 2 3 2" xfId="30330" xr:uid="{00000000-0005-0000-0000-0000D4750000}"/>
    <cellStyle name="20% - Accent1 3 7 3 3 2 4" xfId="30331" xr:uid="{00000000-0005-0000-0000-0000D5750000}"/>
    <cellStyle name="20% - Accent1 3 7 3 3 3" xfId="30332" xr:uid="{00000000-0005-0000-0000-0000D6750000}"/>
    <cellStyle name="20% - Accent1 3 7 3 3 3 2" xfId="30333" xr:uid="{00000000-0005-0000-0000-0000D7750000}"/>
    <cellStyle name="20% - Accent1 3 7 3 3 3 2 2" xfId="30334" xr:uid="{00000000-0005-0000-0000-0000D8750000}"/>
    <cellStyle name="20% - Accent1 3 7 3 3 3 2 2 2" xfId="30335" xr:uid="{00000000-0005-0000-0000-0000D9750000}"/>
    <cellStyle name="20% - Accent1 3 7 3 3 3 2 3" xfId="30336" xr:uid="{00000000-0005-0000-0000-0000DA750000}"/>
    <cellStyle name="20% - Accent1 3 7 3 3 3 3" xfId="30337" xr:uid="{00000000-0005-0000-0000-0000DB750000}"/>
    <cellStyle name="20% - Accent1 3 7 3 3 3 3 2" xfId="30338" xr:uid="{00000000-0005-0000-0000-0000DC750000}"/>
    <cellStyle name="20% - Accent1 3 7 3 3 3 4" xfId="30339" xr:uid="{00000000-0005-0000-0000-0000DD750000}"/>
    <cellStyle name="20% - Accent1 3 7 3 3 4" xfId="30340" xr:uid="{00000000-0005-0000-0000-0000DE750000}"/>
    <cellStyle name="20% - Accent1 3 7 3 3 4 2" xfId="30341" xr:uid="{00000000-0005-0000-0000-0000DF750000}"/>
    <cellStyle name="20% - Accent1 3 7 3 3 4 2 2" xfId="30342" xr:uid="{00000000-0005-0000-0000-0000E0750000}"/>
    <cellStyle name="20% - Accent1 3 7 3 3 4 2 2 2" xfId="30343" xr:uid="{00000000-0005-0000-0000-0000E1750000}"/>
    <cellStyle name="20% - Accent1 3 7 3 3 4 2 3" xfId="30344" xr:uid="{00000000-0005-0000-0000-0000E2750000}"/>
    <cellStyle name="20% - Accent1 3 7 3 3 4 3" xfId="30345" xr:uid="{00000000-0005-0000-0000-0000E3750000}"/>
    <cellStyle name="20% - Accent1 3 7 3 3 4 3 2" xfId="30346" xr:uid="{00000000-0005-0000-0000-0000E4750000}"/>
    <cellStyle name="20% - Accent1 3 7 3 3 4 4" xfId="30347" xr:uid="{00000000-0005-0000-0000-0000E5750000}"/>
    <cellStyle name="20% - Accent1 3 7 3 3 5" xfId="30348" xr:uid="{00000000-0005-0000-0000-0000E6750000}"/>
    <cellStyle name="20% - Accent1 3 7 3 3 5 2" xfId="30349" xr:uid="{00000000-0005-0000-0000-0000E7750000}"/>
    <cellStyle name="20% - Accent1 3 7 3 3 5 2 2" xfId="30350" xr:uid="{00000000-0005-0000-0000-0000E8750000}"/>
    <cellStyle name="20% - Accent1 3 7 3 3 5 3" xfId="30351" xr:uid="{00000000-0005-0000-0000-0000E9750000}"/>
    <cellStyle name="20% - Accent1 3 7 3 3 6" xfId="30352" xr:uid="{00000000-0005-0000-0000-0000EA750000}"/>
    <cellStyle name="20% - Accent1 3 7 3 3 6 2" xfId="30353" xr:uid="{00000000-0005-0000-0000-0000EB750000}"/>
    <cellStyle name="20% - Accent1 3 7 3 3 6 2 2" xfId="30354" xr:uid="{00000000-0005-0000-0000-0000EC750000}"/>
    <cellStyle name="20% - Accent1 3 7 3 3 6 3" xfId="30355" xr:uid="{00000000-0005-0000-0000-0000ED750000}"/>
    <cellStyle name="20% - Accent1 3 7 3 3 7" xfId="30356" xr:uid="{00000000-0005-0000-0000-0000EE750000}"/>
    <cellStyle name="20% - Accent1 3 7 3 3 7 2" xfId="30357" xr:uid="{00000000-0005-0000-0000-0000EF750000}"/>
    <cellStyle name="20% - Accent1 3 7 3 3 8" xfId="30358" xr:uid="{00000000-0005-0000-0000-0000F0750000}"/>
    <cellStyle name="20% - Accent1 3 7 3 3 8 2" xfId="30359" xr:uid="{00000000-0005-0000-0000-0000F1750000}"/>
    <cellStyle name="20% - Accent1 3 7 3 3 9" xfId="30360" xr:uid="{00000000-0005-0000-0000-0000F2750000}"/>
    <cellStyle name="20% - Accent1 3 7 3 4" xfId="30361" xr:uid="{00000000-0005-0000-0000-0000F3750000}"/>
    <cellStyle name="20% - Accent1 3 7 3 4 2" xfId="30362" xr:uid="{00000000-0005-0000-0000-0000F4750000}"/>
    <cellStyle name="20% - Accent1 3 7 3 4 2 2" xfId="30363" xr:uid="{00000000-0005-0000-0000-0000F5750000}"/>
    <cellStyle name="20% - Accent1 3 7 3 4 2 2 2" xfId="30364" xr:uid="{00000000-0005-0000-0000-0000F6750000}"/>
    <cellStyle name="20% - Accent1 3 7 3 4 2 3" xfId="30365" xr:uid="{00000000-0005-0000-0000-0000F7750000}"/>
    <cellStyle name="20% - Accent1 3 7 3 4 3" xfId="30366" xr:uid="{00000000-0005-0000-0000-0000F8750000}"/>
    <cellStyle name="20% - Accent1 3 7 3 4 3 2" xfId="30367" xr:uid="{00000000-0005-0000-0000-0000F9750000}"/>
    <cellStyle name="20% - Accent1 3 7 3 4 4" xfId="30368" xr:uid="{00000000-0005-0000-0000-0000FA750000}"/>
    <cellStyle name="20% - Accent1 3 7 3 5" xfId="30369" xr:uid="{00000000-0005-0000-0000-0000FB750000}"/>
    <cellStyle name="20% - Accent1 3 7 3 5 2" xfId="30370" xr:uid="{00000000-0005-0000-0000-0000FC750000}"/>
    <cellStyle name="20% - Accent1 3 7 3 5 2 2" xfId="30371" xr:uid="{00000000-0005-0000-0000-0000FD750000}"/>
    <cellStyle name="20% - Accent1 3 7 3 5 2 2 2" xfId="30372" xr:uid="{00000000-0005-0000-0000-0000FE750000}"/>
    <cellStyle name="20% - Accent1 3 7 3 5 2 3" xfId="30373" xr:uid="{00000000-0005-0000-0000-0000FF750000}"/>
    <cellStyle name="20% - Accent1 3 7 3 5 3" xfId="30374" xr:uid="{00000000-0005-0000-0000-000000760000}"/>
    <cellStyle name="20% - Accent1 3 7 3 5 3 2" xfId="30375" xr:uid="{00000000-0005-0000-0000-000001760000}"/>
    <cellStyle name="20% - Accent1 3 7 3 5 4" xfId="30376" xr:uid="{00000000-0005-0000-0000-000002760000}"/>
    <cellStyle name="20% - Accent1 3 7 3 6" xfId="30377" xr:uid="{00000000-0005-0000-0000-000003760000}"/>
    <cellStyle name="20% - Accent1 3 7 3 6 2" xfId="30378" xr:uid="{00000000-0005-0000-0000-000004760000}"/>
    <cellStyle name="20% - Accent1 3 7 3 6 2 2" xfId="30379" xr:uid="{00000000-0005-0000-0000-000005760000}"/>
    <cellStyle name="20% - Accent1 3 7 3 6 2 2 2" xfId="30380" xr:uid="{00000000-0005-0000-0000-000006760000}"/>
    <cellStyle name="20% - Accent1 3 7 3 6 2 3" xfId="30381" xr:uid="{00000000-0005-0000-0000-000007760000}"/>
    <cellStyle name="20% - Accent1 3 7 3 6 3" xfId="30382" xr:uid="{00000000-0005-0000-0000-000008760000}"/>
    <cellStyle name="20% - Accent1 3 7 3 6 3 2" xfId="30383" xr:uid="{00000000-0005-0000-0000-000009760000}"/>
    <cellStyle name="20% - Accent1 3 7 3 6 4" xfId="30384" xr:uid="{00000000-0005-0000-0000-00000A760000}"/>
    <cellStyle name="20% - Accent1 3 7 3 7" xfId="30385" xr:uid="{00000000-0005-0000-0000-00000B760000}"/>
    <cellStyle name="20% - Accent1 3 7 3 7 2" xfId="30386" xr:uid="{00000000-0005-0000-0000-00000C760000}"/>
    <cellStyle name="20% - Accent1 3 7 3 7 2 2" xfId="30387" xr:uid="{00000000-0005-0000-0000-00000D760000}"/>
    <cellStyle name="20% - Accent1 3 7 3 7 3" xfId="30388" xr:uid="{00000000-0005-0000-0000-00000E760000}"/>
    <cellStyle name="20% - Accent1 3 7 3 8" xfId="30389" xr:uid="{00000000-0005-0000-0000-00000F760000}"/>
    <cellStyle name="20% - Accent1 3 7 3 8 2" xfId="30390" xr:uid="{00000000-0005-0000-0000-000010760000}"/>
    <cellStyle name="20% - Accent1 3 7 3 8 2 2" xfId="30391" xr:uid="{00000000-0005-0000-0000-000011760000}"/>
    <cellStyle name="20% - Accent1 3 7 3 8 3" xfId="30392" xr:uid="{00000000-0005-0000-0000-000012760000}"/>
    <cellStyle name="20% - Accent1 3 7 3 9" xfId="30393" xr:uid="{00000000-0005-0000-0000-000013760000}"/>
    <cellStyle name="20% - Accent1 3 7 3 9 2" xfId="30394" xr:uid="{00000000-0005-0000-0000-000014760000}"/>
    <cellStyle name="20% - Accent1 3 7 4" xfId="30395" xr:uid="{00000000-0005-0000-0000-000015760000}"/>
    <cellStyle name="20% - Accent1 3 7 4 10" xfId="30396" xr:uid="{00000000-0005-0000-0000-000016760000}"/>
    <cellStyle name="20% - Accent1 3 7 4 10 2" xfId="30397" xr:uid="{00000000-0005-0000-0000-000017760000}"/>
    <cellStyle name="20% - Accent1 3 7 4 11" xfId="30398" xr:uid="{00000000-0005-0000-0000-000018760000}"/>
    <cellStyle name="20% - Accent1 3 7 4 2" xfId="30399" xr:uid="{00000000-0005-0000-0000-000019760000}"/>
    <cellStyle name="20% - Accent1 3 7 4 2 2" xfId="30400" xr:uid="{00000000-0005-0000-0000-00001A760000}"/>
    <cellStyle name="20% - Accent1 3 7 4 2 2 2" xfId="30401" xr:uid="{00000000-0005-0000-0000-00001B760000}"/>
    <cellStyle name="20% - Accent1 3 7 4 2 2 2 2" xfId="30402" xr:uid="{00000000-0005-0000-0000-00001C760000}"/>
    <cellStyle name="20% - Accent1 3 7 4 2 2 2 2 2" xfId="30403" xr:uid="{00000000-0005-0000-0000-00001D760000}"/>
    <cellStyle name="20% - Accent1 3 7 4 2 2 2 3" xfId="30404" xr:uid="{00000000-0005-0000-0000-00001E760000}"/>
    <cellStyle name="20% - Accent1 3 7 4 2 2 3" xfId="30405" xr:uid="{00000000-0005-0000-0000-00001F760000}"/>
    <cellStyle name="20% - Accent1 3 7 4 2 2 3 2" xfId="30406" xr:uid="{00000000-0005-0000-0000-000020760000}"/>
    <cellStyle name="20% - Accent1 3 7 4 2 2 4" xfId="30407" xr:uid="{00000000-0005-0000-0000-000021760000}"/>
    <cellStyle name="20% - Accent1 3 7 4 2 3" xfId="30408" xr:uid="{00000000-0005-0000-0000-000022760000}"/>
    <cellStyle name="20% - Accent1 3 7 4 2 3 2" xfId="30409" xr:uid="{00000000-0005-0000-0000-000023760000}"/>
    <cellStyle name="20% - Accent1 3 7 4 2 3 2 2" xfId="30410" xr:uid="{00000000-0005-0000-0000-000024760000}"/>
    <cellStyle name="20% - Accent1 3 7 4 2 3 2 2 2" xfId="30411" xr:uid="{00000000-0005-0000-0000-000025760000}"/>
    <cellStyle name="20% - Accent1 3 7 4 2 3 2 3" xfId="30412" xr:uid="{00000000-0005-0000-0000-000026760000}"/>
    <cellStyle name="20% - Accent1 3 7 4 2 3 3" xfId="30413" xr:uid="{00000000-0005-0000-0000-000027760000}"/>
    <cellStyle name="20% - Accent1 3 7 4 2 3 3 2" xfId="30414" xr:uid="{00000000-0005-0000-0000-000028760000}"/>
    <cellStyle name="20% - Accent1 3 7 4 2 3 4" xfId="30415" xr:uid="{00000000-0005-0000-0000-000029760000}"/>
    <cellStyle name="20% - Accent1 3 7 4 2 4" xfId="30416" xr:uid="{00000000-0005-0000-0000-00002A760000}"/>
    <cellStyle name="20% - Accent1 3 7 4 2 4 2" xfId="30417" xr:uid="{00000000-0005-0000-0000-00002B760000}"/>
    <cellStyle name="20% - Accent1 3 7 4 2 4 2 2" xfId="30418" xr:uid="{00000000-0005-0000-0000-00002C760000}"/>
    <cellStyle name="20% - Accent1 3 7 4 2 4 2 2 2" xfId="30419" xr:uid="{00000000-0005-0000-0000-00002D760000}"/>
    <cellStyle name="20% - Accent1 3 7 4 2 4 2 3" xfId="30420" xr:uid="{00000000-0005-0000-0000-00002E760000}"/>
    <cellStyle name="20% - Accent1 3 7 4 2 4 3" xfId="30421" xr:uid="{00000000-0005-0000-0000-00002F760000}"/>
    <cellStyle name="20% - Accent1 3 7 4 2 4 3 2" xfId="30422" xr:uid="{00000000-0005-0000-0000-000030760000}"/>
    <cellStyle name="20% - Accent1 3 7 4 2 4 4" xfId="30423" xr:uid="{00000000-0005-0000-0000-000031760000}"/>
    <cellStyle name="20% - Accent1 3 7 4 2 5" xfId="30424" xr:uid="{00000000-0005-0000-0000-000032760000}"/>
    <cellStyle name="20% - Accent1 3 7 4 2 5 2" xfId="30425" xr:uid="{00000000-0005-0000-0000-000033760000}"/>
    <cellStyle name="20% - Accent1 3 7 4 2 5 2 2" xfId="30426" xr:uid="{00000000-0005-0000-0000-000034760000}"/>
    <cellStyle name="20% - Accent1 3 7 4 2 5 3" xfId="30427" xr:uid="{00000000-0005-0000-0000-000035760000}"/>
    <cellStyle name="20% - Accent1 3 7 4 2 6" xfId="30428" xr:uid="{00000000-0005-0000-0000-000036760000}"/>
    <cellStyle name="20% - Accent1 3 7 4 2 6 2" xfId="30429" xr:uid="{00000000-0005-0000-0000-000037760000}"/>
    <cellStyle name="20% - Accent1 3 7 4 2 6 2 2" xfId="30430" xr:uid="{00000000-0005-0000-0000-000038760000}"/>
    <cellStyle name="20% - Accent1 3 7 4 2 6 3" xfId="30431" xr:uid="{00000000-0005-0000-0000-000039760000}"/>
    <cellStyle name="20% - Accent1 3 7 4 2 7" xfId="30432" xr:uid="{00000000-0005-0000-0000-00003A760000}"/>
    <cellStyle name="20% - Accent1 3 7 4 2 7 2" xfId="30433" xr:uid="{00000000-0005-0000-0000-00003B760000}"/>
    <cellStyle name="20% - Accent1 3 7 4 2 8" xfId="30434" xr:uid="{00000000-0005-0000-0000-00003C760000}"/>
    <cellStyle name="20% - Accent1 3 7 4 2 8 2" xfId="30435" xr:uid="{00000000-0005-0000-0000-00003D760000}"/>
    <cellStyle name="20% - Accent1 3 7 4 2 9" xfId="30436" xr:uid="{00000000-0005-0000-0000-00003E760000}"/>
    <cellStyle name="20% - Accent1 3 7 4 3" xfId="30437" xr:uid="{00000000-0005-0000-0000-00003F760000}"/>
    <cellStyle name="20% - Accent1 3 7 4 3 2" xfId="30438" xr:uid="{00000000-0005-0000-0000-000040760000}"/>
    <cellStyle name="20% - Accent1 3 7 4 3 2 2" xfId="30439" xr:uid="{00000000-0005-0000-0000-000041760000}"/>
    <cellStyle name="20% - Accent1 3 7 4 3 2 2 2" xfId="30440" xr:uid="{00000000-0005-0000-0000-000042760000}"/>
    <cellStyle name="20% - Accent1 3 7 4 3 2 2 2 2" xfId="30441" xr:uid="{00000000-0005-0000-0000-000043760000}"/>
    <cellStyle name="20% - Accent1 3 7 4 3 2 2 3" xfId="30442" xr:uid="{00000000-0005-0000-0000-000044760000}"/>
    <cellStyle name="20% - Accent1 3 7 4 3 2 3" xfId="30443" xr:uid="{00000000-0005-0000-0000-000045760000}"/>
    <cellStyle name="20% - Accent1 3 7 4 3 2 3 2" xfId="30444" xr:uid="{00000000-0005-0000-0000-000046760000}"/>
    <cellStyle name="20% - Accent1 3 7 4 3 2 4" xfId="30445" xr:uid="{00000000-0005-0000-0000-000047760000}"/>
    <cellStyle name="20% - Accent1 3 7 4 3 3" xfId="30446" xr:uid="{00000000-0005-0000-0000-000048760000}"/>
    <cellStyle name="20% - Accent1 3 7 4 3 3 2" xfId="30447" xr:uid="{00000000-0005-0000-0000-000049760000}"/>
    <cellStyle name="20% - Accent1 3 7 4 3 3 2 2" xfId="30448" xr:uid="{00000000-0005-0000-0000-00004A760000}"/>
    <cellStyle name="20% - Accent1 3 7 4 3 3 2 2 2" xfId="30449" xr:uid="{00000000-0005-0000-0000-00004B760000}"/>
    <cellStyle name="20% - Accent1 3 7 4 3 3 2 3" xfId="30450" xr:uid="{00000000-0005-0000-0000-00004C760000}"/>
    <cellStyle name="20% - Accent1 3 7 4 3 3 3" xfId="30451" xr:uid="{00000000-0005-0000-0000-00004D760000}"/>
    <cellStyle name="20% - Accent1 3 7 4 3 3 3 2" xfId="30452" xr:uid="{00000000-0005-0000-0000-00004E760000}"/>
    <cellStyle name="20% - Accent1 3 7 4 3 3 4" xfId="30453" xr:uid="{00000000-0005-0000-0000-00004F760000}"/>
    <cellStyle name="20% - Accent1 3 7 4 3 4" xfId="30454" xr:uid="{00000000-0005-0000-0000-000050760000}"/>
    <cellStyle name="20% - Accent1 3 7 4 3 4 2" xfId="30455" xr:uid="{00000000-0005-0000-0000-000051760000}"/>
    <cellStyle name="20% - Accent1 3 7 4 3 4 2 2" xfId="30456" xr:uid="{00000000-0005-0000-0000-000052760000}"/>
    <cellStyle name="20% - Accent1 3 7 4 3 4 2 2 2" xfId="30457" xr:uid="{00000000-0005-0000-0000-000053760000}"/>
    <cellStyle name="20% - Accent1 3 7 4 3 4 2 3" xfId="30458" xr:uid="{00000000-0005-0000-0000-000054760000}"/>
    <cellStyle name="20% - Accent1 3 7 4 3 4 3" xfId="30459" xr:uid="{00000000-0005-0000-0000-000055760000}"/>
    <cellStyle name="20% - Accent1 3 7 4 3 4 3 2" xfId="30460" xr:uid="{00000000-0005-0000-0000-000056760000}"/>
    <cellStyle name="20% - Accent1 3 7 4 3 4 4" xfId="30461" xr:uid="{00000000-0005-0000-0000-000057760000}"/>
    <cellStyle name="20% - Accent1 3 7 4 3 5" xfId="30462" xr:uid="{00000000-0005-0000-0000-000058760000}"/>
    <cellStyle name="20% - Accent1 3 7 4 3 5 2" xfId="30463" xr:uid="{00000000-0005-0000-0000-000059760000}"/>
    <cellStyle name="20% - Accent1 3 7 4 3 5 2 2" xfId="30464" xr:uid="{00000000-0005-0000-0000-00005A760000}"/>
    <cellStyle name="20% - Accent1 3 7 4 3 5 3" xfId="30465" xr:uid="{00000000-0005-0000-0000-00005B760000}"/>
    <cellStyle name="20% - Accent1 3 7 4 3 6" xfId="30466" xr:uid="{00000000-0005-0000-0000-00005C760000}"/>
    <cellStyle name="20% - Accent1 3 7 4 3 6 2" xfId="30467" xr:uid="{00000000-0005-0000-0000-00005D760000}"/>
    <cellStyle name="20% - Accent1 3 7 4 3 6 2 2" xfId="30468" xr:uid="{00000000-0005-0000-0000-00005E760000}"/>
    <cellStyle name="20% - Accent1 3 7 4 3 6 3" xfId="30469" xr:uid="{00000000-0005-0000-0000-00005F760000}"/>
    <cellStyle name="20% - Accent1 3 7 4 3 7" xfId="30470" xr:uid="{00000000-0005-0000-0000-000060760000}"/>
    <cellStyle name="20% - Accent1 3 7 4 3 7 2" xfId="30471" xr:uid="{00000000-0005-0000-0000-000061760000}"/>
    <cellStyle name="20% - Accent1 3 7 4 3 8" xfId="30472" xr:uid="{00000000-0005-0000-0000-000062760000}"/>
    <cellStyle name="20% - Accent1 3 7 4 3 8 2" xfId="30473" xr:uid="{00000000-0005-0000-0000-000063760000}"/>
    <cellStyle name="20% - Accent1 3 7 4 3 9" xfId="30474" xr:uid="{00000000-0005-0000-0000-000064760000}"/>
    <cellStyle name="20% - Accent1 3 7 4 4" xfId="30475" xr:uid="{00000000-0005-0000-0000-000065760000}"/>
    <cellStyle name="20% - Accent1 3 7 4 4 2" xfId="30476" xr:uid="{00000000-0005-0000-0000-000066760000}"/>
    <cellStyle name="20% - Accent1 3 7 4 4 2 2" xfId="30477" xr:uid="{00000000-0005-0000-0000-000067760000}"/>
    <cellStyle name="20% - Accent1 3 7 4 4 2 2 2" xfId="30478" xr:uid="{00000000-0005-0000-0000-000068760000}"/>
    <cellStyle name="20% - Accent1 3 7 4 4 2 3" xfId="30479" xr:uid="{00000000-0005-0000-0000-000069760000}"/>
    <cellStyle name="20% - Accent1 3 7 4 4 3" xfId="30480" xr:uid="{00000000-0005-0000-0000-00006A760000}"/>
    <cellStyle name="20% - Accent1 3 7 4 4 3 2" xfId="30481" xr:uid="{00000000-0005-0000-0000-00006B760000}"/>
    <cellStyle name="20% - Accent1 3 7 4 4 4" xfId="30482" xr:uid="{00000000-0005-0000-0000-00006C760000}"/>
    <cellStyle name="20% - Accent1 3 7 4 5" xfId="30483" xr:uid="{00000000-0005-0000-0000-00006D760000}"/>
    <cellStyle name="20% - Accent1 3 7 4 5 2" xfId="30484" xr:uid="{00000000-0005-0000-0000-00006E760000}"/>
    <cellStyle name="20% - Accent1 3 7 4 5 2 2" xfId="30485" xr:uid="{00000000-0005-0000-0000-00006F760000}"/>
    <cellStyle name="20% - Accent1 3 7 4 5 2 2 2" xfId="30486" xr:uid="{00000000-0005-0000-0000-000070760000}"/>
    <cellStyle name="20% - Accent1 3 7 4 5 2 3" xfId="30487" xr:uid="{00000000-0005-0000-0000-000071760000}"/>
    <cellStyle name="20% - Accent1 3 7 4 5 3" xfId="30488" xr:uid="{00000000-0005-0000-0000-000072760000}"/>
    <cellStyle name="20% - Accent1 3 7 4 5 3 2" xfId="30489" xr:uid="{00000000-0005-0000-0000-000073760000}"/>
    <cellStyle name="20% - Accent1 3 7 4 5 4" xfId="30490" xr:uid="{00000000-0005-0000-0000-000074760000}"/>
    <cellStyle name="20% - Accent1 3 7 4 6" xfId="30491" xr:uid="{00000000-0005-0000-0000-000075760000}"/>
    <cellStyle name="20% - Accent1 3 7 4 6 2" xfId="30492" xr:uid="{00000000-0005-0000-0000-000076760000}"/>
    <cellStyle name="20% - Accent1 3 7 4 6 2 2" xfId="30493" xr:uid="{00000000-0005-0000-0000-000077760000}"/>
    <cellStyle name="20% - Accent1 3 7 4 6 2 2 2" xfId="30494" xr:uid="{00000000-0005-0000-0000-000078760000}"/>
    <cellStyle name="20% - Accent1 3 7 4 6 2 3" xfId="30495" xr:uid="{00000000-0005-0000-0000-000079760000}"/>
    <cellStyle name="20% - Accent1 3 7 4 6 3" xfId="30496" xr:uid="{00000000-0005-0000-0000-00007A760000}"/>
    <cellStyle name="20% - Accent1 3 7 4 6 3 2" xfId="30497" xr:uid="{00000000-0005-0000-0000-00007B760000}"/>
    <cellStyle name="20% - Accent1 3 7 4 6 4" xfId="30498" xr:uid="{00000000-0005-0000-0000-00007C760000}"/>
    <cellStyle name="20% - Accent1 3 7 4 7" xfId="30499" xr:uid="{00000000-0005-0000-0000-00007D760000}"/>
    <cellStyle name="20% - Accent1 3 7 4 7 2" xfId="30500" xr:uid="{00000000-0005-0000-0000-00007E760000}"/>
    <cellStyle name="20% - Accent1 3 7 4 7 2 2" xfId="30501" xr:uid="{00000000-0005-0000-0000-00007F760000}"/>
    <cellStyle name="20% - Accent1 3 7 4 7 3" xfId="30502" xr:uid="{00000000-0005-0000-0000-000080760000}"/>
    <cellStyle name="20% - Accent1 3 7 4 8" xfId="30503" xr:uid="{00000000-0005-0000-0000-000081760000}"/>
    <cellStyle name="20% - Accent1 3 7 4 8 2" xfId="30504" xr:uid="{00000000-0005-0000-0000-000082760000}"/>
    <cellStyle name="20% - Accent1 3 7 4 8 2 2" xfId="30505" xr:uid="{00000000-0005-0000-0000-000083760000}"/>
    <cellStyle name="20% - Accent1 3 7 4 8 3" xfId="30506" xr:uid="{00000000-0005-0000-0000-000084760000}"/>
    <cellStyle name="20% - Accent1 3 7 4 9" xfId="30507" xr:uid="{00000000-0005-0000-0000-000085760000}"/>
    <cellStyle name="20% - Accent1 3 7 4 9 2" xfId="30508" xr:uid="{00000000-0005-0000-0000-000086760000}"/>
    <cellStyle name="20% - Accent1 3 7 5" xfId="30509" xr:uid="{00000000-0005-0000-0000-000087760000}"/>
    <cellStyle name="20% - Accent1 3 7 5 2" xfId="30510" xr:uid="{00000000-0005-0000-0000-000088760000}"/>
    <cellStyle name="20% - Accent1 3 7 5 2 2" xfId="30511" xr:uid="{00000000-0005-0000-0000-000089760000}"/>
    <cellStyle name="20% - Accent1 3 7 5 2 2 2" xfId="30512" xr:uid="{00000000-0005-0000-0000-00008A760000}"/>
    <cellStyle name="20% - Accent1 3 7 5 2 2 2 2" xfId="30513" xr:uid="{00000000-0005-0000-0000-00008B760000}"/>
    <cellStyle name="20% - Accent1 3 7 5 2 2 3" xfId="30514" xr:uid="{00000000-0005-0000-0000-00008C760000}"/>
    <cellStyle name="20% - Accent1 3 7 5 2 3" xfId="30515" xr:uid="{00000000-0005-0000-0000-00008D760000}"/>
    <cellStyle name="20% - Accent1 3 7 5 2 3 2" xfId="30516" xr:uid="{00000000-0005-0000-0000-00008E760000}"/>
    <cellStyle name="20% - Accent1 3 7 5 2 4" xfId="30517" xr:uid="{00000000-0005-0000-0000-00008F760000}"/>
    <cellStyle name="20% - Accent1 3 7 5 3" xfId="30518" xr:uid="{00000000-0005-0000-0000-000090760000}"/>
    <cellStyle name="20% - Accent1 3 7 5 3 2" xfId="30519" xr:uid="{00000000-0005-0000-0000-000091760000}"/>
    <cellStyle name="20% - Accent1 3 7 5 3 2 2" xfId="30520" xr:uid="{00000000-0005-0000-0000-000092760000}"/>
    <cellStyle name="20% - Accent1 3 7 5 3 2 2 2" xfId="30521" xr:uid="{00000000-0005-0000-0000-000093760000}"/>
    <cellStyle name="20% - Accent1 3 7 5 3 2 3" xfId="30522" xr:uid="{00000000-0005-0000-0000-000094760000}"/>
    <cellStyle name="20% - Accent1 3 7 5 3 3" xfId="30523" xr:uid="{00000000-0005-0000-0000-000095760000}"/>
    <cellStyle name="20% - Accent1 3 7 5 3 3 2" xfId="30524" xr:uid="{00000000-0005-0000-0000-000096760000}"/>
    <cellStyle name="20% - Accent1 3 7 5 3 4" xfId="30525" xr:uid="{00000000-0005-0000-0000-000097760000}"/>
    <cellStyle name="20% - Accent1 3 7 5 4" xfId="30526" xr:uid="{00000000-0005-0000-0000-000098760000}"/>
    <cellStyle name="20% - Accent1 3 7 5 4 2" xfId="30527" xr:uid="{00000000-0005-0000-0000-000099760000}"/>
    <cellStyle name="20% - Accent1 3 7 5 4 2 2" xfId="30528" xr:uid="{00000000-0005-0000-0000-00009A760000}"/>
    <cellStyle name="20% - Accent1 3 7 5 4 2 2 2" xfId="30529" xr:uid="{00000000-0005-0000-0000-00009B760000}"/>
    <cellStyle name="20% - Accent1 3 7 5 4 2 3" xfId="30530" xr:uid="{00000000-0005-0000-0000-00009C760000}"/>
    <cellStyle name="20% - Accent1 3 7 5 4 3" xfId="30531" xr:uid="{00000000-0005-0000-0000-00009D760000}"/>
    <cellStyle name="20% - Accent1 3 7 5 4 3 2" xfId="30532" xr:uid="{00000000-0005-0000-0000-00009E760000}"/>
    <cellStyle name="20% - Accent1 3 7 5 4 4" xfId="30533" xr:uid="{00000000-0005-0000-0000-00009F760000}"/>
    <cellStyle name="20% - Accent1 3 7 5 5" xfId="30534" xr:uid="{00000000-0005-0000-0000-0000A0760000}"/>
    <cellStyle name="20% - Accent1 3 7 5 5 2" xfId="30535" xr:uid="{00000000-0005-0000-0000-0000A1760000}"/>
    <cellStyle name="20% - Accent1 3 7 5 5 2 2" xfId="30536" xr:uid="{00000000-0005-0000-0000-0000A2760000}"/>
    <cellStyle name="20% - Accent1 3 7 5 5 3" xfId="30537" xr:uid="{00000000-0005-0000-0000-0000A3760000}"/>
    <cellStyle name="20% - Accent1 3 7 5 6" xfId="30538" xr:uid="{00000000-0005-0000-0000-0000A4760000}"/>
    <cellStyle name="20% - Accent1 3 7 5 6 2" xfId="30539" xr:uid="{00000000-0005-0000-0000-0000A5760000}"/>
    <cellStyle name="20% - Accent1 3 7 5 6 2 2" xfId="30540" xr:uid="{00000000-0005-0000-0000-0000A6760000}"/>
    <cellStyle name="20% - Accent1 3 7 5 6 3" xfId="30541" xr:uid="{00000000-0005-0000-0000-0000A7760000}"/>
    <cellStyle name="20% - Accent1 3 7 5 7" xfId="30542" xr:uid="{00000000-0005-0000-0000-0000A8760000}"/>
    <cellStyle name="20% - Accent1 3 7 5 7 2" xfId="30543" xr:uid="{00000000-0005-0000-0000-0000A9760000}"/>
    <cellStyle name="20% - Accent1 3 7 5 8" xfId="30544" xr:uid="{00000000-0005-0000-0000-0000AA760000}"/>
    <cellStyle name="20% - Accent1 3 7 5 8 2" xfId="30545" xr:uid="{00000000-0005-0000-0000-0000AB760000}"/>
    <cellStyle name="20% - Accent1 3 7 5 9" xfId="30546" xr:uid="{00000000-0005-0000-0000-0000AC760000}"/>
    <cellStyle name="20% - Accent1 3 7 6" xfId="30547" xr:uid="{00000000-0005-0000-0000-0000AD760000}"/>
    <cellStyle name="20% - Accent1 3 7 6 2" xfId="30548" xr:uid="{00000000-0005-0000-0000-0000AE760000}"/>
    <cellStyle name="20% - Accent1 3 7 6 2 2" xfId="30549" xr:uid="{00000000-0005-0000-0000-0000AF760000}"/>
    <cellStyle name="20% - Accent1 3 7 6 2 2 2" xfId="30550" xr:uid="{00000000-0005-0000-0000-0000B0760000}"/>
    <cellStyle name="20% - Accent1 3 7 6 2 2 2 2" xfId="30551" xr:uid="{00000000-0005-0000-0000-0000B1760000}"/>
    <cellStyle name="20% - Accent1 3 7 6 2 2 3" xfId="30552" xr:uid="{00000000-0005-0000-0000-0000B2760000}"/>
    <cellStyle name="20% - Accent1 3 7 6 2 3" xfId="30553" xr:uid="{00000000-0005-0000-0000-0000B3760000}"/>
    <cellStyle name="20% - Accent1 3 7 6 2 3 2" xfId="30554" xr:uid="{00000000-0005-0000-0000-0000B4760000}"/>
    <cellStyle name="20% - Accent1 3 7 6 2 4" xfId="30555" xr:uid="{00000000-0005-0000-0000-0000B5760000}"/>
    <cellStyle name="20% - Accent1 3 7 6 3" xfId="30556" xr:uid="{00000000-0005-0000-0000-0000B6760000}"/>
    <cellStyle name="20% - Accent1 3 7 6 3 2" xfId="30557" xr:uid="{00000000-0005-0000-0000-0000B7760000}"/>
    <cellStyle name="20% - Accent1 3 7 6 3 2 2" xfId="30558" xr:uid="{00000000-0005-0000-0000-0000B8760000}"/>
    <cellStyle name="20% - Accent1 3 7 6 3 2 2 2" xfId="30559" xr:uid="{00000000-0005-0000-0000-0000B9760000}"/>
    <cellStyle name="20% - Accent1 3 7 6 3 2 3" xfId="30560" xr:uid="{00000000-0005-0000-0000-0000BA760000}"/>
    <cellStyle name="20% - Accent1 3 7 6 3 3" xfId="30561" xr:uid="{00000000-0005-0000-0000-0000BB760000}"/>
    <cellStyle name="20% - Accent1 3 7 6 3 3 2" xfId="30562" xr:uid="{00000000-0005-0000-0000-0000BC760000}"/>
    <cellStyle name="20% - Accent1 3 7 6 3 4" xfId="30563" xr:uid="{00000000-0005-0000-0000-0000BD760000}"/>
    <cellStyle name="20% - Accent1 3 7 6 4" xfId="30564" xr:uid="{00000000-0005-0000-0000-0000BE760000}"/>
    <cellStyle name="20% - Accent1 3 7 6 4 2" xfId="30565" xr:uid="{00000000-0005-0000-0000-0000BF760000}"/>
    <cellStyle name="20% - Accent1 3 7 6 4 2 2" xfId="30566" xr:uid="{00000000-0005-0000-0000-0000C0760000}"/>
    <cellStyle name="20% - Accent1 3 7 6 4 2 2 2" xfId="30567" xr:uid="{00000000-0005-0000-0000-0000C1760000}"/>
    <cellStyle name="20% - Accent1 3 7 6 4 2 3" xfId="30568" xr:uid="{00000000-0005-0000-0000-0000C2760000}"/>
    <cellStyle name="20% - Accent1 3 7 6 4 3" xfId="30569" xr:uid="{00000000-0005-0000-0000-0000C3760000}"/>
    <cellStyle name="20% - Accent1 3 7 6 4 3 2" xfId="30570" xr:uid="{00000000-0005-0000-0000-0000C4760000}"/>
    <cellStyle name="20% - Accent1 3 7 6 4 4" xfId="30571" xr:uid="{00000000-0005-0000-0000-0000C5760000}"/>
    <cellStyle name="20% - Accent1 3 7 6 5" xfId="30572" xr:uid="{00000000-0005-0000-0000-0000C6760000}"/>
    <cellStyle name="20% - Accent1 3 7 6 5 2" xfId="30573" xr:uid="{00000000-0005-0000-0000-0000C7760000}"/>
    <cellStyle name="20% - Accent1 3 7 6 5 2 2" xfId="30574" xr:uid="{00000000-0005-0000-0000-0000C8760000}"/>
    <cellStyle name="20% - Accent1 3 7 6 5 3" xfId="30575" xr:uid="{00000000-0005-0000-0000-0000C9760000}"/>
    <cellStyle name="20% - Accent1 3 7 6 6" xfId="30576" xr:uid="{00000000-0005-0000-0000-0000CA760000}"/>
    <cellStyle name="20% - Accent1 3 7 6 6 2" xfId="30577" xr:uid="{00000000-0005-0000-0000-0000CB760000}"/>
    <cellStyle name="20% - Accent1 3 7 6 6 2 2" xfId="30578" xr:uid="{00000000-0005-0000-0000-0000CC760000}"/>
    <cellStyle name="20% - Accent1 3 7 6 6 3" xfId="30579" xr:uid="{00000000-0005-0000-0000-0000CD760000}"/>
    <cellStyle name="20% - Accent1 3 7 6 7" xfId="30580" xr:uid="{00000000-0005-0000-0000-0000CE760000}"/>
    <cellStyle name="20% - Accent1 3 7 6 7 2" xfId="30581" xr:uid="{00000000-0005-0000-0000-0000CF760000}"/>
    <cellStyle name="20% - Accent1 3 7 6 8" xfId="30582" xr:uid="{00000000-0005-0000-0000-0000D0760000}"/>
    <cellStyle name="20% - Accent1 3 7 6 8 2" xfId="30583" xr:uid="{00000000-0005-0000-0000-0000D1760000}"/>
    <cellStyle name="20% - Accent1 3 7 6 9" xfId="30584" xr:uid="{00000000-0005-0000-0000-0000D2760000}"/>
    <cellStyle name="20% - Accent1 3 7 7" xfId="30585" xr:uid="{00000000-0005-0000-0000-0000D3760000}"/>
    <cellStyle name="20% - Accent1 3 7 7 2" xfId="30586" xr:uid="{00000000-0005-0000-0000-0000D4760000}"/>
    <cellStyle name="20% - Accent1 3 7 7 2 2" xfId="30587" xr:uid="{00000000-0005-0000-0000-0000D5760000}"/>
    <cellStyle name="20% - Accent1 3 7 7 2 2 2" xfId="30588" xr:uid="{00000000-0005-0000-0000-0000D6760000}"/>
    <cellStyle name="20% - Accent1 3 7 7 2 3" xfId="30589" xr:uid="{00000000-0005-0000-0000-0000D7760000}"/>
    <cellStyle name="20% - Accent1 3 7 7 3" xfId="30590" xr:uid="{00000000-0005-0000-0000-0000D8760000}"/>
    <cellStyle name="20% - Accent1 3 7 7 3 2" xfId="30591" xr:uid="{00000000-0005-0000-0000-0000D9760000}"/>
    <cellStyle name="20% - Accent1 3 7 7 4" xfId="30592" xr:uid="{00000000-0005-0000-0000-0000DA760000}"/>
    <cellStyle name="20% - Accent1 3 7 8" xfId="30593" xr:uid="{00000000-0005-0000-0000-0000DB760000}"/>
    <cellStyle name="20% - Accent1 3 7 8 2" xfId="30594" xr:uid="{00000000-0005-0000-0000-0000DC760000}"/>
    <cellStyle name="20% - Accent1 3 7 8 2 2" xfId="30595" xr:uid="{00000000-0005-0000-0000-0000DD760000}"/>
    <cellStyle name="20% - Accent1 3 7 8 2 2 2" xfId="30596" xr:uid="{00000000-0005-0000-0000-0000DE760000}"/>
    <cellStyle name="20% - Accent1 3 7 8 2 3" xfId="30597" xr:uid="{00000000-0005-0000-0000-0000DF760000}"/>
    <cellStyle name="20% - Accent1 3 7 8 3" xfId="30598" xr:uid="{00000000-0005-0000-0000-0000E0760000}"/>
    <cellStyle name="20% - Accent1 3 7 8 3 2" xfId="30599" xr:uid="{00000000-0005-0000-0000-0000E1760000}"/>
    <cellStyle name="20% - Accent1 3 7 8 4" xfId="30600" xr:uid="{00000000-0005-0000-0000-0000E2760000}"/>
    <cellStyle name="20% - Accent1 3 7 9" xfId="30601" xr:uid="{00000000-0005-0000-0000-0000E3760000}"/>
    <cellStyle name="20% - Accent1 3 7 9 2" xfId="30602" xr:uid="{00000000-0005-0000-0000-0000E4760000}"/>
    <cellStyle name="20% - Accent1 3 7 9 2 2" xfId="30603" xr:uid="{00000000-0005-0000-0000-0000E5760000}"/>
    <cellStyle name="20% - Accent1 3 7 9 2 2 2" xfId="30604" xr:uid="{00000000-0005-0000-0000-0000E6760000}"/>
    <cellStyle name="20% - Accent1 3 7 9 2 3" xfId="30605" xr:uid="{00000000-0005-0000-0000-0000E7760000}"/>
    <cellStyle name="20% - Accent1 3 7 9 3" xfId="30606" xr:uid="{00000000-0005-0000-0000-0000E8760000}"/>
    <cellStyle name="20% - Accent1 3 7 9 3 2" xfId="30607" xr:uid="{00000000-0005-0000-0000-0000E9760000}"/>
    <cellStyle name="20% - Accent1 3 7 9 4" xfId="30608" xr:uid="{00000000-0005-0000-0000-0000EA760000}"/>
    <cellStyle name="20% - Accent1 3 8" xfId="30609" xr:uid="{00000000-0005-0000-0000-0000EB760000}"/>
    <cellStyle name="20% - Accent1 3 8 10" xfId="30610" xr:uid="{00000000-0005-0000-0000-0000EC760000}"/>
    <cellStyle name="20% - Accent1 3 8 10 2" xfId="30611" xr:uid="{00000000-0005-0000-0000-0000ED760000}"/>
    <cellStyle name="20% - Accent1 3 8 11" xfId="30612" xr:uid="{00000000-0005-0000-0000-0000EE760000}"/>
    <cellStyle name="20% - Accent1 3 8 11 2" xfId="30613" xr:uid="{00000000-0005-0000-0000-0000EF760000}"/>
    <cellStyle name="20% - Accent1 3 8 12" xfId="30614" xr:uid="{00000000-0005-0000-0000-0000F0760000}"/>
    <cellStyle name="20% - Accent1 3 8 2" xfId="30615" xr:uid="{00000000-0005-0000-0000-0000F1760000}"/>
    <cellStyle name="20% - Accent1 3 8 2 10" xfId="30616" xr:uid="{00000000-0005-0000-0000-0000F2760000}"/>
    <cellStyle name="20% - Accent1 3 8 2 10 2" xfId="30617" xr:uid="{00000000-0005-0000-0000-0000F3760000}"/>
    <cellStyle name="20% - Accent1 3 8 2 11" xfId="30618" xr:uid="{00000000-0005-0000-0000-0000F4760000}"/>
    <cellStyle name="20% - Accent1 3 8 2 2" xfId="30619" xr:uid="{00000000-0005-0000-0000-0000F5760000}"/>
    <cellStyle name="20% - Accent1 3 8 2 2 2" xfId="30620" xr:uid="{00000000-0005-0000-0000-0000F6760000}"/>
    <cellStyle name="20% - Accent1 3 8 2 2 2 2" xfId="30621" xr:uid="{00000000-0005-0000-0000-0000F7760000}"/>
    <cellStyle name="20% - Accent1 3 8 2 2 2 2 2" xfId="30622" xr:uid="{00000000-0005-0000-0000-0000F8760000}"/>
    <cellStyle name="20% - Accent1 3 8 2 2 2 2 2 2" xfId="30623" xr:uid="{00000000-0005-0000-0000-0000F9760000}"/>
    <cellStyle name="20% - Accent1 3 8 2 2 2 2 3" xfId="30624" xr:uid="{00000000-0005-0000-0000-0000FA760000}"/>
    <cellStyle name="20% - Accent1 3 8 2 2 2 3" xfId="30625" xr:uid="{00000000-0005-0000-0000-0000FB760000}"/>
    <cellStyle name="20% - Accent1 3 8 2 2 2 3 2" xfId="30626" xr:uid="{00000000-0005-0000-0000-0000FC760000}"/>
    <cellStyle name="20% - Accent1 3 8 2 2 2 4" xfId="30627" xr:uid="{00000000-0005-0000-0000-0000FD760000}"/>
    <cellStyle name="20% - Accent1 3 8 2 2 3" xfId="30628" xr:uid="{00000000-0005-0000-0000-0000FE760000}"/>
    <cellStyle name="20% - Accent1 3 8 2 2 3 2" xfId="30629" xr:uid="{00000000-0005-0000-0000-0000FF760000}"/>
    <cellStyle name="20% - Accent1 3 8 2 2 3 2 2" xfId="30630" xr:uid="{00000000-0005-0000-0000-000000770000}"/>
    <cellStyle name="20% - Accent1 3 8 2 2 3 2 2 2" xfId="30631" xr:uid="{00000000-0005-0000-0000-000001770000}"/>
    <cellStyle name="20% - Accent1 3 8 2 2 3 2 3" xfId="30632" xr:uid="{00000000-0005-0000-0000-000002770000}"/>
    <cellStyle name="20% - Accent1 3 8 2 2 3 3" xfId="30633" xr:uid="{00000000-0005-0000-0000-000003770000}"/>
    <cellStyle name="20% - Accent1 3 8 2 2 3 3 2" xfId="30634" xr:uid="{00000000-0005-0000-0000-000004770000}"/>
    <cellStyle name="20% - Accent1 3 8 2 2 3 4" xfId="30635" xr:uid="{00000000-0005-0000-0000-000005770000}"/>
    <cellStyle name="20% - Accent1 3 8 2 2 4" xfId="30636" xr:uid="{00000000-0005-0000-0000-000006770000}"/>
    <cellStyle name="20% - Accent1 3 8 2 2 4 2" xfId="30637" xr:uid="{00000000-0005-0000-0000-000007770000}"/>
    <cellStyle name="20% - Accent1 3 8 2 2 4 2 2" xfId="30638" xr:uid="{00000000-0005-0000-0000-000008770000}"/>
    <cellStyle name="20% - Accent1 3 8 2 2 4 2 2 2" xfId="30639" xr:uid="{00000000-0005-0000-0000-000009770000}"/>
    <cellStyle name="20% - Accent1 3 8 2 2 4 2 3" xfId="30640" xr:uid="{00000000-0005-0000-0000-00000A770000}"/>
    <cellStyle name="20% - Accent1 3 8 2 2 4 3" xfId="30641" xr:uid="{00000000-0005-0000-0000-00000B770000}"/>
    <cellStyle name="20% - Accent1 3 8 2 2 4 3 2" xfId="30642" xr:uid="{00000000-0005-0000-0000-00000C770000}"/>
    <cellStyle name="20% - Accent1 3 8 2 2 4 4" xfId="30643" xr:uid="{00000000-0005-0000-0000-00000D770000}"/>
    <cellStyle name="20% - Accent1 3 8 2 2 5" xfId="30644" xr:uid="{00000000-0005-0000-0000-00000E770000}"/>
    <cellStyle name="20% - Accent1 3 8 2 2 5 2" xfId="30645" xr:uid="{00000000-0005-0000-0000-00000F770000}"/>
    <cellStyle name="20% - Accent1 3 8 2 2 5 2 2" xfId="30646" xr:uid="{00000000-0005-0000-0000-000010770000}"/>
    <cellStyle name="20% - Accent1 3 8 2 2 5 3" xfId="30647" xr:uid="{00000000-0005-0000-0000-000011770000}"/>
    <cellStyle name="20% - Accent1 3 8 2 2 6" xfId="30648" xr:uid="{00000000-0005-0000-0000-000012770000}"/>
    <cellStyle name="20% - Accent1 3 8 2 2 6 2" xfId="30649" xr:uid="{00000000-0005-0000-0000-000013770000}"/>
    <cellStyle name="20% - Accent1 3 8 2 2 6 2 2" xfId="30650" xr:uid="{00000000-0005-0000-0000-000014770000}"/>
    <cellStyle name="20% - Accent1 3 8 2 2 6 3" xfId="30651" xr:uid="{00000000-0005-0000-0000-000015770000}"/>
    <cellStyle name="20% - Accent1 3 8 2 2 7" xfId="30652" xr:uid="{00000000-0005-0000-0000-000016770000}"/>
    <cellStyle name="20% - Accent1 3 8 2 2 7 2" xfId="30653" xr:uid="{00000000-0005-0000-0000-000017770000}"/>
    <cellStyle name="20% - Accent1 3 8 2 2 8" xfId="30654" xr:uid="{00000000-0005-0000-0000-000018770000}"/>
    <cellStyle name="20% - Accent1 3 8 2 2 8 2" xfId="30655" xr:uid="{00000000-0005-0000-0000-000019770000}"/>
    <cellStyle name="20% - Accent1 3 8 2 2 9" xfId="30656" xr:uid="{00000000-0005-0000-0000-00001A770000}"/>
    <cellStyle name="20% - Accent1 3 8 2 3" xfId="30657" xr:uid="{00000000-0005-0000-0000-00001B770000}"/>
    <cellStyle name="20% - Accent1 3 8 2 3 2" xfId="30658" xr:uid="{00000000-0005-0000-0000-00001C770000}"/>
    <cellStyle name="20% - Accent1 3 8 2 3 2 2" xfId="30659" xr:uid="{00000000-0005-0000-0000-00001D770000}"/>
    <cellStyle name="20% - Accent1 3 8 2 3 2 2 2" xfId="30660" xr:uid="{00000000-0005-0000-0000-00001E770000}"/>
    <cellStyle name="20% - Accent1 3 8 2 3 2 2 2 2" xfId="30661" xr:uid="{00000000-0005-0000-0000-00001F770000}"/>
    <cellStyle name="20% - Accent1 3 8 2 3 2 2 3" xfId="30662" xr:uid="{00000000-0005-0000-0000-000020770000}"/>
    <cellStyle name="20% - Accent1 3 8 2 3 2 3" xfId="30663" xr:uid="{00000000-0005-0000-0000-000021770000}"/>
    <cellStyle name="20% - Accent1 3 8 2 3 2 3 2" xfId="30664" xr:uid="{00000000-0005-0000-0000-000022770000}"/>
    <cellStyle name="20% - Accent1 3 8 2 3 2 4" xfId="30665" xr:uid="{00000000-0005-0000-0000-000023770000}"/>
    <cellStyle name="20% - Accent1 3 8 2 3 3" xfId="30666" xr:uid="{00000000-0005-0000-0000-000024770000}"/>
    <cellStyle name="20% - Accent1 3 8 2 3 3 2" xfId="30667" xr:uid="{00000000-0005-0000-0000-000025770000}"/>
    <cellStyle name="20% - Accent1 3 8 2 3 3 2 2" xfId="30668" xr:uid="{00000000-0005-0000-0000-000026770000}"/>
    <cellStyle name="20% - Accent1 3 8 2 3 3 2 2 2" xfId="30669" xr:uid="{00000000-0005-0000-0000-000027770000}"/>
    <cellStyle name="20% - Accent1 3 8 2 3 3 2 3" xfId="30670" xr:uid="{00000000-0005-0000-0000-000028770000}"/>
    <cellStyle name="20% - Accent1 3 8 2 3 3 3" xfId="30671" xr:uid="{00000000-0005-0000-0000-000029770000}"/>
    <cellStyle name="20% - Accent1 3 8 2 3 3 3 2" xfId="30672" xr:uid="{00000000-0005-0000-0000-00002A770000}"/>
    <cellStyle name="20% - Accent1 3 8 2 3 3 4" xfId="30673" xr:uid="{00000000-0005-0000-0000-00002B770000}"/>
    <cellStyle name="20% - Accent1 3 8 2 3 4" xfId="30674" xr:uid="{00000000-0005-0000-0000-00002C770000}"/>
    <cellStyle name="20% - Accent1 3 8 2 3 4 2" xfId="30675" xr:uid="{00000000-0005-0000-0000-00002D770000}"/>
    <cellStyle name="20% - Accent1 3 8 2 3 4 2 2" xfId="30676" xr:uid="{00000000-0005-0000-0000-00002E770000}"/>
    <cellStyle name="20% - Accent1 3 8 2 3 4 2 2 2" xfId="30677" xr:uid="{00000000-0005-0000-0000-00002F770000}"/>
    <cellStyle name="20% - Accent1 3 8 2 3 4 2 3" xfId="30678" xr:uid="{00000000-0005-0000-0000-000030770000}"/>
    <cellStyle name="20% - Accent1 3 8 2 3 4 3" xfId="30679" xr:uid="{00000000-0005-0000-0000-000031770000}"/>
    <cellStyle name="20% - Accent1 3 8 2 3 4 3 2" xfId="30680" xr:uid="{00000000-0005-0000-0000-000032770000}"/>
    <cellStyle name="20% - Accent1 3 8 2 3 4 4" xfId="30681" xr:uid="{00000000-0005-0000-0000-000033770000}"/>
    <cellStyle name="20% - Accent1 3 8 2 3 5" xfId="30682" xr:uid="{00000000-0005-0000-0000-000034770000}"/>
    <cellStyle name="20% - Accent1 3 8 2 3 5 2" xfId="30683" xr:uid="{00000000-0005-0000-0000-000035770000}"/>
    <cellStyle name="20% - Accent1 3 8 2 3 5 2 2" xfId="30684" xr:uid="{00000000-0005-0000-0000-000036770000}"/>
    <cellStyle name="20% - Accent1 3 8 2 3 5 3" xfId="30685" xr:uid="{00000000-0005-0000-0000-000037770000}"/>
    <cellStyle name="20% - Accent1 3 8 2 3 6" xfId="30686" xr:uid="{00000000-0005-0000-0000-000038770000}"/>
    <cellStyle name="20% - Accent1 3 8 2 3 6 2" xfId="30687" xr:uid="{00000000-0005-0000-0000-000039770000}"/>
    <cellStyle name="20% - Accent1 3 8 2 3 6 2 2" xfId="30688" xr:uid="{00000000-0005-0000-0000-00003A770000}"/>
    <cellStyle name="20% - Accent1 3 8 2 3 6 3" xfId="30689" xr:uid="{00000000-0005-0000-0000-00003B770000}"/>
    <cellStyle name="20% - Accent1 3 8 2 3 7" xfId="30690" xr:uid="{00000000-0005-0000-0000-00003C770000}"/>
    <cellStyle name="20% - Accent1 3 8 2 3 7 2" xfId="30691" xr:uid="{00000000-0005-0000-0000-00003D770000}"/>
    <cellStyle name="20% - Accent1 3 8 2 3 8" xfId="30692" xr:uid="{00000000-0005-0000-0000-00003E770000}"/>
    <cellStyle name="20% - Accent1 3 8 2 3 8 2" xfId="30693" xr:uid="{00000000-0005-0000-0000-00003F770000}"/>
    <cellStyle name="20% - Accent1 3 8 2 3 9" xfId="30694" xr:uid="{00000000-0005-0000-0000-000040770000}"/>
    <cellStyle name="20% - Accent1 3 8 2 4" xfId="30695" xr:uid="{00000000-0005-0000-0000-000041770000}"/>
    <cellStyle name="20% - Accent1 3 8 2 4 2" xfId="30696" xr:uid="{00000000-0005-0000-0000-000042770000}"/>
    <cellStyle name="20% - Accent1 3 8 2 4 2 2" xfId="30697" xr:uid="{00000000-0005-0000-0000-000043770000}"/>
    <cellStyle name="20% - Accent1 3 8 2 4 2 2 2" xfId="30698" xr:uid="{00000000-0005-0000-0000-000044770000}"/>
    <cellStyle name="20% - Accent1 3 8 2 4 2 3" xfId="30699" xr:uid="{00000000-0005-0000-0000-000045770000}"/>
    <cellStyle name="20% - Accent1 3 8 2 4 3" xfId="30700" xr:uid="{00000000-0005-0000-0000-000046770000}"/>
    <cellStyle name="20% - Accent1 3 8 2 4 3 2" xfId="30701" xr:uid="{00000000-0005-0000-0000-000047770000}"/>
    <cellStyle name="20% - Accent1 3 8 2 4 4" xfId="30702" xr:uid="{00000000-0005-0000-0000-000048770000}"/>
    <cellStyle name="20% - Accent1 3 8 2 5" xfId="30703" xr:uid="{00000000-0005-0000-0000-000049770000}"/>
    <cellStyle name="20% - Accent1 3 8 2 5 2" xfId="30704" xr:uid="{00000000-0005-0000-0000-00004A770000}"/>
    <cellStyle name="20% - Accent1 3 8 2 5 2 2" xfId="30705" xr:uid="{00000000-0005-0000-0000-00004B770000}"/>
    <cellStyle name="20% - Accent1 3 8 2 5 2 2 2" xfId="30706" xr:uid="{00000000-0005-0000-0000-00004C770000}"/>
    <cellStyle name="20% - Accent1 3 8 2 5 2 3" xfId="30707" xr:uid="{00000000-0005-0000-0000-00004D770000}"/>
    <cellStyle name="20% - Accent1 3 8 2 5 3" xfId="30708" xr:uid="{00000000-0005-0000-0000-00004E770000}"/>
    <cellStyle name="20% - Accent1 3 8 2 5 3 2" xfId="30709" xr:uid="{00000000-0005-0000-0000-00004F770000}"/>
    <cellStyle name="20% - Accent1 3 8 2 5 4" xfId="30710" xr:uid="{00000000-0005-0000-0000-000050770000}"/>
    <cellStyle name="20% - Accent1 3 8 2 6" xfId="30711" xr:uid="{00000000-0005-0000-0000-000051770000}"/>
    <cellStyle name="20% - Accent1 3 8 2 6 2" xfId="30712" xr:uid="{00000000-0005-0000-0000-000052770000}"/>
    <cellStyle name="20% - Accent1 3 8 2 6 2 2" xfId="30713" xr:uid="{00000000-0005-0000-0000-000053770000}"/>
    <cellStyle name="20% - Accent1 3 8 2 6 2 2 2" xfId="30714" xr:uid="{00000000-0005-0000-0000-000054770000}"/>
    <cellStyle name="20% - Accent1 3 8 2 6 2 3" xfId="30715" xr:uid="{00000000-0005-0000-0000-000055770000}"/>
    <cellStyle name="20% - Accent1 3 8 2 6 3" xfId="30716" xr:uid="{00000000-0005-0000-0000-000056770000}"/>
    <cellStyle name="20% - Accent1 3 8 2 6 3 2" xfId="30717" xr:uid="{00000000-0005-0000-0000-000057770000}"/>
    <cellStyle name="20% - Accent1 3 8 2 6 4" xfId="30718" xr:uid="{00000000-0005-0000-0000-000058770000}"/>
    <cellStyle name="20% - Accent1 3 8 2 7" xfId="30719" xr:uid="{00000000-0005-0000-0000-000059770000}"/>
    <cellStyle name="20% - Accent1 3 8 2 7 2" xfId="30720" xr:uid="{00000000-0005-0000-0000-00005A770000}"/>
    <cellStyle name="20% - Accent1 3 8 2 7 2 2" xfId="30721" xr:uid="{00000000-0005-0000-0000-00005B770000}"/>
    <cellStyle name="20% - Accent1 3 8 2 7 3" xfId="30722" xr:uid="{00000000-0005-0000-0000-00005C770000}"/>
    <cellStyle name="20% - Accent1 3 8 2 8" xfId="30723" xr:uid="{00000000-0005-0000-0000-00005D770000}"/>
    <cellStyle name="20% - Accent1 3 8 2 8 2" xfId="30724" xr:uid="{00000000-0005-0000-0000-00005E770000}"/>
    <cellStyle name="20% - Accent1 3 8 2 8 2 2" xfId="30725" xr:uid="{00000000-0005-0000-0000-00005F770000}"/>
    <cellStyle name="20% - Accent1 3 8 2 8 3" xfId="30726" xr:uid="{00000000-0005-0000-0000-000060770000}"/>
    <cellStyle name="20% - Accent1 3 8 2 9" xfId="30727" xr:uid="{00000000-0005-0000-0000-000061770000}"/>
    <cellStyle name="20% - Accent1 3 8 2 9 2" xfId="30728" xr:uid="{00000000-0005-0000-0000-000062770000}"/>
    <cellStyle name="20% - Accent1 3 8 3" xfId="30729" xr:uid="{00000000-0005-0000-0000-000063770000}"/>
    <cellStyle name="20% - Accent1 3 8 3 2" xfId="30730" xr:uid="{00000000-0005-0000-0000-000064770000}"/>
    <cellStyle name="20% - Accent1 3 8 3 2 2" xfId="30731" xr:uid="{00000000-0005-0000-0000-000065770000}"/>
    <cellStyle name="20% - Accent1 3 8 3 2 2 2" xfId="30732" xr:uid="{00000000-0005-0000-0000-000066770000}"/>
    <cellStyle name="20% - Accent1 3 8 3 2 2 2 2" xfId="30733" xr:uid="{00000000-0005-0000-0000-000067770000}"/>
    <cellStyle name="20% - Accent1 3 8 3 2 2 3" xfId="30734" xr:uid="{00000000-0005-0000-0000-000068770000}"/>
    <cellStyle name="20% - Accent1 3 8 3 2 3" xfId="30735" xr:uid="{00000000-0005-0000-0000-000069770000}"/>
    <cellStyle name="20% - Accent1 3 8 3 2 3 2" xfId="30736" xr:uid="{00000000-0005-0000-0000-00006A770000}"/>
    <cellStyle name="20% - Accent1 3 8 3 2 4" xfId="30737" xr:uid="{00000000-0005-0000-0000-00006B770000}"/>
    <cellStyle name="20% - Accent1 3 8 3 3" xfId="30738" xr:uid="{00000000-0005-0000-0000-00006C770000}"/>
    <cellStyle name="20% - Accent1 3 8 3 3 2" xfId="30739" xr:uid="{00000000-0005-0000-0000-00006D770000}"/>
    <cellStyle name="20% - Accent1 3 8 3 3 2 2" xfId="30740" xr:uid="{00000000-0005-0000-0000-00006E770000}"/>
    <cellStyle name="20% - Accent1 3 8 3 3 2 2 2" xfId="30741" xr:uid="{00000000-0005-0000-0000-00006F770000}"/>
    <cellStyle name="20% - Accent1 3 8 3 3 2 3" xfId="30742" xr:uid="{00000000-0005-0000-0000-000070770000}"/>
    <cellStyle name="20% - Accent1 3 8 3 3 3" xfId="30743" xr:uid="{00000000-0005-0000-0000-000071770000}"/>
    <cellStyle name="20% - Accent1 3 8 3 3 3 2" xfId="30744" xr:uid="{00000000-0005-0000-0000-000072770000}"/>
    <cellStyle name="20% - Accent1 3 8 3 3 4" xfId="30745" xr:uid="{00000000-0005-0000-0000-000073770000}"/>
    <cellStyle name="20% - Accent1 3 8 3 4" xfId="30746" xr:uid="{00000000-0005-0000-0000-000074770000}"/>
    <cellStyle name="20% - Accent1 3 8 3 4 2" xfId="30747" xr:uid="{00000000-0005-0000-0000-000075770000}"/>
    <cellStyle name="20% - Accent1 3 8 3 4 2 2" xfId="30748" xr:uid="{00000000-0005-0000-0000-000076770000}"/>
    <cellStyle name="20% - Accent1 3 8 3 4 2 2 2" xfId="30749" xr:uid="{00000000-0005-0000-0000-000077770000}"/>
    <cellStyle name="20% - Accent1 3 8 3 4 2 3" xfId="30750" xr:uid="{00000000-0005-0000-0000-000078770000}"/>
    <cellStyle name="20% - Accent1 3 8 3 4 3" xfId="30751" xr:uid="{00000000-0005-0000-0000-000079770000}"/>
    <cellStyle name="20% - Accent1 3 8 3 4 3 2" xfId="30752" xr:uid="{00000000-0005-0000-0000-00007A770000}"/>
    <cellStyle name="20% - Accent1 3 8 3 4 4" xfId="30753" xr:uid="{00000000-0005-0000-0000-00007B770000}"/>
    <cellStyle name="20% - Accent1 3 8 3 5" xfId="30754" xr:uid="{00000000-0005-0000-0000-00007C770000}"/>
    <cellStyle name="20% - Accent1 3 8 3 5 2" xfId="30755" xr:uid="{00000000-0005-0000-0000-00007D770000}"/>
    <cellStyle name="20% - Accent1 3 8 3 5 2 2" xfId="30756" xr:uid="{00000000-0005-0000-0000-00007E770000}"/>
    <cellStyle name="20% - Accent1 3 8 3 5 3" xfId="30757" xr:uid="{00000000-0005-0000-0000-00007F770000}"/>
    <cellStyle name="20% - Accent1 3 8 3 6" xfId="30758" xr:uid="{00000000-0005-0000-0000-000080770000}"/>
    <cellStyle name="20% - Accent1 3 8 3 6 2" xfId="30759" xr:uid="{00000000-0005-0000-0000-000081770000}"/>
    <cellStyle name="20% - Accent1 3 8 3 6 2 2" xfId="30760" xr:uid="{00000000-0005-0000-0000-000082770000}"/>
    <cellStyle name="20% - Accent1 3 8 3 6 3" xfId="30761" xr:uid="{00000000-0005-0000-0000-000083770000}"/>
    <cellStyle name="20% - Accent1 3 8 3 7" xfId="30762" xr:uid="{00000000-0005-0000-0000-000084770000}"/>
    <cellStyle name="20% - Accent1 3 8 3 7 2" xfId="30763" xr:uid="{00000000-0005-0000-0000-000085770000}"/>
    <cellStyle name="20% - Accent1 3 8 3 8" xfId="30764" xr:uid="{00000000-0005-0000-0000-000086770000}"/>
    <cellStyle name="20% - Accent1 3 8 3 8 2" xfId="30765" xr:uid="{00000000-0005-0000-0000-000087770000}"/>
    <cellStyle name="20% - Accent1 3 8 3 9" xfId="30766" xr:uid="{00000000-0005-0000-0000-000088770000}"/>
    <cellStyle name="20% - Accent1 3 8 4" xfId="30767" xr:uid="{00000000-0005-0000-0000-000089770000}"/>
    <cellStyle name="20% - Accent1 3 8 4 2" xfId="30768" xr:uid="{00000000-0005-0000-0000-00008A770000}"/>
    <cellStyle name="20% - Accent1 3 8 4 2 2" xfId="30769" xr:uid="{00000000-0005-0000-0000-00008B770000}"/>
    <cellStyle name="20% - Accent1 3 8 4 2 2 2" xfId="30770" xr:uid="{00000000-0005-0000-0000-00008C770000}"/>
    <cellStyle name="20% - Accent1 3 8 4 2 2 2 2" xfId="30771" xr:uid="{00000000-0005-0000-0000-00008D770000}"/>
    <cellStyle name="20% - Accent1 3 8 4 2 2 3" xfId="30772" xr:uid="{00000000-0005-0000-0000-00008E770000}"/>
    <cellStyle name="20% - Accent1 3 8 4 2 3" xfId="30773" xr:uid="{00000000-0005-0000-0000-00008F770000}"/>
    <cellStyle name="20% - Accent1 3 8 4 2 3 2" xfId="30774" xr:uid="{00000000-0005-0000-0000-000090770000}"/>
    <cellStyle name="20% - Accent1 3 8 4 2 4" xfId="30775" xr:uid="{00000000-0005-0000-0000-000091770000}"/>
    <cellStyle name="20% - Accent1 3 8 4 3" xfId="30776" xr:uid="{00000000-0005-0000-0000-000092770000}"/>
    <cellStyle name="20% - Accent1 3 8 4 3 2" xfId="30777" xr:uid="{00000000-0005-0000-0000-000093770000}"/>
    <cellStyle name="20% - Accent1 3 8 4 3 2 2" xfId="30778" xr:uid="{00000000-0005-0000-0000-000094770000}"/>
    <cellStyle name="20% - Accent1 3 8 4 3 2 2 2" xfId="30779" xr:uid="{00000000-0005-0000-0000-000095770000}"/>
    <cellStyle name="20% - Accent1 3 8 4 3 2 3" xfId="30780" xr:uid="{00000000-0005-0000-0000-000096770000}"/>
    <cellStyle name="20% - Accent1 3 8 4 3 3" xfId="30781" xr:uid="{00000000-0005-0000-0000-000097770000}"/>
    <cellStyle name="20% - Accent1 3 8 4 3 3 2" xfId="30782" xr:uid="{00000000-0005-0000-0000-000098770000}"/>
    <cellStyle name="20% - Accent1 3 8 4 3 4" xfId="30783" xr:uid="{00000000-0005-0000-0000-000099770000}"/>
    <cellStyle name="20% - Accent1 3 8 4 4" xfId="30784" xr:uid="{00000000-0005-0000-0000-00009A770000}"/>
    <cellStyle name="20% - Accent1 3 8 4 4 2" xfId="30785" xr:uid="{00000000-0005-0000-0000-00009B770000}"/>
    <cellStyle name="20% - Accent1 3 8 4 4 2 2" xfId="30786" xr:uid="{00000000-0005-0000-0000-00009C770000}"/>
    <cellStyle name="20% - Accent1 3 8 4 4 2 2 2" xfId="30787" xr:uid="{00000000-0005-0000-0000-00009D770000}"/>
    <cellStyle name="20% - Accent1 3 8 4 4 2 3" xfId="30788" xr:uid="{00000000-0005-0000-0000-00009E770000}"/>
    <cellStyle name="20% - Accent1 3 8 4 4 3" xfId="30789" xr:uid="{00000000-0005-0000-0000-00009F770000}"/>
    <cellStyle name="20% - Accent1 3 8 4 4 3 2" xfId="30790" xr:uid="{00000000-0005-0000-0000-0000A0770000}"/>
    <cellStyle name="20% - Accent1 3 8 4 4 4" xfId="30791" xr:uid="{00000000-0005-0000-0000-0000A1770000}"/>
    <cellStyle name="20% - Accent1 3 8 4 5" xfId="30792" xr:uid="{00000000-0005-0000-0000-0000A2770000}"/>
    <cellStyle name="20% - Accent1 3 8 4 5 2" xfId="30793" xr:uid="{00000000-0005-0000-0000-0000A3770000}"/>
    <cellStyle name="20% - Accent1 3 8 4 5 2 2" xfId="30794" xr:uid="{00000000-0005-0000-0000-0000A4770000}"/>
    <cellStyle name="20% - Accent1 3 8 4 5 3" xfId="30795" xr:uid="{00000000-0005-0000-0000-0000A5770000}"/>
    <cellStyle name="20% - Accent1 3 8 4 6" xfId="30796" xr:uid="{00000000-0005-0000-0000-0000A6770000}"/>
    <cellStyle name="20% - Accent1 3 8 4 6 2" xfId="30797" xr:uid="{00000000-0005-0000-0000-0000A7770000}"/>
    <cellStyle name="20% - Accent1 3 8 4 6 2 2" xfId="30798" xr:uid="{00000000-0005-0000-0000-0000A8770000}"/>
    <cellStyle name="20% - Accent1 3 8 4 6 3" xfId="30799" xr:uid="{00000000-0005-0000-0000-0000A9770000}"/>
    <cellStyle name="20% - Accent1 3 8 4 7" xfId="30800" xr:uid="{00000000-0005-0000-0000-0000AA770000}"/>
    <cellStyle name="20% - Accent1 3 8 4 7 2" xfId="30801" xr:uid="{00000000-0005-0000-0000-0000AB770000}"/>
    <cellStyle name="20% - Accent1 3 8 4 8" xfId="30802" xr:uid="{00000000-0005-0000-0000-0000AC770000}"/>
    <cellStyle name="20% - Accent1 3 8 4 8 2" xfId="30803" xr:uid="{00000000-0005-0000-0000-0000AD770000}"/>
    <cellStyle name="20% - Accent1 3 8 4 9" xfId="30804" xr:uid="{00000000-0005-0000-0000-0000AE770000}"/>
    <cellStyle name="20% - Accent1 3 8 5" xfId="30805" xr:uid="{00000000-0005-0000-0000-0000AF770000}"/>
    <cellStyle name="20% - Accent1 3 8 5 2" xfId="30806" xr:uid="{00000000-0005-0000-0000-0000B0770000}"/>
    <cellStyle name="20% - Accent1 3 8 5 2 2" xfId="30807" xr:uid="{00000000-0005-0000-0000-0000B1770000}"/>
    <cellStyle name="20% - Accent1 3 8 5 2 2 2" xfId="30808" xr:uid="{00000000-0005-0000-0000-0000B2770000}"/>
    <cellStyle name="20% - Accent1 3 8 5 2 3" xfId="30809" xr:uid="{00000000-0005-0000-0000-0000B3770000}"/>
    <cellStyle name="20% - Accent1 3 8 5 3" xfId="30810" xr:uid="{00000000-0005-0000-0000-0000B4770000}"/>
    <cellStyle name="20% - Accent1 3 8 5 3 2" xfId="30811" xr:uid="{00000000-0005-0000-0000-0000B5770000}"/>
    <cellStyle name="20% - Accent1 3 8 5 4" xfId="30812" xr:uid="{00000000-0005-0000-0000-0000B6770000}"/>
    <cellStyle name="20% - Accent1 3 8 6" xfId="30813" xr:uid="{00000000-0005-0000-0000-0000B7770000}"/>
    <cellStyle name="20% - Accent1 3 8 6 2" xfId="30814" xr:uid="{00000000-0005-0000-0000-0000B8770000}"/>
    <cellStyle name="20% - Accent1 3 8 6 2 2" xfId="30815" xr:uid="{00000000-0005-0000-0000-0000B9770000}"/>
    <cellStyle name="20% - Accent1 3 8 6 2 2 2" xfId="30816" xr:uid="{00000000-0005-0000-0000-0000BA770000}"/>
    <cellStyle name="20% - Accent1 3 8 6 2 3" xfId="30817" xr:uid="{00000000-0005-0000-0000-0000BB770000}"/>
    <cellStyle name="20% - Accent1 3 8 6 3" xfId="30818" xr:uid="{00000000-0005-0000-0000-0000BC770000}"/>
    <cellStyle name="20% - Accent1 3 8 6 3 2" xfId="30819" xr:uid="{00000000-0005-0000-0000-0000BD770000}"/>
    <cellStyle name="20% - Accent1 3 8 6 4" xfId="30820" xr:uid="{00000000-0005-0000-0000-0000BE770000}"/>
    <cellStyle name="20% - Accent1 3 8 7" xfId="30821" xr:uid="{00000000-0005-0000-0000-0000BF770000}"/>
    <cellStyle name="20% - Accent1 3 8 7 2" xfId="30822" xr:uid="{00000000-0005-0000-0000-0000C0770000}"/>
    <cellStyle name="20% - Accent1 3 8 7 2 2" xfId="30823" xr:uid="{00000000-0005-0000-0000-0000C1770000}"/>
    <cellStyle name="20% - Accent1 3 8 7 2 2 2" xfId="30824" xr:uid="{00000000-0005-0000-0000-0000C2770000}"/>
    <cellStyle name="20% - Accent1 3 8 7 2 3" xfId="30825" xr:uid="{00000000-0005-0000-0000-0000C3770000}"/>
    <cellStyle name="20% - Accent1 3 8 7 3" xfId="30826" xr:uid="{00000000-0005-0000-0000-0000C4770000}"/>
    <cellStyle name="20% - Accent1 3 8 7 3 2" xfId="30827" xr:uid="{00000000-0005-0000-0000-0000C5770000}"/>
    <cellStyle name="20% - Accent1 3 8 7 4" xfId="30828" xr:uid="{00000000-0005-0000-0000-0000C6770000}"/>
    <cellStyle name="20% - Accent1 3 8 8" xfId="30829" xr:uid="{00000000-0005-0000-0000-0000C7770000}"/>
    <cellStyle name="20% - Accent1 3 8 8 2" xfId="30830" xr:uid="{00000000-0005-0000-0000-0000C8770000}"/>
    <cellStyle name="20% - Accent1 3 8 8 2 2" xfId="30831" xr:uid="{00000000-0005-0000-0000-0000C9770000}"/>
    <cellStyle name="20% - Accent1 3 8 8 3" xfId="30832" xr:uid="{00000000-0005-0000-0000-0000CA770000}"/>
    <cellStyle name="20% - Accent1 3 8 9" xfId="30833" xr:uid="{00000000-0005-0000-0000-0000CB770000}"/>
    <cellStyle name="20% - Accent1 3 8 9 2" xfId="30834" xr:uid="{00000000-0005-0000-0000-0000CC770000}"/>
    <cellStyle name="20% - Accent1 3 8 9 2 2" xfId="30835" xr:uid="{00000000-0005-0000-0000-0000CD770000}"/>
    <cellStyle name="20% - Accent1 3 8 9 3" xfId="30836" xr:uid="{00000000-0005-0000-0000-0000CE770000}"/>
    <cellStyle name="20% - Accent1 3 9" xfId="30837" xr:uid="{00000000-0005-0000-0000-0000CF770000}"/>
    <cellStyle name="20% - Accent1 3 9 10" xfId="30838" xr:uid="{00000000-0005-0000-0000-0000D0770000}"/>
    <cellStyle name="20% - Accent1 3 9 10 2" xfId="30839" xr:uid="{00000000-0005-0000-0000-0000D1770000}"/>
    <cellStyle name="20% - Accent1 3 9 11" xfId="30840" xr:uid="{00000000-0005-0000-0000-0000D2770000}"/>
    <cellStyle name="20% - Accent1 3 9 2" xfId="30841" xr:uid="{00000000-0005-0000-0000-0000D3770000}"/>
    <cellStyle name="20% - Accent1 3 9 2 2" xfId="30842" xr:uid="{00000000-0005-0000-0000-0000D4770000}"/>
    <cellStyle name="20% - Accent1 3 9 2 2 2" xfId="30843" xr:uid="{00000000-0005-0000-0000-0000D5770000}"/>
    <cellStyle name="20% - Accent1 3 9 2 2 2 2" xfId="30844" xr:uid="{00000000-0005-0000-0000-0000D6770000}"/>
    <cellStyle name="20% - Accent1 3 9 2 2 2 2 2" xfId="30845" xr:uid="{00000000-0005-0000-0000-0000D7770000}"/>
    <cellStyle name="20% - Accent1 3 9 2 2 2 3" xfId="30846" xr:uid="{00000000-0005-0000-0000-0000D8770000}"/>
    <cellStyle name="20% - Accent1 3 9 2 2 3" xfId="30847" xr:uid="{00000000-0005-0000-0000-0000D9770000}"/>
    <cellStyle name="20% - Accent1 3 9 2 2 3 2" xfId="30848" xr:uid="{00000000-0005-0000-0000-0000DA770000}"/>
    <cellStyle name="20% - Accent1 3 9 2 2 4" xfId="30849" xr:uid="{00000000-0005-0000-0000-0000DB770000}"/>
    <cellStyle name="20% - Accent1 3 9 2 3" xfId="30850" xr:uid="{00000000-0005-0000-0000-0000DC770000}"/>
    <cellStyle name="20% - Accent1 3 9 2 3 2" xfId="30851" xr:uid="{00000000-0005-0000-0000-0000DD770000}"/>
    <cellStyle name="20% - Accent1 3 9 2 3 2 2" xfId="30852" xr:uid="{00000000-0005-0000-0000-0000DE770000}"/>
    <cellStyle name="20% - Accent1 3 9 2 3 2 2 2" xfId="30853" xr:uid="{00000000-0005-0000-0000-0000DF770000}"/>
    <cellStyle name="20% - Accent1 3 9 2 3 2 3" xfId="30854" xr:uid="{00000000-0005-0000-0000-0000E0770000}"/>
    <cellStyle name="20% - Accent1 3 9 2 3 3" xfId="30855" xr:uid="{00000000-0005-0000-0000-0000E1770000}"/>
    <cellStyle name="20% - Accent1 3 9 2 3 3 2" xfId="30856" xr:uid="{00000000-0005-0000-0000-0000E2770000}"/>
    <cellStyle name="20% - Accent1 3 9 2 3 4" xfId="30857" xr:uid="{00000000-0005-0000-0000-0000E3770000}"/>
    <cellStyle name="20% - Accent1 3 9 2 4" xfId="30858" xr:uid="{00000000-0005-0000-0000-0000E4770000}"/>
    <cellStyle name="20% - Accent1 3 9 2 4 2" xfId="30859" xr:uid="{00000000-0005-0000-0000-0000E5770000}"/>
    <cellStyle name="20% - Accent1 3 9 2 4 2 2" xfId="30860" xr:uid="{00000000-0005-0000-0000-0000E6770000}"/>
    <cellStyle name="20% - Accent1 3 9 2 4 2 2 2" xfId="30861" xr:uid="{00000000-0005-0000-0000-0000E7770000}"/>
    <cellStyle name="20% - Accent1 3 9 2 4 2 3" xfId="30862" xr:uid="{00000000-0005-0000-0000-0000E8770000}"/>
    <cellStyle name="20% - Accent1 3 9 2 4 3" xfId="30863" xr:uid="{00000000-0005-0000-0000-0000E9770000}"/>
    <cellStyle name="20% - Accent1 3 9 2 4 3 2" xfId="30864" xr:uid="{00000000-0005-0000-0000-0000EA770000}"/>
    <cellStyle name="20% - Accent1 3 9 2 4 4" xfId="30865" xr:uid="{00000000-0005-0000-0000-0000EB770000}"/>
    <cellStyle name="20% - Accent1 3 9 2 5" xfId="30866" xr:uid="{00000000-0005-0000-0000-0000EC770000}"/>
    <cellStyle name="20% - Accent1 3 9 2 5 2" xfId="30867" xr:uid="{00000000-0005-0000-0000-0000ED770000}"/>
    <cellStyle name="20% - Accent1 3 9 2 5 2 2" xfId="30868" xr:uid="{00000000-0005-0000-0000-0000EE770000}"/>
    <cellStyle name="20% - Accent1 3 9 2 5 3" xfId="30869" xr:uid="{00000000-0005-0000-0000-0000EF770000}"/>
    <cellStyle name="20% - Accent1 3 9 2 6" xfId="30870" xr:uid="{00000000-0005-0000-0000-0000F0770000}"/>
    <cellStyle name="20% - Accent1 3 9 2 6 2" xfId="30871" xr:uid="{00000000-0005-0000-0000-0000F1770000}"/>
    <cellStyle name="20% - Accent1 3 9 2 6 2 2" xfId="30872" xr:uid="{00000000-0005-0000-0000-0000F2770000}"/>
    <cellStyle name="20% - Accent1 3 9 2 6 3" xfId="30873" xr:uid="{00000000-0005-0000-0000-0000F3770000}"/>
    <cellStyle name="20% - Accent1 3 9 2 7" xfId="30874" xr:uid="{00000000-0005-0000-0000-0000F4770000}"/>
    <cellStyle name="20% - Accent1 3 9 2 7 2" xfId="30875" xr:uid="{00000000-0005-0000-0000-0000F5770000}"/>
    <cellStyle name="20% - Accent1 3 9 2 8" xfId="30876" xr:uid="{00000000-0005-0000-0000-0000F6770000}"/>
    <cellStyle name="20% - Accent1 3 9 2 8 2" xfId="30877" xr:uid="{00000000-0005-0000-0000-0000F7770000}"/>
    <cellStyle name="20% - Accent1 3 9 2 9" xfId="30878" xr:uid="{00000000-0005-0000-0000-0000F8770000}"/>
    <cellStyle name="20% - Accent1 3 9 3" xfId="30879" xr:uid="{00000000-0005-0000-0000-0000F9770000}"/>
    <cellStyle name="20% - Accent1 3 9 3 2" xfId="30880" xr:uid="{00000000-0005-0000-0000-0000FA770000}"/>
    <cellStyle name="20% - Accent1 3 9 3 2 2" xfId="30881" xr:uid="{00000000-0005-0000-0000-0000FB770000}"/>
    <cellStyle name="20% - Accent1 3 9 3 2 2 2" xfId="30882" xr:uid="{00000000-0005-0000-0000-0000FC770000}"/>
    <cellStyle name="20% - Accent1 3 9 3 2 2 2 2" xfId="30883" xr:uid="{00000000-0005-0000-0000-0000FD770000}"/>
    <cellStyle name="20% - Accent1 3 9 3 2 2 3" xfId="30884" xr:uid="{00000000-0005-0000-0000-0000FE770000}"/>
    <cellStyle name="20% - Accent1 3 9 3 2 3" xfId="30885" xr:uid="{00000000-0005-0000-0000-0000FF770000}"/>
    <cellStyle name="20% - Accent1 3 9 3 2 3 2" xfId="30886" xr:uid="{00000000-0005-0000-0000-000000780000}"/>
    <cellStyle name="20% - Accent1 3 9 3 2 4" xfId="30887" xr:uid="{00000000-0005-0000-0000-000001780000}"/>
    <cellStyle name="20% - Accent1 3 9 3 3" xfId="30888" xr:uid="{00000000-0005-0000-0000-000002780000}"/>
    <cellStyle name="20% - Accent1 3 9 3 3 2" xfId="30889" xr:uid="{00000000-0005-0000-0000-000003780000}"/>
    <cellStyle name="20% - Accent1 3 9 3 3 2 2" xfId="30890" xr:uid="{00000000-0005-0000-0000-000004780000}"/>
    <cellStyle name="20% - Accent1 3 9 3 3 2 2 2" xfId="30891" xr:uid="{00000000-0005-0000-0000-000005780000}"/>
    <cellStyle name="20% - Accent1 3 9 3 3 2 3" xfId="30892" xr:uid="{00000000-0005-0000-0000-000006780000}"/>
    <cellStyle name="20% - Accent1 3 9 3 3 3" xfId="30893" xr:uid="{00000000-0005-0000-0000-000007780000}"/>
    <cellStyle name="20% - Accent1 3 9 3 3 3 2" xfId="30894" xr:uid="{00000000-0005-0000-0000-000008780000}"/>
    <cellStyle name="20% - Accent1 3 9 3 3 4" xfId="30895" xr:uid="{00000000-0005-0000-0000-000009780000}"/>
    <cellStyle name="20% - Accent1 3 9 3 4" xfId="30896" xr:uid="{00000000-0005-0000-0000-00000A780000}"/>
    <cellStyle name="20% - Accent1 3 9 3 4 2" xfId="30897" xr:uid="{00000000-0005-0000-0000-00000B780000}"/>
    <cellStyle name="20% - Accent1 3 9 3 4 2 2" xfId="30898" xr:uid="{00000000-0005-0000-0000-00000C780000}"/>
    <cellStyle name="20% - Accent1 3 9 3 4 2 2 2" xfId="30899" xr:uid="{00000000-0005-0000-0000-00000D780000}"/>
    <cellStyle name="20% - Accent1 3 9 3 4 2 3" xfId="30900" xr:uid="{00000000-0005-0000-0000-00000E780000}"/>
    <cellStyle name="20% - Accent1 3 9 3 4 3" xfId="30901" xr:uid="{00000000-0005-0000-0000-00000F780000}"/>
    <cellStyle name="20% - Accent1 3 9 3 4 3 2" xfId="30902" xr:uid="{00000000-0005-0000-0000-000010780000}"/>
    <cellStyle name="20% - Accent1 3 9 3 4 4" xfId="30903" xr:uid="{00000000-0005-0000-0000-000011780000}"/>
    <cellStyle name="20% - Accent1 3 9 3 5" xfId="30904" xr:uid="{00000000-0005-0000-0000-000012780000}"/>
    <cellStyle name="20% - Accent1 3 9 3 5 2" xfId="30905" xr:uid="{00000000-0005-0000-0000-000013780000}"/>
    <cellStyle name="20% - Accent1 3 9 3 5 2 2" xfId="30906" xr:uid="{00000000-0005-0000-0000-000014780000}"/>
    <cellStyle name="20% - Accent1 3 9 3 5 3" xfId="30907" xr:uid="{00000000-0005-0000-0000-000015780000}"/>
    <cellStyle name="20% - Accent1 3 9 3 6" xfId="30908" xr:uid="{00000000-0005-0000-0000-000016780000}"/>
    <cellStyle name="20% - Accent1 3 9 3 6 2" xfId="30909" xr:uid="{00000000-0005-0000-0000-000017780000}"/>
    <cellStyle name="20% - Accent1 3 9 3 6 2 2" xfId="30910" xr:uid="{00000000-0005-0000-0000-000018780000}"/>
    <cellStyle name="20% - Accent1 3 9 3 6 3" xfId="30911" xr:uid="{00000000-0005-0000-0000-000019780000}"/>
    <cellStyle name="20% - Accent1 3 9 3 7" xfId="30912" xr:uid="{00000000-0005-0000-0000-00001A780000}"/>
    <cellStyle name="20% - Accent1 3 9 3 7 2" xfId="30913" xr:uid="{00000000-0005-0000-0000-00001B780000}"/>
    <cellStyle name="20% - Accent1 3 9 3 8" xfId="30914" xr:uid="{00000000-0005-0000-0000-00001C780000}"/>
    <cellStyle name="20% - Accent1 3 9 3 8 2" xfId="30915" xr:uid="{00000000-0005-0000-0000-00001D780000}"/>
    <cellStyle name="20% - Accent1 3 9 3 9" xfId="30916" xr:uid="{00000000-0005-0000-0000-00001E780000}"/>
    <cellStyle name="20% - Accent1 3 9 4" xfId="30917" xr:uid="{00000000-0005-0000-0000-00001F780000}"/>
    <cellStyle name="20% - Accent1 3 9 4 2" xfId="30918" xr:uid="{00000000-0005-0000-0000-000020780000}"/>
    <cellStyle name="20% - Accent1 3 9 4 2 2" xfId="30919" xr:uid="{00000000-0005-0000-0000-000021780000}"/>
    <cellStyle name="20% - Accent1 3 9 4 2 2 2" xfId="30920" xr:uid="{00000000-0005-0000-0000-000022780000}"/>
    <cellStyle name="20% - Accent1 3 9 4 2 3" xfId="30921" xr:uid="{00000000-0005-0000-0000-000023780000}"/>
    <cellStyle name="20% - Accent1 3 9 4 3" xfId="30922" xr:uid="{00000000-0005-0000-0000-000024780000}"/>
    <cellStyle name="20% - Accent1 3 9 4 3 2" xfId="30923" xr:uid="{00000000-0005-0000-0000-000025780000}"/>
    <cellStyle name="20% - Accent1 3 9 4 4" xfId="30924" xr:uid="{00000000-0005-0000-0000-000026780000}"/>
    <cellStyle name="20% - Accent1 3 9 5" xfId="30925" xr:uid="{00000000-0005-0000-0000-000027780000}"/>
    <cellStyle name="20% - Accent1 3 9 5 2" xfId="30926" xr:uid="{00000000-0005-0000-0000-000028780000}"/>
    <cellStyle name="20% - Accent1 3 9 5 2 2" xfId="30927" xr:uid="{00000000-0005-0000-0000-000029780000}"/>
    <cellStyle name="20% - Accent1 3 9 5 2 2 2" xfId="30928" xr:uid="{00000000-0005-0000-0000-00002A780000}"/>
    <cellStyle name="20% - Accent1 3 9 5 2 3" xfId="30929" xr:uid="{00000000-0005-0000-0000-00002B780000}"/>
    <cellStyle name="20% - Accent1 3 9 5 3" xfId="30930" xr:uid="{00000000-0005-0000-0000-00002C780000}"/>
    <cellStyle name="20% - Accent1 3 9 5 3 2" xfId="30931" xr:uid="{00000000-0005-0000-0000-00002D780000}"/>
    <cellStyle name="20% - Accent1 3 9 5 4" xfId="30932" xr:uid="{00000000-0005-0000-0000-00002E780000}"/>
    <cellStyle name="20% - Accent1 3 9 6" xfId="30933" xr:uid="{00000000-0005-0000-0000-00002F780000}"/>
    <cellStyle name="20% - Accent1 3 9 6 2" xfId="30934" xr:uid="{00000000-0005-0000-0000-000030780000}"/>
    <cellStyle name="20% - Accent1 3 9 6 2 2" xfId="30935" xr:uid="{00000000-0005-0000-0000-000031780000}"/>
    <cellStyle name="20% - Accent1 3 9 6 2 2 2" xfId="30936" xr:uid="{00000000-0005-0000-0000-000032780000}"/>
    <cellStyle name="20% - Accent1 3 9 6 2 3" xfId="30937" xr:uid="{00000000-0005-0000-0000-000033780000}"/>
    <cellStyle name="20% - Accent1 3 9 6 3" xfId="30938" xr:uid="{00000000-0005-0000-0000-000034780000}"/>
    <cellStyle name="20% - Accent1 3 9 6 3 2" xfId="30939" xr:uid="{00000000-0005-0000-0000-000035780000}"/>
    <cellStyle name="20% - Accent1 3 9 6 4" xfId="30940" xr:uid="{00000000-0005-0000-0000-000036780000}"/>
    <cellStyle name="20% - Accent1 3 9 7" xfId="30941" xr:uid="{00000000-0005-0000-0000-000037780000}"/>
    <cellStyle name="20% - Accent1 3 9 7 2" xfId="30942" xr:uid="{00000000-0005-0000-0000-000038780000}"/>
    <cellStyle name="20% - Accent1 3 9 7 2 2" xfId="30943" xr:uid="{00000000-0005-0000-0000-000039780000}"/>
    <cellStyle name="20% - Accent1 3 9 7 3" xfId="30944" xr:uid="{00000000-0005-0000-0000-00003A780000}"/>
    <cellStyle name="20% - Accent1 3 9 8" xfId="30945" xr:uid="{00000000-0005-0000-0000-00003B780000}"/>
    <cellStyle name="20% - Accent1 3 9 8 2" xfId="30946" xr:uid="{00000000-0005-0000-0000-00003C780000}"/>
    <cellStyle name="20% - Accent1 3 9 8 2 2" xfId="30947" xr:uid="{00000000-0005-0000-0000-00003D780000}"/>
    <cellStyle name="20% - Accent1 3 9 8 3" xfId="30948" xr:uid="{00000000-0005-0000-0000-00003E780000}"/>
    <cellStyle name="20% - Accent1 3 9 9" xfId="30949" xr:uid="{00000000-0005-0000-0000-00003F780000}"/>
    <cellStyle name="20% - Accent1 3 9 9 2" xfId="30950" xr:uid="{00000000-0005-0000-0000-000040780000}"/>
    <cellStyle name="20% - Accent1 4" xfId="30951" xr:uid="{00000000-0005-0000-0000-000041780000}"/>
    <cellStyle name="20% - Accent1 4 10" xfId="30952" xr:uid="{00000000-0005-0000-0000-000042780000}"/>
    <cellStyle name="20% - Accent1 4 10 10" xfId="30953" xr:uid="{00000000-0005-0000-0000-000043780000}"/>
    <cellStyle name="20% - Accent1 4 10 10 2" xfId="30954" xr:uid="{00000000-0005-0000-0000-000044780000}"/>
    <cellStyle name="20% - Accent1 4 10 11" xfId="30955" xr:uid="{00000000-0005-0000-0000-000045780000}"/>
    <cellStyle name="20% - Accent1 4 10 2" xfId="30956" xr:uid="{00000000-0005-0000-0000-000046780000}"/>
    <cellStyle name="20% - Accent1 4 10 2 2" xfId="30957" xr:uid="{00000000-0005-0000-0000-000047780000}"/>
    <cellStyle name="20% - Accent1 4 10 2 2 2" xfId="30958" xr:uid="{00000000-0005-0000-0000-000048780000}"/>
    <cellStyle name="20% - Accent1 4 10 2 2 2 2" xfId="30959" xr:uid="{00000000-0005-0000-0000-000049780000}"/>
    <cellStyle name="20% - Accent1 4 10 2 2 2 2 2" xfId="30960" xr:uid="{00000000-0005-0000-0000-00004A780000}"/>
    <cellStyle name="20% - Accent1 4 10 2 2 2 3" xfId="30961" xr:uid="{00000000-0005-0000-0000-00004B780000}"/>
    <cellStyle name="20% - Accent1 4 10 2 2 3" xfId="30962" xr:uid="{00000000-0005-0000-0000-00004C780000}"/>
    <cellStyle name="20% - Accent1 4 10 2 2 3 2" xfId="30963" xr:uid="{00000000-0005-0000-0000-00004D780000}"/>
    <cellStyle name="20% - Accent1 4 10 2 2 4" xfId="30964" xr:uid="{00000000-0005-0000-0000-00004E780000}"/>
    <cellStyle name="20% - Accent1 4 10 2 3" xfId="30965" xr:uid="{00000000-0005-0000-0000-00004F780000}"/>
    <cellStyle name="20% - Accent1 4 10 2 3 2" xfId="30966" xr:uid="{00000000-0005-0000-0000-000050780000}"/>
    <cellStyle name="20% - Accent1 4 10 2 3 2 2" xfId="30967" xr:uid="{00000000-0005-0000-0000-000051780000}"/>
    <cellStyle name="20% - Accent1 4 10 2 3 2 2 2" xfId="30968" xr:uid="{00000000-0005-0000-0000-000052780000}"/>
    <cellStyle name="20% - Accent1 4 10 2 3 2 3" xfId="30969" xr:uid="{00000000-0005-0000-0000-000053780000}"/>
    <cellStyle name="20% - Accent1 4 10 2 3 3" xfId="30970" xr:uid="{00000000-0005-0000-0000-000054780000}"/>
    <cellStyle name="20% - Accent1 4 10 2 3 3 2" xfId="30971" xr:uid="{00000000-0005-0000-0000-000055780000}"/>
    <cellStyle name="20% - Accent1 4 10 2 3 4" xfId="30972" xr:uid="{00000000-0005-0000-0000-000056780000}"/>
    <cellStyle name="20% - Accent1 4 10 2 4" xfId="30973" xr:uid="{00000000-0005-0000-0000-000057780000}"/>
    <cellStyle name="20% - Accent1 4 10 2 4 2" xfId="30974" xr:uid="{00000000-0005-0000-0000-000058780000}"/>
    <cellStyle name="20% - Accent1 4 10 2 4 2 2" xfId="30975" xr:uid="{00000000-0005-0000-0000-000059780000}"/>
    <cellStyle name="20% - Accent1 4 10 2 4 2 2 2" xfId="30976" xr:uid="{00000000-0005-0000-0000-00005A780000}"/>
    <cellStyle name="20% - Accent1 4 10 2 4 2 3" xfId="30977" xr:uid="{00000000-0005-0000-0000-00005B780000}"/>
    <cellStyle name="20% - Accent1 4 10 2 4 3" xfId="30978" xr:uid="{00000000-0005-0000-0000-00005C780000}"/>
    <cellStyle name="20% - Accent1 4 10 2 4 3 2" xfId="30979" xr:uid="{00000000-0005-0000-0000-00005D780000}"/>
    <cellStyle name="20% - Accent1 4 10 2 4 4" xfId="30980" xr:uid="{00000000-0005-0000-0000-00005E780000}"/>
    <cellStyle name="20% - Accent1 4 10 2 5" xfId="30981" xr:uid="{00000000-0005-0000-0000-00005F780000}"/>
    <cellStyle name="20% - Accent1 4 10 2 5 2" xfId="30982" xr:uid="{00000000-0005-0000-0000-000060780000}"/>
    <cellStyle name="20% - Accent1 4 10 2 5 2 2" xfId="30983" xr:uid="{00000000-0005-0000-0000-000061780000}"/>
    <cellStyle name="20% - Accent1 4 10 2 5 3" xfId="30984" xr:uid="{00000000-0005-0000-0000-000062780000}"/>
    <cellStyle name="20% - Accent1 4 10 2 6" xfId="30985" xr:uid="{00000000-0005-0000-0000-000063780000}"/>
    <cellStyle name="20% - Accent1 4 10 2 6 2" xfId="30986" xr:uid="{00000000-0005-0000-0000-000064780000}"/>
    <cellStyle name="20% - Accent1 4 10 2 6 2 2" xfId="30987" xr:uid="{00000000-0005-0000-0000-000065780000}"/>
    <cellStyle name="20% - Accent1 4 10 2 6 3" xfId="30988" xr:uid="{00000000-0005-0000-0000-000066780000}"/>
    <cellStyle name="20% - Accent1 4 10 2 7" xfId="30989" xr:uid="{00000000-0005-0000-0000-000067780000}"/>
    <cellStyle name="20% - Accent1 4 10 2 7 2" xfId="30990" xr:uid="{00000000-0005-0000-0000-000068780000}"/>
    <cellStyle name="20% - Accent1 4 10 2 8" xfId="30991" xr:uid="{00000000-0005-0000-0000-000069780000}"/>
    <cellStyle name="20% - Accent1 4 10 2 8 2" xfId="30992" xr:uid="{00000000-0005-0000-0000-00006A780000}"/>
    <cellStyle name="20% - Accent1 4 10 2 9" xfId="30993" xr:uid="{00000000-0005-0000-0000-00006B780000}"/>
    <cellStyle name="20% - Accent1 4 10 3" xfId="30994" xr:uid="{00000000-0005-0000-0000-00006C780000}"/>
    <cellStyle name="20% - Accent1 4 10 3 2" xfId="30995" xr:uid="{00000000-0005-0000-0000-00006D780000}"/>
    <cellStyle name="20% - Accent1 4 10 3 2 2" xfId="30996" xr:uid="{00000000-0005-0000-0000-00006E780000}"/>
    <cellStyle name="20% - Accent1 4 10 3 2 2 2" xfId="30997" xr:uid="{00000000-0005-0000-0000-00006F780000}"/>
    <cellStyle name="20% - Accent1 4 10 3 2 2 2 2" xfId="30998" xr:uid="{00000000-0005-0000-0000-000070780000}"/>
    <cellStyle name="20% - Accent1 4 10 3 2 2 3" xfId="30999" xr:uid="{00000000-0005-0000-0000-000071780000}"/>
    <cellStyle name="20% - Accent1 4 10 3 2 3" xfId="31000" xr:uid="{00000000-0005-0000-0000-000072780000}"/>
    <cellStyle name="20% - Accent1 4 10 3 2 3 2" xfId="31001" xr:uid="{00000000-0005-0000-0000-000073780000}"/>
    <cellStyle name="20% - Accent1 4 10 3 2 4" xfId="31002" xr:uid="{00000000-0005-0000-0000-000074780000}"/>
    <cellStyle name="20% - Accent1 4 10 3 3" xfId="31003" xr:uid="{00000000-0005-0000-0000-000075780000}"/>
    <cellStyle name="20% - Accent1 4 10 3 3 2" xfId="31004" xr:uid="{00000000-0005-0000-0000-000076780000}"/>
    <cellStyle name="20% - Accent1 4 10 3 3 2 2" xfId="31005" xr:uid="{00000000-0005-0000-0000-000077780000}"/>
    <cellStyle name="20% - Accent1 4 10 3 3 2 2 2" xfId="31006" xr:uid="{00000000-0005-0000-0000-000078780000}"/>
    <cellStyle name="20% - Accent1 4 10 3 3 2 3" xfId="31007" xr:uid="{00000000-0005-0000-0000-000079780000}"/>
    <cellStyle name="20% - Accent1 4 10 3 3 3" xfId="31008" xr:uid="{00000000-0005-0000-0000-00007A780000}"/>
    <cellStyle name="20% - Accent1 4 10 3 3 3 2" xfId="31009" xr:uid="{00000000-0005-0000-0000-00007B780000}"/>
    <cellStyle name="20% - Accent1 4 10 3 3 4" xfId="31010" xr:uid="{00000000-0005-0000-0000-00007C780000}"/>
    <cellStyle name="20% - Accent1 4 10 3 4" xfId="31011" xr:uid="{00000000-0005-0000-0000-00007D780000}"/>
    <cellStyle name="20% - Accent1 4 10 3 4 2" xfId="31012" xr:uid="{00000000-0005-0000-0000-00007E780000}"/>
    <cellStyle name="20% - Accent1 4 10 3 4 2 2" xfId="31013" xr:uid="{00000000-0005-0000-0000-00007F780000}"/>
    <cellStyle name="20% - Accent1 4 10 3 4 2 2 2" xfId="31014" xr:uid="{00000000-0005-0000-0000-000080780000}"/>
    <cellStyle name="20% - Accent1 4 10 3 4 2 3" xfId="31015" xr:uid="{00000000-0005-0000-0000-000081780000}"/>
    <cellStyle name="20% - Accent1 4 10 3 4 3" xfId="31016" xr:uid="{00000000-0005-0000-0000-000082780000}"/>
    <cellStyle name="20% - Accent1 4 10 3 4 3 2" xfId="31017" xr:uid="{00000000-0005-0000-0000-000083780000}"/>
    <cellStyle name="20% - Accent1 4 10 3 4 4" xfId="31018" xr:uid="{00000000-0005-0000-0000-000084780000}"/>
    <cellStyle name="20% - Accent1 4 10 3 5" xfId="31019" xr:uid="{00000000-0005-0000-0000-000085780000}"/>
    <cellStyle name="20% - Accent1 4 10 3 5 2" xfId="31020" xr:uid="{00000000-0005-0000-0000-000086780000}"/>
    <cellStyle name="20% - Accent1 4 10 3 5 2 2" xfId="31021" xr:uid="{00000000-0005-0000-0000-000087780000}"/>
    <cellStyle name="20% - Accent1 4 10 3 5 3" xfId="31022" xr:uid="{00000000-0005-0000-0000-000088780000}"/>
    <cellStyle name="20% - Accent1 4 10 3 6" xfId="31023" xr:uid="{00000000-0005-0000-0000-000089780000}"/>
    <cellStyle name="20% - Accent1 4 10 3 6 2" xfId="31024" xr:uid="{00000000-0005-0000-0000-00008A780000}"/>
    <cellStyle name="20% - Accent1 4 10 3 6 2 2" xfId="31025" xr:uid="{00000000-0005-0000-0000-00008B780000}"/>
    <cellStyle name="20% - Accent1 4 10 3 6 3" xfId="31026" xr:uid="{00000000-0005-0000-0000-00008C780000}"/>
    <cellStyle name="20% - Accent1 4 10 3 7" xfId="31027" xr:uid="{00000000-0005-0000-0000-00008D780000}"/>
    <cellStyle name="20% - Accent1 4 10 3 7 2" xfId="31028" xr:uid="{00000000-0005-0000-0000-00008E780000}"/>
    <cellStyle name="20% - Accent1 4 10 3 8" xfId="31029" xr:uid="{00000000-0005-0000-0000-00008F780000}"/>
    <cellStyle name="20% - Accent1 4 10 3 8 2" xfId="31030" xr:uid="{00000000-0005-0000-0000-000090780000}"/>
    <cellStyle name="20% - Accent1 4 10 3 9" xfId="31031" xr:uid="{00000000-0005-0000-0000-000091780000}"/>
    <cellStyle name="20% - Accent1 4 10 4" xfId="31032" xr:uid="{00000000-0005-0000-0000-000092780000}"/>
    <cellStyle name="20% - Accent1 4 10 4 2" xfId="31033" xr:uid="{00000000-0005-0000-0000-000093780000}"/>
    <cellStyle name="20% - Accent1 4 10 4 2 2" xfId="31034" xr:uid="{00000000-0005-0000-0000-000094780000}"/>
    <cellStyle name="20% - Accent1 4 10 4 2 2 2" xfId="31035" xr:uid="{00000000-0005-0000-0000-000095780000}"/>
    <cellStyle name="20% - Accent1 4 10 4 2 3" xfId="31036" xr:uid="{00000000-0005-0000-0000-000096780000}"/>
    <cellStyle name="20% - Accent1 4 10 4 3" xfId="31037" xr:uid="{00000000-0005-0000-0000-000097780000}"/>
    <cellStyle name="20% - Accent1 4 10 4 3 2" xfId="31038" xr:uid="{00000000-0005-0000-0000-000098780000}"/>
    <cellStyle name="20% - Accent1 4 10 4 4" xfId="31039" xr:uid="{00000000-0005-0000-0000-000099780000}"/>
    <cellStyle name="20% - Accent1 4 10 5" xfId="31040" xr:uid="{00000000-0005-0000-0000-00009A780000}"/>
    <cellStyle name="20% - Accent1 4 10 5 2" xfId="31041" xr:uid="{00000000-0005-0000-0000-00009B780000}"/>
    <cellStyle name="20% - Accent1 4 10 5 2 2" xfId="31042" xr:uid="{00000000-0005-0000-0000-00009C780000}"/>
    <cellStyle name="20% - Accent1 4 10 5 2 2 2" xfId="31043" xr:uid="{00000000-0005-0000-0000-00009D780000}"/>
    <cellStyle name="20% - Accent1 4 10 5 2 3" xfId="31044" xr:uid="{00000000-0005-0000-0000-00009E780000}"/>
    <cellStyle name="20% - Accent1 4 10 5 3" xfId="31045" xr:uid="{00000000-0005-0000-0000-00009F780000}"/>
    <cellStyle name="20% - Accent1 4 10 5 3 2" xfId="31046" xr:uid="{00000000-0005-0000-0000-0000A0780000}"/>
    <cellStyle name="20% - Accent1 4 10 5 4" xfId="31047" xr:uid="{00000000-0005-0000-0000-0000A1780000}"/>
    <cellStyle name="20% - Accent1 4 10 6" xfId="31048" xr:uid="{00000000-0005-0000-0000-0000A2780000}"/>
    <cellStyle name="20% - Accent1 4 10 6 2" xfId="31049" xr:uid="{00000000-0005-0000-0000-0000A3780000}"/>
    <cellStyle name="20% - Accent1 4 10 6 2 2" xfId="31050" xr:uid="{00000000-0005-0000-0000-0000A4780000}"/>
    <cellStyle name="20% - Accent1 4 10 6 2 2 2" xfId="31051" xr:uid="{00000000-0005-0000-0000-0000A5780000}"/>
    <cellStyle name="20% - Accent1 4 10 6 2 3" xfId="31052" xr:uid="{00000000-0005-0000-0000-0000A6780000}"/>
    <cellStyle name="20% - Accent1 4 10 6 3" xfId="31053" xr:uid="{00000000-0005-0000-0000-0000A7780000}"/>
    <cellStyle name="20% - Accent1 4 10 6 3 2" xfId="31054" xr:uid="{00000000-0005-0000-0000-0000A8780000}"/>
    <cellStyle name="20% - Accent1 4 10 6 4" xfId="31055" xr:uid="{00000000-0005-0000-0000-0000A9780000}"/>
    <cellStyle name="20% - Accent1 4 10 7" xfId="31056" xr:uid="{00000000-0005-0000-0000-0000AA780000}"/>
    <cellStyle name="20% - Accent1 4 10 7 2" xfId="31057" xr:uid="{00000000-0005-0000-0000-0000AB780000}"/>
    <cellStyle name="20% - Accent1 4 10 7 2 2" xfId="31058" xr:uid="{00000000-0005-0000-0000-0000AC780000}"/>
    <cellStyle name="20% - Accent1 4 10 7 3" xfId="31059" xr:uid="{00000000-0005-0000-0000-0000AD780000}"/>
    <cellStyle name="20% - Accent1 4 10 8" xfId="31060" xr:uid="{00000000-0005-0000-0000-0000AE780000}"/>
    <cellStyle name="20% - Accent1 4 10 8 2" xfId="31061" xr:uid="{00000000-0005-0000-0000-0000AF780000}"/>
    <cellStyle name="20% - Accent1 4 10 8 2 2" xfId="31062" xr:uid="{00000000-0005-0000-0000-0000B0780000}"/>
    <cellStyle name="20% - Accent1 4 10 8 3" xfId="31063" xr:uid="{00000000-0005-0000-0000-0000B1780000}"/>
    <cellStyle name="20% - Accent1 4 10 9" xfId="31064" xr:uid="{00000000-0005-0000-0000-0000B2780000}"/>
    <cellStyle name="20% - Accent1 4 10 9 2" xfId="31065" xr:uid="{00000000-0005-0000-0000-0000B3780000}"/>
    <cellStyle name="20% - Accent1 4 11" xfId="31066" xr:uid="{00000000-0005-0000-0000-0000B4780000}"/>
    <cellStyle name="20% - Accent1 4 11 10" xfId="31067" xr:uid="{00000000-0005-0000-0000-0000B5780000}"/>
    <cellStyle name="20% - Accent1 4 11 10 2" xfId="31068" xr:uid="{00000000-0005-0000-0000-0000B6780000}"/>
    <cellStyle name="20% - Accent1 4 11 11" xfId="31069" xr:uid="{00000000-0005-0000-0000-0000B7780000}"/>
    <cellStyle name="20% - Accent1 4 11 2" xfId="31070" xr:uid="{00000000-0005-0000-0000-0000B8780000}"/>
    <cellStyle name="20% - Accent1 4 11 2 2" xfId="31071" xr:uid="{00000000-0005-0000-0000-0000B9780000}"/>
    <cellStyle name="20% - Accent1 4 11 2 2 2" xfId="31072" xr:uid="{00000000-0005-0000-0000-0000BA780000}"/>
    <cellStyle name="20% - Accent1 4 11 2 2 2 2" xfId="31073" xr:uid="{00000000-0005-0000-0000-0000BB780000}"/>
    <cellStyle name="20% - Accent1 4 11 2 2 2 2 2" xfId="31074" xr:uid="{00000000-0005-0000-0000-0000BC780000}"/>
    <cellStyle name="20% - Accent1 4 11 2 2 2 3" xfId="31075" xr:uid="{00000000-0005-0000-0000-0000BD780000}"/>
    <cellStyle name="20% - Accent1 4 11 2 2 3" xfId="31076" xr:uid="{00000000-0005-0000-0000-0000BE780000}"/>
    <cellStyle name="20% - Accent1 4 11 2 2 3 2" xfId="31077" xr:uid="{00000000-0005-0000-0000-0000BF780000}"/>
    <cellStyle name="20% - Accent1 4 11 2 2 4" xfId="31078" xr:uid="{00000000-0005-0000-0000-0000C0780000}"/>
    <cellStyle name="20% - Accent1 4 11 2 3" xfId="31079" xr:uid="{00000000-0005-0000-0000-0000C1780000}"/>
    <cellStyle name="20% - Accent1 4 11 2 3 2" xfId="31080" xr:uid="{00000000-0005-0000-0000-0000C2780000}"/>
    <cellStyle name="20% - Accent1 4 11 2 3 2 2" xfId="31081" xr:uid="{00000000-0005-0000-0000-0000C3780000}"/>
    <cellStyle name="20% - Accent1 4 11 2 3 2 2 2" xfId="31082" xr:uid="{00000000-0005-0000-0000-0000C4780000}"/>
    <cellStyle name="20% - Accent1 4 11 2 3 2 3" xfId="31083" xr:uid="{00000000-0005-0000-0000-0000C5780000}"/>
    <cellStyle name="20% - Accent1 4 11 2 3 3" xfId="31084" xr:uid="{00000000-0005-0000-0000-0000C6780000}"/>
    <cellStyle name="20% - Accent1 4 11 2 3 3 2" xfId="31085" xr:uid="{00000000-0005-0000-0000-0000C7780000}"/>
    <cellStyle name="20% - Accent1 4 11 2 3 4" xfId="31086" xr:uid="{00000000-0005-0000-0000-0000C8780000}"/>
    <cellStyle name="20% - Accent1 4 11 2 4" xfId="31087" xr:uid="{00000000-0005-0000-0000-0000C9780000}"/>
    <cellStyle name="20% - Accent1 4 11 2 4 2" xfId="31088" xr:uid="{00000000-0005-0000-0000-0000CA780000}"/>
    <cellStyle name="20% - Accent1 4 11 2 4 2 2" xfId="31089" xr:uid="{00000000-0005-0000-0000-0000CB780000}"/>
    <cellStyle name="20% - Accent1 4 11 2 4 2 2 2" xfId="31090" xr:uid="{00000000-0005-0000-0000-0000CC780000}"/>
    <cellStyle name="20% - Accent1 4 11 2 4 2 3" xfId="31091" xr:uid="{00000000-0005-0000-0000-0000CD780000}"/>
    <cellStyle name="20% - Accent1 4 11 2 4 3" xfId="31092" xr:uid="{00000000-0005-0000-0000-0000CE780000}"/>
    <cellStyle name="20% - Accent1 4 11 2 4 3 2" xfId="31093" xr:uid="{00000000-0005-0000-0000-0000CF780000}"/>
    <cellStyle name="20% - Accent1 4 11 2 4 4" xfId="31094" xr:uid="{00000000-0005-0000-0000-0000D0780000}"/>
    <cellStyle name="20% - Accent1 4 11 2 5" xfId="31095" xr:uid="{00000000-0005-0000-0000-0000D1780000}"/>
    <cellStyle name="20% - Accent1 4 11 2 5 2" xfId="31096" xr:uid="{00000000-0005-0000-0000-0000D2780000}"/>
    <cellStyle name="20% - Accent1 4 11 2 5 2 2" xfId="31097" xr:uid="{00000000-0005-0000-0000-0000D3780000}"/>
    <cellStyle name="20% - Accent1 4 11 2 5 3" xfId="31098" xr:uid="{00000000-0005-0000-0000-0000D4780000}"/>
    <cellStyle name="20% - Accent1 4 11 2 6" xfId="31099" xr:uid="{00000000-0005-0000-0000-0000D5780000}"/>
    <cellStyle name="20% - Accent1 4 11 2 6 2" xfId="31100" xr:uid="{00000000-0005-0000-0000-0000D6780000}"/>
    <cellStyle name="20% - Accent1 4 11 2 6 2 2" xfId="31101" xr:uid="{00000000-0005-0000-0000-0000D7780000}"/>
    <cellStyle name="20% - Accent1 4 11 2 6 3" xfId="31102" xr:uid="{00000000-0005-0000-0000-0000D8780000}"/>
    <cellStyle name="20% - Accent1 4 11 2 7" xfId="31103" xr:uid="{00000000-0005-0000-0000-0000D9780000}"/>
    <cellStyle name="20% - Accent1 4 11 2 7 2" xfId="31104" xr:uid="{00000000-0005-0000-0000-0000DA780000}"/>
    <cellStyle name="20% - Accent1 4 11 2 8" xfId="31105" xr:uid="{00000000-0005-0000-0000-0000DB780000}"/>
    <cellStyle name="20% - Accent1 4 11 2 8 2" xfId="31106" xr:uid="{00000000-0005-0000-0000-0000DC780000}"/>
    <cellStyle name="20% - Accent1 4 11 2 9" xfId="31107" xr:uid="{00000000-0005-0000-0000-0000DD780000}"/>
    <cellStyle name="20% - Accent1 4 11 3" xfId="31108" xr:uid="{00000000-0005-0000-0000-0000DE780000}"/>
    <cellStyle name="20% - Accent1 4 11 3 2" xfId="31109" xr:uid="{00000000-0005-0000-0000-0000DF780000}"/>
    <cellStyle name="20% - Accent1 4 11 3 2 2" xfId="31110" xr:uid="{00000000-0005-0000-0000-0000E0780000}"/>
    <cellStyle name="20% - Accent1 4 11 3 2 2 2" xfId="31111" xr:uid="{00000000-0005-0000-0000-0000E1780000}"/>
    <cellStyle name="20% - Accent1 4 11 3 2 2 2 2" xfId="31112" xr:uid="{00000000-0005-0000-0000-0000E2780000}"/>
    <cellStyle name="20% - Accent1 4 11 3 2 2 3" xfId="31113" xr:uid="{00000000-0005-0000-0000-0000E3780000}"/>
    <cellStyle name="20% - Accent1 4 11 3 2 3" xfId="31114" xr:uid="{00000000-0005-0000-0000-0000E4780000}"/>
    <cellStyle name="20% - Accent1 4 11 3 2 3 2" xfId="31115" xr:uid="{00000000-0005-0000-0000-0000E5780000}"/>
    <cellStyle name="20% - Accent1 4 11 3 2 4" xfId="31116" xr:uid="{00000000-0005-0000-0000-0000E6780000}"/>
    <cellStyle name="20% - Accent1 4 11 3 3" xfId="31117" xr:uid="{00000000-0005-0000-0000-0000E7780000}"/>
    <cellStyle name="20% - Accent1 4 11 3 3 2" xfId="31118" xr:uid="{00000000-0005-0000-0000-0000E8780000}"/>
    <cellStyle name="20% - Accent1 4 11 3 3 2 2" xfId="31119" xr:uid="{00000000-0005-0000-0000-0000E9780000}"/>
    <cellStyle name="20% - Accent1 4 11 3 3 2 2 2" xfId="31120" xr:uid="{00000000-0005-0000-0000-0000EA780000}"/>
    <cellStyle name="20% - Accent1 4 11 3 3 2 3" xfId="31121" xr:uid="{00000000-0005-0000-0000-0000EB780000}"/>
    <cellStyle name="20% - Accent1 4 11 3 3 3" xfId="31122" xr:uid="{00000000-0005-0000-0000-0000EC780000}"/>
    <cellStyle name="20% - Accent1 4 11 3 3 3 2" xfId="31123" xr:uid="{00000000-0005-0000-0000-0000ED780000}"/>
    <cellStyle name="20% - Accent1 4 11 3 3 4" xfId="31124" xr:uid="{00000000-0005-0000-0000-0000EE780000}"/>
    <cellStyle name="20% - Accent1 4 11 3 4" xfId="31125" xr:uid="{00000000-0005-0000-0000-0000EF780000}"/>
    <cellStyle name="20% - Accent1 4 11 3 4 2" xfId="31126" xr:uid="{00000000-0005-0000-0000-0000F0780000}"/>
    <cellStyle name="20% - Accent1 4 11 3 4 2 2" xfId="31127" xr:uid="{00000000-0005-0000-0000-0000F1780000}"/>
    <cellStyle name="20% - Accent1 4 11 3 4 2 2 2" xfId="31128" xr:uid="{00000000-0005-0000-0000-0000F2780000}"/>
    <cellStyle name="20% - Accent1 4 11 3 4 2 3" xfId="31129" xr:uid="{00000000-0005-0000-0000-0000F3780000}"/>
    <cellStyle name="20% - Accent1 4 11 3 4 3" xfId="31130" xr:uid="{00000000-0005-0000-0000-0000F4780000}"/>
    <cellStyle name="20% - Accent1 4 11 3 4 3 2" xfId="31131" xr:uid="{00000000-0005-0000-0000-0000F5780000}"/>
    <cellStyle name="20% - Accent1 4 11 3 4 4" xfId="31132" xr:uid="{00000000-0005-0000-0000-0000F6780000}"/>
    <cellStyle name="20% - Accent1 4 11 3 5" xfId="31133" xr:uid="{00000000-0005-0000-0000-0000F7780000}"/>
    <cellStyle name="20% - Accent1 4 11 3 5 2" xfId="31134" xr:uid="{00000000-0005-0000-0000-0000F8780000}"/>
    <cellStyle name="20% - Accent1 4 11 3 5 2 2" xfId="31135" xr:uid="{00000000-0005-0000-0000-0000F9780000}"/>
    <cellStyle name="20% - Accent1 4 11 3 5 3" xfId="31136" xr:uid="{00000000-0005-0000-0000-0000FA780000}"/>
    <cellStyle name="20% - Accent1 4 11 3 6" xfId="31137" xr:uid="{00000000-0005-0000-0000-0000FB780000}"/>
    <cellStyle name="20% - Accent1 4 11 3 6 2" xfId="31138" xr:uid="{00000000-0005-0000-0000-0000FC780000}"/>
    <cellStyle name="20% - Accent1 4 11 3 6 2 2" xfId="31139" xr:uid="{00000000-0005-0000-0000-0000FD780000}"/>
    <cellStyle name="20% - Accent1 4 11 3 6 3" xfId="31140" xr:uid="{00000000-0005-0000-0000-0000FE780000}"/>
    <cellStyle name="20% - Accent1 4 11 3 7" xfId="31141" xr:uid="{00000000-0005-0000-0000-0000FF780000}"/>
    <cellStyle name="20% - Accent1 4 11 3 7 2" xfId="31142" xr:uid="{00000000-0005-0000-0000-000000790000}"/>
    <cellStyle name="20% - Accent1 4 11 3 8" xfId="31143" xr:uid="{00000000-0005-0000-0000-000001790000}"/>
    <cellStyle name="20% - Accent1 4 11 3 8 2" xfId="31144" xr:uid="{00000000-0005-0000-0000-000002790000}"/>
    <cellStyle name="20% - Accent1 4 11 3 9" xfId="31145" xr:uid="{00000000-0005-0000-0000-000003790000}"/>
    <cellStyle name="20% - Accent1 4 11 4" xfId="31146" xr:uid="{00000000-0005-0000-0000-000004790000}"/>
    <cellStyle name="20% - Accent1 4 11 4 2" xfId="31147" xr:uid="{00000000-0005-0000-0000-000005790000}"/>
    <cellStyle name="20% - Accent1 4 11 4 2 2" xfId="31148" xr:uid="{00000000-0005-0000-0000-000006790000}"/>
    <cellStyle name="20% - Accent1 4 11 4 2 2 2" xfId="31149" xr:uid="{00000000-0005-0000-0000-000007790000}"/>
    <cellStyle name="20% - Accent1 4 11 4 2 3" xfId="31150" xr:uid="{00000000-0005-0000-0000-000008790000}"/>
    <cellStyle name="20% - Accent1 4 11 4 3" xfId="31151" xr:uid="{00000000-0005-0000-0000-000009790000}"/>
    <cellStyle name="20% - Accent1 4 11 4 3 2" xfId="31152" xr:uid="{00000000-0005-0000-0000-00000A790000}"/>
    <cellStyle name="20% - Accent1 4 11 4 4" xfId="31153" xr:uid="{00000000-0005-0000-0000-00000B790000}"/>
    <cellStyle name="20% - Accent1 4 11 5" xfId="31154" xr:uid="{00000000-0005-0000-0000-00000C790000}"/>
    <cellStyle name="20% - Accent1 4 11 5 2" xfId="31155" xr:uid="{00000000-0005-0000-0000-00000D790000}"/>
    <cellStyle name="20% - Accent1 4 11 5 2 2" xfId="31156" xr:uid="{00000000-0005-0000-0000-00000E790000}"/>
    <cellStyle name="20% - Accent1 4 11 5 2 2 2" xfId="31157" xr:uid="{00000000-0005-0000-0000-00000F790000}"/>
    <cellStyle name="20% - Accent1 4 11 5 2 3" xfId="31158" xr:uid="{00000000-0005-0000-0000-000010790000}"/>
    <cellStyle name="20% - Accent1 4 11 5 3" xfId="31159" xr:uid="{00000000-0005-0000-0000-000011790000}"/>
    <cellStyle name="20% - Accent1 4 11 5 3 2" xfId="31160" xr:uid="{00000000-0005-0000-0000-000012790000}"/>
    <cellStyle name="20% - Accent1 4 11 5 4" xfId="31161" xr:uid="{00000000-0005-0000-0000-000013790000}"/>
    <cellStyle name="20% - Accent1 4 11 6" xfId="31162" xr:uid="{00000000-0005-0000-0000-000014790000}"/>
    <cellStyle name="20% - Accent1 4 11 6 2" xfId="31163" xr:uid="{00000000-0005-0000-0000-000015790000}"/>
    <cellStyle name="20% - Accent1 4 11 6 2 2" xfId="31164" xr:uid="{00000000-0005-0000-0000-000016790000}"/>
    <cellStyle name="20% - Accent1 4 11 6 2 2 2" xfId="31165" xr:uid="{00000000-0005-0000-0000-000017790000}"/>
    <cellStyle name="20% - Accent1 4 11 6 2 3" xfId="31166" xr:uid="{00000000-0005-0000-0000-000018790000}"/>
    <cellStyle name="20% - Accent1 4 11 6 3" xfId="31167" xr:uid="{00000000-0005-0000-0000-000019790000}"/>
    <cellStyle name="20% - Accent1 4 11 6 3 2" xfId="31168" xr:uid="{00000000-0005-0000-0000-00001A790000}"/>
    <cellStyle name="20% - Accent1 4 11 6 4" xfId="31169" xr:uid="{00000000-0005-0000-0000-00001B790000}"/>
    <cellStyle name="20% - Accent1 4 11 7" xfId="31170" xr:uid="{00000000-0005-0000-0000-00001C790000}"/>
    <cellStyle name="20% - Accent1 4 11 7 2" xfId="31171" xr:uid="{00000000-0005-0000-0000-00001D790000}"/>
    <cellStyle name="20% - Accent1 4 11 7 2 2" xfId="31172" xr:uid="{00000000-0005-0000-0000-00001E790000}"/>
    <cellStyle name="20% - Accent1 4 11 7 3" xfId="31173" xr:uid="{00000000-0005-0000-0000-00001F790000}"/>
    <cellStyle name="20% - Accent1 4 11 8" xfId="31174" xr:uid="{00000000-0005-0000-0000-000020790000}"/>
    <cellStyle name="20% - Accent1 4 11 8 2" xfId="31175" xr:uid="{00000000-0005-0000-0000-000021790000}"/>
    <cellStyle name="20% - Accent1 4 11 8 2 2" xfId="31176" xr:uid="{00000000-0005-0000-0000-000022790000}"/>
    <cellStyle name="20% - Accent1 4 11 8 3" xfId="31177" xr:uid="{00000000-0005-0000-0000-000023790000}"/>
    <cellStyle name="20% - Accent1 4 11 9" xfId="31178" xr:uid="{00000000-0005-0000-0000-000024790000}"/>
    <cellStyle name="20% - Accent1 4 11 9 2" xfId="31179" xr:uid="{00000000-0005-0000-0000-000025790000}"/>
    <cellStyle name="20% - Accent1 4 12" xfId="31180" xr:uid="{00000000-0005-0000-0000-000026790000}"/>
    <cellStyle name="20% - Accent1 4 12 2" xfId="31181" xr:uid="{00000000-0005-0000-0000-000027790000}"/>
    <cellStyle name="20% - Accent1 4 12 2 2" xfId="31182" xr:uid="{00000000-0005-0000-0000-000028790000}"/>
    <cellStyle name="20% - Accent1 4 12 2 2 2" xfId="31183" xr:uid="{00000000-0005-0000-0000-000029790000}"/>
    <cellStyle name="20% - Accent1 4 12 2 2 2 2" xfId="31184" xr:uid="{00000000-0005-0000-0000-00002A790000}"/>
    <cellStyle name="20% - Accent1 4 12 2 2 3" xfId="31185" xr:uid="{00000000-0005-0000-0000-00002B790000}"/>
    <cellStyle name="20% - Accent1 4 12 2 3" xfId="31186" xr:uid="{00000000-0005-0000-0000-00002C790000}"/>
    <cellStyle name="20% - Accent1 4 12 2 3 2" xfId="31187" xr:uid="{00000000-0005-0000-0000-00002D790000}"/>
    <cellStyle name="20% - Accent1 4 12 2 4" xfId="31188" xr:uid="{00000000-0005-0000-0000-00002E790000}"/>
    <cellStyle name="20% - Accent1 4 12 3" xfId="31189" xr:uid="{00000000-0005-0000-0000-00002F790000}"/>
    <cellStyle name="20% - Accent1 4 12 3 2" xfId="31190" xr:uid="{00000000-0005-0000-0000-000030790000}"/>
    <cellStyle name="20% - Accent1 4 12 3 2 2" xfId="31191" xr:uid="{00000000-0005-0000-0000-000031790000}"/>
    <cellStyle name="20% - Accent1 4 12 3 2 2 2" xfId="31192" xr:uid="{00000000-0005-0000-0000-000032790000}"/>
    <cellStyle name="20% - Accent1 4 12 3 2 3" xfId="31193" xr:uid="{00000000-0005-0000-0000-000033790000}"/>
    <cellStyle name="20% - Accent1 4 12 3 3" xfId="31194" xr:uid="{00000000-0005-0000-0000-000034790000}"/>
    <cellStyle name="20% - Accent1 4 12 3 3 2" xfId="31195" xr:uid="{00000000-0005-0000-0000-000035790000}"/>
    <cellStyle name="20% - Accent1 4 12 3 4" xfId="31196" xr:uid="{00000000-0005-0000-0000-000036790000}"/>
    <cellStyle name="20% - Accent1 4 12 4" xfId="31197" xr:uid="{00000000-0005-0000-0000-000037790000}"/>
    <cellStyle name="20% - Accent1 4 12 4 2" xfId="31198" xr:uid="{00000000-0005-0000-0000-000038790000}"/>
    <cellStyle name="20% - Accent1 4 12 4 2 2" xfId="31199" xr:uid="{00000000-0005-0000-0000-000039790000}"/>
    <cellStyle name="20% - Accent1 4 12 4 2 2 2" xfId="31200" xr:uid="{00000000-0005-0000-0000-00003A790000}"/>
    <cellStyle name="20% - Accent1 4 12 4 2 3" xfId="31201" xr:uid="{00000000-0005-0000-0000-00003B790000}"/>
    <cellStyle name="20% - Accent1 4 12 4 3" xfId="31202" xr:uid="{00000000-0005-0000-0000-00003C790000}"/>
    <cellStyle name="20% - Accent1 4 12 4 3 2" xfId="31203" xr:uid="{00000000-0005-0000-0000-00003D790000}"/>
    <cellStyle name="20% - Accent1 4 12 4 4" xfId="31204" xr:uid="{00000000-0005-0000-0000-00003E790000}"/>
    <cellStyle name="20% - Accent1 4 12 5" xfId="31205" xr:uid="{00000000-0005-0000-0000-00003F790000}"/>
    <cellStyle name="20% - Accent1 4 12 5 2" xfId="31206" xr:uid="{00000000-0005-0000-0000-000040790000}"/>
    <cellStyle name="20% - Accent1 4 12 5 2 2" xfId="31207" xr:uid="{00000000-0005-0000-0000-000041790000}"/>
    <cellStyle name="20% - Accent1 4 12 5 3" xfId="31208" xr:uid="{00000000-0005-0000-0000-000042790000}"/>
    <cellStyle name="20% - Accent1 4 12 6" xfId="31209" xr:uid="{00000000-0005-0000-0000-000043790000}"/>
    <cellStyle name="20% - Accent1 4 12 6 2" xfId="31210" xr:uid="{00000000-0005-0000-0000-000044790000}"/>
    <cellStyle name="20% - Accent1 4 12 6 2 2" xfId="31211" xr:uid="{00000000-0005-0000-0000-000045790000}"/>
    <cellStyle name="20% - Accent1 4 12 6 3" xfId="31212" xr:uid="{00000000-0005-0000-0000-000046790000}"/>
    <cellStyle name="20% - Accent1 4 12 7" xfId="31213" xr:uid="{00000000-0005-0000-0000-000047790000}"/>
    <cellStyle name="20% - Accent1 4 12 7 2" xfId="31214" xr:uid="{00000000-0005-0000-0000-000048790000}"/>
    <cellStyle name="20% - Accent1 4 12 8" xfId="31215" xr:uid="{00000000-0005-0000-0000-000049790000}"/>
    <cellStyle name="20% - Accent1 4 12 8 2" xfId="31216" xr:uid="{00000000-0005-0000-0000-00004A790000}"/>
    <cellStyle name="20% - Accent1 4 12 9" xfId="31217" xr:uid="{00000000-0005-0000-0000-00004B790000}"/>
    <cellStyle name="20% - Accent1 4 13" xfId="31218" xr:uid="{00000000-0005-0000-0000-00004C790000}"/>
    <cellStyle name="20% - Accent1 4 13 2" xfId="31219" xr:uid="{00000000-0005-0000-0000-00004D790000}"/>
    <cellStyle name="20% - Accent1 4 13 2 2" xfId="31220" xr:uid="{00000000-0005-0000-0000-00004E790000}"/>
    <cellStyle name="20% - Accent1 4 13 2 2 2" xfId="31221" xr:uid="{00000000-0005-0000-0000-00004F790000}"/>
    <cellStyle name="20% - Accent1 4 13 2 2 2 2" xfId="31222" xr:uid="{00000000-0005-0000-0000-000050790000}"/>
    <cellStyle name="20% - Accent1 4 13 2 2 3" xfId="31223" xr:uid="{00000000-0005-0000-0000-000051790000}"/>
    <cellStyle name="20% - Accent1 4 13 2 3" xfId="31224" xr:uid="{00000000-0005-0000-0000-000052790000}"/>
    <cellStyle name="20% - Accent1 4 13 2 3 2" xfId="31225" xr:uid="{00000000-0005-0000-0000-000053790000}"/>
    <cellStyle name="20% - Accent1 4 13 2 4" xfId="31226" xr:uid="{00000000-0005-0000-0000-000054790000}"/>
    <cellStyle name="20% - Accent1 4 13 3" xfId="31227" xr:uid="{00000000-0005-0000-0000-000055790000}"/>
    <cellStyle name="20% - Accent1 4 13 3 2" xfId="31228" xr:uid="{00000000-0005-0000-0000-000056790000}"/>
    <cellStyle name="20% - Accent1 4 13 3 2 2" xfId="31229" xr:uid="{00000000-0005-0000-0000-000057790000}"/>
    <cellStyle name="20% - Accent1 4 13 3 2 2 2" xfId="31230" xr:uid="{00000000-0005-0000-0000-000058790000}"/>
    <cellStyle name="20% - Accent1 4 13 3 2 3" xfId="31231" xr:uid="{00000000-0005-0000-0000-000059790000}"/>
    <cellStyle name="20% - Accent1 4 13 3 3" xfId="31232" xr:uid="{00000000-0005-0000-0000-00005A790000}"/>
    <cellStyle name="20% - Accent1 4 13 3 3 2" xfId="31233" xr:uid="{00000000-0005-0000-0000-00005B790000}"/>
    <cellStyle name="20% - Accent1 4 13 3 4" xfId="31234" xr:uid="{00000000-0005-0000-0000-00005C790000}"/>
    <cellStyle name="20% - Accent1 4 13 4" xfId="31235" xr:uid="{00000000-0005-0000-0000-00005D790000}"/>
    <cellStyle name="20% - Accent1 4 13 4 2" xfId="31236" xr:uid="{00000000-0005-0000-0000-00005E790000}"/>
    <cellStyle name="20% - Accent1 4 13 4 2 2" xfId="31237" xr:uid="{00000000-0005-0000-0000-00005F790000}"/>
    <cellStyle name="20% - Accent1 4 13 4 2 2 2" xfId="31238" xr:uid="{00000000-0005-0000-0000-000060790000}"/>
    <cellStyle name="20% - Accent1 4 13 4 2 3" xfId="31239" xr:uid="{00000000-0005-0000-0000-000061790000}"/>
    <cellStyle name="20% - Accent1 4 13 4 3" xfId="31240" xr:uid="{00000000-0005-0000-0000-000062790000}"/>
    <cellStyle name="20% - Accent1 4 13 4 3 2" xfId="31241" xr:uid="{00000000-0005-0000-0000-000063790000}"/>
    <cellStyle name="20% - Accent1 4 13 4 4" xfId="31242" xr:uid="{00000000-0005-0000-0000-000064790000}"/>
    <cellStyle name="20% - Accent1 4 13 5" xfId="31243" xr:uid="{00000000-0005-0000-0000-000065790000}"/>
    <cellStyle name="20% - Accent1 4 13 5 2" xfId="31244" xr:uid="{00000000-0005-0000-0000-000066790000}"/>
    <cellStyle name="20% - Accent1 4 13 5 2 2" xfId="31245" xr:uid="{00000000-0005-0000-0000-000067790000}"/>
    <cellStyle name="20% - Accent1 4 13 5 3" xfId="31246" xr:uid="{00000000-0005-0000-0000-000068790000}"/>
    <cellStyle name="20% - Accent1 4 13 6" xfId="31247" xr:uid="{00000000-0005-0000-0000-000069790000}"/>
    <cellStyle name="20% - Accent1 4 13 6 2" xfId="31248" xr:uid="{00000000-0005-0000-0000-00006A790000}"/>
    <cellStyle name="20% - Accent1 4 13 6 2 2" xfId="31249" xr:uid="{00000000-0005-0000-0000-00006B790000}"/>
    <cellStyle name="20% - Accent1 4 13 6 3" xfId="31250" xr:uid="{00000000-0005-0000-0000-00006C790000}"/>
    <cellStyle name="20% - Accent1 4 13 7" xfId="31251" xr:uid="{00000000-0005-0000-0000-00006D790000}"/>
    <cellStyle name="20% - Accent1 4 13 7 2" xfId="31252" xr:uid="{00000000-0005-0000-0000-00006E790000}"/>
    <cellStyle name="20% - Accent1 4 13 8" xfId="31253" xr:uid="{00000000-0005-0000-0000-00006F790000}"/>
    <cellStyle name="20% - Accent1 4 13 8 2" xfId="31254" xr:uid="{00000000-0005-0000-0000-000070790000}"/>
    <cellStyle name="20% - Accent1 4 13 9" xfId="31255" xr:uid="{00000000-0005-0000-0000-000071790000}"/>
    <cellStyle name="20% - Accent1 4 14" xfId="31256" xr:uid="{00000000-0005-0000-0000-000072790000}"/>
    <cellStyle name="20% - Accent1 4 14 2" xfId="31257" xr:uid="{00000000-0005-0000-0000-000073790000}"/>
    <cellStyle name="20% - Accent1 4 14 2 2" xfId="31258" xr:uid="{00000000-0005-0000-0000-000074790000}"/>
    <cellStyle name="20% - Accent1 4 14 2 2 2" xfId="31259" xr:uid="{00000000-0005-0000-0000-000075790000}"/>
    <cellStyle name="20% - Accent1 4 14 2 3" xfId="31260" xr:uid="{00000000-0005-0000-0000-000076790000}"/>
    <cellStyle name="20% - Accent1 4 14 3" xfId="31261" xr:uid="{00000000-0005-0000-0000-000077790000}"/>
    <cellStyle name="20% - Accent1 4 14 3 2" xfId="31262" xr:uid="{00000000-0005-0000-0000-000078790000}"/>
    <cellStyle name="20% - Accent1 4 14 4" xfId="31263" xr:uid="{00000000-0005-0000-0000-000079790000}"/>
    <cellStyle name="20% - Accent1 4 15" xfId="31264" xr:uid="{00000000-0005-0000-0000-00007A790000}"/>
    <cellStyle name="20% - Accent1 4 15 2" xfId="31265" xr:uid="{00000000-0005-0000-0000-00007B790000}"/>
    <cellStyle name="20% - Accent1 4 15 2 2" xfId="31266" xr:uid="{00000000-0005-0000-0000-00007C790000}"/>
    <cellStyle name="20% - Accent1 4 15 2 2 2" xfId="31267" xr:uid="{00000000-0005-0000-0000-00007D790000}"/>
    <cellStyle name="20% - Accent1 4 15 2 3" xfId="31268" xr:uid="{00000000-0005-0000-0000-00007E790000}"/>
    <cellStyle name="20% - Accent1 4 15 3" xfId="31269" xr:uid="{00000000-0005-0000-0000-00007F790000}"/>
    <cellStyle name="20% - Accent1 4 15 3 2" xfId="31270" xr:uid="{00000000-0005-0000-0000-000080790000}"/>
    <cellStyle name="20% - Accent1 4 15 4" xfId="31271" xr:uid="{00000000-0005-0000-0000-000081790000}"/>
    <cellStyle name="20% - Accent1 4 16" xfId="31272" xr:uid="{00000000-0005-0000-0000-000082790000}"/>
    <cellStyle name="20% - Accent1 4 16 2" xfId="31273" xr:uid="{00000000-0005-0000-0000-000083790000}"/>
    <cellStyle name="20% - Accent1 4 16 2 2" xfId="31274" xr:uid="{00000000-0005-0000-0000-000084790000}"/>
    <cellStyle name="20% - Accent1 4 16 2 2 2" xfId="31275" xr:uid="{00000000-0005-0000-0000-000085790000}"/>
    <cellStyle name="20% - Accent1 4 16 2 3" xfId="31276" xr:uid="{00000000-0005-0000-0000-000086790000}"/>
    <cellStyle name="20% - Accent1 4 16 3" xfId="31277" xr:uid="{00000000-0005-0000-0000-000087790000}"/>
    <cellStyle name="20% - Accent1 4 16 3 2" xfId="31278" xr:uid="{00000000-0005-0000-0000-000088790000}"/>
    <cellStyle name="20% - Accent1 4 16 4" xfId="31279" xr:uid="{00000000-0005-0000-0000-000089790000}"/>
    <cellStyle name="20% - Accent1 4 17" xfId="31280" xr:uid="{00000000-0005-0000-0000-00008A790000}"/>
    <cellStyle name="20% - Accent1 4 17 2" xfId="31281" xr:uid="{00000000-0005-0000-0000-00008B790000}"/>
    <cellStyle name="20% - Accent1 4 17 2 2" xfId="31282" xr:uid="{00000000-0005-0000-0000-00008C790000}"/>
    <cellStyle name="20% - Accent1 4 17 3" xfId="31283" xr:uid="{00000000-0005-0000-0000-00008D790000}"/>
    <cellStyle name="20% - Accent1 4 18" xfId="31284" xr:uid="{00000000-0005-0000-0000-00008E790000}"/>
    <cellStyle name="20% - Accent1 4 18 2" xfId="31285" xr:uid="{00000000-0005-0000-0000-00008F790000}"/>
    <cellStyle name="20% - Accent1 4 18 2 2" xfId="31286" xr:uid="{00000000-0005-0000-0000-000090790000}"/>
    <cellStyle name="20% - Accent1 4 18 3" xfId="31287" xr:uid="{00000000-0005-0000-0000-000091790000}"/>
    <cellStyle name="20% - Accent1 4 19" xfId="31288" xr:uid="{00000000-0005-0000-0000-000092790000}"/>
    <cellStyle name="20% - Accent1 4 19 2" xfId="31289" xr:uid="{00000000-0005-0000-0000-000093790000}"/>
    <cellStyle name="20% - Accent1 4 2" xfId="31290" xr:uid="{00000000-0005-0000-0000-000094790000}"/>
    <cellStyle name="20% - Accent1 4 2 10" xfId="31291" xr:uid="{00000000-0005-0000-0000-000095790000}"/>
    <cellStyle name="20% - Accent1 4 2 10 10" xfId="31292" xr:uid="{00000000-0005-0000-0000-000096790000}"/>
    <cellStyle name="20% - Accent1 4 2 10 10 2" xfId="31293" xr:uid="{00000000-0005-0000-0000-000097790000}"/>
    <cellStyle name="20% - Accent1 4 2 10 11" xfId="31294" xr:uid="{00000000-0005-0000-0000-000098790000}"/>
    <cellStyle name="20% - Accent1 4 2 10 2" xfId="31295" xr:uid="{00000000-0005-0000-0000-000099790000}"/>
    <cellStyle name="20% - Accent1 4 2 10 2 2" xfId="31296" xr:uid="{00000000-0005-0000-0000-00009A790000}"/>
    <cellStyle name="20% - Accent1 4 2 10 2 2 2" xfId="31297" xr:uid="{00000000-0005-0000-0000-00009B790000}"/>
    <cellStyle name="20% - Accent1 4 2 10 2 2 2 2" xfId="31298" xr:uid="{00000000-0005-0000-0000-00009C790000}"/>
    <cellStyle name="20% - Accent1 4 2 10 2 2 2 2 2" xfId="31299" xr:uid="{00000000-0005-0000-0000-00009D790000}"/>
    <cellStyle name="20% - Accent1 4 2 10 2 2 2 3" xfId="31300" xr:uid="{00000000-0005-0000-0000-00009E790000}"/>
    <cellStyle name="20% - Accent1 4 2 10 2 2 3" xfId="31301" xr:uid="{00000000-0005-0000-0000-00009F790000}"/>
    <cellStyle name="20% - Accent1 4 2 10 2 2 3 2" xfId="31302" xr:uid="{00000000-0005-0000-0000-0000A0790000}"/>
    <cellStyle name="20% - Accent1 4 2 10 2 2 4" xfId="31303" xr:uid="{00000000-0005-0000-0000-0000A1790000}"/>
    <cellStyle name="20% - Accent1 4 2 10 2 3" xfId="31304" xr:uid="{00000000-0005-0000-0000-0000A2790000}"/>
    <cellStyle name="20% - Accent1 4 2 10 2 3 2" xfId="31305" xr:uid="{00000000-0005-0000-0000-0000A3790000}"/>
    <cellStyle name="20% - Accent1 4 2 10 2 3 2 2" xfId="31306" xr:uid="{00000000-0005-0000-0000-0000A4790000}"/>
    <cellStyle name="20% - Accent1 4 2 10 2 3 2 2 2" xfId="31307" xr:uid="{00000000-0005-0000-0000-0000A5790000}"/>
    <cellStyle name="20% - Accent1 4 2 10 2 3 2 3" xfId="31308" xr:uid="{00000000-0005-0000-0000-0000A6790000}"/>
    <cellStyle name="20% - Accent1 4 2 10 2 3 3" xfId="31309" xr:uid="{00000000-0005-0000-0000-0000A7790000}"/>
    <cellStyle name="20% - Accent1 4 2 10 2 3 3 2" xfId="31310" xr:uid="{00000000-0005-0000-0000-0000A8790000}"/>
    <cellStyle name="20% - Accent1 4 2 10 2 3 4" xfId="31311" xr:uid="{00000000-0005-0000-0000-0000A9790000}"/>
    <cellStyle name="20% - Accent1 4 2 10 2 4" xfId="31312" xr:uid="{00000000-0005-0000-0000-0000AA790000}"/>
    <cellStyle name="20% - Accent1 4 2 10 2 4 2" xfId="31313" xr:uid="{00000000-0005-0000-0000-0000AB790000}"/>
    <cellStyle name="20% - Accent1 4 2 10 2 4 2 2" xfId="31314" xr:uid="{00000000-0005-0000-0000-0000AC790000}"/>
    <cellStyle name="20% - Accent1 4 2 10 2 4 2 2 2" xfId="31315" xr:uid="{00000000-0005-0000-0000-0000AD790000}"/>
    <cellStyle name="20% - Accent1 4 2 10 2 4 2 3" xfId="31316" xr:uid="{00000000-0005-0000-0000-0000AE790000}"/>
    <cellStyle name="20% - Accent1 4 2 10 2 4 3" xfId="31317" xr:uid="{00000000-0005-0000-0000-0000AF790000}"/>
    <cellStyle name="20% - Accent1 4 2 10 2 4 3 2" xfId="31318" xr:uid="{00000000-0005-0000-0000-0000B0790000}"/>
    <cellStyle name="20% - Accent1 4 2 10 2 4 4" xfId="31319" xr:uid="{00000000-0005-0000-0000-0000B1790000}"/>
    <cellStyle name="20% - Accent1 4 2 10 2 5" xfId="31320" xr:uid="{00000000-0005-0000-0000-0000B2790000}"/>
    <cellStyle name="20% - Accent1 4 2 10 2 5 2" xfId="31321" xr:uid="{00000000-0005-0000-0000-0000B3790000}"/>
    <cellStyle name="20% - Accent1 4 2 10 2 5 2 2" xfId="31322" xr:uid="{00000000-0005-0000-0000-0000B4790000}"/>
    <cellStyle name="20% - Accent1 4 2 10 2 5 3" xfId="31323" xr:uid="{00000000-0005-0000-0000-0000B5790000}"/>
    <cellStyle name="20% - Accent1 4 2 10 2 6" xfId="31324" xr:uid="{00000000-0005-0000-0000-0000B6790000}"/>
    <cellStyle name="20% - Accent1 4 2 10 2 6 2" xfId="31325" xr:uid="{00000000-0005-0000-0000-0000B7790000}"/>
    <cellStyle name="20% - Accent1 4 2 10 2 6 2 2" xfId="31326" xr:uid="{00000000-0005-0000-0000-0000B8790000}"/>
    <cellStyle name="20% - Accent1 4 2 10 2 6 3" xfId="31327" xr:uid="{00000000-0005-0000-0000-0000B9790000}"/>
    <cellStyle name="20% - Accent1 4 2 10 2 7" xfId="31328" xr:uid="{00000000-0005-0000-0000-0000BA790000}"/>
    <cellStyle name="20% - Accent1 4 2 10 2 7 2" xfId="31329" xr:uid="{00000000-0005-0000-0000-0000BB790000}"/>
    <cellStyle name="20% - Accent1 4 2 10 2 8" xfId="31330" xr:uid="{00000000-0005-0000-0000-0000BC790000}"/>
    <cellStyle name="20% - Accent1 4 2 10 2 8 2" xfId="31331" xr:uid="{00000000-0005-0000-0000-0000BD790000}"/>
    <cellStyle name="20% - Accent1 4 2 10 2 9" xfId="31332" xr:uid="{00000000-0005-0000-0000-0000BE790000}"/>
    <cellStyle name="20% - Accent1 4 2 10 3" xfId="31333" xr:uid="{00000000-0005-0000-0000-0000BF790000}"/>
    <cellStyle name="20% - Accent1 4 2 10 3 2" xfId="31334" xr:uid="{00000000-0005-0000-0000-0000C0790000}"/>
    <cellStyle name="20% - Accent1 4 2 10 3 2 2" xfId="31335" xr:uid="{00000000-0005-0000-0000-0000C1790000}"/>
    <cellStyle name="20% - Accent1 4 2 10 3 2 2 2" xfId="31336" xr:uid="{00000000-0005-0000-0000-0000C2790000}"/>
    <cellStyle name="20% - Accent1 4 2 10 3 2 2 2 2" xfId="31337" xr:uid="{00000000-0005-0000-0000-0000C3790000}"/>
    <cellStyle name="20% - Accent1 4 2 10 3 2 2 3" xfId="31338" xr:uid="{00000000-0005-0000-0000-0000C4790000}"/>
    <cellStyle name="20% - Accent1 4 2 10 3 2 3" xfId="31339" xr:uid="{00000000-0005-0000-0000-0000C5790000}"/>
    <cellStyle name="20% - Accent1 4 2 10 3 2 3 2" xfId="31340" xr:uid="{00000000-0005-0000-0000-0000C6790000}"/>
    <cellStyle name="20% - Accent1 4 2 10 3 2 4" xfId="31341" xr:uid="{00000000-0005-0000-0000-0000C7790000}"/>
    <cellStyle name="20% - Accent1 4 2 10 3 3" xfId="31342" xr:uid="{00000000-0005-0000-0000-0000C8790000}"/>
    <cellStyle name="20% - Accent1 4 2 10 3 3 2" xfId="31343" xr:uid="{00000000-0005-0000-0000-0000C9790000}"/>
    <cellStyle name="20% - Accent1 4 2 10 3 3 2 2" xfId="31344" xr:uid="{00000000-0005-0000-0000-0000CA790000}"/>
    <cellStyle name="20% - Accent1 4 2 10 3 3 2 2 2" xfId="31345" xr:uid="{00000000-0005-0000-0000-0000CB790000}"/>
    <cellStyle name="20% - Accent1 4 2 10 3 3 2 3" xfId="31346" xr:uid="{00000000-0005-0000-0000-0000CC790000}"/>
    <cellStyle name="20% - Accent1 4 2 10 3 3 3" xfId="31347" xr:uid="{00000000-0005-0000-0000-0000CD790000}"/>
    <cellStyle name="20% - Accent1 4 2 10 3 3 3 2" xfId="31348" xr:uid="{00000000-0005-0000-0000-0000CE790000}"/>
    <cellStyle name="20% - Accent1 4 2 10 3 3 4" xfId="31349" xr:uid="{00000000-0005-0000-0000-0000CF790000}"/>
    <cellStyle name="20% - Accent1 4 2 10 3 4" xfId="31350" xr:uid="{00000000-0005-0000-0000-0000D0790000}"/>
    <cellStyle name="20% - Accent1 4 2 10 3 4 2" xfId="31351" xr:uid="{00000000-0005-0000-0000-0000D1790000}"/>
    <cellStyle name="20% - Accent1 4 2 10 3 4 2 2" xfId="31352" xr:uid="{00000000-0005-0000-0000-0000D2790000}"/>
    <cellStyle name="20% - Accent1 4 2 10 3 4 2 2 2" xfId="31353" xr:uid="{00000000-0005-0000-0000-0000D3790000}"/>
    <cellStyle name="20% - Accent1 4 2 10 3 4 2 3" xfId="31354" xr:uid="{00000000-0005-0000-0000-0000D4790000}"/>
    <cellStyle name="20% - Accent1 4 2 10 3 4 3" xfId="31355" xr:uid="{00000000-0005-0000-0000-0000D5790000}"/>
    <cellStyle name="20% - Accent1 4 2 10 3 4 3 2" xfId="31356" xr:uid="{00000000-0005-0000-0000-0000D6790000}"/>
    <cellStyle name="20% - Accent1 4 2 10 3 4 4" xfId="31357" xr:uid="{00000000-0005-0000-0000-0000D7790000}"/>
    <cellStyle name="20% - Accent1 4 2 10 3 5" xfId="31358" xr:uid="{00000000-0005-0000-0000-0000D8790000}"/>
    <cellStyle name="20% - Accent1 4 2 10 3 5 2" xfId="31359" xr:uid="{00000000-0005-0000-0000-0000D9790000}"/>
    <cellStyle name="20% - Accent1 4 2 10 3 5 2 2" xfId="31360" xr:uid="{00000000-0005-0000-0000-0000DA790000}"/>
    <cellStyle name="20% - Accent1 4 2 10 3 5 3" xfId="31361" xr:uid="{00000000-0005-0000-0000-0000DB790000}"/>
    <cellStyle name="20% - Accent1 4 2 10 3 6" xfId="31362" xr:uid="{00000000-0005-0000-0000-0000DC790000}"/>
    <cellStyle name="20% - Accent1 4 2 10 3 6 2" xfId="31363" xr:uid="{00000000-0005-0000-0000-0000DD790000}"/>
    <cellStyle name="20% - Accent1 4 2 10 3 6 2 2" xfId="31364" xr:uid="{00000000-0005-0000-0000-0000DE790000}"/>
    <cellStyle name="20% - Accent1 4 2 10 3 6 3" xfId="31365" xr:uid="{00000000-0005-0000-0000-0000DF790000}"/>
    <cellStyle name="20% - Accent1 4 2 10 3 7" xfId="31366" xr:uid="{00000000-0005-0000-0000-0000E0790000}"/>
    <cellStyle name="20% - Accent1 4 2 10 3 7 2" xfId="31367" xr:uid="{00000000-0005-0000-0000-0000E1790000}"/>
    <cellStyle name="20% - Accent1 4 2 10 3 8" xfId="31368" xr:uid="{00000000-0005-0000-0000-0000E2790000}"/>
    <cellStyle name="20% - Accent1 4 2 10 3 8 2" xfId="31369" xr:uid="{00000000-0005-0000-0000-0000E3790000}"/>
    <cellStyle name="20% - Accent1 4 2 10 3 9" xfId="31370" xr:uid="{00000000-0005-0000-0000-0000E4790000}"/>
    <cellStyle name="20% - Accent1 4 2 10 4" xfId="31371" xr:uid="{00000000-0005-0000-0000-0000E5790000}"/>
    <cellStyle name="20% - Accent1 4 2 10 4 2" xfId="31372" xr:uid="{00000000-0005-0000-0000-0000E6790000}"/>
    <cellStyle name="20% - Accent1 4 2 10 4 2 2" xfId="31373" xr:uid="{00000000-0005-0000-0000-0000E7790000}"/>
    <cellStyle name="20% - Accent1 4 2 10 4 2 2 2" xfId="31374" xr:uid="{00000000-0005-0000-0000-0000E8790000}"/>
    <cellStyle name="20% - Accent1 4 2 10 4 2 3" xfId="31375" xr:uid="{00000000-0005-0000-0000-0000E9790000}"/>
    <cellStyle name="20% - Accent1 4 2 10 4 3" xfId="31376" xr:uid="{00000000-0005-0000-0000-0000EA790000}"/>
    <cellStyle name="20% - Accent1 4 2 10 4 3 2" xfId="31377" xr:uid="{00000000-0005-0000-0000-0000EB790000}"/>
    <cellStyle name="20% - Accent1 4 2 10 4 4" xfId="31378" xr:uid="{00000000-0005-0000-0000-0000EC790000}"/>
    <cellStyle name="20% - Accent1 4 2 10 5" xfId="31379" xr:uid="{00000000-0005-0000-0000-0000ED790000}"/>
    <cellStyle name="20% - Accent1 4 2 10 5 2" xfId="31380" xr:uid="{00000000-0005-0000-0000-0000EE790000}"/>
    <cellStyle name="20% - Accent1 4 2 10 5 2 2" xfId="31381" xr:uid="{00000000-0005-0000-0000-0000EF790000}"/>
    <cellStyle name="20% - Accent1 4 2 10 5 2 2 2" xfId="31382" xr:uid="{00000000-0005-0000-0000-0000F0790000}"/>
    <cellStyle name="20% - Accent1 4 2 10 5 2 3" xfId="31383" xr:uid="{00000000-0005-0000-0000-0000F1790000}"/>
    <cellStyle name="20% - Accent1 4 2 10 5 3" xfId="31384" xr:uid="{00000000-0005-0000-0000-0000F2790000}"/>
    <cellStyle name="20% - Accent1 4 2 10 5 3 2" xfId="31385" xr:uid="{00000000-0005-0000-0000-0000F3790000}"/>
    <cellStyle name="20% - Accent1 4 2 10 5 4" xfId="31386" xr:uid="{00000000-0005-0000-0000-0000F4790000}"/>
    <cellStyle name="20% - Accent1 4 2 10 6" xfId="31387" xr:uid="{00000000-0005-0000-0000-0000F5790000}"/>
    <cellStyle name="20% - Accent1 4 2 10 6 2" xfId="31388" xr:uid="{00000000-0005-0000-0000-0000F6790000}"/>
    <cellStyle name="20% - Accent1 4 2 10 6 2 2" xfId="31389" xr:uid="{00000000-0005-0000-0000-0000F7790000}"/>
    <cellStyle name="20% - Accent1 4 2 10 6 2 2 2" xfId="31390" xr:uid="{00000000-0005-0000-0000-0000F8790000}"/>
    <cellStyle name="20% - Accent1 4 2 10 6 2 3" xfId="31391" xr:uid="{00000000-0005-0000-0000-0000F9790000}"/>
    <cellStyle name="20% - Accent1 4 2 10 6 3" xfId="31392" xr:uid="{00000000-0005-0000-0000-0000FA790000}"/>
    <cellStyle name="20% - Accent1 4 2 10 6 3 2" xfId="31393" xr:uid="{00000000-0005-0000-0000-0000FB790000}"/>
    <cellStyle name="20% - Accent1 4 2 10 6 4" xfId="31394" xr:uid="{00000000-0005-0000-0000-0000FC790000}"/>
    <cellStyle name="20% - Accent1 4 2 10 7" xfId="31395" xr:uid="{00000000-0005-0000-0000-0000FD790000}"/>
    <cellStyle name="20% - Accent1 4 2 10 7 2" xfId="31396" xr:uid="{00000000-0005-0000-0000-0000FE790000}"/>
    <cellStyle name="20% - Accent1 4 2 10 7 2 2" xfId="31397" xr:uid="{00000000-0005-0000-0000-0000FF790000}"/>
    <cellStyle name="20% - Accent1 4 2 10 7 3" xfId="31398" xr:uid="{00000000-0005-0000-0000-0000007A0000}"/>
    <cellStyle name="20% - Accent1 4 2 10 8" xfId="31399" xr:uid="{00000000-0005-0000-0000-0000017A0000}"/>
    <cellStyle name="20% - Accent1 4 2 10 8 2" xfId="31400" xr:uid="{00000000-0005-0000-0000-0000027A0000}"/>
    <cellStyle name="20% - Accent1 4 2 10 8 2 2" xfId="31401" xr:uid="{00000000-0005-0000-0000-0000037A0000}"/>
    <cellStyle name="20% - Accent1 4 2 10 8 3" xfId="31402" xr:uid="{00000000-0005-0000-0000-0000047A0000}"/>
    <cellStyle name="20% - Accent1 4 2 10 9" xfId="31403" xr:uid="{00000000-0005-0000-0000-0000057A0000}"/>
    <cellStyle name="20% - Accent1 4 2 10 9 2" xfId="31404" xr:uid="{00000000-0005-0000-0000-0000067A0000}"/>
    <cellStyle name="20% - Accent1 4 2 11" xfId="31405" xr:uid="{00000000-0005-0000-0000-0000077A0000}"/>
    <cellStyle name="20% - Accent1 4 2 11 2" xfId="31406" xr:uid="{00000000-0005-0000-0000-0000087A0000}"/>
    <cellStyle name="20% - Accent1 4 2 11 2 2" xfId="31407" xr:uid="{00000000-0005-0000-0000-0000097A0000}"/>
    <cellStyle name="20% - Accent1 4 2 11 2 2 2" xfId="31408" xr:uid="{00000000-0005-0000-0000-00000A7A0000}"/>
    <cellStyle name="20% - Accent1 4 2 11 2 2 2 2" xfId="31409" xr:uid="{00000000-0005-0000-0000-00000B7A0000}"/>
    <cellStyle name="20% - Accent1 4 2 11 2 2 3" xfId="31410" xr:uid="{00000000-0005-0000-0000-00000C7A0000}"/>
    <cellStyle name="20% - Accent1 4 2 11 2 3" xfId="31411" xr:uid="{00000000-0005-0000-0000-00000D7A0000}"/>
    <cellStyle name="20% - Accent1 4 2 11 2 3 2" xfId="31412" xr:uid="{00000000-0005-0000-0000-00000E7A0000}"/>
    <cellStyle name="20% - Accent1 4 2 11 2 4" xfId="31413" xr:uid="{00000000-0005-0000-0000-00000F7A0000}"/>
    <cellStyle name="20% - Accent1 4 2 11 3" xfId="31414" xr:uid="{00000000-0005-0000-0000-0000107A0000}"/>
    <cellStyle name="20% - Accent1 4 2 11 3 2" xfId="31415" xr:uid="{00000000-0005-0000-0000-0000117A0000}"/>
    <cellStyle name="20% - Accent1 4 2 11 3 2 2" xfId="31416" xr:uid="{00000000-0005-0000-0000-0000127A0000}"/>
    <cellStyle name="20% - Accent1 4 2 11 3 2 2 2" xfId="31417" xr:uid="{00000000-0005-0000-0000-0000137A0000}"/>
    <cellStyle name="20% - Accent1 4 2 11 3 2 3" xfId="31418" xr:uid="{00000000-0005-0000-0000-0000147A0000}"/>
    <cellStyle name="20% - Accent1 4 2 11 3 3" xfId="31419" xr:uid="{00000000-0005-0000-0000-0000157A0000}"/>
    <cellStyle name="20% - Accent1 4 2 11 3 3 2" xfId="31420" xr:uid="{00000000-0005-0000-0000-0000167A0000}"/>
    <cellStyle name="20% - Accent1 4 2 11 3 4" xfId="31421" xr:uid="{00000000-0005-0000-0000-0000177A0000}"/>
    <cellStyle name="20% - Accent1 4 2 11 4" xfId="31422" xr:uid="{00000000-0005-0000-0000-0000187A0000}"/>
    <cellStyle name="20% - Accent1 4 2 11 4 2" xfId="31423" xr:uid="{00000000-0005-0000-0000-0000197A0000}"/>
    <cellStyle name="20% - Accent1 4 2 11 4 2 2" xfId="31424" xr:uid="{00000000-0005-0000-0000-00001A7A0000}"/>
    <cellStyle name="20% - Accent1 4 2 11 4 2 2 2" xfId="31425" xr:uid="{00000000-0005-0000-0000-00001B7A0000}"/>
    <cellStyle name="20% - Accent1 4 2 11 4 2 3" xfId="31426" xr:uid="{00000000-0005-0000-0000-00001C7A0000}"/>
    <cellStyle name="20% - Accent1 4 2 11 4 3" xfId="31427" xr:uid="{00000000-0005-0000-0000-00001D7A0000}"/>
    <cellStyle name="20% - Accent1 4 2 11 4 3 2" xfId="31428" xr:uid="{00000000-0005-0000-0000-00001E7A0000}"/>
    <cellStyle name="20% - Accent1 4 2 11 4 4" xfId="31429" xr:uid="{00000000-0005-0000-0000-00001F7A0000}"/>
    <cellStyle name="20% - Accent1 4 2 11 5" xfId="31430" xr:uid="{00000000-0005-0000-0000-0000207A0000}"/>
    <cellStyle name="20% - Accent1 4 2 11 5 2" xfId="31431" xr:uid="{00000000-0005-0000-0000-0000217A0000}"/>
    <cellStyle name="20% - Accent1 4 2 11 5 2 2" xfId="31432" xr:uid="{00000000-0005-0000-0000-0000227A0000}"/>
    <cellStyle name="20% - Accent1 4 2 11 5 3" xfId="31433" xr:uid="{00000000-0005-0000-0000-0000237A0000}"/>
    <cellStyle name="20% - Accent1 4 2 11 6" xfId="31434" xr:uid="{00000000-0005-0000-0000-0000247A0000}"/>
    <cellStyle name="20% - Accent1 4 2 11 6 2" xfId="31435" xr:uid="{00000000-0005-0000-0000-0000257A0000}"/>
    <cellStyle name="20% - Accent1 4 2 11 6 2 2" xfId="31436" xr:uid="{00000000-0005-0000-0000-0000267A0000}"/>
    <cellStyle name="20% - Accent1 4 2 11 6 3" xfId="31437" xr:uid="{00000000-0005-0000-0000-0000277A0000}"/>
    <cellStyle name="20% - Accent1 4 2 11 7" xfId="31438" xr:uid="{00000000-0005-0000-0000-0000287A0000}"/>
    <cellStyle name="20% - Accent1 4 2 11 7 2" xfId="31439" xr:uid="{00000000-0005-0000-0000-0000297A0000}"/>
    <cellStyle name="20% - Accent1 4 2 11 8" xfId="31440" xr:uid="{00000000-0005-0000-0000-00002A7A0000}"/>
    <cellStyle name="20% - Accent1 4 2 11 8 2" xfId="31441" xr:uid="{00000000-0005-0000-0000-00002B7A0000}"/>
    <cellStyle name="20% - Accent1 4 2 11 9" xfId="31442" xr:uid="{00000000-0005-0000-0000-00002C7A0000}"/>
    <cellStyle name="20% - Accent1 4 2 12" xfId="31443" xr:uid="{00000000-0005-0000-0000-00002D7A0000}"/>
    <cellStyle name="20% - Accent1 4 2 12 2" xfId="31444" xr:uid="{00000000-0005-0000-0000-00002E7A0000}"/>
    <cellStyle name="20% - Accent1 4 2 12 2 2" xfId="31445" xr:uid="{00000000-0005-0000-0000-00002F7A0000}"/>
    <cellStyle name="20% - Accent1 4 2 12 2 2 2" xfId="31446" xr:uid="{00000000-0005-0000-0000-0000307A0000}"/>
    <cellStyle name="20% - Accent1 4 2 12 2 2 2 2" xfId="31447" xr:uid="{00000000-0005-0000-0000-0000317A0000}"/>
    <cellStyle name="20% - Accent1 4 2 12 2 2 3" xfId="31448" xr:uid="{00000000-0005-0000-0000-0000327A0000}"/>
    <cellStyle name="20% - Accent1 4 2 12 2 3" xfId="31449" xr:uid="{00000000-0005-0000-0000-0000337A0000}"/>
    <cellStyle name="20% - Accent1 4 2 12 2 3 2" xfId="31450" xr:uid="{00000000-0005-0000-0000-0000347A0000}"/>
    <cellStyle name="20% - Accent1 4 2 12 2 4" xfId="31451" xr:uid="{00000000-0005-0000-0000-0000357A0000}"/>
    <cellStyle name="20% - Accent1 4 2 12 3" xfId="31452" xr:uid="{00000000-0005-0000-0000-0000367A0000}"/>
    <cellStyle name="20% - Accent1 4 2 12 3 2" xfId="31453" xr:uid="{00000000-0005-0000-0000-0000377A0000}"/>
    <cellStyle name="20% - Accent1 4 2 12 3 2 2" xfId="31454" xr:uid="{00000000-0005-0000-0000-0000387A0000}"/>
    <cellStyle name="20% - Accent1 4 2 12 3 2 2 2" xfId="31455" xr:uid="{00000000-0005-0000-0000-0000397A0000}"/>
    <cellStyle name="20% - Accent1 4 2 12 3 2 3" xfId="31456" xr:uid="{00000000-0005-0000-0000-00003A7A0000}"/>
    <cellStyle name="20% - Accent1 4 2 12 3 3" xfId="31457" xr:uid="{00000000-0005-0000-0000-00003B7A0000}"/>
    <cellStyle name="20% - Accent1 4 2 12 3 3 2" xfId="31458" xr:uid="{00000000-0005-0000-0000-00003C7A0000}"/>
    <cellStyle name="20% - Accent1 4 2 12 3 4" xfId="31459" xr:uid="{00000000-0005-0000-0000-00003D7A0000}"/>
    <cellStyle name="20% - Accent1 4 2 12 4" xfId="31460" xr:uid="{00000000-0005-0000-0000-00003E7A0000}"/>
    <cellStyle name="20% - Accent1 4 2 12 4 2" xfId="31461" xr:uid="{00000000-0005-0000-0000-00003F7A0000}"/>
    <cellStyle name="20% - Accent1 4 2 12 4 2 2" xfId="31462" xr:uid="{00000000-0005-0000-0000-0000407A0000}"/>
    <cellStyle name="20% - Accent1 4 2 12 4 2 2 2" xfId="31463" xr:uid="{00000000-0005-0000-0000-0000417A0000}"/>
    <cellStyle name="20% - Accent1 4 2 12 4 2 3" xfId="31464" xr:uid="{00000000-0005-0000-0000-0000427A0000}"/>
    <cellStyle name="20% - Accent1 4 2 12 4 3" xfId="31465" xr:uid="{00000000-0005-0000-0000-0000437A0000}"/>
    <cellStyle name="20% - Accent1 4 2 12 4 3 2" xfId="31466" xr:uid="{00000000-0005-0000-0000-0000447A0000}"/>
    <cellStyle name="20% - Accent1 4 2 12 4 4" xfId="31467" xr:uid="{00000000-0005-0000-0000-0000457A0000}"/>
    <cellStyle name="20% - Accent1 4 2 12 5" xfId="31468" xr:uid="{00000000-0005-0000-0000-0000467A0000}"/>
    <cellStyle name="20% - Accent1 4 2 12 5 2" xfId="31469" xr:uid="{00000000-0005-0000-0000-0000477A0000}"/>
    <cellStyle name="20% - Accent1 4 2 12 5 2 2" xfId="31470" xr:uid="{00000000-0005-0000-0000-0000487A0000}"/>
    <cellStyle name="20% - Accent1 4 2 12 5 3" xfId="31471" xr:uid="{00000000-0005-0000-0000-0000497A0000}"/>
    <cellStyle name="20% - Accent1 4 2 12 6" xfId="31472" xr:uid="{00000000-0005-0000-0000-00004A7A0000}"/>
    <cellStyle name="20% - Accent1 4 2 12 6 2" xfId="31473" xr:uid="{00000000-0005-0000-0000-00004B7A0000}"/>
    <cellStyle name="20% - Accent1 4 2 12 6 2 2" xfId="31474" xr:uid="{00000000-0005-0000-0000-00004C7A0000}"/>
    <cellStyle name="20% - Accent1 4 2 12 6 3" xfId="31475" xr:uid="{00000000-0005-0000-0000-00004D7A0000}"/>
    <cellStyle name="20% - Accent1 4 2 12 7" xfId="31476" xr:uid="{00000000-0005-0000-0000-00004E7A0000}"/>
    <cellStyle name="20% - Accent1 4 2 12 7 2" xfId="31477" xr:uid="{00000000-0005-0000-0000-00004F7A0000}"/>
    <cellStyle name="20% - Accent1 4 2 12 8" xfId="31478" xr:uid="{00000000-0005-0000-0000-0000507A0000}"/>
    <cellStyle name="20% - Accent1 4 2 12 8 2" xfId="31479" xr:uid="{00000000-0005-0000-0000-0000517A0000}"/>
    <cellStyle name="20% - Accent1 4 2 12 9" xfId="31480" xr:uid="{00000000-0005-0000-0000-0000527A0000}"/>
    <cellStyle name="20% - Accent1 4 2 13" xfId="31481" xr:uid="{00000000-0005-0000-0000-0000537A0000}"/>
    <cellStyle name="20% - Accent1 4 2 13 2" xfId="31482" xr:uid="{00000000-0005-0000-0000-0000547A0000}"/>
    <cellStyle name="20% - Accent1 4 2 13 2 2" xfId="31483" xr:uid="{00000000-0005-0000-0000-0000557A0000}"/>
    <cellStyle name="20% - Accent1 4 2 13 2 2 2" xfId="31484" xr:uid="{00000000-0005-0000-0000-0000567A0000}"/>
    <cellStyle name="20% - Accent1 4 2 13 2 3" xfId="31485" xr:uid="{00000000-0005-0000-0000-0000577A0000}"/>
    <cellStyle name="20% - Accent1 4 2 13 3" xfId="31486" xr:uid="{00000000-0005-0000-0000-0000587A0000}"/>
    <cellStyle name="20% - Accent1 4 2 13 3 2" xfId="31487" xr:uid="{00000000-0005-0000-0000-0000597A0000}"/>
    <cellStyle name="20% - Accent1 4 2 13 4" xfId="31488" xr:uid="{00000000-0005-0000-0000-00005A7A0000}"/>
    <cellStyle name="20% - Accent1 4 2 14" xfId="31489" xr:uid="{00000000-0005-0000-0000-00005B7A0000}"/>
    <cellStyle name="20% - Accent1 4 2 14 2" xfId="31490" xr:uid="{00000000-0005-0000-0000-00005C7A0000}"/>
    <cellStyle name="20% - Accent1 4 2 14 2 2" xfId="31491" xr:uid="{00000000-0005-0000-0000-00005D7A0000}"/>
    <cellStyle name="20% - Accent1 4 2 14 2 2 2" xfId="31492" xr:uid="{00000000-0005-0000-0000-00005E7A0000}"/>
    <cellStyle name="20% - Accent1 4 2 14 2 3" xfId="31493" xr:uid="{00000000-0005-0000-0000-00005F7A0000}"/>
    <cellStyle name="20% - Accent1 4 2 14 3" xfId="31494" xr:uid="{00000000-0005-0000-0000-0000607A0000}"/>
    <cellStyle name="20% - Accent1 4 2 14 3 2" xfId="31495" xr:uid="{00000000-0005-0000-0000-0000617A0000}"/>
    <cellStyle name="20% - Accent1 4 2 14 4" xfId="31496" xr:uid="{00000000-0005-0000-0000-0000627A0000}"/>
    <cellStyle name="20% - Accent1 4 2 15" xfId="31497" xr:uid="{00000000-0005-0000-0000-0000637A0000}"/>
    <cellStyle name="20% - Accent1 4 2 15 2" xfId="31498" xr:uid="{00000000-0005-0000-0000-0000647A0000}"/>
    <cellStyle name="20% - Accent1 4 2 15 2 2" xfId="31499" xr:uid="{00000000-0005-0000-0000-0000657A0000}"/>
    <cellStyle name="20% - Accent1 4 2 15 2 2 2" xfId="31500" xr:uid="{00000000-0005-0000-0000-0000667A0000}"/>
    <cellStyle name="20% - Accent1 4 2 15 2 3" xfId="31501" xr:uid="{00000000-0005-0000-0000-0000677A0000}"/>
    <cellStyle name="20% - Accent1 4 2 15 3" xfId="31502" xr:uid="{00000000-0005-0000-0000-0000687A0000}"/>
    <cellStyle name="20% - Accent1 4 2 15 3 2" xfId="31503" xr:uid="{00000000-0005-0000-0000-0000697A0000}"/>
    <cellStyle name="20% - Accent1 4 2 15 4" xfId="31504" xr:uid="{00000000-0005-0000-0000-00006A7A0000}"/>
    <cellStyle name="20% - Accent1 4 2 16" xfId="31505" xr:uid="{00000000-0005-0000-0000-00006B7A0000}"/>
    <cellStyle name="20% - Accent1 4 2 16 2" xfId="31506" xr:uid="{00000000-0005-0000-0000-00006C7A0000}"/>
    <cellStyle name="20% - Accent1 4 2 16 2 2" xfId="31507" xr:uid="{00000000-0005-0000-0000-00006D7A0000}"/>
    <cellStyle name="20% - Accent1 4 2 16 3" xfId="31508" xr:uid="{00000000-0005-0000-0000-00006E7A0000}"/>
    <cellStyle name="20% - Accent1 4 2 17" xfId="31509" xr:uid="{00000000-0005-0000-0000-00006F7A0000}"/>
    <cellStyle name="20% - Accent1 4 2 17 2" xfId="31510" xr:uid="{00000000-0005-0000-0000-0000707A0000}"/>
    <cellStyle name="20% - Accent1 4 2 17 2 2" xfId="31511" xr:uid="{00000000-0005-0000-0000-0000717A0000}"/>
    <cellStyle name="20% - Accent1 4 2 17 3" xfId="31512" xr:uid="{00000000-0005-0000-0000-0000727A0000}"/>
    <cellStyle name="20% - Accent1 4 2 18" xfId="31513" xr:uid="{00000000-0005-0000-0000-0000737A0000}"/>
    <cellStyle name="20% - Accent1 4 2 18 2" xfId="31514" xr:uid="{00000000-0005-0000-0000-0000747A0000}"/>
    <cellStyle name="20% - Accent1 4 2 19" xfId="31515" xr:uid="{00000000-0005-0000-0000-0000757A0000}"/>
    <cellStyle name="20% - Accent1 4 2 19 2" xfId="31516" xr:uid="{00000000-0005-0000-0000-0000767A0000}"/>
    <cellStyle name="20% - Accent1 4 2 2" xfId="31517" xr:uid="{00000000-0005-0000-0000-0000777A0000}"/>
    <cellStyle name="20% - Accent1 4 2 2 10" xfId="31518" xr:uid="{00000000-0005-0000-0000-0000787A0000}"/>
    <cellStyle name="20% - Accent1 4 2 2 10 2" xfId="31519" xr:uid="{00000000-0005-0000-0000-0000797A0000}"/>
    <cellStyle name="20% - Accent1 4 2 2 10 2 2" xfId="31520" xr:uid="{00000000-0005-0000-0000-00007A7A0000}"/>
    <cellStyle name="20% - Accent1 4 2 2 10 2 2 2" xfId="31521" xr:uid="{00000000-0005-0000-0000-00007B7A0000}"/>
    <cellStyle name="20% - Accent1 4 2 2 10 2 3" xfId="31522" xr:uid="{00000000-0005-0000-0000-00007C7A0000}"/>
    <cellStyle name="20% - Accent1 4 2 2 10 3" xfId="31523" xr:uid="{00000000-0005-0000-0000-00007D7A0000}"/>
    <cellStyle name="20% - Accent1 4 2 2 10 3 2" xfId="31524" xr:uid="{00000000-0005-0000-0000-00007E7A0000}"/>
    <cellStyle name="20% - Accent1 4 2 2 10 4" xfId="31525" xr:uid="{00000000-0005-0000-0000-00007F7A0000}"/>
    <cellStyle name="20% - Accent1 4 2 2 11" xfId="31526" xr:uid="{00000000-0005-0000-0000-0000807A0000}"/>
    <cellStyle name="20% - Accent1 4 2 2 11 2" xfId="31527" xr:uid="{00000000-0005-0000-0000-0000817A0000}"/>
    <cellStyle name="20% - Accent1 4 2 2 11 2 2" xfId="31528" xr:uid="{00000000-0005-0000-0000-0000827A0000}"/>
    <cellStyle name="20% - Accent1 4 2 2 11 2 2 2" xfId="31529" xr:uid="{00000000-0005-0000-0000-0000837A0000}"/>
    <cellStyle name="20% - Accent1 4 2 2 11 2 3" xfId="31530" xr:uid="{00000000-0005-0000-0000-0000847A0000}"/>
    <cellStyle name="20% - Accent1 4 2 2 11 3" xfId="31531" xr:uid="{00000000-0005-0000-0000-0000857A0000}"/>
    <cellStyle name="20% - Accent1 4 2 2 11 3 2" xfId="31532" xr:uid="{00000000-0005-0000-0000-0000867A0000}"/>
    <cellStyle name="20% - Accent1 4 2 2 11 4" xfId="31533" xr:uid="{00000000-0005-0000-0000-0000877A0000}"/>
    <cellStyle name="20% - Accent1 4 2 2 12" xfId="31534" xr:uid="{00000000-0005-0000-0000-0000887A0000}"/>
    <cellStyle name="20% - Accent1 4 2 2 12 2" xfId="31535" xr:uid="{00000000-0005-0000-0000-0000897A0000}"/>
    <cellStyle name="20% - Accent1 4 2 2 12 2 2" xfId="31536" xr:uid="{00000000-0005-0000-0000-00008A7A0000}"/>
    <cellStyle name="20% - Accent1 4 2 2 12 3" xfId="31537" xr:uid="{00000000-0005-0000-0000-00008B7A0000}"/>
    <cellStyle name="20% - Accent1 4 2 2 13" xfId="31538" xr:uid="{00000000-0005-0000-0000-00008C7A0000}"/>
    <cellStyle name="20% - Accent1 4 2 2 13 2" xfId="31539" xr:uid="{00000000-0005-0000-0000-00008D7A0000}"/>
    <cellStyle name="20% - Accent1 4 2 2 13 2 2" xfId="31540" xr:uid="{00000000-0005-0000-0000-00008E7A0000}"/>
    <cellStyle name="20% - Accent1 4 2 2 13 3" xfId="31541" xr:uid="{00000000-0005-0000-0000-00008F7A0000}"/>
    <cellStyle name="20% - Accent1 4 2 2 14" xfId="31542" xr:uid="{00000000-0005-0000-0000-0000907A0000}"/>
    <cellStyle name="20% - Accent1 4 2 2 14 2" xfId="31543" xr:uid="{00000000-0005-0000-0000-0000917A0000}"/>
    <cellStyle name="20% - Accent1 4 2 2 15" xfId="31544" xr:uid="{00000000-0005-0000-0000-0000927A0000}"/>
    <cellStyle name="20% - Accent1 4 2 2 15 2" xfId="31545" xr:uid="{00000000-0005-0000-0000-0000937A0000}"/>
    <cellStyle name="20% - Accent1 4 2 2 16" xfId="31546" xr:uid="{00000000-0005-0000-0000-0000947A0000}"/>
    <cellStyle name="20% - Accent1 4 2 2 2" xfId="31547" xr:uid="{00000000-0005-0000-0000-0000957A0000}"/>
    <cellStyle name="20% - Accent1 4 2 2 2 10" xfId="31548" xr:uid="{00000000-0005-0000-0000-0000967A0000}"/>
    <cellStyle name="20% - Accent1 4 2 2 2 10 2" xfId="31549" xr:uid="{00000000-0005-0000-0000-0000977A0000}"/>
    <cellStyle name="20% - Accent1 4 2 2 2 10 2 2" xfId="31550" xr:uid="{00000000-0005-0000-0000-0000987A0000}"/>
    <cellStyle name="20% - Accent1 4 2 2 2 10 2 2 2" xfId="31551" xr:uid="{00000000-0005-0000-0000-0000997A0000}"/>
    <cellStyle name="20% - Accent1 4 2 2 2 10 2 3" xfId="31552" xr:uid="{00000000-0005-0000-0000-00009A7A0000}"/>
    <cellStyle name="20% - Accent1 4 2 2 2 10 3" xfId="31553" xr:uid="{00000000-0005-0000-0000-00009B7A0000}"/>
    <cellStyle name="20% - Accent1 4 2 2 2 10 3 2" xfId="31554" xr:uid="{00000000-0005-0000-0000-00009C7A0000}"/>
    <cellStyle name="20% - Accent1 4 2 2 2 10 4" xfId="31555" xr:uid="{00000000-0005-0000-0000-00009D7A0000}"/>
    <cellStyle name="20% - Accent1 4 2 2 2 11" xfId="31556" xr:uid="{00000000-0005-0000-0000-00009E7A0000}"/>
    <cellStyle name="20% - Accent1 4 2 2 2 11 2" xfId="31557" xr:uid="{00000000-0005-0000-0000-00009F7A0000}"/>
    <cellStyle name="20% - Accent1 4 2 2 2 11 2 2" xfId="31558" xr:uid="{00000000-0005-0000-0000-0000A07A0000}"/>
    <cellStyle name="20% - Accent1 4 2 2 2 11 3" xfId="31559" xr:uid="{00000000-0005-0000-0000-0000A17A0000}"/>
    <cellStyle name="20% - Accent1 4 2 2 2 12" xfId="31560" xr:uid="{00000000-0005-0000-0000-0000A27A0000}"/>
    <cellStyle name="20% - Accent1 4 2 2 2 12 2" xfId="31561" xr:uid="{00000000-0005-0000-0000-0000A37A0000}"/>
    <cellStyle name="20% - Accent1 4 2 2 2 12 2 2" xfId="31562" xr:uid="{00000000-0005-0000-0000-0000A47A0000}"/>
    <cellStyle name="20% - Accent1 4 2 2 2 12 3" xfId="31563" xr:uid="{00000000-0005-0000-0000-0000A57A0000}"/>
    <cellStyle name="20% - Accent1 4 2 2 2 13" xfId="31564" xr:uid="{00000000-0005-0000-0000-0000A67A0000}"/>
    <cellStyle name="20% - Accent1 4 2 2 2 13 2" xfId="31565" xr:uid="{00000000-0005-0000-0000-0000A77A0000}"/>
    <cellStyle name="20% - Accent1 4 2 2 2 14" xfId="31566" xr:uid="{00000000-0005-0000-0000-0000A87A0000}"/>
    <cellStyle name="20% - Accent1 4 2 2 2 14 2" xfId="31567" xr:uid="{00000000-0005-0000-0000-0000A97A0000}"/>
    <cellStyle name="20% - Accent1 4 2 2 2 15" xfId="31568" xr:uid="{00000000-0005-0000-0000-0000AA7A0000}"/>
    <cellStyle name="20% - Accent1 4 2 2 2 2" xfId="31569" xr:uid="{00000000-0005-0000-0000-0000AB7A0000}"/>
    <cellStyle name="20% - Accent1 4 2 2 2 2 10" xfId="31570" xr:uid="{00000000-0005-0000-0000-0000AC7A0000}"/>
    <cellStyle name="20% - Accent1 4 2 2 2 2 10 2" xfId="31571" xr:uid="{00000000-0005-0000-0000-0000AD7A0000}"/>
    <cellStyle name="20% - Accent1 4 2 2 2 2 10 2 2" xfId="31572" xr:uid="{00000000-0005-0000-0000-0000AE7A0000}"/>
    <cellStyle name="20% - Accent1 4 2 2 2 2 10 3" xfId="31573" xr:uid="{00000000-0005-0000-0000-0000AF7A0000}"/>
    <cellStyle name="20% - Accent1 4 2 2 2 2 11" xfId="31574" xr:uid="{00000000-0005-0000-0000-0000B07A0000}"/>
    <cellStyle name="20% - Accent1 4 2 2 2 2 11 2" xfId="31575" xr:uid="{00000000-0005-0000-0000-0000B17A0000}"/>
    <cellStyle name="20% - Accent1 4 2 2 2 2 11 2 2" xfId="31576" xr:uid="{00000000-0005-0000-0000-0000B27A0000}"/>
    <cellStyle name="20% - Accent1 4 2 2 2 2 11 3" xfId="31577" xr:uid="{00000000-0005-0000-0000-0000B37A0000}"/>
    <cellStyle name="20% - Accent1 4 2 2 2 2 12" xfId="31578" xr:uid="{00000000-0005-0000-0000-0000B47A0000}"/>
    <cellStyle name="20% - Accent1 4 2 2 2 2 12 2" xfId="31579" xr:uid="{00000000-0005-0000-0000-0000B57A0000}"/>
    <cellStyle name="20% - Accent1 4 2 2 2 2 13" xfId="31580" xr:uid="{00000000-0005-0000-0000-0000B67A0000}"/>
    <cellStyle name="20% - Accent1 4 2 2 2 2 13 2" xfId="31581" xr:uid="{00000000-0005-0000-0000-0000B77A0000}"/>
    <cellStyle name="20% - Accent1 4 2 2 2 2 14" xfId="31582" xr:uid="{00000000-0005-0000-0000-0000B87A0000}"/>
    <cellStyle name="20% - Accent1 4 2 2 2 2 2" xfId="31583" xr:uid="{00000000-0005-0000-0000-0000B97A0000}"/>
    <cellStyle name="20% - Accent1 4 2 2 2 2 2 10" xfId="31584" xr:uid="{00000000-0005-0000-0000-0000BA7A0000}"/>
    <cellStyle name="20% - Accent1 4 2 2 2 2 2 10 2" xfId="31585" xr:uid="{00000000-0005-0000-0000-0000BB7A0000}"/>
    <cellStyle name="20% - Accent1 4 2 2 2 2 2 11" xfId="31586" xr:uid="{00000000-0005-0000-0000-0000BC7A0000}"/>
    <cellStyle name="20% - Accent1 4 2 2 2 2 2 2" xfId="31587" xr:uid="{00000000-0005-0000-0000-0000BD7A0000}"/>
    <cellStyle name="20% - Accent1 4 2 2 2 2 2 2 2" xfId="31588" xr:uid="{00000000-0005-0000-0000-0000BE7A0000}"/>
    <cellStyle name="20% - Accent1 4 2 2 2 2 2 2 2 2" xfId="31589" xr:uid="{00000000-0005-0000-0000-0000BF7A0000}"/>
    <cellStyle name="20% - Accent1 4 2 2 2 2 2 2 2 2 2" xfId="31590" xr:uid="{00000000-0005-0000-0000-0000C07A0000}"/>
    <cellStyle name="20% - Accent1 4 2 2 2 2 2 2 2 2 2 2" xfId="31591" xr:uid="{00000000-0005-0000-0000-0000C17A0000}"/>
    <cellStyle name="20% - Accent1 4 2 2 2 2 2 2 2 2 3" xfId="31592" xr:uid="{00000000-0005-0000-0000-0000C27A0000}"/>
    <cellStyle name="20% - Accent1 4 2 2 2 2 2 2 2 3" xfId="31593" xr:uid="{00000000-0005-0000-0000-0000C37A0000}"/>
    <cellStyle name="20% - Accent1 4 2 2 2 2 2 2 2 3 2" xfId="31594" xr:uid="{00000000-0005-0000-0000-0000C47A0000}"/>
    <cellStyle name="20% - Accent1 4 2 2 2 2 2 2 2 4" xfId="31595" xr:uid="{00000000-0005-0000-0000-0000C57A0000}"/>
    <cellStyle name="20% - Accent1 4 2 2 2 2 2 2 3" xfId="31596" xr:uid="{00000000-0005-0000-0000-0000C67A0000}"/>
    <cellStyle name="20% - Accent1 4 2 2 2 2 2 2 3 2" xfId="31597" xr:uid="{00000000-0005-0000-0000-0000C77A0000}"/>
    <cellStyle name="20% - Accent1 4 2 2 2 2 2 2 3 2 2" xfId="31598" xr:uid="{00000000-0005-0000-0000-0000C87A0000}"/>
    <cellStyle name="20% - Accent1 4 2 2 2 2 2 2 3 2 2 2" xfId="31599" xr:uid="{00000000-0005-0000-0000-0000C97A0000}"/>
    <cellStyle name="20% - Accent1 4 2 2 2 2 2 2 3 2 3" xfId="31600" xr:uid="{00000000-0005-0000-0000-0000CA7A0000}"/>
    <cellStyle name="20% - Accent1 4 2 2 2 2 2 2 3 3" xfId="31601" xr:uid="{00000000-0005-0000-0000-0000CB7A0000}"/>
    <cellStyle name="20% - Accent1 4 2 2 2 2 2 2 3 3 2" xfId="31602" xr:uid="{00000000-0005-0000-0000-0000CC7A0000}"/>
    <cellStyle name="20% - Accent1 4 2 2 2 2 2 2 3 4" xfId="31603" xr:uid="{00000000-0005-0000-0000-0000CD7A0000}"/>
    <cellStyle name="20% - Accent1 4 2 2 2 2 2 2 4" xfId="31604" xr:uid="{00000000-0005-0000-0000-0000CE7A0000}"/>
    <cellStyle name="20% - Accent1 4 2 2 2 2 2 2 4 2" xfId="31605" xr:uid="{00000000-0005-0000-0000-0000CF7A0000}"/>
    <cellStyle name="20% - Accent1 4 2 2 2 2 2 2 4 2 2" xfId="31606" xr:uid="{00000000-0005-0000-0000-0000D07A0000}"/>
    <cellStyle name="20% - Accent1 4 2 2 2 2 2 2 4 2 2 2" xfId="31607" xr:uid="{00000000-0005-0000-0000-0000D17A0000}"/>
    <cellStyle name="20% - Accent1 4 2 2 2 2 2 2 4 2 3" xfId="31608" xr:uid="{00000000-0005-0000-0000-0000D27A0000}"/>
    <cellStyle name="20% - Accent1 4 2 2 2 2 2 2 4 3" xfId="31609" xr:uid="{00000000-0005-0000-0000-0000D37A0000}"/>
    <cellStyle name="20% - Accent1 4 2 2 2 2 2 2 4 3 2" xfId="31610" xr:uid="{00000000-0005-0000-0000-0000D47A0000}"/>
    <cellStyle name="20% - Accent1 4 2 2 2 2 2 2 4 4" xfId="31611" xr:uid="{00000000-0005-0000-0000-0000D57A0000}"/>
    <cellStyle name="20% - Accent1 4 2 2 2 2 2 2 5" xfId="31612" xr:uid="{00000000-0005-0000-0000-0000D67A0000}"/>
    <cellStyle name="20% - Accent1 4 2 2 2 2 2 2 5 2" xfId="31613" xr:uid="{00000000-0005-0000-0000-0000D77A0000}"/>
    <cellStyle name="20% - Accent1 4 2 2 2 2 2 2 5 2 2" xfId="31614" xr:uid="{00000000-0005-0000-0000-0000D87A0000}"/>
    <cellStyle name="20% - Accent1 4 2 2 2 2 2 2 5 3" xfId="31615" xr:uid="{00000000-0005-0000-0000-0000D97A0000}"/>
    <cellStyle name="20% - Accent1 4 2 2 2 2 2 2 6" xfId="31616" xr:uid="{00000000-0005-0000-0000-0000DA7A0000}"/>
    <cellStyle name="20% - Accent1 4 2 2 2 2 2 2 6 2" xfId="31617" xr:uid="{00000000-0005-0000-0000-0000DB7A0000}"/>
    <cellStyle name="20% - Accent1 4 2 2 2 2 2 2 6 2 2" xfId="31618" xr:uid="{00000000-0005-0000-0000-0000DC7A0000}"/>
    <cellStyle name="20% - Accent1 4 2 2 2 2 2 2 6 3" xfId="31619" xr:uid="{00000000-0005-0000-0000-0000DD7A0000}"/>
    <cellStyle name="20% - Accent1 4 2 2 2 2 2 2 7" xfId="31620" xr:uid="{00000000-0005-0000-0000-0000DE7A0000}"/>
    <cellStyle name="20% - Accent1 4 2 2 2 2 2 2 7 2" xfId="31621" xr:uid="{00000000-0005-0000-0000-0000DF7A0000}"/>
    <cellStyle name="20% - Accent1 4 2 2 2 2 2 2 8" xfId="31622" xr:uid="{00000000-0005-0000-0000-0000E07A0000}"/>
    <cellStyle name="20% - Accent1 4 2 2 2 2 2 2 8 2" xfId="31623" xr:uid="{00000000-0005-0000-0000-0000E17A0000}"/>
    <cellStyle name="20% - Accent1 4 2 2 2 2 2 2 9" xfId="31624" xr:uid="{00000000-0005-0000-0000-0000E27A0000}"/>
    <cellStyle name="20% - Accent1 4 2 2 2 2 2 3" xfId="31625" xr:uid="{00000000-0005-0000-0000-0000E37A0000}"/>
    <cellStyle name="20% - Accent1 4 2 2 2 2 2 3 2" xfId="31626" xr:uid="{00000000-0005-0000-0000-0000E47A0000}"/>
    <cellStyle name="20% - Accent1 4 2 2 2 2 2 3 2 2" xfId="31627" xr:uid="{00000000-0005-0000-0000-0000E57A0000}"/>
    <cellStyle name="20% - Accent1 4 2 2 2 2 2 3 2 2 2" xfId="31628" xr:uid="{00000000-0005-0000-0000-0000E67A0000}"/>
    <cellStyle name="20% - Accent1 4 2 2 2 2 2 3 2 2 2 2" xfId="31629" xr:uid="{00000000-0005-0000-0000-0000E77A0000}"/>
    <cellStyle name="20% - Accent1 4 2 2 2 2 2 3 2 2 3" xfId="31630" xr:uid="{00000000-0005-0000-0000-0000E87A0000}"/>
    <cellStyle name="20% - Accent1 4 2 2 2 2 2 3 2 3" xfId="31631" xr:uid="{00000000-0005-0000-0000-0000E97A0000}"/>
    <cellStyle name="20% - Accent1 4 2 2 2 2 2 3 2 3 2" xfId="31632" xr:uid="{00000000-0005-0000-0000-0000EA7A0000}"/>
    <cellStyle name="20% - Accent1 4 2 2 2 2 2 3 2 4" xfId="31633" xr:uid="{00000000-0005-0000-0000-0000EB7A0000}"/>
    <cellStyle name="20% - Accent1 4 2 2 2 2 2 3 3" xfId="31634" xr:uid="{00000000-0005-0000-0000-0000EC7A0000}"/>
    <cellStyle name="20% - Accent1 4 2 2 2 2 2 3 3 2" xfId="31635" xr:uid="{00000000-0005-0000-0000-0000ED7A0000}"/>
    <cellStyle name="20% - Accent1 4 2 2 2 2 2 3 3 2 2" xfId="31636" xr:uid="{00000000-0005-0000-0000-0000EE7A0000}"/>
    <cellStyle name="20% - Accent1 4 2 2 2 2 2 3 3 2 2 2" xfId="31637" xr:uid="{00000000-0005-0000-0000-0000EF7A0000}"/>
    <cellStyle name="20% - Accent1 4 2 2 2 2 2 3 3 2 3" xfId="31638" xr:uid="{00000000-0005-0000-0000-0000F07A0000}"/>
    <cellStyle name="20% - Accent1 4 2 2 2 2 2 3 3 3" xfId="31639" xr:uid="{00000000-0005-0000-0000-0000F17A0000}"/>
    <cellStyle name="20% - Accent1 4 2 2 2 2 2 3 3 3 2" xfId="31640" xr:uid="{00000000-0005-0000-0000-0000F27A0000}"/>
    <cellStyle name="20% - Accent1 4 2 2 2 2 2 3 3 4" xfId="31641" xr:uid="{00000000-0005-0000-0000-0000F37A0000}"/>
    <cellStyle name="20% - Accent1 4 2 2 2 2 2 3 4" xfId="31642" xr:uid="{00000000-0005-0000-0000-0000F47A0000}"/>
    <cellStyle name="20% - Accent1 4 2 2 2 2 2 3 4 2" xfId="31643" xr:uid="{00000000-0005-0000-0000-0000F57A0000}"/>
    <cellStyle name="20% - Accent1 4 2 2 2 2 2 3 4 2 2" xfId="31644" xr:uid="{00000000-0005-0000-0000-0000F67A0000}"/>
    <cellStyle name="20% - Accent1 4 2 2 2 2 2 3 4 2 2 2" xfId="31645" xr:uid="{00000000-0005-0000-0000-0000F77A0000}"/>
    <cellStyle name="20% - Accent1 4 2 2 2 2 2 3 4 2 3" xfId="31646" xr:uid="{00000000-0005-0000-0000-0000F87A0000}"/>
    <cellStyle name="20% - Accent1 4 2 2 2 2 2 3 4 3" xfId="31647" xr:uid="{00000000-0005-0000-0000-0000F97A0000}"/>
    <cellStyle name="20% - Accent1 4 2 2 2 2 2 3 4 3 2" xfId="31648" xr:uid="{00000000-0005-0000-0000-0000FA7A0000}"/>
    <cellStyle name="20% - Accent1 4 2 2 2 2 2 3 4 4" xfId="31649" xr:uid="{00000000-0005-0000-0000-0000FB7A0000}"/>
    <cellStyle name="20% - Accent1 4 2 2 2 2 2 3 5" xfId="31650" xr:uid="{00000000-0005-0000-0000-0000FC7A0000}"/>
    <cellStyle name="20% - Accent1 4 2 2 2 2 2 3 5 2" xfId="31651" xr:uid="{00000000-0005-0000-0000-0000FD7A0000}"/>
    <cellStyle name="20% - Accent1 4 2 2 2 2 2 3 5 2 2" xfId="31652" xr:uid="{00000000-0005-0000-0000-0000FE7A0000}"/>
    <cellStyle name="20% - Accent1 4 2 2 2 2 2 3 5 3" xfId="31653" xr:uid="{00000000-0005-0000-0000-0000FF7A0000}"/>
    <cellStyle name="20% - Accent1 4 2 2 2 2 2 3 6" xfId="31654" xr:uid="{00000000-0005-0000-0000-0000007B0000}"/>
    <cellStyle name="20% - Accent1 4 2 2 2 2 2 3 6 2" xfId="31655" xr:uid="{00000000-0005-0000-0000-0000017B0000}"/>
    <cellStyle name="20% - Accent1 4 2 2 2 2 2 3 6 2 2" xfId="31656" xr:uid="{00000000-0005-0000-0000-0000027B0000}"/>
    <cellStyle name="20% - Accent1 4 2 2 2 2 2 3 6 3" xfId="31657" xr:uid="{00000000-0005-0000-0000-0000037B0000}"/>
    <cellStyle name="20% - Accent1 4 2 2 2 2 2 3 7" xfId="31658" xr:uid="{00000000-0005-0000-0000-0000047B0000}"/>
    <cellStyle name="20% - Accent1 4 2 2 2 2 2 3 7 2" xfId="31659" xr:uid="{00000000-0005-0000-0000-0000057B0000}"/>
    <cellStyle name="20% - Accent1 4 2 2 2 2 2 3 8" xfId="31660" xr:uid="{00000000-0005-0000-0000-0000067B0000}"/>
    <cellStyle name="20% - Accent1 4 2 2 2 2 2 3 8 2" xfId="31661" xr:uid="{00000000-0005-0000-0000-0000077B0000}"/>
    <cellStyle name="20% - Accent1 4 2 2 2 2 2 3 9" xfId="31662" xr:uid="{00000000-0005-0000-0000-0000087B0000}"/>
    <cellStyle name="20% - Accent1 4 2 2 2 2 2 4" xfId="31663" xr:uid="{00000000-0005-0000-0000-0000097B0000}"/>
    <cellStyle name="20% - Accent1 4 2 2 2 2 2 4 2" xfId="31664" xr:uid="{00000000-0005-0000-0000-00000A7B0000}"/>
    <cellStyle name="20% - Accent1 4 2 2 2 2 2 4 2 2" xfId="31665" xr:uid="{00000000-0005-0000-0000-00000B7B0000}"/>
    <cellStyle name="20% - Accent1 4 2 2 2 2 2 4 2 2 2" xfId="31666" xr:uid="{00000000-0005-0000-0000-00000C7B0000}"/>
    <cellStyle name="20% - Accent1 4 2 2 2 2 2 4 2 3" xfId="31667" xr:uid="{00000000-0005-0000-0000-00000D7B0000}"/>
    <cellStyle name="20% - Accent1 4 2 2 2 2 2 4 3" xfId="31668" xr:uid="{00000000-0005-0000-0000-00000E7B0000}"/>
    <cellStyle name="20% - Accent1 4 2 2 2 2 2 4 3 2" xfId="31669" xr:uid="{00000000-0005-0000-0000-00000F7B0000}"/>
    <cellStyle name="20% - Accent1 4 2 2 2 2 2 4 4" xfId="31670" xr:uid="{00000000-0005-0000-0000-0000107B0000}"/>
    <cellStyle name="20% - Accent1 4 2 2 2 2 2 5" xfId="31671" xr:uid="{00000000-0005-0000-0000-0000117B0000}"/>
    <cellStyle name="20% - Accent1 4 2 2 2 2 2 5 2" xfId="31672" xr:uid="{00000000-0005-0000-0000-0000127B0000}"/>
    <cellStyle name="20% - Accent1 4 2 2 2 2 2 5 2 2" xfId="31673" xr:uid="{00000000-0005-0000-0000-0000137B0000}"/>
    <cellStyle name="20% - Accent1 4 2 2 2 2 2 5 2 2 2" xfId="31674" xr:uid="{00000000-0005-0000-0000-0000147B0000}"/>
    <cellStyle name="20% - Accent1 4 2 2 2 2 2 5 2 3" xfId="31675" xr:uid="{00000000-0005-0000-0000-0000157B0000}"/>
    <cellStyle name="20% - Accent1 4 2 2 2 2 2 5 3" xfId="31676" xr:uid="{00000000-0005-0000-0000-0000167B0000}"/>
    <cellStyle name="20% - Accent1 4 2 2 2 2 2 5 3 2" xfId="31677" xr:uid="{00000000-0005-0000-0000-0000177B0000}"/>
    <cellStyle name="20% - Accent1 4 2 2 2 2 2 5 4" xfId="31678" xr:uid="{00000000-0005-0000-0000-0000187B0000}"/>
    <cellStyle name="20% - Accent1 4 2 2 2 2 2 6" xfId="31679" xr:uid="{00000000-0005-0000-0000-0000197B0000}"/>
    <cellStyle name="20% - Accent1 4 2 2 2 2 2 6 2" xfId="31680" xr:uid="{00000000-0005-0000-0000-00001A7B0000}"/>
    <cellStyle name="20% - Accent1 4 2 2 2 2 2 6 2 2" xfId="31681" xr:uid="{00000000-0005-0000-0000-00001B7B0000}"/>
    <cellStyle name="20% - Accent1 4 2 2 2 2 2 6 2 2 2" xfId="31682" xr:uid="{00000000-0005-0000-0000-00001C7B0000}"/>
    <cellStyle name="20% - Accent1 4 2 2 2 2 2 6 2 3" xfId="31683" xr:uid="{00000000-0005-0000-0000-00001D7B0000}"/>
    <cellStyle name="20% - Accent1 4 2 2 2 2 2 6 3" xfId="31684" xr:uid="{00000000-0005-0000-0000-00001E7B0000}"/>
    <cellStyle name="20% - Accent1 4 2 2 2 2 2 6 3 2" xfId="31685" xr:uid="{00000000-0005-0000-0000-00001F7B0000}"/>
    <cellStyle name="20% - Accent1 4 2 2 2 2 2 6 4" xfId="31686" xr:uid="{00000000-0005-0000-0000-0000207B0000}"/>
    <cellStyle name="20% - Accent1 4 2 2 2 2 2 7" xfId="31687" xr:uid="{00000000-0005-0000-0000-0000217B0000}"/>
    <cellStyle name="20% - Accent1 4 2 2 2 2 2 7 2" xfId="31688" xr:uid="{00000000-0005-0000-0000-0000227B0000}"/>
    <cellStyle name="20% - Accent1 4 2 2 2 2 2 7 2 2" xfId="31689" xr:uid="{00000000-0005-0000-0000-0000237B0000}"/>
    <cellStyle name="20% - Accent1 4 2 2 2 2 2 7 3" xfId="31690" xr:uid="{00000000-0005-0000-0000-0000247B0000}"/>
    <cellStyle name="20% - Accent1 4 2 2 2 2 2 8" xfId="31691" xr:uid="{00000000-0005-0000-0000-0000257B0000}"/>
    <cellStyle name="20% - Accent1 4 2 2 2 2 2 8 2" xfId="31692" xr:uid="{00000000-0005-0000-0000-0000267B0000}"/>
    <cellStyle name="20% - Accent1 4 2 2 2 2 2 8 2 2" xfId="31693" xr:uid="{00000000-0005-0000-0000-0000277B0000}"/>
    <cellStyle name="20% - Accent1 4 2 2 2 2 2 8 3" xfId="31694" xr:uid="{00000000-0005-0000-0000-0000287B0000}"/>
    <cellStyle name="20% - Accent1 4 2 2 2 2 2 9" xfId="31695" xr:uid="{00000000-0005-0000-0000-0000297B0000}"/>
    <cellStyle name="20% - Accent1 4 2 2 2 2 2 9 2" xfId="31696" xr:uid="{00000000-0005-0000-0000-00002A7B0000}"/>
    <cellStyle name="20% - Accent1 4 2 2 2 2 3" xfId="31697" xr:uid="{00000000-0005-0000-0000-00002B7B0000}"/>
    <cellStyle name="20% - Accent1 4 2 2 2 2 3 10" xfId="31698" xr:uid="{00000000-0005-0000-0000-00002C7B0000}"/>
    <cellStyle name="20% - Accent1 4 2 2 2 2 3 10 2" xfId="31699" xr:uid="{00000000-0005-0000-0000-00002D7B0000}"/>
    <cellStyle name="20% - Accent1 4 2 2 2 2 3 11" xfId="31700" xr:uid="{00000000-0005-0000-0000-00002E7B0000}"/>
    <cellStyle name="20% - Accent1 4 2 2 2 2 3 2" xfId="31701" xr:uid="{00000000-0005-0000-0000-00002F7B0000}"/>
    <cellStyle name="20% - Accent1 4 2 2 2 2 3 2 2" xfId="31702" xr:uid="{00000000-0005-0000-0000-0000307B0000}"/>
    <cellStyle name="20% - Accent1 4 2 2 2 2 3 2 2 2" xfId="31703" xr:uid="{00000000-0005-0000-0000-0000317B0000}"/>
    <cellStyle name="20% - Accent1 4 2 2 2 2 3 2 2 2 2" xfId="31704" xr:uid="{00000000-0005-0000-0000-0000327B0000}"/>
    <cellStyle name="20% - Accent1 4 2 2 2 2 3 2 2 2 2 2" xfId="31705" xr:uid="{00000000-0005-0000-0000-0000337B0000}"/>
    <cellStyle name="20% - Accent1 4 2 2 2 2 3 2 2 2 3" xfId="31706" xr:uid="{00000000-0005-0000-0000-0000347B0000}"/>
    <cellStyle name="20% - Accent1 4 2 2 2 2 3 2 2 3" xfId="31707" xr:uid="{00000000-0005-0000-0000-0000357B0000}"/>
    <cellStyle name="20% - Accent1 4 2 2 2 2 3 2 2 3 2" xfId="31708" xr:uid="{00000000-0005-0000-0000-0000367B0000}"/>
    <cellStyle name="20% - Accent1 4 2 2 2 2 3 2 2 4" xfId="31709" xr:uid="{00000000-0005-0000-0000-0000377B0000}"/>
    <cellStyle name="20% - Accent1 4 2 2 2 2 3 2 3" xfId="31710" xr:uid="{00000000-0005-0000-0000-0000387B0000}"/>
    <cellStyle name="20% - Accent1 4 2 2 2 2 3 2 3 2" xfId="31711" xr:uid="{00000000-0005-0000-0000-0000397B0000}"/>
    <cellStyle name="20% - Accent1 4 2 2 2 2 3 2 3 2 2" xfId="31712" xr:uid="{00000000-0005-0000-0000-00003A7B0000}"/>
    <cellStyle name="20% - Accent1 4 2 2 2 2 3 2 3 2 2 2" xfId="31713" xr:uid="{00000000-0005-0000-0000-00003B7B0000}"/>
    <cellStyle name="20% - Accent1 4 2 2 2 2 3 2 3 2 3" xfId="31714" xr:uid="{00000000-0005-0000-0000-00003C7B0000}"/>
    <cellStyle name="20% - Accent1 4 2 2 2 2 3 2 3 3" xfId="31715" xr:uid="{00000000-0005-0000-0000-00003D7B0000}"/>
    <cellStyle name="20% - Accent1 4 2 2 2 2 3 2 3 3 2" xfId="31716" xr:uid="{00000000-0005-0000-0000-00003E7B0000}"/>
    <cellStyle name="20% - Accent1 4 2 2 2 2 3 2 3 4" xfId="31717" xr:uid="{00000000-0005-0000-0000-00003F7B0000}"/>
    <cellStyle name="20% - Accent1 4 2 2 2 2 3 2 4" xfId="31718" xr:uid="{00000000-0005-0000-0000-0000407B0000}"/>
    <cellStyle name="20% - Accent1 4 2 2 2 2 3 2 4 2" xfId="31719" xr:uid="{00000000-0005-0000-0000-0000417B0000}"/>
    <cellStyle name="20% - Accent1 4 2 2 2 2 3 2 4 2 2" xfId="31720" xr:uid="{00000000-0005-0000-0000-0000427B0000}"/>
    <cellStyle name="20% - Accent1 4 2 2 2 2 3 2 4 2 2 2" xfId="31721" xr:uid="{00000000-0005-0000-0000-0000437B0000}"/>
    <cellStyle name="20% - Accent1 4 2 2 2 2 3 2 4 2 3" xfId="31722" xr:uid="{00000000-0005-0000-0000-0000447B0000}"/>
    <cellStyle name="20% - Accent1 4 2 2 2 2 3 2 4 3" xfId="31723" xr:uid="{00000000-0005-0000-0000-0000457B0000}"/>
    <cellStyle name="20% - Accent1 4 2 2 2 2 3 2 4 3 2" xfId="31724" xr:uid="{00000000-0005-0000-0000-0000467B0000}"/>
    <cellStyle name="20% - Accent1 4 2 2 2 2 3 2 4 4" xfId="31725" xr:uid="{00000000-0005-0000-0000-0000477B0000}"/>
    <cellStyle name="20% - Accent1 4 2 2 2 2 3 2 5" xfId="31726" xr:uid="{00000000-0005-0000-0000-0000487B0000}"/>
    <cellStyle name="20% - Accent1 4 2 2 2 2 3 2 5 2" xfId="31727" xr:uid="{00000000-0005-0000-0000-0000497B0000}"/>
    <cellStyle name="20% - Accent1 4 2 2 2 2 3 2 5 2 2" xfId="31728" xr:uid="{00000000-0005-0000-0000-00004A7B0000}"/>
    <cellStyle name="20% - Accent1 4 2 2 2 2 3 2 5 3" xfId="31729" xr:uid="{00000000-0005-0000-0000-00004B7B0000}"/>
    <cellStyle name="20% - Accent1 4 2 2 2 2 3 2 6" xfId="31730" xr:uid="{00000000-0005-0000-0000-00004C7B0000}"/>
    <cellStyle name="20% - Accent1 4 2 2 2 2 3 2 6 2" xfId="31731" xr:uid="{00000000-0005-0000-0000-00004D7B0000}"/>
    <cellStyle name="20% - Accent1 4 2 2 2 2 3 2 6 2 2" xfId="31732" xr:uid="{00000000-0005-0000-0000-00004E7B0000}"/>
    <cellStyle name="20% - Accent1 4 2 2 2 2 3 2 6 3" xfId="31733" xr:uid="{00000000-0005-0000-0000-00004F7B0000}"/>
    <cellStyle name="20% - Accent1 4 2 2 2 2 3 2 7" xfId="31734" xr:uid="{00000000-0005-0000-0000-0000507B0000}"/>
    <cellStyle name="20% - Accent1 4 2 2 2 2 3 2 7 2" xfId="31735" xr:uid="{00000000-0005-0000-0000-0000517B0000}"/>
    <cellStyle name="20% - Accent1 4 2 2 2 2 3 2 8" xfId="31736" xr:uid="{00000000-0005-0000-0000-0000527B0000}"/>
    <cellStyle name="20% - Accent1 4 2 2 2 2 3 2 8 2" xfId="31737" xr:uid="{00000000-0005-0000-0000-0000537B0000}"/>
    <cellStyle name="20% - Accent1 4 2 2 2 2 3 2 9" xfId="31738" xr:uid="{00000000-0005-0000-0000-0000547B0000}"/>
    <cellStyle name="20% - Accent1 4 2 2 2 2 3 3" xfId="31739" xr:uid="{00000000-0005-0000-0000-0000557B0000}"/>
    <cellStyle name="20% - Accent1 4 2 2 2 2 3 3 2" xfId="31740" xr:uid="{00000000-0005-0000-0000-0000567B0000}"/>
    <cellStyle name="20% - Accent1 4 2 2 2 2 3 3 2 2" xfId="31741" xr:uid="{00000000-0005-0000-0000-0000577B0000}"/>
    <cellStyle name="20% - Accent1 4 2 2 2 2 3 3 2 2 2" xfId="31742" xr:uid="{00000000-0005-0000-0000-0000587B0000}"/>
    <cellStyle name="20% - Accent1 4 2 2 2 2 3 3 2 2 2 2" xfId="31743" xr:uid="{00000000-0005-0000-0000-0000597B0000}"/>
    <cellStyle name="20% - Accent1 4 2 2 2 2 3 3 2 2 3" xfId="31744" xr:uid="{00000000-0005-0000-0000-00005A7B0000}"/>
    <cellStyle name="20% - Accent1 4 2 2 2 2 3 3 2 3" xfId="31745" xr:uid="{00000000-0005-0000-0000-00005B7B0000}"/>
    <cellStyle name="20% - Accent1 4 2 2 2 2 3 3 2 3 2" xfId="31746" xr:uid="{00000000-0005-0000-0000-00005C7B0000}"/>
    <cellStyle name="20% - Accent1 4 2 2 2 2 3 3 2 4" xfId="31747" xr:uid="{00000000-0005-0000-0000-00005D7B0000}"/>
    <cellStyle name="20% - Accent1 4 2 2 2 2 3 3 3" xfId="31748" xr:uid="{00000000-0005-0000-0000-00005E7B0000}"/>
    <cellStyle name="20% - Accent1 4 2 2 2 2 3 3 3 2" xfId="31749" xr:uid="{00000000-0005-0000-0000-00005F7B0000}"/>
    <cellStyle name="20% - Accent1 4 2 2 2 2 3 3 3 2 2" xfId="31750" xr:uid="{00000000-0005-0000-0000-0000607B0000}"/>
    <cellStyle name="20% - Accent1 4 2 2 2 2 3 3 3 2 2 2" xfId="31751" xr:uid="{00000000-0005-0000-0000-0000617B0000}"/>
    <cellStyle name="20% - Accent1 4 2 2 2 2 3 3 3 2 3" xfId="31752" xr:uid="{00000000-0005-0000-0000-0000627B0000}"/>
    <cellStyle name="20% - Accent1 4 2 2 2 2 3 3 3 3" xfId="31753" xr:uid="{00000000-0005-0000-0000-0000637B0000}"/>
    <cellStyle name="20% - Accent1 4 2 2 2 2 3 3 3 3 2" xfId="31754" xr:uid="{00000000-0005-0000-0000-0000647B0000}"/>
    <cellStyle name="20% - Accent1 4 2 2 2 2 3 3 3 4" xfId="31755" xr:uid="{00000000-0005-0000-0000-0000657B0000}"/>
    <cellStyle name="20% - Accent1 4 2 2 2 2 3 3 4" xfId="31756" xr:uid="{00000000-0005-0000-0000-0000667B0000}"/>
    <cellStyle name="20% - Accent1 4 2 2 2 2 3 3 4 2" xfId="31757" xr:uid="{00000000-0005-0000-0000-0000677B0000}"/>
    <cellStyle name="20% - Accent1 4 2 2 2 2 3 3 4 2 2" xfId="31758" xr:uid="{00000000-0005-0000-0000-0000687B0000}"/>
    <cellStyle name="20% - Accent1 4 2 2 2 2 3 3 4 2 2 2" xfId="31759" xr:uid="{00000000-0005-0000-0000-0000697B0000}"/>
    <cellStyle name="20% - Accent1 4 2 2 2 2 3 3 4 2 3" xfId="31760" xr:uid="{00000000-0005-0000-0000-00006A7B0000}"/>
    <cellStyle name="20% - Accent1 4 2 2 2 2 3 3 4 3" xfId="31761" xr:uid="{00000000-0005-0000-0000-00006B7B0000}"/>
    <cellStyle name="20% - Accent1 4 2 2 2 2 3 3 4 3 2" xfId="31762" xr:uid="{00000000-0005-0000-0000-00006C7B0000}"/>
    <cellStyle name="20% - Accent1 4 2 2 2 2 3 3 4 4" xfId="31763" xr:uid="{00000000-0005-0000-0000-00006D7B0000}"/>
    <cellStyle name="20% - Accent1 4 2 2 2 2 3 3 5" xfId="31764" xr:uid="{00000000-0005-0000-0000-00006E7B0000}"/>
    <cellStyle name="20% - Accent1 4 2 2 2 2 3 3 5 2" xfId="31765" xr:uid="{00000000-0005-0000-0000-00006F7B0000}"/>
    <cellStyle name="20% - Accent1 4 2 2 2 2 3 3 5 2 2" xfId="31766" xr:uid="{00000000-0005-0000-0000-0000707B0000}"/>
    <cellStyle name="20% - Accent1 4 2 2 2 2 3 3 5 3" xfId="31767" xr:uid="{00000000-0005-0000-0000-0000717B0000}"/>
    <cellStyle name="20% - Accent1 4 2 2 2 2 3 3 6" xfId="31768" xr:uid="{00000000-0005-0000-0000-0000727B0000}"/>
    <cellStyle name="20% - Accent1 4 2 2 2 2 3 3 6 2" xfId="31769" xr:uid="{00000000-0005-0000-0000-0000737B0000}"/>
    <cellStyle name="20% - Accent1 4 2 2 2 2 3 3 6 2 2" xfId="31770" xr:uid="{00000000-0005-0000-0000-0000747B0000}"/>
    <cellStyle name="20% - Accent1 4 2 2 2 2 3 3 6 3" xfId="31771" xr:uid="{00000000-0005-0000-0000-0000757B0000}"/>
    <cellStyle name="20% - Accent1 4 2 2 2 2 3 3 7" xfId="31772" xr:uid="{00000000-0005-0000-0000-0000767B0000}"/>
    <cellStyle name="20% - Accent1 4 2 2 2 2 3 3 7 2" xfId="31773" xr:uid="{00000000-0005-0000-0000-0000777B0000}"/>
    <cellStyle name="20% - Accent1 4 2 2 2 2 3 3 8" xfId="31774" xr:uid="{00000000-0005-0000-0000-0000787B0000}"/>
    <cellStyle name="20% - Accent1 4 2 2 2 2 3 3 8 2" xfId="31775" xr:uid="{00000000-0005-0000-0000-0000797B0000}"/>
    <cellStyle name="20% - Accent1 4 2 2 2 2 3 3 9" xfId="31776" xr:uid="{00000000-0005-0000-0000-00007A7B0000}"/>
    <cellStyle name="20% - Accent1 4 2 2 2 2 3 4" xfId="31777" xr:uid="{00000000-0005-0000-0000-00007B7B0000}"/>
    <cellStyle name="20% - Accent1 4 2 2 2 2 3 4 2" xfId="31778" xr:uid="{00000000-0005-0000-0000-00007C7B0000}"/>
    <cellStyle name="20% - Accent1 4 2 2 2 2 3 4 2 2" xfId="31779" xr:uid="{00000000-0005-0000-0000-00007D7B0000}"/>
    <cellStyle name="20% - Accent1 4 2 2 2 2 3 4 2 2 2" xfId="31780" xr:uid="{00000000-0005-0000-0000-00007E7B0000}"/>
    <cellStyle name="20% - Accent1 4 2 2 2 2 3 4 2 3" xfId="31781" xr:uid="{00000000-0005-0000-0000-00007F7B0000}"/>
    <cellStyle name="20% - Accent1 4 2 2 2 2 3 4 3" xfId="31782" xr:uid="{00000000-0005-0000-0000-0000807B0000}"/>
    <cellStyle name="20% - Accent1 4 2 2 2 2 3 4 3 2" xfId="31783" xr:uid="{00000000-0005-0000-0000-0000817B0000}"/>
    <cellStyle name="20% - Accent1 4 2 2 2 2 3 4 4" xfId="31784" xr:uid="{00000000-0005-0000-0000-0000827B0000}"/>
    <cellStyle name="20% - Accent1 4 2 2 2 2 3 5" xfId="31785" xr:uid="{00000000-0005-0000-0000-0000837B0000}"/>
    <cellStyle name="20% - Accent1 4 2 2 2 2 3 5 2" xfId="31786" xr:uid="{00000000-0005-0000-0000-0000847B0000}"/>
    <cellStyle name="20% - Accent1 4 2 2 2 2 3 5 2 2" xfId="31787" xr:uid="{00000000-0005-0000-0000-0000857B0000}"/>
    <cellStyle name="20% - Accent1 4 2 2 2 2 3 5 2 2 2" xfId="31788" xr:uid="{00000000-0005-0000-0000-0000867B0000}"/>
    <cellStyle name="20% - Accent1 4 2 2 2 2 3 5 2 3" xfId="31789" xr:uid="{00000000-0005-0000-0000-0000877B0000}"/>
    <cellStyle name="20% - Accent1 4 2 2 2 2 3 5 3" xfId="31790" xr:uid="{00000000-0005-0000-0000-0000887B0000}"/>
    <cellStyle name="20% - Accent1 4 2 2 2 2 3 5 3 2" xfId="31791" xr:uid="{00000000-0005-0000-0000-0000897B0000}"/>
    <cellStyle name="20% - Accent1 4 2 2 2 2 3 5 4" xfId="31792" xr:uid="{00000000-0005-0000-0000-00008A7B0000}"/>
    <cellStyle name="20% - Accent1 4 2 2 2 2 3 6" xfId="31793" xr:uid="{00000000-0005-0000-0000-00008B7B0000}"/>
    <cellStyle name="20% - Accent1 4 2 2 2 2 3 6 2" xfId="31794" xr:uid="{00000000-0005-0000-0000-00008C7B0000}"/>
    <cellStyle name="20% - Accent1 4 2 2 2 2 3 6 2 2" xfId="31795" xr:uid="{00000000-0005-0000-0000-00008D7B0000}"/>
    <cellStyle name="20% - Accent1 4 2 2 2 2 3 6 2 2 2" xfId="31796" xr:uid="{00000000-0005-0000-0000-00008E7B0000}"/>
    <cellStyle name="20% - Accent1 4 2 2 2 2 3 6 2 3" xfId="31797" xr:uid="{00000000-0005-0000-0000-00008F7B0000}"/>
    <cellStyle name="20% - Accent1 4 2 2 2 2 3 6 3" xfId="31798" xr:uid="{00000000-0005-0000-0000-0000907B0000}"/>
    <cellStyle name="20% - Accent1 4 2 2 2 2 3 6 3 2" xfId="31799" xr:uid="{00000000-0005-0000-0000-0000917B0000}"/>
    <cellStyle name="20% - Accent1 4 2 2 2 2 3 6 4" xfId="31800" xr:uid="{00000000-0005-0000-0000-0000927B0000}"/>
    <cellStyle name="20% - Accent1 4 2 2 2 2 3 7" xfId="31801" xr:uid="{00000000-0005-0000-0000-0000937B0000}"/>
    <cellStyle name="20% - Accent1 4 2 2 2 2 3 7 2" xfId="31802" xr:uid="{00000000-0005-0000-0000-0000947B0000}"/>
    <cellStyle name="20% - Accent1 4 2 2 2 2 3 7 2 2" xfId="31803" xr:uid="{00000000-0005-0000-0000-0000957B0000}"/>
    <cellStyle name="20% - Accent1 4 2 2 2 2 3 7 3" xfId="31804" xr:uid="{00000000-0005-0000-0000-0000967B0000}"/>
    <cellStyle name="20% - Accent1 4 2 2 2 2 3 8" xfId="31805" xr:uid="{00000000-0005-0000-0000-0000977B0000}"/>
    <cellStyle name="20% - Accent1 4 2 2 2 2 3 8 2" xfId="31806" xr:uid="{00000000-0005-0000-0000-0000987B0000}"/>
    <cellStyle name="20% - Accent1 4 2 2 2 2 3 8 2 2" xfId="31807" xr:uid="{00000000-0005-0000-0000-0000997B0000}"/>
    <cellStyle name="20% - Accent1 4 2 2 2 2 3 8 3" xfId="31808" xr:uid="{00000000-0005-0000-0000-00009A7B0000}"/>
    <cellStyle name="20% - Accent1 4 2 2 2 2 3 9" xfId="31809" xr:uid="{00000000-0005-0000-0000-00009B7B0000}"/>
    <cellStyle name="20% - Accent1 4 2 2 2 2 3 9 2" xfId="31810" xr:uid="{00000000-0005-0000-0000-00009C7B0000}"/>
    <cellStyle name="20% - Accent1 4 2 2 2 2 4" xfId="31811" xr:uid="{00000000-0005-0000-0000-00009D7B0000}"/>
    <cellStyle name="20% - Accent1 4 2 2 2 2 4 10" xfId="31812" xr:uid="{00000000-0005-0000-0000-00009E7B0000}"/>
    <cellStyle name="20% - Accent1 4 2 2 2 2 4 10 2" xfId="31813" xr:uid="{00000000-0005-0000-0000-00009F7B0000}"/>
    <cellStyle name="20% - Accent1 4 2 2 2 2 4 11" xfId="31814" xr:uid="{00000000-0005-0000-0000-0000A07B0000}"/>
    <cellStyle name="20% - Accent1 4 2 2 2 2 4 2" xfId="31815" xr:uid="{00000000-0005-0000-0000-0000A17B0000}"/>
    <cellStyle name="20% - Accent1 4 2 2 2 2 4 2 2" xfId="31816" xr:uid="{00000000-0005-0000-0000-0000A27B0000}"/>
    <cellStyle name="20% - Accent1 4 2 2 2 2 4 2 2 2" xfId="31817" xr:uid="{00000000-0005-0000-0000-0000A37B0000}"/>
    <cellStyle name="20% - Accent1 4 2 2 2 2 4 2 2 2 2" xfId="31818" xr:uid="{00000000-0005-0000-0000-0000A47B0000}"/>
    <cellStyle name="20% - Accent1 4 2 2 2 2 4 2 2 2 2 2" xfId="31819" xr:uid="{00000000-0005-0000-0000-0000A57B0000}"/>
    <cellStyle name="20% - Accent1 4 2 2 2 2 4 2 2 2 3" xfId="31820" xr:uid="{00000000-0005-0000-0000-0000A67B0000}"/>
    <cellStyle name="20% - Accent1 4 2 2 2 2 4 2 2 3" xfId="31821" xr:uid="{00000000-0005-0000-0000-0000A77B0000}"/>
    <cellStyle name="20% - Accent1 4 2 2 2 2 4 2 2 3 2" xfId="31822" xr:uid="{00000000-0005-0000-0000-0000A87B0000}"/>
    <cellStyle name="20% - Accent1 4 2 2 2 2 4 2 2 4" xfId="31823" xr:uid="{00000000-0005-0000-0000-0000A97B0000}"/>
    <cellStyle name="20% - Accent1 4 2 2 2 2 4 2 3" xfId="31824" xr:uid="{00000000-0005-0000-0000-0000AA7B0000}"/>
    <cellStyle name="20% - Accent1 4 2 2 2 2 4 2 3 2" xfId="31825" xr:uid="{00000000-0005-0000-0000-0000AB7B0000}"/>
    <cellStyle name="20% - Accent1 4 2 2 2 2 4 2 3 2 2" xfId="31826" xr:uid="{00000000-0005-0000-0000-0000AC7B0000}"/>
    <cellStyle name="20% - Accent1 4 2 2 2 2 4 2 3 2 2 2" xfId="31827" xr:uid="{00000000-0005-0000-0000-0000AD7B0000}"/>
    <cellStyle name="20% - Accent1 4 2 2 2 2 4 2 3 2 3" xfId="31828" xr:uid="{00000000-0005-0000-0000-0000AE7B0000}"/>
    <cellStyle name="20% - Accent1 4 2 2 2 2 4 2 3 3" xfId="31829" xr:uid="{00000000-0005-0000-0000-0000AF7B0000}"/>
    <cellStyle name="20% - Accent1 4 2 2 2 2 4 2 3 3 2" xfId="31830" xr:uid="{00000000-0005-0000-0000-0000B07B0000}"/>
    <cellStyle name="20% - Accent1 4 2 2 2 2 4 2 3 4" xfId="31831" xr:uid="{00000000-0005-0000-0000-0000B17B0000}"/>
    <cellStyle name="20% - Accent1 4 2 2 2 2 4 2 4" xfId="31832" xr:uid="{00000000-0005-0000-0000-0000B27B0000}"/>
    <cellStyle name="20% - Accent1 4 2 2 2 2 4 2 4 2" xfId="31833" xr:uid="{00000000-0005-0000-0000-0000B37B0000}"/>
    <cellStyle name="20% - Accent1 4 2 2 2 2 4 2 4 2 2" xfId="31834" xr:uid="{00000000-0005-0000-0000-0000B47B0000}"/>
    <cellStyle name="20% - Accent1 4 2 2 2 2 4 2 4 2 2 2" xfId="31835" xr:uid="{00000000-0005-0000-0000-0000B57B0000}"/>
    <cellStyle name="20% - Accent1 4 2 2 2 2 4 2 4 2 3" xfId="31836" xr:uid="{00000000-0005-0000-0000-0000B67B0000}"/>
    <cellStyle name="20% - Accent1 4 2 2 2 2 4 2 4 3" xfId="31837" xr:uid="{00000000-0005-0000-0000-0000B77B0000}"/>
    <cellStyle name="20% - Accent1 4 2 2 2 2 4 2 4 3 2" xfId="31838" xr:uid="{00000000-0005-0000-0000-0000B87B0000}"/>
    <cellStyle name="20% - Accent1 4 2 2 2 2 4 2 4 4" xfId="31839" xr:uid="{00000000-0005-0000-0000-0000B97B0000}"/>
    <cellStyle name="20% - Accent1 4 2 2 2 2 4 2 5" xfId="31840" xr:uid="{00000000-0005-0000-0000-0000BA7B0000}"/>
    <cellStyle name="20% - Accent1 4 2 2 2 2 4 2 5 2" xfId="31841" xr:uid="{00000000-0005-0000-0000-0000BB7B0000}"/>
    <cellStyle name="20% - Accent1 4 2 2 2 2 4 2 5 2 2" xfId="31842" xr:uid="{00000000-0005-0000-0000-0000BC7B0000}"/>
    <cellStyle name="20% - Accent1 4 2 2 2 2 4 2 5 3" xfId="31843" xr:uid="{00000000-0005-0000-0000-0000BD7B0000}"/>
    <cellStyle name="20% - Accent1 4 2 2 2 2 4 2 6" xfId="31844" xr:uid="{00000000-0005-0000-0000-0000BE7B0000}"/>
    <cellStyle name="20% - Accent1 4 2 2 2 2 4 2 6 2" xfId="31845" xr:uid="{00000000-0005-0000-0000-0000BF7B0000}"/>
    <cellStyle name="20% - Accent1 4 2 2 2 2 4 2 6 2 2" xfId="31846" xr:uid="{00000000-0005-0000-0000-0000C07B0000}"/>
    <cellStyle name="20% - Accent1 4 2 2 2 2 4 2 6 3" xfId="31847" xr:uid="{00000000-0005-0000-0000-0000C17B0000}"/>
    <cellStyle name="20% - Accent1 4 2 2 2 2 4 2 7" xfId="31848" xr:uid="{00000000-0005-0000-0000-0000C27B0000}"/>
    <cellStyle name="20% - Accent1 4 2 2 2 2 4 2 7 2" xfId="31849" xr:uid="{00000000-0005-0000-0000-0000C37B0000}"/>
    <cellStyle name="20% - Accent1 4 2 2 2 2 4 2 8" xfId="31850" xr:uid="{00000000-0005-0000-0000-0000C47B0000}"/>
    <cellStyle name="20% - Accent1 4 2 2 2 2 4 2 8 2" xfId="31851" xr:uid="{00000000-0005-0000-0000-0000C57B0000}"/>
    <cellStyle name="20% - Accent1 4 2 2 2 2 4 2 9" xfId="31852" xr:uid="{00000000-0005-0000-0000-0000C67B0000}"/>
    <cellStyle name="20% - Accent1 4 2 2 2 2 4 3" xfId="31853" xr:uid="{00000000-0005-0000-0000-0000C77B0000}"/>
    <cellStyle name="20% - Accent1 4 2 2 2 2 4 3 2" xfId="31854" xr:uid="{00000000-0005-0000-0000-0000C87B0000}"/>
    <cellStyle name="20% - Accent1 4 2 2 2 2 4 3 2 2" xfId="31855" xr:uid="{00000000-0005-0000-0000-0000C97B0000}"/>
    <cellStyle name="20% - Accent1 4 2 2 2 2 4 3 2 2 2" xfId="31856" xr:uid="{00000000-0005-0000-0000-0000CA7B0000}"/>
    <cellStyle name="20% - Accent1 4 2 2 2 2 4 3 2 2 2 2" xfId="31857" xr:uid="{00000000-0005-0000-0000-0000CB7B0000}"/>
    <cellStyle name="20% - Accent1 4 2 2 2 2 4 3 2 2 3" xfId="31858" xr:uid="{00000000-0005-0000-0000-0000CC7B0000}"/>
    <cellStyle name="20% - Accent1 4 2 2 2 2 4 3 2 3" xfId="31859" xr:uid="{00000000-0005-0000-0000-0000CD7B0000}"/>
    <cellStyle name="20% - Accent1 4 2 2 2 2 4 3 2 3 2" xfId="31860" xr:uid="{00000000-0005-0000-0000-0000CE7B0000}"/>
    <cellStyle name="20% - Accent1 4 2 2 2 2 4 3 2 4" xfId="31861" xr:uid="{00000000-0005-0000-0000-0000CF7B0000}"/>
    <cellStyle name="20% - Accent1 4 2 2 2 2 4 3 3" xfId="31862" xr:uid="{00000000-0005-0000-0000-0000D07B0000}"/>
    <cellStyle name="20% - Accent1 4 2 2 2 2 4 3 3 2" xfId="31863" xr:uid="{00000000-0005-0000-0000-0000D17B0000}"/>
    <cellStyle name="20% - Accent1 4 2 2 2 2 4 3 3 2 2" xfId="31864" xr:uid="{00000000-0005-0000-0000-0000D27B0000}"/>
    <cellStyle name="20% - Accent1 4 2 2 2 2 4 3 3 2 2 2" xfId="31865" xr:uid="{00000000-0005-0000-0000-0000D37B0000}"/>
    <cellStyle name="20% - Accent1 4 2 2 2 2 4 3 3 2 3" xfId="31866" xr:uid="{00000000-0005-0000-0000-0000D47B0000}"/>
    <cellStyle name="20% - Accent1 4 2 2 2 2 4 3 3 3" xfId="31867" xr:uid="{00000000-0005-0000-0000-0000D57B0000}"/>
    <cellStyle name="20% - Accent1 4 2 2 2 2 4 3 3 3 2" xfId="31868" xr:uid="{00000000-0005-0000-0000-0000D67B0000}"/>
    <cellStyle name="20% - Accent1 4 2 2 2 2 4 3 3 4" xfId="31869" xr:uid="{00000000-0005-0000-0000-0000D77B0000}"/>
    <cellStyle name="20% - Accent1 4 2 2 2 2 4 3 4" xfId="31870" xr:uid="{00000000-0005-0000-0000-0000D87B0000}"/>
    <cellStyle name="20% - Accent1 4 2 2 2 2 4 3 4 2" xfId="31871" xr:uid="{00000000-0005-0000-0000-0000D97B0000}"/>
    <cellStyle name="20% - Accent1 4 2 2 2 2 4 3 4 2 2" xfId="31872" xr:uid="{00000000-0005-0000-0000-0000DA7B0000}"/>
    <cellStyle name="20% - Accent1 4 2 2 2 2 4 3 4 2 2 2" xfId="31873" xr:uid="{00000000-0005-0000-0000-0000DB7B0000}"/>
    <cellStyle name="20% - Accent1 4 2 2 2 2 4 3 4 2 3" xfId="31874" xr:uid="{00000000-0005-0000-0000-0000DC7B0000}"/>
    <cellStyle name="20% - Accent1 4 2 2 2 2 4 3 4 3" xfId="31875" xr:uid="{00000000-0005-0000-0000-0000DD7B0000}"/>
    <cellStyle name="20% - Accent1 4 2 2 2 2 4 3 4 3 2" xfId="31876" xr:uid="{00000000-0005-0000-0000-0000DE7B0000}"/>
    <cellStyle name="20% - Accent1 4 2 2 2 2 4 3 4 4" xfId="31877" xr:uid="{00000000-0005-0000-0000-0000DF7B0000}"/>
    <cellStyle name="20% - Accent1 4 2 2 2 2 4 3 5" xfId="31878" xr:uid="{00000000-0005-0000-0000-0000E07B0000}"/>
    <cellStyle name="20% - Accent1 4 2 2 2 2 4 3 5 2" xfId="31879" xr:uid="{00000000-0005-0000-0000-0000E17B0000}"/>
    <cellStyle name="20% - Accent1 4 2 2 2 2 4 3 5 2 2" xfId="31880" xr:uid="{00000000-0005-0000-0000-0000E27B0000}"/>
    <cellStyle name="20% - Accent1 4 2 2 2 2 4 3 5 3" xfId="31881" xr:uid="{00000000-0005-0000-0000-0000E37B0000}"/>
    <cellStyle name="20% - Accent1 4 2 2 2 2 4 3 6" xfId="31882" xr:uid="{00000000-0005-0000-0000-0000E47B0000}"/>
    <cellStyle name="20% - Accent1 4 2 2 2 2 4 3 6 2" xfId="31883" xr:uid="{00000000-0005-0000-0000-0000E57B0000}"/>
    <cellStyle name="20% - Accent1 4 2 2 2 2 4 3 6 2 2" xfId="31884" xr:uid="{00000000-0005-0000-0000-0000E67B0000}"/>
    <cellStyle name="20% - Accent1 4 2 2 2 2 4 3 6 3" xfId="31885" xr:uid="{00000000-0005-0000-0000-0000E77B0000}"/>
    <cellStyle name="20% - Accent1 4 2 2 2 2 4 3 7" xfId="31886" xr:uid="{00000000-0005-0000-0000-0000E87B0000}"/>
    <cellStyle name="20% - Accent1 4 2 2 2 2 4 3 7 2" xfId="31887" xr:uid="{00000000-0005-0000-0000-0000E97B0000}"/>
    <cellStyle name="20% - Accent1 4 2 2 2 2 4 3 8" xfId="31888" xr:uid="{00000000-0005-0000-0000-0000EA7B0000}"/>
    <cellStyle name="20% - Accent1 4 2 2 2 2 4 3 8 2" xfId="31889" xr:uid="{00000000-0005-0000-0000-0000EB7B0000}"/>
    <cellStyle name="20% - Accent1 4 2 2 2 2 4 3 9" xfId="31890" xr:uid="{00000000-0005-0000-0000-0000EC7B0000}"/>
    <cellStyle name="20% - Accent1 4 2 2 2 2 4 4" xfId="31891" xr:uid="{00000000-0005-0000-0000-0000ED7B0000}"/>
    <cellStyle name="20% - Accent1 4 2 2 2 2 4 4 2" xfId="31892" xr:uid="{00000000-0005-0000-0000-0000EE7B0000}"/>
    <cellStyle name="20% - Accent1 4 2 2 2 2 4 4 2 2" xfId="31893" xr:uid="{00000000-0005-0000-0000-0000EF7B0000}"/>
    <cellStyle name="20% - Accent1 4 2 2 2 2 4 4 2 2 2" xfId="31894" xr:uid="{00000000-0005-0000-0000-0000F07B0000}"/>
    <cellStyle name="20% - Accent1 4 2 2 2 2 4 4 2 3" xfId="31895" xr:uid="{00000000-0005-0000-0000-0000F17B0000}"/>
    <cellStyle name="20% - Accent1 4 2 2 2 2 4 4 3" xfId="31896" xr:uid="{00000000-0005-0000-0000-0000F27B0000}"/>
    <cellStyle name="20% - Accent1 4 2 2 2 2 4 4 3 2" xfId="31897" xr:uid="{00000000-0005-0000-0000-0000F37B0000}"/>
    <cellStyle name="20% - Accent1 4 2 2 2 2 4 4 4" xfId="31898" xr:uid="{00000000-0005-0000-0000-0000F47B0000}"/>
    <cellStyle name="20% - Accent1 4 2 2 2 2 4 5" xfId="31899" xr:uid="{00000000-0005-0000-0000-0000F57B0000}"/>
    <cellStyle name="20% - Accent1 4 2 2 2 2 4 5 2" xfId="31900" xr:uid="{00000000-0005-0000-0000-0000F67B0000}"/>
    <cellStyle name="20% - Accent1 4 2 2 2 2 4 5 2 2" xfId="31901" xr:uid="{00000000-0005-0000-0000-0000F77B0000}"/>
    <cellStyle name="20% - Accent1 4 2 2 2 2 4 5 2 2 2" xfId="31902" xr:uid="{00000000-0005-0000-0000-0000F87B0000}"/>
    <cellStyle name="20% - Accent1 4 2 2 2 2 4 5 2 3" xfId="31903" xr:uid="{00000000-0005-0000-0000-0000F97B0000}"/>
    <cellStyle name="20% - Accent1 4 2 2 2 2 4 5 3" xfId="31904" xr:uid="{00000000-0005-0000-0000-0000FA7B0000}"/>
    <cellStyle name="20% - Accent1 4 2 2 2 2 4 5 3 2" xfId="31905" xr:uid="{00000000-0005-0000-0000-0000FB7B0000}"/>
    <cellStyle name="20% - Accent1 4 2 2 2 2 4 5 4" xfId="31906" xr:uid="{00000000-0005-0000-0000-0000FC7B0000}"/>
    <cellStyle name="20% - Accent1 4 2 2 2 2 4 6" xfId="31907" xr:uid="{00000000-0005-0000-0000-0000FD7B0000}"/>
    <cellStyle name="20% - Accent1 4 2 2 2 2 4 6 2" xfId="31908" xr:uid="{00000000-0005-0000-0000-0000FE7B0000}"/>
    <cellStyle name="20% - Accent1 4 2 2 2 2 4 6 2 2" xfId="31909" xr:uid="{00000000-0005-0000-0000-0000FF7B0000}"/>
    <cellStyle name="20% - Accent1 4 2 2 2 2 4 6 2 2 2" xfId="31910" xr:uid="{00000000-0005-0000-0000-0000007C0000}"/>
    <cellStyle name="20% - Accent1 4 2 2 2 2 4 6 2 3" xfId="31911" xr:uid="{00000000-0005-0000-0000-0000017C0000}"/>
    <cellStyle name="20% - Accent1 4 2 2 2 2 4 6 3" xfId="31912" xr:uid="{00000000-0005-0000-0000-0000027C0000}"/>
    <cellStyle name="20% - Accent1 4 2 2 2 2 4 6 3 2" xfId="31913" xr:uid="{00000000-0005-0000-0000-0000037C0000}"/>
    <cellStyle name="20% - Accent1 4 2 2 2 2 4 6 4" xfId="31914" xr:uid="{00000000-0005-0000-0000-0000047C0000}"/>
    <cellStyle name="20% - Accent1 4 2 2 2 2 4 7" xfId="31915" xr:uid="{00000000-0005-0000-0000-0000057C0000}"/>
    <cellStyle name="20% - Accent1 4 2 2 2 2 4 7 2" xfId="31916" xr:uid="{00000000-0005-0000-0000-0000067C0000}"/>
    <cellStyle name="20% - Accent1 4 2 2 2 2 4 7 2 2" xfId="31917" xr:uid="{00000000-0005-0000-0000-0000077C0000}"/>
    <cellStyle name="20% - Accent1 4 2 2 2 2 4 7 3" xfId="31918" xr:uid="{00000000-0005-0000-0000-0000087C0000}"/>
    <cellStyle name="20% - Accent1 4 2 2 2 2 4 8" xfId="31919" xr:uid="{00000000-0005-0000-0000-0000097C0000}"/>
    <cellStyle name="20% - Accent1 4 2 2 2 2 4 8 2" xfId="31920" xr:uid="{00000000-0005-0000-0000-00000A7C0000}"/>
    <cellStyle name="20% - Accent1 4 2 2 2 2 4 8 2 2" xfId="31921" xr:uid="{00000000-0005-0000-0000-00000B7C0000}"/>
    <cellStyle name="20% - Accent1 4 2 2 2 2 4 8 3" xfId="31922" xr:uid="{00000000-0005-0000-0000-00000C7C0000}"/>
    <cellStyle name="20% - Accent1 4 2 2 2 2 4 9" xfId="31923" xr:uid="{00000000-0005-0000-0000-00000D7C0000}"/>
    <cellStyle name="20% - Accent1 4 2 2 2 2 4 9 2" xfId="31924" xr:uid="{00000000-0005-0000-0000-00000E7C0000}"/>
    <cellStyle name="20% - Accent1 4 2 2 2 2 5" xfId="31925" xr:uid="{00000000-0005-0000-0000-00000F7C0000}"/>
    <cellStyle name="20% - Accent1 4 2 2 2 2 5 2" xfId="31926" xr:uid="{00000000-0005-0000-0000-0000107C0000}"/>
    <cellStyle name="20% - Accent1 4 2 2 2 2 5 2 2" xfId="31927" xr:uid="{00000000-0005-0000-0000-0000117C0000}"/>
    <cellStyle name="20% - Accent1 4 2 2 2 2 5 2 2 2" xfId="31928" xr:uid="{00000000-0005-0000-0000-0000127C0000}"/>
    <cellStyle name="20% - Accent1 4 2 2 2 2 5 2 2 2 2" xfId="31929" xr:uid="{00000000-0005-0000-0000-0000137C0000}"/>
    <cellStyle name="20% - Accent1 4 2 2 2 2 5 2 2 3" xfId="31930" xr:uid="{00000000-0005-0000-0000-0000147C0000}"/>
    <cellStyle name="20% - Accent1 4 2 2 2 2 5 2 3" xfId="31931" xr:uid="{00000000-0005-0000-0000-0000157C0000}"/>
    <cellStyle name="20% - Accent1 4 2 2 2 2 5 2 3 2" xfId="31932" xr:uid="{00000000-0005-0000-0000-0000167C0000}"/>
    <cellStyle name="20% - Accent1 4 2 2 2 2 5 2 4" xfId="31933" xr:uid="{00000000-0005-0000-0000-0000177C0000}"/>
    <cellStyle name="20% - Accent1 4 2 2 2 2 5 3" xfId="31934" xr:uid="{00000000-0005-0000-0000-0000187C0000}"/>
    <cellStyle name="20% - Accent1 4 2 2 2 2 5 3 2" xfId="31935" xr:uid="{00000000-0005-0000-0000-0000197C0000}"/>
    <cellStyle name="20% - Accent1 4 2 2 2 2 5 3 2 2" xfId="31936" xr:uid="{00000000-0005-0000-0000-00001A7C0000}"/>
    <cellStyle name="20% - Accent1 4 2 2 2 2 5 3 2 2 2" xfId="31937" xr:uid="{00000000-0005-0000-0000-00001B7C0000}"/>
    <cellStyle name="20% - Accent1 4 2 2 2 2 5 3 2 3" xfId="31938" xr:uid="{00000000-0005-0000-0000-00001C7C0000}"/>
    <cellStyle name="20% - Accent1 4 2 2 2 2 5 3 3" xfId="31939" xr:uid="{00000000-0005-0000-0000-00001D7C0000}"/>
    <cellStyle name="20% - Accent1 4 2 2 2 2 5 3 3 2" xfId="31940" xr:uid="{00000000-0005-0000-0000-00001E7C0000}"/>
    <cellStyle name="20% - Accent1 4 2 2 2 2 5 3 4" xfId="31941" xr:uid="{00000000-0005-0000-0000-00001F7C0000}"/>
    <cellStyle name="20% - Accent1 4 2 2 2 2 5 4" xfId="31942" xr:uid="{00000000-0005-0000-0000-0000207C0000}"/>
    <cellStyle name="20% - Accent1 4 2 2 2 2 5 4 2" xfId="31943" xr:uid="{00000000-0005-0000-0000-0000217C0000}"/>
    <cellStyle name="20% - Accent1 4 2 2 2 2 5 4 2 2" xfId="31944" xr:uid="{00000000-0005-0000-0000-0000227C0000}"/>
    <cellStyle name="20% - Accent1 4 2 2 2 2 5 4 2 2 2" xfId="31945" xr:uid="{00000000-0005-0000-0000-0000237C0000}"/>
    <cellStyle name="20% - Accent1 4 2 2 2 2 5 4 2 3" xfId="31946" xr:uid="{00000000-0005-0000-0000-0000247C0000}"/>
    <cellStyle name="20% - Accent1 4 2 2 2 2 5 4 3" xfId="31947" xr:uid="{00000000-0005-0000-0000-0000257C0000}"/>
    <cellStyle name="20% - Accent1 4 2 2 2 2 5 4 3 2" xfId="31948" xr:uid="{00000000-0005-0000-0000-0000267C0000}"/>
    <cellStyle name="20% - Accent1 4 2 2 2 2 5 4 4" xfId="31949" xr:uid="{00000000-0005-0000-0000-0000277C0000}"/>
    <cellStyle name="20% - Accent1 4 2 2 2 2 5 5" xfId="31950" xr:uid="{00000000-0005-0000-0000-0000287C0000}"/>
    <cellStyle name="20% - Accent1 4 2 2 2 2 5 5 2" xfId="31951" xr:uid="{00000000-0005-0000-0000-0000297C0000}"/>
    <cellStyle name="20% - Accent1 4 2 2 2 2 5 5 2 2" xfId="31952" xr:uid="{00000000-0005-0000-0000-00002A7C0000}"/>
    <cellStyle name="20% - Accent1 4 2 2 2 2 5 5 3" xfId="31953" xr:uid="{00000000-0005-0000-0000-00002B7C0000}"/>
    <cellStyle name="20% - Accent1 4 2 2 2 2 5 6" xfId="31954" xr:uid="{00000000-0005-0000-0000-00002C7C0000}"/>
    <cellStyle name="20% - Accent1 4 2 2 2 2 5 6 2" xfId="31955" xr:uid="{00000000-0005-0000-0000-00002D7C0000}"/>
    <cellStyle name="20% - Accent1 4 2 2 2 2 5 6 2 2" xfId="31956" xr:uid="{00000000-0005-0000-0000-00002E7C0000}"/>
    <cellStyle name="20% - Accent1 4 2 2 2 2 5 6 3" xfId="31957" xr:uid="{00000000-0005-0000-0000-00002F7C0000}"/>
    <cellStyle name="20% - Accent1 4 2 2 2 2 5 7" xfId="31958" xr:uid="{00000000-0005-0000-0000-0000307C0000}"/>
    <cellStyle name="20% - Accent1 4 2 2 2 2 5 7 2" xfId="31959" xr:uid="{00000000-0005-0000-0000-0000317C0000}"/>
    <cellStyle name="20% - Accent1 4 2 2 2 2 5 8" xfId="31960" xr:uid="{00000000-0005-0000-0000-0000327C0000}"/>
    <cellStyle name="20% - Accent1 4 2 2 2 2 5 8 2" xfId="31961" xr:uid="{00000000-0005-0000-0000-0000337C0000}"/>
    <cellStyle name="20% - Accent1 4 2 2 2 2 5 9" xfId="31962" xr:uid="{00000000-0005-0000-0000-0000347C0000}"/>
    <cellStyle name="20% - Accent1 4 2 2 2 2 6" xfId="31963" xr:uid="{00000000-0005-0000-0000-0000357C0000}"/>
    <cellStyle name="20% - Accent1 4 2 2 2 2 6 2" xfId="31964" xr:uid="{00000000-0005-0000-0000-0000367C0000}"/>
    <cellStyle name="20% - Accent1 4 2 2 2 2 6 2 2" xfId="31965" xr:uid="{00000000-0005-0000-0000-0000377C0000}"/>
    <cellStyle name="20% - Accent1 4 2 2 2 2 6 2 2 2" xfId="31966" xr:uid="{00000000-0005-0000-0000-0000387C0000}"/>
    <cellStyle name="20% - Accent1 4 2 2 2 2 6 2 2 2 2" xfId="31967" xr:uid="{00000000-0005-0000-0000-0000397C0000}"/>
    <cellStyle name="20% - Accent1 4 2 2 2 2 6 2 2 3" xfId="31968" xr:uid="{00000000-0005-0000-0000-00003A7C0000}"/>
    <cellStyle name="20% - Accent1 4 2 2 2 2 6 2 3" xfId="31969" xr:uid="{00000000-0005-0000-0000-00003B7C0000}"/>
    <cellStyle name="20% - Accent1 4 2 2 2 2 6 2 3 2" xfId="31970" xr:uid="{00000000-0005-0000-0000-00003C7C0000}"/>
    <cellStyle name="20% - Accent1 4 2 2 2 2 6 2 4" xfId="31971" xr:uid="{00000000-0005-0000-0000-00003D7C0000}"/>
    <cellStyle name="20% - Accent1 4 2 2 2 2 6 3" xfId="31972" xr:uid="{00000000-0005-0000-0000-00003E7C0000}"/>
    <cellStyle name="20% - Accent1 4 2 2 2 2 6 3 2" xfId="31973" xr:uid="{00000000-0005-0000-0000-00003F7C0000}"/>
    <cellStyle name="20% - Accent1 4 2 2 2 2 6 3 2 2" xfId="31974" xr:uid="{00000000-0005-0000-0000-0000407C0000}"/>
    <cellStyle name="20% - Accent1 4 2 2 2 2 6 3 2 2 2" xfId="31975" xr:uid="{00000000-0005-0000-0000-0000417C0000}"/>
    <cellStyle name="20% - Accent1 4 2 2 2 2 6 3 2 3" xfId="31976" xr:uid="{00000000-0005-0000-0000-0000427C0000}"/>
    <cellStyle name="20% - Accent1 4 2 2 2 2 6 3 3" xfId="31977" xr:uid="{00000000-0005-0000-0000-0000437C0000}"/>
    <cellStyle name="20% - Accent1 4 2 2 2 2 6 3 3 2" xfId="31978" xr:uid="{00000000-0005-0000-0000-0000447C0000}"/>
    <cellStyle name="20% - Accent1 4 2 2 2 2 6 3 4" xfId="31979" xr:uid="{00000000-0005-0000-0000-0000457C0000}"/>
    <cellStyle name="20% - Accent1 4 2 2 2 2 6 4" xfId="31980" xr:uid="{00000000-0005-0000-0000-0000467C0000}"/>
    <cellStyle name="20% - Accent1 4 2 2 2 2 6 4 2" xfId="31981" xr:uid="{00000000-0005-0000-0000-0000477C0000}"/>
    <cellStyle name="20% - Accent1 4 2 2 2 2 6 4 2 2" xfId="31982" xr:uid="{00000000-0005-0000-0000-0000487C0000}"/>
    <cellStyle name="20% - Accent1 4 2 2 2 2 6 4 2 2 2" xfId="31983" xr:uid="{00000000-0005-0000-0000-0000497C0000}"/>
    <cellStyle name="20% - Accent1 4 2 2 2 2 6 4 2 3" xfId="31984" xr:uid="{00000000-0005-0000-0000-00004A7C0000}"/>
    <cellStyle name="20% - Accent1 4 2 2 2 2 6 4 3" xfId="31985" xr:uid="{00000000-0005-0000-0000-00004B7C0000}"/>
    <cellStyle name="20% - Accent1 4 2 2 2 2 6 4 3 2" xfId="31986" xr:uid="{00000000-0005-0000-0000-00004C7C0000}"/>
    <cellStyle name="20% - Accent1 4 2 2 2 2 6 4 4" xfId="31987" xr:uid="{00000000-0005-0000-0000-00004D7C0000}"/>
    <cellStyle name="20% - Accent1 4 2 2 2 2 6 5" xfId="31988" xr:uid="{00000000-0005-0000-0000-00004E7C0000}"/>
    <cellStyle name="20% - Accent1 4 2 2 2 2 6 5 2" xfId="31989" xr:uid="{00000000-0005-0000-0000-00004F7C0000}"/>
    <cellStyle name="20% - Accent1 4 2 2 2 2 6 5 2 2" xfId="31990" xr:uid="{00000000-0005-0000-0000-0000507C0000}"/>
    <cellStyle name="20% - Accent1 4 2 2 2 2 6 5 3" xfId="31991" xr:uid="{00000000-0005-0000-0000-0000517C0000}"/>
    <cellStyle name="20% - Accent1 4 2 2 2 2 6 6" xfId="31992" xr:uid="{00000000-0005-0000-0000-0000527C0000}"/>
    <cellStyle name="20% - Accent1 4 2 2 2 2 6 6 2" xfId="31993" xr:uid="{00000000-0005-0000-0000-0000537C0000}"/>
    <cellStyle name="20% - Accent1 4 2 2 2 2 6 6 2 2" xfId="31994" xr:uid="{00000000-0005-0000-0000-0000547C0000}"/>
    <cellStyle name="20% - Accent1 4 2 2 2 2 6 6 3" xfId="31995" xr:uid="{00000000-0005-0000-0000-0000557C0000}"/>
    <cellStyle name="20% - Accent1 4 2 2 2 2 6 7" xfId="31996" xr:uid="{00000000-0005-0000-0000-0000567C0000}"/>
    <cellStyle name="20% - Accent1 4 2 2 2 2 6 7 2" xfId="31997" xr:uid="{00000000-0005-0000-0000-0000577C0000}"/>
    <cellStyle name="20% - Accent1 4 2 2 2 2 6 8" xfId="31998" xr:uid="{00000000-0005-0000-0000-0000587C0000}"/>
    <cellStyle name="20% - Accent1 4 2 2 2 2 6 8 2" xfId="31999" xr:uid="{00000000-0005-0000-0000-0000597C0000}"/>
    <cellStyle name="20% - Accent1 4 2 2 2 2 6 9" xfId="32000" xr:uid="{00000000-0005-0000-0000-00005A7C0000}"/>
    <cellStyle name="20% - Accent1 4 2 2 2 2 7" xfId="32001" xr:uid="{00000000-0005-0000-0000-00005B7C0000}"/>
    <cellStyle name="20% - Accent1 4 2 2 2 2 7 2" xfId="32002" xr:uid="{00000000-0005-0000-0000-00005C7C0000}"/>
    <cellStyle name="20% - Accent1 4 2 2 2 2 7 2 2" xfId="32003" xr:uid="{00000000-0005-0000-0000-00005D7C0000}"/>
    <cellStyle name="20% - Accent1 4 2 2 2 2 7 2 2 2" xfId="32004" xr:uid="{00000000-0005-0000-0000-00005E7C0000}"/>
    <cellStyle name="20% - Accent1 4 2 2 2 2 7 2 3" xfId="32005" xr:uid="{00000000-0005-0000-0000-00005F7C0000}"/>
    <cellStyle name="20% - Accent1 4 2 2 2 2 7 3" xfId="32006" xr:uid="{00000000-0005-0000-0000-0000607C0000}"/>
    <cellStyle name="20% - Accent1 4 2 2 2 2 7 3 2" xfId="32007" xr:uid="{00000000-0005-0000-0000-0000617C0000}"/>
    <cellStyle name="20% - Accent1 4 2 2 2 2 7 4" xfId="32008" xr:uid="{00000000-0005-0000-0000-0000627C0000}"/>
    <cellStyle name="20% - Accent1 4 2 2 2 2 8" xfId="32009" xr:uid="{00000000-0005-0000-0000-0000637C0000}"/>
    <cellStyle name="20% - Accent1 4 2 2 2 2 8 2" xfId="32010" xr:uid="{00000000-0005-0000-0000-0000647C0000}"/>
    <cellStyle name="20% - Accent1 4 2 2 2 2 8 2 2" xfId="32011" xr:uid="{00000000-0005-0000-0000-0000657C0000}"/>
    <cellStyle name="20% - Accent1 4 2 2 2 2 8 2 2 2" xfId="32012" xr:uid="{00000000-0005-0000-0000-0000667C0000}"/>
    <cellStyle name="20% - Accent1 4 2 2 2 2 8 2 3" xfId="32013" xr:uid="{00000000-0005-0000-0000-0000677C0000}"/>
    <cellStyle name="20% - Accent1 4 2 2 2 2 8 3" xfId="32014" xr:uid="{00000000-0005-0000-0000-0000687C0000}"/>
    <cellStyle name="20% - Accent1 4 2 2 2 2 8 3 2" xfId="32015" xr:uid="{00000000-0005-0000-0000-0000697C0000}"/>
    <cellStyle name="20% - Accent1 4 2 2 2 2 8 4" xfId="32016" xr:uid="{00000000-0005-0000-0000-00006A7C0000}"/>
    <cellStyle name="20% - Accent1 4 2 2 2 2 9" xfId="32017" xr:uid="{00000000-0005-0000-0000-00006B7C0000}"/>
    <cellStyle name="20% - Accent1 4 2 2 2 2 9 2" xfId="32018" xr:uid="{00000000-0005-0000-0000-00006C7C0000}"/>
    <cellStyle name="20% - Accent1 4 2 2 2 2 9 2 2" xfId="32019" xr:uid="{00000000-0005-0000-0000-00006D7C0000}"/>
    <cellStyle name="20% - Accent1 4 2 2 2 2 9 2 2 2" xfId="32020" xr:uid="{00000000-0005-0000-0000-00006E7C0000}"/>
    <cellStyle name="20% - Accent1 4 2 2 2 2 9 2 3" xfId="32021" xr:uid="{00000000-0005-0000-0000-00006F7C0000}"/>
    <cellStyle name="20% - Accent1 4 2 2 2 2 9 3" xfId="32022" xr:uid="{00000000-0005-0000-0000-0000707C0000}"/>
    <cellStyle name="20% - Accent1 4 2 2 2 2 9 3 2" xfId="32023" xr:uid="{00000000-0005-0000-0000-0000717C0000}"/>
    <cellStyle name="20% - Accent1 4 2 2 2 2 9 4" xfId="32024" xr:uid="{00000000-0005-0000-0000-0000727C0000}"/>
    <cellStyle name="20% - Accent1 4 2 2 2 3" xfId="32025" xr:uid="{00000000-0005-0000-0000-0000737C0000}"/>
    <cellStyle name="20% - Accent1 4 2 2 2 3 10" xfId="32026" xr:uid="{00000000-0005-0000-0000-0000747C0000}"/>
    <cellStyle name="20% - Accent1 4 2 2 2 3 10 2" xfId="32027" xr:uid="{00000000-0005-0000-0000-0000757C0000}"/>
    <cellStyle name="20% - Accent1 4 2 2 2 3 11" xfId="32028" xr:uid="{00000000-0005-0000-0000-0000767C0000}"/>
    <cellStyle name="20% - Accent1 4 2 2 2 3 2" xfId="32029" xr:uid="{00000000-0005-0000-0000-0000777C0000}"/>
    <cellStyle name="20% - Accent1 4 2 2 2 3 2 2" xfId="32030" xr:uid="{00000000-0005-0000-0000-0000787C0000}"/>
    <cellStyle name="20% - Accent1 4 2 2 2 3 2 2 2" xfId="32031" xr:uid="{00000000-0005-0000-0000-0000797C0000}"/>
    <cellStyle name="20% - Accent1 4 2 2 2 3 2 2 2 2" xfId="32032" xr:uid="{00000000-0005-0000-0000-00007A7C0000}"/>
    <cellStyle name="20% - Accent1 4 2 2 2 3 2 2 2 2 2" xfId="32033" xr:uid="{00000000-0005-0000-0000-00007B7C0000}"/>
    <cellStyle name="20% - Accent1 4 2 2 2 3 2 2 2 3" xfId="32034" xr:uid="{00000000-0005-0000-0000-00007C7C0000}"/>
    <cellStyle name="20% - Accent1 4 2 2 2 3 2 2 3" xfId="32035" xr:uid="{00000000-0005-0000-0000-00007D7C0000}"/>
    <cellStyle name="20% - Accent1 4 2 2 2 3 2 2 3 2" xfId="32036" xr:uid="{00000000-0005-0000-0000-00007E7C0000}"/>
    <cellStyle name="20% - Accent1 4 2 2 2 3 2 2 4" xfId="32037" xr:uid="{00000000-0005-0000-0000-00007F7C0000}"/>
    <cellStyle name="20% - Accent1 4 2 2 2 3 2 3" xfId="32038" xr:uid="{00000000-0005-0000-0000-0000807C0000}"/>
    <cellStyle name="20% - Accent1 4 2 2 2 3 2 3 2" xfId="32039" xr:uid="{00000000-0005-0000-0000-0000817C0000}"/>
    <cellStyle name="20% - Accent1 4 2 2 2 3 2 3 2 2" xfId="32040" xr:uid="{00000000-0005-0000-0000-0000827C0000}"/>
    <cellStyle name="20% - Accent1 4 2 2 2 3 2 3 2 2 2" xfId="32041" xr:uid="{00000000-0005-0000-0000-0000837C0000}"/>
    <cellStyle name="20% - Accent1 4 2 2 2 3 2 3 2 3" xfId="32042" xr:uid="{00000000-0005-0000-0000-0000847C0000}"/>
    <cellStyle name="20% - Accent1 4 2 2 2 3 2 3 3" xfId="32043" xr:uid="{00000000-0005-0000-0000-0000857C0000}"/>
    <cellStyle name="20% - Accent1 4 2 2 2 3 2 3 3 2" xfId="32044" xr:uid="{00000000-0005-0000-0000-0000867C0000}"/>
    <cellStyle name="20% - Accent1 4 2 2 2 3 2 3 4" xfId="32045" xr:uid="{00000000-0005-0000-0000-0000877C0000}"/>
    <cellStyle name="20% - Accent1 4 2 2 2 3 2 4" xfId="32046" xr:uid="{00000000-0005-0000-0000-0000887C0000}"/>
    <cellStyle name="20% - Accent1 4 2 2 2 3 2 4 2" xfId="32047" xr:uid="{00000000-0005-0000-0000-0000897C0000}"/>
    <cellStyle name="20% - Accent1 4 2 2 2 3 2 4 2 2" xfId="32048" xr:uid="{00000000-0005-0000-0000-00008A7C0000}"/>
    <cellStyle name="20% - Accent1 4 2 2 2 3 2 4 2 2 2" xfId="32049" xr:uid="{00000000-0005-0000-0000-00008B7C0000}"/>
    <cellStyle name="20% - Accent1 4 2 2 2 3 2 4 2 3" xfId="32050" xr:uid="{00000000-0005-0000-0000-00008C7C0000}"/>
    <cellStyle name="20% - Accent1 4 2 2 2 3 2 4 3" xfId="32051" xr:uid="{00000000-0005-0000-0000-00008D7C0000}"/>
    <cellStyle name="20% - Accent1 4 2 2 2 3 2 4 3 2" xfId="32052" xr:uid="{00000000-0005-0000-0000-00008E7C0000}"/>
    <cellStyle name="20% - Accent1 4 2 2 2 3 2 4 4" xfId="32053" xr:uid="{00000000-0005-0000-0000-00008F7C0000}"/>
    <cellStyle name="20% - Accent1 4 2 2 2 3 2 5" xfId="32054" xr:uid="{00000000-0005-0000-0000-0000907C0000}"/>
    <cellStyle name="20% - Accent1 4 2 2 2 3 2 5 2" xfId="32055" xr:uid="{00000000-0005-0000-0000-0000917C0000}"/>
    <cellStyle name="20% - Accent1 4 2 2 2 3 2 5 2 2" xfId="32056" xr:uid="{00000000-0005-0000-0000-0000927C0000}"/>
    <cellStyle name="20% - Accent1 4 2 2 2 3 2 5 3" xfId="32057" xr:uid="{00000000-0005-0000-0000-0000937C0000}"/>
    <cellStyle name="20% - Accent1 4 2 2 2 3 2 6" xfId="32058" xr:uid="{00000000-0005-0000-0000-0000947C0000}"/>
    <cellStyle name="20% - Accent1 4 2 2 2 3 2 6 2" xfId="32059" xr:uid="{00000000-0005-0000-0000-0000957C0000}"/>
    <cellStyle name="20% - Accent1 4 2 2 2 3 2 6 2 2" xfId="32060" xr:uid="{00000000-0005-0000-0000-0000967C0000}"/>
    <cellStyle name="20% - Accent1 4 2 2 2 3 2 6 3" xfId="32061" xr:uid="{00000000-0005-0000-0000-0000977C0000}"/>
    <cellStyle name="20% - Accent1 4 2 2 2 3 2 7" xfId="32062" xr:uid="{00000000-0005-0000-0000-0000987C0000}"/>
    <cellStyle name="20% - Accent1 4 2 2 2 3 2 7 2" xfId="32063" xr:uid="{00000000-0005-0000-0000-0000997C0000}"/>
    <cellStyle name="20% - Accent1 4 2 2 2 3 2 8" xfId="32064" xr:uid="{00000000-0005-0000-0000-00009A7C0000}"/>
    <cellStyle name="20% - Accent1 4 2 2 2 3 2 8 2" xfId="32065" xr:uid="{00000000-0005-0000-0000-00009B7C0000}"/>
    <cellStyle name="20% - Accent1 4 2 2 2 3 2 9" xfId="32066" xr:uid="{00000000-0005-0000-0000-00009C7C0000}"/>
    <cellStyle name="20% - Accent1 4 2 2 2 3 3" xfId="32067" xr:uid="{00000000-0005-0000-0000-00009D7C0000}"/>
    <cellStyle name="20% - Accent1 4 2 2 2 3 3 2" xfId="32068" xr:uid="{00000000-0005-0000-0000-00009E7C0000}"/>
    <cellStyle name="20% - Accent1 4 2 2 2 3 3 2 2" xfId="32069" xr:uid="{00000000-0005-0000-0000-00009F7C0000}"/>
    <cellStyle name="20% - Accent1 4 2 2 2 3 3 2 2 2" xfId="32070" xr:uid="{00000000-0005-0000-0000-0000A07C0000}"/>
    <cellStyle name="20% - Accent1 4 2 2 2 3 3 2 2 2 2" xfId="32071" xr:uid="{00000000-0005-0000-0000-0000A17C0000}"/>
    <cellStyle name="20% - Accent1 4 2 2 2 3 3 2 2 3" xfId="32072" xr:uid="{00000000-0005-0000-0000-0000A27C0000}"/>
    <cellStyle name="20% - Accent1 4 2 2 2 3 3 2 3" xfId="32073" xr:uid="{00000000-0005-0000-0000-0000A37C0000}"/>
    <cellStyle name="20% - Accent1 4 2 2 2 3 3 2 3 2" xfId="32074" xr:uid="{00000000-0005-0000-0000-0000A47C0000}"/>
    <cellStyle name="20% - Accent1 4 2 2 2 3 3 2 4" xfId="32075" xr:uid="{00000000-0005-0000-0000-0000A57C0000}"/>
    <cellStyle name="20% - Accent1 4 2 2 2 3 3 3" xfId="32076" xr:uid="{00000000-0005-0000-0000-0000A67C0000}"/>
    <cellStyle name="20% - Accent1 4 2 2 2 3 3 3 2" xfId="32077" xr:uid="{00000000-0005-0000-0000-0000A77C0000}"/>
    <cellStyle name="20% - Accent1 4 2 2 2 3 3 3 2 2" xfId="32078" xr:uid="{00000000-0005-0000-0000-0000A87C0000}"/>
    <cellStyle name="20% - Accent1 4 2 2 2 3 3 3 2 2 2" xfId="32079" xr:uid="{00000000-0005-0000-0000-0000A97C0000}"/>
    <cellStyle name="20% - Accent1 4 2 2 2 3 3 3 2 3" xfId="32080" xr:uid="{00000000-0005-0000-0000-0000AA7C0000}"/>
    <cellStyle name="20% - Accent1 4 2 2 2 3 3 3 3" xfId="32081" xr:uid="{00000000-0005-0000-0000-0000AB7C0000}"/>
    <cellStyle name="20% - Accent1 4 2 2 2 3 3 3 3 2" xfId="32082" xr:uid="{00000000-0005-0000-0000-0000AC7C0000}"/>
    <cellStyle name="20% - Accent1 4 2 2 2 3 3 3 4" xfId="32083" xr:uid="{00000000-0005-0000-0000-0000AD7C0000}"/>
    <cellStyle name="20% - Accent1 4 2 2 2 3 3 4" xfId="32084" xr:uid="{00000000-0005-0000-0000-0000AE7C0000}"/>
    <cellStyle name="20% - Accent1 4 2 2 2 3 3 4 2" xfId="32085" xr:uid="{00000000-0005-0000-0000-0000AF7C0000}"/>
    <cellStyle name="20% - Accent1 4 2 2 2 3 3 4 2 2" xfId="32086" xr:uid="{00000000-0005-0000-0000-0000B07C0000}"/>
    <cellStyle name="20% - Accent1 4 2 2 2 3 3 4 2 2 2" xfId="32087" xr:uid="{00000000-0005-0000-0000-0000B17C0000}"/>
    <cellStyle name="20% - Accent1 4 2 2 2 3 3 4 2 3" xfId="32088" xr:uid="{00000000-0005-0000-0000-0000B27C0000}"/>
    <cellStyle name="20% - Accent1 4 2 2 2 3 3 4 3" xfId="32089" xr:uid="{00000000-0005-0000-0000-0000B37C0000}"/>
    <cellStyle name="20% - Accent1 4 2 2 2 3 3 4 3 2" xfId="32090" xr:uid="{00000000-0005-0000-0000-0000B47C0000}"/>
    <cellStyle name="20% - Accent1 4 2 2 2 3 3 4 4" xfId="32091" xr:uid="{00000000-0005-0000-0000-0000B57C0000}"/>
    <cellStyle name="20% - Accent1 4 2 2 2 3 3 5" xfId="32092" xr:uid="{00000000-0005-0000-0000-0000B67C0000}"/>
    <cellStyle name="20% - Accent1 4 2 2 2 3 3 5 2" xfId="32093" xr:uid="{00000000-0005-0000-0000-0000B77C0000}"/>
    <cellStyle name="20% - Accent1 4 2 2 2 3 3 5 2 2" xfId="32094" xr:uid="{00000000-0005-0000-0000-0000B87C0000}"/>
    <cellStyle name="20% - Accent1 4 2 2 2 3 3 5 3" xfId="32095" xr:uid="{00000000-0005-0000-0000-0000B97C0000}"/>
    <cellStyle name="20% - Accent1 4 2 2 2 3 3 6" xfId="32096" xr:uid="{00000000-0005-0000-0000-0000BA7C0000}"/>
    <cellStyle name="20% - Accent1 4 2 2 2 3 3 6 2" xfId="32097" xr:uid="{00000000-0005-0000-0000-0000BB7C0000}"/>
    <cellStyle name="20% - Accent1 4 2 2 2 3 3 6 2 2" xfId="32098" xr:uid="{00000000-0005-0000-0000-0000BC7C0000}"/>
    <cellStyle name="20% - Accent1 4 2 2 2 3 3 6 3" xfId="32099" xr:uid="{00000000-0005-0000-0000-0000BD7C0000}"/>
    <cellStyle name="20% - Accent1 4 2 2 2 3 3 7" xfId="32100" xr:uid="{00000000-0005-0000-0000-0000BE7C0000}"/>
    <cellStyle name="20% - Accent1 4 2 2 2 3 3 7 2" xfId="32101" xr:uid="{00000000-0005-0000-0000-0000BF7C0000}"/>
    <cellStyle name="20% - Accent1 4 2 2 2 3 3 8" xfId="32102" xr:uid="{00000000-0005-0000-0000-0000C07C0000}"/>
    <cellStyle name="20% - Accent1 4 2 2 2 3 3 8 2" xfId="32103" xr:uid="{00000000-0005-0000-0000-0000C17C0000}"/>
    <cellStyle name="20% - Accent1 4 2 2 2 3 3 9" xfId="32104" xr:uid="{00000000-0005-0000-0000-0000C27C0000}"/>
    <cellStyle name="20% - Accent1 4 2 2 2 3 4" xfId="32105" xr:uid="{00000000-0005-0000-0000-0000C37C0000}"/>
    <cellStyle name="20% - Accent1 4 2 2 2 3 4 2" xfId="32106" xr:uid="{00000000-0005-0000-0000-0000C47C0000}"/>
    <cellStyle name="20% - Accent1 4 2 2 2 3 4 2 2" xfId="32107" xr:uid="{00000000-0005-0000-0000-0000C57C0000}"/>
    <cellStyle name="20% - Accent1 4 2 2 2 3 4 2 2 2" xfId="32108" xr:uid="{00000000-0005-0000-0000-0000C67C0000}"/>
    <cellStyle name="20% - Accent1 4 2 2 2 3 4 2 3" xfId="32109" xr:uid="{00000000-0005-0000-0000-0000C77C0000}"/>
    <cellStyle name="20% - Accent1 4 2 2 2 3 4 3" xfId="32110" xr:uid="{00000000-0005-0000-0000-0000C87C0000}"/>
    <cellStyle name="20% - Accent1 4 2 2 2 3 4 3 2" xfId="32111" xr:uid="{00000000-0005-0000-0000-0000C97C0000}"/>
    <cellStyle name="20% - Accent1 4 2 2 2 3 4 4" xfId="32112" xr:uid="{00000000-0005-0000-0000-0000CA7C0000}"/>
    <cellStyle name="20% - Accent1 4 2 2 2 3 5" xfId="32113" xr:uid="{00000000-0005-0000-0000-0000CB7C0000}"/>
    <cellStyle name="20% - Accent1 4 2 2 2 3 5 2" xfId="32114" xr:uid="{00000000-0005-0000-0000-0000CC7C0000}"/>
    <cellStyle name="20% - Accent1 4 2 2 2 3 5 2 2" xfId="32115" xr:uid="{00000000-0005-0000-0000-0000CD7C0000}"/>
    <cellStyle name="20% - Accent1 4 2 2 2 3 5 2 2 2" xfId="32116" xr:uid="{00000000-0005-0000-0000-0000CE7C0000}"/>
    <cellStyle name="20% - Accent1 4 2 2 2 3 5 2 3" xfId="32117" xr:uid="{00000000-0005-0000-0000-0000CF7C0000}"/>
    <cellStyle name="20% - Accent1 4 2 2 2 3 5 3" xfId="32118" xr:uid="{00000000-0005-0000-0000-0000D07C0000}"/>
    <cellStyle name="20% - Accent1 4 2 2 2 3 5 3 2" xfId="32119" xr:uid="{00000000-0005-0000-0000-0000D17C0000}"/>
    <cellStyle name="20% - Accent1 4 2 2 2 3 5 4" xfId="32120" xr:uid="{00000000-0005-0000-0000-0000D27C0000}"/>
    <cellStyle name="20% - Accent1 4 2 2 2 3 6" xfId="32121" xr:uid="{00000000-0005-0000-0000-0000D37C0000}"/>
    <cellStyle name="20% - Accent1 4 2 2 2 3 6 2" xfId="32122" xr:uid="{00000000-0005-0000-0000-0000D47C0000}"/>
    <cellStyle name="20% - Accent1 4 2 2 2 3 6 2 2" xfId="32123" xr:uid="{00000000-0005-0000-0000-0000D57C0000}"/>
    <cellStyle name="20% - Accent1 4 2 2 2 3 6 2 2 2" xfId="32124" xr:uid="{00000000-0005-0000-0000-0000D67C0000}"/>
    <cellStyle name="20% - Accent1 4 2 2 2 3 6 2 3" xfId="32125" xr:uid="{00000000-0005-0000-0000-0000D77C0000}"/>
    <cellStyle name="20% - Accent1 4 2 2 2 3 6 3" xfId="32126" xr:uid="{00000000-0005-0000-0000-0000D87C0000}"/>
    <cellStyle name="20% - Accent1 4 2 2 2 3 6 3 2" xfId="32127" xr:uid="{00000000-0005-0000-0000-0000D97C0000}"/>
    <cellStyle name="20% - Accent1 4 2 2 2 3 6 4" xfId="32128" xr:uid="{00000000-0005-0000-0000-0000DA7C0000}"/>
    <cellStyle name="20% - Accent1 4 2 2 2 3 7" xfId="32129" xr:uid="{00000000-0005-0000-0000-0000DB7C0000}"/>
    <cellStyle name="20% - Accent1 4 2 2 2 3 7 2" xfId="32130" xr:uid="{00000000-0005-0000-0000-0000DC7C0000}"/>
    <cellStyle name="20% - Accent1 4 2 2 2 3 7 2 2" xfId="32131" xr:uid="{00000000-0005-0000-0000-0000DD7C0000}"/>
    <cellStyle name="20% - Accent1 4 2 2 2 3 7 3" xfId="32132" xr:uid="{00000000-0005-0000-0000-0000DE7C0000}"/>
    <cellStyle name="20% - Accent1 4 2 2 2 3 8" xfId="32133" xr:uid="{00000000-0005-0000-0000-0000DF7C0000}"/>
    <cellStyle name="20% - Accent1 4 2 2 2 3 8 2" xfId="32134" xr:uid="{00000000-0005-0000-0000-0000E07C0000}"/>
    <cellStyle name="20% - Accent1 4 2 2 2 3 8 2 2" xfId="32135" xr:uid="{00000000-0005-0000-0000-0000E17C0000}"/>
    <cellStyle name="20% - Accent1 4 2 2 2 3 8 3" xfId="32136" xr:uid="{00000000-0005-0000-0000-0000E27C0000}"/>
    <cellStyle name="20% - Accent1 4 2 2 2 3 9" xfId="32137" xr:uid="{00000000-0005-0000-0000-0000E37C0000}"/>
    <cellStyle name="20% - Accent1 4 2 2 2 3 9 2" xfId="32138" xr:uid="{00000000-0005-0000-0000-0000E47C0000}"/>
    <cellStyle name="20% - Accent1 4 2 2 2 4" xfId="32139" xr:uid="{00000000-0005-0000-0000-0000E57C0000}"/>
    <cellStyle name="20% - Accent1 4 2 2 2 4 10" xfId="32140" xr:uid="{00000000-0005-0000-0000-0000E67C0000}"/>
    <cellStyle name="20% - Accent1 4 2 2 2 4 10 2" xfId="32141" xr:uid="{00000000-0005-0000-0000-0000E77C0000}"/>
    <cellStyle name="20% - Accent1 4 2 2 2 4 11" xfId="32142" xr:uid="{00000000-0005-0000-0000-0000E87C0000}"/>
    <cellStyle name="20% - Accent1 4 2 2 2 4 2" xfId="32143" xr:uid="{00000000-0005-0000-0000-0000E97C0000}"/>
    <cellStyle name="20% - Accent1 4 2 2 2 4 2 2" xfId="32144" xr:uid="{00000000-0005-0000-0000-0000EA7C0000}"/>
    <cellStyle name="20% - Accent1 4 2 2 2 4 2 2 2" xfId="32145" xr:uid="{00000000-0005-0000-0000-0000EB7C0000}"/>
    <cellStyle name="20% - Accent1 4 2 2 2 4 2 2 2 2" xfId="32146" xr:uid="{00000000-0005-0000-0000-0000EC7C0000}"/>
    <cellStyle name="20% - Accent1 4 2 2 2 4 2 2 2 2 2" xfId="32147" xr:uid="{00000000-0005-0000-0000-0000ED7C0000}"/>
    <cellStyle name="20% - Accent1 4 2 2 2 4 2 2 2 3" xfId="32148" xr:uid="{00000000-0005-0000-0000-0000EE7C0000}"/>
    <cellStyle name="20% - Accent1 4 2 2 2 4 2 2 3" xfId="32149" xr:uid="{00000000-0005-0000-0000-0000EF7C0000}"/>
    <cellStyle name="20% - Accent1 4 2 2 2 4 2 2 3 2" xfId="32150" xr:uid="{00000000-0005-0000-0000-0000F07C0000}"/>
    <cellStyle name="20% - Accent1 4 2 2 2 4 2 2 4" xfId="32151" xr:uid="{00000000-0005-0000-0000-0000F17C0000}"/>
    <cellStyle name="20% - Accent1 4 2 2 2 4 2 3" xfId="32152" xr:uid="{00000000-0005-0000-0000-0000F27C0000}"/>
    <cellStyle name="20% - Accent1 4 2 2 2 4 2 3 2" xfId="32153" xr:uid="{00000000-0005-0000-0000-0000F37C0000}"/>
    <cellStyle name="20% - Accent1 4 2 2 2 4 2 3 2 2" xfId="32154" xr:uid="{00000000-0005-0000-0000-0000F47C0000}"/>
    <cellStyle name="20% - Accent1 4 2 2 2 4 2 3 2 2 2" xfId="32155" xr:uid="{00000000-0005-0000-0000-0000F57C0000}"/>
    <cellStyle name="20% - Accent1 4 2 2 2 4 2 3 2 3" xfId="32156" xr:uid="{00000000-0005-0000-0000-0000F67C0000}"/>
    <cellStyle name="20% - Accent1 4 2 2 2 4 2 3 3" xfId="32157" xr:uid="{00000000-0005-0000-0000-0000F77C0000}"/>
    <cellStyle name="20% - Accent1 4 2 2 2 4 2 3 3 2" xfId="32158" xr:uid="{00000000-0005-0000-0000-0000F87C0000}"/>
    <cellStyle name="20% - Accent1 4 2 2 2 4 2 3 4" xfId="32159" xr:uid="{00000000-0005-0000-0000-0000F97C0000}"/>
    <cellStyle name="20% - Accent1 4 2 2 2 4 2 4" xfId="32160" xr:uid="{00000000-0005-0000-0000-0000FA7C0000}"/>
    <cellStyle name="20% - Accent1 4 2 2 2 4 2 4 2" xfId="32161" xr:uid="{00000000-0005-0000-0000-0000FB7C0000}"/>
    <cellStyle name="20% - Accent1 4 2 2 2 4 2 4 2 2" xfId="32162" xr:uid="{00000000-0005-0000-0000-0000FC7C0000}"/>
    <cellStyle name="20% - Accent1 4 2 2 2 4 2 4 2 2 2" xfId="32163" xr:uid="{00000000-0005-0000-0000-0000FD7C0000}"/>
    <cellStyle name="20% - Accent1 4 2 2 2 4 2 4 2 3" xfId="32164" xr:uid="{00000000-0005-0000-0000-0000FE7C0000}"/>
    <cellStyle name="20% - Accent1 4 2 2 2 4 2 4 3" xfId="32165" xr:uid="{00000000-0005-0000-0000-0000FF7C0000}"/>
    <cellStyle name="20% - Accent1 4 2 2 2 4 2 4 3 2" xfId="32166" xr:uid="{00000000-0005-0000-0000-0000007D0000}"/>
    <cellStyle name="20% - Accent1 4 2 2 2 4 2 4 4" xfId="32167" xr:uid="{00000000-0005-0000-0000-0000017D0000}"/>
    <cellStyle name="20% - Accent1 4 2 2 2 4 2 5" xfId="32168" xr:uid="{00000000-0005-0000-0000-0000027D0000}"/>
    <cellStyle name="20% - Accent1 4 2 2 2 4 2 5 2" xfId="32169" xr:uid="{00000000-0005-0000-0000-0000037D0000}"/>
    <cellStyle name="20% - Accent1 4 2 2 2 4 2 5 2 2" xfId="32170" xr:uid="{00000000-0005-0000-0000-0000047D0000}"/>
    <cellStyle name="20% - Accent1 4 2 2 2 4 2 5 3" xfId="32171" xr:uid="{00000000-0005-0000-0000-0000057D0000}"/>
    <cellStyle name="20% - Accent1 4 2 2 2 4 2 6" xfId="32172" xr:uid="{00000000-0005-0000-0000-0000067D0000}"/>
    <cellStyle name="20% - Accent1 4 2 2 2 4 2 6 2" xfId="32173" xr:uid="{00000000-0005-0000-0000-0000077D0000}"/>
    <cellStyle name="20% - Accent1 4 2 2 2 4 2 6 2 2" xfId="32174" xr:uid="{00000000-0005-0000-0000-0000087D0000}"/>
    <cellStyle name="20% - Accent1 4 2 2 2 4 2 6 3" xfId="32175" xr:uid="{00000000-0005-0000-0000-0000097D0000}"/>
    <cellStyle name="20% - Accent1 4 2 2 2 4 2 7" xfId="32176" xr:uid="{00000000-0005-0000-0000-00000A7D0000}"/>
    <cellStyle name="20% - Accent1 4 2 2 2 4 2 7 2" xfId="32177" xr:uid="{00000000-0005-0000-0000-00000B7D0000}"/>
    <cellStyle name="20% - Accent1 4 2 2 2 4 2 8" xfId="32178" xr:uid="{00000000-0005-0000-0000-00000C7D0000}"/>
    <cellStyle name="20% - Accent1 4 2 2 2 4 2 8 2" xfId="32179" xr:uid="{00000000-0005-0000-0000-00000D7D0000}"/>
    <cellStyle name="20% - Accent1 4 2 2 2 4 2 9" xfId="32180" xr:uid="{00000000-0005-0000-0000-00000E7D0000}"/>
    <cellStyle name="20% - Accent1 4 2 2 2 4 3" xfId="32181" xr:uid="{00000000-0005-0000-0000-00000F7D0000}"/>
    <cellStyle name="20% - Accent1 4 2 2 2 4 3 2" xfId="32182" xr:uid="{00000000-0005-0000-0000-0000107D0000}"/>
    <cellStyle name="20% - Accent1 4 2 2 2 4 3 2 2" xfId="32183" xr:uid="{00000000-0005-0000-0000-0000117D0000}"/>
    <cellStyle name="20% - Accent1 4 2 2 2 4 3 2 2 2" xfId="32184" xr:uid="{00000000-0005-0000-0000-0000127D0000}"/>
    <cellStyle name="20% - Accent1 4 2 2 2 4 3 2 2 2 2" xfId="32185" xr:uid="{00000000-0005-0000-0000-0000137D0000}"/>
    <cellStyle name="20% - Accent1 4 2 2 2 4 3 2 2 3" xfId="32186" xr:uid="{00000000-0005-0000-0000-0000147D0000}"/>
    <cellStyle name="20% - Accent1 4 2 2 2 4 3 2 3" xfId="32187" xr:uid="{00000000-0005-0000-0000-0000157D0000}"/>
    <cellStyle name="20% - Accent1 4 2 2 2 4 3 2 3 2" xfId="32188" xr:uid="{00000000-0005-0000-0000-0000167D0000}"/>
    <cellStyle name="20% - Accent1 4 2 2 2 4 3 2 4" xfId="32189" xr:uid="{00000000-0005-0000-0000-0000177D0000}"/>
    <cellStyle name="20% - Accent1 4 2 2 2 4 3 3" xfId="32190" xr:uid="{00000000-0005-0000-0000-0000187D0000}"/>
    <cellStyle name="20% - Accent1 4 2 2 2 4 3 3 2" xfId="32191" xr:uid="{00000000-0005-0000-0000-0000197D0000}"/>
    <cellStyle name="20% - Accent1 4 2 2 2 4 3 3 2 2" xfId="32192" xr:uid="{00000000-0005-0000-0000-00001A7D0000}"/>
    <cellStyle name="20% - Accent1 4 2 2 2 4 3 3 2 2 2" xfId="32193" xr:uid="{00000000-0005-0000-0000-00001B7D0000}"/>
    <cellStyle name="20% - Accent1 4 2 2 2 4 3 3 2 3" xfId="32194" xr:uid="{00000000-0005-0000-0000-00001C7D0000}"/>
    <cellStyle name="20% - Accent1 4 2 2 2 4 3 3 3" xfId="32195" xr:uid="{00000000-0005-0000-0000-00001D7D0000}"/>
    <cellStyle name="20% - Accent1 4 2 2 2 4 3 3 3 2" xfId="32196" xr:uid="{00000000-0005-0000-0000-00001E7D0000}"/>
    <cellStyle name="20% - Accent1 4 2 2 2 4 3 3 4" xfId="32197" xr:uid="{00000000-0005-0000-0000-00001F7D0000}"/>
    <cellStyle name="20% - Accent1 4 2 2 2 4 3 4" xfId="32198" xr:uid="{00000000-0005-0000-0000-0000207D0000}"/>
    <cellStyle name="20% - Accent1 4 2 2 2 4 3 4 2" xfId="32199" xr:uid="{00000000-0005-0000-0000-0000217D0000}"/>
    <cellStyle name="20% - Accent1 4 2 2 2 4 3 4 2 2" xfId="32200" xr:uid="{00000000-0005-0000-0000-0000227D0000}"/>
    <cellStyle name="20% - Accent1 4 2 2 2 4 3 4 2 2 2" xfId="32201" xr:uid="{00000000-0005-0000-0000-0000237D0000}"/>
    <cellStyle name="20% - Accent1 4 2 2 2 4 3 4 2 3" xfId="32202" xr:uid="{00000000-0005-0000-0000-0000247D0000}"/>
    <cellStyle name="20% - Accent1 4 2 2 2 4 3 4 3" xfId="32203" xr:uid="{00000000-0005-0000-0000-0000257D0000}"/>
    <cellStyle name="20% - Accent1 4 2 2 2 4 3 4 3 2" xfId="32204" xr:uid="{00000000-0005-0000-0000-0000267D0000}"/>
    <cellStyle name="20% - Accent1 4 2 2 2 4 3 4 4" xfId="32205" xr:uid="{00000000-0005-0000-0000-0000277D0000}"/>
    <cellStyle name="20% - Accent1 4 2 2 2 4 3 5" xfId="32206" xr:uid="{00000000-0005-0000-0000-0000287D0000}"/>
    <cellStyle name="20% - Accent1 4 2 2 2 4 3 5 2" xfId="32207" xr:uid="{00000000-0005-0000-0000-0000297D0000}"/>
    <cellStyle name="20% - Accent1 4 2 2 2 4 3 5 2 2" xfId="32208" xr:uid="{00000000-0005-0000-0000-00002A7D0000}"/>
    <cellStyle name="20% - Accent1 4 2 2 2 4 3 5 3" xfId="32209" xr:uid="{00000000-0005-0000-0000-00002B7D0000}"/>
    <cellStyle name="20% - Accent1 4 2 2 2 4 3 6" xfId="32210" xr:uid="{00000000-0005-0000-0000-00002C7D0000}"/>
    <cellStyle name="20% - Accent1 4 2 2 2 4 3 6 2" xfId="32211" xr:uid="{00000000-0005-0000-0000-00002D7D0000}"/>
    <cellStyle name="20% - Accent1 4 2 2 2 4 3 6 2 2" xfId="32212" xr:uid="{00000000-0005-0000-0000-00002E7D0000}"/>
    <cellStyle name="20% - Accent1 4 2 2 2 4 3 6 3" xfId="32213" xr:uid="{00000000-0005-0000-0000-00002F7D0000}"/>
    <cellStyle name="20% - Accent1 4 2 2 2 4 3 7" xfId="32214" xr:uid="{00000000-0005-0000-0000-0000307D0000}"/>
    <cellStyle name="20% - Accent1 4 2 2 2 4 3 7 2" xfId="32215" xr:uid="{00000000-0005-0000-0000-0000317D0000}"/>
    <cellStyle name="20% - Accent1 4 2 2 2 4 3 8" xfId="32216" xr:uid="{00000000-0005-0000-0000-0000327D0000}"/>
    <cellStyle name="20% - Accent1 4 2 2 2 4 3 8 2" xfId="32217" xr:uid="{00000000-0005-0000-0000-0000337D0000}"/>
    <cellStyle name="20% - Accent1 4 2 2 2 4 3 9" xfId="32218" xr:uid="{00000000-0005-0000-0000-0000347D0000}"/>
    <cellStyle name="20% - Accent1 4 2 2 2 4 4" xfId="32219" xr:uid="{00000000-0005-0000-0000-0000357D0000}"/>
    <cellStyle name="20% - Accent1 4 2 2 2 4 4 2" xfId="32220" xr:uid="{00000000-0005-0000-0000-0000367D0000}"/>
    <cellStyle name="20% - Accent1 4 2 2 2 4 4 2 2" xfId="32221" xr:uid="{00000000-0005-0000-0000-0000377D0000}"/>
    <cellStyle name="20% - Accent1 4 2 2 2 4 4 2 2 2" xfId="32222" xr:uid="{00000000-0005-0000-0000-0000387D0000}"/>
    <cellStyle name="20% - Accent1 4 2 2 2 4 4 2 3" xfId="32223" xr:uid="{00000000-0005-0000-0000-0000397D0000}"/>
    <cellStyle name="20% - Accent1 4 2 2 2 4 4 3" xfId="32224" xr:uid="{00000000-0005-0000-0000-00003A7D0000}"/>
    <cellStyle name="20% - Accent1 4 2 2 2 4 4 3 2" xfId="32225" xr:uid="{00000000-0005-0000-0000-00003B7D0000}"/>
    <cellStyle name="20% - Accent1 4 2 2 2 4 4 4" xfId="32226" xr:uid="{00000000-0005-0000-0000-00003C7D0000}"/>
    <cellStyle name="20% - Accent1 4 2 2 2 4 5" xfId="32227" xr:uid="{00000000-0005-0000-0000-00003D7D0000}"/>
    <cellStyle name="20% - Accent1 4 2 2 2 4 5 2" xfId="32228" xr:uid="{00000000-0005-0000-0000-00003E7D0000}"/>
    <cellStyle name="20% - Accent1 4 2 2 2 4 5 2 2" xfId="32229" xr:uid="{00000000-0005-0000-0000-00003F7D0000}"/>
    <cellStyle name="20% - Accent1 4 2 2 2 4 5 2 2 2" xfId="32230" xr:uid="{00000000-0005-0000-0000-0000407D0000}"/>
    <cellStyle name="20% - Accent1 4 2 2 2 4 5 2 3" xfId="32231" xr:uid="{00000000-0005-0000-0000-0000417D0000}"/>
    <cellStyle name="20% - Accent1 4 2 2 2 4 5 3" xfId="32232" xr:uid="{00000000-0005-0000-0000-0000427D0000}"/>
    <cellStyle name="20% - Accent1 4 2 2 2 4 5 3 2" xfId="32233" xr:uid="{00000000-0005-0000-0000-0000437D0000}"/>
    <cellStyle name="20% - Accent1 4 2 2 2 4 5 4" xfId="32234" xr:uid="{00000000-0005-0000-0000-0000447D0000}"/>
    <cellStyle name="20% - Accent1 4 2 2 2 4 6" xfId="32235" xr:uid="{00000000-0005-0000-0000-0000457D0000}"/>
    <cellStyle name="20% - Accent1 4 2 2 2 4 6 2" xfId="32236" xr:uid="{00000000-0005-0000-0000-0000467D0000}"/>
    <cellStyle name="20% - Accent1 4 2 2 2 4 6 2 2" xfId="32237" xr:uid="{00000000-0005-0000-0000-0000477D0000}"/>
    <cellStyle name="20% - Accent1 4 2 2 2 4 6 2 2 2" xfId="32238" xr:uid="{00000000-0005-0000-0000-0000487D0000}"/>
    <cellStyle name="20% - Accent1 4 2 2 2 4 6 2 3" xfId="32239" xr:uid="{00000000-0005-0000-0000-0000497D0000}"/>
    <cellStyle name="20% - Accent1 4 2 2 2 4 6 3" xfId="32240" xr:uid="{00000000-0005-0000-0000-00004A7D0000}"/>
    <cellStyle name="20% - Accent1 4 2 2 2 4 6 3 2" xfId="32241" xr:uid="{00000000-0005-0000-0000-00004B7D0000}"/>
    <cellStyle name="20% - Accent1 4 2 2 2 4 6 4" xfId="32242" xr:uid="{00000000-0005-0000-0000-00004C7D0000}"/>
    <cellStyle name="20% - Accent1 4 2 2 2 4 7" xfId="32243" xr:uid="{00000000-0005-0000-0000-00004D7D0000}"/>
    <cellStyle name="20% - Accent1 4 2 2 2 4 7 2" xfId="32244" xr:uid="{00000000-0005-0000-0000-00004E7D0000}"/>
    <cellStyle name="20% - Accent1 4 2 2 2 4 7 2 2" xfId="32245" xr:uid="{00000000-0005-0000-0000-00004F7D0000}"/>
    <cellStyle name="20% - Accent1 4 2 2 2 4 7 3" xfId="32246" xr:uid="{00000000-0005-0000-0000-0000507D0000}"/>
    <cellStyle name="20% - Accent1 4 2 2 2 4 8" xfId="32247" xr:uid="{00000000-0005-0000-0000-0000517D0000}"/>
    <cellStyle name="20% - Accent1 4 2 2 2 4 8 2" xfId="32248" xr:uid="{00000000-0005-0000-0000-0000527D0000}"/>
    <cellStyle name="20% - Accent1 4 2 2 2 4 8 2 2" xfId="32249" xr:uid="{00000000-0005-0000-0000-0000537D0000}"/>
    <cellStyle name="20% - Accent1 4 2 2 2 4 8 3" xfId="32250" xr:uid="{00000000-0005-0000-0000-0000547D0000}"/>
    <cellStyle name="20% - Accent1 4 2 2 2 4 9" xfId="32251" xr:uid="{00000000-0005-0000-0000-0000557D0000}"/>
    <cellStyle name="20% - Accent1 4 2 2 2 4 9 2" xfId="32252" xr:uid="{00000000-0005-0000-0000-0000567D0000}"/>
    <cellStyle name="20% - Accent1 4 2 2 2 5" xfId="32253" xr:uid="{00000000-0005-0000-0000-0000577D0000}"/>
    <cellStyle name="20% - Accent1 4 2 2 2 5 10" xfId="32254" xr:uid="{00000000-0005-0000-0000-0000587D0000}"/>
    <cellStyle name="20% - Accent1 4 2 2 2 5 10 2" xfId="32255" xr:uid="{00000000-0005-0000-0000-0000597D0000}"/>
    <cellStyle name="20% - Accent1 4 2 2 2 5 11" xfId="32256" xr:uid="{00000000-0005-0000-0000-00005A7D0000}"/>
    <cellStyle name="20% - Accent1 4 2 2 2 5 2" xfId="32257" xr:uid="{00000000-0005-0000-0000-00005B7D0000}"/>
    <cellStyle name="20% - Accent1 4 2 2 2 5 2 2" xfId="32258" xr:uid="{00000000-0005-0000-0000-00005C7D0000}"/>
    <cellStyle name="20% - Accent1 4 2 2 2 5 2 2 2" xfId="32259" xr:uid="{00000000-0005-0000-0000-00005D7D0000}"/>
    <cellStyle name="20% - Accent1 4 2 2 2 5 2 2 2 2" xfId="32260" xr:uid="{00000000-0005-0000-0000-00005E7D0000}"/>
    <cellStyle name="20% - Accent1 4 2 2 2 5 2 2 2 2 2" xfId="32261" xr:uid="{00000000-0005-0000-0000-00005F7D0000}"/>
    <cellStyle name="20% - Accent1 4 2 2 2 5 2 2 2 3" xfId="32262" xr:uid="{00000000-0005-0000-0000-0000607D0000}"/>
    <cellStyle name="20% - Accent1 4 2 2 2 5 2 2 3" xfId="32263" xr:uid="{00000000-0005-0000-0000-0000617D0000}"/>
    <cellStyle name="20% - Accent1 4 2 2 2 5 2 2 3 2" xfId="32264" xr:uid="{00000000-0005-0000-0000-0000627D0000}"/>
    <cellStyle name="20% - Accent1 4 2 2 2 5 2 2 4" xfId="32265" xr:uid="{00000000-0005-0000-0000-0000637D0000}"/>
    <cellStyle name="20% - Accent1 4 2 2 2 5 2 3" xfId="32266" xr:uid="{00000000-0005-0000-0000-0000647D0000}"/>
    <cellStyle name="20% - Accent1 4 2 2 2 5 2 3 2" xfId="32267" xr:uid="{00000000-0005-0000-0000-0000657D0000}"/>
    <cellStyle name="20% - Accent1 4 2 2 2 5 2 3 2 2" xfId="32268" xr:uid="{00000000-0005-0000-0000-0000667D0000}"/>
    <cellStyle name="20% - Accent1 4 2 2 2 5 2 3 2 2 2" xfId="32269" xr:uid="{00000000-0005-0000-0000-0000677D0000}"/>
    <cellStyle name="20% - Accent1 4 2 2 2 5 2 3 2 3" xfId="32270" xr:uid="{00000000-0005-0000-0000-0000687D0000}"/>
    <cellStyle name="20% - Accent1 4 2 2 2 5 2 3 3" xfId="32271" xr:uid="{00000000-0005-0000-0000-0000697D0000}"/>
    <cellStyle name="20% - Accent1 4 2 2 2 5 2 3 3 2" xfId="32272" xr:uid="{00000000-0005-0000-0000-00006A7D0000}"/>
    <cellStyle name="20% - Accent1 4 2 2 2 5 2 3 4" xfId="32273" xr:uid="{00000000-0005-0000-0000-00006B7D0000}"/>
    <cellStyle name="20% - Accent1 4 2 2 2 5 2 4" xfId="32274" xr:uid="{00000000-0005-0000-0000-00006C7D0000}"/>
    <cellStyle name="20% - Accent1 4 2 2 2 5 2 4 2" xfId="32275" xr:uid="{00000000-0005-0000-0000-00006D7D0000}"/>
    <cellStyle name="20% - Accent1 4 2 2 2 5 2 4 2 2" xfId="32276" xr:uid="{00000000-0005-0000-0000-00006E7D0000}"/>
    <cellStyle name="20% - Accent1 4 2 2 2 5 2 4 2 2 2" xfId="32277" xr:uid="{00000000-0005-0000-0000-00006F7D0000}"/>
    <cellStyle name="20% - Accent1 4 2 2 2 5 2 4 2 3" xfId="32278" xr:uid="{00000000-0005-0000-0000-0000707D0000}"/>
    <cellStyle name="20% - Accent1 4 2 2 2 5 2 4 3" xfId="32279" xr:uid="{00000000-0005-0000-0000-0000717D0000}"/>
    <cellStyle name="20% - Accent1 4 2 2 2 5 2 4 3 2" xfId="32280" xr:uid="{00000000-0005-0000-0000-0000727D0000}"/>
    <cellStyle name="20% - Accent1 4 2 2 2 5 2 4 4" xfId="32281" xr:uid="{00000000-0005-0000-0000-0000737D0000}"/>
    <cellStyle name="20% - Accent1 4 2 2 2 5 2 5" xfId="32282" xr:uid="{00000000-0005-0000-0000-0000747D0000}"/>
    <cellStyle name="20% - Accent1 4 2 2 2 5 2 5 2" xfId="32283" xr:uid="{00000000-0005-0000-0000-0000757D0000}"/>
    <cellStyle name="20% - Accent1 4 2 2 2 5 2 5 2 2" xfId="32284" xr:uid="{00000000-0005-0000-0000-0000767D0000}"/>
    <cellStyle name="20% - Accent1 4 2 2 2 5 2 5 3" xfId="32285" xr:uid="{00000000-0005-0000-0000-0000777D0000}"/>
    <cellStyle name="20% - Accent1 4 2 2 2 5 2 6" xfId="32286" xr:uid="{00000000-0005-0000-0000-0000787D0000}"/>
    <cellStyle name="20% - Accent1 4 2 2 2 5 2 6 2" xfId="32287" xr:uid="{00000000-0005-0000-0000-0000797D0000}"/>
    <cellStyle name="20% - Accent1 4 2 2 2 5 2 6 2 2" xfId="32288" xr:uid="{00000000-0005-0000-0000-00007A7D0000}"/>
    <cellStyle name="20% - Accent1 4 2 2 2 5 2 6 3" xfId="32289" xr:uid="{00000000-0005-0000-0000-00007B7D0000}"/>
    <cellStyle name="20% - Accent1 4 2 2 2 5 2 7" xfId="32290" xr:uid="{00000000-0005-0000-0000-00007C7D0000}"/>
    <cellStyle name="20% - Accent1 4 2 2 2 5 2 7 2" xfId="32291" xr:uid="{00000000-0005-0000-0000-00007D7D0000}"/>
    <cellStyle name="20% - Accent1 4 2 2 2 5 2 8" xfId="32292" xr:uid="{00000000-0005-0000-0000-00007E7D0000}"/>
    <cellStyle name="20% - Accent1 4 2 2 2 5 2 8 2" xfId="32293" xr:uid="{00000000-0005-0000-0000-00007F7D0000}"/>
    <cellStyle name="20% - Accent1 4 2 2 2 5 2 9" xfId="32294" xr:uid="{00000000-0005-0000-0000-0000807D0000}"/>
    <cellStyle name="20% - Accent1 4 2 2 2 5 3" xfId="32295" xr:uid="{00000000-0005-0000-0000-0000817D0000}"/>
    <cellStyle name="20% - Accent1 4 2 2 2 5 3 2" xfId="32296" xr:uid="{00000000-0005-0000-0000-0000827D0000}"/>
    <cellStyle name="20% - Accent1 4 2 2 2 5 3 2 2" xfId="32297" xr:uid="{00000000-0005-0000-0000-0000837D0000}"/>
    <cellStyle name="20% - Accent1 4 2 2 2 5 3 2 2 2" xfId="32298" xr:uid="{00000000-0005-0000-0000-0000847D0000}"/>
    <cellStyle name="20% - Accent1 4 2 2 2 5 3 2 2 2 2" xfId="32299" xr:uid="{00000000-0005-0000-0000-0000857D0000}"/>
    <cellStyle name="20% - Accent1 4 2 2 2 5 3 2 2 3" xfId="32300" xr:uid="{00000000-0005-0000-0000-0000867D0000}"/>
    <cellStyle name="20% - Accent1 4 2 2 2 5 3 2 3" xfId="32301" xr:uid="{00000000-0005-0000-0000-0000877D0000}"/>
    <cellStyle name="20% - Accent1 4 2 2 2 5 3 2 3 2" xfId="32302" xr:uid="{00000000-0005-0000-0000-0000887D0000}"/>
    <cellStyle name="20% - Accent1 4 2 2 2 5 3 2 4" xfId="32303" xr:uid="{00000000-0005-0000-0000-0000897D0000}"/>
    <cellStyle name="20% - Accent1 4 2 2 2 5 3 3" xfId="32304" xr:uid="{00000000-0005-0000-0000-00008A7D0000}"/>
    <cellStyle name="20% - Accent1 4 2 2 2 5 3 3 2" xfId="32305" xr:uid="{00000000-0005-0000-0000-00008B7D0000}"/>
    <cellStyle name="20% - Accent1 4 2 2 2 5 3 3 2 2" xfId="32306" xr:uid="{00000000-0005-0000-0000-00008C7D0000}"/>
    <cellStyle name="20% - Accent1 4 2 2 2 5 3 3 2 2 2" xfId="32307" xr:uid="{00000000-0005-0000-0000-00008D7D0000}"/>
    <cellStyle name="20% - Accent1 4 2 2 2 5 3 3 2 3" xfId="32308" xr:uid="{00000000-0005-0000-0000-00008E7D0000}"/>
    <cellStyle name="20% - Accent1 4 2 2 2 5 3 3 3" xfId="32309" xr:uid="{00000000-0005-0000-0000-00008F7D0000}"/>
    <cellStyle name="20% - Accent1 4 2 2 2 5 3 3 3 2" xfId="32310" xr:uid="{00000000-0005-0000-0000-0000907D0000}"/>
    <cellStyle name="20% - Accent1 4 2 2 2 5 3 3 4" xfId="32311" xr:uid="{00000000-0005-0000-0000-0000917D0000}"/>
    <cellStyle name="20% - Accent1 4 2 2 2 5 3 4" xfId="32312" xr:uid="{00000000-0005-0000-0000-0000927D0000}"/>
    <cellStyle name="20% - Accent1 4 2 2 2 5 3 4 2" xfId="32313" xr:uid="{00000000-0005-0000-0000-0000937D0000}"/>
    <cellStyle name="20% - Accent1 4 2 2 2 5 3 4 2 2" xfId="32314" xr:uid="{00000000-0005-0000-0000-0000947D0000}"/>
    <cellStyle name="20% - Accent1 4 2 2 2 5 3 4 2 2 2" xfId="32315" xr:uid="{00000000-0005-0000-0000-0000957D0000}"/>
    <cellStyle name="20% - Accent1 4 2 2 2 5 3 4 2 3" xfId="32316" xr:uid="{00000000-0005-0000-0000-0000967D0000}"/>
    <cellStyle name="20% - Accent1 4 2 2 2 5 3 4 3" xfId="32317" xr:uid="{00000000-0005-0000-0000-0000977D0000}"/>
    <cellStyle name="20% - Accent1 4 2 2 2 5 3 4 3 2" xfId="32318" xr:uid="{00000000-0005-0000-0000-0000987D0000}"/>
    <cellStyle name="20% - Accent1 4 2 2 2 5 3 4 4" xfId="32319" xr:uid="{00000000-0005-0000-0000-0000997D0000}"/>
    <cellStyle name="20% - Accent1 4 2 2 2 5 3 5" xfId="32320" xr:uid="{00000000-0005-0000-0000-00009A7D0000}"/>
    <cellStyle name="20% - Accent1 4 2 2 2 5 3 5 2" xfId="32321" xr:uid="{00000000-0005-0000-0000-00009B7D0000}"/>
    <cellStyle name="20% - Accent1 4 2 2 2 5 3 5 2 2" xfId="32322" xr:uid="{00000000-0005-0000-0000-00009C7D0000}"/>
    <cellStyle name="20% - Accent1 4 2 2 2 5 3 5 3" xfId="32323" xr:uid="{00000000-0005-0000-0000-00009D7D0000}"/>
    <cellStyle name="20% - Accent1 4 2 2 2 5 3 6" xfId="32324" xr:uid="{00000000-0005-0000-0000-00009E7D0000}"/>
    <cellStyle name="20% - Accent1 4 2 2 2 5 3 6 2" xfId="32325" xr:uid="{00000000-0005-0000-0000-00009F7D0000}"/>
    <cellStyle name="20% - Accent1 4 2 2 2 5 3 6 2 2" xfId="32326" xr:uid="{00000000-0005-0000-0000-0000A07D0000}"/>
    <cellStyle name="20% - Accent1 4 2 2 2 5 3 6 3" xfId="32327" xr:uid="{00000000-0005-0000-0000-0000A17D0000}"/>
    <cellStyle name="20% - Accent1 4 2 2 2 5 3 7" xfId="32328" xr:uid="{00000000-0005-0000-0000-0000A27D0000}"/>
    <cellStyle name="20% - Accent1 4 2 2 2 5 3 7 2" xfId="32329" xr:uid="{00000000-0005-0000-0000-0000A37D0000}"/>
    <cellStyle name="20% - Accent1 4 2 2 2 5 3 8" xfId="32330" xr:uid="{00000000-0005-0000-0000-0000A47D0000}"/>
    <cellStyle name="20% - Accent1 4 2 2 2 5 3 8 2" xfId="32331" xr:uid="{00000000-0005-0000-0000-0000A57D0000}"/>
    <cellStyle name="20% - Accent1 4 2 2 2 5 3 9" xfId="32332" xr:uid="{00000000-0005-0000-0000-0000A67D0000}"/>
    <cellStyle name="20% - Accent1 4 2 2 2 5 4" xfId="32333" xr:uid="{00000000-0005-0000-0000-0000A77D0000}"/>
    <cellStyle name="20% - Accent1 4 2 2 2 5 4 2" xfId="32334" xr:uid="{00000000-0005-0000-0000-0000A87D0000}"/>
    <cellStyle name="20% - Accent1 4 2 2 2 5 4 2 2" xfId="32335" xr:uid="{00000000-0005-0000-0000-0000A97D0000}"/>
    <cellStyle name="20% - Accent1 4 2 2 2 5 4 2 2 2" xfId="32336" xr:uid="{00000000-0005-0000-0000-0000AA7D0000}"/>
    <cellStyle name="20% - Accent1 4 2 2 2 5 4 2 3" xfId="32337" xr:uid="{00000000-0005-0000-0000-0000AB7D0000}"/>
    <cellStyle name="20% - Accent1 4 2 2 2 5 4 3" xfId="32338" xr:uid="{00000000-0005-0000-0000-0000AC7D0000}"/>
    <cellStyle name="20% - Accent1 4 2 2 2 5 4 3 2" xfId="32339" xr:uid="{00000000-0005-0000-0000-0000AD7D0000}"/>
    <cellStyle name="20% - Accent1 4 2 2 2 5 4 4" xfId="32340" xr:uid="{00000000-0005-0000-0000-0000AE7D0000}"/>
    <cellStyle name="20% - Accent1 4 2 2 2 5 5" xfId="32341" xr:uid="{00000000-0005-0000-0000-0000AF7D0000}"/>
    <cellStyle name="20% - Accent1 4 2 2 2 5 5 2" xfId="32342" xr:uid="{00000000-0005-0000-0000-0000B07D0000}"/>
    <cellStyle name="20% - Accent1 4 2 2 2 5 5 2 2" xfId="32343" xr:uid="{00000000-0005-0000-0000-0000B17D0000}"/>
    <cellStyle name="20% - Accent1 4 2 2 2 5 5 2 2 2" xfId="32344" xr:uid="{00000000-0005-0000-0000-0000B27D0000}"/>
    <cellStyle name="20% - Accent1 4 2 2 2 5 5 2 3" xfId="32345" xr:uid="{00000000-0005-0000-0000-0000B37D0000}"/>
    <cellStyle name="20% - Accent1 4 2 2 2 5 5 3" xfId="32346" xr:uid="{00000000-0005-0000-0000-0000B47D0000}"/>
    <cellStyle name="20% - Accent1 4 2 2 2 5 5 3 2" xfId="32347" xr:uid="{00000000-0005-0000-0000-0000B57D0000}"/>
    <cellStyle name="20% - Accent1 4 2 2 2 5 5 4" xfId="32348" xr:uid="{00000000-0005-0000-0000-0000B67D0000}"/>
    <cellStyle name="20% - Accent1 4 2 2 2 5 6" xfId="32349" xr:uid="{00000000-0005-0000-0000-0000B77D0000}"/>
    <cellStyle name="20% - Accent1 4 2 2 2 5 6 2" xfId="32350" xr:uid="{00000000-0005-0000-0000-0000B87D0000}"/>
    <cellStyle name="20% - Accent1 4 2 2 2 5 6 2 2" xfId="32351" xr:uid="{00000000-0005-0000-0000-0000B97D0000}"/>
    <cellStyle name="20% - Accent1 4 2 2 2 5 6 2 2 2" xfId="32352" xr:uid="{00000000-0005-0000-0000-0000BA7D0000}"/>
    <cellStyle name="20% - Accent1 4 2 2 2 5 6 2 3" xfId="32353" xr:uid="{00000000-0005-0000-0000-0000BB7D0000}"/>
    <cellStyle name="20% - Accent1 4 2 2 2 5 6 3" xfId="32354" xr:uid="{00000000-0005-0000-0000-0000BC7D0000}"/>
    <cellStyle name="20% - Accent1 4 2 2 2 5 6 3 2" xfId="32355" xr:uid="{00000000-0005-0000-0000-0000BD7D0000}"/>
    <cellStyle name="20% - Accent1 4 2 2 2 5 6 4" xfId="32356" xr:uid="{00000000-0005-0000-0000-0000BE7D0000}"/>
    <cellStyle name="20% - Accent1 4 2 2 2 5 7" xfId="32357" xr:uid="{00000000-0005-0000-0000-0000BF7D0000}"/>
    <cellStyle name="20% - Accent1 4 2 2 2 5 7 2" xfId="32358" xr:uid="{00000000-0005-0000-0000-0000C07D0000}"/>
    <cellStyle name="20% - Accent1 4 2 2 2 5 7 2 2" xfId="32359" xr:uid="{00000000-0005-0000-0000-0000C17D0000}"/>
    <cellStyle name="20% - Accent1 4 2 2 2 5 7 3" xfId="32360" xr:uid="{00000000-0005-0000-0000-0000C27D0000}"/>
    <cellStyle name="20% - Accent1 4 2 2 2 5 8" xfId="32361" xr:uid="{00000000-0005-0000-0000-0000C37D0000}"/>
    <cellStyle name="20% - Accent1 4 2 2 2 5 8 2" xfId="32362" xr:uid="{00000000-0005-0000-0000-0000C47D0000}"/>
    <cellStyle name="20% - Accent1 4 2 2 2 5 8 2 2" xfId="32363" xr:uid="{00000000-0005-0000-0000-0000C57D0000}"/>
    <cellStyle name="20% - Accent1 4 2 2 2 5 8 3" xfId="32364" xr:uid="{00000000-0005-0000-0000-0000C67D0000}"/>
    <cellStyle name="20% - Accent1 4 2 2 2 5 9" xfId="32365" xr:uid="{00000000-0005-0000-0000-0000C77D0000}"/>
    <cellStyle name="20% - Accent1 4 2 2 2 5 9 2" xfId="32366" xr:uid="{00000000-0005-0000-0000-0000C87D0000}"/>
    <cellStyle name="20% - Accent1 4 2 2 2 6" xfId="32367" xr:uid="{00000000-0005-0000-0000-0000C97D0000}"/>
    <cellStyle name="20% - Accent1 4 2 2 2 6 2" xfId="32368" xr:uid="{00000000-0005-0000-0000-0000CA7D0000}"/>
    <cellStyle name="20% - Accent1 4 2 2 2 6 2 2" xfId="32369" xr:uid="{00000000-0005-0000-0000-0000CB7D0000}"/>
    <cellStyle name="20% - Accent1 4 2 2 2 6 2 2 2" xfId="32370" xr:uid="{00000000-0005-0000-0000-0000CC7D0000}"/>
    <cellStyle name="20% - Accent1 4 2 2 2 6 2 2 2 2" xfId="32371" xr:uid="{00000000-0005-0000-0000-0000CD7D0000}"/>
    <cellStyle name="20% - Accent1 4 2 2 2 6 2 2 3" xfId="32372" xr:uid="{00000000-0005-0000-0000-0000CE7D0000}"/>
    <cellStyle name="20% - Accent1 4 2 2 2 6 2 3" xfId="32373" xr:uid="{00000000-0005-0000-0000-0000CF7D0000}"/>
    <cellStyle name="20% - Accent1 4 2 2 2 6 2 3 2" xfId="32374" xr:uid="{00000000-0005-0000-0000-0000D07D0000}"/>
    <cellStyle name="20% - Accent1 4 2 2 2 6 2 4" xfId="32375" xr:uid="{00000000-0005-0000-0000-0000D17D0000}"/>
    <cellStyle name="20% - Accent1 4 2 2 2 6 3" xfId="32376" xr:uid="{00000000-0005-0000-0000-0000D27D0000}"/>
    <cellStyle name="20% - Accent1 4 2 2 2 6 3 2" xfId="32377" xr:uid="{00000000-0005-0000-0000-0000D37D0000}"/>
    <cellStyle name="20% - Accent1 4 2 2 2 6 3 2 2" xfId="32378" xr:uid="{00000000-0005-0000-0000-0000D47D0000}"/>
    <cellStyle name="20% - Accent1 4 2 2 2 6 3 2 2 2" xfId="32379" xr:uid="{00000000-0005-0000-0000-0000D57D0000}"/>
    <cellStyle name="20% - Accent1 4 2 2 2 6 3 2 3" xfId="32380" xr:uid="{00000000-0005-0000-0000-0000D67D0000}"/>
    <cellStyle name="20% - Accent1 4 2 2 2 6 3 3" xfId="32381" xr:uid="{00000000-0005-0000-0000-0000D77D0000}"/>
    <cellStyle name="20% - Accent1 4 2 2 2 6 3 3 2" xfId="32382" xr:uid="{00000000-0005-0000-0000-0000D87D0000}"/>
    <cellStyle name="20% - Accent1 4 2 2 2 6 3 4" xfId="32383" xr:uid="{00000000-0005-0000-0000-0000D97D0000}"/>
    <cellStyle name="20% - Accent1 4 2 2 2 6 4" xfId="32384" xr:uid="{00000000-0005-0000-0000-0000DA7D0000}"/>
    <cellStyle name="20% - Accent1 4 2 2 2 6 4 2" xfId="32385" xr:uid="{00000000-0005-0000-0000-0000DB7D0000}"/>
    <cellStyle name="20% - Accent1 4 2 2 2 6 4 2 2" xfId="32386" xr:uid="{00000000-0005-0000-0000-0000DC7D0000}"/>
    <cellStyle name="20% - Accent1 4 2 2 2 6 4 2 2 2" xfId="32387" xr:uid="{00000000-0005-0000-0000-0000DD7D0000}"/>
    <cellStyle name="20% - Accent1 4 2 2 2 6 4 2 3" xfId="32388" xr:uid="{00000000-0005-0000-0000-0000DE7D0000}"/>
    <cellStyle name="20% - Accent1 4 2 2 2 6 4 3" xfId="32389" xr:uid="{00000000-0005-0000-0000-0000DF7D0000}"/>
    <cellStyle name="20% - Accent1 4 2 2 2 6 4 3 2" xfId="32390" xr:uid="{00000000-0005-0000-0000-0000E07D0000}"/>
    <cellStyle name="20% - Accent1 4 2 2 2 6 4 4" xfId="32391" xr:uid="{00000000-0005-0000-0000-0000E17D0000}"/>
    <cellStyle name="20% - Accent1 4 2 2 2 6 5" xfId="32392" xr:uid="{00000000-0005-0000-0000-0000E27D0000}"/>
    <cellStyle name="20% - Accent1 4 2 2 2 6 5 2" xfId="32393" xr:uid="{00000000-0005-0000-0000-0000E37D0000}"/>
    <cellStyle name="20% - Accent1 4 2 2 2 6 5 2 2" xfId="32394" xr:uid="{00000000-0005-0000-0000-0000E47D0000}"/>
    <cellStyle name="20% - Accent1 4 2 2 2 6 5 3" xfId="32395" xr:uid="{00000000-0005-0000-0000-0000E57D0000}"/>
    <cellStyle name="20% - Accent1 4 2 2 2 6 6" xfId="32396" xr:uid="{00000000-0005-0000-0000-0000E67D0000}"/>
    <cellStyle name="20% - Accent1 4 2 2 2 6 6 2" xfId="32397" xr:uid="{00000000-0005-0000-0000-0000E77D0000}"/>
    <cellStyle name="20% - Accent1 4 2 2 2 6 6 2 2" xfId="32398" xr:uid="{00000000-0005-0000-0000-0000E87D0000}"/>
    <cellStyle name="20% - Accent1 4 2 2 2 6 6 3" xfId="32399" xr:uid="{00000000-0005-0000-0000-0000E97D0000}"/>
    <cellStyle name="20% - Accent1 4 2 2 2 6 7" xfId="32400" xr:uid="{00000000-0005-0000-0000-0000EA7D0000}"/>
    <cellStyle name="20% - Accent1 4 2 2 2 6 7 2" xfId="32401" xr:uid="{00000000-0005-0000-0000-0000EB7D0000}"/>
    <cellStyle name="20% - Accent1 4 2 2 2 6 8" xfId="32402" xr:uid="{00000000-0005-0000-0000-0000EC7D0000}"/>
    <cellStyle name="20% - Accent1 4 2 2 2 6 8 2" xfId="32403" xr:uid="{00000000-0005-0000-0000-0000ED7D0000}"/>
    <cellStyle name="20% - Accent1 4 2 2 2 6 9" xfId="32404" xr:uid="{00000000-0005-0000-0000-0000EE7D0000}"/>
    <cellStyle name="20% - Accent1 4 2 2 2 7" xfId="32405" xr:uid="{00000000-0005-0000-0000-0000EF7D0000}"/>
    <cellStyle name="20% - Accent1 4 2 2 2 7 2" xfId="32406" xr:uid="{00000000-0005-0000-0000-0000F07D0000}"/>
    <cellStyle name="20% - Accent1 4 2 2 2 7 2 2" xfId="32407" xr:uid="{00000000-0005-0000-0000-0000F17D0000}"/>
    <cellStyle name="20% - Accent1 4 2 2 2 7 2 2 2" xfId="32408" xr:uid="{00000000-0005-0000-0000-0000F27D0000}"/>
    <cellStyle name="20% - Accent1 4 2 2 2 7 2 2 2 2" xfId="32409" xr:uid="{00000000-0005-0000-0000-0000F37D0000}"/>
    <cellStyle name="20% - Accent1 4 2 2 2 7 2 2 3" xfId="32410" xr:uid="{00000000-0005-0000-0000-0000F47D0000}"/>
    <cellStyle name="20% - Accent1 4 2 2 2 7 2 3" xfId="32411" xr:uid="{00000000-0005-0000-0000-0000F57D0000}"/>
    <cellStyle name="20% - Accent1 4 2 2 2 7 2 3 2" xfId="32412" xr:uid="{00000000-0005-0000-0000-0000F67D0000}"/>
    <cellStyle name="20% - Accent1 4 2 2 2 7 2 4" xfId="32413" xr:uid="{00000000-0005-0000-0000-0000F77D0000}"/>
    <cellStyle name="20% - Accent1 4 2 2 2 7 3" xfId="32414" xr:uid="{00000000-0005-0000-0000-0000F87D0000}"/>
    <cellStyle name="20% - Accent1 4 2 2 2 7 3 2" xfId="32415" xr:uid="{00000000-0005-0000-0000-0000F97D0000}"/>
    <cellStyle name="20% - Accent1 4 2 2 2 7 3 2 2" xfId="32416" xr:uid="{00000000-0005-0000-0000-0000FA7D0000}"/>
    <cellStyle name="20% - Accent1 4 2 2 2 7 3 2 2 2" xfId="32417" xr:uid="{00000000-0005-0000-0000-0000FB7D0000}"/>
    <cellStyle name="20% - Accent1 4 2 2 2 7 3 2 3" xfId="32418" xr:uid="{00000000-0005-0000-0000-0000FC7D0000}"/>
    <cellStyle name="20% - Accent1 4 2 2 2 7 3 3" xfId="32419" xr:uid="{00000000-0005-0000-0000-0000FD7D0000}"/>
    <cellStyle name="20% - Accent1 4 2 2 2 7 3 3 2" xfId="32420" xr:uid="{00000000-0005-0000-0000-0000FE7D0000}"/>
    <cellStyle name="20% - Accent1 4 2 2 2 7 3 4" xfId="32421" xr:uid="{00000000-0005-0000-0000-0000FF7D0000}"/>
    <cellStyle name="20% - Accent1 4 2 2 2 7 4" xfId="32422" xr:uid="{00000000-0005-0000-0000-0000007E0000}"/>
    <cellStyle name="20% - Accent1 4 2 2 2 7 4 2" xfId="32423" xr:uid="{00000000-0005-0000-0000-0000017E0000}"/>
    <cellStyle name="20% - Accent1 4 2 2 2 7 4 2 2" xfId="32424" xr:uid="{00000000-0005-0000-0000-0000027E0000}"/>
    <cellStyle name="20% - Accent1 4 2 2 2 7 4 2 2 2" xfId="32425" xr:uid="{00000000-0005-0000-0000-0000037E0000}"/>
    <cellStyle name="20% - Accent1 4 2 2 2 7 4 2 3" xfId="32426" xr:uid="{00000000-0005-0000-0000-0000047E0000}"/>
    <cellStyle name="20% - Accent1 4 2 2 2 7 4 3" xfId="32427" xr:uid="{00000000-0005-0000-0000-0000057E0000}"/>
    <cellStyle name="20% - Accent1 4 2 2 2 7 4 3 2" xfId="32428" xr:uid="{00000000-0005-0000-0000-0000067E0000}"/>
    <cellStyle name="20% - Accent1 4 2 2 2 7 4 4" xfId="32429" xr:uid="{00000000-0005-0000-0000-0000077E0000}"/>
    <cellStyle name="20% - Accent1 4 2 2 2 7 5" xfId="32430" xr:uid="{00000000-0005-0000-0000-0000087E0000}"/>
    <cellStyle name="20% - Accent1 4 2 2 2 7 5 2" xfId="32431" xr:uid="{00000000-0005-0000-0000-0000097E0000}"/>
    <cellStyle name="20% - Accent1 4 2 2 2 7 5 2 2" xfId="32432" xr:uid="{00000000-0005-0000-0000-00000A7E0000}"/>
    <cellStyle name="20% - Accent1 4 2 2 2 7 5 3" xfId="32433" xr:uid="{00000000-0005-0000-0000-00000B7E0000}"/>
    <cellStyle name="20% - Accent1 4 2 2 2 7 6" xfId="32434" xr:uid="{00000000-0005-0000-0000-00000C7E0000}"/>
    <cellStyle name="20% - Accent1 4 2 2 2 7 6 2" xfId="32435" xr:uid="{00000000-0005-0000-0000-00000D7E0000}"/>
    <cellStyle name="20% - Accent1 4 2 2 2 7 6 2 2" xfId="32436" xr:uid="{00000000-0005-0000-0000-00000E7E0000}"/>
    <cellStyle name="20% - Accent1 4 2 2 2 7 6 3" xfId="32437" xr:uid="{00000000-0005-0000-0000-00000F7E0000}"/>
    <cellStyle name="20% - Accent1 4 2 2 2 7 7" xfId="32438" xr:uid="{00000000-0005-0000-0000-0000107E0000}"/>
    <cellStyle name="20% - Accent1 4 2 2 2 7 7 2" xfId="32439" xr:uid="{00000000-0005-0000-0000-0000117E0000}"/>
    <cellStyle name="20% - Accent1 4 2 2 2 7 8" xfId="32440" xr:uid="{00000000-0005-0000-0000-0000127E0000}"/>
    <cellStyle name="20% - Accent1 4 2 2 2 7 8 2" xfId="32441" xr:uid="{00000000-0005-0000-0000-0000137E0000}"/>
    <cellStyle name="20% - Accent1 4 2 2 2 7 9" xfId="32442" xr:uid="{00000000-0005-0000-0000-0000147E0000}"/>
    <cellStyle name="20% - Accent1 4 2 2 2 8" xfId="32443" xr:uid="{00000000-0005-0000-0000-0000157E0000}"/>
    <cellStyle name="20% - Accent1 4 2 2 2 8 2" xfId="32444" xr:uid="{00000000-0005-0000-0000-0000167E0000}"/>
    <cellStyle name="20% - Accent1 4 2 2 2 8 2 2" xfId="32445" xr:uid="{00000000-0005-0000-0000-0000177E0000}"/>
    <cellStyle name="20% - Accent1 4 2 2 2 8 2 2 2" xfId="32446" xr:uid="{00000000-0005-0000-0000-0000187E0000}"/>
    <cellStyle name="20% - Accent1 4 2 2 2 8 2 3" xfId="32447" xr:uid="{00000000-0005-0000-0000-0000197E0000}"/>
    <cellStyle name="20% - Accent1 4 2 2 2 8 3" xfId="32448" xr:uid="{00000000-0005-0000-0000-00001A7E0000}"/>
    <cellStyle name="20% - Accent1 4 2 2 2 8 3 2" xfId="32449" xr:uid="{00000000-0005-0000-0000-00001B7E0000}"/>
    <cellStyle name="20% - Accent1 4 2 2 2 8 4" xfId="32450" xr:uid="{00000000-0005-0000-0000-00001C7E0000}"/>
    <cellStyle name="20% - Accent1 4 2 2 2 9" xfId="32451" xr:uid="{00000000-0005-0000-0000-00001D7E0000}"/>
    <cellStyle name="20% - Accent1 4 2 2 2 9 2" xfId="32452" xr:uid="{00000000-0005-0000-0000-00001E7E0000}"/>
    <cellStyle name="20% - Accent1 4 2 2 2 9 2 2" xfId="32453" xr:uid="{00000000-0005-0000-0000-00001F7E0000}"/>
    <cellStyle name="20% - Accent1 4 2 2 2 9 2 2 2" xfId="32454" xr:uid="{00000000-0005-0000-0000-0000207E0000}"/>
    <cellStyle name="20% - Accent1 4 2 2 2 9 2 3" xfId="32455" xr:uid="{00000000-0005-0000-0000-0000217E0000}"/>
    <cellStyle name="20% - Accent1 4 2 2 2 9 3" xfId="32456" xr:uid="{00000000-0005-0000-0000-0000227E0000}"/>
    <cellStyle name="20% - Accent1 4 2 2 2 9 3 2" xfId="32457" xr:uid="{00000000-0005-0000-0000-0000237E0000}"/>
    <cellStyle name="20% - Accent1 4 2 2 2 9 4" xfId="32458" xr:uid="{00000000-0005-0000-0000-0000247E0000}"/>
    <cellStyle name="20% - Accent1 4 2 2 3" xfId="32459" xr:uid="{00000000-0005-0000-0000-0000257E0000}"/>
    <cellStyle name="20% - Accent1 4 2 2 3 10" xfId="32460" xr:uid="{00000000-0005-0000-0000-0000267E0000}"/>
    <cellStyle name="20% - Accent1 4 2 2 3 10 2" xfId="32461" xr:uid="{00000000-0005-0000-0000-0000277E0000}"/>
    <cellStyle name="20% - Accent1 4 2 2 3 10 2 2" xfId="32462" xr:uid="{00000000-0005-0000-0000-0000287E0000}"/>
    <cellStyle name="20% - Accent1 4 2 2 3 10 3" xfId="32463" xr:uid="{00000000-0005-0000-0000-0000297E0000}"/>
    <cellStyle name="20% - Accent1 4 2 2 3 11" xfId="32464" xr:uid="{00000000-0005-0000-0000-00002A7E0000}"/>
    <cellStyle name="20% - Accent1 4 2 2 3 11 2" xfId="32465" xr:uid="{00000000-0005-0000-0000-00002B7E0000}"/>
    <cellStyle name="20% - Accent1 4 2 2 3 11 2 2" xfId="32466" xr:uid="{00000000-0005-0000-0000-00002C7E0000}"/>
    <cellStyle name="20% - Accent1 4 2 2 3 11 3" xfId="32467" xr:uid="{00000000-0005-0000-0000-00002D7E0000}"/>
    <cellStyle name="20% - Accent1 4 2 2 3 12" xfId="32468" xr:uid="{00000000-0005-0000-0000-00002E7E0000}"/>
    <cellStyle name="20% - Accent1 4 2 2 3 12 2" xfId="32469" xr:uid="{00000000-0005-0000-0000-00002F7E0000}"/>
    <cellStyle name="20% - Accent1 4 2 2 3 13" xfId="32470" xr:uid="{00000000-0005-0000-0000-0000307E0000}"/>
    <cellStyle name="20% - Accent1 4 2 2 3 13 2" xfId="32471" xr:uid="{00000000-0005-0000-0000-0000317E0000}"/>
    <cellStyle name="20% - Accent1 4 2 2 3 14" xfId="32472" xr:uid="{00000000-0005-0000-0000-0000327E0000}"/>
    <cellStyle name="20% - Accent1 4 2 2 3 2" xfId="32473" xr:uid="{00000000-0005-0000-0000-0000337E0000}"/>
    <cellStyle name="20% - Accent1 4 2 2 3 2 10" xfId="32474" xr:uid="{00000000-0005-0000-0000-0000347E0000}"/>
    <cellStyle name="20% - Accent1 4 2 2 3 2 10 2" xfId="32475" xr:uid="{00000000-0005-0000-0000-0000357E0000}"/>
    <cellStyle name="20% - Accent1 4 2 2 3 2 11" xfId="32476" xr:uid="{00000000-0005-0000-0000-0000367E0000}"/>
    <cellStyle name="20% - Accent1 4 2 2 3 2 2" xfId="32477" xr:uid="{00000000-0005-0000-0000-0000377E0000}"/>
    <cellStyle name="20% - Accent1 4 2 2 3 2 2 2" xfId="32478" xr:uid="{00000000-0005-0000-0000-0000387E0000}"/>
    <cellStyle name="20% - Accent1 4 2 2 3 2 2 2 2" xfId="32479" xr:uid="{00000000-0005-0000-0000-0000397E0000}"/>
    <cellStyle name="20% - Accent1 4 2 2 3 2 2 2 2 2" xfId="32480" xr:uid="{00000000-0005-0000-0000-00003A7E0000}"/>
    <cellStyle name="20% - Accent1 4 2 2 3 2 2 2 2 2 2" xfId="32481" xr:uid="{00000000-0005-0000-0000-00003B7E0000}"/>
    <cellStyle name="20% - Accent1 4 2 2 3 2 2 2 2 3" xfId="32482" xr:uid="{00000000-0005-0000-0000-00003C7E0000}"/>
    <cellStyle name="20% - Accent1 4 2 2 3 2 2 2 3" xfId="32483" xr:uid="{00000000-0005-0000-0000-00003D7E0000}"/>
    <cellStyle name="20% - Accent1 4 2 2 3 2 2 2 3 2" xfId="32484" xr:uid="{00000000-0005-0000-0000-00003E7E0000}"/>
    <cellStyle name="20% - Accent1 4 2 2 3 2 2 2 4" xfId="32485" xr:uid="{00000000-0005-0000-0000-00003F7E0000}"/>
    <cellStyle name="20% - Accent1 4 2 2 3 2 2 3" xfId="32486" xr:uid="{00000000-0005-0000-0000-0000407E0000}"/>
    <cellStyle name="20% - Accent1 4 2 2 3 2 2 3 2" xfId="32487" xr:uid="{00000000-0005-0000-0000-0000417E0000}"/>
    <cellStyle name="20% - Accent1 4 2 2 3 2 2 3 2 2" xfId="32488" xr:uid="{00000000-0005-0000-0000-0000427E0000}"/>
    <cellStyle name="20% - Accent1 4 2 2 3 2 2 3 2 2 2" xfId="32489" xr:uid="{00000000-0005-0000-0000-0000437E0000}"/>
    <cellStyle name="20% - Accent1 4 2 2 3 2 2 3 2 3" xfId="32490" xr:uid="{00000000-0005-0000-0000-0000447E0000}"/>
    <cellStyle name="20% - Accent1 4 2 2 3 2 2 3 3" xfId="32491" xr:uid="{00000000-0005-0000-0000-0000457E0000}"/>
    <cellStyle name="20% - Accent1 4 2 2 3 2 2 3 3 2" xfId="32492" xr:uid="{00000000-0005-0000-0000-0000467E0000}"/>
    <cellStyle name="20% - Accent1 4 2 2 3 2 2 3 4" xfId="32493" xr:uid="{00000000-0005-0000-0000-0000477E0000}"/>
    <cellStyle name="20% - Accent1 4 2 2 3 2 2 4" xfId="32494" xr:uid="{00000000-0005-0000-0000-0000487E0000}"/>
    <cellStyle name="20% - Accent1 4 2 2 3 2 2 4 2" xfId="32495" xr:uid="{00000000-0005-0000-0000-0000497E0000}"/>
    <cellStyle name="20% - Accent1 4 2 2 3 2 2 4 2 2" xfId="32496" xr:uid="{00000000-0005-0000-0000-00004A7E0000}"/>
    <cellStyle name="20% - Accent1 4 2 2 3 2 2 4 2 2 2" xfId="32497" xr:uid="{00000000-0005-0000-0000-00004B7E0000}"/>
    <cellStyle name="20% - Accent1 4 2 2 3 2 2 4 2 3" xfId="32498" xr:uid="{00000000-0005-0000-0000-00004C7E0000}"/>
    <cellStyle name="20% - Accent1 4 2 2 3 2 2 4 3" xfId="32499" xr:uid="{00000000-0005-0000-0000-00004D7E0000}"/>
    <cellStyle name="20% - Accent1 4 2 2 3 2 2 4 3 2" xfId="32500" xr:uid="{00000000-0005-0000-0000-00004E7E0000}"/>
    <cellStyle name="20% - Accent1 4 2 2 3 2 2 4 4" xfId="32501" xr:uid="{00000000-0005-0000-0000-00004F7E0000}"/>
    <cellStyle name="20% - Accent1 4 2 2 3 2 2 5" xfId="32502" xr:uid="{00000000-0005-0000-0000-0000507E0000}"/>
    <cellStyle name="20% - Accent1 4 2 2 3 2 2 5 2" xfId="32503" xr:uid="{00000000-0005-0000-0000-0000517E0000}"/>
    <cellStyle name="20% - Accent1 4 2 2 3 2 2 5 2 2" xfId="32504" xr:uid="{00000000-0005-0000-0000-0000527E0000}"/>
    <cellStyle name="20% - Accent1 4 2 2 3 2 2 5 3" xfId="32505" xr:uid="{00000000-0005-0000-0000-0000537E0000}"/>
    <cellStyle name="20% - Accent1 4 2 2 3 2 2 6" xfId="32506" xr:uid="{00000000-0005-0000-0000-0000547E0000}"/>
    <cellStyle name="20% - Accent1 4 2 2 3 2 2 6 2" xfId="32507" xr:uid="{00000000-0005-0000-0000-0000557E0000}"/>
    <cellStyle name="20% - Accent1 4 2 2 3 2 2 6 2 2" xfId="32508" xr:uid="{00000000-0005-0000-0000-0000567E0000}"/>
    <cellStyle name="20% - Accent1 4 2 2 3 2 2 6 3" xfId="32509" xr:uid="{00000000-0005-0000-0000-0000577E0000}"/>
    <cellStyle name="20% - Accent1 4 2 2 3 2 2 7" xfId="32510" xr:uid="{00000000-0005-0000-0000-0000587E0000}"/>
    <cellStyle name="20% - Accent1 4 2 2 3 2 2 7 2" xfId="32511" xr:uid="{00000000-0005-0000-0000-0000597E0000}"/>
    <cellStyle name="20% - Accent1 4 2 2 3 2 2 8" xfId="32512" xr:uid="{00000000-0005-0000-0000-00005A7E0000}"/>
    <cellStyle name="20% - Accent1 4 2 2 3 2 2 8 2" xfId="32513" xr:uid="{00000000-0005-0000-0000-00005B7E0000}"/>
    <cellStyle name="20% - Accent1 4 2 2 3 2 2 9" xfId="32514" xr:uid="{00000000-0005-0000-0000-00005C7E0000}"/>
    <cellStyle name="20% - Accent1 4 2 2 3 2 3" xfId="32515" xr:uid="{00000000-0005-0000-0000-00005D7E0000}"/>
    <cellStyle name="20% - Accent1 4 2 2 3 2 3 2" xfId="32516" xr:uid="{00000000-0005-0000-0000-00005E7E0000}"/>
    <cellStyle name="20% - Accent1 4 2 2 3 2 3 2 2" xfId="32517" xr:uid="{00000000-0005-0000-0000-00005F7E0000}"/>
    <cellStyle name="20% - Accent1 4 2 2 3 2 3 2 2 2" xfId="32518" xr:uid="{00000000-0005-0000-0000-0000607E0000}"/>
    <cellStyle name="20% - Accent1 4 2 2 3 2 3 2 2 2 2" xfId="32519" xr:uid="{00000000-0005-0000-0000-0000617E0000}"/>
    <cellStyle name="20% - Accent1 4 2 2 3 2 3 2 2 3" xfId="32520" xr:uid="{00000000-0005-0000-0000-0000627E0000}"/>
    <cellStyle name="20% - Accent1 4 2 2 3 2 3 2 3" xfId="32521" xr:uid="{00000000-0005-0000-0000-0000637E0000}"/>
    <cellStyle name="20% - Accent1 4 2 2 3 2 3 2 3 2" xfId="32522" xr:uid="{00000000-0005-0000-0000-0000647E0000}"/>
    <cellStyle name="20% - Accent1 4 2 2 3 2 3 2 4" xfId="32523" xr:uid="{00000000-0005-0000-0000-0000657E0000}"/>
    <cellStyle name="20% - Accent1 4 2 2 3 2 3 3" xfId="32524" xr:uid="{00000000-0005-0000-0000-0000667E0000}"/>
    <cellStyle name="20% - Accent1 4 2 2 3 2 3 3 2" xfId="32525" xr:uid="{00000000-0005-0000-0000-0000677E0000}"/>
    <cellStyle name="20% - Accent1 4 2 2 3 2 3 3 2 2" xfId="32526" xr:uid="{00000000-0005-0000-0000-0000687E0000}"/>
    <cellStyle name="20% - Accent1 4 2 2 3 2 3 3 2 2 2" xfId="32527" xr:uid="{00000000-0005-0000-0000-0000697E0000}"/>
    <cellStyle name="20% - Accent1 4 2 2 3 2 3 3 2 3" xfId="32528" xr:uid="{00000000-0005-0000-0000-00006A7E0000}"/>
    <cellStyle name="20% - Accent1 4 2 2 3 2 3 3 3" xfId="32529" xr:uid="{00000000-0005-0000-0000-00006B7E0000}"/>
    <cellStyle name="20% - Accent1 4 2 2 3 2 3 3 3 2" xfId="32530" xr:uid="{00000000-0005-0000-0000-00006C7E0000}"/>
    <cellStyle name="20% - Accent1 4 2 2 3 2 3 3 4" xfId="32531" xr:uid="{00000000-0005-0000-0000-00006D7E0000}"/>
    <cellStyle name="20% - Accent1 4 2 2 3 2 3 4" xfId="32532" xr:uid="{00000000-0005-0000-0000-00006E7E0000}"/>
    <cellStyle name="20% - Accent1 4 2 2 3 2 3 4 2" xfId="32533" xr:uid="{00000000-0005-0000-0000-00006F7E0000}"/>
    <cellStyle name="20% - Accent1 4 2 2 3 2 3 4 2 2" xfId="32534" xr:uid="{00000000-0005-0000-0000-0000707E0000}"/>
    <cellStyle name="20% - Accent1 4 2 2 3 2 3 4 2 2 2" xfId="32535" xr:uid="{00000000-0005-0000-0000-0000717E0000}"/>
    <cellStyle name="20% - Accent1 4 2 2 3 2 3 4 2 3" xfId="32536" xr:uid="{00000000-0005-0000-0000-0000727E0000}"/>
    <cellStyle name="20% - Accent1 4 2 2 3 2 3 4 3" xfId="32537" xr:uid="{00000000-0005-0000-0000-0000737E0000}"/>
    <cellStyle name="20% - Accent1 4 2 2 3 2 3 4 3 2" xfId="32538" xr:uid="{00000000-0005-0000-0000-0000747E0000}"/>
    <cellStyle name="20% - Accent1 4 2 2 3 2 3 4 4" xfId="32539" xr:uid="{00000000-0005-0000-0000-0000757E0000}"/>
    <cellStyle name="20% - Accent1 4 2 2 3 2 3 5" xfId="32540" xr:uid="{00000000-0005-0000-0000-0000767E0000}"/>
    <cellStyle name="20% - Accent1 4 2 2 3 2 3 5 2" xfId="32541" xr:uid="{00000000-0005-0000-0000-0000777E0000}"/>
    <cellStyle name="20% - Accent1 4 2 2 3 2 3 5 2 2" xfId="32542" xr:uid="{00000000-0005-0000-0000-0000787E0000}"/>
    <cellStyle name="20% - Accent1 4 2 2 3 2 3 5 3" xfId="32543" xr:uid="{00000000-0005-0000-0000-0000797E0000}"/>
    <cellStyle name="20% - Accent1 4 2 2 3 2 3 6" xfId="32544" xr:uid="{00000000-0005-0000-0000-00007A7E0000}"/>
    <cellStyle name="20% - Accent1 4 2 2 3 2 3 6 2" xfId="32545" xr:uid="{00000000-0005-0000-0000-00007B7E0000}"/>
    <cellStyle name="20% - Accent1 4 2 2 3 2 3 6 2 2" xfId="32546" xr:uid="{00000000-0005-0000-0000-00007C7E0000}"/>
    <cellStyle name="20% - Accent1 4 2 2 3 2 3 6 3" xfId="32547" xr:uid="{00000000-0005-0000-0000-00007D7E0000}"/>
    <cellStyle name="20% - Accent1 4 2 2 3 2 3 7" xfId="32548" xr:uid="{00000000-0005-0000-0000-00007E7E0000}"/>
    <cellStyle name="20% - Accent1 4 2 2 3 2 3 7 2" xfId="32549" xr:uid="{00000000-0005-0000-0000-00007F7E0000}"/>
    <cellStyle name="20% - Accent1 4 2 2 3 2 3 8" xfId="32550" xr:uid="{00000000-0005-0000-0000-0000807E0000}"/>
    <cellStyle name="20% - Accent1 4 2 2 3 2 3 8 2" xfId="32551" xr:uid="{00000000-0005-0000-0000-0000817E0000}"/>
    <cellStyle name="20% - Accent1 4 2 2 3 2 3 9" xfId="32552" xr:uid="{00000000-0005-0000-0000-0000827E0000}"/>
    <cellStyle name="20% - Accent1 4 2 2 3 2 4" xfId="32553" xr:uid="{00000000-0005-0000-0000-0000837E0000}"/>
    <cellStyle name="20% - Accent1 4 2 2 3 2 4 2" xfId="32554" xr:uid="{00000000-0005-0000-0000-0000847E0000}"/>
    <cellStyle name="20% - Accent1 4 2 2 3 2 4 2 2" xfId="32555" xr:uid="{00000000-0005-0000-0000-0000857E0000}"/>
    <cellStyle name="20% - Accent1 4 2 2 3 2 4 2 2 2" xfId="32556" xr:uid="{00000000-0005-0000-0000-0000867E0000}"/>
    <cellStyle name="20% - Accent1 4 2 2 3 2 4 2 3" xfId="32557" xr:uid="{00000000-0005-0000-0000-0000877E0000}"/>
    <cellStyle name="20% - Accent1 4 2 2 3 2 4 3" xfId="32558" xr:uid="{00000000-0005-0000-0000-0000887E0000}"/>
    <cellStyle name="20% - Accent1 4 2 2 3 2 4 3 2" xfId="32559" xr:uid="{00000000-0005-0000-0000-0000897E0000}"/>
    <cellStyle name="20% - Accent1 4 2 2 3 2 4 4" xfId="32560" xr:uid="{00000000-0005-0000-0000-00008A7E0000}"/>
    <cellStyle name="20% - Accent1 4 2 2 3 2 5" xfId="32561" xr:uid="{00000000-0005-0000-0000-00008B7E0000}"/>
    <cellStyle name="20% - Accent1 4 2 2 3 2 5 2" xfId="32562" xr:uid="{00000000-0005-0000-0000-00008C7E0000}"/>
    <cellStyle name="20% - Accent1 4 2 2 3 2 5 2 2" xfId="32563" xr:uid="{00000000-0005-0000-0000-00008D7E0000}"/>
    <cellStyle name="20% - Accent1 4 2 2 3 2 5 2 2 2" xfId="32564" xr:uid="{00000000-0005-0000-0000-00008E7E0000}"/>
    <cellStyle name="20% - Accent1 4 2 2 3 2 5 2 3" xfId="32565" xr:uid="{00000000-0005-0000-0000-00008F7E0000}"/>
    <cellStyle name="20% - Accent1 4 2 2 3 2 5 3" xfId="32566" xr:uid="{00000000-0005-0000-0000-0000907E0000}"/>
    <cellStyle name="20% - Accent1 4 2 2 3 2 5 3 2" xfId="32567" xr:uid="{00000000-0005-0000-0000-0000917E0000}"/>
    <cellStyle name="20% - Accent1 4 2 2 3 2 5 4" xfId="32568" xr:uid="{00000000-0005-0000-0000-0000927E0000}"/>
    <cellStyle name="20% - Accent1 4 2 2 3 2 6" xfId="32569" xr:uid="{00000000-0005-0000-0000-0000937E0000}"/>
    <cellStyle name="20% - Accent1 4 2 2 3 2 6 2" xfId="32570" xr:uid="{00000000-0005-0000-0000-0000947E0000}"/>
    <cellStyle name="20% - Accent1 4 2 2 3 2 6 2 2" xfId="32571" xr:uid="{00000000-0005-0000-0000-0000957E0000}"/>
    <cellStyle name="20% - Accent1 4 2 2 3 2 6 2 2 2" xfId="32572" xr:uid="{00000000-0005-0000-0000-0000967E0000}"/>
    <cellStyle name="20% - Accent1 4 2 2 3 2 6 2 3" xfId="32573" xr:uid="{00000000-0005-0000-0000-0000977E0000}"/>
    <cellStyle name="20% - Accent1 4 2 2 3 2 6 3" xfId="32574" xr:uid="{00000000-0005-0000-0000-0000987E0000}"/>
    <cellStyle name="20% - Accent1 4 2 2 3 2 6 3 2" xfId="32575" xr:uid="{00000000-0005-0000-0000-0000997E0000}"/>
    <cellStyle name="20% - Accent1 4 2 2 3 2 6 4" xfId="32576" xr:uid="{00000000-0005-0000-0000-00009A7E0000}"/>
    <cellStyle name="20% - Accent1 4 2 2 3 2 7" xfId="32577" xr:uid="{00000000-0005-0000-0000-00009B7E0000}"/>
    <cellStyle name="20% - Accent1 4 2 2 3 2 7 2" xfId="32578" xr:uid="{00000000-0005-0000-0000-00009C7E0000}"/>
    <cellStyle name="20% - Accent1 4 2 2 3 2 7 2 2" xfId="32579" xr:uid="{00000000-0005-0000-0000-00009D7E0000}"/>
    <cellStyle name="20% - Accent1 4 2 2 3 2 7 3" xfId="32580" xr:uid="{00000000-0005-0000-0000-00009E7E0000}"/>
    <cellStyle name="20% - Accent1 4 2 2 3 2 8" xfId="32581" xr:uid="{00000000-0005-0000-0000-00009F7E0000}"/>
    <cellStyle name="20% - Accent1 4 2 2 3 2 8 2" xfId="32582" xr:uid="{00000000-0005-0000-0000-0000A07E0000}"/>
    <cellStyle name="20% - Accent1 4 2 2 3 2 8 2 2" xfId="32583" xr:uid="{00000000-0005-0000-0000-0000A17E0000}"/>
    <cellStyle name="20% - Accent1 4 2 2 3 2 8 3" xfId="32584" xr:uid="{00000000-0005-0000-0000-0000A27E0000}"/>
    <cellStyle name="20% - Accent1 4 2 2 3 2 9" xfId="32585" xr:uid="{00000000-0005-0000-0000-0000A37E0000}"/>
    <cellStyle name="20% - Accent1 4 2 2 3 2 9 2" xfId="32586" xr:uid="{00000000-0005-0000-0000-0000A47E0000}"/>
    <cellStyle name="20% - Accent1 4 2 2 3 3" xfId="32587" xr:uid="{00000000-0005-0000-0000-0000A57E0000}"/>
    <cellStyle name="20% - Accent1 4 2 2 3 3 10" xfId="32588" xr:uid="{00000000-0005-0000-0000-0000A67E0000}"/>
    <cellStyle name="20% - Accent1 4 2 2 3 3 10 2" xfId="32589" xr:uid="{00000000-0005-0000-0000-0000A77E0000}"/>
    <cellStyle name="20% - Accent1 4 2 2 3 3 11" xfId="32590" xr:uid="{00000000-0005-0000-0000-0000A87E0000}"/>
    <cellStyle name="20% - Accent1 4 2 2 3 3 2" xfId="32591" xr:uid="{00000000-0005-0000-0000-0000A97E0000}"/>
    <cellStyle name="20% - Accent1 4 2 2 3 3 2 2" xfId="32592" xr:uid="{00000000-0005-0000-0000-0000AA7E0000}"/>
    <cellStyle name="20% - Accent1 4 2 2 3 3 2 2 2" xfId="32593" xr:uid="{00000000-0005-0000-0000-0000AB7E0000}"/>
    <cellStyle name="20% - Accent1 4 2 2 3 3 2 2 2 2" xfId="32594" xr:uid="{00000000-0005-0000-0000-0000AC7E0000}"/>
    <cellStyle name="20% - Accent1 4 2 2 3 3 2 2 2 2 2" xfId="32595" xr:uid="{00000000-0005-0000-0000-0000AD7E0000}"/>
    <cellStyle name="20% - Accent1 4 2 2 3 3 2 2 2 3" xfId="32596" xr:uid="{00000000-0005-0000-0000-0000AE7E0000}"/>
    <cellStyle name="20% - Accent1 4 2 2 3 3 2 2 3" xfId="32597" xr:uid="{00000000-0005-0000-0000-0000AF7E0000}"/>
    <cellStyle name="20% - Accent1 4 2 2 3 3 2 2 3 2" xfId="32598" xr:uid="{00000000-0005-0000-0000-0000B07E0000}"/>
    <cellStyle name="20% - Accent1 4 2 2 3 3 2 2 4" xfId="32599" xr:uid="{00000000-0005-0000-0000-0000B17E0000}"/>
    <cellStyle name="20% - Accent1 4 2 2 3 3 2 3" xfId="32600" xr:uid="{00000000-0005-0000-0000-0000B27E0000}"/>
    <cellStyle name="20% - Accent1 4 2 2 3 3 2 3 2" xfId="32601" xr:uid="{00000000-0005-0000-0000-0000B37E0000}"/>
    <cellStyle name="20% - Accent1 4 2 2 3 3 2 3 2 2" xfId="32602" xr:uid="{00000000-0005-0000-0000-0000B47E0000}"/>
    <cellStyle name="20% - Accent1 4 2 2 3 3 2 3 2 2 2" xfId="32603" xr:uid="{00000000-0005-0000-0000-0000B57E0000}"/>
    <cellStyle name="20% - Accent1 4 2 2 3 3 2 3 2 3" xfId="32604" xr:uid="{00000000-0005-0000-0000-0000B67E0000}"/>
    <cellStyle name="20% - Accent1 4 2 2 3 3 2 3 3" xfId="32605" xr:uid="{00000000-0005-0000-0000-0000B77E0000}"/>
    <cellStyle name="20% - Accent1 4 2 2 3 3 2 3 3 2" xfId="32606" xr:uid="{00000000-0005-0000-0000-0000B87E0000}"/>
    <cellStyle name="20% - Accent1 4 2 2 3 3 2 3 4" xfId="32607" xr:uid="{00000000-0005-0000-0000-0000B97E0000}"/>
    <cellStyle name="20% - Accent1 4 2 2 3 3 2 4" xfId="32608" xr:uid="{00000000-0005-0000-0000-0000BA7E0000}"/>
    <cellStyle name="20% - Accent1 4 2 2 3 3 2 4 2" xfId="32609" xr:uid="{00000000-0005-0000-0000-0000BB7E0000}"/>
    <cellStyle name="20% - Accent1 4 2 2 3 3 2 4 2 2" xfId="32610" xr:uid="{00000000-0005-0000-0000-0000BC7E0000}"/>
    <cellStyle name="20% - Accent1 4 2 2 3 3 2 4 2 2 2" xfId="32611" xr:uid="{00000000-0005-0000-0000-0000BD7E0000}"/>
    <cellStyle name="20% - Accent1 4 2 2 3 3 2 4 2 3" xfId="32612" xr:uid="{00000000-0005-0000-0000-0000BE7E0000}"/>
    <cellStyle name="20% - Accent1 4 2 2 3 3 2 4 3" xfId="32613" xr:uid="{00000000-0005-0000-0000-0000BF7E0000}"/>
    <cellStyle name="20% - Accent1 4 2 2 3 3 2 4 3 2" xfId="32614" xr:uid="{00000000-0005-0000-0000-0000C07E0000}"/>
    <cellStyle name="20% - Accent1 4 2 2 3 3 2 4 4" xfId="32615" xr:uid="{00000000-0005-0000-0000-0000C17E0000}"/>
    <cellStyle name="20% - Accent1 4 2 2 3 3 2 5" xfId="32616" xr:uid="{00000000-0005-0000-0000-0000C27E0000}"/>
    <cellStyle name="20% - Accent1 4 2 2 3 3 2 5 2" xfId="32617" xr:uid="{00000000-0005-0000-0000-0000C37E0000}"/>
    <cellStyle name="20% - Accent1 4 2 2 3 3 2 5 2 2" xfId="32618" xr:uid="{00000000-0005-0000-0000-0000C47E0000}"/>
    <cellStyle name="20% - Accent1 4 2 2 3 3 2 5 3" xfId="32619" xr:uid="{00000000-0005-0000-0000-0000C57E0000}"/>
    <cellStyle name="20% - Accent1 4 2 2 3 3 2 6" xfId="32620" xr:uid="{00000000-0005-0000-0000-0000C67E0000}"/>
    <cellStyle name="20% - Accent1 4 2 2 3 3 2 6 2" xfId="32621" xr:uid="{00000000-0005-0000-0000-0000C77E0000}"/>
    <cellStyle name="20% - Accent1 4 2 2 3 3 2 6 2 2" xfId="32622" xr:uid="{00000000-0005-0000-0000-0000C87E0000}"/>
    <cellStyle name="20% - Accent1 4 2 2 3 3 2 6 3" xfId="32623" xr:uid="{00000000-0005-0000-0000-0000C97E0000}"/>
    <cellStyle name="20% - Accent1 4 2 2 3 3 2 7" xfId="32624" xr:uid="{00000000-0005-0000-0000-0000CA7E0000}"/>
    <cellStyle name="20% - Accent1 4 2 2 3 3 2 7 2" xfId="32625" xr:uid="{00000000-0005-0000-0000-0000CB7E0000}"/>
    <cellStyle name="20% - Accent1 4 2 2 3 3 2 8" xfId="32626" xr:uid="{00000000-0005-0000-0000-0000CC7E0000}"/>
    <cellStyle name="20% - Accent1 4 2 2 3 3 2 8 2" xfId="32627" xr:uid="{00000000-0005-0000-0000-0000CD7E0000}"/>
    <cellStyle name="20% - Accent1 4 2 2 3 3 2 9" xfId="32628" xr:uid="{00000000-0005-0000-0000-0000CE7E0000}"/>
    <cellStyle name="20% - Accent1 4 2 2 3 3 3" xfId="32629" xr:uid="{00000000-0005-0000-0000-0000CF7E0000}"/>
    <cellStyle name="20% - Accent1 4 2 2 3 3 3 2" xfId="32630" xr:uid="{00000000-0005-0000-0000-0000D07E0000}"/>
    <cellStyle name="20% - Accent1 4 2 2 3 3 3 2 2" xfId="32631" xr:uid="{00000000-0005-0000-0000-0000D17E0000}"/>
    <cellStyle name="20% - Accent1 4 2 2 3 3 3 2 2 2" xfId="32632" xr:uid="{00000000-0005-0000-0000-0000D27E0000}"/>
    <cellStyle name="20% - Accent1 4 2 2 3 3 3 2 2 2 2" xfId="32633" xr:uid="{00000000-0005-0000-0000-0000D37E0000}"/>
    <cellStyle name="20% - Accent1 4 2 2 3 3 3 2 2 3" xfId="32634" xr:uid="{00000000-0005-0000-0000-0000D47E0000}"/>
    <cellStyle name="20% - Accent1 4 2 2 3 3 3 2 3" xfId="32635" xr:uid="{00000000-0005-0000-0000-0000D57E0000}"/>
    <cellStyle name="20% - Accent1 4 2 2 3 3 3 2 3 2" xfId="32636" xr:uid="{00000000-0005-0000-0000-0000D67E0000}"/>
    <cellStyle name="20% - Accent1 4 2 2 3 3 3 2 4" xfId="32637" xr:uid="{00000000-0005-0000-0000-0000D77E0000}"/>
    <cellStyle name="20% - Accent1 4 2 2 3 3 3 3" xfId="32638" xr:uid="{00000000-0005-0000-0000-0000D87E0000}"/>
    <cellStyle name="20% - Accent1 4 2 2 3 3 3 3 2" xfId="32639" xr:uid="{00000000-0005-0000-0000-0000D97E0000}"/>
    <cellStyle name="20% - Accent1 4 2 2 3 3 3 3 2 2" xfId="32640" xr:uid="{00000000-0005-0000-0000-0000DA7E0000}"/>
    <cellStyle name="20% - Accent1 4 2 2 3 3 3 3 2 2 2" xfId="32641" xr:uid="{00000000-0005-0000-0000-0000DB7E0000}"/>
    <cellStyle name="20% - Accent1 4 2 2 3 3 3 3 2 3" xfId="32642" xr:uid="{00000000-0005-0000-0000-0000DC7E0000}"/>
    <cellStyle name="20% - Accent1 4 2 2 3 3 3 3 3" xfId="32643" xr:uid="{00000000-0005-0000-0000-0000DD7E0000}"/>
    <cellStyle name="20% - Accent1 4 2 2 3 3 3 3 3 2" xfId="32644" xr:uid="{00000000-0005-0000-0000-0000DE7E0000}"/>
    <cellStyle name="20% - Accent1 4 2 2 3 3 3 3 4" xfId="32645" xr:uid="{00000000-0005-0000-0000-0000DF7E0000}"/>
    <cellStyle name="20% - Accent1 4 2 2 3 3 3 4" xfId="32646" xr:uid="{00000000-0005-0000-0000-0000E07E0000}"/>
    <cellStyle name="20% - Accent1 4 2 2 3 3 3 4 2" xfId="32647" xr:uid="{00000000-0005-0000-0000-0000E17E0000}"/>
    <cellStyle name="20% - Accent1 4 2 2 3 3 3 4 2 2" xfId="32648" xr:uid="{00000000-0005-0000-0000-0000E27E0000}"/>
    <cellStyle name="20% - Accent1 4 2 2 3 3 3 4 2 2 2" xfId="32649" xr:uid="{00000000-0005-0000-0000-0000E37E0000}"/>
    <cellStyle name="20% - Accent1 4 2 2 3 3 3 4 2 3" xfId="32650" xr:uid="{00000000-0005-0000-0000-0000E47E0000}"/>
    <cellStyle name="20% - Accent1 4 2 2 3 3 3 4 3" xfId="32651" xr:uid="{00000000-0005-0000-0000-0000E57E0000}"/>
    <cellStyle name="20% - Accent1 4 2 2 3 3 3 4 3 2" xfId="32652" xr:uid="{00000000-0005-0000-0000-0000E67E0000}"/>
    <cellStyle name="20% - Accent1 4 2 2 3 3 3 4 4" xfId="32653" xr:uid="{00000000-0005-0000-0000-0000E77E0000}"/>
    <cellStyle name="20% - Accent1 4 2 2 3 3 3 5" xfId="32654" xr:uid="{00000000-0005-0000-0000-0000E87E0000}"/>
    <cellStyle name="20% - Accent1 4 2 2 3 3 3 5 2" xfId="32655" xr:uid="{00000000-0005-0000-0000-0000E97E0000}"/>
    <cellStyle name="20% - Accent1 4 2 2 3 3 3 5 2 2" xfId="32656" xr:uid="{00000000-0005-0000-0000-0000EA7E0000}"/>
    <cellStyle name="20% - Accent1 4 2 2 3 3 3 5 3" xfId="32657" xr:uid="{00000000-0005-0000-0000-0000EB7E0000}"/>
    <cellStyle name="20% - Accent1 4 2 2 3 3 3 6" xfId="32658" xr:uid="{00000000-0005-0000-0000-0000EC7E0000}"/>
    <cellStyle name="20% - Accent1 4 2 2 3 3 3 6 2" xfId="32659" xr:uid="{00000000-0005-0000-0000-0000ED7E0000}"/>
    <cellStyle name="20% - Accent1 4 2 2 3 3 3 6 2 2" xfId="32660" xr:uid="{00000000-0005-0000-0000-0000EE7E0000}"/>
    <cellStyle name="20% - Accent1 4 2 2 3 3 3 6 3" xfId="32661" xr:uid="{00000000-0005-0000-0000-0000EF7E0000}"/>
    <cellStyle name="20% - Accent1 4 2 2 3 3 3 7" xfId="32662" xr:uid="{00000000-0005-0000-0000-0000F07E0000}"/>
    <cellStyle name="20% - Accent1 4 2 2 3 3 3 7 2" xfId="32663" xr:uid="{00000000-0005-0000-0000-0000F17E0000}"/>
    <cellStyle name="20% - Accent1 4 2 2 3 3 3 8" xfId="32664" xr:uid="{00000000-0005-0000-0000-0000F27E0000}"/>
    <cellStyle name="20% - Accent1 4 2 2 3 3 3 8 2" xfId="32665" xr:uid="{00000000-0005-0000-0000-0000F37E0000}"/>
    <cellStyle name="20% - Accent1 4 2 2 3 3 3 9" xfId="32666" xr:uid="{00000000-0005-0000-0000-0000F47E0000}"/>
    <cellStyle name="20% - Accent1 4 2 2 3 3 4" xfId="32667" xr:uid="{00000000-0005-0000-0000-0000F57E0000}"/>
    <cellStyle name="20% - Accent1 4 2 2 3 3 4 2" xfId="32668" xr:uid="{00000000-0005-0000-0000-0000F67E0000}"/>
    <cellStyle name="20% - Accent1 4 2 2 3 3 4 2 2" xfId="32669" xr:uid="{00000000-0005-0000-0000-0000F77E0000}"/>
    <cellStyle name="20% - Accent1 4 2 2 3 3 4 2 2 2" xfId="32670" xr:uid="{00000000-0005-0000-0000-0000F87E0000}"/>
    <cellStyle name="20% - Accent1 4 2 2 3 3 4 2 3" xfId="32671" xr:uid="{00000000-0005-0000-0000-0000F97E0000}"/>
    <cellStyle name="20% - Accent1 4 2 2 3 3 4 3" xfId="32672" xr:uid="{00000000-0005-0000-0000-0000FA7E0000}"/>
    <cellStyle name="20% - Accent1 4 2 2 3 3 4 3 2" xfId="32673" xr:uid="{00000000-0005-0000-0000-0000FB7E0000}"/>
    <cellStyle name="20% - Accent1 4 2 2 3 3 4 4" xfId="32674" xr:uid="{00000000-0005-0000-0000-0000FC7E0000}"/>
    <cellStyle name="20% - Accent1 4 2 2 3 3 5" xfId="32675" xr:uid="{00000000-0005-0000-0000-0000FD7E0000}"/>
    <cellStyle name="20% - Accent1 4 2 2 3 3 5 2" xfId="32676" xr:uid="{00000000-0005-0000-0000-0000FE7E0000}"/>
    <cellStyle name="20% - Accent1 4 2 2 3 3 5 2 2" xfId="32677" xr:uid="{00000000-0005-0000-0000-0000FF7E0000}"/>
    <cellStyle name="20% - Accent1 4 2 2 3 3 5 2 2 2" xfId="32678" xr:uid="{00000000-0005-0000-0000-0000007F0000}"/>
    <cellStyle name="20% - Accent1 4 2 2 3 3 5 2 3" xfId="32679" xr:uid="{00000000-0005-0000-0000-0000017F0000}"/>
    <cellStyle name="20% - Accent1 4 2 2 3 3 5 3" xfId="32680" xr:uid="{00000000-0005-0000-0000-0000027F0000}"/>
    <cellStyle name="20% - Accent1 4 2 2 3 3 5 3 2" xfId="32681" xr:uid="{00000000-0005-0000-0000-0000037F0000}"/>
    <cellStyle name="20% - Accent1 4 2 2 3 3 5 4" xfId="32682" xr:uid="{00000000-0005-0000-0000-0000047F0000}"/>
    <cellStyle name="20% - Accent1 4 2 2 3 3 6" xfId="32683" xr:uid="{00000000-0005-0000-0000-0000057F0000}"/>
    <cellStyle name="20% - Accent1 4 2 2 3 3 6 2" xfId="32684" xr:uid="{00000000-0005-0000-0000-0000067F0000}"/>
    <cellStyle name="20% - Accent1 4 2 2 3 3 6 2 2" xfId="32685" xr:uid="{00000000-0005-0000-0000-0000077F0000}"/>
    <cellStyle name="20% - Accent1 4 2 2 3 3 6 2 2 2" xfId="32686" xr:uid="{00000000-0005-0000-0000-0000087F0000}"/>
    <cellStyle name="20% - Accent1 4 2 2 3 3 6 2 3" xfId="32687" xr:uid="{00000000-0005-0000-0000-0000097F0000}"/>
    <cellStyle name="20% - Accent1 4 2 2 3 3 6 3" xfId="32688" xr:uid="{00000000-0005-0000-0000-00000A7F0000}"/>
    <cellStyle name="20% - Accent1 4 2 2 3 3 6 3 2" xfId="32689" xr:uid="{00000000-0005-0000-0000-00000B7F0000}"/>
    <cellStyle name="20% - Accent1 4 2 2 3 3 6 4" xfId="32690" xr:uid="{00000000-0005-0000-0000-00000C7F0000}"/>
    <cellStyle name="20% - Accent1 4 2 2 3 3 7" xfId="32691" xr:uid="{00000000-0005-0000-0000-00000D7F0000}"/>
    <cellStyle name="20% - Accent1 4 2 2 3 3 7 2" xfId="32692" xr:uid="{00000000-0005-0000-0000-00000E7F0000}"/>
    <cellStyle name="20% - Accent1 4 2 2 3 3 7 2 2" xfId="32693" xr:uid="{00000000-0005-0000-0000-00000F7F0000}"/>
    <cellStyle name="20% - Accent1 4 2 2 3 3 7 3" xfId="32694" xr:uid="{00000000-0005-0000-0000-0000107F0000}"/>
    <cellStyle name="20% - Accent1 4 2 2 3 3 8" xfId="32695" xr:uid="{00000000-0005-0000-0000-0000117F0000}"/>
    <cellStyle name="20% - Accent1 4 2 2 3 3 8 2" xfId="32696" xr:uid="{00000000-0005-0000-0000-0000127F0000}"/>
    <cellStyle name="20% - Accent1 4 2 2 3 3 8 2 2" xfId="32697" xr:uid="{00000000-0005-0000-0000-0000137F0000}"/>
    <cellStyle name="20% - Accent1 4 2 2 3 3 8 3" xfId="32698" xr:uid="{00000000-0005-0000-0000-0000147F0000}"/>
    <cellStyle name="20% - Accent1 4 2 2 3 3 9" xfId="32699" xr:uid="{00000000-0005-0000-0000-0000157F0000}"/>
    <cellStyle name="20% - Accent1 4 2 2 3 3 9 2" xfId="32700" xr:uid="{00000000-0005-0000-0000-0000167F0000}"/>
    <cellStyle name="20% - Accent1 4 2 2 3 4" xfId="32701" xr:uid="{00000000-0005-0000-0000-0000177F0000}"/>
    <cellStyle name="20% - Accent1 4 2 2 3 4 10" xfId="32702" xr:uid="{00000000-0005-0000-0000-0000187F0000}"/>
    <cellStyle name="20% - Accent1 4 2 2 3 4 10 2" xfId="32703" xr:uid="{00000000-0005-0000-0000-0000197F0000}"/>
    <cellStyle name="20% - Accent1 4 2 2 3 4 11" xfId="32704" xr:uid="{00000000-0005-0000-0000-00001A7F0000}"/>
    <cellStyle name="20% - Accent1 4 2 2 3 4 2" xfId="32705" xr:uid="{00000000-0005-0000-0000-00001B7F0000}"/>
    <cellStyle name="20% - Accent1 4 2 2 3 4 2 2" xfId="32706" xr:uid="{00000000-0005-0000-0000-00001C7F0000}"/>
    <cellStyle name="20% - Accent1 4 2 2 3 4 2 2 2" xfId="32707" xr:uid="{00000000-0005-0000-0000-00001D7F0000}"/>
    <cellStyle name="20% - Accent1 4 2 2 3 4 2 2 2 2" xfId="32708" xr:uid="{00000000-0005-0000-0000-00001E7F0000}"/>
    <cellStyle name="20% - Accent1 4 2 2 3 4 2 2 2 2 2" xfId="32709" xr:uid="{00000000-0005-0000-0000-00001F7F0000}"/>
    <cellStyle name="20% - Accent1 4 2 2 3 4 2 2 2 3" xfId="32710" xr:uid="{00000000-0005-0000-0000-0000207F0000}"/>
    <cellStyle name="20% - Accent1 4 2 2 3 4 2 2 3" xfId="32711" xr:uid="{00000000-0005-0000-0000-0000217F0000}"/>
    <cellStyle name="20% - Accent1 4 2 2 3 4 2 2 3 2" xfId="32712" xr:uid="{00000000-0005-0000-0000-0000227F0000}"/>
    <cellStyle name="20% - Accent1 4 2 2 3 4 2 2 4" xfId="32713" xr:uid="{00000000-0005-0000-0000-0000237F0000}"/>
    <cellStyle name="20% - Accent1 4 2 2 3 4 2 3" xfId="32714" xr:uid="{00000000-0005-0000-0000-0000247F0000}"/>
    <cellStyle name="20% - Accent1 4 2 2 3 4 2 3 2" xfId="32715" xr:uid="{00000000-0005-0000-0000-0000257F0000}"/>
    <cellStyle name="20% - Accent1 4 2 2 3 4 2 3 2 2" xfId="32716" xr:uid="{00000000-0005-0000-0000-0000267F0000}"/>
    <cellStyle name="20% - Accent1 4 2 2 3 4 2 3 2 2 2" xfId="32717" xr:uid="{00000000-0005-0000-0000-0000277F0000}"/>
    <cellStyle name="20% - Accent1 4 2 2 3 4 2 3 2 3" xfId="32718" xr:uid="{00000000-0005-0000-0000-0000287F0000}"/>
    <cellStyle name="20% - Accent1 4 2 2 3 4 2 3 3" xfId="32719" xr:uid="{00000000-0005-0000-0000-0000297F0000}"/>
    <cellStyle name="20% - Accent1 4 2 2 3 4 2 3 3 2" xfId="32720" xr:uid="{00000000-0005-0000-0000-00002A7F0000}"/>
    <cellStyle name="20% - Accent1 4 2 2 3 4 2 3 4" xfId="32721" xr:uid="{00000000-0005-0000-0000-00002B7F0000}"/>
    <cellStyle name="20% - Accent1 4 2 2 3 4 2 4" xfId="32722" xr:uid="{00000000-0005-0000-0000-00002C7F0000}"/>
    <cellStyle name="20% - Accent1 4 2 2 3 4 2 4 2" xfId="32723" xr:uid="{00000000-0005-0000-0000-00002D7F0000}"/>
    <cellStyle name="20% - Accent1 4 2 2 3 4 2 4 2 2" xfId="32724" xr:uid="{00000000-0005-0000-0000-00002E7F0000}"/>
    <cellStyle name="20% - Accent1 4 2 2 3 4 2 4 2 2 2" xfId="32725" xr:uid="{00000000-0005-0000-0000-00002F7F0000}"/>
    <cellStyle name="20% - Accent1 4 2 2 3 4 2 4 2 3" xfId="32726" xr:uid="{00000000-0005-0000-0000-0000307F0000}"/>
    <cellStyle name="20% - Accent1 4 2 2 3 4 2 4 3" xfId="32727" xr:uid="{00000000-0005-0000-0000-0000317F0000}"/>
    <cellStyle name="20% - Accent1 4 2 2 3 4 2 4 3 2" xfId="32728" xr:uid="{00000000-0005-0000-0000-0000327F0000}"/>
    <cellStyle name="20% - Accent1 4 2 2 3 4 2 4 4" xfId="32729" xr:uid="{00000000-0005-0000-0000-0000337F0000}"/>
    <cellStyle name="20% - Accent1 4 2 2 3 4 2 5" xfId="32730" xr:uid="{00000000-0005-0000-0000-0000347F0000}"/>
    <cellStyle name="20% - Accent1 4 2 2 3 4 2 5 2" xfId="32731" xr:uid="{00000000-0005-0000-0000-0000357F0000}"/>
    <cellStyle name="20% - Accent1 4 2 2 3 4 2 5 2 2" xfId="32732" xr:uid="{00000000-0005-0000-0000-0000367F0000}"/>
    <cellStyle name="20% - Accent1 4 2 2 3 4 2 5 3" xfId="32733" xr:uid="{00000000-0005-0000-0000-0000377F0000}"/>
    <cellStyle name="20% - Accent1 4 2 2 3 4 2 6" xfId="32734" xr:uid="{00000000-0005-0000-0000-0000387F0000}"/>
    <cellStyle name="20% - Accent1 4 2 2 3 4 2 6 2" xfId="32735" xr:uid="{00000000-0005-0000-0000-0000397F0000}"/>
    <cellStyle name="20% - Accent1 4 2 2 3 4 2 6 2 2" xfId="32736" xr:uid="{00000000-0005-0000-0000-00003A7F0000}"/>
    <cellStyle name="20% - Accent1 4 2 2 3 4 2 6 3" xfId="32737" xr:uid="{00000000-0005-0000-0000-00003B7F0000}"/>
    <cellStyle name="20% - Accent1 4 2 2 3 4 2 7" xfId="32738" xr:uid="{00000000-0005-0000-0000-00003C7F0000}"/>
    <cellStyle name="20% - Accent1 4 2 2 3 4 2 7 2" xfId="32739" xr:uid="{00000000-0005-0000-0000-00003D7F0000}"/>
    <cellStyle name="20% - Accent1 4 2 2 3 4 2 8" xfId="32740" xr:uid="{00000000-0005-0000-0000-00003E7F0000}"/>
    <cellStyle name="20% - Accent1 4 2 2 3 4 2 8 2" xfId="32741" xr:uid="{00000000-0005-0000-0000-00003F7F0000}"/>
    <cellStyle name="20% - Accent1 4 2 2 3 4 2 9" xfId="32742" xr:uid="{00000000-0005-0000-0000-0000407F0000}"/>
    <cellStyle name="20% - Accent1 4 2 2 3 4 3" xfId="32743" xr:uid="{00000000-0005-0000-0000-0000417F0000}"/>
    <cellStyle name="20% - Accent1 4 2 2 3 4 3 2" xfId="32744" xr:uid="{00000000-0005-0000-0000-0000427F0000}"/>
    <cellStyle name="20% - Accent1 4 2 2 3 4 3 2 2" xfId="32745" xr:uid="{00000000-0005-0000-0000-0000437F0000}"/>
    <cellStyle name="20% - Accent1 4 2 2 3 4 3 2 2 2" xfId="32746" xr:uid="{00000000-0005-0000-0000-0000447F0000}"/>
    <cellStyle name="20% - Accent1 4 2 2 3 4 3 2 2 2 2" xfId="32747" xr:uid="{00000000-0005-0000-0000-0000457F0000}"/>
    <cellStyle name="20% - Accent1 4 2 2 3 4 3 2 2 3" xfId="32748" xr:uid="{00000000-0005-0000-0000-0000467F0000}"/>
    <cellStyle name="20% - Accent1 4 2 2 3 4 3 2 3" xfId="32749" xr:uid="{00000000-0005-0000-0000-0000477F0000}"/>
    <cellStyle name="20% - Accent1 4 2 2 3 4 3 2 3 2" xfId="32750" xr:uid="{00000000-0005-0000-0000-0000487F0000}"/>
    <cellStyle name="20% - Accent1 4 2 2 3 4 3 2 4" xfId="32751" xr:uid="{00000000-0005-0000-0000-0000497F0000}"/>
    <cellStyle name="20% - Accent1 4 2 2 3 4 3 3" xfId="32752" xr:uid="{00000000-0005-0000-0000-00004A7F0000}"/>
    <cellStyle name="20% - Accent1 4 2 2 3 4 3 3 2" xfId="32753" xr:uid="{00000000-0005-0000-0000-00004B7F0000}"/>
    <cellStyle name="20% - Accent1 4 2 2 3 4 3 3 2 2" xfId="32754" xr:uid="{00000000-0005-0000-0000-00004C7F0000}"/>
    <cellStyle name="20% - Accent1 4 2 2 3 4 3 3 2 2 2" xfId="32755" xr:uid="{00000000-0005-0000-0000-00004D7F0000}"/>
    <cellStyle name="20% - Accent1 4 2 2 3 4 3 3 2 3" xfId="32756" xr:uid="{00000000-0005-0000-0000-00004E7F0000}"/>
    <cellStyle name="20% - Accent1 4 2 2 3 4 3 3 3" xfId="32757" xr:uid="{00000000-0005-0000-0000-00004F7F0000}"/>
    <cellStyle name="20% - Accent1 4 2 2 3 4 3 3 3 2" xfId="32758" xr:uid="{00000000-0005-0000-0000-0000507F0000}"/>
    <cellStyle name="20% - Accent1 4 2 2 3 4 3 3 4" xfId="32759" xr:uid="{00000000-0005-0000-0000-0000517F0000}"/>
    <cellStyle name="20% - Accent1 4 2 2 3 4 3 4" xfId="32760" xr:uid="{00000000-0005-0000-0000-0000527F0000}"/>
    <cellStyle name="20% - Accent1 4 2 2 3 4 3 4 2" xfId="32761" xr:uid="{00000000-0005-0000-0000-0000537F0000}"/>
    <cellStyle name="20% - Accent1 4 2 2 3 4 3 4 2 2" xfId="32762" xr:uid="{00000000-0005-0000-0000-0000547F0000}"/>
    <cellStyle name="20% - Accent1 4 2 2 3 4 3 4 2 2 2" xfId="32763" xr:uid="{00000000-0005-0000-0000-0000557F0000}"/>
    <cellStyle name="20% - Accent1 4 2 2 3 4 3 4 2 3" xfId="32764" xr:uid="{00000000-0005-0000-0000-0000567F0000}"/>
    <cellStyle name="20% - Accent1 4 2 2 3 4 3 4 3" xfId="32765" xr:uid="{00000000-0005-0000-0000-0000577F0000}"/>
    <cellStyle name="20% - Accent1 4 2 2 3 4 3 4 3 2" xfId="32766" xr:uid="{00000000-0005-0000-0000-0000587F0000}"/>
    <cellStyle name="20% - Accent1 4 2 2 3 4 3 4 4" xfId="32767" xr:uid="{00000000-0005-0000-0000-0000597F0000}"/>
    <cellStyle name="20% - Accent1 4 2 2 3 4 3 5" xfId="32768" xr:uid="{00000000-0005-0000-0000-00005A7F0000}"/>
    <cellStyle name="20% - Accent1 4 2 2 3 4 3 5 2" xfId="32769" xr:uid="{00000000-0005-0000-0000-00005B7F0000}"/>
    <cellStyle name="20% - Accent1 4 2 2 3 4 3 5 2 2" xfId="32770" xr:uid="{00000000-0005-0000-0000-00005C7F0000}"/>
    <cellStyle name="20% - Accent1 4 2 2 3 4 3 5 3" xfId="32771" xr:uid="{00000000-0005-0000-0000-00005D7F0000}"/>
    <cellStyle name="20% - Accent1 4 2 2 3 4 3 6" xfId="32772" xr:uid="{00000000-0005-0000-0000-00005E7F0000}"/>
    <cellStyle name="20% - Accent1 4 2 2 3 4 3 6 2" xfId="32773" xr:uid="{00000000-0005-0000-0000-00005F7F0000}"/>
    <cellStyle name="20% - Accent1 4 2 2 3 4 3 6 2 2" xfId="32774" xr:uid="{00000000-0005-0000-0000-0000607F0000}"/>
    <cellStyle name="20% - Accent1 4 2 2 3 4 3 6 3" xfId="32775" xr:uid="{00000000-0005-0000-0000-0000617F0000}"/>
    <cellStyle name="20% - Accent1 4 2 2 3 4 3 7" xfId="32776" xr:uid="{00000000-0005-0000-0000-0000627F0000}"/>
    <cellStyle name="20% - Accent1 4 2 2 3 4 3 7 2" xfId="32777" xr:uid="{00000000-0005-0000-0000-0000637F0000}"/>
    <cellStyle name="20% - Accent1 4 2 2 3 4 3 8" xfId="32778" xr:uid="{00000000-0005-0000-0000-0000647F0000}"/>
    <cellStyle name="20% - Accent1 4 2 2 3 4 3 8 2" xfId="32779" xr:uid="{00000000-0005-0000-0000-0000657F0000}"/>
    <cellStyle name="20% - Accent1 4 2 2 3 4 3 9" xfId="32780" xr:uid="{00000000-0005-0000-0000-0000667F0000}"/>
    <cellStyle name="20% - Accent1 4 2 2 3 4 4" xfId="32781" xr:uid="{00000000-0005-0000-0000-0000677F0000}"/>
    <cellStyle name="20% - Accent1 4 2 2 3 4 4 2" xfId="32782" xr:uid="{00000000-0005-0000-0000-0000687F0000}"/>
    <cellStyle name="20% - Accent1 4 2 2 3 4 4 2 2" xfId="32783" xr:uid="{00000000-0005-0000-0000-0000697F0000}"/>
    <cellStyle name="20% - Accent1 4 2 2 3 4 4 2 2 2" xfId="32784" xr:uid="{00000000-0005-0000-0000-00006A7F0000}"/>
    <cellStyle name="20% - Accent1 4 2 2 3 4 4 2 3" xfId="32785" xr:uid="{00000000-0005-0000-0000-00006B7F0000}"/>
    <cellStyle name="20% - Accent1 4 2 2 3 4 4 3" xfId="32786" xr:uid="{00000000-0005-0000-0000-00006C7F0000}"/>
    <cellStyle name="20% - Accent1 4 2 2 3 4 4 3 2" xfId="32787" xr:uid="{00000000-0005-0000-0000-00006D7F0000}"/>
    <cellStyle name="20% - Accent1 4 2 2 3 4 4 4" xfId="32788" xr:uid="{00000000-0005-0000-0000-00006E7F0000}"/>
    <cellStyle name="20% - Accent1 4 2 2 3 4 5" xfId="32789" xr:uid="{00000000-0005-0000-0000-00006F7F0000}"/>
    <cellStyle name="20% - Accent1 4 2 2 3 4 5 2" xfId="32790" xr:uid="{00000000-0005-0000-0000-0000707F0000}"/>
    <cellStyle name="20% - Accent1 4 2 2 3 4 5 2 2" xfId="32791" xr:uid="{00000000-0005-0000-0000-0000717F0000}"/>
    <cellStyle name="20% - Accent1 4 2 2 3 4 5 2 2 2" xfId="32792" xr:uid="{00000000-0005-0000-0000-0000727F0000}"/>
    <cellStyle name="20% - Accent1 4 2 2 3 4 5 2 3" xfId="32793" xr:uid="{00000000-0005-0000-0000-0000737F0000}"/>
    <cellStyle name="20% - Accent1 4 2 2 3 4 5 3" xfId="32794" xr:uid="{00000000-0005-0000-0000-0000747F0000}"/>
    <cellStyle name="20% - Accent1 4 2 2 3 4 5 3 2" xfId="32795" xr:uid="{00000000-0005-0000-0000-0000757F0000}"/>
    <cellStyle name="20% - Accent1 4 2 2 3 4 5 4" xfId="32796" xr:uid="{00000000-0005-0000-0000-0000767F0000}"/>
    <cellStyle name="20% - Accent1 4 2 2 3 4 6" xfId="32797" xr:uid="{00000000-0005-0000-0000-0000777F0000}"/>
    <cellStyle name="20% - Accent1 4 2 2 3 4 6 2" xfId="32798" xr:uid="{00000000-0005-0000-0000-0000787F0000}"/>
    <cellStyle name="20% - Accent1 4 2 2 3 4 6 2 2" xfId="32799" xr:uid="{00000000-0005-0000-0000-0000797F0000}"/>
    <cellStyle name="20% - Accent1 4 2 2 3 4 6 2 2 2" xfId="32800" xr:uid="{00000000-0005-0000-0000-00007A7F0000}"/>
    <cellStyle name="20% - Accent1 4 2 2 3 4 6 2 3" xfId="32801" xr:uid="{00000000-0005-0000-0000-00007B7F0000}"/>
    <cellStyle name="20% - Accent1 4 2 2 3 4 6 3" xfId="32802" xr:uid="{00000000-0005-0000-0000-00007C7F0000}"/>
    <cellStyle name="20% - Accent1 4 2 2 3 4 6 3 2" xfId="32803" xr:uid="{00000000-0005-0000-0000-00007D7F0000}"/>
    <cellStyle name="20% - Accent1 4 2 2 3 4 6 4" xfId="32804" xr:uid="{00000000-0005-0000-0000-00007E7F0000}"/>
    <cellStyle name="20% - Accent1 4 2 2 3 4 7" xfId="32805" xr:uid="{00000000-0005-0000-0000-00007F7F0000}"/>
    <cellStyle name="20% - Accent1 4 2 2 3 4 7 2" xfId="32806" xr:uid="{00000000-0005-0000-0000-0000807F0000}"/>
    <cellStyle name="20% - Accent1 4 2 2 3 4 7 2 2" xfId="32807" xr:uid="{00000000-0005-0000-0000-0000817F0000}"/>
    <cellStyle name="20% - Accent1 4 2 2 3 4 7 3" xfId="32808" xr:uid="{00000000-0005-0000-0000-0000827F0000}"/>
    <cellStyle name="20% - Accent1 4 2 2 3 4 8" xfId="32809" xr:uid="{00000000-0005-0000-0000-0000837F0000}"/>
    <cellStyle name="20% - Accent1 4 2 2 3 4 8 2" xfId="32810" xr:uid="{00000000-0005-0000-0000-0000847F0000}"/>
    <cellStyle name="20% - Accent1 4 2 2 3 4 8 2 2" xfId="32811" xr:uid="{00000000-0005-0000-0000-0000857F0000}"/>
    <cellStyle name="20% - Accent1 4 2 2 3 4 8 3" xfId="32812" xr:uid="{00000000-0005-0000-0000-0000867F0000}"/>
    <cellStyle name="20% - Accent1 4 2 2 3 4 9" xfId="32813" xr:uid="{00000000-0005-0000-0000-0000877F0000}"/>
    <cellStyle name="20% - Accent1 4 2 2 3 4 9 2" xfId="32814" xr:uid="{00000000-0005-0000-0000-0000887F0000}"/>
    <cellStyle name="20% - Accent1 4 2 2 3 5" xfId="32815" xr:uid="{00000000-0005-0000-0000-0000897F0000}"/>
    <cellStyle name="20% - Accent1 4 2 2 3 5 2" xfId="32816" xr:uid="{00000000-0005-0000-0000-00008A7F0000}"/>
    <cellStyle name="20% - Accent1 4 2 2 3 5 2 2" xfId="32817" xr:uid="{00000000-0005-0000-0000-00008B7F0000}"/>
    <cellStyle name="20% - Accent1 4 2 2 3 5 2 2 2" xfId="32818" xr:uid="{00000000-0005-0000-0000-00008C7F0000}"/>
    <cellStyle name="20% - Accent1 4 2 2 3 5 2 2 2 2" xfId="32819" xr:uid="{00000000-0005-0000-0000-00008D7F0000}"/>
    <cellStyle name="20% - Accent1 4 2 2 3 5 2 2 3" xfId="32820" xr:uid="{00000000-0005-0000-0000-00008E7F0000}"/>
    <cellStyle name="20% - Accent1 4 2 2 3 5 2 3" xfId="32821" xr:uid="{00000000-0005-0000-0000-00008F7F0000}"/>
    <cellStyle name="20% - Accent1 4 2 2 3 5 2 3 2" xfId="32822" xr:uid="{00000000-0005-0000-0000-0000907F0000}"/>
    <cellStyle name="20% - Accent1 4 2 2 3 5 2 4" xfId="32823" xr:uid="{00000000-0005-0000-0000-0000917F0000}"/>
    <cellStyle name="20% - Accent1 4 2 2 3 5 3" xfId="32824" xr:uid="{00000000-0005-0000-0000-0000927F0000}"/>
    <cellStyle name="20% - Accent1 4 2 2 3 5 3 2" xfId="32825" xr:uid="{00000000-0005-0000-0000-0000937F0000}"/>
    <cellStyle name="20% - Accent1 4 2 2 3 5 3 2 2" xfId="32826" xr:uid="{00000000-0005-0000-0000-0000947F0000}"/>
    <cellStyle name="20% - Accent1 4 2 2 3 5 3 2 2 2" xfId="32827" xr:uid="{00000000-0005-0000-0000-0000957F0000}"/>
    <cellStyle name="20% - Accent1 4 2 2 3 5 3 2 3" xfId="32828" xr:uid="{00000000-0005-0000-0000-0000967F0000}"/>
    <cellStyle name="20% - Accent1 4 2 2 3 5 3 3" xfId="32829" xr:uid="{00000000-0005-0000-0000-0000977F0000}"/>
    <cellStyle name="20% - Accent1 4 2 2 3 5 3 3 2" xfId="32830" xr:uid="{00000000-0005-0000-0000-0000987F0000}"/>
    <cellStyle name="20% - Accent1 4 2 2 3 5 3 4" xfId="32831" xr:uid="{00000000-0005-0000-0000-0000997F0000}"/>
    <cellStyle name="20% - Accent1 4 2 2 3 5 4" xfId="32832" xr:uid="{00000000-0005-0000-0000-00009A7F0000}"/>
    <cellStyle name="20% - Accent1 4 2 2 3 5 4 2" xfId="32833" xr:uid="{00000000-0005-0000-0000-00009B7F0000}"/>
    <cellStyle name="20% - Accent1 4 2 2 3 5 4 2 2" xfId="32834" xr:uid="{00000000-0005-0000-0000-00009C7F0000}"/>
    <cellStyle name="20% - Accent1 4 2 2 3 5 4 2 2 2" xfId="32835" xr:uid="{00000000-0005-0000-0000-00009D7F0000}"/>
    <cellStyle name="20% - Accent1 4 2 2 3 5 4 2 3" xfId="32836" xr:uid="{00000000-0005-0000-0000-00009E7F0000}"/>
    <cellStyle name="20% - Accent1 4 2 2 3 5 4 3" xfId="32837" xr:uid="{00000000-0005-0000-0000-00009F7F0000}"/>
    <cellStyle name="20% - Accent1 4 2 2 3 5 4 3 2" xfId="32838" xr:uid="{00000000-0005-0000-0000-0000A07F0000}"/>
    <cellStyle name="20% - Accent1 4 2 2 3 5 4 4" xfId="32839" xr:uid="{00000000-0005-0000-0000-0000A17F0000}"/>
    <cellStyle name="20% - Accent1 4 2 2 3 5 5" xfId="32840" xr:uid="{00000000-0005-0000-0000-0000A27F0000}"/>
    <cellStyle name="20% - Accent1 4 2 2 3 5 5 2" xfId="32841" xr:uid="{00000000-0005-0000-0000-0000A37F0000}"/>
    <cellStyle name="20% - Accent1 4 2 2 3 5 5 2 2" xfId="32842" xr:uid="{00000000-0005-0000-0000-0000A47F0000}"/>
    <cellStyle name="20% - Accent1 4 2 2 3 5 5 3" xfId="32843" xr:uid="{00000000-0005-0000-0000-0000A57F0000}"/>
    <cellStyle name="20% - Accent1 4 2 2 3 5 6" xfId="32844" xr:uid="{00000000-0005-0000-0000-0000A67F0000}"/>
    <cellStyle name="20% - Accent1 4 2 2 3 5 6 2" xfId="32845" xr:uid="{00000000-0005-0000-0000-0000A77F0000}"/>
    <cellStyle name="20% - Accent1 4 2 2 3 5 6 2 2" xfId="32846" xr:uid="{00000000-0005-0000-0000-0000A87F0000}"/>
    <cellStyle name="20% - Accent1 4 2 2 3 5 6 3" xfId="32847" xr:uid="{00000000-0005-0000-0000-0000A97F0000}"/>
    <cellStyle name="20% - Accent1 4 2 2 3 5 7" xfId="32848" xr:uid="{00000000-0005-0000-0000-0000AA7F0000}"/>
    <cellStyle name="20% - Accent1 4 2 2 3 5 7 2" xfId="32849" xr:uid="{00000000-0005-0000-0000-0000AB7F0000}"/>
    <cellStyle name="20% - Accent1 4 2 2 3 5 8" xfId="32850" xr:uid="{00000000-0005-0000-0000-0000AC7F0000}"/>
    <cellStyle name="20% - Accent1 4 2 2 3 5 8 2" xfId="32851" xr:uid="{00000000-0005-0000-0000-0000AD7F0000}"/>
    <cellStyle name="20% - Accent1 4 2 2 3 5 9" xfId="32852" xr:uid="{00000000-0005-0000-0000-0000AE7F0000}"/>
    <cellStyle name="20% - Accent1 4 2 2 3 6" xfId="32853" xr:uid="{00000000-0005-0000-0000-0000AF7F0000}"/>
    <cellStyle name="20% - Accent1 4 2 2 3 6 2" xfId="32854" xr:uid="{00000000-0005-0000-0000-0000B07F0000}"/>
    <cellStyle name="20% - Accent1 4 2 2 3 6 2 2" xfId="32855" xr:uid="{00000000-0005-0000-0000-0000B17F0000}"/>
    <cellStyle name="20% - Accent1 4 2 2 3 6 2 2 2" xfId="32856" xr:uid="{00000000-0005-0000-0000-0000B27F0000}"/>
    <cellStyle name="20% - Accent1 4 2 2 3 6 2 2 2 2" xfId="32857" xr:uid="{00000000-0005-0000-0000-0000B37F0000}"/>
    <cellStyle name="20% - Accent1 4 2 2 3 6 2 2 3" xfId="32858" xr:uid="{00000000-0005-0000-0000-0000B47F0000}"/>
    <cellStyle name="20% - Accent1 4 2 2 3 6 2 3" xfId="32859" xr:uid="{00000000-0005-0000-0000-0000B57F0000}"/>
    <cellStyle name="20% - Accent1 4 2 2 3 6 2 3 2" xfId="32860" xr:uid="{00000000-0005-0000-0000-0000B67F0000}"/>
    <cellStyle name="20% - Accent1 4 2 2 3 6 2 4" xfId="32861" xr:uid="{00000000-0005-0000-0000-0000B77F0000}"/>
    <cellStyle name="20% - Accent1 4 2 2 3 6 3" xfId="32862" xr:uid="{00000000-0005-0000-0000-0000B87F0000}"/>
    <cellStyle name="20% - Accent1 4 2 2 3 6 3 2" xfId="32863" xr:uid="{00000000-0005-0000-0000-0000B97F0000}"/>
    <cellStyle name="20% - Accent1 4 2 2 3 6 3 2 2" xfId="32864" xr:uid="{00000000-0005-0000-0000-0000BA7F0000}"/>
    <cellStyle name="20% - Accent1 4 2 2 3 6 3 2 2 2" xfId="32865" xr:uid="{00000000-0005-0000-0000-0000BB7F0000}"/>
    <cellStyle name="20% - Accent1 4 2 2 3 6 3 2 3" xfId="32866" xr:uid="{00000000-0005-0000-0000-0000BC7F0000}"/>
    <cellStyle name="20% - Accent1 4 2 2 3 6 3 3" xfId="32867" xr:uid="{00000000-0005-0000-0000-0000BD7F0000}"/>
    <cellStyle name="20% - Accent1 4 2 2 3 6 3 3 2" xfId="32868" xr:uid="{00000000-0005-0000-0000-0000BE7F0000}"/>
    <cellStyle name="20% - Accent1 4 2 2 3 6 3 4" xfId="32869" xr:uid="{00000000-0005-0000-0000-0000BF7F0000}"/>
    <cellStyle name="20% - Accent1 4 2 2 3 6 4" xfId="32870" xr:uid="{00000000-0005-0000-0000-0000C07F0000}"/>
    <cellStyle name="20% - Accent1 4 2 2 3 6 4 2" xfId="32871" xr:uid="{00000000-0005-0000-0000-0000C17F0000}"/>
    <cellStyle name="20% - Accent1 4 2 2 3 6 4 2 2" xfId="32872" xr:uid="{00000000-0005-0000-0000-0000C27F0000}"/>
    <cellStyle name="20% - Accent1 4 2 2 3 6 4 2 2 2" xfId="32873" xr:uid="{00000000-0005-0000-0000-0000C37F0000}"/>
    <cellStyle name="20% - Accent1 4 2 2 3 6 4 2 3" xfId="32874" xr:uid="{00000000-0005-0000-0000-0000C47F0000}"/>
    <cellStyle name="20% - Accent1 4 2 2 3 6 4 3" xfId="32875" xr:uid="{00000000-0005-0000-0000-0000C57F0000}"/>
    <cellStyle name="20% - Accent1 4 2 2 3 6 4 3 2" xfId="32876" xr:uid="{00000000-0005-0000-0000-0000C67F0000}"/>
    <cellStyle name="20% - Accent1 4 2 2 3 6 4 4" xfId="32877" xr:uid="{00000000-0005-0000-0000-0000C77F0000}"/>
    <cellStyle name="20% - Accent1 4 2 2 3 6 5" xfId="32878" xr:uid="{00000000-0005-0000-0000-0000C87F0000}"/>
    <cellStyle name="20% - Accent1 4 2 2 3 6 5 2" xfId="32879" xr:uid="{00000000-0005-0000-0000-0000C97F0000}"/>
    <cellStyle name="20% - Accent1 4 2 2 3 6 5 2 2" xfId="32880" xr:uid="{00000000-0005-0000-0000-0000CA7F0000}"/>
    <cellStyle name="20% - Accent1 4 2 2 3 6 5 3" xfId="32881" xr:uid="{00000000-0005-0000-0000-0000CB7F0000}"/>
    <cellStyle name="20% - Accent1 4 2 2 3 6 6" xfId="32882" xr:uid="{00000000-0005-0000-0000-0000CC7F0000}"/>
    <cellStyle name="20% - Accent1 4 2 2 3 6 6 2" xfId="32883" xr:uid="{00000000-0005-0000-0000-0000CD7F0000}"/>
    <cellStyle name="20% - Accent1 4 2 2 3 6 6 2 2" xfId="32884" xr:uid="{00000000-0005-0000-0000-0000CE7F0000}"/>
    <cellStyle name="20% - Accent1 4 2 2 3 6 6 3" xfId="32885" xr:uid="{00000000-0005-0000-0000-0000CF7F0000}"/>
    <cellStyle name="20% - Accent1 4 2 2 3 6 7" xfId="32886" xr:uid="{00000000-0005-0000-0000-0000D07F0000}"/>
    <cellStyle name="20% - Accent1 4 2 2 3 6 7 2" xfId="32887" xr:uid="{00000000-0005-0000-0000-0000D17F0000}"/>
    <cellStyle name="20% - Accent1 4 2 2 3 6 8" xfId="32888" xr:uid="{00000000-0005-0000-0000-0000D27F0000}"/>
    <cellStyle name="20% - Accent1 4 2 2 3 6 8 2" xfId="32889" xr:uid="{00000000-0005-0000-0000-0000D37F0000}"/>
    <cellStyle name="20% - Accent1 4 2 2 3 6 9" xfId="32890" xr:uid="{00000000-0005-0000-0000-0000D47F0000}"/>
    <cellStyle name="20% - Accent1 4 2 2 3 7" xfId="32891" xr:uid="{00000000-0005-0000-0000-0000D57F0000}"/>
    <cellStyle name="20% - Accent1 4 2 2 3 7 2" xfId="32892" xr:uid="{00000000-0005-0000-0000-0000D67F0000}"/>
    <cellStyle name="20% - Accent1 4 2 2 3 7 2 2" xfId="32893" xr:uid="{00000000-0005-0000-0000-0000D77F0000}"/>
    <cellStyle name="20% - Accent1 4 2 2 3 7 2 2 2" xfId="32894" xr:uid="{00000000-0005-0000-0000-0000D87F0000}"/>
    <cellStyle name="20% - Accent1 4 2 2 3 7 2 3" xfId="32895" xr:uid="{00000000-0005-0000-0000-0000D97F0000}"/>
    <cellStyle name="20% - Accent1 4 2 2 3 7 3" xfId="32896" xr:uid="{00000000-0005-0000-0000-0000DA7F0000}"/>
    <cellStyle name="20% - Accent1 4 2 2 3 7 3 2" xfId="32897" xr:uid="{00000000-0005-0000-0000-0000DB7F0000}"/>
    <cellStyle name="20% - Accent1 4 2 2 3 7 4" xfId="32898" xr:uid="{00000000-0005-0000-0000-0000DC7F0000}"/>
    <cellStyle name="20% - Accent1 4 2 2 3 8" xfId="32899" xr:uid="{00000000-0005-0000-0000-0000DD7F0000}"/>
    <cellStyle name="20% - Accent1 4 2 2 3 8 2" xfId="32900" xr:uid="{00000000-0005-0000-0000-0000DE7F0000}"/>
    <cellStyle name="20% - Accent1 4 2 2 3 8 2 2" xfId="32901" xr:uid="{00000000-0005-0000-0000-0000DF7F0000}"/>
    <cellStyle name="20% - Accent1 4 2 2 3 8 2 2 2" xfId="32902" xr:uid="{00000000-0005-0000-0000-0000E07F0000}"/>
    <cellStyle name="20% - Accent1 4 2 2 3 8 2 3" xfId="32903" xr:uid="{00000000-0005-0000-0000-0000E17F0000}"/>
    <cellStyle name="20% - Accent1 4 2 2 3 8 3" xfId="32904" xr:uid="{00000000-0005-0000-0000-0000E27F0000}"/>
    <cellStyle name="20% - Accent1 4 2 2 3 8 3 2" xfId="32905" xr:uid="{00000000-0005-0000-0000-0000E37F0000}"/>
    <cellStyle name="20% - Accent1 4 2 2 3 8 4" xfId="32906" xr:uid="{00000000-0005-0000-0000-0000E47F0000}"/>
    <cellStyle name="20% - Accent1 4 2 2 3 9" xfId="32907" xr:uid="{00000000-0005-0000-0000-0000E57F0000}"/>
    <cellStyle name="20% - Accent1 4 2 2 3 9 2" xfId="32908" xr:uid="{00000000-0005-0000-0000-0000E67F0000}"/>
    <cellStyle name="20% - Accent1 4 2 2 3 9 2 2" xfId="32909" xr:uid="{00000000-0005-0000-0000-0000E77F0000}"/>
    <cellStyle name="20% - Accent1 4 2 2 3 9 2 2 2" xfId="32910" xr:uid="{00000000-0005-0000-0000-0000E87F0000}"/>
    <cellStyle name="20% - Accent1 4 2 2 3 9 2 3" xfId="32911" xr:uid="{00000000-0005-0000-0000-0000E97F0000}"/>
    <cellStyle name="20% - Accent1 4 2 2 3 9 3" xfId="32912" xr:uid="{00000000-0005-0000-0000-0000EA7F0000}"/>
    <cellStyle name="20% - Accent1 4 2 2 3 9 3 2" xfId="32913" xr:uid="{00000000-0005-0000-0000-0000EB7F0000}"/>
    <cellStyle name="20% - Accent1 4 2 2 3 9 4" xfId="32914" xr:uid="{00000000-0005-0000-0000-0000EC7F0000}"/>
    <cellStyle name="20% - Accent1 4 2 2 4" xfId="32915" xr:uid="{00000000-0005-0000-0000-0000ED7F0000}"/>
    <cellStyle name="20% - Accent1 4 2 2 4 10" xfId="32916" xr:uid="{00000000-0005-0000-0000-0000EE7F0000}"/>
    <cellStyle name="20% - Accent1 4 2 2 4 10 2" xfId="32917" xr:uid="{00000000-0005-0000-0000-0000EF7F0000}"/>
    <cellStyle name="20% - Accent1 4 2 2 4 11" xfId="32918" xr:uid="{00000000-0005-0000-0000-0000F07F0000}"/>
    <cellStyle name="20% - Accent1 4 2 2 4 2" xfId="32919" xr:uid="{00000000-0005-0000-0000-0000F17F0000}"/>
    <cellStyle name="20% - Accent1 4 2 2 4 2 2" xfId="32920" xr:uid="{00000000-0005-0000-0000-0000F27F0000}"/>
    <cellStyle name="20% - Accent1 4 2 2 4 2 2 2" xfId="32921" xr:uid="{00000000-0005-0000-0000-0000F37F0000}"/>
    <cellStyle name="20% - Accent1 4 2 2 4 2 2 2 2" xfId="32922" xr:uid="{00000000-0005-0000-0000-0000F47F0000}"/>
    <cellStyle name="20% - Accent1 4 2 2 4 2 2 2 2 2" xfId="32923" xr:uid="{00000000-0005-0000-0000-0000F57F0000}"/>
    <cellStyle name="20% - Accent1 4 2 2 4 2 2 2 3" xfId="32924" xr:uid="{00000000-0005-0000-0000-0000F67F0000}"/>
    <cellStyle name="20% - Accent1 4 2 2 4 2 2 3" xfId="32925" xr:uid="{00000000-0005-0000-0000-0000F77F0000}"/>
    <cellStyle name="20% - Accent1 4 2 2 4 2 2 3 2" xfId="32926" xr:uid="{00000000-0005-0000-0000-0000F87F0000}"/>
    <cellStyle name="20% - Accent1 4 2 2 4 2 2 4" xfId="32927" xr:uid="{00000000-0005-0000-0000-0000F97F0000}"/>
    <cellStyle name="20% - Accent1 4 2 2 4 2 3" xfId="32928" xr:uid="{00000000-0005-0000-0000-0000FA7F0000}"/>
    <cellStyle name="20% - Accent1 4 2 2 4 2 3 2" xfId="32929" xr:uid="{00000000-0005-0000-0000-0000FB7F0000}"/>
    <cellStyle name="20% - Accent1 4 2 2 4 2 3 2 2" xfId="32930" xr:uid="{00000000-0005-0000-0000-0000FC7F0000}"/>
    <cellStyle name="20% - Accent1 4 2 2 4 2 3 2 2 2" xfId="32931" xr:uid="{00000000-0005-0000-0000-0000FD7F0000}"/>
    <cellStyle name="20% - Accent1 4 2 2 4 2 3 2 3" xfId="32932" xr:uid="{00000000-0005-0000-0000-0000FE7F0000}"/>
    <cellStyle name="20% - Accent1 4 2 2 4 2 3 3" xfId="32933" xr:uid="{00000000-0005-0000-0000-0000FF7F0000}"/>
    <cellStyle name="20% - Accent1 4 2 2 4 2 3 3 2" xfId="32934" xr:uid="{00000000-0005-0000-0000-000000800000}"/>
    <cellStyle name="20% - Accent1 4 2 2 4 2 3 4" xfId="32935" xr:uid="{00000000-0005-0000-0000-000001800000}"/>
    <cellStyle name="20% - Accent1 4 2 2 4 2 4" xfId="32936" xr:uid="{00000000-0005-0000-0000-000002800000}"/>
    <cellStyle name="20% - Accent1 4 2 2 4 2 4 2" xfId="32937" xr:uid="{00000000-0005-0000-0000-000003800000}"/>
    <cellStyle name="20% - Accent1 4 2 2 4 2 4 2 2" xfId="32938" xr:uid="{00000000-0005-0000-0000-000004800000}"/>
    <cellStyle name="20% - Accent1 4 2 2 4 2 4 2 2 2" xfId="32939" xr:uid="{00000000-0005-0000-0000-000005800000}"/>
    <cellStyle name="20% - Accent1 4 2 2 4 2 4 2 3" xfId="32940" xr:uid="{00000000-0005-0000-0000-000006800000}"/>
    <cellStyle name="20% - Accent1 4 2 2 4 2 4 3" xfId="32941" xr:uid="{00000000-0005-0000-0000-000007800000}"/>
    <cellStyle name="20% - Accent1 4 2 2 4 2 4 3 2" xfId="32942" xr:uid="{00000000-0005-0000-0000-000008800000}"/>
    <cellStyle name="20% - Accent1 4 2 2 4 2 4 4" xfId="32943" xr:uid="{00000000-0005-0000-0000-000009800000}"/>
    <cellStyle name="20% - Accent1 4 2 2 4 2 5" xfId="32944" xr:uid="{00000000-0005-0000-0000-00000A800000}"/>
    <cellStyle name="20% - Accent1 4 2 2 4 2 5 2" xfId="32945" xr:uid="{00000000-0005-0000-0000-00000B800000}"/>
    <cellStyle name="20% - Accent1 4 2 2 4 2 5 2 2" xfId="32946" xr:uid="{00000000-0005-0000-0000-00000C800000}"/>
    <cellStyle name="20% - Accent1 4 2 2 4 2 5 3" xfId="32947" xr:uid="{00000000-0005-0000-0000-00000D800000}"/>
    <cellStyle name="20% - Accent1 4 2 2 4 2 6" xfId="32948" xr:uid="{00000000-0005-0000-0000-00000E800000}"/>
    <cellStyle name="20% - Accent1 4 2 2 4 2 6 2" xfId="32949" xr:uid="{00000000-0005-0000-0000-00000F800000}"/>
    <cellStyle name="20% - Accent1 4 2 2 4 2 6 2 2" xfId="32950" xr:uid="{00000000-0005-0000-0000-000010800000}"/>
    <cellStyle name="20% - Accent1 4 2 2 4 2 6 3" xfId="32951" xr:uid="{00000000-0005-0000-0000-000011800000}"/>
    <cellStyle name="20% - Accent1 4 2 2 4 2 7" xfId="32952" xr:uid="{00000000-0005-0000-0000-000012800000}"/>
    <cellStyle name="20% - Accent1 4 2 2 4 2 7 2" xfId="32953" xr:uid="{00000000-0005-0000-0000-000013800000}"/>
    <cellStyle name="20% - Accent1 4 2 2 4 2 8" xfId="32954" xr:uid="{00000000-0005-0000-0000-000014800000}"/>
    <cellStyle name="20% - Accent1 4 2 2 4 2 8 2" xfId="32955" xr:uid="{00000000-0005-0000-0000-000015800000}"/>
    <cellStyle name="20% - Accent1 4 2 2 4 2 9" xfId="32956" xr:uid="{00000000-0005-0000-0000-000016800000}"/>
    <cellStyle name="20% - Accent1 4 2 2 4 3" xfId="32957" xr:uid="{00000000-0005-0000-0000-000017800000}"/>
    <cellStyle name="20% - Accent1 4 2 2 4 3 2" xfId="32958" xr:uid="{00000000-0005-0000-0000-000018800000}"/>
    <cellStyle name="20% - Accent1 4 2 2 4 3 2 2" xfId="32959" xr:uid="{00000000-0005-0000-0000-000019800000}"/>
    <cellStyle name="20% - Accent1 4 2 2 4 3 2 2 2" xfId="32960" xr:uid="{00000000-0005-0000-0000-00001A800000}"/>
    <cellStyle name="20% - Accent1 4 2 2 4 3 2 2 2 2" xfId="32961" xr:uid="{00000000-0005-0000-0000-00001B800000}"/>
    <cellStyle name="20% - Accent1 4 2 2 4 3 2 2 3" xfId="32962" xr:uid="{00000000-0005-0000-0000-00001C800000}"/>
    <cellStyle name="20% - Accent1 4 2 2 4 3 2 3" xfId="32963" xr:uid="{00000000-0005-0000-0000-00001D800000}"/>
    <cellStyle name="20% - Accent1 4 2 2 4 3 2 3 2" xfId="32964" xr:uid="{00000000-0005-0000-0000-00001E800000}"/>
    <cellStyle name="20% - Accent1 4 2 2 4 3 2 4" xfId="32965" xr:uid="{00000000-0005-0000-0000-00001F800000}"/>
    <cellStyle name="20% - Accent1 4 2 2 4 3 3" xfId="32966" xr:uid="{00000000-0005-0000-0000-000020800000}"/>
    <cellStyle name="20% - Accent1 4 2 2 4 3 3 2" xfId="32967" xr:uid="{00000000-0005-0000-0000-000021800000}"/>
    <cellStyle name="20% - Accent1 4 2 2 4 3 3 2 2" xfId="32968" xr:uid="{00000000-0005-0000-0000-000022800000}"/>
    <cellStyle name="20% - Accent1 4 2 2 4 3 3 2 2 2" xfId="32969" xr:uid="{00000000-0005-0000-0000-000023800000}"/>
    <cellStyle name="20% - Accent1 4 2 2 4 3 3 2 3" xfId="32970" xr:uid="{00000000-0005-0000-0000-000024800000}"/>
    <cellStyle name="20% - Accent1 4 2 2 4 3 3 3" xfId="32971" xr:uid="{00000000-0005-0000-0000-000025800000}"/>
    <cellStyle name="20% - Accent1 4 2 2 4 3 3 3 2" xfId="32972" xr:uid="{00000000-0005-0000-0000-000026800000}"/>
    <cellStyle name="20% - Accent1 4 2 2 4 3 3 4" xfId="32973" xr:uid="{00000000-0005-0000-0000-000027800000}"/>
    <cellStyle name="20% - Accent1 4 2 2 4 3 4" xfId="32974" xr:uid="{00000000-0005-0000-0000-000028800000}"/>
    <cellStyle name="20% - Accent1 4 2 2 4 3 4 2" xfId="32975" xr:uid="{00000000-0005-0000-0000-000029800000}"/>
    <cellStyle name="20% - Accent1 4 2 2 4 3 4 2 2" xfId="32976" xr:uid="{00000000-0005-0000-0000-00002A800000}"/>
    <cellStyle name="20% - Accent1 4 2 2 4 3 4 2 2 2" xfId="32977" xr:uid="{00000000-0005-0000-0000-00002B800000}"/>
    <cellStyle name="20% - Accent1 4 2 2 4 3 4 2 3" xfId="32978" xr:uid="{00000000-0005-0000-0000-00002C800000}"/>
    <cellStyle name="20% - Accent1 4 2 2 4 3 4 3" xfId="32979" xr:uid="{00000000-0005-0000-0000-00002D800000}"/>
    <cellStyle name="20% - Accent1 4 2 2 4 3 4 3 2" xfId="32980" xr:uid="{00000000-0005-0000-0000-00002E800000}"/>
    <cellStyle name="20% - Accent1 4 2 2 4 3 4 4" xfId="32981" xr:uid="{00000000-0005-0000-0000-00002F800000}"/>
    <cellStyle name="20% - Accent1 4 2 2 4 3 5" xfId="32982" xr:uid="{00000000-0005-0000-0000-000030800000}"/>
    <cellStyle name="20% - Accent1 4 2 2 4 3 5 2" xfId="32983" xr:uid="{00000000-0005-0000-0000-000031800000}"/>
    <cellStyle name="20% - Accent1 4 2 2 4 3 5 2 2" xfId="32984" xr:uid="{00000000-0005-0000-0000-000032800000}"/>
    <cellStyle name="20% - Accent1 4 2 2 4 3 5 3" xfId="32985" xr:uid="{00000000-0005-0000-0000-000033800000}"/>
    <cellStyle name="20% - Accent1 4 2 2 4 3 6" xfId="32986" xr:uid="{00000000-0005-0000-0000-000034800000}"/>
    <cellStyle name="20% - Accent1 4 2 2 4 3 6 2" xfId="32987" xr:uid="{00000000-0005-0000-0000-000035800000}"/>
    <cellStyle name="20% - Accent1 4 2 2 4 3 6 2 2" xfId="32988" xr:uid="{00000000-0005-0000-0000-000036800000}"/>
    <cellStyle name="20% - Accent1 4 2 2 4 3 6 3" xfId="32989" xr:uid="{00000000-0005-0000-0000-000037800000}"/>
    <cellStyle name="20% - Accent1 4 2 2 4 3 7" xfId="32990" xr:uid="{00000000-0005-0000-0000-000038800000}"/>
    <cellStyle name="20% - Accent1 4 2 2 4 3 7 2" xfId="32991" xr:uid="{00000000-0005-0000-0000-000039800000}"/>
    <cellStyle name="20% - Accent1 4 2 2 4 3 8" xfId="32992" xr:uid="{00000000-0005-0000-0000-00003A800000}"/>
    <cellStyle name="20% - Accent1 4 2 2 4 3 8 2" xfId="32993" xr:uid="{00000000-0005-0000-0000-00003B800000}"/>
    <cellStyle name="20% - Accent1 4 2 2 4 3 9" xfId="32994" xr:uid="{00000000-0005-0000-0000-00003C800000}"/>
    <cellStyle name="20% - Accent1 4 2 2 4 4" xfId="32995" xr:uid="{00000000-0005-0000-0000-00003D800000}"/>
    <cellStyle name="20% - Accent1 4 2 2 4 4 2" xfId="32996" xr:uid="{00000000-0005-0000-0000-00003E800000}"/>
    <cellStyle name="20% - Accent1 4 2 2 4 4 2 2" xfId="32997" xr:uid="{00000000-0005-0000-0000-00003F800000}"/>
    <cellStyle name="20% - Accent1 4 2 2 4 4 2 2 2" xfId="32998" xr:uid="{00000000-0005-0000-0000-000040800000}"/>
    <cellStyle name="20% - Accent1 4 2 2 4 4 2 3" xfId="32999" xr:uid="{00000000-0005-0000-0000-000041800000}"/>
    <cellStyle name="20% - Accent1 4 2 2 4 4 3" xfId="33000" xr:uid="{00000000-0005-0000-0000-000042800000}"/>
    <cellStyle name="20% - Accent1 4 2 2 4 4 3 2" xfId="33001" xr:uid="{00000000-0005-0000-0000-000043800000}"/>
    <cellStyle name="20% - Accent1 4 2 2 4 4 4" xfId="33002" xr:uid="{00000000-0005-0000-0000-000044800000}"/>
    <cellStyle name="20% - Accent1 4 2 2 4 5" xfId="33003" xr:uid="{00000000-0005-0000-0000-000045800000}"/>
    <cellStyle name="20% - Accent1 4 2 2 4 5 2" xfId="33004" xr:uid="{00000000-0005-0000-0000-000046800000}"/>
    <cellStyle name="20% - Accent1 4 2 2 4 5 2 2" xfId="33005" xr:uid="{00000000-0005-0000-0000-000047800000}"/>
    <cellStyle name="20% - Accent1 4 2 2 4 5 2 2 2" xfId="33006" xr:uid="{00000000-0005-0000-0000-000048800000}"/>
    <cellStyle name="20% - Accent1 4 2 2 4 5 2 3" xfId="33007" xr:uid="{00000000-0005-0000-0000-000049800000}"/>
    <cellStyle name="20% - Accent1 4 2 2 4 5 3" xfId="33008" xr:uid="{00000000-0005-0000-0000-00004A800000}"/>
    <cellStyle name="20% - Accent1 4 2 2 4 5 3 2" xfId="33009" xr:uid="{00000000-0005-0000-0000-00004B800000}"/>
    <cellStyle name="20% - Accent1 4 2 2 4 5 4" xfId="33010" xr:uid="{00000000-0005-0000-0000-00004C800000}"/>
    <cellStyle name="20% - Accent1 4 2 2 4 6" xfId="33011" xr:uid="{00000000-0005-0000-0000-00004D800000}"/>
    <cellStyle name="20% - Accent1 4 2 2 4 6 2" xfId="33012" xr:uid="{00000000-0005-0000-0000-00004E800000}"/>
    <cellStyle name="20% - Accent1 4 2 2 4 6 2 2" xfId="33013" xr:uid="{00000000-0005-0000-0000-00004F800000}"/>
    <cellStyle name="20% - Accent1 4 2 2 4 6 2 2 2" xfId="33014" xr:uid="{00000000-0005-0000-0000-000050800000}"/>
    <cellStyle name="20% - Accent1 4 2 2 4 6 2 3" xfId="33015" xr:uid="{00000000-0005-0000-0000-000051800000}"/>
    <cellStyle name="20% - Accent1 4 2 2 4 6 3" xfId="33016" xr:uid="{00000000-0005-0000-0000-000052800000}"/>
    <cellStyle name="20% - Accent1 4 2 2 4 6 3 2" xfId="33017" xr:uid="{00000000-0005-0000-0000-000053800000}"/>
    <cellStyle name="20% - Accent1 4 2 2 4 6 4" xfId="33018" xr:uid="{00000000-0005-0000-0000-000054800000}"/>
    <cellStyle name="20% - Accent1 4 2 2 4 7" xfId="33019" xr:uid="{00000000-0005-0000-0000-000055800000}"/>
    <cellStyle name="20% - Accent1 4 2 2 4 7 2" xfId="33020" xr:uid="{00000000-0005-0000-0000-000056800000}"/>
    <cellStyle name="20% - Accent1 4 2 2 4 7 2 2" xfId="33021" xr:uid="{00000000-0005-0000-0000-000057800000}"/>
    <cellStyle name="20% - Accent1 4 2 2 4 7 3" xfId="33022" xr:uid="{00000000-0005-0000-0000-000058800000}"/>
    <cellStyle name="20% - Accent1 4 2 2 4 8" xfId="33023" xr:uid="{00000000-0005-0000-0000-000059800000}"/>
    <cellStyle name="20% - Accent1 4 2 2 4 8 2" xfId="33024" xr:uid="{00000000-0005-0000-0000-00005A800000}"/>
    <cellStyle name="20% - Accent1 4 2 2 4 8 2 2" xfId="33025" xr:uid="{00000000-0005-0000-0000-00005B800000}"/>
    <cellStyle name="20% - Accent1 4 2 2 4 8 3" xfId="33026" xr:uid="{00000000-0005-0000-0000-00005C800000}"/>
    <cellStyle name="20% - Accent1 4 2 2 4 9" xfId="33027" xr:uid="{00000000-0005-0000-0000-00005D800000}"/>
    <cellStyle name="20% - Accent1 4 2 2 4 9 2" xfId="33028" xr:uid="{00000000-0005-0000-0000-00005E800000}"/>
    <cellStyle name="20% - Accent1 4 2 2 5" xfId="33029" xr:uid="{00000000-0005-0000-0000-00005F800000}"/>
    <cellStyle name="20% - Accent1 4 2 2 5 10" xfId="33030" xr:uid="{00000000-0005-0000-0000-000060800000}"/>
    <cellStyle name="20% - Accent1 4 2 2 5 10 2" xfId="33031" xr:uid="{00000000-0005-0000-0000-000061800000}"/>
    <cellStyle name="20% - Accent1 4 2 2 5 11" xfId="33032" xr:uid="{00000000-0005-0000-0000-000062800000}"/>
    <cellStyle name="20% - Accent1 4 2 2 5 2" xfId="33033" xr:uid="{00000000-0005-0000-0000-000063800000}"/>
    <cellStyle name="20% - Accent1 4 2 2 5 2 2" xfId="33034" xr:uid="{00000000-0005-0000-0000-000064800000}"/>
    <cellStyle name="20% - Accent1 4 2 2 5 2 2 2" xfId="33035" xr:uid="{00000000-0005-0000-0000-000065800000}"/>
    <cellStyle name="20% - Accent1 4 2 2 5 2 2 2 2" xfId="33036" xr:uid="{00000000-0005-0000-0000-000066800000}"/>
    <cellStyle name="20% - Accent1 4 2 2 5 2 2 2 2 2" xfId="33037" xr:uid="{00000000-0005-0000-0000-000067800000}"/>
    <cellStyle name="20% - Accent1 4 2 2 5 2 2 2 3" xfId="33038" xr:uid="{00000000-0005-0000-0000-000068800000}"/>
    <cellStyle name="20% - Accent1 4 2 2 5 2 2 3" xfId="33039" xr:uid="{00000000-0005-0000-0000-000069800000}"/>
    <cellStyle name="20% - Accent1 4 2 2 5 2 2 3 2" xfId="33040" xr:uid="{00000000-0005-0000-0000-00006A800000}"/>
    <cellStyle name="20% - Accent1 4 2 2 5 2 2 4" xfId="33041" xr:uid="{00000000-0005-0000-0000-00006B800000}"/>
    <cellStyle name="20% - Accent1 4 2 2 5 2 3" xfId="33042" xr:uid="{00000000-0005-0000-0000-00006C800000}"/>
    <cellStyle name="20% - Accent1 4 2 2 5 2 3 2" xfId="33043" xr:uid="{00000000-0005-0000-0000-00006D800000}"/>
    <cellStyle name="20% - Accent1 4 2 2 5 2 3 2 2" xfId="33044" xr:uid="{00000000-0005-0000-0000-00006E800000}"/>
    <cellStyle name="20% - Accent1 4 2 2 5 2 3 2 2 2" xfId="33045" xr:uid="{00000000-0005-0000-0000-00006F800000}"/>
    <cellStyle name="20% - Accent1 4 2 2 5 2 3 2 3" xfId="33046" xr:uid="{00000000-0005-0000-0000-000070800000}"/>
    <cellStyle name="20% - Accent1 4 2 2 5 2 3 3" xfId="33047" xr:uid="{00000000-0005-0000-0000-000071800000}"/>
    <cellStyle name="20% - Accent1 4 2 2 5 2 3 3 2" xfId="33048" xr:uid="{00000000-0005-0000-0000-000072800000}"/>
    <cellStyle name="20% - Accent1 4 2 2 5 2 3 4" xfId="33049" xr:uid="{00000000-0005-0000-0000-000073800000}"/>
    <cellStyle name="20% - Accent1 4 2 2 5 2 4" xfId="33050" xr:uid="{00000000-0005-0000-0000-000074800000}"/>
    <cellStyle name="20% - Accent1 4 2 2 5 2 4 2" xfId="33051" xr:uid="{00000000-0005-0000-0000-000075800000}"/>
    <cellStyle name="20% - Accent1 4 2 2 5 2 4 2 2" xfId="33052" xr:uid="{00000000-0005-0000-0000-000076800000}"/>
    <cellStyle name="20% - Accent1 4 2 2 5 2 4 2 2 2" xfId="33053" xr:uid="{00000000-0005-0000-0000-000077800000}"/>
    <cellStyle name="20% - Accent1 4 2 2 5 2 4 2 3" xfId="33054" xr:uid="{00000000-0005-0000-0000-000078800000}"/>
    <cellStyle name="20% - Accent1 4 2 2 5 2 4 3" xfId="33055" xr:uid="{00000000-0005-0000-0000-000079800000}"/>
    <cellStyle name="20% - Accent1 4 2 2 5 2 4 3 2" xfId="33056" xr:uid="{00000000-0005-0000-0000-00007A800000}"/>
    <cellStyle name="20% - Accent1 4 2 2 5 2 4 4" xfId="33057" xr:uid="{00000000-0005-0000-0000-00007B800000}"/>
    <cellStyle name="20% - Accent1 4 2 2 5 2 5" xfId="33058" xr:uid="{00000000-0005-0000-0000-00007C800000}"/>
    <cellStyle name="20% - Accent1 4 2 2 5 2 5 2" xfId="33059" xr:uid="{00000000-0005-0000-0000-00007D800000}"/>
    <cellStyle name="20% - Accent1 4 2 2 5 2 5 2 2" xfId="33060" xr:uid="{00000000-0005-0000-0000-00007E800000}"/>
    <cellStyle name="20% - Accent1 4 2 2 5 2 5 3" xfId="33061" xr:uid="{00000000-0005-0000-0000-00007F800000}"/>
    <cellStyle name="20% - Accent1 4 2 2 5 2 6" xfId="33062" xr:uid="{00000000-0005-0000-0000-000080800000}"/>
    <cellStyle name="20% - Accent1 4 2 2 5 2 6 2" xfId="33063" xr:uid="{00000000-0005-0000-0000-000081800000}"/>
    <cellStyle name="20% - Accent1 4 2 2 5 2 6 2 2" xfId="33064" xr:uid="{00000000-0005-0000-0000-000082800000}"/>
    <cellStyle name="20% - Accent1 4 2 2 5 2 6 3" xfId="33065" xr:uid="{00000000-0005-0000-0000-000083800000}"/>
    <cellStyle name="20% - Accent1 4 2 2 5 2 7" xfId="33066" xr:uid="{00000000-0005-0000-0000-000084800000}"/>
    <cellStyle name="20% - Accent1 4 2 2 5 2 7 2" xfId="33067" xr:uid="{00000000-0005-0000-0000-000085800000}"/>
    <cellStyle name="20% - Accent1 4 2 2 5 2 8" xfId="33068" xr:uid="{00000000-0005-0000-0000-000086800000}"/>
    <cellStyle name="20% - Accent1 4 2 2 5 2 8 2" xfId="33069" xr:uid="{00000000-0005-0000-0000-000087800000}"/>
    <cellStyle name="20% - Accent1 4 2 2 5 2 9" xfId="33070" xr:uid="{00000000-0005-0000-0000-000088800000}"/>
    <cellStyle name="20% - Accent1 4 2 2 5 3" xfId="33071" xr:uid="{00000000-0005-0000-0000-000089800000}"/>
    <cellStyle name="20% - Accent1 4 2 2 5 3 2" xfId="33072" xr:uid="{00000000-0005-0000-0000-00008A800000}"/>
    <cellStyle name="20% - Accent1 4 2 2 5 3 2 2" xfId="33073" xr:uid="{00000000-0005-0000-0000-00008B800000}"/>
    <cellStyle name="20% - Accent1 4 2 2 5 3 2 2 2" xfId="33074" xr:uid="{00000000-0005-0000-0000-00008C800000}"/>
    <cellStyle name="20% - Accent1 4 2 2 5 3 2 2 2 2" xfId="33075" xr:uid="{00000000-0005-0000-0000-00008D800000}"/>
    <cellStyle name="20% - Accent1 4 2 2 5 3 2 2 3" xfId="33076" xr:uid="{00000000-0005-0000-0000-00008E800000}"/>
    <cellStyle name="20% - Accent1 4 2 2 5 3 2 3" xfId="33077" xr:uid="{00000000-0005-0000-0000-00008F800000}"/>
    <cellStyle name="20% - Accent1 4 2 2 5 3 2 3 2" xfId="33078" xr:uid="{00000000-0005-0000-0000-000090800000}"/>
    <cellStyle name="20% - Accent1 4 2 2 5 3 2 4" xfId="33079" xr:uid="{00000000-0005-0000-0000-000091800000}"/>
    <cellStyle name="20% - Accent1 4 2 2 5 3 3" xfId="33080" xr:uid="{00000000-0005-0000-0000-000092800000}"/>
    <cellStyle name="20% - Accent1 4 2 2 5 3 3 2" xfId="33081" xr:uid="{00000000-0005-0000-0000-000093800000}"/>
    <cellStyle name="20% - Accent1 4 2 2 5 3 3 2 2" xfId="33082" xr:uid="{00000000-0005-0000-0000-000094800000}"/>
    <cellStyle name="20% - Accent1 4 2 2 5 3 3 2 2 2" xfId="33083" xr:uid="{00000000-0005-0000-0000-000095800000}"/>
    <cellStyle name="20% - Accent1 4 2 2 5 3 3 2 3" xfId="33084" xr:uid="{00000000-0005-0000-0000-000096800000}"/>
    <cellStyle name="20% - Accent1 4 2 2 5 3 3 3" xfId="33085" xr:uid="{00000000-0005-0000-0000-000097800000}"/>
    <cellStyle name="20% - Accent1 4 2 2 5 3 3 3 2" xfId="33086" xr:uid="{00000000-0005-0000-0000-000098800000}"/>
    <cellStyle name="20% - Accent1 4 2 2 5 3 3 4" xfId="33087" xr:uid="{00000000-0005-0000-0000-000099800000}"/>
    <cellStyle name="20% - Accent1 4 2 2 5 3 4" xfId="33088" xr:uid="{00000000-0005-0000-0000-00009A800000}"/>
    <cellStyle name="20% - Accent1 4 2 2 5 3 4 2" xfId="33089" xr:uid="{00000000-0005-0000-0000-00009B800000}"/>
    <cellStyle name="20% - Accent1 4 2 2 5 3 4 2 2" xfId="33090" xr:uid="{00000000-0005-0000-0000-00009C800000}"/>
    <cellStyle name="20% - Accent1 4 2 2 5 3 4 2 2 2" xfId="33091" xr:uid="{00000000-0005-0000-0000-00009D800000}"/>
    <cellStyle name="20% - Accent1 4 2 2 5 3 4 2 3" xfId="33092" xr:uid="{00000000-0005-0000-0000-00009E800000}"/>
    <cellStyle name="20% - Accent1 4 2 2 5 3 4 3" xfId="33093" xr:uid="{00000000-0005-0000-0000-00009F800000}"/>
    <cellStyle name="20% - Accent1 4 2 2 5 3 4 3 2" xfId="33094" xr:uid="{00000000-0005-0000-0000-0000A0800000}"/>
    <cellStyle name="20% - Accent1 4 2 2 5 3 4 4" xfId="33095" xr:uid="{00000000-0005-0000-0000-0000A1800000}"/>
    <cellStyle name="20% - Accent1 4 2 2 5 3 5" xfId="33096" xr:uid="{00000000-0005-0000-0000-0000A2800000}"/>
    <cellStyle name="20% - Accent1 4 2 2 5 3 5 2" xfId="33097" xr:uid="{00000000-0005-0000-0000-0000A3800000}"/>
    <cellStyle name="20% - Accent1 4 2 2 5 3 5 2 2" xfId="33098" xr:uid="{00000000-0005-0000-0000-0000A4800000}"/>
    <cellStyle name="20% - Accent1 4 2 2 5 3 5 3" xfId="33099" xr:uid="{00000000-0005-0000-0000-0000A5800000}"/>
    <cellStyle name="20% - Accent1 4 2 2 5 3 6" xfId="33100" xr:uid="{00000000-0005-0000-0000-0000A6800000}"/>
    <cellStyle name="20% - Accent1 4 2 2 5 3 6 2" xfId="33101" xr:uid="{00000000-0005-0000-0000-0000A7800000}"/>
    <cellStyle name="20% - Accent1 4 2 2 5 3 6 2 2" xfId="33102" xr:uid="{00000000-0005-0000-0000-0000A8800000}"/>
    <cellStyle name="20% - Accent1 4 2 2 5 3 6 3" xfId="33103" xr:uid="{00000000-0005-0000-0000-0000A9800000}"/>
    <cellStyle name="20% - Accent1 4 2 2 5 3 7" xfId="33104" xr:uid="{00000000-0005-0000-0000-0000AA800000}"/>
    <cellStyle name="20% - Accent1 4 2 2 5 3 7 2" xfId="33105" xr:uid="{00000000-0005-0000-0000-0000AB800000}"/>
    <cellStyle name="20% - Accent1 4 2 2 5 3 8" xfId="33106" xr:uid="{00000000-0005-0000-0000-0000AC800000}"/>
    <cellStyle name="20% - Accent1 4 2 2 5 3 8 2" xfId="33107" xr:uid="{00000000-0005-0000-0000-0000AD800000}"/>
    <cellStyle name="20% - Accent1 4 2 2 5 3 9" xfId="33108" xr:uid="{00000000-0005-0000-0000-0000AE800000}"/>
    <cellStyle name="20% - Accent1 4 2 2 5 4" xfId="33109" xr:uid="{00000000-0005-0000-0000-0000AF800000}"/>
    <cellStyle name="20% - Accent1 4 2 2 5 4 2" xfId="33110" xr:uid="{00000000-0005-0000-0000-0000B0800000}"/>
    <cellStyle name="20% - Accent1 4 2 2 5 4 2 2" xfId="33111" xr:uid="{00000000-0005-0000-0000-0000B1800000}"/>
    <cellStyle name="20% - Accent1 4 2 2 5 4 2 2 2" xfId="33112" xr:uid="{00000000-0005-0000-0000-0000B2800000}"/>
    <cellStyle name="20% - Accent1 4 2 2 5 4 2 3" xfId="33113" xr:uid="{00000000-0005-0000-0000-0000B3800000}"/>
    <cellStyle name="20% - Accent1 4 2 2 5 4 3" xfId="33114" xr:uid="{00000000-0005-0000-0000-0000B4800000}"/>
    <cellStyle name="20% - Accent1 4 2 2 5 4 3 2" xfId="33115" xr:uid="{00000000-0005-0000-0000-0000B5800000}"/>
    <cellStyle name="20% - Accent1 4 2 2 5 4 4" xfId="33116" xr:uid="{00000000-0005-0000-0000-0000B6800000}"/>
    <cellStyle name="20% - Accent1 4 2 2 5 5" xfId="33117" xr:uid="{00000000-0005-0000-0000-0000B7800000}"/>
    <cellStyle name="20% - Accent1 4 2 2 5 5 2" xfId="33118" xr:uid="{00000000-0005-0000-0000-0000B8800000}"/>
    <cellStyle name="20% - Accent1 4 2 2 5 5 2 2" xfId="33119" xr:uid="{00000000-0005-0000-0000-0000B9800000}"/>
    <cellStyle name="20% - Accent1 4 2 2 5 5 2 2 2" xfId="33120" xr:uid="{00000000-0005-0000-0000-0000BA800000}"/>
    <cellStyle name="20% - Accent1 4 2 2 5 5 2 3" xfId="33121" xr:uid="{00000000-0005-0000-0000-0000BB800000}"/>
    <cellStyle name="20% - Accent1 4 2 2 5 5 3" xfId="33122" xr:uid="{00000000-0005-0000-0000-0000BC800000}"/>
    <cellStyle name="20% - Accent1 4 2 2 5 5 3 2" xfId="33123" xr:uid="{00000000-0005-0000-0000-0000BD800000}"/>
    <cellStyle name="20% - Accent1 4 2 2 5 5 4" xfId="33124" xr:uid="{00000000-0005-0000-0000-0000BE800000}"/>
    <cellStyle name="20% - Accent1 4 2 2 5 6" xfId="33125" xr:uid="{00000000-0005-0000-0000-0000BF800000}"/>
    <cellStyle name="20% - Accent1 4 2 2 5 6 2" xfId="33126" xr:uid="{00000000-0005-0000-0000-0000C0800000}"/>
    <cellStyle name="20% - Accent1 4 2 2 5 6 2 2" xfId="33127" xr:uid="{00000000-0005-0000-0000-0000C1800000}"/>
    <cellStyle name="20% - Accent1 4 2 2 5 6 2 2 2" xfId="33128" xr:uid="{00000000-0005-0000-0000-0000C2800000}"/>
    <cellStyle name="20% - Accent1 4 2 2 5 6 2 3" xfId="33129" xr:uid="{00000000-0005-0000-0000-0000C3800000}"/>
    <cellStyle name="20% - Accent1 4 2 2 5 6 3" xfId="33130" xr:uid="{00000000-0005-0000-0000-0000C4800000}"/>
    <cellStyle name="20% - Accent1 4 2 2 5 6 3 2" xfId="33131" xr:uid="{00000000-0005-0000-0000-0000C5800000}"/>
    <cellStyle name="20% - Accent1 4 2 2 5 6 4" xfId="33132" xr:uid="{00000000-0005-0000-0000-0000C6800000}"/>
    <cellStyle name="20% - Accent1 4 2 2 5 7" xfId="33133" xr:uid="{00000000-0005-0000-0000-0000C7800000}"/>
    <cellStyle name="20% - Accent1 4 2 2 5 7 2" xfId="33134" xr:uid="{00000000-0005-0000-0000-0000C8800000}"/>
    <cellStyle name="20% - Accent1 4 2 2 5 7 2 2" xfId="33135" xr:uid="{00000000-0005-0000-0000-0000C9800000}"/>
    <cellStyle name="20% - Accent1 4 2 2 5 7 3" xfId="33136" xr:uid="{00000000-0005-0000-0000-0000CA800000}"/>
    <cellStyle name="20% - Accent1 4 2 2 5 8" xfId="33137" xr:uid="{00000000-0005-0000-0000-0000CB800000}"/>
    <cellStyle name="20% - Accent1 4 2 2 5 8 2" xfId="33138" xr:uid="{00000000-0005-0000-0000-0000CC800000}"/>
    <cellStyle name="20% - Accent1 4 2 2 5 8 2 2" xfId="33139" xr:uid="{00000000-0005-0000-0000-0000CD800000}"/>
    <cellStyle name="20% - Accent1 4 2 2 5 8 3" xfId="33140" xr:uid="{00000000-0005-0000-0000-0000CE800000}"/>
    <cellStyle name="20% - Accent1 4 2 2 5 9" xfId="33141" xr:uid="{00000000-0005-0000-0000-0000CF800000}"/>
    <cellStyle name="20% - Accent1 4 2 2 5 9 2" xfId="33142" xr:uid="{00000000-0005-0000-0000-0000D0800000}"/>
    <cellStyle name="20% - Accent1 4 2 2 6" xfId="33143" xr:uid="{00000000-0005-0000-0000-0000D1800000}"/>
    <cellStyle name="20% - Accent1 4 2 2 6 10" xfId="33144" xr:uid="{00000000-0005-0000-0000-0000D2800000}"/>
    <cellStyle name="20% - Accent1 4 2 2 6 10 2" xfId="33145" xr:uid="{00000000-0005-0000-0000-0000D3800000}"/>
    <cellStyle name="20% - Accent1 4 2 2 6 11" xfId="33146" xr:uid="{00000000-0005-0000-0000-0000D4800000}"/>
    <cellStyle name="20% - Accent1 4 2 2 6 2" xfId="33147" xr:uid="{00000000-0005-0000-0000-0000D5800000}"/>
    <cellStyle name="20% - Accent1 4 2 2 6 2 2" xfId="33148" xr:uid="{00000000-0005-0000-0000-0000D6800000}"/>
    <cellStyle name="20% - Accent1 4 2 2 6 2 2 2" xfId="33149" xr:uid="{00000000-0005-0000-0000-0000D7800000}"/>
    <cellStyle name="20% - Accent1 4 2 2 6 2 2 2 2" xfId="33150" xr:uid="{00000000-0005-0000-0000-0000D8800000}"/>
    <cellStyle name="20% - Accent1 4 2 2 6 2 2 2 2 2" xfId="33151" xr:uid="{00000000-0005-0000-0000-0000D9800000}"/>
    <cellStyle name="20% - Accent1 4 2 2 6 2 2 2 3" xfId="33152" xr:uid="{00000000-0005-0000-0000-0000DA800000}"/>
    <cellStyle name="20% - Accent1 4 2 2 6 2 2 3" xfId="33153" xr:uid="{00000000-0005-0000-0000-0000DB800000}"/>
    <cellStyle name="20% - Accent1 4 2 2 6 2 2 3 2" xfId="33154" xr:uid="{00000000-0005-0000-0000-0000DC800000}"/>
    <cellStyle name="20% - Accent1 4 2 2 6 2 2 4" xfId="33155" xr:uid="{00000000-0005-0000-0000-0000DD800000}"/>
    <cellStyle name="20% - Accent1 4 2 2 6 2 3" xfId="33156" xr:uid="{00000000-0005-0000-0000-0000DE800000}"/>
    <cellStyle name="20% - Accent1 4 2 2 6 2 3 2" xfId="33157" xr:uid="{00000000-0005-0000-0000-0000DF800000}"/>
    <cellStyle name="20% - Accent1 4 2 2 6 2 3 2 2" xfId="33158" xr:uid="{00000000-0005-0000-0000-0000E0800000}"/>
    <cellStyle name="20% - Accent1 4 2 2 6 2 3 2 2 2" xfId="33159" xr:uid="{00000000-0005-0000-0000-0000E1800000}"/>
    <cellStyle name="20% - Accent1 4 2 2 6 2 3 2 3" xfId="33160" xr:uid="{00000000-0005-0000-0000-0000E2800000}"/>
    <cellStyle name="20% - Accent1 4 2 2 6 2 3 3" xfId="33161" xr:uid="{00000000-0005-0000-0000-0000E3800000}"/>
    <cellStyle name="20% - Accent1 4 2 2 6 2 3 3 2" xfId="33162" xr:uid="{00000000-0005-0000-0000-0000E4800000}"/>
    <cellStyle name="20% - Accent1 4 2 2 6 2 3 4" xfId="33163" xr:uid="{00000000-0005-0000-0000-0000E5800000}"/>
    <cellStyle name="20% - Accent1 4 2 2 6 2 4" xfId="33164" xr:uid="{00000000-0005-0000-0000-0000E6800000}"/>
    <cellStyle name="20% - Accent1 4 2 2 6 2 4 2" xfId="33165" xr:uid="{00000000-0005-0000-0000-0000E7800000}"/>
    <cellStyle name="20% - Accent1 4 2 2 6 2 4 2 2" xfId="33166" xr:uid="{00000000-0005-0000-0000-0000E8800000}"/>
    <cellStyle name="20% - Accent1 4 2 2 6 2 4 2 2 2" xfId="33167" xr:uid="{00000000-0005-0000-0000-0000E9800000}"/>
    <cellStyle name="20% - Accent1 4 2 2 6 2 4 2 3" xfId="33168" xr:uid="{00000000-0005-0000-0000-0000EA800000}"/>
    <cellStyle name="20% - Accent1 4 2 2 6 2 4 3" xfId="33169" xr:uid="{00000000-0005-0000-0000-0000EB800000}"/>
    <cellStyle name="20% - Accent1 4 2 2 6 2 4 3 2" xfId="33170" xr:uid="{00000000-0005-0000-0000-0000EC800000}"/>
    <cellStyle name="20% - Accent1 4 2 2 6 2 4 4" xfId="33171" xr:uid="{00000000-0005-0000-0000-0000ED800000}"/>
    <cellStyle name="20% - Accent1 4 2 2 6 2 5" xfId="33172" xr:uid="{00000000-0005-0000-0000-0000EE800000}"/>
    <cellStyle name="20% - Accent1 4 2 2 6 2 5 2" xfId="33173" xr:uid="{00000000-0005-0000-0000-0000EF800000}"/>
    <cellStyle name="20% - Accent1 4 2 2 6 2 5 2 2" xfId="33174" xr:uid="{00000000-0005-0000-0000-0000F0800000}"/>
    <cellStyle name="20% - Accent1 4 2 2 6 2 5 3" xfId="33175" xr:uid="{00000000-0005-0000-0000-0000F1800000}"/>
    <cellStyle name="20% - Accent1 4 2 2 6 2 6" xfId="33176" xr:uid="{00000000-0005-0000-0000-0000F2800000}"/>
    <cellStyle name="20% - Accent1 4 2 2 6 2 6 2" xfId="33177" xr:uid="{00000000-0005-0000-0000-0000F3800000}"/>
    <cellStyle name="20% - Accent1 4 2 2 6 2 6 2 2" xfId="33178" xr:uid="{00000000-0005-0000-0000-0000F4800000}"/>
    <cellStyle name="20% - Accent1 4 2 2 6 2 6 3" xfId="33179" xr:uid="{00000000-0005-0000-0000-0000F5800000}"/>
    <cellStyle name="20% - Accent1 4 2 2 6 2 7" xfId="33180" xr:uid="{00000000-0005-0000-0000-0000F6800000}"/>
    <cellStyle name="20% - Accent1 4 2 2 6 2 7 2" xfId="33181" xr:uid="{00000000-0005-0000-0000-0000F7800000}"/>
    <cellStyle name="20% - Accent1 4 2 2 6 2 8" xfId="33182" xr:uid="{00000000-0005-0000-0000-0000F8800000}"/>
    <cellStyle name="20% - Accent1 4 2 2 6 2 8 2" xfId="33183" xr:uid="{00000000-0005-0000-0000-0000F9800000}"/>
    <cellStyle name="20% - Accent1 4 2 2 6 2 9" xfId="33184" xr:uid="{00000000-0005-0000-0000-0000FA800000}"/>
    <cellStyle name="20% - Accent1 4 2 2 6 3" xfId="33185" xr:uid="{00000000-0005-0000-0000-0000FB800000}"/>
    <cellStyle name="20% - Accent1 4 2 2 6 3 2" xfId="33186" xr:uid="{00000000-0005-0000-0000-0000FC800000}"/>
    <cellStyle name="20% - Accent1 4 2 2 6 3 2 2" xfId="33187" xr:uid="{00000000-0005-0000-0000-0000FD800000}"/>
    <cellStyle name="20% - Accent1 4 2 2 6 3 2 2 2" xfId="33188" xr:uid="{00000000-0005-0000-0000-0000FE800000}"/>
    <cellStyle name="20% - Accent1 4 2 2 6 3 2 2 2 2" xfId="33189" xr:uid="{00000000-0005-0000-0000-0000FF800000}"/>
    <cellStyle name="20% - Accent1 4 2 2 6 3 2 2 3" xfId="33190" xr:uid="{00000000-0005-0000-0000-000000810000}"/>
    <cellStyle name="20% - Accent1 4 2 2 6 3 2 3" xfId="33191" xr:uid="{00000000-0005-0000-0000-000001810000}"/>
    <cellStyle name="20% - Accent1 4 2 2 6 3 2 3 2" xfId="33192" xr:uid="{00000000-0005-0000-0000-000002810000}"/>
    <cellStyle name="20% - Accent1 4 2 2 6 3 2 4" xfId="33193" xr:uid="{00000000-0005-0000-0000-000003810000}"/>
    <cellStyle name="20% - Accent1 4 2 2 6 3 3" xfId="33194" xr:uid="{00000000-0005-0000-0000-000004810000}"/>
    <cellStyle name="20% - Accent1 4 2 2 6 3 3 2" xfId="33195" xr:uid="{00000000-0005-0000-0000-000005810000}"/>
    <cellStyle name="20% - Accent1 4 2 2 6 3 3 2 2" xfId="33196" xr:uid="{00000000-0005-0000-0000-000006810000}"/>
    <cellStyle name="20% - Accent1 4 2 2 6 3 3 2 2 2" xfId="33197" xr:uid="{00000000-0005-0000-0000-000007810000}"/>
    <cellStyle name="20% - Accent1 4 2 2 6 3 3 2 3" xfId="33198" xr:uid="{00000000-0005-0000-0000-000008810000}"/>
    <cellStyle name="20% - Accent1 4 2 2 6 3 3 3" xfId="33199" xr:uid="{00000000-0005-0000-0000-000009810000}"/>
    <cellStyle name="20% - Accent1 4 2 2 6 3 3 3 2" xfId="33200" xr:uid="{00000000-0005-0000-0000-00000A810000}"/>
    <cellStyle name="20% - Accent1 4 2 2 6 3 3 4" xfId="33201" xr:uid="{00000000-0005-0000-0000-00000B810000}"/>
    <cellStyle name="20% - Accent1 4 2 2 6 3 4" xfId="33202" xr:uid="{00000000-0005-0000-0000-00000C810000}"/>
    <cellStyle name="20% - Accent1 4 2 2 6 3 4 2" xfId="33203" xr:uid="{00000000-0005-0000-0000-00000D810000}"/>
    <cellStyle name="20% - Accent1 4 2 2 6 3 4 2 2" xfId="33204" xr:uid="{00000000-0005-0000-0000-00000E810000}"/>
    <cellStyle name="20% - Accent1 4 2 2 6 3 4 2 2 2" xfId="33205" xr:uid="{00000000-0005-0000-0000-00000F810000}"/>
    <cellStyle name="20% - Accent1 4 2 2 6 3 4 2 3" xfId="33206" xr:uid="{00000000-0005-0000-0000-000010810000}"/>
    <cellStyle name="20% - Accent1 4 2 2 6 3 4 3" xfId="33207" xr:uid="{00000000-0005-0000-0000-000011810000}"/>
    <cellStyle name="20% - Accent1 4 2 2 6 3 4 3 2" xfId="33208" xr:uid="{00000000-0005-0000-0000-000012810000}"/>
    <cellStyle name="20% - Accent1 4 2 2 6 3 4 4" xfId="33209" xr:uid="{00000000-0005-0000-0000-000013810000}"/>
    <cellStyle name="20% - Accent1 4 2 2 6 3 5" xfId="33210" xr:uid="{00000000-0005-0000-0000-000014810000}"/>
    <cellStyle name="20% - Accent1 4 2 2 6 3 5 2" xfId="33211" xr:uid="{00000000-0005-0000-0000-000015810000}"/>
    <cellStyle name="20% - Accent1 4 2 2 6 3 5 2 2" xfId="33212" xr:uid="{00000000-0005-0000-0000-000016810000}"/>
    <cellStyle name="20% - Accent1 4 2 2 6 3 5 3" xfId="33213" xr:uid="{00000000-0005-0000-0000-000017810000}"/>
    <cellStyle name="20% - Accent1 4 2 2 6 3 6" xfId="33214" xr:uid="{00000000-0005-0000-0000-000018810000}"/>
    <cellStyle name="20% - Accent1 4 2 2 6 3 6 2" xfId="33215" xr:uid="{00000000-0005-0000-0000-000019810000}"/>
    <cellStyle name="20% - Accent1 4 2 2 6 3 6 2 2" xfId="33216" xr:uid="{00000000-0005-0000-0000-00001A810000}"/>
    <cellStyle name="20% - Accent1 4 2 2 6 3 6 3" xfId="33217" xr:uid="{00000000-0005-0000-0000-00001B810000}"/>
    <cellStyle name="20% - Accent1 4 2 2 6 3 7" xfId="33218" xr:uid="{00000000-0005-0000-0000-00001C810000}"/>
    <cellStyle name="20% - Accent1 4 2 2 6 3 7 2" xfId="33219" xr:uid="{00000000-0005-0000-0000-00001D810000}"/>
    <cellStyle name="20% - Accent1 4 2 2 6 3 8" xfId="33220" xr:uid="{00000000-0005-0000-0000-00001E810000}"/>
    <cellStyle name="20% - Accent1 4 2 2 6 3 8 2" xfId="33221" xr:uid="{00000000-0005-0000-0000-00001F810000}"/>
    <cellStyle name="20% - Accent1 4 2 2 6 3 9" xfId="33222" xr:uid="{00000000-0005-0000-0000-000020810000}"/>
    <cellStyle name="20% - Accent1 4 2 2 6 4" xfId="33223" xr:uid="{00000000-0005-0000-0000-000021810000}"/>
    <cellStyle name="20% - Accent1 4 2 2 6 4 2" xfId="33224" xr:uid="{00000000-0005-0000-0000-000022810000}"/>
    <cellStyle name="20% - Accent1 4 2 2 6 4 2 2" xfId="33225" xr:uid="{00000000-0005-0000-0000-000023810000}"/>
    <cellStyle name="20% - Accent1 4 2 2 6 4 2 2 2" xfId="33226" xr:uid="{00000000-0005-0000-0000-000024810000}"/>
    <cellStyle name="20% - Accent1 4 2 2 6 4 2 3" xfId="33227" xr:uid="{00000000-0005-0000-0000-000025810000}"/>
    <cellStyle name="20% - Accent1 4 2 2 6 4 3" xfId="33228" xr:uid="{00000000-0005-0000-0000-000026810000}"/>
    <cellStyle name="20% - Accent1 4 2 2 6 4 3 2" xfId="33229" xr:uid="{00000000-0005-0000-0000-000027810000}"/>
    <cellStyle name="20% - Accent1 4 2 2 6 4 4" xfId="33230" xr:uid="{00000000-0005-0000-0000-000028810000}"/>
    <cellStyle name="20% - Accent1 4 2 2 6 5" xfId="33231" xr:uid="{00000000-0005-0000-0000-000029810000}"/>
    <cellStyle name="20% - Accent1 4 2 2 6 5 2" xfId="33232" xr:uid="{00000000-0005-0000-0000-00002A810000}"/>
    <cellStyle name="20% - Accent1 4 2 2 6 5 2 2" xfId="33233" xr:uid="{00000000-0005-0000-0000-00002B810000}"/>
    <cellStyle name="20% - Accent1 4 2 2 6 5 2 2 2" xfId="33234" xr:uid="{00000000-0005-0000-0000-00002C810000}"/>
    <cellStyle name="20% - Accent1 4 2 2 6 5 2 3" xfId="33235" xr:uid="{00000000-0005-0000-0000-00002D810000}"/>
    <cellStyle name="20% - Accent1 4 2 2 6 5 3" xfId="33236" xr:uid="{00000000-0005-0000-0000-00002E810000}"/>
    <cellStyle name="20% - Accent1 4 2 2 6 5 3 2" xfId="33237" xr:uid="{00000000-0005-0000-0000-00002F810000}"/>
    <cellStyle name="20% - Accent1 4 2 2 6 5 4" xfId="33238" xr:uid="{00000000-0005-0000-0000-000030810000}"/>
    <cellStyle name="20% - Accent1 4 2 2 6 6" xfId="33239" xr:uid="{00000000-0005-0000-0000-000031810000}"/>
    <cellStyle name="20% - Accent1 4 2 2 6 6 2" xfId="33240" xr:uid="{00000000-0005-0000-0000-000032810000}"/>
    <cellStyle name="20% - Accent1 4 2 2 6 6 2 2" xfId="33241" xr:uid="{00000000-0005-0000-0000-000033810000}"/>
    <cellStyle name="20% - Accent1 4 2 2 6 6 2 2 2" xfId="33242" xr:uid="{00000000-0005-0000-0000-000034810000}"/>
    <cellStyle name="20% - Accent1 4 2 2 6 6 2 3" xfId="33243" xr:uid="{00000000-0005-0000-0000-000035810000}"/>
    <cellStyle name="20% - Accent1 4 2 2 6 6 3" xfId="33244" xr:uid="{00000000-0005-0000-0000-000036810000}"/>
    <cellStyle name="20% - Accent1 4 2 2 6 6 3 2" xfId="33245" xr:uid="{00000000-0005-0000-0000-000037810000}"/>
    <cellStyle name="20% - Accent1 4 2 2 6 6 4" xfId="33246" xr:uid="{00000000-0005-0000-0000-000038810000}"/>
    <cellStyle name="20% - Accent1 4 2 2 6 7" xfId="33247" xr:uid="{00000000-0005-0000-0000-000039810000}"/>
    <cellStyle name="20% - Accent1 4 2 2 6 7 2" xfId="33248" xr:uid="{00000000-0005-0000-0000-00003A810000}"/>
    <cellStyle name="20% - Accent1 4 2 2 6 7 2 2" xfId="33249" xr:uid="{00000000-0005-0000-0000-00003B810000}"/>
    <cellStyle name="20% - Accent1 4 2 2 6 7 3" xfId="33250" xr:uid="{00000000-0005-0000-0000-00003C810000}"/>
    <cellStyle name="20% - Accent1 4 2 2 6 8" xfId="33251" xr:uid="{00000000-0005-0000-0000-00003D810000}"/>
    <cellStyle name="20% - Accent1 4 2 2 6 8 2" xfId="33252" xr:uid="{00000000-0005-0000-0000-00003E810000}"/>
    <cellStyle name="20% - Accent1 4 2 2 6 8 2 2" xfId="33253" xr:uid="{00000000-0005-0000-0000-00003F810000}"/>
    <cellStyle name="20% - Accent1 4 2 2 6 8 3" xfId="33254" xr:uid="{00000000-0005-0000-0000-000040810000}"/>
    <cellStyle name="20% - Accent1 4 2 2 6 9" xfId="33255" xr:uid="{00000000-0005-0000-0000-000041810000}"/>
    <cellStyle name="20% - Accent1 4 2 2 6 9 2" xfId="33256" xr:uid="{00000000-0005-0000-0000-000042810000}"/>
    <cellStyle name="20% - Accent1 4 2 2 7" xfId="33257" xr:uid="{00000000-0005-0000-0000-000043810000}"/>
    <cellStyle name="20% - Accent1 4 2 2 7 2" xfId="33258" xr:uid="{00000000-0005-0000-0000-000044810000}"/>
    <cellStyle name="20% - Accent1 4 2 2 7 2 2" xfId="33259" xr:uid="{00000000-0005-0000-0000-000045810000}"/>
    <cellStyle name="20% - Accent1 4 2 2 7 2 2 2" xfId="33260" xr:uid="{00000000-0005-0000-0000-000046810000}"/>
    <cellStyle name="20% - Accent1 4 2 2 7 2 2 2 2" xfId="33261" xr:uid="{00000000-0005-0000-0000-000047810000}"/>
    <cellStyle name="20% - Accent1 4 2 2 7 2 2 3" xfId="33262" xr:uid="{00000000-0005-0000-0000-000048810000}"/>
    <cellStyle name="20% - Accent1 4 2 2 7 2 3" xfId="33263" xr:uid="{00000000-0005-0000-0000-000049810000}"/>
    <cellStyle name="20% - Accent1 4 2 2 7 2 3 2" xfId="33264" xr:uid="{00000000-0005-0000-0000-00004A810000}"/>
    <cellStyle name="20% - Accent1 4 2 2 7 2 4" xfId="33265" xr:uid="{00000000-0005-0000-0000-00004B810000}"/>
    <cellStyle name="20% - Accent1 4 2 2 7 3" xfId="33266" xr:uid="{00000000-0005-0000-0000-00004C810000}"/>
    <cellStyle name="20% - Accent1 4 2 2 7 3 2" xfId="33267" xr:uid="{00000000-0005-0000-0000-00004D810000}"/>
    <cellStyle name="20% - Accent1 4 2 2 7 3 2 2" xfId="33268" xr:uid="{00000000-0005-0000-0000-00004E810000}"/>
    <cellStyle name="20% - Accent1 4 2 2 7 3 2 2 2" xfId="33269" xr:uid="{00000000-0005-0000-0000-00004F810000}"/>
    <cellStyle name="20% - Accent1 4 2 2 7 3 2 3" xfId="33270" xr:uid="{00000000-0005-0000-0000-000050810000}"/>
    <cellStyle name="20% - Accent1 4 2 2 7 3 3" xfId="33271" xr:uid="{00000000-0005-0000-0000-000051810000}"/>
    <cellStyle name="20% - Accent1 4 2 2 7 3 3 2" xfId="33272" xr:uid="{00000000-0005-0000-0000-000052810000}"/>
    <cellStyle name="20% - Accent1 4 2 2 7 3 4" xfId="33273" xr:uid="{00000000-0005-0000-0000-000053810000}"/>
    <cellStyle name="20% - Accent1 4 2 2 7 4" xfId="33274" xr:uid="{00000000-0005-0000-0000-000054810000}"/>
    <cellStyle name="20% - Accent1 4 2 2 7 4 2" xfId="33275" xr:uid="{00000000-0005-0000-0000-000055810000}"/>
    <cellStyle name="20% - Accent1 4 2 2 7 4 2 2" xfId="33276" xr:uid="{00000000-0005-0000-0000-000056810000}"/>
    <cellStyle name="20% - Accent1 4 2 2 7 4 2 2 2" xfId="33277" xr:uid="{00000000-0005-0000-0000-000057810000}"/>
    <cellStyle name="20% - Accent1 4 2 2 7 4 2 3" xfId="33278" xr:uid="{00000000-0005-0000-0000-000058810000}"/>
    <cellStyle name="20% - Accent1 4 2 2 7 4 3" xfId="33279" xr:uid="{00000000-0005-0000-0000-000059810000}"/>
    <cellStyle name="20% - Accent1 4 2 2 7 4 3 2" xfId="33280" xr:uid="{00000000-0005-0000-0000-00005A810000}"/>
    <cellStyle name="20% - Accent1 4 2 2 7 4 4" xfId="33281" xr:uid="{00000000-0005-0000-0000-00005B810000}"/>
    <cellStyle name="20% - Accent1 4 2 2 7 5" xfId="33282" xr:uid="{00000000-0005-0000-0000-00005C810000}"/>
    <cellStyle name="20% - Accent1 4 2 2 7 5 2" xfId="33283" xr:uid="{00000000-0005-0000-0000-00005D810000}"/>
    <cellStyle name="20% - Accent1 4 2 2 7 5 2 2" xfId="33284" xr:uid="{00000000-0005-0000-0000-00005E810000}"/>
    <cellStyle name="20% - Accent1 4 2 2 7 5 3" xfId="33285" xr:uid="{00000000-0005-0000-0000-00005F810000}"/>
    <cellStyle name="20% - Accent1 4 2 2 7 6" xfId="33286" xr:uid="{00000000-0005-0000-0000-000060810000}"/>
    <cellStyle name="20% - Accent1 4 2 2 7 6 2" xfId="33287" xr:uid="{00000000-0005-0000-0000-000061810000}"/>
    <cellStyle name="20% - Accent1 4 2 2 7 6 2 2" xfId="33288" xr:uid="{00000000-0005-0000-0000-000062810000}"/>
    <cellStyle name="20% - Accent1 4 2 2 7 6 3" xfId="33289" xr:uid="{00000000-0005-0000-0000-000063810000}"/>
    <cellStyle name="20% - Accent1 4 2 2 7 7" xfId="33290" xr:uid="{00000000-0005-0000-0000-000064810000}"/>
    <cellStyle name="20% - Accent1 4 2 2 7 7 2" xfId="33291" xr:uid="{00000000-0005-0000-0000-000065810000}"/>
    <cellStyle name="20% - Accent1 4 2 2 7 8" xfId="33292" xr:uid="{00000000-0005-0000-0000-000066810000}"/>
    <cellStyle name="20% - Accent1 4 2 2 7 8 2" xfId="33293" xr:uid="{00000000-0005-0000-0000-000067810000}"/>
    <cellStyle name="20% - Accent1 4 2 2 7 9" xfId="33294" xr:uid="{00000000-0005-0000-0000-000068810000}"/>
    <cellStyle name="20% - Accent1 4 2 2 8" xfId="33295" xr:uid="{00000000-0005-0000-0000-000069810000}"/>
    <cellStyle name="20% - Accent1 4 2 2 8 2" xfId="33296" xr:uid="{00000000-0005-0000-0000-00006A810000}"/>
    <cellStyle name="20% - Accent1 4 2 2 8 2 2" xfId="33297" xr:uid="{00000000-0005-0000-0000-00006B810000}"/>
    <cellStyle name="20% - Accent1 4 2 2 8 2 2 2" xfId="33298" xr:uid="{00000000-0005-0000-0000-00006C810000}"/>
    <cellStyle name="20% - Accent1 4 2 2 8 2 2 2 2" xfId="33299" xr:uid="{00000000-0005-0000-0000-00006D810000}"/>
    <cellStyle name="20% - Accent1 4 2 2 8 2 2 3" xfId="33300" xr:uid="{00000000-0005-0000-0000-00006E810000}"/>
    <cellStyle name="20% - Accent1 4 2 2 8 2 3" xfId="33301" xr:uid="{00000000-0005-0000-0000-00006F810000}"/>
    <cellStyle name="20% - Accent1 4 2 2 8 2 3 2" xfId="33302" xr:uid="{00000000-0005-0000-0000-000070810000}"/>
    <cellStyle name="20% - Accent1 4 2 2 8 2 4" xfId="33303" xr:uid="{00000000-0005-0000-0000-000071810000}"/>
    <cellStyle name="20% - Accent1 4 2 2 8 3" xfId="33304" xr:uid="{00000000-0005-0000-0000-000072810000}"/>
    <cellStyle name="20% - Accent1 4 2 2 8 3 2" xfId="33305" xr:uid="{00000000-0005-0000-0000-000073810000}"/>
    <cellStyle name="20% - Accent1 4 2 2 8 3 2 2" xfId="33306" xr:uid="{00000000-0005-0000-0000-000074810000}"/>
    <cellStyle name="20% - Accent1 4 2 2 8 3 2 2 2" xfId="33307" xr:uid="{00000000-0005-0000-0000-000075810000}"/>
    <cellStyle name="20% - Accent1 4 2 2 8 3 2 3" xfId="33308" xr:uid="{00000000-0005-0000-0000-000076810000}"/>
    <cellStyle name="20% - Accent1 4 2 2 8 3 3" xfId="33309" xr:uid="{00000000-0005-0000-0000-000077810000}"/>
    <cellStyle name="20% - Accent1 4 2 2 8 3 3 2" xfId="33310" xr:uid="{00000000-0005-0000-0000-000078810000}"/>
    <cellStyle name="20% - Accent1 4 2 2 8 3 4" xfId="33311" xr:uid="{00000000-0005-0000-0000-000079810000}"/>
    <cellStyle name="20% - Accent1 4 2 2 8 4" xfId="33312" xr:uid="{00000000-0005-0000-0000-00007A810000}"/>
    <cellStyle name="20% - Accent1 4 2 2 8 4 2" xfId="33313" xr:uid="{00000000-0005-0000-0000-00007B810000}"/>
    <cellStyle name="20% - Accent1 4 2 2 8 4 2 2" xfId="33314" xr:uid="{00000000-0005-0000-0000-00007C810000}"/>
    <cellStyle name="20% - Accent1 4 2 2 8 4 2 2 2" xfId="33315" xr:uid="{00000000-0005-0000-0000-00007D810000}"/>
    <cellStyle name="20% - Accent1 4 2 2 8 4 2 3" xfId="33316" xr:uid="{00000000-0005-0000-0000-00007E810000}"/>
    <cellStyle name="20% - Accent1 4 2 2 8 4 3" xfId="33317" xr:uid="{00000000-0005-0000-0000-00007F810000}"/>
    <cellStyle name="20% - Accent1 4 2 2 8 4 3 2" xfId="33318" xr:uid="{00000000-0005-0000-0000-000080810000}"/>
    <cellStyle name="20% - Accent1 4 2 2 8 4 4" xfId="33319" xr:uid="{00000000-0005-0000-0000-000081810000}"/>
    <cellStyle name="20% - Accent1 4 2 2 8 5" xfId="33320" xr:uid="{00000000-0005-0000-0000-000082810000}"/>
    <cellStyle name="20% - Accent1 4 2 2 8 5 2" xfId="33321" xr:uid="{00000000-0005-0000-0000-000083810000}"/>
    <cellStyle name="20% - Accent1 4 2 2 8 5 2 2" xfId="33322" xr:uid="{00000000-0005-0000-0000-000084810000}"/>
    <cellStyle name="20% - Accent1 4 2 2 8 5 3" xfId="33323" xr:uid="{00000000-0005-0000-0000-000085810000}"/>
    <cellStyle name="20% - Accent1 4 2 2 8 6" xfId="33324" xr:uid="{00000000-0005-0000-0000-000086810000}"/>
    <cellStyle name="20% - Accent1 4 2 2 8 6 2" xfId="33325" xr:uid="{00000000-0005-0000-0000-000087810000}"/>
    <cellStyle name="20% - Accent1 4 2 2 8 6 2 2" xfId="33326" xr:uid="{00000000-0005-0000-0000-000088810000}"/>
    <cellStyle name="20% - Accent1 4 2 2 8 6 3" xfId="33327" xr:uid="{00000000-0005-0000-0000-000089810000}"/>
    <cellStyle name="20% - Accent1 4 2 2 8 7" xfId="33328" xr:uid="{00000000-0005-0000-0000-00008A810000}"/>
    <cellStyle name="20% - Accent1 4 2 2 8 7 2" xfId="33329" xr:uid="{00000000-0005-0000-0000-00008B810000}"/>
    <cellStyle name="20% - Accent1 4 2 2 8 8" xfId="33330" xr:uid="{00000000-0005-0000-0000-00008C810000}"/>
    <cellStyle name="20% - Accent1 4 2 2 8 8 2" xfId="33331" xr:uid="{00000000-0005-0000-0000-00008D810000}"/>
    <cellStyle name="20% - Accent1 4 2 2 8 9" xfId="33332" xr:uid="{00000000-0005-0000-0000-00008E810000}"/>
    <cellStyle name="20% - Accent1 4 2 2 9" xfId="33333" xr:uid="{00000000-0005-0000-0000-00008F810000}"/>
    <cellStyle name="20% - Accent1 4 2 2 9 2" xfId="33334" xr:uid="{00000000-0005-0000-0000-000090810000}"/>
    <cellStyle name="20% - Accent1 4 2 2 9 2 2" xfId="33335" xr:uid="{00000000-0005-0000-0000-000091810000}"/>
    <cellStyle name="20% - Accent1 4 2 2 9 2 2 2" xfId="33336" xr:uid="{00000000-0005-0000-0000-000092810000}"/>
    <cellStyle name="20% - Accent1 4 2 2 9 2 3" xfId="33337" xr:uid="{00000000-0005-0000-0000-000093810000}"/>
    <cellStyle name="20% - Accent1 4 2 2 9 3" xfId="33338" xr:uid="{00000000-0005-0000-0000-000094810000}"/>
    <cellStyle name="20% - Accent1 4 2 2 9 3 2" xfId="33339" xr:uid="{00000000-0005-0000-0000-000095810000}"/>
    <cellStyle name="20% - Accent1 4 2 2 9 4" xfId="33340" xr:uid="{00000000-0005-0000-0000-000096810000}"/>
    <cellStyle name="20% - Accent1 4 2 20" xfId="33341" xr:uid="{00000000-0005-0000-0000-000097810000}"/>
    <cellStyle name="20% - Accent1 4 2 3" xfId="33342" xr:uid="{00000000-0005-0000-0000-000098810000}"/>
    <cellStyle name="20% - Accent1 4 2 3 10" xfId="33343" xr:uid="{00000000-0005-0000-0000-000099810000}"/>
    <cellStyle name="20% - Accent1 4 2 3 10 2" xfId="33344" xr:uid="{00000000-0005-0000-0000-00009A810000}"/>
    <cellStyle name="20% - Accent1 4 2 3 10 2 2" xfId="33345" xr:uid="{00000000-0005-0000-0000-00009B810000}"/>
    <cellStyle name="20% - Accent1 4 2 3 10 2 2 2" xfId="33346" xr:uid="{00000000-0005-0000-0000-00009C810000}"/>
    <cellStyle name="20% - Accent1 4 2 3 10 2 3" xfId="33347" xr:uid="{00000000-0005-0000-0000-00009D810000}"/>
    <cellStyle name="20% - Accent1 4 2 3 10 3" xfId="33348" xr:uid="{00000000-0005-0000-0000-00009E810000}"/>
    <cellStyle name="20% - Accent1 4 2 3 10 3 2" xfId="33349" xr:uid="{00000000-0005-0000-0000-00009F810000}"/>
    <cellStyle name="20% - Accent1 4 2 3 10 4" xfId="33350" xr:uid="{00000000-0005-0000-0000-0000A0810000}"/>
    <cellStyle name="20% - Accent1 4 2 3 11" xfId="33351" xr:uid="{00000000-0005-0000-0000-0000A1810000}"/>
    <cellStyle name="20% - Accent1 4 2 3 11 2" xfId="33352" xr:uid="{00000000-0005-0000-0000-0000A2810000}"/>
    <cellStyle name="20% - Accent1 4 2 3 11 2 2" xfId="33353" xr:uid="{00000000-0005-0000-0000-0000A3810000}"/>
    <cellStyle name="20% - Accent1 4 2 3 11 2 2 2" xfId="33354" xr:uid="{00000000-0005-0000-0000-0000A4810000}"/>
    <cellStyle name="20% - Accent1 4 2 3 11 2 3" xfId="33355" xr:uid="{00000000-0005-0000-0000-0000A5810000}"/>
    <cellStyle name="20% - Accent1 4 2 3 11 3" xfId="33356" xr:uid="{00000000-0005-0000-0000-0000A6810000}"/>
    <cellStyle name="20% - Accent1 4 2 3 11 3 2" xfId="33357" xr:uid="{00000000-0005-0000-0000-0000A7810000}"/>
    <cellStyle name="20% - Accent1 4 2 3 11 4" xfId="33358" xr:uid="{00000000-0005-0000-0000-0000A8810000}"/>
    <cellStyle name="20% - Accent1 4 2 3 12" xfId="33359" xr:uid="{00000000-0005-0000-0000-0000A9810000}"/>
    <cellStyle name="20% - Accent1 4 2 3 12 2" xfId="33360" xr:uid="{00000000-0005-0000-0000-0000AA810000}"/>
    <cellStyle name="20% - Accent1 4 2 3 12 2 2" xfId="33361" xr:uid="{00000000-0005-0000-0000-0000AB810000}"/>
    <cellStyle name="20% - Accent1 4 2 3 12 3" xfId="33362" xr:uid="{00000000-0005-0000-0000-0000AC810000}"/>
    <cellStyle name="20% - Accent1 4 2 3 13" xfId="33363" xr:uid="{00000000-0005-0000-0000-0000AD810000}"/>
    <cellStyle name="20% - Accent1 4 2 3 13 2" xfId="33364" xr:uid="{00000000-0005-0000-0000-0000AE810000}"/>
    <cellStyle name="20% - Accent1 4 2 3 13 2 2" xfId="33365" xr:uid="{00000000-0005-0000-0000-0000AF810000}"/>
    <cellStyle name="20% - Accent1 4 2 3 13 3" xfId="33366" xr:uid="{00000000-0005-0000-0000-0000B0810000}"/>
    <cellStyle name="20% - Accent1 4 2 3 14" xfId="33367" xr:uid="{00000000-0005-0000-0000-0000B1810000}"/>
    <cellStyle name="20% - Accent1 4 2 3 14 2" xfId="33368" xr:uid="{00000000-0005-0000-0000-0000B2810000}"/>
    <cellStyle name="20% - Accent1 4 2 3 15" xfId="33369" xr:uid="{00000000-0005-0000-0000-0000B3810000}"/>
    <cellStyle name="20% - Accent1 4 2 3 15 2" xfId="33370" xr:uid="{00000000-0005-0000-0000-0000B4810000}"/>
    <cellStyle name="20% - Accent1 4 2 3 16" xfId="33371" xr:uid="{00000000-0005-0000-0000-0000B5810000}"/>
    <cellStyle name="20% - Accent1 4 2 3 2" xfId="33372" xr:uid="{00000000-0005-0000-0000-0000B6810000}"/>
    <cellStyle name="20% - Accent1 4 2 3 2 10" xfId="33373" xr:uid="{00000000-0005-0000-0000-0000B7810000}"/>
    <cellStyle name="20% - Accent1 4 2 3 2 10 2" xfId="33374" xr:uid="{00000000-0005-0000-0000-0000B8810000}"/>
    <cellStyle name="20% - Accent1 4 2 3 2 10 2 2" xfId="33375" xr:uid="{00000000-0005-0000-0000-0000B9810000}"/>
    <cellStyle name="20% - Accent1 4 2 3 2 10 2 2 2" xfId="33376" xr:uid="{00000000-0005-0000-0000-0000BA810000}"/>
    <cellStyle name="20% - Accent1 4 2 3 2 10 2 3" xfId="33377" xr:uid="{00000000-0005-0000-0000-0000BB810000}"/>
    <cellStyle name="20% - Accent1 4 2 3 2 10 3" xfId="33378" xr:uid="{00000000-0005-0000-0000-0000BC810000}"/>
    <cellStyle name="20% - Accent1 4 2 3 2 10 3 2" xfId="33379" xr:uid="{00000000-0005-0000-0000-0000BD810000}"/>
    <cellStyle name="20% - Accent1 4 2 3 2 10 4" xfId="33380" xr:uid="{00000000-0005-0000-0000-0000BE810000}"/>
    <cellStyle name="20% - Accent1 4 2 3 2 11" xfId="33381" xr:uid="{00000000-0005-0000-0000-0000BF810000}"/>
    <cellStyle name="20% - Accent1 4 2 3 2 11 2" xfId="33382" xr:uid="{00000000-0005-0000-0000-0000C0810000}"/>
    <cellStyle name="20% - Accent1 4 2 3 2 11 2 2" xfId="33383" xr:uid="{00000000-0005-0000-0000-0000C1810000}"/>
    <cellStyle name="20% - Accent1 4 2 3 2 11 3" xfId="33384" xr:uid="{00000000-0005-0000-0000-0000C2810000}"/>
    <cellStyle name="20% - Accent1 4 2 3 2 12" xfId="33385" xr:uid="{00000000-0005-0000-0000-0000C3810000}"/>
    <cellStyle name="20% - Accent1 4 2 3 2 12 2" xfId="33386" xr:uid="{00000000-0005-0000-0000-0000C4810000}"/>
    <cellStyle name="20% - Accent1 4 2 3 2 12 2 2" xfId="33387" xr:uid="{00000000-0005-0000-0000-0000C5810000}"/>
    <cellStyle name="20% - Accent1 4 2 3 2 12 3" xfId="33388" xr:uid="{00000000-0005-0000-0000-0000C6810000}"/>
    <cellStyle name="20% - Accent1 4 2 3 2 13" xfId="33389" xr:uid="{00000000-0005-0000-0000-0000C7810000}"/>
    <cellStyle name="20% - Accent1 4 2 3 2 13 2" xfId="33390" xr:uid="{00000000-0005-0000-0000-0000C8810000}"/>
    <cellStyle name="20% - Accent1 4 2 3 2 14" xfId="33391" xr:uid="{00000000-0005-0000-0000-0000C9810000}"/>
    <cellStyle name="20% - Accent1 4 2 3 2 14 2" xfId="33392" xr:uid="{00000000-0005-0000-0000-0000CA810000}"/>
    <cellStyle name="20% - Accent1 4 2 3 2 15" xfId="33393" xr:uid="{00000000-0005-0000-0000-0000CB810000}"/>
    <cellStyle name="20% - Accent1 4 2 3 2 2" xfId="33394" xr:uid="{00000000-0005-0000-0000-0000CC810000}"/>
    <cellStyle name="20% - Accent1 4 2 3 2 2 10" xfId="33395" xr:uid="{00000000-0005-0000-0000-0000CD810000}"/>
    <cellStyle name="20% - Accent1 4 2 3 2 2 10 2" xfId="33396" xr:uid="{00000000-0005-0000-0000-0000CE810000}"/>
    <cellStyle name="20% - Accent1 4 2 3 2 2 10 2 2" xfId="33397" xr:uid="{00000000-0005-0000-0000-0000CF810000}"/>
    <cellStyle name="20% - Accent1 4 2 3 2 2 10 3" xfId="33398" xr:uid="{00000000-0005-0000-0000-0000D0810000}"/>
    <cellStyle name="20% - Accent1 4 2 3 2 2 11" xfId="33399" xr:uid="{00000000-0005-0000-0000-0000D1810000}"/>
    <cellStyle name="20% - Accent1 4 2 3 2 2 11 2" xfId="33400" xr:uid="{00000000-0005-0000-0000-0000D2810000}"/>
    <cellStyle name="20% - Accent1 4 2 3 2 2 11 2 2" xfId="33401" xr:uid="{00000000-0005-0000-0000-0000D3810000}"/>
    <cellStyle name="20% - Accent1 4 2 3 2 2 11 3" xfId="33402" xr:uid="{00000000-0005-0000-0000-0000D4810000}"/>
    <cellStyle name="20% - Accent1 4 2 3 2 2 12" xfId="33403" xr:uid="{00000000-0005-0000-0000-0000D5810000}"/>
    <cellStyle name="20% - Accent1 4 2 3 2 2 12 2" xfId="33404" xr:uid="{00000000-0005-0000-0000-0000D6810000}"/>
    <cellStyle name="20% - Accent1 4 2 3 2 2 13" xfId="33405" xr:uid="{00000000-0005-0000-0000-0000D7810000}"/>
    <cellStyle name="20% - Accent1 4 2 3 2 2 13 2" xfId="33406" xr:uid="{00000000-0005-0000-0000-0000D8810000}"/>
    <cellStyle name="20% - Accent1 4 2 3 2 2 14" xfId="33407" xr:uid="{00000000-0005-0000-0000-0000D9810000}"/>
    <cellStyle name="20% - Accent1 4 2 3 2 2 2" xfId="33408" xr:uid="{00000000-0005-0000-0000-0000DA810000}"/>
    <cellStyle name="20% - Accent1 4 2 3 2 2 2 10" xfId="33409" xr:uid="{00000000-0005-0000-0000-0000DB810000}"/>
    <cellStyle name="20% - Accent1 4 2 3 2 2 2 10 2" xfId="33410" xr:uid="{00000000-0005-0000-0000-0000DC810000}"/>
    <cellStyle name="20% - Accent1 4 2 3 2 2 2 11" xfId="33411" xr:uid="{00000000-0005-0000-0000-0000DD810000}"/>
    <cellStyle name="20% - Accent1 4 2 3 2 2 2 2" xfId="33412" xr:uid="{00000000-0005-0000-0000-0000DE810000}"/>
    <cellStyle name="20% - Accent1 4 2 3 2 2 2 2 2" xfId="33413" xr:uid="{00000000-0005-0000-0000-0000DF810000}"/>
    <cellStyle name="20% - Accent1 4 2 3 2 2 2 2 2 2" xfId="33414" xr:uid="{00000000-0005-0000-0000-0000E0810000}"/>
    <cellStyle name="20% - Accent1 4 2 3 2 2 2 2 2 2 2" xfId="33415" xr:uid="{00000000-0005-0000-0000-0000E1810000}"/>
    <cellStyle name="20% - Accent1 4 2 3 2 2 2 2 2 2 2 2" xfId="33416" xr:uid="{00000000-0005-0000-0000-0000E2810000}"/>
    <cellStyle name="20% - Accent1 4 2 3 2 2 2 2 2 2 3" xfId="33417" xr:uid="{00000000-0005-0000-0000-0000E3810000}"/>
    <cellStyle name="20% - Accent1 4 2 3 2 2 2 2 2 3" xfId="33418" xr:uid="{00000000-0005-0000-0000-0000E4810000}"/>
    <cellStyle name="20% - Accent1 4 2 3 2 2 2 2 2 3 2" xfId="33419" xr:uid="{00000000-0005-0000-0000-0000E5810000}"/>
    <cellStyle name="20% - Accent1 4 2 3 2 2 2 2 2 4" xfId="33420" xr:uid="{00000000-0005-0000-0000-0000E6810000}"/>
    <cellStyle name="20% - Accent1 4 2 3 2 2 2 2 3" xfId="33421" xr:uid="{00000000-0005-0000-0000-0000E7810000}"/>
    <cellStyle name="20% - Accent1 4 2 3 2 2 2 2 3 2" xfId="33422" xr:uid="{00000000-0005-0000-0000-0000E8810000}"/>
    <cellStyle name="20% - Accent1 4 2 3 2 2 2 2 3 2 2" xfId="33423" xr:uid="{00000000-0005-0000-0000-0000E9810000}"/>
    <cellStyle name="20% - Accent1 4 2 3 2 2 2 2 3 2 2 2" xfId="33424" xr:uid="{00000000-0005-0000-0000-0000EA810000}"/>
    <cellStyle name="20% - Accent1 4 2 3 2 2 2 2 3 2 3" xfId="33425" xr:uid="{00000000-0005-0000-0000-0000EB810000}"/>
    <cellStyle name="20% - Accent1 4 2 3 2 2 2 2 3 3" xfId="33426" xr:uid="{00000000-0005-0000-0000-0000EC810000}"/>
    <cellStyle name="20% - Accent1 4 2 3 2 2 2 2 3 3 2" xfId="33427" xr:uid="{00000000-0005-0000-0000-0000ED810000}"/>
    <cellStyle name="20% - Accent1 4 2 3 2 2 2 2 3 4" xfId="33428" xr:uid="{00000000-0005-0000-0000-0000EE810000}"/>
    <cellStyle name="20% - Accent1 4 2 3 2 2 2 2 4" xfId="33429" xr:uid="{00000000-0005-0000-0000-0000EF810000}"/>
    <cellStyle name="20% - Accent1 4 2 3 2 2 2 2 4 2" xfId="33430" xr:uid="{00000000-0005-0000-0000-0000F0810000}"/>
    <cellStyle name="20% - Accent1 4 2 3 2 2 2 2 4 2 2" xfId="33431" xr:uid="{00000000-0005-0000-0000-0000F1810000}"/>
    <cellStyle name="20% - Accent1 4 2 3 2 2 2 2 4 2 2 2" xfId="33432" xr:uid="{00000000-0005-0000-0000-0000F2810000}"/>
    <cellStyle name="20% - Accent1 4 2 3 2 2 2 2 4 2 3" xfId="33433" xr:uid="{00000000-0005-0000-0000-0000F3810000}"/>
    <cellStyle name="20% - Accent1 4 2 3 2 2 2 2 4 3" xfId="33434" xr:uid="{00000000-0005-0000-0000-0000F4810000}"/>
    <cellStyle name="20% - Accent1 4 2 3 2 2 2 2 4 3 2" xfId="33435" xr:uid="{00000000-0005-0000-0000-0000F5810000}"/>
    <cellStyle name="20% - Accent1 4 2 3 2 2 2 2 4 4" xfId="33436" xr:uid="{00000000-0005-0000-0000-0000F6810000}"/>
    <cellStyle name="20% - Accent1 4 2 3 2 2 2 2 5" xfId="33437" xr:uid="{00000000-0005-0000-0000-0000F7810000}"/>
    <cellStyle name="20% - Accent1 4 2 3 2 2 2 2 5 2" xfId="33438" xr:uid="{00000000-0005-0000-0000-0000F8810000}"/>
    <cellStyle name="20% - Accent1 4 2 3 2 2 2 2 5 2 2" xfId="33439" xr:uid="{00000000-0005-0000-0000-0000F9810000}"/>
    <cellStyle name="20% - Accent1 4 2 3 2 2 2 2 5 3" xfId="33440" xr:uid="{00000000-0005-0000-0000-0000FA810000}"/>
    <cellStyle name="20% - Accent1 4 2 3 2 2 2 2 6" xfId="33441" xr:uid="{00000000-0005-0000-0000-0000FB810000}"/>
    <cellStyle name="20% - Accent1 4 2 3 2 2 2 2 6 2" xfId="33442" xr:uid="{00000000-0005-0000-0000-0000FC810000}"/>
    <cellStyle name="20% - Accent1 4 2 3 2 2 2 2 6 2 2" xfId="33443" xr:uid="{00000000-0005-0000-0000-0000FD810000}"/>
    <cellStyle name="20% - Accent1 4 2 3 2 2 2 2 6 3" xfId="33444" xr:uid="{00000000-0005-0000-0000-0000FE810000}"/>
    <cellStyle name="20% - Accent1 4 2 3 2 2 2 2 7" xfId="33445" xr:uid="{00000000-0005-0000-0000-0000FF810000}"/>
    <cellStyle name="20% - Accent1 4 2 3 2 2 2 2 7 2" xfId="33446" xr:uid="{00000000-0005-0000-0000-000000820000}"/>
    <cellStyle name="20% - Accent1 4 2 3 2 2 2 2 8" xfId="33447" xr:uid="{00000000-0005-0000-0000-000001820000}"/>
    <cellStyle name="20% - Accent1 4 2 3 2 2 2 2 8 2" xfId="33448" xr:uid="{00000000-0005-0000-0000-000002820000}"/>
    <cellStyle name="20% - Accent1 4 2 3 2 2 2 2 9" xfId="33449" xr:uid="{00000000-0005-0000-0000-000003820000}"/>
    <cellStyle name="20% - Accent1 4 2 3 2 2 2 3" xfId="33450" xr:uid="{00000000-0005-0000-0000-000004820000}"/>
    <cellStyle name="20% - Accent1 4 2 3 2 2 2 3 2" xfId="33451" xr:uid="{00000000-0005-0000-0000-000005820000}"/>
    <cellStyle name="20% - Accent1 4 2 3 2 2 2 3 2 2" xfId="33452" xr:uid="{00000000-0005-0000-0000-000006820000}"/>
    <cellStyle name="20% - Accent1 4 2 3 2 2 2 3 2 2 2" xfId="33453" xr:uid="{00000000-0005-0000-0000-000007820000}"/>
    <cellStyle name="20% - Accent1 4 2 3 2 2 2 3 2 2 2 2" xfId="33454" xr:uid="{00000000-0005-0000-0000-000008820000}"/>
    <cellStyle name="20% - Accent1 4 2 3 2 2 2 3 2 2 3" xfId="33455" xr:uid="{00000000-0005-0000-0000-000009820000}"/>
    <cellStyle name="20% - Accent1 4 2 3 2 2 2 3 2 3" xfId="33456" xr:uid="{00000000-0005-0000-0000-00000A820000}"/>
    <cellStyle name="20% - Accent1 4 2 3 2 2 2 3 2 3 2" xfId="33457" xr:uid="{00000000-0005-0000-0000-00000B820000}"/>
    <cellStyle name="20% - Accent1 4 2 3 2 2 2 3 2 4" xfId="33458" xr:uid="{00000000-0005-0000-0000-00000C820000}"/>
    <cellStyle name="20% - Accent1 4 2 3 2 2 2 3 3" xfId="33459" xr:uid="{00000000-0005-0000-0000-00000D820000}"/>
    <cellStyle name="20% - Accent1 4 2 3 2 2 2 3 3 2" xfId="33460" xr:uid="{00000000-0005-0000-0000-00000E820000}"/>
    <cellStyle name="20% - Accent1 4 2 3 2 2 2 3 3 2 2" xfId="33461" xr:uid="{00000000-0005-0000-0000-00000F820000}"/>
    <cellStyle name="20% - Accent1 4 2 3 2 2 2 3 3 2 2 2" xfId="33462" xr:uid="{00000000-0005-0000-0000-000010820000}"/>
    <cellStyle name="20% - Accent1 4 2 3 2 2 2 3 3 2 3" xfId="33463" xr:uid="{00000000-0005-0000-0000-000011820000}"/>
    <cellStyle name="20% - Accent1 4 2 3 2 2 2 3 3 3" xfId="33464" xr:uid="{00000000-0005-0000-0000-000012820000}"/>
    <cellStyle name="20% - Accent1 4 2 3 2 2 2 3 3 3 2" xfId="33465" xr:uid="{00000000-0005-0000-0000-000013820000}"/>
    <cellStyle name="20% - Accent1 4 2 3 2 2 2 3 3 4" xfId="33466" xr:uid="{00000000-0005-0000-0000-000014820000}"/>
    <cellStyle name="20% - Accent1 4 2 3 2 2 2 3 4" xfId="33467" xr:uid="{00000000-0005-0000-0000-000015820000}"/>
    <cellStyle name="20% - Accent1 4 2 3 2 2 2 3 4 2" xfId="33468" xr:uid="{00000000-0005-0000-0000-000016820000}"/>
    <cellStyle name="20% - Accent1 4 2 3 2 2 2 3 4 2 2" xfId="33469" xr:uid="{00000000-0005-0000-0000-000017820000}"/>
    <cellStyle name="20% - Accent1 4 2 3 2 2 2 3 4 2 2 2" xfId="33470" xr:uid="{00000000-0005-0000-0000-000018820000}"/>
    <cellStyle name="20% - Accent1 4 2 3 2 2 2 3 4 2 3" xfId="33471" xr:uid="{00000000-0005-0000-0000-000019820000}"/>
    <cellStyle name="20% - Accent1 4 2 3 2 2 2 3 4 3" xfId="33472" xr:uid="{00000000-0005-0000-0000-00001A820000}"/>
    <cellStyle name="20% - Accent1 4 2 3 2 2 2 3 4 3 2" xfId="33473" xr:uid="{00000000-0005-0000-0000-00001B820000}"/>
    <cellStyle name="20% - Accent1 4 2 3 2 2 2 3 4 4" xfId="33474" xr:uid="{00000000-0005-0000-0000-00001C820000}"/>
    <cellStyle name="20% - Accent1 4 2 3 2 2 2 3 5" xfId="33475" xr:uid="{00000000-0005-0000-0000-00001D820000}"/>
    <cellStyle name="20% - Accent1 4 2 3 2 2 2 3 5 2" xfId="33476" xr:uid="{00000000-0005-0000-0000-00001E820000}"/>
    <cellStyle name="20% - Accent1 4 2 3 2 2 2 3 5 2 2" xfId="33477" xr:uid="{00000000-0005-0000-0000-00001F820000}"/>
    <cellStyle name="20% - Accent1 4 2 3 2 2 2 3 5 3" xfId="33478" xr:uid="{00000000-0005-0000-0000-000020820000}"/>
    <cellStyle name="20% - Accent1 4 2 3 2 2 2 3 6" xfId="33479" xr:uid="{00000000-0005-0000-0000-000021820000}"/>
    <cellStyle name="20% - Accent1 4 2 3 2 2 2 3 6 2" xfId="33480" xr:uid="{00000000-0005-0000-0000-000022820000}"/>
    <cellStyle name="20% - Accent1 4 2 3 2 2 2 3 6 2 2" xfId="33481" xr:uid="{00000000-0005-0000-0000-000023820000}"/>
    <cellStyle name="20% - Accent1 4 2 3 2 2 2 3 6 3" xfId="33482" xr:uid="{00000000-0005-0000-0000-000024820000}"/>
    <cellStyle name="20% - Accent1 4 2 3 2 2 2 3 7" xfId="33483" xr:uid="{00000000-0005-0000-0000-000025820000}"/>
    <cellStyle name="20% - Accent1 4 2 3 2 2 2 3 7 2" xfId="33484" xr:uid="{00000000-0005-0000-0000-000026820000}"/>
    <cellStyle name="20% - Accent1 4 2 3 2 2 2 3 8" xfId="33485" xr:uid="{00000000-0005-0000-0000-000027820000}"/>
    <cellStyle name="20% - Accent1 4 2 3 2 2 2 3 8 2" xfId="33486" xr:uid="{00000000-0005-0000-0000-000028820000}"/>
    <cellStyle name="20% - Accent1 4 2 3 2 2 2 3 9" xfId="33487" xr:uid="{00000000-0005-0000-0000-000029820000}"/>
    <cellStyle name="20% - Accent1 4 2 3 2 2 2 4" xfId="33488" xr:uid="{00000000-0005-0000-0000-00002A820000}"/>
    <cellStyle name="20% - Accent1 4 2 3 2 2 2 4 2" xfId="33489" xr:uid="{00000000-0005-0000-0000-00002B820000}"/>
    <cellStyle name="20% - Accent1 4 2 3 2 2 2 4 2 2" xfId="33490" xr:uid="{00000000-0005-0000-0000-00002C820000}"/>
    <cellStyle name="20% - Accent1 4 2 3 2 2 2 4 2 2 2" xfId="33491" xr:uid="{00000000-0005-0000-0000-00002D820000}"/>
    <cellStyle name="20% - Accent1 4 2 3 2 2 2 4 2 3" xfId="33492" xr:uid="{00000000-0005-0000-0000-00002E820000}"/>
    <cellStyle name="20% - Accent1 4 2 3 2 2 2 4 3" xfId="33493" xr:uid="{00000000-0005-0000-0000-00002F820000}"/>
    <cellStyle name="20% - Accent1 4 2 3 2 2 2 4 3 2" xfId="33494" xr:uid="{00000000-0005-0000-0000-000030820000}"/>
    <cellStyle name="20% - Accent1 4 2 3 2 2 2 4 4" xfId="33495" xr:uid="{00000000-0005-0000-0000-000031820000}"/>
    <cellStyle name="20% - Accent1 4 2 3 2 2 2 5" xfId="33496" xr:uid="{00000000-0005-0000-0000-000032820000}"/>
    <cellStyle name="20% - Accent1 4 2 3 2 2 2 5 2" xfId="33497" xr:uid="{00000000-0005-0000-0000-000033820000}"/>
    <cellStyle name="20% - Accent1 4 2 3 2 2 2 5 2 2" xfId="33498" xr:uid="{00000000-0005-0000-0000-000034820000}"/>
    <cellStyle name="20% - Accent1 4 2 3 2 2 2 5 2 2 2" xfId="33499" xr:uid="{00000000-0005-0000-0000-000035820000}"/>
    <cellStyle name="20% - Accent1 4 2 3 2 2 2 5 2 3" xfId="33500" xr:uid="{00000000-0005-0000-0000-000036820000}"/>
    <cellStyle name="20% - Accent1 4 2 3 2 2 2 5 3" xfId="33501" xr:uid="{00000000-0005-0000-0000-000037820000}"/>
    <cellStyle name="20% - Accent1 4 2 3 2 2 2 5 3 2" xfId="33502" xr:uid="{00000000-0005-0000-0000-000038820000}"/>
    <cellStyle name="20% - Accent1 4 2 3 2 2 2 5 4" xfId="33503" xr:uid="{00000000-0005-0000-0000-000039820000}"/>
    <cellStyle name="20% - Accent1 4 2 3 2 2 2 6" xfId="33504" xr:uid="{00000000-0005-0000-0000-00003A820000}"/>
    <cellStyle name="20% - Accent1 4 2 3 2 2 2 6 2" xfId="33505" xr:uid="{00000000-0005-0000-0000-00003B820000}"/>
    <cellStyle name="20% - Accent1 4 2 3 2 2 2 6 2 2" xfId="33506" xr:uid="{00000000-0005-0000-0000-00003C820000}"/>
    <cellStyle name="20% - Accent1 4 2 3 2 2 2 6 2 2 2" xfId="33507" xr:uid="{00000000-0005-0000-0000-00003D820000}"/>
    <cellStyle name="20% - Accent1 4 2 3 2 2 2 6 2 3" xfId="33508" xr:uid="{00000000-0005-0000-0000-00003E820000}"/>
    <cellStyle name="20% - Accent1 4 2 3 2 2 2 6 3" xfId="33509" xr:uid="{00000000-0005-0000-0000-00003F820000}"/>
    <cellStyle name="20% - Accent1 4 2 3 2 2 2 6 3 2" xfId="33510" xr:uid="{00000000-0005-0000-0000-000040820000}"/>
    <cellStyle name="20% - Accent1 4 2 3 2 2 2 6 4" xfId="33511" xr:uid="{00000000-0005-0000-0000-000041820000}"/>
    <cellStyle name="20% - Accent1 4 2 3 2 2 2 7" xfId="33512" xr:uid="{00000000-0005-0000-0000-000042820000}"/>
    <cellStyle name="20% - Accent1 4 2 3 2 2 2 7 2" xfId="33513" xr:uid="{00000000-0005-0000-0000-000043820000}"/>
    <cellStyle name="20% - Accent1 4 2 3 2 2 2 7 2 2" xfId="33514" xr:uid="{00000000-0005-0000-0000-000044820000}"/>
    <cellStyle name="20% - Accent1 4 2 3 2 2 2 7 3" xfId="33515" xr:uid="{00000000-0005-0000-0000-000045820000}"/>
    <cellStyle name="20% - Accent1 4 2 3 2 2 2 8" xfId="33516" xr:uid="{00000000-0005-0000-0000-000046820000}"/>
    <cellStyle name="20% - Accent1 4 2 3 2 2 2 8 2" xfId="33517" xr:uid="{00000000-0005-0000-0000-000047820000}"/>
    <cellStyle name="20% - Accent1 4 2 3 2 2 2 8 2 2" xfId="33518" xr:uid="{00000000-0005-0000-0000-000048820000}"/>
    <cellStyle name="20% - Accent1 4 2 3 2 2 2 8 3" xfId="33519" xr:uid="{00000000-0005-0000-0000-000049820000}"/>
    <cellStyle name="20% - Accent1 4 2 3 2 2 2 9" xfId="33520" xr:uid="{00000000-0005-0000-0000-00004A820000}"/>
    <cellStyle name="20% - Accent1 4 2 3 2 2 2 9 2" xfId="33521" xr:uid="{00000000-0005-0000-0000-00004B820000}"/>
    <cellStyle name="20% - Accent1 4 2 3 2 2 3" xfId="33522" xr:uid="{00000000-0005-0000-0000-00004C820000}"/>
    <cellStyle name="20% - Accent1 4 2 3 2 2 3 10" xfId="33523" xr:uid="{00000000-0005-0000-0000-00004D820000}"/>
    <cellStyle name="20% - Accent1 4 2 3 2 2 3 10 2" xfId="33524" xr:uid="{00000000-0005-0000-0000-00004E820000}"/>
    <cellStyle name="20% - Accent1 4 2 3 2 2 3 11" xfId="33525" xr:uid="{00000000-0005-0000-0000-00004F820000}"/>
    <cellStyle name="20% - Accent1 4 2 3 2 2 3 2" xfId="33526" xr:uid="{00000000-0005-0000-0000-000050820000}"/>
    <cellStyle name="20% - Accent1 4 2 3 2 2 3 2 2" xfId="33527" xr:uid="{00000000-0005-0000-0000-000051820000}"/>
    <cellStyle name="20% - Accent1 4 2 3 2 2 3 2 2 2" xfId="33528" xr:uid="{00000000-0005-0000-0000-000052820000}"/>
    <cellStyle name="20% - Accent1 4 2 3 2 2 3 2 2 2 2" xfId="33529" xr:uid="{00000000-0005-0000-0000-000053820000}"/>
    <cellStyle name="20% - Accent1 4 2 3 2 2 3 2 2 2 2 2" xfId="33530" xr:uid="{00000000-0005-0000-0000-000054820000}"/>
    <cellStyle name="20% - Accent1 4 2 3 2 2 3 2 2 2 3" xfId="33531" xr:uid="{00000000-0005-0000-0000-000055820000}"/>
    <cellStyle name="20% - Accent1 4 2 3 2 2 3 2 2 3" xfId="33532" xr:uid="{00000000-0005-0000-0000-000056820000}"/>
    <cellStyle name="20% - Accent1 4 2 3 2 2 3 2 2 3 2" xfId="33533" xr:uid="{00000000-0005-0000-0000-000057820000}"/>
    <cellStyle name="20% - Accent1 4 2 3 2 2 3 2 2 4" xfId="33534" xr:uid="{00000000-0005-0000-0000-000058820000}"/>
    <cellStyle name="20% - Accent1 4 2 3 2 2 3 2 3" xfId="33535" xr:uid="{00000000-0005-0000-0000-000059820000}"/>
    <cellStyle name="20% - Accent1 4 2 3 2 2 3 2 3 2" xfId="33536" xr:uid="{00000000-0005-0000-0000-00005A820000}"/>
    <cellStyle name="20% - Accent1 4 2 3 2 2 3 2 3 2 2" xfId="33537" xr:uid="{00000000-0005-0000-0000-00005B820000}"/>
    <cellStyle name="20% - Accent1 4 2 3 2 2 3 2 3 2 2 2" xfId="33538" xr:uid="{00000000-0005-0000-0000-00005C820000}"/>
    <cellStyle name="20% - Accent1 4 2 3 2 2 3 2 3 2 3" xfId="33539" xr:uid="{00000000-0005-0000-0000-00005D820000}"/>
    <cellStyle name="20% - Accent1 4 2 3 2 2 3 2 3 3" xfId="33540" xr:uid="{00000000-0005-0000-0000-00005E820000}"/>
    <cellStyle name="20% - Accent1 4 2 3 2 2 3 2 3 3 2" xfId="33541" xr:uid="{00000000-0005-0000-0000-00005F820000}"/>
    <cellStyle name="20% - Accent1 4 2 3 2 2 3 2 3 4" xfId="33542" xr:uid="{00000000-0005-0000-0000-000060820000}"/>
    <cellStyle name="20% - Accent1 4 2 3 2 2 3 2 4" xfId="33543" xr:uid="{00000000-0005-0000-0000-000061820000}"/>
    <cellStyle name="20% - Accent1 4 2 3 2 2 3 2 4 2" xfId="33544" xr:uid="{00000000-0005-0000-0000-000062820000}"/>
    <cellStyle name="20% - Accent1 4 2 3 2 2 3 2 4 2 2" xfId="33545" xr:uid="{00000000-0005-0000-0000-000063820000}"/>
    <cellStyle name="20% - Accent1 4 2 3 2 2 3 2 4 2 2 2" xfId="33546" xr:uid="{00000000-0005-0000-0000-000064820000}"/>
    <cellStyle name="20% - Accent1 4 2 3 2 2 3 2 4 2 3" xfId="33547" xr:uid="{00000000-0005-0000-0000-000065820000}"/>
    <cellStyle name="20% - Accent1 4 2 3 2 2 3 2 4 3" xfId="33548" xr:uid="{00000000-0005-0000-0000-000066820000}"/>
    <cellStyle name="20% - Accent1 4 2 3 2 2 3 2 4 3 2" xfId="33549" xr:uid="{00000000-0005-0000-0000-000067820000}"/>
    <cellStyle name="20% - Accent1 4 2 3 2 2 3 2 4 4" xfId="33550" xr:uid="{00000000-0005-0000-0000-000068820000}"/>
    <cellStyle name="20% - Accent1 4 2 3 2 2 3 2 5" xfId="33551" xr:uid="{00000000-0005-0000-0000-000069820000}"/>
    <cellStyle name="20% - Accent1 4 2 3 2 2 3 2 5 2" xfId="33552" xr:uid="{00000000-0005-0000-0000-00006A820000}"/>
    <cellStyle name="20% - Accent1 4 2 3 2 2 3 2 5 2 2" xfId="33553" xr:uid="{00000000-0005-0000-0000-00006B820000}"/>
    <cellStyle name="20% - Accent1 4 2 3 2 2 3 2 5 3" xfId="33554" xr:uid="{00000000-0005-0000-0000-00006C820000}"/>
    <cellStyle name="20% - Accent1 4 2 3 2 2 3 2 6" xfId="33555" xr:uid="{00000000-0005-0000-0000-00006D820000}"/>
    <cellStyle name="20% - Accent1 4 2 3 2 2 3 2 6 2" xfId="33556" xr:uid="{00000000-0005-0000-0000-00006E820000}"/>
    <cellStyle name="20% - Accent1 4 2 3 2 2 3 2 6 2 2" xfId="33557" xr:uid="{00000000-0005-0000-0000-00006F820000}"/>
    <cellStyle name="20% - Accent1 4 2 3 2 2 3 2 6 3" xfId="33558" xr:uid="{00000000-0005-0000-0000-000070820000}"/>
    <cellStyle name="20% - Accent1 4 2 3 2 2 3 2 7" xfId="33559" xr:uid="{00000000-0005-0000-0000-000071820000}"/>
    <cellStyle name="20% - Accent1 4 2 3 2 2 3 2 7 2" xfId="33560" xr:uid="{00000000-0005-0000-0000-000072820000}"/>
    <cellStyle name="20% - Accent1 4 2 3 2 2 3 2 8" xfId="33561" xr:uid="{00000000-0005-0000-0000-000073820000}"/>
    <cellStyle name="20% - Accent1 4 2 3 2 2 3 2 8 2" xfId="33562" xr:uid="{00000000-0005-0000-0000-000074820000}"/>
    <cellStyle name="20% - Accent1 4 2 3 2 2 3 2 9" xfId="33563" xr:uid="{00000000-0005-0000-0000-000075820000}"/>
    <cellStyle name="20% - Accent1 4 2 3 2 2 3 3" xfId="33564" xr:uid="{00000000-0005-0000-0000-000076820000}"/>
    <cellStyle name="20% - Accent1 4 2 3 2 2 3 3 2" xfId="33565" xr:uid="{00000000-0005-0000-0000-000077820000}"/>
    <cellStyle name="20% - Accent1 4 2 3 2 2 3 3 2 2" xfId="33566" xr:uid="{00000000-0005-0000-0000-000078820000}"/>
    <cellStyle name="20% - Accent1 4 2 3 2 2 3 3 2 2 2" xfId="33567" xr:uid="{00000000-0005-0000-0000-000079820000}"/>
    <cellStyle name="20% - Accent1 4 2 3 2 2 3 3 2 2 2 2" xfId="33568" xr:uid="{00000000-0005-0000-0000-00007A820000}"/>
    <cellStyle name="20% - Accent1 4 2 3 2 2 3 3 2 2 3" xfId="33569" xr:uid="{00000000-0005-0000-0000-00007B820000}"/>
    <cellStyle name="20% - Accent1 4 2 3 2 2 3 3 2 3" xfId="33570" xr:uid="{00000000-0005-0000-0000-00007C820000}"/>
    <cellStyle name="20% - Accent1 4 2 3 2 2 3 3 2 3 2" xfId="33571" xr:uid="{00000000-0005-0000-0000-00007D820000}"/>
    <cellStyle name="20% - Accent1 4 2 3 2 2 3 3 2 4" xfId="33572" xr:uid="{00000000-0005-0000-0000-00007E820000}"/>
    <cellStyle name="20% - Accent1 4 2 3 2 2 3 3 3" xfId="33573" xr:uid="{00000000-0005-0000-0000-00007F820000}"/>
    <cellStyle name="20% - Accent1 4 2 3 2 2 3 3 3 2" xfId="33574" xr:uid="{00000000-0005-0000-0000-000080820000}"/>
    <cellStyle name="20% - Accent1 4 2 3 2 2 3 3 3 2 2" xfId="33575" xr:uid="{00000000-0005-0000-0000-000081820000}"/>
    <cellStyle name="20% - Accent1 4 2 3 2 2 3 3 3 2 2 2" xfId="33576" xr:uid="{00000000-0005-0000-0000-000082820000}"/>
    <cellStyle name="20% - Accent1 4 2 3 2 2 3 3 3 2 3" xfId="33577" xr:uid="{00000000-0005-0000-0000-000083820000}"/>
    <cellStyle name="20% - Accent1 4 2 3 2 2 3 3 3 3" xfId="33578" xr:uid="{00000000-0005-0000-0000-000084820000}"/>
    <cellStyle name="20% - Accent1 4 2 3 2 2 3 3 3 3 2" xfId="33579" xr:uid="{00000000-0005-0000-0000-000085820000}"/>
    <cellStyle name="20% - Accent1 4 2 3 2 2 3 3 3 4" xfId="33580" xr:uid="{00000000-0005-0000-0000-000086820000}"/>
    <cellStyle name="20% - Accent1 4 2 3 2 2 3 3 4" xfId="33581" xr:uid="{00000000-0005-0000-0000-000087820000}"/>
    <cellStyle name="20% - Accent1 4 2 3 2 2 3 3 4 2" xfId="33582" xr:uid="{00000000-0005-0000-0000-000088820000}"/>
    <cellStyle name="20% - Accent1 4 2 3 2 2 3 3 4 2 2" xfId="33583" xr:uid="{00000000-0005-0000-0000-000089820000}"/>
    <cellStyle name="20% - Accent1 4 2 3 2 2 3 3 4 2 2 2" xfId="33584" xr:uid="{00000000-0005-0000-0000-00008A820000}"/>
    <cellStyle name="20% - Accent1 4 2 3 2 2 3 3 4 2 3" xfId="33585" xr:uid="{00000000-0005-0000-0000-00008B820000}"/>
    <cellStyle name="20% - Accent1 4 2 3 2 2 3 3 4 3" xfId="33586" xr:uid="{00000000-0005-0000-0000-00008C820000}"/>
    <cellStyle name="20% - Accent1 4 2 3 2 2 3 3 4 3 2" xfId="33587" xr:uid="{00000000-0005-0000-0000-00008D820000}"/>
    <cellStyle name="20% - Accent1 4 2 3 2 2 3 3 4 4" xfId="33588" xr:uid="{00000000-0005-0000-0000-00008E820000}"/>
    <cellStyle name="20% - Accent1 4 2 3 2 2 3 3 5" xfId="33589" xr:uid="{00000000-0005-0000-0000-00008F820000}"/>
    <cellStyle name="20% - Accent1 4 2 3 2 2 3 3 5 2" xfId="33590" xr:uid="{00000000-0005-0000-0000-000090820000}"/>
    <cellStyle name="20% - Accent1 4 2 3 2 2 3 3 5 2 2" xfId="33591" xr:uid="{00000000-0005-0000-0000-000091820000}"/>
    <cellStyle name="20% - Accent1 4 2 3 2 2 3 3 5 3" xfId="33592" xr:uid="{00000000-0005-0000-0000-000092820000}"/>
    <cellStyle name="20% - Accent1 4 2 3 2 2 3 3 6" xfId="33593" xr:uid="{00000000-0005-0000-0000-000093820000}"/>
    <cellStyle name="20% - Accent1 4 2 3 2 2 3 3 6 2" xfId="33594" xr:uid="{00000000-0005-0000-0000-000094820000}"/>
    <cellStyle name="20% - Accent1 4 2 3 2 2 3 3 6 2 2" xfId="33595" xr:uid="{00000000-0005-0000-0000-000095820000}"/>
    <cellStyle name="20% - Accent1 4 2 3 2 2 3 3 6 3" xfId="33596" xr:uid="{00000000-0005-0000-0000-000096820000}"/>
    <cellStyle name="20% - Accent1 4 2 3 2 2 3 3 7" xfId="33597" xr:uid="{00000000-0005-0000-0000-000097820000}"/>
    <cellStyle name="20% - Accent1 4 2 3 2 2 3 3 7 2" xfId="33598" xr:uid="{00000000-0005-0000-0000-000098820000}"/>
    <cellStyle name="20% - Accent1 4 2 3 2 2 3 3 8" xfId="33599" xr:uid="{00000000-0005-0000-0000-000099820000}"/>
    <cellStyle name="20% - Accent1 4 2 3 2 2 3 3 8 2" xfId="33600" xr:uid="{00000000-0005-0000-0000-00009A820000}"/>
    <cellStyle name="20% - Accent1 4 2 3 2 2 3 3 9" xfId="33601" xr:uid="{00000000-0005-0000-0000-00009B820000}"/>
    <cellStyle name="20% - Accent1 4 2 3 2 2 3 4" xfId="33602" xr:uid="{00000000-0005-0000-0000-00009C820000}"/>
    <cellStyle name="20% - Accent1 4 2 3 2 2 3 4 2" xfId="33603" xr:uid="{00000000-0005-0000-0000-00009D820000}"/>
    <cellStyle name="20% - Accent1 4 2 3 2 2 3 4 2 2" xfId="33604" xr:uid="{00000000-0005-0000-0000-00009E820000}"/>
    <cellStyle name="20% - Accent1 4 2 3 2 2 3 4 2 2 2" xfId="33605" xr:uid="{00000000-0005-0000-0000-00009F820000}"/>
    <cellStyle name="20% - Accent1 4 2 3 2 2 3 4 2 3" xfId="33606" xr:uid="{00000000-0005-0000-0000-0000A0820000}"/>
    <cellStyle name="20% - Accent1 4 2 3 2 2 3 4 3" xfId="33607" xr:uid="{00000000-0005-0000-0000-0000A1820000}"/>
    <cellStyle name="20% - Accent1 4 2 3 2 2 3 4 3 2" xfId="33608" xr:uid="{00000000-0005-0000-0000-0000A2820000}"/>
    <cellStyle name="20% - Accent1 4 2 3 2 2 3 4 4" xfId="33609" xr:uid="{00000000-0005-0000-0000-0000A3820000}"/>
    <cellStyle name="20% - Accent1 4 2 3 2 2 3 5" xfId="33610" xr:uid="{00000000-0005-0000-0000-0000A4820000}"/>
    <cellStyle name="20% - Accent1 4 2 3 2 2 3 5 2" xfId="33611" xr:uid="{00000000-0005-0000-0000-0000A5820000}"/>
    <cellStyle name="20% - Accent1 4 2 3 2 2 3 5 2 2" xfId="33612" xr:uid="{00000000-0005-0000-0000-0000A6820000}"/>
    <cellStyle name="20% - Accent1 4 2 3 2 2 3 5 2 2 2" xfId="33613" xr:uid="{00000000-0005-0000-0000-0000A7820000}"/>
    <cellStyle name="20% - Accent1 4 2 3 2 2 3 5 2 3" xfId="33614" xr:uid="{00000000-0005-0000-0000-0000A8820000}"/>
    <cellStyle name="20% - Accent1 4 2 3 2 2 3 5 3" xfId="33615" xr:uid="{00000000-0005-0000-0000-0000A9820000}"/>
    <cellStyle name="20% - Accent1 4 2 3 2 2 3 5 3 2" xfId="33616" xr:uid="{00000000-0005-0000-0000-0000AA820000}"/>
    <cellStyle name="20% - Accent1 4 2 3 2 2 3 5 4" xfId="33617" xr:uid="{00000000-0005-0000-0000-0000AB820000}"/>
    <cellStyle name="20% - Accent1 4 2 3 2 2 3 6" xfId="33618" xr:uid="{00000000-0005-0000-0000-0000AC820000}"/>
    <cellStyle name="20% - Accent1 4 2 3 2 2 3 6 2" xfId="33619" xr:uid="{00000000-0005-0000-0000-0000AD820000}"/>
    <cellStyle name="20% - Accent1 4 2 3 2 2 3 6 2 2" xfId="33620" xr:uid="{00000000-0005-0000-0000-0000AE820000}"/>
    <cellStyle name="20% - Accent1 4 2 3 2 2 3 6 2 2 2" xfId="33621" xr:uid="{00000000-0005-0000-0000-0000AF820000}"/>
    <cellStyle name="20% - Accent1 4 2 3 2 2 3 6 2 3" xfId="33622" xr:uid="{00000000-0005-0000-0000-0000B0820000}"/>
    <cellStyle name="20% - Accent1 4 2 3 2 2 3 6 3" xfId="33623" xr:uid="{00000000-0005-0000-0000-0000B1820000}"/>
    <cellStyle name="20% - Accent1 4 2 3 2 2 3 6 3 2" xfId="33624" xr:uid="{00000000-0005-0000-0000-0000B2820000}"/>
    <cellStyle name="20% - Accent1 4 2 3 2 2 3 6 4" xfId="33625" xr:uid="{00000000-0005-0000-0000-0000B3820000}"/>
    <cellStyle name="20% - Accent1 4 2 3 2 2 3 7" xfId="33626" xr:uid="{00000000-0005-0000-0000-0000B4820000}"/>
    <cellStyle name="20% - Accent1 4 2 3 2 2 3 7 2" xfId="33627" xr:uid="{00000000-0005-0000-0000-0000B5820000}"/>
    <cellStyle name="20% - Accent1 4 2 3 2 2 3 7 2 2" xfId="33628" xr:uid="{00000000-0005-0000-0000-0000B6820000}"/>
    <cellStyle name="20% - Accent1 4 2 3 2 2 3 7 3" xfId="33629" xr:uid="{00000000-0005-0000-0000-0000B7820000}"/>
    <cellStyle name="20% - Accent1 4 2 3 2 2 3 8" xfId="33630" xr:uid="{00000000-0005-0000-0000-0000B8820000}"/>
    <cellStyle name="20% - Accent1 4 2 3 2 2 3 8 2" xfId="33631" xr:uid="{00000000-0005-0000-0000-0000B9820000}"/>
    <cellStyle name="20% - Accent1 4 2 3 2 2 3 8 2 2" xfId="33632" xr:uid="{00000000-0005-0000-0000-0000BA820000}"/>
    <cellStyle name="20% - Accent1 4 2 3 2 2 3 8 3" xfId="33633" xr:uid="{00000000-0005-0000-0000-0000BB820000}"/>
    <cellStyle name="20% - Accent1 4 2 3 2 2 3 9" xfId="33634" xr:uid="{00000000-0005-0000-0000-0000BC820000}"/>
    <cellStyle name="20% - Accent1 4 2 3 2 2 3 9 2" xfId="33635" xr:uid="{00000000-0005-0000-0000-0000BD820000}"/>
    <cellStyle name="20% - Accent1 4 2 3 2 2 4" xfId="33636" xr:uid="{00000000-0005-0000-0000-0000BE820000}"/>
    <cellStyle name="20% - Accent1 4 2 3 2 2 4 10" xfId="33637" xr:uid="{00000000-0005-0000-0000-0000BF820000}"/>
    <cellStyle name="20% - Accent1 4 2 3 2 2 4 10 2" xfId="33638" xr:uid="{00000000-0005-0000-0000-0000C0820000}"/>
    <cellStyle name="20% - Accent1 4 2 3 2 2 4 11" xfId="33639" xr:uid="{00000000-0005-0000-0000-0000C1820000}"/>
    <cellStyle name="20% - Accent1 4 2 3 2 2 4 2" xfId="33640" xr:uid="{00000000-0005-0000-0000-0000C2820000}"/>
    <cellStyle name="20% - Accent1 4 2 3 2 2 4 2 2" xfId="33641" xr:uid="{00000000-0005-0000-0000-0000C3820000}"/>
    <cellStyle name="20% - Accent1 4 2 3 2 2 4 2 2 2" xfId="33642" xr:uid="{00000000-0005-0000-0000-0000C4820000}"/>
    <cellStyle name="20% - Accent1 4 2 3 2 2 4 2 2 2 2" xfId="33643" xr:uid="{00000000-0005-0000-0000-0000C5820000}"/>
    <cellStyle name="20% - Accent1 4 2 3 2 2 4 2 2 2 2 2" xfId="33644" xr:uid="{00000000-0005-0000-0000-0000C6820000}"/>
    <cellStyle name="20% - Accent1 4 2 3 2 2 4 2 2 2 3" xfId="33645" xr:uid="{00000000-0005-0000-0000-0000C7820000}"/>
    <cellStyle name="20% - Accent1 4 2 3 2 2 4 2 2 3" xfId="33646" xr:uid="{00000000-0005-0000-0000-0000C8820000}"/>
    <cellStyle name="20% - Accent1 4 2 3 2 2 4 2 2 3 2" xfId="33647" xr:uid="{00000000-0005-0000-0000-0000C9820000}"/>
    <cellStyle name="20% - Accent1 4 2 3 2 2 4 2 2 4" xfId="33648" xr:uid="{00000000-0005-0000-0000-0000CA820000}"/>
    <cellStyle name="20% - Accent1 4 2 3 2 2 4 2 3" xfId="33649" xr:uid="{00000000-0005-0000-0000-0000CB820000}"/>
    <cellStyle name="20% - Accent1 4 2 3 2 2 4 2 3 2" xfId="33650" xr:uid="{00000000-0005-0000-0000-0000CC820000}"/>
    <cellStyle name="20% - Accent1 4 2 3 2 2 4 2 3 2 2" xfId="33651" xr:uid="{00000000-0005-0000-0000-0000CD820000}"/>
    <cellStyle name="20% - Accent1 4 2 3 2 2 4 2 3 2 2 2" xfId="33652" xr:uid="{00000000-0005-0000-0000-0000CE820000}"/>
    <cellStyle name="20% - Accent1 4 2 3 2 2 4 2 3 2 3" xfId="33653" xr:uid="{00000000-0005-0000-0000-0000CF820000}"/>
    <cellStyle name="20% - Accent1 4 2 3 2 2 4 2 3 3" xfId="33654" xr:uid="{00000000-0005-0000-0000-0000D0820000}"/>
    <cellStyle name="20% - Accent1 4 2 3 2 2 4 2 3 3 2" xfId="33655" xr:uid="{00000000-0005-0000-0000-0000D1820000}"/>
    <cellStyle name="20% - Accent1 4 2 3 2 2 4 2 3 4" xfId="33656" xr:uid="{00000000-0005-0000-0000-0000D2820000}"/>
    <cellStyle name="20% - Accent1 4 2 3 2 2 4 2 4" xfId="33657" xr:uid="{00000000-0005-0000-0000-0000D3820000}"/>
    <cellStyle name="20% - Accent1 4 2 3 2 2 4 2 4 2" xfId="33658" xr:uid="{00000000-0005-0000-0000-0000D4820000}"/>
    <cellStyle name="20% - Accent1 4 2 3 2 2 4 2 4 2 2" xfId="33659" xr:uid="{00000000-0005-0000-0000-0000D5820000}"/>
    <cellStyle name="20% - Accent1 4 2 3 2 2 4 2 4 2 2 2" xfId="33660" xr:uid="{00000000-0005-0000-0000-0000D6820000}"/>
    <cellStyle name="20% - Accent1 4 2 3 2 2 4 2 4 2 3" xfId="33661" xr:uid="{00000000-0005-0000-0000-0000D7820000}"/>
    <cellStyle name="20% - Accent1 4 2 3 2 2 4 2 4 3" xfId="33662" xr:uid="{00000000-0005-0000-0000-0000D8820000}"/>
    <cellStyle name="20% - Accent1 4 2 3 2 2 4 2 4 3 2" xfId="33663" xr:uid="{00000000-0005-0000-0000-0000D9820000}"/>
    <cellStyle name="20% - Accent1 4 2 3 2 2 4 2 4 4" xfId="33664" xr:uid="{00000000-0005-0000-0000-0000DA820000}"/>
    <cellStyle name="20% - Accent1 4 2 3 2 2 4 2 5" xfId="33665" xr:uid="{00000000-0005-0000-0000-0000DB820000}"/>
    <cellStyle name="20% - Accent1 4 2 3 2 2 4 2 5 2" xfId="33666" xr:uid="{00000000-0005-0000-0000-0000DC820000}"/>
    <cellStyle name="20% - Accent1 4 2 3 2 2 4 2 5 2 2" xfId="33667" xr:uid="{00000000-0005-0000-0000-0000DD820000}"/>
    <cellStyle name="20% - Accent1 4 2 3 2 2 4 2 5 3" xfId="33668" xr:uid="{00000000-0005-0000-0000-0000DE820000}"/>
    <cellStyle name="20% - Accent1 4 2 3 2 2 4 2 6" xfId="33669" xr:uid="{00000000-0005-0000-0000-0000DF820000}"/>
    <cellStyle name="20% - Accent1 4 2 3 2 2 4 2 6 2" xfId="33670" xr:uid="{00000000-0005-0000-0000-0000E0820000}"/>
    <cellStyle name="20% - Accent1 4 2 3 2 2 4 2 6 2 2" xfId="33671" xr:uid="{00000000-0005-0000-0000-0000E1820000}"/>
    <cellStyle name="20% - Accent1 4 2 3 2 2 4 2 6 3" xfId="33672" xr:uid="{00000000-0005-0000-0000-0000E2820000}"/>
    <cellStyle name="20% - Accent1 4 2 3 2 2 4 2 7" xfId="33673" xr:uid="{00000000-0005-0000-0000-0000E3820000}"/>
    <cellStyle name="20% - Accent1 4 2 3 2 2 4 2 7 2" xfId="33674" xr:uid="{00000000-0005-0000-0000-0000E4820000}"/>
    <cellStyle name="20% - Accent1 4 2 3 2 2 4 2 8" xfId="33675" xr:uid="{00000000-0005-0000-0000-0000E5820000}"/>
    <cellStyle name="20% - Accent1 4 2 3 2 2 4 2 8 2" xfId="33676" xr:uid="{00000000-0005-0000-0000-0000E6820000}"/>
    <cellStyle name="20% - Accent1 4 2 3 2 2 4 2 9" xfId="33677" xr:uid="{00000000-0005-0000-0000-0000E7820000}"/>
    <cellStyle name="20% - Accent1 4 2 3 2 2 4 3" xfId="33678" xr:uid="{00000000-0005-0000-0000-0000E8820000}"/>
    <cellStyle name="20% - Accent1 4 2 3 2 2 4 3 2" xfId="33679" xr:uid="{00000000-0005-0000-0000-0000E9820000}"/>
    <cellStyle name="20% - Accent1 4 2 3 2 2 4 3 2 2" xfId="33680" xr:uid="{00000000-0005-0000-0000-0000EA820000}"/>
    <cellStyle name="20% - Accent1 4 2 3 2 2 4 3 2 2 2" xfId="33681" xr:uid="{00000000-0005-0000-0000-0000EB820000}"/>
    <cellStyle name="20% - Accent1 4 2 3 2 2 4 3 2 2 2 2" xfId="33682" xr:uid="{00000000-0005-0000-0000-0000EC820000}"/>
    <cellStyle name="20% - Accent1 4 2 3 2 2 4 3 2 2 3" xfId="33683" xr:uid="{00000000-0005-0000-0000-0000ED820000}"/>
    <cellStyle name="20% - Accent1 4 2 3 2 2 4 3 2 3" xfId="33684" xr:uid="{00000000-0005-0000-0000-0000EE820000}"/>
    <cellStyle name="20% - Accent1 4 2 3 2 2 4 3 2 3 2" xfId="33685" xr:uid="{00000000-0005-0000-0000-0000EF820000}"/>
    <cellStyle name="20% - Accent1 4 2 3 2 2 4 3 2 4" xfId="33686" xr:uid="{00000000-0005-0000-0000-0000F0820000}"/>
    <cellStyle name="20% - Accent1 4 2 3 2 2 4 3 3" xfId="33687" xr:uid="{00000000-0005-0000-0000-0000F1820000}"/>
    <cellStyle name="20% - Accent1 4 2 3 2 2 4 3 3 2" xfId="33688" xr:uid="{00000000-0005-0000-0000-0000F2820000}"/>
    <cellStyle name="20% - Accent1 4 2 3 2 2 4 3 3 2 2" xfId="33689" xr:uid="{00000000-0005-0000-0000-0000F3820000}"/>
    <cellStyle name="20% - Accent1 4 2 3 2 2 4 3 3 2 2 2" xfId="33690" xr:uid="{00000000-0005-0000-0000-0000F4820000}"/>
    <cellStyle name="20% - Accent1 4 2 3 2 2 4 3 3 2 3" xfId="33691" xr:uid="{00000000-0005-0000-0000-0000F5820000}"/>
    <cellStyle name="20% - Accent1 4 2 3 2 2 4 3 3 3" xfId="33692" xr:uid="{00000000-0005-0000-0000-0000F6820000}"/>
    <cellStyle name="20% - Accent1 4 2 3 2 2 4 3 3 3 2" xfId="33693" xr:uid="{00000000-0005-0000-0000-0000F7820000}"/>
    <cellStyle name="20% - Accent1 4 2 3 2 2 4 3 3 4" xfId="33694" xr:uid="{00000000-0005-0000-0000-0000F8820000}"/>
    <cellStyle name="20% - Accent1 4 2 3 2 2 4 3 4" xfId="33695" xr:uid="{00000000-0005-0000-0000-0000F9820000}"/>
    <cellStyle name="20% - Accent1 4 2 3 2 2 4 3 4 2" xfId="33696" xr:uid="{00000000-0005-0000-0000-0000FA820000}"/>
    <cellStyle name="20% - Accent1 4 2 3 2 2 4 3 4 2 2" xfId="33697" xr:uid="{00000000-0005-0000-0000-0000FB820000}"/>
    <cellStyle name="20% - Accent1 4 2 3 2 2 4 3 4 2 2 2" xfId="33698" xr:uid="{00000000-0005-0000-0000-0000FC820000}"/>
    <cellStyle name="20% - Accent1 4 2 3 2 2 4 3 4 2 3" xfId="33699" xr:uid="{00000000-0005-0000-0000-0000FD820000}"/>
    <cellStyle name="20% - Accent1 4 2 3 2 2 4 3 4 3" xfId="33700" xr:uid="{00000000-0005-0000-0000-0000FE820000}"/>
    <cellStyle name="20% - Accent1 4 2 3 2 2 4 3 4 3 2" xfId="33701" xr:uid="{00000000-0005-0000-0000-0000FF820000}"/>
    <cellStyle name="20% - Accent1 4 2 3 2 2 4 3 4 4" xfId="33702" xr:uid="{00000000-0005-0000-0000-000000830000}"/>
    <cellStyle name="20% - Accent1 4 2 3 2 2 4 3 5" xfId="33703" xr:uid="{00000000-0005-0000-0000-000001830000}"/>
    <cellStyle name="20% - Accent1 4 2 3 2 2 4 3 5 2" xfId="33704" xr:uid="{00000000-0005-0000-0000-000002830000}"/>
    <cellStyle name="20% - Accent1 4 2 3 2 2 4 3 5 2 2" xfId="33705" xr:uid="{00000000-0005-0000-0000-000003830000}"/>
    <cellStyle name="20% - Accent1 4 2 3 2 2 4 3 5 3" xfId="33706" xr:uid="{00000000-0005-0000-0000-000004830000}"/>
    <cellStyle name="20% - Accent1 4 2 3 2 2 4 3 6" xfId="33707" xr:uid="{00000000-0005-0000-0000-000005830000}"/>
    <cellStyle name="20% - Accent1 4 2 3 2 2 4 3 6 2" xfId="33708" xr:uid="{00000000-0005-0000-0000-000006830000}"/>
    <cellStyle name="20% - Accent1 4 2 3 2 2 4 3 6 2 2" xfId="33709" xr:uid="{00000000-0005-0000-0000-000007830000}"/>
    <cellStyle name="20% - Accent1 4 2 3 2 2 4 3 6 3" xfId="33710" xr:uid="{00000000-0005-0000-0000-000008830000}"/>
    <cellStyle name="20% - Accent1 4 2 3 2 2 4 3 7" xfId="33711" xr:uid="{00000000-0005-0000-0000-000009830000}"/>
    <cellStyle name="20% - Accent1 4 2 3 2 2 4 3 7 2" xfId="33712" xr:uid="{00000000-0005-0000-0000-00000A830000}"/>
    <cellStyle name="20% - Accent1 4 2 3 2 2 4 3 8" xfId="33713" xr:uid="{00000000-0005-0000-0000-00000B830000}"/>
    <cellStyle name="20% - Accent1 4 2 3 2 2 4 3 8 2" xfId="33714" xr:uid="{00000000-0005-0000-0000-00000C830000}"/>
    <cellStyle name="20% - Accent1 4 2 3 2 2 4 3 9" xfId="33715" xr:uid="{00000000-0005-0000-0000-00000D830000}"/>
    <cellStyle name="20% - Accent1 4 2 3 2 2 4 4" xfId="33716" xr:uid="{00000000-0005-0000-0000-00000E830000}"/>
    <cellStyle name="20% - Accent1 4 2 3 2 2 4 4 2" xfId="33717" xr:uid="{00000000-0005-0000-0000-00000F830000}"/>
    <cellStyle name="20% - Accent1 4 2 3 2 2 4 4 2 2" xfId="33718" xr:uid="{00000000-0005-0000-0000-000010830000}"/>
    <cellStyle name="20% - Accent1 4 2 3 2 2 4 4 2 2 2" xfId="33719" xr:uid="{00000000-0005-0000-0000-000011830000}"/>
    <cellStyle name="20% - Accent1 4 2 3 2 2 4 4 2 3" xfId="33720" xr:uid="{00000000-0005-0000-0000-000012830000}"/>
    <cellStyle name="20% - Accent1 4 2 3 2 2 4 4 3" xfId="33721" xr:uid="{00000000-0005-0000-0000-000013830000}"/>
    <cellStyle name="20% - Accent1 4 2 3 2 2 4 4 3 2" xfId="33722" xr:uid="{00000000-0005-0000-0000-000014830000}"/>
    <cellStyle name="20% - Accent1 4 2 3 2 2 4 4 4" xfId="33723" xr:uid="{00000000-0005-0000-0000-000015830000}"/>
    <cellStyle name="20% - Accent1 4 2 3 2 2 4 5" xfId="33724" xr:uid="{00000000-0005-0000-0000-000016830000}"/>
    <cellStyle name="20% - Accent1 4 2 3 2 2 4 5 2" xfId="33725" xr:uid="{00000000-0005-0000-0000-000017830000}"/>
    <cellStyle name="20% - Accent1 4 2 3 2 2 4 5 2 2" xfId="33726" xr:uid="{00000000-0005-0000-0000-000018830000}"/>
    <cellStyle name="20% - Accent1 4 2 3 2 2 4 5 2 2 2" xfId="33727" xr:uid="{00000000-0005-0000-0000-000019830000}"/>
    <cellStyle name="20% - Accent1 4 2 3 2 2 4 5 2 3" xfId="33728" xr:uid="{00000000-0005-0000-0000-00001A830000}"/>
    <cellStyle name="20% - Accent1 4 2 3 2 2 4 5 3" xfId="33729" xr:uid="{00000000-0005-0000-0000-00001B830000}"/>
    <cellStyle name="20% - Accent1 4 2 3 2 2 4 5 3 2" xfId="33730" xr:uid="{00000000-0005-0000-0000-00001C830000}"/>
    <cellStyle name="20% - Accent1 4 2 3 2 2 4 5 4" xfId="33731" xr:uid="{00000000-0005-0000-0000-00001D830000}"/>
    <cellStyle name="20% - Accent1 4 2 3 2 2 4 6" xfId="33732" xr:uid="{00000000-0005-0000-0000-00001E830000}"/>
    <cellStyle name="20% - Accent1 4 2 3 2 2 4 6 2" xfId="33733" xr:uid="{00000000-0005-0000-0000-00001F830000}"/>
    <cellStyle name="20% - Accent1 4 2 3 2 2 4 6 2 2" xfId="33734" xr:uid="{00000000-0005-0000-0000-000020830000}"/>
    <cellStyle name="20% - Accent1 4 2 3 2 2 4 6 2 2 2" xfId="33735" xr:uid="{00000000-0005-0000-0000-000021830000}"/>
    <cellStyle name="20% - Accent1 4 2 3 2 2 4 6 2 3" xfId="33736" xr:uid="{00000000-0005-0000-0000-000022830000}"/>
    <cellStyle name="20% - Accent1 4 2 3 2 2 4 6 3" xfId="33737" xr:uid="{00000000-0005-0000-0000-000023830000}"/>
    <cellStyle name="20% - Accent1 4 2 3 2 2 4 6 3 2" xfId="33738" xr:uid="{00000000-0005-0000-0000-000024830000}"/>
    <cellStyle name="20% - Accent1 4 2 3 2 2 4 6 4" xfId="33739" xr:uid="{00000000-0005-0000-0000-000025830000}"/>
    <cellStyle name="20% - Accent1 4 2 3 2 2 4 7" xfId="33740" xr:uid="{00000000-0005-0000-0000-000026830000}"/>
    <cellStyle name="20% - Accent1 4 2 3 2 2 4 7 2" xfId="33741" xr:uid="{00000000-0005-0000-0000-000027830000}"/>
    <cellStyle name="20% - Accent1 4 2 3 2 2 4 7 2 2" xfId="33742" xr:uid="{00000000-0005-0000-0000-000028830000}"/>
    <cellStyle name="20% - Accent1 4 2 3 2 2 4 7 3" xfId="33743" xr:uid="{00000000-0005-0000-0000-000029830000}"/>
    <cellStyle name="20% - Accent1 4 2 3 2 2 4 8" xfId="33744" xr:uid="{00000000-0005-0000-0000-00002A830000}"/>
    <cellStyle name="20% - Accent1 4 2 3 2 2 4 8 2" xfId="33745" xr:uid="{00000000-0005-0000-0000-00002B830000}"/>
    <cellStyle name="20% - Accent1 4 2 3 2 2 4 8 2 2" xfId="33746" xr:uid="{00000000-0005-0000-0000-00002C830000}"/>
    <cellStyle name="20% - Accent1 4 2 3 2 2 4 8 3" xfId="33747" xr:uid="{00000000-0005-0000-0000-00002D830000}"/>
    <cellStyle name="20% - Accent1 4 2 3 2 2 4 9" xfId="33748" xr:uid="{00000000-0005-0000-0000-00002E830000}"/>
    <cellStyle name="20% - Accent1 4 2 3 2 2 4 9 2" xfId="33749" xr:uid="{00000000-0005-0000-0000-00002F830000}"/>
    <cellStyle name="20% - Accent1 4 2 3 2 2 5" xfId="33750" xr:uid="{00000000-0005-0000-0000-000030830000}"/>
    <cellStyle name="20% - Accent1 4 2 3 2 2 5 2" xfId="33751" xr:uid="{00000000-0005-0000-0000-000031830000}"/>
    <cellStyle name="20% - Accent1 4 2 3 2 2 5 2 2" xfId="33752" xr:uid="{00000000-0005-0000-0000-000032830000}"/>
    <cellStyle name="20% - Accent1 4 2 3 2 2 5 2 2 2" xfId="33753" xr:uid="{00000000-0005-0000-0000-000033830000}"/>
    <cellStyle name="20% - Accent1 4 2 3 2 2 5 2 2 2 2" xfId="33754" xr:uid="{00000000-0005-0000-0000-000034830000}"/>
    <cellStyle name="20% - Accent1 4 2 3 2 2 5 2 2 3" xfId="33755" xr:uid="{00000000-0005-0000-0000-000035830000}"/>
    <cellStyle name="20% - Accent1 4 2 3 2 2 5 2 3" xfId="33756" xr:uid="{00000000-0005-0000-0000-000036830000}"/>
    <cellStyle name="20% - Accent1 4 2 3 2 2 5 2 3 2" xfId="33757" xr:uid="{00000000-0005-0000-0000-000037830000}"/>
    <cellStyle name="20% - Accent1 4 2 3 2 2 5 2 4" xfId="33758" xr:uid="{00000000-0005-0000-0000-000038830000}"/>
    <cellStyle name="20% - Accent1 4 2 3 2 2 5 3" xfId="33759" xr:uid="{00000000-0005-0000-0000-000039830000}"/>
    <cellStyle name="20% - Accent1 4 2 3 2 2 5 3 2" xfId="33760" xr:uid="{00000000-0005-0000-0000-00003A830000}"/>
    <cellStyle name="20% - Accent1 4 2 3 2 2 5 3 2 2" xfId="33761" xr:uid="{00000000-0005-0000-0000-00003B830000}"/>
    <cellStyle name="20% - Accent1 4 2 3 2 2 5 3 2 2 2" xfId="33762" xr:uid="{00000000-0005-0000-0000-00003C830000}"/>
    <cellStyle name="20% - Accent1 4 2 3 2 2 5 3 2 3" xfId="33763" xr:uid="{00000000-0005-0000-0000-00003D830000}"/>
    <cellStyle name="20% - Accent1 4 2 3 2 2 5 3 3" xfId="33764" xr:uid="{00000000-0005-0000-0000-00003E830000}"/>
    <cellStyle name="20% - Accent1 4 2 3 2 2 5 3 3 2" xfId="33765" xr:uid="{00000000-0005-0000-0000-00003F830000}"/>
    <cellStyle name="20% - Accent1 4 2 3 2 2 5 3 4" xfId="33766" xr:uid="{00000000-0005-0000-0000-000040830000}"/>
    <cellStyle name="20% - Accent1 4 2 3 2 2 5 4" xfId="33767" xr:uid="{00000000-0005-0000-0000-000041830000}"/>
    <cellStyle name="20% - Accent1 4 2 3 2 2 5 4 2" xfId="33768" xr:uid="{00000000-0005-0000-0000-000042830000}"/>
    <cellStyle name="20% - Accent1 4 2 3 2 2 5 4 2 2" xfId="33769" xr:uid="{00000000-0005-0000-0000-000043830000}"/>
    <cellStyle name="20% - Accent1 4 2 3 2 2 5 4 2 2 2" xfId="33770" xr:uid="{00000000-0005-0000-0000-000044830000}"/>
    <cellStyle name="20% - Accent1 4 2 3 2 2 5 4 2 3" xfId="33771" xr:uid="{00000000-0005-0000-0000-000045830000}"/>
    <cellStyle name="20% - Accent1 4 2 3 2 2 5 4 3" xfId="33772" xr:uid="{00000000-0005-0000-0000-000046830000}"/>
    <cellStyle name="20% - Accent1 4 2 3 2 2 5 4 3 2" xfId="33773" xr:uid="{00000000-0005-0000-0000-000047830000}"/>
    <cellStyle name="20% - Accent1 4 2 3 2 2 5 4 4" xfId="33774" xr:uid="{00000000-0005-0000-0000-000048830000}"/>
    <cellStyle name="20% - Accent1 4 2 3 2 2 5 5" xfId="33775" xr:uid="{00000000-0005-0000-0000-000049830000}"/>
    <cellStyle name="20% - Accent1 4 2 3 2 2 5 5 2" xfId="33776" xr:uid="{00000000-0005-0000-0000-00004A830000}"/>
    <cellStyle name="20% - Accent1 4 2 3 2 2 5 5 2 2" xfId="33777" xr:uid="{00000000-0005-0000-0000-00004B830000}"/>
    <cellStyle name="20% - Accent1 4 2 3 2 2 5 5 3" xfId="33778" xr:uid="{00000000-0005-0000-0000-00004C830000}"/>
    <cellStyle name="20% - Accent1 4 2 3 2 2 5 6" xfId="33779" xr:uid="{00000000-0005-0000-0000-00004D830000}"/>
    <cellStyle name="20% - Accent1 4 2 3 2 2 5 6 2" xfId="33780" xr:uid="{00000000-0005-0000-0000-00004E830000}"/>
    <cellStyle name="20% - Accent1 4 2 3 2 2 5 6 2 2" xfId="33781" xr:uid="{00000000-0005-0000-0000-00004F830000}"/>
    <cellStyle name="20% - Accent1 4 2 3 2 2 5 6 3" xfId="33782" xr:uid="{00000000-0005-0000-0000-000050830000}"/>
    <cellStyle name="20% - Accent1 4 2 3 2 2 5 7" xfId="33783" xr:uid="{00000000-0005-0000-0000-000051830000}"/>
    <cellStyle name="20% - Accent1 4 2 3 2 2 5 7 2" xfId="33784" xr:uid="{00000000-0005-0000-0000-000052830000}"/>
    <cellStyle name="20% - Accent1 4 2 3 2 2 5 8" xfId="33785" xr:uid="{00000000-0005-0000-0000-000053830000}"/>
    <cellStyle name="20% - Accent1 4 2 3 2 2 5 8 2" xfId="33786" xr:uid="{00000000-0005-0000-0000-000054830000}"/>
    <cellStyle name="20% - Accent1 4 2 3 2 2 5 9" xfId="33787" xr:uid="{00000000-0005-0000-0000-000055830000}"/>
    <cellStyle name="20% - Accent1 4 2 3 2 2 6" xfId="33788" xr:uid="{00000000-0005-0000-0000-000056830000}"/>
    <cellStyle name="20% - Accent1 4 2 3 2 2 6 2" xfId="33789" xr:uid="{00000000-0005-0000-0000-000057830000}"/>
    <cellStyle name="20% - Accent1 4 2 3 2 2 6 2 2" xfId="33790" xr:uid="{00000000-0005-0000-0000-000058830000}"/>
    <cellStyle name="20% - Accent1 4 2 3 2 2 6 2 2 2" xfId="33791" xr:uid="{00000000-0005-0000-0000-000059830000}"/>
    <cellStyle name="20% - Accent1 4 2 3 2 2 6 2 2 2 2" xfId="33792" xr:uid="{00000000-0005-0000-0000-00005A830000}"/>
    <cellStyle name="20% - Accent1 4 2 3 2 2 6 2 2 3" xfId="33793" xr:uid="{00000000-0005-0000-0000-00005B830000}"/>
    <cellStyle name="20% - Accent1 4 2 3 2 2 6 2 3" xfId="33794" xr:uid="{00000000-0005-0000-0000-00005C830000}"/>
    <cellStyle name="20% - Accent1 4 2 3 2 2 6 2 3 2" xfId="33795" xr:uid="{00000000-0005-0000-0000-00005D830000}"/>
    <cellStyle name="20% - Accent1 4 2 3 2 2 6 2 4" xfId="33796" xr:uid="{00000000-0005-0000-0000-00005E830000}"/>
    <cellStyle name="20% - Accent1 4 2 3 2 2 6 3" xfId="33797" xr:uid="{00000000-0005-0000-0000-00005F830000}"/>
    <cellStyle name="20% - Accent1 4 2 3 2 2 6 3 2" xfId="33798" xr:uid="{00000000-0005-0000-0000-000060830000}"/>
    <cellStyle name="20% - Accent1 4 2 3 2 2 6 3 2 2" xfId="33799" xr:uid="{00000000-0005-0000-0000-000061830000}"/>
    <cellStyle name="20% - Accent1 4 2 3 2 2 6 3 2 2 2" xfId="33800" xr:uid="{00000000-0005-0000-0000-000062830000}"/>
    <cellStyle name="20% - Accent1 4 2 3 2 2 6 3 2 3" xfId="33801" xr:uid="{00000000-0005-0000-0000-000063830000}"/>
    <cellStyle name="20% - Accent1 4 2 3 2 2 6 3 3" xfId="33802" xr:uid="{00000000-0005-0000-0000-000064830000}"/>
    <cellStyle name="20% - Accent1 4 2 3 2 2 6 3 3 2" xfId="33803" xr:uid="{00000000-0005-0000-0000-000065830000}"/>
    <cellStyle name="20% - Accent1 4 2 3 2 2 6 3 4" xfId="33804" xr:uid="{00000000-0005-0000-0000-000066830000}"/>
    <cellStyle name="20% - Accent1 4 2 3 2 2 6 4" xfId="33805" xr:uid="{00000000-0005-0000-0000-000067830000}"/>
    <cellStyle name="20% - Accent1 4 2 3 2 2 6 4 2" xfId="33806" xr:uid="{00000000-0005-0000-0000-000068830000}"/>
    <cellStyle name="20% - Accent1 4 2 3 2 2 6 4 2 2" xfId="33807" xr:uid="{00000000-0005-0000-0000-000069830000}"/>
    <cellStyle name="20% - Accent1 4 2 3 2 2 6 4 2 2 2" xfId="33808" xr:uid="{00000000-0005-0000-0000-00006A830000}"/>
    <cellStyle name="20% - Accent1 4 2 3 2 2 6 4 2 3" xfId="33809" xr:uid="{00000000-0005-0000-0000-00006B830000}"/>
    <cellStyle name="20% - Accent1 4 2 3 2 2 6 4 3" xfId="33810" xr:uid="{00000000-0005-0000-0000-00006C830000}"/>
    <cellStyle name="20% - Accent1 4 2 3 2 2 6 4 3 2" xfId="33811" xr:uid="{00000000-0005-0000-0000-00006D830000}"/>
    <cellStyle name="20% - Accent1 4 2 3 2 2 6 4 4" xfId="33812" xr:uid="{00000000-0005-0000-0000-00006E830000}"/>
    <cellStyle name="20% - Accent1 4 2 3 2 2 6 5" xfId="33813" xr:uid="{00000000-0005-0000-0000-00006F830000}"/>
    <cellStyle name="20% - Accent1 4 2 3 2 2 6 5 2" xfId="33814" xr:uid="{00000000-0005-0000-0000-000070830000}"/>
    <cellStyle name="20% - Accent1 4 2 3 2 2 6 5 2 2" xfId="33815" xr:uid="{00000000-0005-0000-0000-000071830000}"/>
    <cellStyle name="20% - Accent1 4 2 3 2 2 6 5 3" xfId="33816" xr:uid="{00000000-0005-0000-0000-000072830000}"/>
    <cellStyle name="20% - Accent1 4 2 3 2 2 6 6" xfId="33817" xr:uid="{00000000-0005-0000-0000-000073830000}"/>
    <cellStyle name="20% - Accent1 4 2 3 2 2 6 6 2" xfId="33818" xr:uid="{00000000-0005-0000-0000-000074830000}"/>
    <cellStyle name="20% - Accent1 4 2 3 2 2 6 6 2 2" xfId="33819" xr:uid="{00000000-0005-0000-0000-000075830000}"/>
    <cellStyle name="20% - Accent1 4 2 3 2 2 6 6 3" xfId="33820" xr:uid="{00000000-0005-0000-0000-000076830000}"/>
    <cellStyle name="20% - Accent1 4 2 3 2 2 6 7" xfId="33821" xr:uid="{00000000-0005-0000-0000-000077830000}"/>
    <cellStyle name="20% - Accent1 4 2 3 2 2 6 7 2" xfId="33822" xr:uid="{00000000-0005-0000-0000-000078830000}"/>
    <cellStyle name="20% - Accent1 4 2 3 2 2 6 8" xfId="33823" xr:uid="{00000000-0005-0000-0000-000079830000}"/>
    <cellStyle name="20% - Accent1 4 2 3 2 2 6 8 2" xfId="33824" xr:uid="{00000000-0005-0000-0000-00007A830000}"/>
    <cellStyle name="20% - Accent1 4 2 3 2 2 6 9" xfId="33825" xr:uid="{00000000-0005-0000-0000-00007B830000}"/>
    <cellStyle name="20% - Accent1 4 2 3 2 2 7" xfId="33826" xr:uid="{00000000-0005-0000-0000-00007C830000}"/>
    <cellStyle name="20% - Accent1 4 2 3 2 2 7 2" xfId="33827" xr:uid="{00000000-0005-0000-0000-00007D830000}"/>
    <cellStyle name="20% - Accent1 4 2 3 2 2 7 2 2" xfId="33828" xr:uid="{00000000-0005-0000-0000-00007E830000}"/>
    <cellStyle name="20% - Accent1 4 2 3 2 2 7 2 2 2" xfId="33829" xr:uid="{00000000-0005-0000-0000-00007F830000}"/>
    <cellStyle name="20% - Accent1 4 2 3 2 2 7 2 3" xfId="33830" xr:uid="{00000000-0005-0000-0000-000080830000}"/>
    <cellStyle name="20% - Accent1 4 2 3 2 2 7 3" xfId="33831" xr:uid="{00000000-0005-0000-0000-000081830000}"/>
    <cellStyle name="20% - Accent1 4 2 3 2 2 7 3 2" xfId="33832" xr:uid="{00000000-0005-0000-0000-000082830000}"/>
    <cellStyle name="20% - Accent1 4 2 3 2 2 7 4" xfId="33833" xr:uid="{00000000-0005-0000-0000-000083830000}"/>
    <cellStyle name="20% - Accent1 4 2 3 2 2 8" xfId="33834" xr:uid="{00000000-0005-0000-0000-000084830000}"/>
    <cellStyle name="20% - Accent1 4 2 3 2 2 8 2" xfId="33835" xr:uid="{00000000-0005-0000-0000-000085830000}"/>
    <cellStyle name="20% - Accent1 4 2 3 2 2 8 2 2" xfId="33836" xr:uid="{00000000-0005-0000-0000-000086830000}"/>
    <cellStyle name="20% - Accent1 4 2 3 2 2 8 2 2 2" xfId="33837" xr:uid="{00000000-0005-0000-0000-000087830000}"/>
    <cellStyle name="20% - Accent1 4 2 3 2 2 8 2 3" xfId="33838" xr:uid="{00000000-0005-0000-0000-000088830000}"/>
    <cellStyle name="20% - Accent1 4 2 3 2 2 8 3" xfId="33839" xr:uid="{00000000-0005-0000-0000-000089830000}"/>
    <cellStyle name="20% - Accent1 4 2 3 2 2 8 3 2" xfId="33840" xr:uid="{00000000-0005-0000-0000-00008A830000}"/>
    <cellStyle name="20% - Accent1 4 2 3 2 2 8 4" xfId="33841" xr:uid="{00000000-0005-0000-0000-00008B830000}"/>
    <cellStyle name="20% - Accent1 4 2 3 2 2 9" xfId="33842" xr:uid="{00000000-0005-0000-0000-00008C830000}"/>
    <cellStyle name="20% - Accent1 4 2 3 2 2 9 2" xfId="33843" xr:uid="{00000000-0005-0000-0000-00008D830000}"/>
    <cellStyle name="20% - Accent1 4 2 3 2 2 9 2 2" xfId="33844" xr:uid="{00000000-0005-0000-0000-00008E830000}"/>
    <cellStyle name="20% - Accent1 4 2 3 2 2 9 2 2 2" xfId="33845" xr:uid="{00000000-0005-0000-0000-00008F830000}"/>
    <cellStyle name="20% - Accent1 4 2 3 2 2 9 2 3" xfId="33846" xr:uid="{00000000-0005-0000-0000-000090830000}"/>
    <cellStyle name="20% - Accent1 4 2 3 2 2 9 3" xfId="33847" xr:uid="{00000000-0005-0000-0000-000091830000}"/>
    <cellStyle name="20% - Accent1 4 2 3 2 2 9 3 2" xfId="33848" xr:uid="{00000000-0005-0000-0000-000092830000}"/>
    <cellStyle name="20% - Accent1 4 2 3 2 2 9 4" xfId="33849" xr:uid="{00000000-0005-0000-0000-000093830000}"/>
    <cellStyle name="20% - Accent1 4 2 3 2 3" xfId="33850" xr:uid="{00000000-0005-0000-0000-000094830000}"/>
    <cellStyle name="20% - Accent1 4 2 3 2 3 10" xfId="33851" xr:uid="{00000000-0005-0000-0000-000095830000}"/>
    <cellStyle name="20% - Accent1 4 2 3 2 3 10 2" xfId="33852" xr:uid="{00000000-0005-0000-0000-000096830000}"/>
    <cellStyle name="20% - Accent1 4 2 3 2 3 11" xfId="33853" xr:uid="{00000000-0005-0000-0000-000097830000}"/>
    <cellStyle name="20% - Accent1 4 2 3 2 3 2" xfId="33854" xr:uid="{00000000-0005-0000-0000-000098830000}"/>
    <cellStyle name="20% - Accent1 4 2 3 2 3 2 2" xfId="33855" xr:uid="{00000000-0005-0000-0000-000099830000}"/>
    <cellStyle name="20% - Accent1 4 2 3 2 3 2 2 2" xfId="33856" xr:uid="{00000000-0005-0000-0000-00009A830000}"/>
    <cellStyle name="20% - Accent1 4 2 3 2 3 2 2 2 2" xfId="33857" xr:uid="{00000000-0005-0000-0000-00009B830000}"/>
    <cellStyle name="20% - Accent1 4 2 3 2 3 2 2 2 2 2" xfId="33858" xr:uid="{00000000-0005-0000-0000-00009C830000}"/>
    <cellStyle name="20% - Accent1 4 2 3 2 3 2 2 2 3" xfId="33859" xr:uid="{00000000-0005-0000-0000-00009D830000}"/>
    <cellStyle name="20% - Accent1 4 2 3 2 3 2 2 3" xfId="33860" xr:uid="{00000000-0005-0000-0000-00009E830000}"/>
    <cellStyle name="20% - Accent1 4 2 3 2 3 2 2 3 2" xfId="33861" xr:uid="{00000000-0005-0000-0000-00009F830000}"/>
    <cellStyle name="20% - Accent1 4 2 3 2 3 2 2 4" xfId="33862" xr:uid="{00000000-0005-0000-0000-0000A0830000}"/>
    <cellStyle name="20% - Accent1 4 2 3 2 3 2 3" xfId="33863" xr:uid="{00000000-0005-0000-0000-0000A1830000}"/>
    <cellStyle name="20% - Accent1 4 2 3 2 3 2 3 2" xfId="33864" xr:uid="{00000000-0005-0000-0000-0000A2830000}"/>
    <cellStyle name="20% - Accent1 4 2 3 2 3 2 3 2 2" xfId="33865" xr:uid="{00000000-0005-0000-0000-0000A3830000}"/>
    <cellStyle name="20% - Accent1 4 2 3 2 3 2 3 2 2 2" xfId="33866" xr:uid="{00000000-0005-0000-0000-0000A4830000}"/>
    <cellStyle name="20% - Accent1 4 2 3 2 3 2 3 2 3" xfId="33867" xr:uid="{00000000-0005-0000-0000-0000A5830000}"/>
    <cellStyle name="20% - Accent1 4 2 3 2 3 2 3 3" xfId="33868" xr:uid="{00000000-0005-0000-0000-0000A6830000}"/>
    <cellStyle name="20% - Accent1 4 2 3 2 3 2 3 3 2" xfId="33869" xr:uid="{00000000-0005-0000-0000-0000A7830000}"/>
    <cellStyle name="20% - Accent1 4 2 3 2 3 2 3 4" xfId="33870" xr:uid="{00000000-0005-0000-0000-0000A8830000}"/>
    <cellStyle name="20% - Accent1 4 2 3 2 3 2 4" xfId="33871" xr:uid="{00000000-0005-0000-0000-0000A9830000}"/>
    <cellStyle name="20% - Accent1 4 2 3 2 3 2 4 2" xfId="33872" xr:uid="{00000000-0005-0000-0000-0000AA830000}"/>
    <cellStyle name="20% - Accent1 4 2 3 2 3 2 4 2 2" xfId="33873" xr:uid="{00000000-0005-0000-0000-0000AB830000}"/>
    <cellStyle name="20% - Accent1 4 2 3 2 3 2 4 2 2 2" xfId="33874" xr:uid="{00000000-0005-0000-0000-0000AC830000}"/>
    <cellStyle name="20% - Accent1 4 2 3 2 3 2 4 2 3" xfId="33875" xr:uid="{00000000-0005-0000-0000-0000AD830000}"/>
    <cellStyle name="20% - Accent1 4 2 3 2 3 2 4 3" xfId="33876" xr:uid="{00000000-0005-0000-0000-0000AE830000}"/>
    <cellStyle name="20% - Accent1 4 2 3 2 3 2 4 3 2" xfId="33877" xr:uid="{00000000-0005-0000-0000-0000AF830000}"/>
    <cellStyle name="20% - Accent1 4 2 3 2 3 2 4 4" xfId="33878" xr:uid="{00000000-0005-0000-0000-0000B0830000}"/>
    <cellStyle name="20% - Accent1 4 2 3 2 3 2 5" xfId="33879" xr:uid="{00000000-0005-0000-0000-0000B1830000}"/>
    <cellStyle name="20% - Accent1 4 2 3 2 3 2 5 2" xfId="33880" xr:uid="{00000000-0005-0000-0000-0000B2830000}"/>
    <cellStyle name="20% - Accent1 4 2 3 2 3 2 5 2 2" xfId="33881" xr:uid="{00000000-0005-0000-0000-0000B3830000}"/>
    <cellStyle name="20% - Accent1 4 2 3 2 3 2 5 3" xfId="33882" xr:uid="{00000000-0005-0000-0000-0000B4830000}"/>
    <cellStyle name="20% - Accent1 4 2 3 2 3 2 6" xfId="33883" xr:uid="{00000000-0005-0000-0000-0000B5830000}"/>
    <cellStyle name="20% - Accent1 4 2 3 2 3 2 6 2" xfId="33884" xr:uid="{00000000-0005-0000-0000-0000B6830000}"/>
    <cellStyle name="20% - Accent1 4 2 3 2 3 2 6 2 2" xfId="33885" xr:uid="{00000000-0005-0000-0000-0000B7830000}"/>
    <cellStyle name="20% - Accent1 4 2 3 2 3 2 6 3" xfId="33886" xr:uid="{00000000-0005-0000-0000-0000B8830000}"/>
    <cellStyle name="20% - Accent1 4 2 3 2 3 2 7" xfId="33887" xr:uid="{00000000-0005-0000-0000-0000B9830000}"/>
    <cellStyle name="20% - Accent1 4 2 3 2 3 2 7 2" xfId="33888" xr:uid="{00000000-0005-0000-0000-0000BA830000}"/>
    <cellStyle name="20% - Accent1 4 2 3 2 3 2 8" xfId="33889" xr:uid="{00000000-0005-0000-0000-0000BB830000}"/>
    <cellStyle name="20% - Accent1 4 2 3 2 3 2 8 2" xfId="33890" xr:uid="{00000000-0005-0000-0000-0000BC830000}"/>
    <cellStyle name="20% - Accent1 4 2 3 2 3 2 9" xfId="33891" xr:uid="{00000000-0005-0000-0000-0000BD830000}"/>
    <cellStyle name="20% - Accent1 4 2 3 2 3 3" xfId="33892" xr:uid="{00000000-0005-0000-0000-0000BE830000}"/>
    <cellStyle name="20% - Accent1 4 2 3 2 3 3 2" xfId="33893" xr:uid="{00000000-0005-0000-0000-0000BF830000}"/>
    <cellStyle name="20% - Accent1 4 2 3 2 3 3 2 2" xfId="33894" xr:uid="{00000000-0005-0000-0000-0000C0830000}"/>
    <cellStyle name="20% - Accent1 4 2 3 2 3 3 2 2 2" xfId="33895" xr:uid="{00000000-0005-0000-0000-0000C1830000}"/>
    <cellStyle name="20% - Accent1 4 2 3 2 3 3 2 2 2 2" xfId="33896" xr:uid="{00000000-0005-0000-0000-0000C2830000}"/>
    <cellStyle name="20% - Accent1 4 2 3 2 3 3 2 2 3" xfId="33897" xr:uid="{00000000-0005-0000-0000-0000C3830000}"/>
    <cellStyle name="20% - Accent1 4 2 3 2 3 3 2 3" xfId="33898" xr:uid="{00000000-0005-0000-0000-0000C4830000}"/>
    <cellStyle name="20% - Accent1 4 2 3 2 3 3 2 3 2" xfId="33899" xr:uid="{00000000-0005-0000-0000-0000C5830000}"/>
    <cellStyle name="20% - Accent1 4 2 3 2 3 3 2 4" xfId="33900" xr:uid="{00000000-0005-0000-0000-0000C6830000}"/>
    <cellStyle name="20% - Accent1 4 2 3 2 3 3 3" xfId="33901" xr:uid="{00000000-0005-0000-0000-0000C7830000}"/>
    <cellStyle name="20% - Accent1 4 2 3 2 3 3 3 2" xfId="33902" xr:uid="{00000000-0005-0000-0000-0000C8830000}"/>
    <cellStyle name="20% - Accent1 4 2 3 2 3 3 3 2 2" xfId="33903" xr:uid="{00000000-0005-0000-0000-0000C9830000}"/>
    <cellStyle name="20% - Accent1 4 2 3 2 3 3 3 2 2 2" xfId="33904" xr:uid="{00000000-0005-0000-0000-0000CA830000}"/>
    <cellStyle name="20% - Accent1 4 2 3 2 3 3 3 2 3" xfId="33905" xr:uid="{00000000-0005-0000-0000-0000CB830000}"/>
    <cellStyle name="20% - Accent1 4 2 3 2 3 3 3 3" xfId="33906" xr:uid="{00000000-0005-0000-0000-0000CC830000}"/>
    <cellStyle name="20% - Accent1 4 2 3 2 3 3 3 3 2" xfId="33907" xr:uid="{00000000-0005-0000-0000-0000CD830000}"/>
    <cellStyle name="20% - Accent1 4 2 3 2 3 3 3 4" xfId="33908" xr:uid="{00000000-0005-0000-0000-0000CE830000}"/>
    <cellStyle name="20% - Accent1 4 2 3 2 3 3 4" xfId="33909" xr:uid="{00000000-0005-0000-0000-0000CF830000}"/>
    <cellStyle name="20% - Accent1 4 2 3 2 3 3 4 2" xfId="33910" xr:uid="{00000000-0005-0000-0000-0000D0830000}"/>
    <cellStyle name="20% - Accent1 4 2 3 2 3 3 4 2 2" xfId="33911" xr:uid="{00000000-0005-0000-0000-0000D1830000}"/>
    <cellStyle name="20% - Accent1 4 2 3 2 3 3 4 2 2 2" xfId="33912" xr:uid="{00000000-0005-0000-0000-0000D2830000}"/>
    <cellStyle name="20% - Accent1 4 2 3 2 3 3 4 2 3" xfId="33913" xr:uid="{00000000-0005-0000-0000-0000D3830000}"/>
    <cellStyle name="20% - Accent1 4 2 3 2 3 3 4 3" xfId="33914" xr:uid="{00000000-0005-0000-0000-0000D4830000}"/>
    <cellStyle name="20% - Accent1 4 2 3 2 3 3 4 3 2" xfId="33915" xr:uid="{00000000-0005-0000-0000-0000D5830000}"/>
    <cellStyle name="20% - Accent1 4 2 3 2 3 3 4 4" xfId="33916" xr:uid="{00000000-0005-0000-0000-0000D6830000}"/>
    <cellStyle name="20% - Accent1 4 2 3 2 3 3 5" xfId="33917" xr:uid="{00000000-0005-0000-0000-0000D7830000}"/>
    <cellStyle name="20% - Accent1 4 2 3 2 3 3 5 2" xfId="33918" xr:uid="{00000000-0005-0000-0000-0000D8830000}"/>
    <cellStyle name="20% - Accent1 4 2 3 2 3 3 5 2 2" xfId="33919" xr:uid="{00000000-0005-0000-0000-0000D9830000}"/>
    <cellStyle name="20% - Accent1 4 2 3 2 3 3 5 3" xfId="33920" xr:uid="{00000000-0005-0000-0000-0000DA830000}"/>
    <cellStyle name="20% - Accent1 4 2 3 2 3 3 6" xfId="33921" xr:uid="{00000000-0005-0000-0000-0000DB830000}"/>
    <cellStyle name="20% - Accent1 4 2 3 2 3 3 6 2" xfId="33922" xr:uid="{00000000-0005-0000-0000-0000DC830000}"/>
    <cellStyle name="20% - Accent1 4 2 3 2 3 3 6 2 2" xfId="33923" xr:uid="{00000000-0005-0000-0000-0000DD830000}"/>
    <cellStyle name="20% - Accent1 4 2 3 2 3 3 6 3" xfId="33924" xr:uid="{00000000-0005-0000-0000-0000DE830000}"/>
    <cellStyle name="20% - Accent1 4 2 3 2 3 3 7" xfId="33925" xr:uid="{00000000-0005-0000-0000-0000DF830000}"/>
    <cellStyle name="20% - Accent1 4 2 3 2 3 3 7 2" xfId="33926" xr:uid="{00000000-0005-0000-0000-0000E0830000}"/>
    <cellStyle name="20% - Accent1 4 2 3 2 3 3 8" xfId="33927" xr:uid="{00000000-0005-0000-0000-0000E1830000}"/>
    <cellStyle name="20% - Accent1 4 2 3 2 3 3 8 2" xfId="33928" xr:uid="{00000000-0005-0000-0000-0000E2830000}"/>
    <cellStyle name="20% - Accent1 4 2 3 2 3 3 9" xfId="33929" xr:uid="{00000000-0005-0000-0000-0000E3830000}"/>
    <cellStyle name="20% - Accent1 4 2 3 2 3 4" xfId="33930" xr:uid="{00000000-0005-0000-0000-0000E4830000}"/>
    <cellStyle name="20% - Accent1 4 2 3 2 3 4 2" xfId="33931" xr:uid="{00000000-0005-0000-0000-0000E5830000}"/>
    <cellStyle name="20% - Accent1 4 2 3 2 3 4 2 2" xfId="33932" xr:uid="{00000000-0005-0000-0000-0000E6830000}"/>
    <cellStyle name="20% - Accent1 4 2 3 2 3 4 2 2 2" xfId="33933" xr:uid="{00000000-0005-0000-0000-0000E7830000}"/>
    <cellStyle name="20% - Accent1 4 2 3 2 3 4 2 3" xfId="33934" xr:uid="{00000000-0005-0000-0000-0000E8830000}"/>
    <cellStyle name="20% - Accent1 4 2 3 2 3 4 3" xfId="33935" xr:uid="{00000000-0005-0000-0000-0000E9830000}"/>
    <cellStyle name="20% - Accent1 4 2 3 2 3 4 3 2" xfId="33936" xr:uid="{00000000-0005-0000-0000-0000EA830000}"/>
    <cellStyle name="20% - Accent1 4 2 3 2 3 4 4" xfId="33937" xr:uid="{00000000-0005-0000-0000-0000EB830000}"/>
    <cellStyle name="20% - Accent1 4 2 3 2 3 5" xfId="33938" xr:uid="{00000000-0005-0000-0000-0000EC830000}"/>
    <cellStyle name="20% - Accent1 4 2 3 2 3 5 2" xfId="33939" xr:uid="{00000000-0005-0000-0000-0000ED830000}"/>
    <cellStyle name="20% - Accent1 4 2 3 2 3 5 2 2" xfId="33940" xr:uid="{00000000-0005-0000-0000-0000EE830000}"/>
    <cellStyle name="20% - Accent1 4 2 3 2 3 5 2 2 2" xfId="33941" xr:uid="{00000000-0005-0000-0000-0000EF830000}"/>
    <cellStyle name="20% - Accent1 4 2 3 2 3 5 2 3" xfId="33942" xr:uid="{00000000-0005-0000-0000-0000F0830000}"/>
    <cellStyle name="20% - Accent1 4 2 3 2 3 5 3" xfId="33943" xr:uid="{00000000-0005-0000-0000-0000F1830000}"/>
    <cellStyle name="20% - Accent1 4 2 3 2 3 5 3 2" xfId="33944" xr:uid="{00000000-0005-0000-0000-0000F2830000}"/>
    <cellStyle name="20% - Accent1 4 2 3 2 3 5 4" xfId="33945" xr:uid="{00000000-0005-0000-0000-0000F3830000}"/>
    <cellStyle name="20% - Accent1 4 2 3 2 3 6" xfId="33946" xr:uid="{00000000-0005-0000-0000-0000F4830000}"/>
    <cellStyle name="20% - Accent1 4 2 3 2 3 6 2" xfId="33947" xr:uid="{00000000-0005-0000-0000-0000F5830000}"/>
    <cellStyle name="20% - Accent1 4 2 3 2 3 6 2 2" xfId="33948" xr:uid="{00000000-0005-0000-0000-0000F6830000}"/>
    <cellStyle name="20% - Accent1 4 2 3 2 3 6 2 2 2" xfId="33949" xr:uid="{00000000-0005-0000-0000-0000F7830000}"/>
    <cellStyle name="20% - Accent1 4 2 3 2 3 6 2 3" xfId="33950" xr:uid="{00000000-0005-0000-0000-0000F8830000}"/>
    <cellStyle name="20% - Accent1 4 2 3 2 3 6 3" xfId="33951" xr:uid="{00000000-0005-0000-0000-0000F9830000}"/>
    <cellStyle name="20% - Accent1 4 2 3 2 3 6 3 2" xfId="33952" xr:uid="{00000000-0005-0000-0000-0000FA830000}"/>
    <cellStyle name="20% - Accent1 4 2 3 2 3 6 4" xfId="33953" xr:uid="{00000000-0005-0000-0000-0000FB830000}"/>
    <cellStyle name="20% - Accent1 4 2 3 2 3 7" xfId="33954" xr:uid="{00000000-0005-0000-0000-0000FC830000}"/>
    <cellStyle name="20% - Accent1 4 2 3 2 3 7 2" xfId="33955" xr:uid="{00000000-0005-0000-0000-0000FD830000}"/>
    <cellStyle name="20% - Accent1 4 2 3 2 3 7 2 2" xfId="33956" xr:uid="{00000000-0005-0000-0000-0000FE830000}"/>
    <cellStyle name="20% - Accent1 4 2 3 2 3 7 3" xfId="33957" xr:uid="{00000000-0005-0000-0000-0000FF830000}"/>
    <cellStyle name="20% - Accent1 4 2 3 2 3 8" xfId="33958" xr:uid="{00000000-0005-0000-0000-000000840000}"/>
    <cellStyle name="20% - Accent1 4 2 3 2 3 8 2" xfId="33959" xr:uid="{00000000-0005-0000-0000-000001840000}"/>
    <cellStyle name="20% - Accent1 4 2 3 2 3 8 2 2" xfId="33960" xr:uid="{00000000-0005-0000-0000-000002840000}"/>
    <cellStyle name="20% - Accent1 4 2 3 2 3 8 3" xfId="33961" xr:uid="{00000000-0005-0000-0000-000003840000}"/>
    <cellStyle name="20% - Accent1 4 2 3 2 3 9" xfId="33962" xr:uid="{00000000-0005-0000-0000-000004840000}"/>
    <cellStyle name="20% - Accent1 4 2 3 2 3 9 2" xfId="33963" xr:uid="{00000000-0005-0000-0000-000005840000}"/>
    <cellStyle name="20% - Accent1 4 2 3 2 4" xfId="33964" xr:uid="{00000000-0005-0000-0000-000006840000}"/>
    <cellStyle name="20% - Accent1 4 2 3 2 4 10" xfId="33965" xr:uid="{00000000-0005-0000-0000-000007840000}"/>
    <cellStyle name="20% - Accent1 4 2 3 2 4 10 2" xfId="33966" xr:uid="{00000000-0005-0000-0000-000008840000}"/>
    <cellStyle name="20% - Accent1 4 2 3 2 4 11" xfId="33967" xr:uid="{00000000-0005-0000-0000-000009840000}"/>
    <cellStyle name="20% - Accent1 4 2 3 2 4 2" xfId="33968" xr:uid="{00000000-0005-0000-0000-00000A840000}"/>
    <cellStyle name="20% - Accent1 4 2 3 2 4 2 2" xfId="33969" xr:uid="{00000000-0005-0000-0000-00000B840000}"/>
    <cellStyle name="20% - Accent1 4 2 3 2 4 2 2 2" xfId="33970" xr:uid="{00000000-0005-0000-0000-00000C840000}"/>
    <cellStyle name="20% - Accent1 4 2 3 2 4 2 2 2 2" xfId="33971" xr:uid="{00000000-0005-0000-0000-00000D840000}"/>
    <cellStyle name="20% - Accent1 4 2 3 2 4 2 2 2 2 2" xfId="33972" xr:uid="{00000000-0005-0000-0000-00000E840000}"/>
    <cellStyle name="20% - Accent1 4 2 3 2 4 2 2 2 3" xfId="33973" xr:uid="{00000000-0005-0000-0000-00000F840000}"/>
    <cellStyle name="20% - Accent1 4 2 3 2 4 2 2 3" xfId="33974" xr:uid="{00000000-0005-0000-0000-000010840000}"/>
    <cellStyle name="20% - Accent1 4 2 3 2 4 2 2 3 2" xfId="33975" xr:uid="{00000000-0005-0000-0000-000011840000}"/>
    <cellStyle name="20% - Accent1 4 2 3 2 4 2 2 4" xfId="33976" xr:uid="{00000000-0005-0000-0000-000012840000}"/>
    <cellStyle name="20% - Accent1 4 2 3 2 4 2 3" xfId="33977" xr:uid="{00000000-0005-0000-0000-000013840000}"/>
    <cellStyle name="20% - Accent1 4 2 3 2 4 2 3 2" xfId="33978" xr:uid="{00000000-0005-0000-0000-000014840000}"/>
    <cellStyle name="20% - Accent1 4 2 3 2 4 2 3 2 2" xfId="33979" xr:uid="{00000000-0005-0000-0000-000015840000}"/>
    <cellStyle name="20% - Accent1 4 2 3 2 4 2 3 2 2 2" xfId="33980" xr:uid="{00000000-0005-0000-0000-000016840000}"/>
    <cellStyle name="20% - Accent1 4 2 3 2 4 2 3 2 3" xfId="33981" xr:uid="{00000000-0005-0000-0000-000017840000}"/>
    <cellStyle name="20% - Accent1 4 2 3 2 4 2 3 3" xfId="33982" xr:uid="{00000000-0005-0000-0000-000018840000}"/>
    <cellStyle name="20% - Accent1 4 2 3 2 4 2 3 3 2" xfId="33983" xr:uid="{00000000-0005-0000-0000-000019840000}"/>
    <cellStyle name="20% - Accent1 4 2 3 2 4 2 3 4" xfId="33984" xr:uid="{00000000-0005-0000-0000-00001A840000}"/>
    <cellStyle name="20% - Accent1 4 2 3 2 4 2 4" xfId="33985" xr:uid="{00000000-0005-0000-0000-00001B840000}"/>
    <cellStyle name="20% - Accent1 4 2 3 2 4 2 4 2" xfId="33986" xr:uid="{00000000-0005-0000-0000-00001C840000}"/>
    <cellStyle name="20% - Accent1 4 2 3 2 4 2 4 2 2" xfId="33987" xr:uid="{00000000-0005-0000-0000-00001D840000}"/>
    <cellStyle name="20% - Accent1 4 2 3 2 4 2 4 2 2 2" xfId="33988" xr:uid="{00000000-0005-0000-0000-00001E840000}"/>
    <cellStyle name="20% - Accent1 4 2 3 2 4 2 4 2 3" xfId="33989" xr:uid="{00000000-0005-0000-0000-00001F840000}"/>
    <cellStyle name="20% - Accent1 4 2 3 2 4 2 4 3" xfId="33990" xr:uid="{00000000-0005-0000-0000-000020840000}"/>
    <cellStyle name="20% - Accent1 4 2 3 2 4 2 4 3 2" xfId="33991" xr:uid="{00000000-0005-0000-0000-000021840000}"/>
    <cellStyle name="20% - Accent1 4 2 3 2 4 2 4 4" xfId="33992" xr:uid="{00000000-0005-0000-0000-000022840000}"/>
    <cellStyle name="20% - Accent1 4 2 3 2 4 2 5" xfId="33993" xr:uid="{00000000-0005-0000-0000-000023840000}"/>
    <cellStyle name="20% - Accent1 4 2 3 2 4 2 5 2" xfId="33994" xr:uid="{00000000-0005-0000-0000-000024840000}"/>
    <cellStyle name="20% - Accent1 4 2 3 2 4 2 5 2 2" xfId="33995" xr:uid="{00000000-0005-0000-0000-000025840000}"/>
    <cellStyle name="20% - Accent1 4 2 3 2 4 2 5 3" xfId="33996" xr:uid="{00000000-0005-0000-0000-000026840000}"/>
    <cellStyle name="20% - Accent1 4 2 3 2 4 2 6" xfId="33997" xr:uid="{00000000-0005-0000-0000-000027840000}"/>
    <cellStyle name="20% - Accent1 4 2 3 2 4 2 6 2" xfId="33998" xr:uid="{00000000-0005-0000-0000-000028840000}"/>
    <cellStyle name="20% - Accent1 4 2 3 2 4 2 6 2 2" xfId="33999" xr:uid="{00000000-0005-0000-0000-000029840000}"/>
    <cellStyle name="20% - Accent1 4 2 3 2 4 2 6 3" xfId="34000" xr:uid="{00000000-0005-0000-0000-00002A840000}"/>
    <cellStyle name="20% - Accent1 4 2 3 2 4 2 7" xfId="34001" xr:uid="{00000000-0005-0000-0000-00002B840000}"/>
    <cellStyle name="20% - Accent1 4 2 3 2 4 2 7 2" xfId="34002" xr:uid="{00000000-0005-0000-0000-00002C840000}"/>
    <cellStyle name="20% - Accent1 4 2 3 2 4 2 8" xfId="34003" xr:uid="{00000000-0005-0000-0000-00002D840000}"/>
    <cellStyle name="20% - Accent1 4 2 3 2 4 2 8 2" xfId="34004" xr:uid="{00000000-0005-0000-0000-00002E840000}"/>
    <cellStyle name="20% - Accent1 4 2 3 2 4 2 9" xfId="34005" xr:uid="{00000000-0005-0000-0000-00002F840000}"/>
    <cellStyle name="20% - Accent1 4 2 3 2 4 3" xfId="34006" xr:uid="{00000000-0005-0000-0000-000030840000}"/>
    <cellStyle name="20% - Accent1 4 2 3 2 4 3 2" xfId="34007" xr:uid="{00000000-0005-0000-0000-000031840000}"/>
    <cellStyle name="20% - Accent1 4 2 3 2 4 3 2 2" xfId="34008" xr:uid="{00000000-0005-0000-0000-000032840000}"/>
    <cellStyle name="20% - Accent1 4 2 3 2 4 3 2 2 2" xfId="34009" xr:uid="{00000000-0005-0000-0000-000033840000}"/>
    <cellStyle name="20% - Accent1 4 2 3 2 4 3 2 2 2 2" xfId="34010" xr:uid="{00000000-0005-0000-0000-000034840000}"/>
    <cellStyle name="20% - Accent1 4 2 3 2 4 3 2 2 3" xfId="34011" xr:uid="{00000000-0005-0000-0000-000035840000}"/>
    <cellStyle name="20% - Accent1 4 2 3 2 4 3 2 3" xfId="34012" xr:uid="{00000000-0005-0000-0000-000036840000}"/>
    <cellStyle name="20% - Accent1 4 2 3 2 4 3 2 3 2" xfId="34013" xr:uid="{00000000-0005-0000-0000-000037840000}"/>
    <cellStyle name="20% - Accent1 4 2 3 2 4 3 2 4" xfId="34014" xr:uid="{00000000-0005-0000-0000-000038840000}"/>
    <cellStyle name="20% - Accent1 4 2 3 2 4 3 3" xfId="34015" xr:uid="{00000000-0005-0000-0000-000039840000}"/>
    <cellStyle name="20% - Accent1 4 2 3 2 4 3 3 2" xfId="34016" xr:uid="{00000000-0005-0000-0000-00003A840000}"/>
    <cellStyle name="20% - Accent1 4 2 3 2 4 3 3 2 2" xfId="34017" xr:uid="{00000000-0005-0000-0000-00003B840000}"/>
    <cellStyle name="20% - Accent1 4 2 3 2 4 3 3 2 2 2" xfId="34018" xr:uid="{00000000-0005-0000-0000-00003C840000}"/>
    <cellStyle name="20% - Accent1 4 2 3 2 4 3 3 2 3" xfId="34019" xr:uid="{00000000-0005-0000-0000-00003D840000}"/>
    <cellStyle name="20% - Accent1 4 2 3 2 4 3 3 3" xfId="34020" xr:uid="{00000000-0005-0000-0000-00003E840000}"/>
    <cellStyle name="20% - Accent1 4 2 3 2 4 3 3 3 2" xfId="34021" xr:uid="{00000000-0005-0000-0000-00003F840000}"/>
    <cellStyle name="20% - Accent1 4 2 3 2 4 3 3 4" xfId="34022" xr:uid="{00000000-0005-0000-0000-000040840000}"/>
    <cellStyle name="20% - Accent1 4 2 3 2 4 3 4" xfId="34023" xr:uid="{00000000-0005-0000-0000-000041840000}"/>
    <cellStyle name="20% - Accent1 4 2 3 2 4 3 4 2" xfId="34024" xr:uid="{00000000-0005-0000-0000-000042840000}"/>
    <cellStyle name="20% - Accent1 4 2 3 2 4 3 4 2 2" xfId="34025" xr:uid="{00000000-0005-0000-0000-000043840000}"/>
    <cellStyle name="20% - Accent1 4 2 3 2 4 3 4 2 2 2" xfId="34026" xr:uid="{00000000-0005-0000-0000-000044840000}"/>
    <cellStyle name="20% - Accent1 4 2 3 2 4 3 4 2 3" xfId="34027" xr:uid="{00000000-0005-0000-0000-000045840000}"/>
    <cellStyle name="20% - Accent1 4 2 3 2 4 3 4 3" xfId="34028" xr:uid="{00000000-0005-0000-0000-000046840000}"/>
    <cellStyle name="20% - Accent1 4 2 3 2 4 3 4 3 2" xfId="34029" xr:uid="{00000000-0005-0000-0000-000047840000}"/>
    <cellStyle name="20% - Accent1 4 2 3 2 4 3 4 4" xfId="34030" xr:uid="{00000000-0005-0000-0000-000048840000}"/>
    <cellStyle name="20% - Accent1 4 2 3 2 4 3 5" xfId="34031" xr:uid="{00000000-0005-0000-0000-000049840000}"/>
    <cellStyle name="20% - Accent1 4 2 3 2 4 3 5 2" xfId="34032" xr:uid="{00000000-0005-0000-0000-00004A840000}"/>
    <cellStyle name="20% - Accent1 4 2 3 2 4 3 5 2 2" xfId="34033" xr:uid="{00000000-0005-0000-0000-00004B840000}"/>
    <cellStyle name="20% - Accent1 4 2 3 2 4 3 5 3" xfId="34034" xr:uid="{00000000-0005-0000-0000-00004C840000}"/>
    <cellStyle name="20% - Accent1 4 2 3 2 4 3 6" xfId="34035" xr:uid="{00000000-0005-0000-0000-00004D840000}"/>
    <cellStyle name="20% - Accent1 4 2 3 2 4 3 6 2" xfId="34036" xr:uid="{00000000-0005-0000-0000-00004E840000}"/>
    <cellStyle name="20% - Accent1 4 2 3 2 4 3 6 2 2" xfId="34037" xr:uid="{00000000-0005-0000-0000-00004F840000}"/>
    <cellStyle name="20% - Accent1 4 2 3 2 4 3 6 3" xfId="34038" xr:uid="{00000000-0005-0000-0000-000050840000}"/>
    <cellStyle name="20% - Accent1 4 2 3 2 4 3 7" xfId="34039" xr:uid="{00000000-0005-0000-0000-000051840000}"/>
    <cellStyle name="20% - Accent1 4 2 3 2 4 3 7 2" xfId="34040" xr:uid="{00000000-0005-0000-0000-000052840000}"/>
    <cellStyle name="20% - Accent1 4 2 3 2 4 3 8" xfId="34041" xr:uid="{00000000-0005-0000-0000-000053840000}"/>
    <cellStyle name="20% - Accent1 4 2 3 2 4 3 8 2" xfId="34042" xr:uid="{00000000-0005-0000-0000-000054840000}"/>
    <cellStyle name="20% - Accent1 4 2 3 2 4 3 9" xfId="34043" xr:uid="{00000000-0005-0000-0000-000055840000}"/>
    <cellStyle name="20% - Accent1 4 2 3 2 4 4" xfId="34044" xr:uid="{00000000-0005-0000-0000-000056840000}"/>
    <cellStyle name="20% - Accent1 4 2 3 2 4 4 2" xfId="34045" xr:uid="{00000000-0005-0000-0000-000057840000}"/>
    <cellStyle name="20% - Accent1 4 2 3 2 4 4 2 2" xfId="34046" xr:uid="{00000000-0005-0000-0000-000058840000}"/>
    <cellStyle name="20% - Accent1 4 2 3 2 4 4 2 2 2" xfId="34047" xr:uid="{00000000-0005-0000-0000-000059840000}"/>
    <cellStyle name="20% - Accent1 4 2 3 2 4 4 2 3" xfId="34048" xr:uid="{00000000-0005-0000-0000-00005A840000}"/>
    <cellStyle name="20% - Accent1 4 2 3 2 4 4 3" xfId="34049" xr:uid="{00000000-0005-0000-0000-00005B840000}"/>
    <cellStyle name="20% - Accent1 4 2 3 2 4 4 3 2" xfId="34050" xr:uid="{00000000-0005-0000-0000-00005C840000}"/>
    <cellStyle name="20% - Accent1 4 2 3 2 4 4 4" xfId="34051" xr:uid="{00000000-0005-0000-0000-00005D840000}"/>
    <cellStyle name="20% - Accent1 4 2 3 2 4 5" xfId="34052" xr:uid="{00000000-0005-0000-0000-00005E840000}"/>
    <cellStyle name="20% - Accent1 4 2 3 2 4 5 2" xfId="34053" xr:uid="{00000000-0005-0000-0000-00005F840000}"/>
    <cellStyle name="20% - Accent1 4 2 3 2 4 5 2 2" xfId="34054" xr:uid="{00000000-0005-0000-0000-000060840000}"/>
    <cellStyle name="20% - Accent1 4 2 3 2 4 5 2 2 2" xfId="34055" xr:uid="{00000000-0005-0000-0000-000061840000}"/>
    <cellStyle name="20% - Accent1 4 2 3 2 4 5 2 3" xfId="34056" xr:uid="{00000000-0005-0000-0000-000062840000}"/>
    <cellStyle name="20% - Accent1 4 2 3 2 4 5 3" xfId="34057" xr:uid="{00000000-0005-0000-0000-000063840000}"/>
    <cellStyle name="20% - Accent1 4 2 3 2 4 5 3 2" xfId="34058" xr:uid="{00000000-0005-0000-0000-000064840000}"/>
    <cellStyle name="20% - Accent1 4 2 3 2 4 5 4" xfId="34059" xr:uid="{00000000-0005-0000-0000-000065840000}"/>
    <cellStyle name="20% - Accent1 4 2 3 2 4 6" xfId="34060" xr:uid="{00000000-0005-0000-0000-000066840000}"/>
    <cellStyle name="20% - Accent1 4 2 3 2 4 6 2" xfId="34061" xr:uid="{00000000-0005-0000-0000-000067840000}"/>
    <cellStyle name="20% - Accent1 4 2 3 2 4 6 2 2" xfId="34062" xr:uid="{00000000-0005-0000-0000-000068840000}"/>
    <cellStyle name="20% - Accent1 4 2 3 2 4 6 2 2 2" xfId="34063" xr:uid="{00000000-0005-0000-0000-000069840000}"/>
    <cellStyle name="20% - Accent1 4 2 3 2 4 6 2 3" xfId="34064" xr:uid="{00000000-0005-0000-0000-00006A840000}"/>
    <cellStyle name="20% - Accent1 4 2 3 2 4 6 3" xfId="34065" xr:uid="{00000000-0005-0000-0000-00006B840000}"/>
    <cellStyle name="20% - Accent1 4 2 3 2 4 6 3 2" xfId="34066" xr:uid="{00000000-0005-0000-0000-00006C840000}"/>
    <cellStyle name="20% - Accent1 4 2 3 2 4 6 4" xfId="34067" xr:uid="{00000000-0005-0000-0000-00006D840000}"/>
    <cellStyle name="20% - Accent1 4 2 3 2 4 7" xfId="34068" xr:uid="{00000000-0005-0000-0000-00006E840000}"/>
    <cellStyle name="20% - Accent1 4 2 3 2 4 7 2" xfId="34069" xr:uid="{00000000-0005-0000-0000-00006F840000}"/>
    <cellStyle name="20% - Accent1 4 2 3 2 4 7 2 2" xfId="34070" xr:uid="{00000000-0005-0000-0000-000070840000}"/>
    <cellStyle name="20% - Accent1 4 2 3 2 4 7 3" xfId="34071" xr:uid="{00000000-0005-0000-0000-000071840000}"/>
    <cellStyle name="20% - Accent1 4 2 3 2 4 8" xfId="34072" xr:uid="{00000000-0005-0000-0000-000072840000}"/>
    <cellStyle name="20% - Accent1 4 2 3 2 4 8 2" xfId="34073" xr:uid="{00000000-0005-0000-0000-000073840000}"/>
    <cellStyle name="20% - Accent1 4 2 3 2 4 8 2 2" xfId="34074" xr:uid="{00000000-0005-0000-0000-000074840000}"/>
    <cellStyle name="20% - Accent1 4 2 3 2 4 8 3" xfId="34075" xr:uid="{00000000-0005-0000-0000-000075840000}"/>
    <cellStyle name="20% - Accent1 4 2 3 2 4 9" xfId="34076" xr:uid="{00000000-0005-0000-0000-000076840000}"/>
    <cellStyle name="20% - Accent1 4 2 3 2 4 9 2" xfId="34077" xr:uid="{00000000-0005-0000-0000-000077840000}"/>
    <cellStyle name="20% - Accent1 4 2 3 2 5" xfId="34078" xr:uid="{00000000-0005-0000-0000-000078840000}"/>
    <cellStyle name="20% - Accent1 4 2 3 2 5 10" xfId="34079" xr:uid="{00000000-0005-0000-0000-000079840000}"/>
    <cellStyle name="20% - Accent1 4 2 3 2 5 10 2" xfId="34080" xr:uid="{00000000-0005-0000-0000-00007A840000}"/>
    <cellStyle name="20% - Accent1 4 2 3 2 5 11" xfId="34081" xr:uid="{00000000-0005-0000-0000-00007B840000}"/>
    <cellStyle name="20% - Accent1 4 2 3 2 5 2" xfId="34082" xr:uid="{00000000-0005-0000-0000-00007C840000}"/>
    <cellStyle name="20% - Accent1 4 2 3 2 5 2 2" xfId="34083" xr:uid="{00000000-0005-0000-0000-00007D840000}"/>
    <cellStyle name="20% - Accent1 4 2 3 2 5 2 2 2" xfId="34084" xr:uid="{00000000-0005-0000-0000-00007E840000}"/>
    <cellStyle name="20% - Accent1 4 2 3 2 5 2 2 2 2" xfId="34085" xr:uid="{00000000-0005-0000-0000-00007F840000}"/>
    <cellStyle name="20% - Accent1 4 2 3 2 5 2 2 2 2 2" xfId="34086" xr:uid="{00000000-0005-0000-0000-000080840000}"/>
    <cellStyle name="20% - Accent1 4 2 3 2 5 2 2 2 3" xfId="34087" xr:uid="{00000000-0005-0000-0000-000081840000}"/>
    <cellStyle name="20% - Accent1 4 2 3 2 5 2 2 3" xfId="34088" xr:uid="{00000000-0005-0000-0000-000082840000}"/>
    <cellStyle name="20% - Accent1 4 2 3 2 5 2 2 3 2" xfId="34089" xr:uid="{00000000-0005-0000-0000-000083840000}"/>
    <cellStyle name="20% - Accent1 4 2 3 2 5 2 2 4" xfId="34090" xr:uid="{00000000-0005-0000-0000-000084840000}"/>
    <cellStyle name="20% - Accent1 4 2 3 2 5 2 3" xfId="34091" xr:uid="{00000000-0005-0000-0000-000085840000}"/>
    <cellStyle name="20% - Accent1 4 2 3 2 5 2 3 2" xfId="34092" xr:uid="{00000000-0005-0000-0000-000086840000}"/>
    <cellStyle name="20% - Accent1 4 2 3 2 5 2 3 2 2" xfId="34093" xr:uid="{00000000-0005-0000-0000-000087840000}"/>
    <cellStyle name="20% - Accent1 4 2 3 2 5 2 3 2 2 2" xfId="34094" xr:uid="{00000000-0005-0000-0000-000088840000}"/>
    <cellStyle name="20% - Accent1 4 2 3 2 5 2 3 2 3" xfId="34095" xr:uid="{00000000-0005-0000-0000-000089840000}"/>
    <cellStyle name="20% - Accent1 4 2 3 2 5 2 3 3" xfId="34096" xr:uid="{00000000-0005-0000-0000-00008A840000}"/>
    <cellStyle name="20% - Accent1 4 2 3 2 5 2 3 3 2" xfId="34097" xr:uid="{00000000-0005-0000-0000-00008B840000}"/>
    <cellStyle name="20% - Accent1 4 2 3 2 5 2 3 4" xfId="34098" xr:uid="{00000000-0005-0000-0000-00008C840000}"/>
    <cellStyle name="20% - Accent1 4 2 3 2 5 2 4" xfId="34099" xr:uid="{00000000-0005-0000-0000-00008D840000}"/>
    <cellStyle name="20% - Accent1 4 2 3 2 5 2 4 2" xfId="34100" xr:uid="{00000000-0005-0000-0000-00008E840000}"/>
    <cellStyle name="20% - Accent1 4 2 3 2 5 2 4 2 2" xfId="34101" xr:uid="{00000000-0005-0000-0000-00008F840000}"/>
    <cellStyle name="20% - Accent1 4 2 3 2 5 2 4 2 2 2" xfId="34102" xr:uid="{00000000-0005-0000-0000-000090840000}"/>
    <cellStyle name="20% - Accent1 4 2 3 2 5 2 4 2 3" xfId="34103" xr:uid="{00000000-0005-0000-0000-000091840000}"/>
    <cellStyle name="20% - Accent1 4 2 3 2 5 2 4 3" xfId="34104" xr:uid="{00000000-0005-0000-0000-000092840000}"/>
    <cellStyle name="20% - Accent1 4 2 3 2 5 2 4 3 2" xfId="34105" xr:uid="{00000000-0005-0000-0000-000093840000}"/>
    <cellStyle name="20% - Accent1 4 2 3 2 5 2 4 4" xfId="34106" xr:uid="{00000000-0005-0000-0000-000094840000}"/>
    <cellStyle name="20% - Accent1 4 2 3 2 5 2 5" xfId="34107" xr:uid="{00000000-0005-0000-0000-000095840000}"/>
    <cellStyle name="20% - Accent1 4 2 3 2 5 2 5 2" xfId="34108" xr:uid="{00000000-0005-0000-0000-000096840000}"/>
    <cellStyle name="20% - Accent1 4 2 3 2 5 2 5 2 2" xfId="34109" xr:uid="{00000000-0005-0000-0000-000097840000}"/>
    <cellStyle name="20% - Accent1 4 2 3 2 5 2 5 3" xfId="34110" xr:uid="{00000000-0005-0000-0000-000098840000}"/>
    <cellStyle name="20% - Accent1 4 2 3 2 5 2 6" xfId="34111" xr:uid="{00000000-0005-0000-0000-000099840000}"/>
    <cellStyle name="20% - Accent1 4 2 3 2 5 2 6 2" xfId="34112" xr:uid="{00000000-0005-0000-0000-00009A840000}"/>
    <cellStyle name="20% - Accent1 4 2 3 2 5 2 6 2 2" xfId="34113" xr:uid="{00000000-0005-0000-0000-00009B840000}"/>
    <cellStyle name="20% - Accent1 4 2 3 2 5 2 6 3" xfId="34114" xr:uid="{00000000-0005-0000-0000-00009C840000}"/>
    <cellStyle name="20% - Accent1 4 2 3 2 5 2 7" xfId="34115" xr:uid="{00000000-0005-0000-0000-00009D840000}"/>
    <cellStyle name="20% - Accent1 4 2 3 2 5 2 7 2" xfId="34116" xr:uid="{00000000-0005-0000-0000-00009E840000}"/>
    <cellStyle name="20% - Accent1 4 2 3 2 5 2 8" xfId="34117" xr:uid="{00000000-0005-0000-0000-00009F840000}"/>
    <cellStyle name="20% - Accent1 4 2 3 2 5 2 8 2" xfId="34118" xr:uid="{00000000-0005-0000-0000-0000A0840000}"/>
    <cellStyle name="20% - Accent1 4 2 3 2 5 2 9" xfId="34119" xr:uid="{00000000-0005-0000-0000-0000A1840000}"/>
    <cellStyle name="20% - Accent1 4 2 3 2 5 3" xfId="34120" xr:uid="{00000000-0005-0000-0000-0000A2840000}"/>
    <cellStyle name="20% - Accent1 4 2 3 2 5 3 2" xfId="34121" xr:uid="{00000000-0005-0000-0000-0000A3840000}"/>
    <cellStyle name="20% - Accent1 4 2 3 2 5 3 2 2" xfId="34122" xr:uid="{00000000-0005-0000-0000-0000A4840000}"/>
    <cellStyle name="20% - Accent1 4 2 3 2 5 3 2 2 2" xfId="34123" xr:uid="{00000000-0005-0000-0000-0000A5840000}"/>
    <cellStyle name="20% - Accent1 4 2 3 2 5 3 2 2 2 2" xfId="34124" xr:uid="{00000000-0005-0000-0000-0000A6840000}"/>
    <cellStyle name="20% - Accent1 4 2 3 2 5 3 2 2 3" xfId="34125" xr:uid="{00000000-0005-0000-0000-0000A7840000}"/>
    <cellStyle name="20% - Accent1 4 2 3 2 5 3 2 3" xfId="34126" xr:uid="{00000000-0005-0000-0000-0000A8840000}"/>
    <cellStyle name="20% - Accent1 4 2 3 2 5 3 2 3 2" xfId="34127" xr:uid="{00000000-0005-0000-0000-0000A9840000}"/>
    <cellStyle name="20% - Accent1 4 2 3 2 5 3 2 4" xfId="34128" xr:uid="{00000000-0005-0000-0000-0000AA840000}"/>
    <cellStyle name="20% - Accent1 4 2 3 2 5 3 3" xfId="34129" xr:uid="{00000000-0005-0000-0000-0000AB840000}"/>
    <cellStyle name="20% - Accent1 4 2 3 2 5 3 3 2" xfId="34130" xr:uid="{00000000-0005-0000-0000-0000AC840000}"/>
    <cellStyle name="20% - Accent1 4 2 3 2 5 3 3 2 2" xfId="34131" xr:uid="{00000000-0005-0000-0000-0000AD840000}"/>
    <cellStyle name="20% - Accent1 4 2 3 2 5 3 3 2 2 2" xfId="34132" xr:uid="{00000000-0005-0000-0000-0000AE840000}"/>
    <cellStyle name="20% - Accent1 4 2 3 2 5 3 3 2 3" xfId="34133" xr:uid="{00000000-0005-0000-0000-0000AF840000}"/>
    <cellStyle name="20% - Accent1 4 2 3 2 5 3 3 3" xfId="34134" xr:uid="{00000000-0005-0000-0000-0000B0840000}"/>
    <cellStyle name="20% - Accent1 4 2 3 2 5 3 3 3 2" xfId="34135" xr:uid="{00000000-0005-0000-0000-0000B1840000}"/>
    <cellStyle name="20% - Accent1 4 2 3 2 5 3 3 4" xfId="34136" xr:uid="{00000000-0005-0000-0000-0000B2840000}"/>
    <cellStyle name="20% - Accent1 4 2 3 2 5 3 4" xfId="34137" xr:uid="{00000000-0005-0000-0000-0000B3840000}"/>
    <cellStyle name="20% - Accent1 4 2 3 2 5 3 4 2" xfId="34138" xr:uid="{00000000-0005-0000-0000-0000B4840000}"/>
    <cellStyle name="20% - Accent1 4 2 3 2 5 3 4 2 2" xfId="34139" xr:uid="{00000000-0005-0000-0000-0000B5840000}"/>
    <cellStyle name="20% - Accent1 4 2 3 2 5 3 4 2 2 2" xfId="34140" xr:uid="{00000000-0005-0000-0000-0000B6840000}"/>
    <cellStyle name="20% - Accent1 4 2 3 2 5 3 4 2 3" xfId="34141" xr:uid="{00000000-0005-0000-0000-0000B7840000}"/>
    <cellStyle name="20% - Accent1 4 2 3 2 5 3 4 3" xfId="34142" xr:uid="{00000000-0005-0000-0000-0000B8840000}"/>
    <cellStyle name="20% - Accent1 4 2 3 2 5 3 4 3 2" xfId="34143" xr:uid="{00000000-0005-0000-0000-0000B9840000}"/>
    <cellStyle name="20% - Accent1 4 2 3 2 5 3 4 4" xfId="34144" xr:uid="{00000000-0005-0000-0000-0000BA840000}"/>
    <cellStyle name="20% - Accent1 4 2 3 2 5 3 5" xfId="34145" xr:uid="{00000000-0005-0000-0000-0000BB840000}"/>
    <cellStyle name="20% - Accent1 4 2 3 2 5 3 5 2" xfId="34146" xr:uid="{00000000-0005-0000-0000-0000BC840000}"/>
    <cellStyle name="20% - Accent1 4 2 3 2 5 3 5 2 2" xfId="34147" xr:uid="{00000000-0005-0000-0000-0000BD840000}"/>
    <cellStyle name="20% - Accent1 4 2 3 2 5 3 5 3" xfId="34148" xr:uid="{00000000-0005-0000-0000-0000BE840000}"/>
    <cellStyle name="20% - Accent1 4 2 3 2 5 3 6" xfId="34149" xr:uid="{00000000-0005-0000-0000-0000BF840000}"/>
    <cellStyle name="20% - Accent1 4 2 3 2 5 3 6 2" xfId="34150" xr:uid="{00000000-0005-0000-0000-0000C0840000}"/>
    <cellStyle name="20% - Accent1 4 2 3 2 5 3 6 2 2" xfId="34151" xr:uid="{00000000-0005-0000-0000-0000C1840000}"/>
    <cellStyle name="20% - Accent1 4 2 3 2 5 3 6 3" xfId="34152" xr:uid="{00000000-0005-0000-0000-0000C2840000}"/>
    <cellStyle name="20% - Accent1 4 2 3 2 5 3 7" xfId="34153" xr:uid="{00000000-0005-0000-0000-0000C3840000}"/>
    <cellStyle name="20% - Accent1 4 2 3 2 5 3 7 2" xfId="34154" xr:uid="{00000000-0005-0000-0000-0000C4840000}"/>
    <cellStyle name="20% - Accent1 4 2 3 2 5 3 8" xfId="34155" xr:uid="{00000000-0005-0000-0000-0000C5840000}"/>
    <cellStyle name="20% - Accent1 4 2 3 2 5 3 8 2" xfId="34156" xr:uid="{00000000-0005-0000-0000-0000C6840000}"/>
    <cellStyle name="20% - Accent1 4 2 3 2 5 3 9" xfId="34157" xr:uid="{00000000-0005-0000-0000-0000C7840000}"/>
    <cellStyle name="20% - Accent1 4 2 3 2 5 4" xfId="34158" xr:uid="{00000000-0005-0000-0000-0000C8840000}"/>
    <cellStyle name="20% - Accent1 4 2 3 2 5 4 2" xfId="34159" xr:uid="{00000000-0005-0000-0000-0000C9840000}"/>
    <cellStyle name="20% - Accent1 4 2 3 2 5 4 2 2" xfId="34160" xr:uid="{00000000-0005-0000-0000-0000CA840000}"/>
    <cellStyle name="20% - Accent1 4 2 3 2 5 4 2 2 2" xfId="34161" xr:uid="{00000000-0005-0000-0000-0000CB840000}"/>
    <cellStyle name="20% - Accent1 4 2 3 2 5 4 2 3" xfId="34162" xr:uid="{00000000-0005-0000-0000-0000CC840000}"/>
    <cellStyle name="20% - Accent1 4 2 3 2 5 4 3" xfId="34163" xr:uid="{00000000-0005-0000-0000-0000CD840000}"/>
    <cellStyle name="20% - Accent1 4 2 3 2 5 4 3 2" xfId="34164" xr:uid="{00000000-0005-0000-0000-0000CE840000}"/>
    <cellStyle name="20% - Accent1 4 2 3 2 5 4 4" xfId="34165" xr:uid="{00000000-0005-0000-0000-0000CF840000}"/>
    <cellStyle name="20% - Accent1 4 2 3 2 5 5" xfId="34166" xr:uid="{00000000-0005-0000-0000-0000D0840000}"/>
    <cellStyle name="20% - Accent1 4 2 3 2 5 5 2" xfId="34167" xr:uid="{00000000-0005-0000-0000-0000D1840000}"/>
    <cellStyle name="20% - Accent1 4 2 3 2 5 5 2 2" xfId="34168" xr:uid="{00000000-0005-0000-0000-0000D2840000}"/>
    <cellStyle name="20% - Accent1 4 2 3 2 5 5 2 2 2" xfId="34169" xr:uid="{00000000-0005-0000-0000-0000D3840000}"/>
    <cellStyle name="20% - Accent1 4 2 3 2 5 5 2 3" xfId="34170" xr:uid="{00000000-0005-0000-0000-0000D4840000}"/>
    <cellStyle name="20% - Accent1 4 2 3 2 5 5 3" xfId="34171" xr:uid="{00000000-0005-0000-0000-0000D5840000}"/>
    <cellStyle name="20% - Accent1 4 2 3 2 5 5 3 2" xfId="34172" xr:uid="{00000000-0005-0000-0000-0000D6840000}"/>
    <cellStyle name="20% - Accent1 4 2 3 2 5 5 4" xfId="34173" xr:uid="{00000000-0005-0000-0000-0000D7840000}"/>
    <cellStyle name="20% - Accent1 4 2 3 2 5 6" xfId="34174" xr:uid="{00000000-0005-0000-0000-0000D8840000}"/>
    <cellStyle name="20% - Accent1 4 2 3 2 5 6 2" xfId="34175" xr:uid="{00000000-0005-0000-0000-0000D9840000}"/>
    <cellStyle name="20% - Accent1 4 2 3 2 5 6 2 2" xfId="34176" xr:uid="{00000000-0005-0000-0000-0000DA840000}"/>
    <cellStyle name="20% - Accent1 4 2 3 2 5 6 2 2 2" xfId="34177" xr:uid="{00000000-0005-0000-0000-0000DB840000}"/>
    <cellStyle name="20% - Accent1 4 2 3 2 5 6 2 3" xfId="34178" xr:uid="{00000000-0005-0000-0000-0000DC840000}"/>
    <cellStyle name="20% - Accent1 4 2 3 2 5 6 3" xfId="34179" xr:uid="{00000000-0005-0000-0000-0000DD840000}"/>
    <cellStyle name="20% - Accent1 4 2 3 2 5 6 3 2" xfId="34180" xr:uid="{00000000-0005-0000-0000-0000DE840000}"/>
    <cellStyle name="20% - Accent1 4 2 3 2 5 6 4" xfId="34181" xr:uid="{00000000-0005-0000-0000-0000DF840000}"/>
    <cellStyle name="20% - Accent1 4 2 3 2 5 7" xfId="34182" xr:uid="{00000000-0005-0000-0000-0000E0840000}"/>
    <cellStyle name="20% - Accent1 4 2 3 2 5 7 2" xfId="34183" xr:uid="{00000000-0005-0000-0000-0000E1840000}"/>
    <cellStyle name="20% - Accent1 4 2 3 2 5 7 2 2" xfId="34184" xr:uid="{00000000-0005-0000-0000-0000E2840000}"/>
    <cellStyle name="20% - Accent1 4 2 3 2 5 7 3" xfId="34185" xr:uid="{00000000-0005-0000-0000-0000E3840000}"/>
    <cellStyle name="20% - Accent1 4 2 3 2 5 8" xfId="34186" xr:uid="{00000000-0005-0000-0000-0000E4840000}"/>
    <cellStyle name="20% - Accent1 4 2 3 2 5 8 2" xfId="34187" xr:uid="{00000000-0005-0000-0000-0000E5840000}"/>
    <cellStyle name="20% - Accent1 4 2 3 2 5 8 2 2" xfId="34188" xr:uid="{00000000-0005-0000-0000-0000E6840000}"/>
    <cellStyle name="20% - Accent1 4 2 3 2 5 8 3" xfId="34189" xr:uid="{00000000-0005-0000-0000-0000E7840000}"/>
    <cellStyle name="20% - Accent1 4 2 3 2 5 9" xfId="34190" xr:uid="{00000000-0005-0000-0000-0000E8840000}"/>
    <cellStyle name="20% - Accent1 4 2 3 2 5 9 2" xfId="34191" xr:uid="{00000000-0005-0000-0000-0000E9840000}"/>
    <cellStyle name="20% - Accent1 4 2 3 2 6" xfId="34192" xr:uid="{00000000-0005-0000-0000-0000EA840000}"/>
    <cellStyle name="20% - Accent1 4 2 3 2 6 2" xfId="34193" xr:uid="{00000000-0005-0000-0000-0000EB840000}"/>
    <cellStyle name="20% - Accent1 4 2 3 2 6 2 2" xfId="34194" xr:uid="{00000000-0005-0000-0000-0000EC840000}"/>
    <cellStyle name="20% - Accent1 4 2 3 2 6 2 2 2" xfId="34195" xr:uid="{00000000-0005-0000-0000-0000ED840000}"/>
    <cellStyle name="20% - Accent1 4 2 3 2 6 2 2 2 2" xfId="34196" xr:uid="{00000000-0005-0000-0000-0000EE840000}"/>
    <cellStyle name="20% - Accent1 4 2 3 2 6 2 2 3" xfId="34197" xr:uid="{00000000-0005-0000-0000-0000EF840000}"/>
    <cellStyle name="20% - Accent1 4 2 3 2 6 2 3" xfId="34198" xr:uid="{00000000-0005-0000-0000-0000F0840000}"/>
    <cellStyle name="20% - Accent1 4 2 3 2 6 2 3 2" xfId="34199" xr:uid="{00000000-0005-0000-0000-0000F1840000}"/>
    <cellStyle name="20% - Accent1 4 2 3 2 6 2 4" xfId="34200" xr:uid="{00000000-0005-0000-0000-0000F2840000}"/>
    <cellStyle name="20% - Accent1 4 2 3 2 6 3" xfId="34201" xr:uid="{00000000-0005-0000-0000-0000F3840000}"/>
    <cellStyle name="20% - Accent1 4 2 3 2 6 3 2" xfId="34202" xr:uid="{00000000-0005-0000-0000-0000F4840000}"/>
    <cellStyle name="20% - Accent1 4 2 3 2 6 3 2 2" xfId="34203" xr:uid="{00000000-0005-0000-0000-0000F5840000}"/>
    <cellStyle name="20% - Accent1 4 2 3 2 6 3 2 2 2" xfId="34204" xr:uid="{00000000-0005-0000-0000-0000F6840000}"/>
    <cellStyle name="20% - Accent1 4 2 3 2 6 3 2 3" xfId="34205" xr:uid="{00000000-0005-0000-0000-0000F7840000}"/>
    <cellStyle name="20% - Accent1 4 2 3 2 6 3 3" xfId="34206" xr:uid="{00000000-0005-0000-0000-0000F8840000}"/>
    <cellStyle name="20% - Accent1 4 2 3 2 6 3 3 2" xfId="34207" xr:uid="{00000000-0005-0000-0000-0000F9840000}"/>
    <cellStyle name="20% - Accent1 4 2 3 2 6 3 4" xfId="34208" xr:uid="{00000000-0005-0000-0000-0000FA840000}"/>
    <cellStyle name="20% - Accent1 4 2 3 2 6 4" xfId="34209" xr:uid="{00000000-0005-0000-0000-0000FB840000}"/>
    <cellStyle name="20% - Accent1 4 2 3 2 6 4 2" xfId="34210" xr:uid="{00000000-0005-0000-0000-0000FC840000}"/>
    <cellStyle name="20% - Accent1 4 2 3 2 6 4 2 2" xfId="34211" xr:uid="{00000000-0005-0000-0000-0000FD840000}"/>
    <cellStyle name="20% - Accent1 4 2 3 2 6 4 2 2 2" xfId="34212" xr:uid="{00000000-0005-0000-0000-0000FE840000}"/>
    <cellStyle name="20% - Accent1 4 2 3 2 6 4 2 3" xfId="34213" xr:uid="{00000000-0005-0000-0000-0000FF840000}"/>
    <cellStyle name="20% - Accent1 4 2 3 2 6 4 3" xfId="34214" xr:uid="{00000000-0005-0000-0000-000000850000}"/>
    <cellStyle name="20% - Accent1 4 2 3 2 6 4 3 2" xfId="34215" xr:uid="{00000000-0005-0000-0000-000001850000}"/>
    <cellStyle name="20% - Accent1 4 2 3 2 6 4 4" xfId="34216" xr:uid="{00000000-0005-0000-0000-000002850000}"/>
    <cellStyle name="20% - Accent1 4 2 3 2 6 5" xfId="34217" xr:uid="{00000000-0005-0000-0000-000003850000}"/>
    <cellStyle name="20% - Accent1 4 2 3 2 6 5 2" xfId="34218" xr:uid="{00000000-0005-0000-0000-000004850000}"/>
    <cellStyle name="20% - Accent1 4 2 3 2 6 5 2 2" xfId="34219" xr:uid="{00000000-0005-0000-0000-000005850000}"/>
    <cellStyle name="20% - Accent1 4 2 3 2 6 5 3" xfId="34220" xr:uid="{00000000-0005-0000-0000-000006850000}"/>
    <cellStyle name="20% - Accent1 4 2 3 2 6 6" xfId="34221" xr:uid="{00000000-0005-0000-0000-000007850000}"/>
    <cellStyle name="20% - Accent1 4 2 3 2 6 6 2" xfId="34222" xr:uid="{00000000-0005-0000-0000-000008850000}"/>
    <cellStyle name="20% - Accent1 4 2 3 2 6 6 2 2" xfId="34223" xr:uid="{00000000-0005-0000-0000-000009850000}"/>
    <cellStyle name="20% - Accent1 4 2 3 2 6 6 3" xfId="34224" xr:uid="{00000000-0005-0000-0000-00000A850000}"/>
    <cellStyle name="20% - Accent1 4 2 3 2 6 7" xfId="34225" xr:uid="{00000000-0005-0000-0000-00000B850000}"/>
    <cellStyle name="20% - Accent1 4 2 3 2 6 7 2" xfId="34226" xr:uid="{00000000-0005-0000-0000-00000C850000}"/>
    <cellStyle name="20% - Accent1 4 2 3 2 6 8" xfId="34227" xr:uid="{00000000-0005-0000-0000-00000D850000}"/>
    <cellStyle name="20% - Accent1 4 2 3 2 6 8 2" xfId="34228" xr:uid="{00000000-0005-0000-0000-00000E850000}"/>
    <cellStyle name="20% - Accent1 4 2 3 2 6 9" xfId="34229" xr:uid="{00000000-0005-0000-0000-00000F850000}"/>
    <cellStyle name="20% - Accent1 4 2 3 2 7" xfId="34230" xr:uid="{00000000-0005-0000-0000-000010850000}"/>
    <cellStyle name="20% - Accent1 4 2 3 2 7 2" xfId="34231" xr:uid="{00000000-0005-0000-0000-000011850000}"/>
    <cellStyle name="20% - Accent1 4 2 3 2 7 2 2" xfId="34232" xr:uid="{00000000-0005-0000-0000-000012850000}"/>
    <cellStyle name="20% - Accent1 4 2 3 2 7 2 2 2" xfId="34233" xr:uid="{00000000-0005-0000-0000-000013850000}"/>
    <cellStyle name="20% - Accent1 4 2 3 2 7 2 2 2 2" xfId="34234" xr:uid="{00000000-0005-0000-0000-000014850000}"/>
    <cellStyle name="20% - Accent1 4 2 3 2 7 2 2 3" xfId="34235" xr:uid="{00000000-0005-0000-0000-000015850000}"/>
    <cellStyle name="20% - Accent1 4 2 3 2 7 2 3" xfId="34236" xr:uid="{00000000-0005-0000-0000-000016850000}"/>
    <cellStyle name="20% - Accent1 4 2 3 2 7 2 3 2" xfId="34237" xr:uid="{00000000-0005-0000-0000-000017850000}"/>
    <cellStyle name="20% - Accent1 4 2 3 2 7 2 4" xfId="34238" xr:uid="{00000000-0005-0000-0000-000018850000}"/>
    <cellStyle name="20% - Accent1 4 2 3 2 7 3" xfId="34239" xr:uid="{00000000-0005-0000-0000-000019850000}"/>
    <cellStyle name="20% - Accent1 4 2 3 2 7 3 2" xfId="34240" xr:uid="{00000000-0005-0000-0000-00001A850000}"/>
    <cellStyle name="20% - Accent1 4 2 3 2 7 3 2 2" xfId="34241" xr:uid="{00000000-0005-0000-0000-00001B850000}"/>
    <cellStyle name="20% - Accent1 4 2 3 2 7 3 2 2 2" xfId="34242" xr:uid="{00000000-0005-0000-0000-00001C850000}"/>
    <cellStyle name="20% - Accent1 4 2 3 2 7 3 2 3" xfId="34243" xr:uid="{00000000-0005-0000-0000-00001D850000}"/>
    <cellStyle name="20% - Accent1 4 2 3 2 7 3 3" xfId="34244" xr:uid="{00000000-0005-0000-0000-00001E850000}"/>
    <cellStyle name="20% - Accent1 4 2 3 2 7 3 3 2" xfId="34245" xr:uid="{00000000-0005-0000-0000-00001F850000}"/>
    <cellStyle name="20% - Accent1 4 2 3 2 7 3 4" xfId="34246" xr:uid="{00000000-0005-0000-0000-000020850000}"/>
    <cellStyle name="20% - Accent1 4 2 3 2 7 4" xfId="34247" xr:uid="{00000000-0005-0000-0000-000021850000}"/>
    <cellStyle name="20% - Accent1 4 2 3 2 7 4 2" xfId="34248" xr:uid="{00000000-0005-0000-0000-000022850000}"/>
    <cellStyle name="20% - Accent1 4 2 3 2 7 4 2 2" xfId="34249" xr:uid="{00000000-0005-0000-0000-000023850000}"/>
    <cellStyle name="20% - Accent1 4 2 3 2 7 4 2 2 2" xfId="34250" xr:uid="{00000000-0005-0000-0000-000024850000}"/>
    <cellStyle name="20% - Accent1 4 2 3 2 7 4 2 3" xfId="34251" xr:uid="{00000000-0005-0000-0000-000025850000}"/>
    <cellStyle name="20% - Accent1 4 2 3 2 7 4 3" xfId="34252" xr:uid="{00000000-0005-0000-0000-000026850000}"/>
    <cellStyle name="20% - Accent1 4 2 3 2 7 4 3 2" xfId="34253" xr:uid="{00000000-0005-0000-0000-000027850000}"/>
    <cellStyle name="20% - Accent1 4 2 3 2 7 4 4" xfId="34254" xr:uid="{00000000-0005-0000-0000-000028850000}"/>
    <cellStyle name="20% - Accent1 4 2 3 2 7 5" xfId="34255" xr:uid="{00000000-0005-0000-0000-000029850000}"/>
    <cellStyle name="20% - Accent1 4 2 3 2 7 5 2" xfId="34256" xr:uid="{00000000-0005-0000-0000-00002A850000}"/>
    <cellStyle name="20% - Accent1 4 2 3 2 7 5 2 2" xfId="34257" xr:uid="{00000000-0005-0000-0000-00002B850000}"/>
    <cellStyle name="20% - Accent1 4 2 3 2 7 5 3" xfId="34258" xr:uid="{00000000-0005-0000-0000-00002C850000}"/>
    <cellStyle name="20% - Accent1 4 2 3 2 7 6" xfId="34259" xr:uid="{00000000-0005-0000-0000-00002D850000}"/>
    <cellStyle name="20% - Accent1 4 2 3 2 7 6 2" xfId="34260" xr:uid="{00000000-0005-0000-0000-00002E850000}"/>
    <cellStyle name="20% - Accent1 4 2 3 2 7 6 2 2" xfId="34261" xr:uid="{00000000-0005-0000-0000-00002F850000}"/>
    <cellStyle name="20% - Accent1 4 2 3 2 7 6 3" xfId="34262" xr:uid="{00000000-0005-0000-0000-000030850000}"/>
    <cellStyle name="20% - Accent1 4 2 3 2 7 7" xfId="34263" xr:uid="{00000000-0005-0000-0000-000031850000}"/>
    <cellStyle name="20% - Accent1 4 2 3 2 7 7 2" xfId="34264" xr:uid="{00000000-0005-0000-0000-000032850000}"/>
    <cellStyle name="20% - Accent1 4 2 3 2 7 8" xfId="34265" xr:uid="{00000000-0005-0000-0000-000033850000}"/>
    <cellStyle name="20% - Accent1 4 2 3 2 7 8 2" xfId="34266" xr:uid="{00000000-0005-0000-0000-000034850000}"/>
    <cellStyle name="20% - Accent1 4 2 3 2 7 9" xfId="34267" xr:uid="{00000000-0005-0000-0000-000035850000}"/>
    <cellStyle name="20% - Accent1 4 2 3 2 8" xfId="34268" xr:uid="{00000000-0005-0000-0000-000036850000}"/>
    <cellStyle name="20% - Accent1 4 2 3 2 8 2" xfId="34269" xr:uid="{00000000-0005-0000-0000-000037850000}"/>
    <cellStyle name="20% - Accent1 4 2 3 2 8 2 2" xfId="34270" xr:uid="{00000000-0005-0000-0000-000038850000}"/>
    <cellStyle name="20% - Accent1 4 2 3 2 8 2 2 2" xfId="34271" xr:uid="{00000000-0005-0000-0000-000039850000}"/>
    <cellStyle name="20% - Accent1 4 2 3 2 8 2 3" xfId="34272" xr:uid="{00000000-0005-0000-0000-00003A850000}"/>
    <cellStyle name="20% - Accent1 4 2 3 2 8 3" xfId="34273" xr:uid="{00000000-0005-0000-0000-00003B850000}"/>
    <cellStyle name="20% - Accent1 4 2 3 2 8 3 2" xfId="34274" xr:uid="{00000000-0005-0000-0000-00003C850000}"/>
    <cellStyle name="20% - Accent1 4 2 3 2 8 4" xfId="34275" xr:uid="{00000000-0005-0000-0000-00003D850000}"/>
    <cellStyle name="20% - Accent1 4 2 3 2 9" xfId="34276" xr:uid="{00000000-0005-0000-0000-00003E850000}"/>
    <cellStyle name="20% - Accent1 4 2 3 2 9 2" xfId="34277" xr:uid="{00000000-0005-0000-0000-00003F850000}"/>
    <cellStyle name="20% - Accent1 4 2 3 2 9 2 2" xfId="34278" xr:uid="{00000000-0005-0000-0000-000040850000}"/>
    <cellStyle name="20% - Accent1 4 2 3 2 9 2 2 2" xfId="34279" xr:uid="{00000000-0005-0000-0000-000041850000}"/>
    <cellStyle name="20% - Accent1 4 2 3 2 9 2 3" xfId="34280" xr:uid="{00000000-0005-0000-0000-000042850000}"/>
    <cellStyle name="20% - Accent1 4 2 3 2 9 3" xfId="34281" xr:uid="{00000000-0005-0000-0000-000043850000}"/>
    <cellStyle name="20% - Accent1 4 2 3 2 9 3 2" xfId="34282" xr:uid="{00000000-0005-0000-0000-000044850000}"/>
    <cellStyle name="20% - Accent1 4 2 3 2 9 4" xfId="34283" xr:uid="{00000000-0005-0000-0000-000045850000}"/>
    <cellStyle name="20% - Accent1 4 2 3 3" xfId="34284" xr:uid="{00000000-0005-0000-0000-000046850000}"/>
    <cellStyle name="20% - Accent1 4 2 3 3 10" xfId="34285" xr:uid="{00000000-0005-0000-0000-000047850000}"/>
    <cellStyle name="20% - Accent1 4 2 3 3 10 2" xfId="34286" xr:uid="{00000000-0005-0000-0000-000048850000}"/>
    <cellStyle name="20% - Accent1 4 2 3 3 10 2 2" xfId="34287" xr:uid="{00000000-0005-0000-0000-000049850000}"/>
    <cellStyle name="20% - Accent1 4 2 3 3 10 3" xfId="34288" xr:uid="{00000000-0005-0000-0000-00004A850000}"/>
    <cellStyle name="20% - Accent1 4 2 3 3 11" xfId="34289" xr:uid="{00000000-0005-0000-0000-00004B850000}"/>
    <cellStyle name="20% - Accent1 4 2 3 3 11 2" xfId="34290" xr:uid="{00000000-0005-0000-0000-00004C850000}"/>
    <cellStyle name="20% - Accent1 4 2 3 3 11 2 2" xfId="34291" xr:uid="{00000000-0005-0000-0000-00004D850000}"/>
    <cellStyle name="20% - Accent1 4 2 3 3 11 3" xfId="34292" xr:uid="{00000000-0005-0000-0000-00004E850000}"/>
    <cellStyle name="20% - Accent1 4 2 3 3 12" xfId="34293" xr:uid="{00000000-0005-0000-0000-00004F850000}"/>
    <cellStyle name="20% - Accent1 4 2 3 3 12 2" xfId="34294" xr:uid="{00000000-0005-0000-0000-000050850000}"/>
    <cellStyle name="20% - Accent1 4 2 3 3 13" xfId="34295" xr:uid="{00000000-0005-0000-0000-000051850000}"/>
    <cellStyle name="20% - Accent1 4 2 3 3 13 2" xfId="34296" xr:uid="{00000000-0005-0000-0000-000052850000}"/>
    <cellStyle name="20% - Accent1 4 2 3 3 14" xfId="34297" xr:uid="{00000000-0005-0000-0000-000053850000}"/>
    <cellStyle name="20% - Accent1 4 2 3 3 2" xfId="34298" xr:uid="{00000000-0005-0000-0000-000054850000}"/>
    <cellStyle name="20% - Accent1 4 2 3 3 2 10" xfId="34299" xr:uid="{00000000-0005-0000-0000-000055850000}"/>
    <cellStyle name="20% - Accent1 4 2 3 3 2 10 2" xfId="34300" xr:uid="{00000000-0005-0000-0000-000056850000}"/>
    <cellStyle name="20% - Accent1 4 2 3 3 2 11" xfId="34301" xr:uid="{00000000-0005-0000-0000-000057850000}"/>
    <cellStyle name="20% - Accent1 4 2 3 3 2 2" xfId="34302" xr:uid="{00000000-0005-0000-0000-000058850000}"/>
    <cellStyle name="20% - Accent1 4 2 3 3 2 2 2" xfId="34303" xr:uid="{00000000-0005-0000-0000-000059850000}"/>
    <cellStyle name="20% - Accent1 4 2 3 3 2 2 2 2" xfId="34304" xr:uid="{00000000-0005-0000-0000-00005A850000}"/>
    <cellStyle name="20% - Accent1 4 2 3 3 2 2 2 2 2" xfId="34305" xr:uid="{00000000-0005-0000-0000-00005B850000}"/>
    <cellStyle name="20% - Accent1 4 2 3 3 2 2 2 2 2 2" xfId="34306" xr:uid="{00000000-0005-0000-0000-00005C850000}"/>
    <cellStyle name="20% - Accent1 4 2 3 3 2 2 2 2 3" xfId="34307" xr:uid="{00000000-0005-0000-0000-00005D850000}"/>
    <cellStyle name="20% - Accent1 4 2 3 3 2 2 2 3" xfId="34308" xr:uid="{00000000-0005-0000-0000-00005E850000}"/>
    <cellStyle name="20% - Accent1 4 2 3 3 2 2 2 3 2" xfId="34309" xr:uid="{00000000-0005-0000-0000-00005F850000}"/>
    <cellStyle name="20% - Accent1 4 2 3 3 2 2 2 4" xfId="34310" xr:uid="{00000000-0005-0000-0000-000060850000}"/>
    <cellStyle name="20% - Accent1 4 2 3 3 2 2 3" xfId="34311" xr:uid="{00000000-0005-0000-0000-000061850000}"/>
    <cellStyle name="20% - Accent1 4 2 3 3 2 2 3 2" xfId="34312" xr:uid="{00000000-0005-0000-0000-000062850000}"/>
    <cellStyle name="20% - Accent1 4 2 3 3 2 2 3 2 2" xfId="34313" xr:uid="{00000000-0005-0000-0000-000063850000}"/>
    <cellStyle name="20% - Accent1 4 2 3 3 2 2 3 2 2 2" xfId="34314" xr:uid="{00000000-0005-0000-0000-000064850000}"/>
    <cellStyle name="20% - Accent1 4 2 3 3 2 2 3 2 3" xfId="34315" xr:uid="{00000000-0005-0000-0000-000065850000}"/>
    <cellStyle name="20% - Accent1 4 2 3 3 2 2 3 3" xfId="34316" xr:uid="{00000000-0005-0000-0000-000066850000}"/>
    <cellStyle name="20% - Accent1 4 2 3 3 2 2 3 3 2" xfId="34317" xr:uid="{00000000-0005-0000-0000-000067850000}"/>
    <cellStyle name="20% - Accent1 4 2 3 3 2 2 3 4" xfId="34318" xr:uid="{00000000-0005-0000-0000-000068850000}"/>
    <cellStyle name="20% - Accent1 4 2 3 3 2 2 4" xfId="34319" xr:uid="{00000000-0005-0000-0000-000069850000}"/>
    <cellStyle name="20% - Accent1 4 2 3 3 2 2 4 2" xfId="34320" xr:uid="{00000000-0005-0000-0000-00006A850000}"/>
    <cellStyle name="20% - Accent1 4 2 3 3 2 2 4 2 2" xfId="34321" xr:uid="{00000000-0005-0000-0000-00006B850000}"/>
    <cellStyle name="20% - Accent1 4 2 3 3 2 2 4 2 2 2" xfId="34322" xr:uid="{00000000-0005-0000-0000-00006C850000}"/>
    <cellStyle name="20% - Accent1 4 2 3 3 2 2 4 2 3" xfId="34323" xr:uid="{00000000-0005-0000-0000-00006D850000}"/>
    <cellStyle name="20% - Accent1 4 2 3 3 2 2 4 3" xfId="34324" xr:uid="{00000000-0005-0000-0000-00006E850000}"/>
    <cellStyle name="20% - Accent1 4 2 3 3 2 2 4 3 2" xfId="34325" xr:uid="{00000000-0005-0000-0000-00006F850000}"/>
    <cellStyle name="20% - Accent1 4 2 3 3 2 2 4 4" xfId="34326" xr:uid="{00000000-0005-0000-0000-000070850000}"/>
    <cellStyle name="20% - Accent1 4 2 3 3 2 2 5" xfId="34327" xr:uid="{00000000-0005-0000-0000-000071850000}"/>
    <cellStyle name="20% - Accent1 4 2 3 3 2 2 5 2" xfId="34328" xr:uid="{00000000-0005-0000-0000-000072850000}"/>
    <cellStyle name="20% - Accent1 4 2 3 3 2 2 5 2 2" xfId="34329" xr:uid="{00000000-0005-0000-0000-000073850000}"/>
    <cellStyle name="20% - Accent1 4 2 3 3 2 2 5 3" xfId="34330" xr:uid="{00000000-0005-0000-0000-000074850000}"/>
    <cellStyle name="20% - Accent1 4 2 3 3 2 2 6" xfId="34331" xr:uid="{00000000-0005-0000-0000-000075850000}"/>
    <cellStyle name="20% - Accent1 4 2 3 3 2 2 6 2" xfId="34332" xr:uid="{00000000-0005-0000-0000-000076850000}"/>
    <cellStyle name="20% - Accent1 4 2 3 3 2 2 6 2 2" xfId="34333" xr:uid="{00000000-0005-0000-0000-000077850000}"/>
    <cellStyle name="20% - Accent1 4 2 3 3 2 2 6 3" xfId="34334" xr:uid="{00000000-0005-0000-0000-000078850000}"/>
    <cellStyle name="20% - Accent1 4 2 3 3 2 2 7" xfId="34335" xr:uid="{00000000-0005-0000-0000-000079850000}"/>
    <cellStyle name="20% - Accent1 4 2 3 3 2 2 7 2" xfId="34336" xr:uid="{00000000-0005-0000-0000-00007A850000}"/>
    <cellStyle name="20% - Accent1 4 2 3 3 2 2 8" xfId="34337" xr:uid="{00000000-0005-0000-0000-00007B850000}"/>
    <cellStyle name="20% - Accent1 4 2 3 3 2 2 8 2" xfId="34338" xr:uid="{00000000-0005-0000-0000-00007C850000}"/>
    <cellStyle name="20% - Accent1 4 2 3 3 2 2 9" xfId="34339" xr:uid="{00000000-0005-0000-0000-00007D850000}"/>
    <cellStyle name="20% - Accent1 4 2 3 3 2 3" xfId="34340" xr:uid="{00000000-0005-0000-0000-00007E850000}"/>
    <cellStyle name="20% - Accent1 4 2 3 3 2 3 2" xfId="34341" xr:uid="{00000000-0005-0000-0000-00007F850000}"/>
    <cellStyle name="20% - Accent1 4 2 3 3 2 3 2 2" xfId="34342" xr:uid="{00000000-0005-0000-0000-000080850000}"/>
    <cellStyle name="20% - Accent1 4 2 3 3 2 3 2 2 2" xfId="34343" xr:uid="{00000000-0005-0000-0000-000081850000}"/>
    <cellStyle name="20% - Accent1 4 2 3 3 2 3 2 2 2 2" xfId="34344" xr:uid="{00000000-0005-0000-0000-000082850000}"/>
    <cellStyle name="20% - Accent1 4 2 3 3 2 3 2 2 3" xfId="34345" xr:uid="{00000000-0005-0000-0000-000083850000}"/>
    <cellStyle name="20% - Accent1 4 2 3 3 2 3 2 3" xfId="34346" xr:uid="{00000000-0005-0000-0000-000084850000}"/>
    <cellStyle name="20% - Accent1 4 2 3 3 2 3 2 3 2" xfId="34347" xr:uid="{00000000-0005-0000-0000-000085850000}"/>
    <cellStyle name="20% - Accent1 4 2 3 3 2 3 2 4" xfId="34348" xr:uid="{00000000-0005-0000-0000-000086850000}"/>
    <cellStyle name="20% - Accent1 4 2 3 3 2 3 3" xfId="34349" xr:uid="{00000000-0005-0000-0000-000087850000}"/>
    <cellStyle name="20% - Accent1 4 2 3 3 2 3 3 2" xfId="34350" xr:uid="{00000000-0005-0000-0000-000088850000}"/>
    <cellStyle name="20% - Accent1 4 2 3 3 2 3 3 2 2" xfId="34351" xr:uid="{00000000-0005-0000-0000-000089850000}"/>
    <cellStyle name="20% - Accent1 4 2 3 3 2 3 3 2 2 2" xfId="34352" xr:uid="{00000000-0005-0000-0000-00008A850000}"/>
    <cellStyle name="20% - Accent1 4 2 3 3 2 3 3 2 3" xfId="34353" xr:uid="{00000000-0005-0000-0000-00008B850000}"/>
    <cellStyle name="20% - Accent1 4 2 3 3 2 3 3 3" xfId="34354" xr:uid="{00000000-0005-0000-0000-00008C850000}"/>
    <cellStyle name="20% - Accent1 4 2 3 3 2 3 3 3 2" xfId="34355" xr:uid="{00000000-0005-0000-0000-00008D850000}"/>
    <cellStyle name="20% - Accent1 4 2 3 3 2 3 3 4" xfId="34356" xr:uid="{00000000-0005-0000-0000-00008E850000}"/>
    <cellStyle name="20% - Accent1 4 2 3 3 2 3 4" xfId="34357" xr:uid="{00000000-0005-0000-0000-00008F850000}"/>
    <cellStyle name="20% - Accent1 4 2 3 3 2 3 4 2" xfId="34358" xr:uid="{00000000-0005-0000-0000-000090850000}"/>
    <cellStyle name="20% - Accent1 4 2 3 3 2 3 4 2 2" xfId="34359" xr:uid="{00000000-0005-0000-0000-000091850000}"/>
    <cellStyle name="20% - Accent1 4 2 3 3 2 3 4 2 2 2" xfId="34360" xr:uid="{00000000-0005-0000-0000-000092850000}"/>
    <cellStyle name="20% - Accent1 4 2 3 3 2 3 4 2 3" xfId="34361" xr:uid="{00000000-0005-0000-0000-000093850000}"/>
    <cellStyle name="20% - Accent1 4 2 3 3 2 3 4 3" xfId="34362" xr:uid="{00000000-0005-0000-0000-000094850000}"/>
    <cellStyle name="20% - Accent1 4 2 3 3 2 3 4 3 2" xfId="34363" xr:uid="{00000000-0005-0000-0000-000095850000}"/>
    <cellStyle name="20% - Accent1 4 2 3 3 2 3 4 4" xfId="34364" xr:uid="{00000000-0005-0000-0000-000096850000}"/>
    <cellStyle name="20% - Accent1 4 2 3 3 2 3 5" xfId="34365" xr:uid="{00000000-0005-0000-0000-000097850000}"/>
    <cellStyle name="20% - Accent1 4 2 3 3 2 3 5 2" xfId="34366" xr:uid="{00000000-0005-0000-0000-000098850000}"/>
    <cellStyle name="20% - Accent1 4 2 3 3 2 3 5 2 2" xfId="34367" xr:uid="{00000000-0005-0000-0000-000099850000}"/>
    <cellStyle name="20% - Accent1 4 2 3 3 2 3 5 3" xfId="34368" xr:uid="{00000000-0005-0000-0000-00009A850000}"/>
    <cellStyle name="20% - Accent1 4 2 3 3 2 3 6" xfId="34369" xr:uid="{00000000-0005-0000-0000-00009B850000}"/>
    <cellStyle name="20% - Accent1 4 2 3 3 2 3 6 2" xfId="34370" xr:uid="{00000000-0005-0000-0000-00009C850000}"/>
    <cellStyle name="20% - Accent1 4 2 3 3 2 3 6 2 2" xfId="34371" xr:uid="{00000000-0005-0000-0000-00009D850000}"/>
    <cellStyle name="20% - Accent1 4 2 3 3 2 3 6 3" xfId="34372" xr:uid="{00000000-0005-0000-0000-00009E850000}"/>
    <cellStyle name="20% - Accent1 4 2 3 3 2 3 7" xfId="34373" xr:uid="{00000000-0005-0000-0000-00009F850000}"/>
    <cellStyle name="20% - Accent1 4 2 3 3 2 3 7 2" xfId="34374" xr:uid="{00000000-0005-0000-0000-0000A0850000}"/>
    <cellStyle name="20% - Accent1 4 2 3 3 2 3 8" xfId="34375" xr:uid="{00000000-0005-0000-0000-0000A1850000}"/>
    <cellStyle name="20% - Accent1 4 2 3 3 2 3 8 2" xfId="34376" xr:uid="{00000000-0005-0000-0000-0000A2850000}"/>
    <cellStyle name="20% - Accent1 4 2 3 3 2 3 9" xfId="34377" xr:uid="{00000000-0005-0000-0000-0000A3850000}"/>
    <cellStyle name="20% - Accent1 4 2 3 3 2 4" xfId="34378" xr:uid="{00000000-0005-0000-0000-0000A4850000}"/>
    <cellStyle name="20% - Accent1 4 2 3 3 2 4 2" xfId="34379" xr:uid="{00000000-0005-0000-0000-0000A5850000}"/>
    <cellStyle name="20% - Accent1 4 2 3 3 2 4 2 2" xfId="34380" xr:uid="{00000000-0005-0000-0000-0000A6850000}"/>
    <cellStyle name="20% - Accent1 4 2 3 3 2 4 2 2 2" xfId="34381" xr:uid="{00000000-0005-0000-0000-0000A7850000}"/>
    <cellStyle name="20% - Accent1 4 2 3 3 2 4 2 3" xfId="34382" xr:uid="{00000000-0005-0000-0000-0000A8850000}"/>
    <cellStyle name="20% - Accent1 4 2 3 3 2 4 3" xfId="34383" xr:uid="{00000000-0005-0000-0000-0000A9850000}"/>
    <cellStyle name="20% - Accent1 4 2 3 3 2 4 3 2" xfId="34384" xr:uid="{00000000-0005-0000-0000-0000AA850000}"/>
    <cellStyle name="20% - Accent1 4 2 3 3 2 4 4" xfId="34385" xr:uid="{00000000-0005-0000-0000-0000AB850000}"/>
    <cellStyle name="20% - Accent1 4 2 3 3 2 5" xfId="34386" xr:uid="{00000000-0005-0000-0000-0000AC850000}"/>
    <cellStyle name="20% - Accent1 4 2 3 3 2 5 2" xfId="34387" xr:uid="{00000000-0005-0000-0000-0000AD850000}"/>
    <cellStyle name="20% - Accent1 4 2 3 3 2 5 2 2" xfId="34388" xr:uid="{00000000-0005-0000-0000-0000AE850000}"/>
    <cellStyle name="20% - Accent1 4 2 3 3 2 5 2 2 2" xfId="34389" xr:uid="{00000000-0005-0000-0000-0000AF850000}"/>
    <cellStyle name="20% - Accent1 4 2 3 3 2 5 2 3" xfId="34390" xr:uid="{00000000-0005-0000-0000-0000B0850000}"/>
    <cellStyle name="20% - Accent1 4 2 3 3 2 5 3" xfId="34391" xr:uid="{00000000-0005-0000-0000-0000B1850000}"/>
    <cellStyle name="20% - Accent1 4 2 3 3 2 5 3 2" xfId="34392" xr:uid="{00000000-0005-0000-0000-0000B2850000}"/>
    <cellStyle name="20% - Accent1 4 2 3 3 2 5 4" xfId="34393" xr:uid="{00000000-0005-0000-0000-0000B3850000}"/>
    <cellStyle name="20% - Accent1 4 2 3 3 2 6" xfId="34394" xr:uid="{00000000-0005-0000-0000-0000B4850000}"/>
    <cellStyle name="20% - Accent1 4 2 3 3 2 6 2" xfId="34395" xr:uid="{00000000-0005-0000-0000-0000B5850000}"/>
    <cellStyle name="20% - Accent1 4 2 3 3 2 6 2 2" xfId="34396" xr:uid="{00000000-0005-0000-0000-0000B6850000}"/>
    <cellStyle name="20% - Accent1 4 2 3 3 2 6 2 2 2" xfId="34397" xr:uid="{00000000-0005-0000-0000-0000B7850000}"/>
    <cellStyle name="20% - Accent1 4 2 3 3 2 6 2 3" xfId="34398" xr:uid="{00000000-0005-0000-0000-0000B8850000}"/>
    <cellStyle name="20% - Accent1 4 2 3 3 2 6 3" xfId="34399" xr:uid="{00000000-0005-0000-0000-0000B9850000}"/>
    <cellStyle name="20% - Accent1 4 2 3 3 2 6 3 2" xfId="34400" xr:uid="{00000000-0005-0000-0000-0000BA850000}"/>
    <cellStyle name="20% - Accent1 4 2 3 3 2 6 4" xfId="34401" xr:uid="{00000000-0005-0000-0000-0000BB850000}"/>
    <cellStyle name="20% - Accent1 4 2 3 3 2 7" xfId="34402" xr:uid="{00000000-0005-0000-0000-0000BC850000}"/>
    <cellStyle name="20% - Accent1 4 2 3 3 2 7 2" xfId="34403" xr:uid="{00000000-0005-0000-0000-0000BD850000}"/>
    <cellStyle name="20% - Accent1 4 2 3 3 2 7 2 2" xfId="34404" xr:uid="{00000000-0005-0000-0000-0000BE850000}"/>
    <cellStyle name="20% - Accent1 4 2 3 3 2 7 3" xfId="34405" xr:uid="{00000000-0005-0000-0000-0000BF850000}"/>
    <cellStyle name="20% - Accent1 4 2 3 3 2 8" xfId="34406" xr:uid="{00000000-0005-0000-0000-0000C0850000}"/>
    <cellStyle name="20% - Accent1 4 2 3 3 2 8 2" xfId="34407" xr:uid="{00000000-0005-0000-0000-0000C1850000}"/>
    <cellStyle name="20% - Accent1 4 2 3 3 2 8 2 2" xfId="34408" xr:uid="{00000000-0005-0000-0000-0000C2850000}"/>
    <cellStyle name="20% - Accent1 4 2 3 3 2 8 3" xfId="34409" xr:uid="{00000000-0005-0000-0000-0000C3850000}"/>
    <cellStyle name="20% - Accent1 4 2 3 3 2 9" xfId="34410" xr:uid="{00000000-0005-0000-0000-0000C4850000}"/>
    <cellStyle name="20% - Accent1 4 2 3 3 2 9 2" xfId="34411" xr:uid="{00000000-0005-0000-0000-0000C5850000}"/>
    <cellStyle name="20% - Accent1 4 2 3 3 3" xfId="34412" xr:uid="{00000000-0005-0000-0000-0000C6850000}"/>
    <cellStyle name="20% - Accent1 4 2 3 3 3 10" xfId="34413" xr:uid="{00000000-0005-0000-0000-0000C7850000}"/>
    <cellStyle name="20% - Accent1 4 2 3 3 3 10 2" xfId="34414" xr:uid="{00000000-0005-0000-0000-0000C8850000}"/>
    <cellStyle name="20% - Accent1 4 2 3 3 3 11" xfId="34415" xr:uid="{00000000-0005-0000-0000-0000C9850000}"/>
    <cellStyle name="20% - Accent1 4 2 3 3 3 2" xfId="34416" xr:uid="{00000000-0005-0000-0000-0000CA850000}"/>
    <cellStyle name="20% - Accent1 4 2 3 3 3 2 2" xfId="34417" xr:uid="{00000000-0005-0000-0000-0000CB850000}"/>
    <cellStyle name="20% - Accent1 4 2 3 3 3 2 2 2" xfId="34418" xr:uid="{00000000-0005-0000-0000-0000CC850000}"/>
    <cellStyle name="20% - Accent1 4 2 3 3 3 2 2 2 2" xfId="34419" xr:uid="{00000000-0005-0000-0000-0000CD850000}"/>
    <cellStyle name="20% - Accent1 4 2 3 3 3 2 2 2 2 2" xfId="34420" xr:uid="{00000000-0005-0000-0000-0000CE850000}"/>
    <cellStyle name="20% - Accent1 4 2 3 3 3 2 2 2 3" xfId="34421" xr:uid="{00000000-0005-0000-0000-0000CF850000}"/>
    <cellStyle name="20% - Accent1 4 2 3 3 3 2 2 3" xfId="34422" xr:uid="{00000000-0005-0000-0000-0000D0850000}"/>
    <cellStyle name="20% - Accent1 4 2 3 3 3 2 2 3 2" xfId="34423" xr:uid="{00000000-0005-0000-0000-0000D1850000}"/>
    <cellStyle name="20% - Accent1 4 2 3 3 3 2 2 4" xfId="34424" xr:uid="{00000000-0005-0000-0000-0000D2850000}"/>
    <cellStyle name="20% - Accent1 4 2 3 3 3 2 3" xfId="34425" xr:uid="{00000000-0005-0000-0000-0000D3850000}"/>
    <cellStyle name="20% - Accent1 4 2 3 3 3 2 3 2" xfId="34426" xr:uid="{00000000-0005-0000-0000-0000D4850000}"/>
    <cellStyle name="20% - Accent1 4 2 3 3 3 2 3 2 2" xfId="34427" xr:uid="{00000000-0005-0000-0000-0000D5850000}"/>
    <cellStyle name="20% - Accent1 4 2 3 3 3 2 3 2 2 2" xfId="34428" xr:uid="{00000000-0005-0000-0000-0000D6850000}"/>
    <cellStyle name="20% - Accent1 4 2 3 3 3 2 3 2 3" xfId="34429" xr:uid="{00000000-0005-0000-0000-0000D7850000}"/>
    <cellStyle name="20% - Accent1 4 2 3 3 3 2 3 3" xfId="34430" xr:uid="{00000000-0005-0000-0000-0000D8850000}"/>
    <cellStyle name="20% - Accent1 4 2 3 3 3 2 3 3 2" xfId="34431" xr:uid="{00000000-0005-0000-0000-0000D9850000}"/>
    <cellStyle name="20% - Accent1 4 2 3 3 3 2 3 4" xfId="34432" xr:uid="{00000000-0005-0000-0000-0000DA850000}"/>
    <cellStyle name="20% - Accent1 4 2 3 3 3 2 4" xfId="34433" xr:uid="{00000000-0005-0000-0000-0000DB850000}"/>
    <cellStyle name="20% - Accent1 4 2 3 3 3 2 4 2" xfId="34434" xr:uid="{00000000-0005-0000-0000-0000DC850000}"/>
    <cellStyle name="20% - Accent1 4 2 3 3 3 2 4 2 2" xfId="34435" xr:uid="{00000000-0005-0000-0000-0000DD850000}"/>
    <cellStyle name="20% - Accent1 4 2 3 3 3 2 4 2 2 2" xfId="34436" xr:uid="{00000000-0005-0000-0000-0000DE850000}"/>
    <cellStyle name="20% - Accent1 4 2 3 3 3 2 4 2 3" xfId="34437" xr:uid="{00000000-0005-0000-0000-0000DF850000}"/>
    <cellStyle name="20% - Accent1 4 2 3 3 3 2 4 3" xfId="34438" xr:uid="{00000000-0005-0000-0000-0000E0850000}"/>
    <cellStyle name="20% - Accent1 4 2 3 3 3 2 4 3 2" xfId="34439" xr:uid="{00000000-0005-0000-0000-0000E1850000}"/>
    <cellStyle name="20% - Accent1 4 2 3 3 3 2 4 4" xfId="34440" xr:uid="{00000000-0005-0000-0000-0000E2850000}"/>
    <cellStyle name="20% - Accent1 4 2 3 3 3 2 5" xfId="34441" xr:uid="{00000000-0005-0000-0000-0000E3850000}"/>
    <cellStyle name="20% - Accent1 4 2 3 3 3 2 5 2" xfId="34442" xr:uid="{00000000-0005-0000-0000-0000E4850000}"/>
    <cellStyle name="20% - Accent1 4 2 3 3 3 2 5 2 2" xfId="34443" xr:uid="{00000000-0005-0000-0000-0000E5850000}"/>
    <cellStyle name="20% - Accent1 4 2 3 3 3 2 5 3" xfId="34444" xr:uid="{00000000-0005-0000-0000-0000E6850000}"/>
    <cellStyle name="20% - Accent1 4 2 3 3 3 2 6" xfId="34445" xr:uid="{00000000-0005-0000-0000-0000E7850000}"/>
    <cellStyle name="20% - Accent1 4 2 3 3 3 2 6 2" xfId="34446" xr:uid="{00000000-0005-0000-0000-0000E8850000}"/>
    <cellStyle name="20% - Accent1 4 2 3 3 3 2 6 2 2" xfId="34447" xr:uid="{00000000-0005-0000-0000-0000E9850000}"/>
    <cellStyle name="20% - Accent1 4 2 3 3 3 2 6 3" xfId="34448" xr:uid="{00000000-0005-0000-0000-0000EA850000}"/>
    <cellStyle name="20% - Accent1 4 2 3 3 3 2 7" xfId="34449" xr:uid="{00000000-0005-0000-0000-0000EB850000}"/>
    <cellStyle name="20% - Accent1 4 2 3 3 3 2 7 2" xfId="34450" xr:uid="{00000000-0005-0000-0000-0000EC850000}"/>
    <cellStyle name="20% - Accent1 4 2 3 3 3 2 8" xfId="34451" xr:uid="{00000000-0005-0000-0000-0000ED850000}"/>
    <cellStyle name="20% - Accent1 4 2 3 3 3 2 8 2" xfId="34452" xr:uid="{00000000-0005-0000-0000-0000EE850000}"/>
    <cellStyle name="20% - Accent1 4 2 3 3 3 2 9" xfId="34453" xr:uid="{00000000-0005-0000-0000-0000EF850000}"/>
    <cellStyle name="20% - Accent1 4 2 3 3 3 3" xfId="34454" xr:uid="{00000000-0005-0000-0000-0000F0850000}"/>
    <cellStyle name="20% - Accent1 4 2 3 3 3 3 2" xfId="34455" xr:uid="{00000000-0005-0000-0000-0000F1850000}"/>
    <cellStyle name="20% - Accent1 4 2 3 3 3 3 2 2" xfId="34456" xr:uid="{00000000-0005-0000-0000-0000F2850000}"/>
    <cellStyle name="20% - Accent1 4 2 3 3 3 3 2 2 2" xfId="34457" xr:uid="{00000000-0005-0000-0000-0000F3850000}"/>
    <cellStyle name="20% - Accent1 4 2 3 3 3 3 2 2 2 2" xfId="34458" xr:uid="{00000000-0005-0000-0000-0000F4850000}"/>
    <cellStyle name="20% - Accent1 4 2 3 3 3 3 2 2 3" xfId="34459" xr:uid="{00000000-0005-0000-0000-0000F5850000}"/>
    <cellStyle name="20% - Accent1 4 2 3 3 3 3 2 3" xfId="34460" xr:uid="{00000000-0005-0000-0000-0000F6850000}"/>
    <cellStyle name="20% - Accent1 4 2 3 3 3 3 2 3 2" xfId="34461" xr:uid="{00000000-0005-0000-0000-0000F7850000}"/>
    <cellStyle name="20% - Accent1 4 2 3 3 3 3 2 4" xfId="34462" xr:uid="{00000000-0005-0000-0000-0000F8850000}"/>
    <cellStyle name="20% - Accent1 4 2 3 3 3 3 3" xfId="34463" xr:uid="{00000000-0005-0000-0000-0000F9850000}"/>
    <cellStyle name="20% - Accent1 4 2 3 3 3 3 3 2" xfId="34464" xr:uid="{00000000-0005-0000-0000-0000FA850000}"/>
    <cellStyle name="20% - Accent1 4 2 3 3 3 3 3 2 2" xfId="34465" xr:uid="{00000000-0005-0000-0000-0000FB850000}"/>
    <cellStyle name="20% - Accent1 4 2 3 3 3 3 3 2 2 2" xfId="34466" xr:uid="{00000000-0005-0000-0000-0000FC850000}"/>
    <cellStyle name="20% - Accent1 4 2 3 3 3 3 3 2 3" xfId="34467" xr:uid="{00000000-0005-0000-0000-0000FD850000}"/>
    <cellStyle name="20% - Accent1 4 2 3 3 3 3 3 3" xfId="34468" xr:uid="{00000000-0005-0000-0000-0000FE850000}"/>
    <cellStyle name="20% - Accent1 4 2 3 3 3 3 3 3 2" xfId="34469" xr:uid="{00000000-0005-0000-0000-0000FF850000}"/>
    <cellStyle name="20% - Accent1 4 2 3 3 3 3 3 4" xfId="34470" xr:uid="{00000000-0005-0000-0000-000000860000}"/>
    <cellStyle name="20% - Accent1 4 2 3 3 3 3 4" xfId="34471" xr:uid="{00000000-0005-0000-0000-000001860000}"/>
    <cellStyle name="20% - Accent1 4 2 3 3 3 3 4 2" xfId="34472" xr:uid="{00000000-0005-0000-0000-000002860000}"/>
    <cellStyle name="20% - Accent1 4 2 3 3 3 3 4 2 2" xfId="34473" xr:uid="{00000000-0005-0000-0000-000003860000}"/>
    <cellStyle name="20% - Accent1 4 2 3 3 3 3 4 2 2 2" xfId="34474" xr:uid="{00000000-0005-0000-0000-000004860000}"/>
    <cellStyle name="20% - Accent1 4 2 3 3 3 3 4 2 3" xfId="34475" xr:uid="{00000000-0005-0000-0000-000005860000}"/>
    <cellStyle name="20% - Accent1 4 2 3 3 3 3 4 3" xfId="34476" xr:uid="{00000000-0005-0000-0000-000006860000}"/>
    <cellStyle name="20% - Accent1 4 2 3 3 3 3 4 3 2" xfId="34477" xr:uid="{00000000-0005-0000-0000-000007860000}"/>
    <cellStyle name="20% - Accent1 4 2 3 3 3 3 4 4" xfId="34478" xr:uid="{00000000-0005-0000-0000-000008860000}"/>
    <cellStyle name="20% - Accent1 4 2 3 3 3 3 5" xfId="34479" xr:uid="{00000000-0005-0000-0000-000009860000}"/>
    <cellStyle name="20% - Accent1 4 2 3 3 3 3 5 2" xfId="34480" xr:uid="{00000000-0005-0000-0000-00000A860000}"/>
    <cellStyle name="20% - Accent1 4 2 3 3 3 3 5 2 2" xfId="34481" xr:uid="{00000000-0005-0000-0000-00000B860000}"/>
    <cellStyle name="20% - Accent1 4 2 3 3 3 3 5 3" xfId="34482" xr:uid="{00000000-0005-0000-0000-00000C860000}"/>
    <cellStyle name="20% - Accent1 4 2 3 3 3 3 6" xfId="34483" xr:uid="{00000000-0005-0000-0000-00000D860000}"/>
    <cellStyle name="20% - Accent1 4 2 3 3 3 3 6 2" xfId="34484" xr:uid="{00000000-0005-0000-0000-00000E860000}"/>
    <cellStyle name="20% - Accent1 4 2 3 3 3 3 6 2 2" xfId="34485" xr:uid="{00000000-0005-0000-0000-00000F860000}"/>
    <cellStyle name="20% - Accent1 4 2 3 3 3 3 6 3" xfId="34486" xr:uid="{00000000-0005-0000-0000-000010860000}"/>
    <cellStyle name="20% - Accent1 4 2 3 3 3 3 7" xfId="34487" xr:uid="{00000000-0005-0000-0000-000011860000}"/>
    <cellStyle name="20% - Accent1 4 2 3 3 3 3 7 2" xfId="34488" xr:uid="{00000000-0005-0000-0000-000012860000}"/>
    <cellStyle name="20% - Accent1 4 2 3 3 3 3 8" xfId="34489" xr:uid="{00000000-0005-0000-0000-000013860000}"/>
    <cellStyle name="20% - Accent1 4 2 3 3 3 3 8 2" xfId="34490" xr:uid="{00000000-0005-0000-0000-000014860000}"/>
    <cellStyle name="20% - Accent1 4 2 3 3 3 3 9" xfId="34491" xr:uid="{00000000-0005-0000-0000-000015860000}"/>
    <cellStyle name="20% - Accent1 4 2 3 3 3 4" xfId="34492" xr:uid="{00000000-0005-0000-0000-000016860000}"/>
    <cellStyle name="20% - Accent1 4 2 3 3 3 4 2" xfId="34493" xr:uid="{00000000-0005-0000-0000-000017860000}"/>
    <cellStyle name="20% - Accent1 4 2 3 3 3 4 2 2" xfId="34494" xr:uid="{00000000-0005-0000-0000-000018860000}"/>
    <cellStyle name="20% - Accent1 4 2 3 3 3 4 2 2 2" xfId="34495" xr:uid="{00000000-0005-0000-0000-000019860000}"/>
    <cellStyle name="20% - Accent1 4 2 3 3 3 4 2 3" xfId="34496" xr:uid="{00000000-0005-0000-0000-00001A860000}"/>
    <cellStyle name="20% - Accent1 4 2 3 3 3 4 3" xfId="34497" xr:uid="{00000000-0005-0000-0000-00001B860000}"/>
    <cellStyle name="20% - Accent1 4 2 3 3 3 4 3 2" xfId="34498" xr:uid="{00000000-0005-0000-0000-00001C860000}"/>
    <cellStyle name="20% - Accent1 4 2 3 3 3 4 4" xfId="34499" xr:uid="{00000000-0005-0000-0000-00001D860000}"/>
    <cellStyle name="20% - Accent1 4 2 3 3 3 5" xfId="34500" xr:uid="{00000000-0005-0000-0000-00001E860000}"/>
    <cellStyle name="20% - Accent1 4 2 3 3 3 5 2" xfId="34501" xr:uid="{00000000-0005-0000-0000-00001F860000}"/>
    <cellStyle name="20% - Accent1 4 2 3 3 3 5 2 2" xfId="34502" xr:uid="{00000000-0005-0000-0000-000020860000}"/>
    <cellStyle name="20% - Accent1 4 2 3 3 3 5 2 2 2" xfId="34503" xr:uid="{00000000-0005-0000-0000-000021860000}"/>
    <cellStyle name="20% - Accent1 4 2 3 3 3 5 2 3" xfId="34504" xr:uid="{00000000-0005-0000-0000-000022860000}"/>
    <cellStyle name="20% - Accent1 4 2 3 3 3 5 3" xfId="34505" xr:uid="{00000000-0005-0000-0000-000023860000}"/>
    <cellStyle name="20% - Accent1 4 2 3 3 3 5 3 2" xfId="34506" xr:uid="{00000000-0005-0000-0000-000024860000}"/>
    <cellStyle name="20% - Accent1 4 2 3 3 3 5 4" xfId="34507" xr:uid="{00000000-0005-0000-0000-000025860000}"/>
    <cellStyle name="20% - Accent1 4 2 3 3 3 6" xfId="34508" xr:uid="{00000000-0005-0000-0000-000026860000}"/>
    <cellStyle name="20% - Accent1 4 2 3 3 3 6 2" xfId="34509" xr:uid="{00000000-0005-0000-0000-000027860000}"/>
    <cellStyle name="20% - Accent1 4 2 3 3 3 6 2 2" xfId="34510" xr:uid="{00000000-0005-0000-0000-000028860000}"/>
    <cellStyle name="20% - Accent1 4 2 3 3 3 6 2 2 2" xfId="34511" xr:uid="{00000000-0005-0000-0000-000029860000}"/>
    <cellStyle name="20% - Accent1 4 2 3 3 3 6 2 3" xfId="34512" xr:uid="{00000000-0005-0000-0000-00002A860000}"/>
    <cellStyle name="20% - Accent1 4 2 3 3 3 6 3" xfId="34513" xr:uid="{00000000-0005-0000-0000-00002B860000}"/>
    <cellStyle name="20% - Accent1 4 2 3 3 3 6 3 2" xfId="34514" xr:uid="{00000000-0005-0000-0000-00002C860000}"/>
    <cellStyle name="20% - Accent1 4 2 3 3 3 6 4" xfId="34515" xr:uid="{00000000-0005-0000-0000-00002D860000}"/>
    <cellStyle name="20% - Accent1 4 2 3 3 3 7" xfId="34516" xr:uid="{00000000-0005-0000-0000-00002E860000}"/>
    <cellStyle name="20% - Accent1 4 2 3 3 3 7 2" xfId="34517" xr:uid="{00000000-0005-0000-0000-00002F860000}"/>
    <cellStyle name="20% - Accent1 4 2 3 3 3 7 2 2" xfId="34518" xr:uid="{00000000-0005-0000-0000-000030860000}"/>
    <cellStyle name="20% - Accent1 4 2 3 3 3 7 3" xfId="34519" xr:uid="{00000000-0005-0000-0000-000031860000}"/>
    <cellStyle name="20% - Accent1 4 2 3 3 3 8" xfId="34520" xr:uid="{00000000-0005-0000-0000-000032860000}"/>
    <cellStyle name="20% - Accent1 4 2 3 3 3 8 2" xfId="34521" xr:uid="{00000000-0005-0000-0000-000033860000}"/>
    <cellStyle name="20% - Accent1 4 2 3 3 3 8 2 2" xfId="34522" xr:uid="{00000000-0005-0000-0000-000034860000}"/>
    <cellStyle name="20% - Accent1 4 2 3 3 3 8 3" xfId="34523" xr:uid="{00000000-0005-0000-0000-000035860000}"/>
    <cellStyle name="20% - Accent1 4 2 3 3 3 9" xfId="34524" xr:uid="{00000000-0005-0000-0000-000036860000}"/>
    <cellStyle name="20% - Accent1 4 2 3 3 3 9 2" xfId="34525" xr:uid="{00000000-0005-0000-0000-000037860000}"/>
    <cellStyle name="20% - Accent1 4 2 3 3 4" xfId="34526" xr:uid="{00000000-0005-0000-0000-000038860000}"/>
    <cellStyle name="20% - Accent1 4 2 3 3 4 10" xfId="34527" xr:uid="{00000000-0005-0000-0000-000039860000}"/>
    <cellStyle name="20% - Accent1 4 2 3 3 4 10 2" xfId="34528" xr:uid="{00000000-0005-0000-0000-00003A860000}"/>
    <cellStyle name="20% - Accent1 4 2 3 3 4 11" xfId="34529" xr:uid="{00000000-0005-0000-0000-00003B860000}"/>
    <cellStyle name="20% - Accent1 4 2 3 3 4 2" xfId="34530" xr:uid="{00000000-0005-0000-0000-00003C860000}"/>
    <cellStyle name="20% - Accent1 4 2 3 3 4 2 2" xfId="34531" xr:uid="{00000000-0005-0000-0000-00003D860000}"/>
    <cellStyle name="20% - Accent1 4 2 3 3 4 2 2 2" xfId="34532" xr:uid="{00000000-0005-0000-0000-00003E860000}"/>
    <cellStyle name="20% - Accent1 4 2 3 3 4 2 2 2 2" xfId="34533" xr:uid="{00000000-0005-0000-0000-00003F860000}"/>
    <cellStyle name="20% - Accent1 4 2 3 3 4 2 2 2 2 2" xfId="34534" xr:uid="{00000000-0005-0000-0000-000040860000}"/>
    <cellStyle name="20% - Accent1 4 2 3 3 4 2 2 2 3" xfId="34535" xr:uid="{00000000-0005-0000-0000-000041860000}"/>
    <cellStyle name="20% - Accent1 4 2 3 3 4 2 2 3" xfId="34536" xr:uid="{00000000-0005-0000-0000-000042860000}"/>
    <cellStyle name="20% - Accent1 4 2 3 3 4 2 2 3 2" xfId="34537" xr:uid="{00000000-0005-0000-0000-000043860000}"/>
    <cellStyle name="20% - Accent1 4 2 3 3 4 2 2 4" xfId="34538" xr:uid="{00000000-0005-0000-0000-000044860000}"/>
    <cellStyle name="20% - Accent1 4 2 3 3 4 2 3" xfId="34539" xr:uid="{00000000-0005-0000-0000-000045860000}"/>
    <cellStyle name="20% - Accent1 4 2 3 3 4 2 3 2" xfId="34540" xr:uid="{00000000-0005-0000-0000-000046860000}"/>
    <cellStyle name="20% - Accent1 4 2 3 3 4 2 3 2 2" xfId="34541" xr:uid="{00000000-0005-0000-0000-000047860000}"/>
    <cellStyle name="20% - Accent1 4 2 3 3 4 2 3 2 2 2" xfId="34542" xr:uid="{00000000-0005-0000-0000-000048860000}"/>
    <cellStyle name="20% - Accent1 4 2 3 3 4 2 3 2 3" xfId="34543" xr:uid="{00000000-0005-0000-0000-000049860000}"/>
    <cellStyle name="20% - Accent1 4 2 3 3 4 2 3 3" xfId="34544" xr:uid="{00000000-0005-0000-0000-00004A860000}"/>
    <cellStyle name="20% - Accent1 4 2 3 3 4 2 3 3 2" xfId="34545" xr:uid="{00000000-0005-0000-0000-00004B860000}"/>
    <cellStyle name="20% - Accent1 4 2 3 3 4 2 3 4" xfId="34546" xr:uid="{00000000-0005-0000-0000-00004C860000}"/>
    <cellStyle name="20% - Accent1 4 2 3 3 4 2 4" xfId="34547" xr:uid="{00000000-0005-0000-0000-00004D860000}"/>
    <cellStyle name="20% - Accent1 4 2 3 3 4 2 4 2" xfId="34548" xr:uid="{00000000-0005-0000-0000-00004E860000}"/>
    <cellStyle name="20% - Accent1 4 2 3 3 4 2 4 2 2" xfId="34549" xr:uid="{00000000-0005-0000-0000-00004F860000}"/>
    <cellStyle name="20% - Accent1 4 2 3 3 4 2 4 2 2 2" xfId="34550" xr:uid="{00000000-0005-0000-0000-000050860000}"/>
    <cellStyle name="20% - Accent1 4 2 3 3 4 2 4 2 3" xfId="34551" xr:uid="{00000000-0005-0000-0000-000051860000}"/>
    <cellStyle name="20% - Accent1 4 2 3 3 4 2 4 3" xfId="34552" xr:uid="{00000000-0005-0000-0000-000052860000}"/>
    <cellStyle name="20% - Accent1 4 2 3 3 4 2 4 3 2" xfId="34553" xr:uid="{00000000-0005-0000-0000-000053860000}"/>
    <cellStyle name="20% - Accent1 4 2 3 3 4 2 4 4" xfId="34554" xr:uid="{00000000-0005-0000-0000-000054860000}"/>
    <cellStyle name="20% - Accent1 4 2 3 3 4 2 5" xfId="34555" xr:uid="{00000000-0005-0000-0000-000055860000}"/>
    <cellStyle name="20% - Accent1 4 2 3 3 4 2 5 2" xfId="34556" xr:uid="{00000000-0005-0000-0000-000056860000}"/>
    <cellStyle name="20% - Accent1 4 2 3 3 4 2 5 2 2" xfId="34557" xr:uid="{00000000-0005-0000-0000-000057860000}"/>
    <cellStyle name="20% - Accent1 4 2 3 3 4 2 5 3" xfId="34558" xr:uid="{00000000-0005-0000-0000-000058860000}"/>
    <cellStyle name="20% - Accent1 4 2 3 3 4 2 6" xfId="34559" xr:uid="{00000000-0005-0000-0000-000059860000}"/>
    <cellStyle name="20% - Accent1 4 2 3 3 4 2 6 2" xfId="34560" xr:uid="{00000000-0005-0000-0000-00005A860000}"/>
    <cellStyle name="20% - Accent1 4 2 3 3 4 2 6 2 2" xfId="34561" xr:uid="{00000000-0005-0000-0000-00005B860000}"/>
    <cellStyle name="20% - Accent1 4 2 3 3 4 2 6 3" xfId="34562" xr:uid="{00000000-0005-0000-0000-00005C860000}"/>
    <cellStyle name="20% - Accent1 4 2 3 3 4 2 7" xfId="34563" xr:uid="{00000000-0005-0000-0000-00005D860000}"/>
    <cellStyle name="20% - Accent1 4 2 3 3 4 2 7 2" xfId="34564" xr:uid="{00000000-0005-0000-0000-00005E860000}"/>
    <cellStyle name="20% - Accent1 4 2 3 3 4 2 8" xfId="34565" xr:uid="{00000000-0005-0000-0000-00005F860000}"/>
    <cellStyle name="20% - Accent1 4 2 3 3 4 2 8 2" xfId="34566" xr:uid="{00000000-0005-0000-0000-000060860000}"/>
    <cellStyle name="20% - Accent1 4 2 3 3 4 2 9" xfId="34567" xr:uid="{00000000-0005-0000-0000-000061860000}"/>
    <cellStyle name="20% - Accent1 4 2 3 3 4 3" xfId="34568" xr:uid="{00000000-0005-0000-0000-000062860000}"/>
    <cellStyle name="20% - Accent1 4 2 3 3 4 3 2" xfId="34569" xr:uid="{00000000-0005-0000-0000-000063860000}"/>
    <cellStyle name="20% - Accent1 4 2 3 3 4 3 2 2" xfId="34570" xr:uid="{00000000-0005-0000-0000-000064860000}"/>
    <cellStyle name="20% - Accent1 4 2 3 3 4 3 2 2 2" xfId="34571" xr:uid="{00000000-0005-0000-0000-000065860000}"/>
    <cellStyle name="20% - Accent1 4 2 3 3 4 3 2 2 2 2" xfId="34572" xr:uid="{00000000-0005-0000-0000-000066860000}"/>
    <cellStyle name="20% - Accent1 4 2 3 3 4 3 2 2 3" xfId="34573" xr:uid="{00000000-0005-0000-0000-000067860000}"/>
    <cellStyle name="20% - Accent1 4 2 3 3 4 3 2 3" xfId="34574" xr:uid="{00000000-0005-0000-0000-000068860000}"/>
    <cellStyle name="20% - Accent1 4 2 3 3 4 3 2 3 2" xfId="34575" xr:uid="{00000000-0005-0000-0000-000069860000}"/>
    <cellStyle name="20% - Accent1 4 2 3 3 4 3 2 4" xfId="34576" xr:uid="{00000000-0005-0000-0000-00006A860000}"/>
    <cellStyle name="20% - Accent1 4 2 3 3 4 3 3" xfId="34577" xr:uid="{00000000-0005-0000-0000-00006B860000}"/>
    <cellStyle name="20% - Accent1 4 2 3 3 4 3 3 2" xfId="34578" xr:uid="{00000000-0005-0000-0000-00006C860000}"/>
    <cellStyle name="20% - Accent1 4 2 3 3 4 3 3 2 2" xfId="34579" xr:uid="{00000000-0005-0000-0000-00006D860000}"/>
    <cellStyle name="20% - Accent1 4 2 3 3 4 3 3 2 2 2" xfId="34580" xr:uid="{00000000-0005-0000-0000-00006E860000}"/>
    <cellStyle name="20% - Accent1 4 2 3 3 4 3 3 2 3" xfId="34581" xr:uid="{00000000-0005-0000-0000-00006F860000}"/>
    <cellStyle name="20% - Accent1 4 2 3 3 4 3 3 3" xfId="34582" xr:uid="{00000000-0005-0000-0000-000070860000}"/>
    <cellStyle name="20% - Accent1 4 2 3 3 4 3 3 3 2" xfId="34583" xr:uid="{00000000-0005-0000-0000-000071860000}"/>
    <cellStyle name="20% - Accent1 4 2 3 3 4 3 3 4" xfId="34584" xr:uid="{00000000-0005-0000-0000-000072860000}"/>
    <cellStyle name="20% - Accent1 4 2 3 3 4 3 4" xfId="34585" xr:uid="{00000000-0005-0000-0000-000073860000}"/>
    <cellStyle name="20% - Accent1 4 2 3 3 4 3 4 2" xfId="34586" xr:uid="{00000000-0005-0000-0000-000074860000}"/>
    <cellStyle name="20% - Accent1 4 2 3 3 4 3 4 2 2" xfId="34587" xr:uid="{00000000-0005-0000-0000-000075860000}"/>
    <cellStyle name="20% - Accent1 4 2 3 3 4 3 4 2 2 2" xfId="34588" xr:uid="{00000000-0005-0000-0000-000076860000}"/>
    <cellStyle name="20% - Accent1 4 2 3 3 4 3 4 2 3" xfId="34589" xr:uid="{00000000-0005-0000-0000-000077860000}"/>
    <cellStyle name="20% - Accent1 4 2 3 3 4 3 4 3" xfId="34590" xr:uid="{00000000-0005-0000-0000-000078860000}"/>
    <cellStyle name="20% - Accent1 4 2 3 3 4 3 4 3 2" xfId="34591" xr:uid="{00000000-0005-0000-0000-000079860000}"/>
    <cellStyle name="20% - Accent1 4 2 3 3 4 3 4 4" xfId="34592" xr:uid="{00000000-0005-0000-0000-00007A860000}"/>
    <cellStyle name="20% - Accent1 4 2 3 3 4 3 5" xfId="34593" xr:uid="{00000000-0005-0000-0000-00007B860000}"/>
    <cellStyle name="20% - Accent1 4 2 3 3 4 3 5 2" xfId="34594" xr:uid="{00000000-0005-0000-0000-00007C860000}"/>
    <cellStyle name="20% - Accent1 4 2 3 3 4 3 5 2 2" xfId="34595" xr:uid="{00000000-0005-0000-0000-00007D860000}"/>
    <cellStyle name="20% - Accent1 4 2 3 3 4 3 5 3" xfId="34596" xr:uid="{00000000-0005-0000-0000-00007E860000}"/>
    <cellStyle name="20% - Accent1 4 2 3 3 4 3 6" xfId="34597" xr:uid="{00000000-0005-0000-0000-00007F860000}"/>
    <cellStyle name="20% - Accent1 4 2 3 3 4 3 6 2" xfId="34598" xr:uid="{00000000-0005-0000-0000-000080860000}"/>
    <cellStyle name="20% - Accent1 4 2 3 3 4 3 6 2 2" xfId="34599" xr:uid="{00000000-0005-0000-0000-000081860000}"/>
    <cellStyle name="20% - Accent1 4 2 3 3 4 3 6 3" xfId="34600" xr:uid="{00000000-0005-0000-0000-000082860000}"/>
    <cellStyle name="20% - Accent1 4 2 3 3 4 3 7" xfId="34601" xr:uid="{00000000-0005-0000-0000-000083860000}"/>
    <cellStyle name="20% - Accent1 4 2 3 3 4 3 7 2" xfId="34602" xr:uid="{00000000-0005-0000-0000-000084860000}"/>
    <cellStyle name="20% - Accent1 4 2 3 3 4 3 8" xfId="34603" xr:uid="{00000000-0005-0000-0000-000085860000}"/>
    <cellStyle name="20% - Accent1 4 2 3 3 4 3 8 2" xfId="34604" xr:uid="{00000000-0005-0000-0000-000086860000}"/>
    <cellStyle name="20% - Accent1 4 2 3 3 4 3 9" xfId="34605" xr:uid="{00000000-0005-0000-0000-000087860000}"/>
    <cellStyle name="20% - Accent1 4 2 3 3 4 4" xfId="34606" xr:uid="{00000000-0005-0000-0000-000088860000}"/>
    <cellStyle name="20% - Accent1 4 2 3 3 4 4 2" xfId="34607" xr:uid="{00000000-0005-0000-0000-000089860000}"/>
    <cellStyle name="20% - Accent1 4 2 3 3 4 4 2 2" xfId="34608" xr:uid="{00000000-0005-0000-0000-00008A860000}"/>
    <cellStyle name="20% - Accent1 4 2 3 3 4 4 2 2 2" xfId="34609" xr:uid="{00000000-0005-0000-0000-00008B860000}"/>
    <cellStyle name="20% - Accent1 4 2 3 3 4 4 2 3" xfId="34610" xr:uid="{00000000-0005-0000-0000-00008C860000}"/>
    <cellStyle name="20% - Accent1 4 2 3 3 4 4 3" xfId="34611" xr:uid="{00000000-0005-0000-0000-00008D860000}"/>
    <cellStyle name="20% - Accent1 4 2 3 3 4 4 3 2" xfId="34612" xr:uid="{00000000-0005-0000-0000-00008E860000}"/>
    <cellStyle name="20% - Accent1 4 2 3 3 4 4 4" xfId="34613" xr:uid="{00000000-0005-0000-0000-00008F860000}"/>
    <cellStyle name="20% - Accent1 4 2 3 3 4 5" xfId="34614" xr:uid="{00000000-0005-0000-0000-000090860000}"/>
    <cellStyle name="20% - Accent1 4 2 3 3 4 5 2" xfId="34615" xr:uid="{00000000-0005-0000-0000-000091860000}"/>
    <cellStyle name="20% - Accent1 4 2 3 3 4 5 2 2" xfId="34616" xr:uid="{00000000-0005-0000-0000-000092860000}"/>
    <cellStyle name="20% - Accent1 4 2 3 3 4 5 2 2 2" xfId="34617" xr:uid="{00000000-0005-0000-0000-000093860000}"/>
    <cellStyle name="20% - Accent1 4 2 3 3 4 5 2 3" xfId="34618" xr:uid="{00000000-0005-0000-0000-000094860000}"/>
    <cellStyle name="20% - Accent1 4 2 3 3 4 5 3" xfId="34619" xr:uid="{00000000-0005-0000-0000-000095860000}"/>
    <cellStyle name="20% - Accent1 4 2 3 3 4 5 3 2" xfId="34620" xr:uid="{00000000-0005-0000-0000-000096860000}"/>
    <cellStyle name="20% - Accent1 4 2 3 3 4 5 4" xfId="34621" xr:uid="{00000000-0005-0000-0000-000097860000}"/>
    <cellStyle name="20% - Accent1 4 2 3 3 4 6" xfId="34622" xr:uid="{00000000-0005-0000-0000-000098860000}"/>
    <cellStyle name="20% - Accent1 4 2 3 3 4 6 2" xfId="34623" xr:uid="{00000000-0005-0000-0000-000099860000}"/>
    <cellStyle name="20% - Accent1 4 2 3 3 4 6 2 2" xfId="34624" xr:uid="{00000000-0005-0000-0000-00009A860000}"/>
    <cellStyle name="20% - Accent1 4 2 3 3 4 6 2 2 2" xfId="34625" xr:uid="{00000000-0005-0000-0000-00009B860000}"/>
    <cellStyle name="20% - Accent1 4 2 3 3 4 6 2 3" xfId="34626" xr:uid="{00000000-0005-0000-0000-00009C860000}"/>
    <cellStyle name="20% - Accent1 4 2 3 3 4 6 3" xfId="34627" xr:uid="{00000000-0005-0000-0000-00009D860000}"/>
    <cellStyle name="20% - Accent1 4 2 3 3 4 6 3 2" xfId="34628" xr:uid="{00000000-0005-0000-0000-00009E860000}"/>
    <cellStyle name="20% - Accent1 4 2 3 3 4 6 4" xfId="34629" xr:uid="{00000000-0005-0000-0000-00009F860000}"/>
    <cellStyle name="20% - Accent1 4 2 3 3 4 7" xfId="34630" xr:uid="{00000000-0005-0000-0000-0000A0860000}"/>
    <cellStyle name="20% - Accent1 4 2 3 3 4 7 2" xfId="34631" xr:uid="{00000000-0005-0000-0000-0000A1860000}"/>
    <cellStyle name="20% - Accent1 4 2 3 3 4 7 2 2" xfId="34632" xr:uid="{00000000-0005-0000-0000-0000A2860000}"/>
    <cellStyle name="20% - Accent1 4 2 3 3 4 7 3" xfId="34633" xr:uid="{00000000-0005-0000-0000-0000A3860000}"/>
    <cellStyle name="20% - Accent1 4 2 3 3 4 8" xfId="34634" xr:uid="{00000000-0005-0000-0000-0000A4860000}"/>
    <cellStyle name="20% - Accent1 4 2 3 3 4 8 2" xfId="34635" xr:uid="{00000000-0005-0000-0000-0000A5860000}"/>
    <cellStyle name="20% - Accent1 4 2 3 3 4 8 2 2" xfId="34636" xr:uid="{00000000-0005-0000-0000-0000A6860000}"/>
    <cellStyle name="20% - Accent1 4 2 3 3 4 8 3" xfId="34637" xr:uid="{00000000-0005-0000-0000-0000A7860000}"/>
    <cellStyle name="20% - Accent1 4 2 3 3 4 9" xfId="34638" xr:uid="{00000000-0005-0000-0000-0000A8860000}"/>
    <cellStyle name="20% - Accent1 4 2 3 3 4 9 2" xfId="34639" xr:uid="{00000000-0005-0000-0000-0000A9860000}"/>
    <cellStyle name="20% - Accent1 4 2 3 3 5" xfId="34640" xr:uid="{00000000-0005-0000-0000-0000AA860000}"/>
    <cellStyle name="20% - Accent1 4 2 3 3 5 2" xfId="34641" xr:uid="{00000000-0005-0000-0000-0000AB860000}"/>
    <cellStyle name="20% - Accent1 4 2 3 3 5 2 2" xfId="34642" xr:uid="{00000000-0005-0000-0000-0000AC860000}"/>
    <cellStyle name="20% - Accent1 4 2 3 3 5 2 2 2" xfId="34643" xr:uid="{00000000-0005-0000-0000-0000AD860000}"/>
    <cellStyle name="20% - Accent1 4 2 3 3 5 2 2 2 2" xfId="34644" xr:uid="{00000000-0005-0000-0000-0000AE860000}"/>
    <cellStyle name="20% - Accent1 4 2 3 3 5 2 2 3" xfId="34645" xr:uid="{00000000-0005-0000-0000-0000AF860000}"/>
    <cellStyle name="20% - Accent1 4 2 3 3 5 2 3" xfId="34646" xr:uid="{00000000-0005-0000-0000-0000B0860000}"/>
    <cellStyle name="20% - Accent1 4 2 3 3 5 2 3 2" xfId="34647" xr:uid="{00000000-0005-0000-0000-0000B1860000}"/>
    <cellStyle name="20% - Accent1 4 2 3 3 5 2 4" xfId="34648" xr:uid="{00000000-0005-0000-0000-0000B2860000}"/>
    <cellStyle name="20% - Accent1 4 2 3 3 5 3" xfId="34649" xr:uid="{00000000-0005-0000-0000-0000B3860000}"/>
    <cellStyle name="20% - Accent1 4 2 3 3 5 3 2" xfId="34650" xr:uid="{00000000-0005-0000-0000-0000B4860000}"/>
    <cellStyle name="20% - Accent1 4 2 3 3 5 3 2 2" xfId="34651" xr:uid="{00000000-0005-0000-0000-0000B5860000}"/>
    <cellStyle name="20% - Accent1 4 2 3 3 5 3 2 2 2" xfId="34652" xr:uid="{00000000-0005-0000-0000-0000B6860000}"/>
    <cellStyle name="20% - Accent1 4 2 3 3 5 3 2 3" xfId="34653" xr:uid="{00000000-0005-0000-0000-0000B7860000}"/>
    <cellStyle name="20% - Accent1 4 2 3 3 5 3 3" xfId="34654" xr:uid="{00000000-0005-0000-0000-0000B8860000}"/>
    <cellStyle name="20% - Accent1 4 2 3 3 5 3 3 2" xfId="34655" xr:uid="{00000000-0005-0000-0000-0000B9860000}"/>
    <cellStyle name="20% - Accent1 4 2 3 3 5 3 4" xfId="34656" xr:uid="{00000000-0005-0000-0000-0000BA860000}"/>
    <cellStyle name="20% - Accent1 4 2 3 3 5 4" xfId="34657" xr:uid="{00000000-0005-0000-0000-0000BB860000}"/>
    <cellStyle name="20% - Accent1 4 2 3 3 5 4 2" xfId="34658" xr:uid="{00000000-0005-0000-0000-0000BC860000}"/>
    <cellStyle name="20% - Accent1 4 2 3 3 5 4 2 2" xfId="34659" xr:uid="{00000000-0005-0000-0000-0000BD860000}"/>
    <cellStyle name="20% - Accent1 4 2 3 3 5 4 2 2 2" xfId="34660" xr:uid="{00000000-0005-0000-0000-0000BE860000}"/>
    <cellStyle name="20% - Accent1 4 2 3 3 5 4 2 3" xfId="34661" xr:uid="{00000000-0005-0000-0000-0000BF860000}"/>
    <cellStyle name="20% - Accent1 4 2 3 3 5 4 3" xfId="34662" xr:uid="{00000000-0005-0000-0000-0000C0860000}"/>
    <cellStyle name="20% - Accent1 4 2 3 3 5 4 3 2" xfId="34663" xr:uid="{00000000-0005-0000-0000-0000C1860000}"/>
    <cellStyle name="20% - Accent1 4 2 3 3 5 4 4" xfId="34664" xr:uid="{00000000-0005-0000-0000-0000C2860000}"/>
    <cellStyle name="20% - Accent1 4 2 3 3 5 5" xfId="34665" xr:uid="{00000000-0005-0000-0000-0000C3860000}"/>
    <cellStyle name="20% - Accent1 4 2 3 3 5 5 2" xfId="34666" xr:uid="{00000000-0005-0000-0000-0000C4860000}"/>
    <cellStyle name="20% - Accent1 4 2 3 3 5 5 2 2" xfId="34667" xr:uid="{00000000-0005-0000-0000-0000C5860000}"/>
    <cellStyle name="20% - Accent1 4 2 3 3 5 5 3" xfId="34668" xr:uid="{00000000-0005-0000-0000-0000C6860000}"/>
    <cellStyle name="20% - Accent1 4 2 3 3 5 6" xfId="34669" xr:uid="{00000000-0005-0000-0000-0000C7860000}"/>
    <cellStyle name="20% - Accent1 4 2 3 3 5 6 2" xfId="34670" xr:uid="{00000000-0005-0000-0000-0000C8860000}"/>
    <cellStyle name="20% - Accent1 4 2 3 3 5 6 2 2" xfId="34671" xr:uid="{00000000-0005-0000-0000-0000C9860000}"/>
    <cellStyle name="20% - Accent1 4 2 3 3 5 6 3" xfId="34672" xr:uid="{00000000-0005-0000-0000-0000CA860000}"/>
    <cellStyle name="20% - Accent1 4 2 3 3 5 7" xfId="34673" xr:uid="{00000000-0005-0000-0000-0000CB860000}"/>
    <cellStyle name="20% - Accent1 4 2 3 3 5 7 2" xfId="34674" xr:uid="{00000000-0005-0000-0000-0000CC860000}"/>
    <cellStyle name="20% - Accent1 4 2 3 3 5 8" xfId="34675" xr:uid="{00000000-0005-0000-0000-0000CD860000}"/>
    <cellStyle name="20% - Accent1 4 2 3 3 5 8 2" xfId="34676" xr:uid="{00000000-0005-0000-0000-0000CE860000}"/>
    <cellStyle name="20% - Accent1 4 2 3 3 5 9" xfId="34677" xr:uid="{00000000-0005-0000-0000-0000CF860000}"/>
    <cellStyle name="20% - Accent1 4 2 3 3 6" xfId="34678" xr:uid="{00000000-0005-0000-0000-0000D0860000}"/>
    <cellStyle name="20% - Accent1 4 2 3 3 6 2" xfId="34679" xr:uid="{00000000-0005-0000-0000-0000D1860000}"/>
    <cellStyle name="20% - Accent1 4 2 3 3 6 2 2" xfId="34680" xr:uid="{00000000-0005-0000-0000-0000D2860000}"/>
    <cellStyle name="20% - Accent1 4 2 3 3 6 2 2 2" xfId="34681" xr:uid="{00000000-0005-0000-0000-0000D3860000}"/>
    <cellStyle name="20% - Accent1 4 2 3 3 6 2 2 2 2" xfId="34682" xr:uid="{00000000-0005-0000-0000-0000D4860000}"/>
    <cellStyle name="20% - Accent1 4 2 3 3 6 2 2 3" xfId="34683" xr:uid="{00000000-0005-0000-0000-0000D5860000}"/>
    <cellStyle name="20% - Accent1 4 2 3 3 6 2 3" xfId="34684" xr:uid="{00000000-0005-0000-0000-0000D6860000}"/>
    <cellStyle name="20% - Accent1 4 2 3 3 6 2 3 2" xfId="34685" xr:uid="{00000000-0005-0000-0000-0000D7860000}"/>
    <cellStyle name="20% - Accent1 4 2 3 3 6 2 4" xfId="34686" xr:uid="{00000000-0005-0000-0000-0000D8860000}"/>
    <cellStyle name="20% - Accent1 4 2 3 3 6 3" xfId="34687" xr:uid="{00000000-0005-0000-0000-0000D9860000}"/>
    <cellStyle name="20% - Accent1 4 2 3 3 6 3 2" xfId="34688" xr:uid="{00000000-0005-0000-0000-0000DA860000}"/>
    <cellStyle name="20% - Accent1 4 2 3 3 6 3 2 2" xfId="34689" xr:uid="{00000000-0005-0000-0000-0000DB860000}"/>
    <cellStyle name="20% - Accent1 4 2 3 3 6 3 2 2 2" xfId="34690" xr:uid="{00000000-0005-0000-0000-0000DC860000}"/>
    <cellStyle name="20% - Accent1 4 2 3 3 6 3 2 3" xfId="34691" xr:uid="{00000000-0005-0000-0000-0000DD860000}"/>
    <cellStyle name="20% - Accent1 4 2 3 3 6 3 3" xfId="34692" xr:uid="{00000000-0005-0000-0000-0000DE860000}"/>
    <cellStyle name="20% - Accent1 4 2 3 3 6 3 3 2" xfId="34693" xr:uid="{00000000-0005-0000-0000-0000DF860000}"/>
    <cellStyle name="20% - Accent1 4 2 3 3 6 3 4" xfId="34694" xr:uid="{00000000-0005-0000-0000-0000E0860000}"/>
    <cellStyle name="20% - Accent1 4 2 3 3 6 4" xfId="34695" xr:uid="{00000000-0005-0000-0000-0000E1860000}"/>
    <cellStyle name="20% - Accent1 4 2 3 3 6 4 2" xfId="34696" xr:uid="{00000000-0005-0000-0000-0000E2860000}"/>
    <cellStyle name="20% - Accent1 4 2 3 3 6 4 2 2" xfId="34697" xr:uid="{00000000-0005-0000-0000-0000E3860000}"/>
    <cellStyle name="20% - Accent1 4 2 3 3 6 4 2 2 2" xfId="34698" xr:uid="{00000000-0005-0000-0000-0000E4860000}"/>
    <cellStyle name="20% - Accent1 4 2 3 3 6 4 2 3" xfId="34699" xr:uid="{00000000-0005-0000-0000-0000E5860000}"/>
    <cellStyle name="20% - Accent1 4 2 3 3 6 4 3" xfId="34700" xr:uid="{00000000-0005-0000-0000-0000E6860000}"/>
    <cellStyle name="20% - Accent1 4 2 3 3 6 4 3 2" xfId="34701" xr:uid="{00000000-0005-0000-0000-0000E7860000}"/>
    <cellStyle name="20% - Accent1 4 2 3 3 6 4 4" xfId="34702" xr:uid="{00000000-0005-0000-0000-0000E8860000}"/>
    <cellStyle name="20% - Accent1 4 2 3 3 6 5" xfId="34703" xr:uid="{00000000-0005-0000-0000-0000E9860000}"/>
    <cellStyle name="20% - Accent1 4 2 3 3 6 5 2" xfId="34704" xr:uid="{00000000-0005-0000-0000-0000EA860000}"/>
    <cellStyle name="20% - Accent1 4 2 3 3 6 5 2 2" xfId="34705" xr:uid="{00000000-0005-0000-0000-0000EB860000}"/>
    <cellStyle name="20% - Accent1 4 2 3 3 6 5 3" xfId="34706" xr:uid="{00000000-0005-0000-0000-0000EC860000}"/>
    <cellStyle name="20% - Accent1 4 2 3 3 6 6" xfId="34707" xr:uid="{00000000-0005-0000-0000-0000ED860000}"/>
    <cellStyle name="20% - Accent1 4 2 3 3 6 6 2" xfId="34708" xr:uid="{00000000-0005-0000-0000-0000EE860000}"/>
    <cellStyle name="20% - Accent1 4 2 3 3 6 6 2 2" xfId="34709" xr:uid="{00000000-0005-0000-0000-0000EF860000}"/>
    <cellStyle name="20% - Accent1 4 2 3 3 6 6 3" xfId="34710" xr:uid="{00000000-0005-0000-0000-0000F0860000}"/>
    <cellStyle name="20% - Accent1 4 2 3 3 6 7" xfId="34711" xr:uid="{00000000-0005-0000-0000-0000F1860000}"/>
    <cellStyle name="20% - Accent1 4 2 3 3 6 7 2" xfId="34712" xr:uid="{00000000-0005-0000-0000-0000F2860000}"/>
    <cellStyle name="20% - Accent1 4 2 3 3 6 8" xfId="34713" xr:uid="{00000000-0005-0000-0000-0000F3860000}"/>
    <cellStyle name="20% - Accent1 4 2 3 3 6 8 2" xfId="34714" xr:uid="{00000000-0005-0000-0000-0000F4860000}"/>
    <cellStyle name="20% - Accent1 4 2 3 3 6 9" xfId="34715" xr:uid="{00000000-0005-0000-0000-0000F5860000}"/>
    <cellStyle name="20% - Accent1 4 2 3 3 7" xfId="34716" xr:uid="{00000000-0005-0000-0000-0000F6860000}"/>
    <cellStyle name="20% - Accent1 4 2 3 3 7 2" xfId="34717" xr:uid="{00000000-0005-0000-0000-0000F7860000}"/>
    <cellStyle name="20% - Accent1 4 2 3 3 7 2 2" xfId="34718" xr:uid="{00000000-0005-0000-0000-0000F8860000}"/>
    <cellStyle name="20% - Accent1 4 2 3 3 7 2 2 2" xfId="34719" xr:uid="{00000000-0005-0000-0000-0000F9860000}"/>
    <cellStyle name="20% - Accent1 4 2 3 3 7 2 3" xfId="34720" xr:uid="{00000000-0005-0000-0000-0000FA860000}"/>
    <cellStyle name="20% - Accent1 4 2 3 3 7 3" xfId="34721" xr:uid="{00000000-0005-0000-0000-0000FB860000}"/>
    <cellStyle name="20% - Accent1 4 2 3 3 7 3 2" xfId="34722" xr:uid="{00000000-0005-0000-0000-0000FC860000}"/>
    <cellStyle name="20% - Accent1 4 2 3 3 7 4" xfId="34723" xr:uid="{00000000-0005-0000-0000-0000FD860000}"/>
    <cellStyle name="20% - Accent1 4 2 3 3 8" xfId="34724" xr:uid="{00000000-0005-0000-0000-0000FE860000}"/>
    <cellStyle name="20% - Accent1 4 2 3 3 8 2" xfId="34725" xr:uid="{00000000-0005-0000-0000-0000FF860000}"/>
    <cellStyle name="20% - Accent1 4 2 3 3 8 2 2" xfId="34726" xr:uid="{00000000-0005-0000-0000-000000870000}"/>
    <cellStyle name="20% - Accent1 4 2 3 3 8 2 2 2" xfId="34727" xr:uid="{00000000-0005-0000-0000-000001870000}"/>
    <cellStyle name="20% - Accent1 4 2 3 3 8 2 3" xfId="34728" xr:uid="{00000000-0005-0000-0000-000002870000}"/>
    <cellStyle name="20% - Accent1 4 2 3 3 8 3" xfId="34729" xr:uid="{00000000-0005-0000-0000-000003870000}"/>
    <cellStyle name="20% - Accent1 4 2 3 3 8 3 2" xfId="34730" xr:uid="{00000000-0005-0000-0000-000004870000}"/>
    <cellStyle name="20% - Accent1 4 2 3 3 8 4" xfId="34731" xr:uid="{00000000-0005-0000-0000-000005870000}"/>
    <cellStyle name="20% - Accent1 4 2 3 3 9" xfId="34732" xr:uid="{00000000-0005-0000-0000-000006870000}"/>
    <cellStyle name="20% - Accent1 4 2 3 3 9 2" xfId="34733" xr:uid="{00000000-0005-0000-0000-000007870000}"/>
    <cellStyle name="20% - Accent1 4 2 3 3 9 2 2" xfId="34734" xr:uid="{00000000-0005-0000-0000-000008870000}"/>
    <cellStyle name="20% - Accent1 4 2 3 3 9 2 2 2" xfId="34735" xr:uid="{00000000-0005-0000-0000-000009870000}"/>
    <cellStyle name="20% - Accent1 4 2 3 3 9 2 3" xfId="34736" xr:uid="{00000000-0005-0000-0000-00000A870000}"/>
    <cellStyle name="20% - Accent1 4 2 3 3 9 3" xfId="34737" xr:uid="{00000000-0005-0000-0000-00000B870000}"/>
    <cellStyle name="20% - Accent1 4 2 3 3 9 3 2" xfId="34738" xr:uid="{00000000-0005-0000-0000-00000C870000}"/>
    <cellStyle name="20% - Accent1 4 2 3 3 9 4" xfId="34739" xr:uid="{00000000-0005-0000-0000-00000D870000}"/>
    <cellStyle name="20% - Accent1 4 2 3 4" xfId="34740" xr:uid="{00000000-0005-0000-0000-00000E870000}"/>
    <cellStyle name="20% - Accent1 4 2 3 4 10" xfId="34741" xr:uid="{00000000-0005-0000-0000-00000F870000}"/>
    <cellStyle name="20% - Accent1 4 2 3 4 10 2" xfId="34742" xr:uid="{00000000-0005-0000-0000-000010870000}"/>
    <cellStyle name="20% - Accent1 4 2 3 4 11" xfId="34743" xr:uid="{00000000-0005-0000-0000-000011870000}"/>
    <cellStyle name="20% - Accent1 4 2 3 4 2" xfId="34744" xr:uid="{00000000-0005-0000-0000-000012870000}"/>
    <cellStyle name="20% - Accent1 4 2 3 4 2 2" xfId="34745" xr:uid="{00000000-0005-0000-0000-000013870000}"/>
    <cellStyle name="20% - Accent1 4 2 3 4 2 2 2" xfId="34746" xr:uid="{00000000-0005-0000-0000-000014870000}"/>
    <cellStyle name="20% - Accent1 4 2 3 4 2 2 2 2" xfId="34747" xr:uid="{00000000-0005-0000-0000-000015870000}"/>
    <cellStyle name="20% - Accent1 4 2 3 4 2 2 2 2 2" xfId="34748" xr:uid="{00000000-0005-0000-0000-000016870000}"/>
    <cellStyle name="20% - Accent1 4 2 3 4 2 2 2 3" xfId="34749" xr:uid="{00000000-0005-0000-0000-000017870000}"/>
    <cellStyle name="20% - Accent1 4 2 3 4 2 2 3" xfId="34750" xr:uid="{00000000-0005-0000-0000-000018870000}"/>
    <cellStyle name="20% - Accent1 4 2 3 4 2 2 3 2" xfId="34751" xr:uid="{00000000-0005-0000-0000-000019870000}"/>
    <cellStyle name="20% - Accent1 4 2 3 4 2 2 4" xfId="34752" xr:uid="{00000000-0005-0000-0000-00001A870000}"/>
    <cellStyle name="20% - Accent1 4 2 3 4 2 3" xfId="34753" xr:uid="{00000000-0005-0000-0000-00001B870000}"/>
    <cellStyle name="20% - Accent1 4 2 3 4 2 3 2" xfId="34754" xr:uid="{00000000-0005-0000-0000-00001C870000}"/>
    <cellStyle name="20% - Accent1 4 2 3 4 2 3 2 2" xfId="34755" xr:uid="{00000000-0005-0000-0000-00001D870000}"/>
    <cellStyle name="20% - Accent1 4 2 3 4 2 3 2 2 2" xfId="34756" xr:uid="{00000000-0005-0000-0000-00001E870000}"/>
    <cellStyle name="20% - Accent1 4 2 3 4 2 3 2 3" xfId="34757" xr:uid="{00000000-0005-0000-0000-00001F870000}"/>
    <cellStyle name="20% - Accent1 4 2 3 4 2 3 3" xfId="34758" xr:uid="{00000000-0005-0000-0000-000020870000}"/>
    <cellStyle name="20% - Accent1 4 2 3 4 2 3 3 2" xfId="34759" xr:uid="{00000000-0005-0000-0000-000021870000}"/>
    <cellStyle name="20% - Accent1 4 2 3 4 2 3 4" xfId="34760" xr:uid="{00000000-0005-0000-0000-000022870000}"/>
    <cellStyle name="20% - Accent1 4 2 3 4 2 4" xfId="34761" xr:uid="{00000000-0005-0000-0000-000023870000}"/>
    <cellStyle name="20% - Accent1 4 2 3 4 2 4 2" xfId="34762" xr:uid="{00000000-0005-0000-0000-000024870000}"/>
    <cellStyle name="20% - Accent1 4 2 3 4 2 4 2 2" xfId="34763" xr:uid="{00000000-0005-0000-0000-000025870000}"/>
    <cellStyle name="20% - Accent1 4 2 3 4 2 4 2 2 2" xfId="34764" xr:uid="{00000000-0005-0000-0000-000026870000}"/>
    <cellStyle name="20% - Accent1 4 2 3 4 2 4 2 3" xfId="34765" xr:uid="{00000000-0005-0000-0000-000027870000}"/>
    <cellStyle name="20% - Accent1 4 2 3 4 2 4 3" xfId="34766" xr:uid="{00000000-0005-0000-0000-000028870000}"/>
    <cellStyle name="20% - Accent1 4 2 3 4 2 4 3 2" xfId="34767" xr:uid="{00000000-0005-0000-0000-000029870000}"/>
    <cellStyle name="20% - Accent1 4 2 3 4 2 4 4" xfId="34768" xr:uid="{00000000-0005-0000-0000-00002A870000}"/>
    <cellStyle name="20% - Accent1 4 2 3 4 2 5" xfId="34769" xr:uid="{00000000-0005-0000-0000-00002B870000}"/>
    <cellStyle name="20% - Accent1 4 2 3 4 2 5 2" xfId="34770" xr:uid="{00000000-0005-0000-0000-00002C870000}"/>
    <cellStyle name="20% - Accent1 4 2 3 4 2 5 2 2" xfId="34771" xr:uid="{00000000-0005-0000-0000-00002D870000}"/>
    <cellStyle name="20% - Accent1 4 2 3 4 2 5 3" xfId="34772" xr:uid="{00000000-0005-0000-0000-00002E870000}"/>
    <cellStyle name="20% - Accent1 4 2 3 4 2 6" xfId="34773" xr:uid="{00000000-0005-0000-0000-00002F870000}"/>
    <cellStyle name="20% - Accent1 4 2 3 4 2 6 2" xfId="34774" xr:uid="{00000000-0005-0000-0000-000030870000}"/>
    <cellStyle name="20% - Accent1 4 2 3 4 2 6 2 2" xfId="34775" xr:uid="{00000000-0005-0000-0000-000031870000}"/>
    <cellStyle name="20% - Accent1 4 2 3 4 2 6 3" xfId="34776" xr:uid="{00000000-0005-0000-0000-000032870000}"/>
    <cellStyle name="20% - Accent1 4 2 3 4 2 7" xfId="34777" xr:uid="{00000000-0005-0000-0000-000033870000}"/>
    <cellStyle name="20% - Accent1 4 2 3 4 2 7 2" xfId="34778" xr:uid="{00000000-0005-0000-0000-000034870000}"/>
    <cellStyle name="20% - Accent1 4 2 3 4 2 8" xfId="34779" xr:uid="{00000000-0005-0000-0000-000035870000}"/>
    <cellStyle name="20% - Accent1 4 2 3 4 2 8 2" xfId="34780" xr:uid="{00000000-0005-0000-0000-000036870000}"/>
    <cellStyle name="20% - Accent1 4 2 3 4 2 9" xfId="34781" xr:uid="{00000000-0005-0000-0000-000037870000}"/>
    <cellStyle name="20% - Accent1 4 2 3 4 3" xfId="34782" xr:uid="{00000000-0005-0000-0000-000038870000}"/>
    <cellStyle name="20% - Accent1 4 2 3 4 3 2" xfId="34783" xr:uid="{00000000-0005-0000-0000-000039870000}"/>
    <cellStyle name="20% - Accent1 4 2 3 4 3 2 2" xfId="34784" xr:uid="{00000000-0005-0000-0000-00003A870000}"/>
    <cellStyle name="20% - Accent1 4 2 3 4 3 2 2 2" xfId="34785" xr:uid="{00000000-0005-0000-0000-00003B870000}"/>
    <cellStyle name="20% - Accent1 4 2 3 4 3 2 2 2 2" xfId="34786" xr:uid="{00000000-0005-0000-0000-00003C870000}"/>
    <cellStyle name="20% - Accent1 4 2 3 4 3 2 2 3" xfId="34787" xr:uid="{00000000-0005-0000-0000-00003D870000}"/>
    <cellStyle name="20% - Accent1 4 2 3 4 3 2 3" xfId="34788" xr:uid="{00000000-0005-0000-0000-00003E870000}"/>
    <cellStyle name="20% - Accent1 4 2 3 4 3 2 3 2" xfId="34789" xr:uid="{00000000-0005-0000-0000-00003F870000}"/>
    <cellStyle name="20% - Accent1 4 2 3 4 3 2 4" xfId="34790" xr:uid="{00000000-0005-0000-0000-000040870000}"/>
    <cellStyle name="20% - Accent1 4 2 3 4 3 3" xfId="34791" xr:uid="{00000000-0005-0000-0000-000041870000}"/>
    <cellStyle name="20% - Accent1 4 2 3 4 3 3 2" xfId="34792" xr:uid="{00000000-0005-0000-0000-000042870000}"/>
    <cellStyle name="20% - Accent1 4 2 3 4 3 3 2 2" xfId="34793" xr:uid="{00000000-0005-0000-0000-000043870000}"/>
    <cellStyle name="20% - Accent1 4 2 3 4 3 3 2 2 2" xfId="34794" xr:uid="{00000000-0005-0000-0000-000044870000}"/>
    <cellStyle name="20% - Accent1 4 2 3 4 3 3 2 3" xfId="34795" xr:uid="{00000000-0005-0000-0000-000045870000}"/>
    <cellStyle name="20% - Accent1 4 2 3 4 3 3 3" xfId="34796" xr:uid="{00000000-0005-0000-0000-000046870000}"/>
    <cellStyle name="20% - Accent1 4 2 3 4 3 3 3 2" xfId="34797" xr:uid="{00000000-0005-0000-0000-000047870000}"/>
    <cellStyle name="20% - Accent1 4 2 3 4 3 3 4" xfId="34798" xr:uid="{00000000-0005-0000-0000-000048870000}"/>
    <cellStyle name="20% - Accent1 4 2 3 4 3 4" xfId="34799" xr:uid="{00000000-0005-0000-0000-000049870000}"/>
    <cellStyle name="20% - Accent1 4 2 3 4 3 4 2" xfId="34800" xr:uid="{00000000-0005-0000-0000-00004A870000}"/>
    <cellStyle name="20% - Accent1 4 2 3 4 3 4 2 2" xfId="34801" xr:uid="{00000000-0005-0000-0000-00004B870000}"/>
    <cellStyle name="20% - Accent1 4 2 3 4 3 4 2 2 2" xfId="34802" xr:uid="{00000000-0005-0000-0000-00004C870000}"/>
    <cellStyle name="20% - Accent1 4 2 3 4 3 4 2 3" xfId="34803" xr:uid="{00000000-0005-0000-0000-00004D870000}"/>
    <cellStyle name="20% - Accent1 4 2 3 4 3 4 3" xfId="34804" xr:uid="{00000000-0005-0000-0000-00004E870000}"/>
    <cellStyle name="20% - Accent1 4 2 3 4 3 4 3 2" xfId="34805" xr:uid="{00000000-0005-0000-0000-00004F870000}"/>
    <cellStyle name="20% - Accent1 4 2 3 4 3 4 4" xfId="34806" xr:uid="{00000000-0005-0000-0000-000050870000}"/>
    <cellStyle name="20% - Accent1 4 2 3 4 3 5" xfId="34807" xr:uid="{00000000-0005-0000-0000-000051870000}"/>
    <cellStyle name="20% - Accent1 4 2 3 4 3 5 2" xfId="34808" xr:uid="{00000000-0005-0000-0000-000052870000}"/>
    <cellStyle name="20% - Accent1 4 2 3 4 3 5 2 2" xfId="34809" xr:uid="{00000000-0005-0000-0000-000053870000}"/>
    <cellStyle name="20% - Accent1 4 2 3 4 3 5 3" xfId="34810" xr:uid="{00000000-0005-0000-0000-000054870000}"/>
    <cellStyle name="20% - Accent1 4 2 3 4 3 6" xfId="34811" xr:uid="{00000000-0005-0000-0000-000055870000}"/>
    <cellStyle name="20% - Accent1 4 2 3 4 3 6 2" xfId="34812" xr:uid="{00000000-0005-0000-0000-000056870000}"/>
    <cellStyle name="20% - Accent1 4 2 3 4 3 6 2 2" xfId="34813" xr:uid="{00000000-0005-0000-0000-000057870000}"/>
    <cellStyle name="20% - Accent1 4 2 3 4 3 6 3" xfId="34814" xr:uid="{00000000-0005-0000-0000-000058870000}"/>
    <cellStyle name="20% - Accent1 4 2 3 4 3 7" xfId="34815" xr:uid="{00000000-0005-0000-0000-000059870000}"/>
    <cellStyle name="20% - Accent1 4 2 3 4 3 7 2" xfId="34816" xr:uid="{00000000-0005-0000-0000-00005A870000}"/>
    <cellStyle name="20% - Accent1 4 2 3 4 3 8" xfId="34817" xr:uid="{00000000-0005-0000-0000-00005B870000}"/>
    <cellStyle name="20% - Accent1 4 2 3 4 3 8 2" xfId="34818" xr:uid="{00000000-0005-0000-0000-00005C870000}"/>
    <cellStyle name="20% - Accent1 4 2 3 4 3 9" xfId="34819" xr:uid="{00000000-0005-0000-0000-00005D870000}"/>
    <cellStyle name="20% - Accent1 4 2 3 4 4" xfId="34820" xr:uid="{00000000-0005-0000-0000-00005E870000}"/>
    <cellStyle name="20% - Accent1 4 2 3 4 4 2" xfId="34821" xr:uid="{00000000-0005-0000-0000-00005F870000}"/>
    <cellStyle name="20% - Accent1 4 2 3 4 4 2 2" xfId="34822" xr:uid="{00000000-0005-0000-0000-000060870000}"/>
    <cellStyle name="20% - Accent1 4 2 3 4 4 2 2 2" xfId="34823" xr:uid="{00000000-0005-0000-0000-000061870000}"/>
    <cellStyle name="20% - Accent1 4 2 3 4 4 2 3" xfId="34824" xr:uid="{00000000-0005-0000-0000-000062870000}"/>
    <cellStyle name="20% - Accent1 4 2 3 4 4 3" xfId="34825" xr:uid="{00000000-0005-0000-0000-000063870000}"/>
    <cellStyle name="20% - Accent1 4 2 3 4 4 3 2" xfId="34826" xr:uid="{00000000-0005-0000-0000-000064870000}"/>
    <cellStyle name="20% - Accent1 4 2 3 4 4 4" xfId="34827" xr:uid="{00000000-0005-0000-0000-000065870000}"/>
    <cellStyle name="20% - Accent1 4 2 3 4 5" xfId="34828" xr:uid="{00000000-0005-0000-0000-000066870000}"/>
    <cellStyle name="20% - Accent1 4 2 3 4 5 2" xfId="34829" xr:uid="{00000000-0005-0000-0000-000067870000}"/>
    <cellStyle name="20% - Accent1 4 2 3 4 5 2 2" xfId="34830" xr:uid="{00000000-0005-0000-0000-000068870000}"/>
    <cellStyle name="20% - Accent1 4 2 3 4 5 2 2 2" xfId="34831" xr:uid="{00000000-0005-0000-0000-000069870000}"/>
    <cellStyle name="20% - Accent1 4 2 3 4 5 2 3" xfId="34832" xr:uid="{00000000-0005-0000-0000-00006A870000}"/>
    <cellStyle name="20% - Accent1 4 2 3 4 5 3" xfId="34833" xr:uid="{00000000-0005-0000-0000-00006B870000}"/>
    <cellStyle name="20% - Accent1 4 2 3 4 5 3 2" xfId="34834" xr:uid="{00000000-0005-0000-0000-00006C870000}"/>
    <cellStyle name="20% - Accent1 4 2 3 4 5 4" xfId="34835" xr:uid="{00000000-0005-0000-0000-00006D870000}"/>
    <cellStyle name="20% - Accent1 4 2 3 4 6" xfId="34836" xr:uid="{00000000-0005-0000-0000-00006E870000}"/>
    <cellStyle name="20% - Accent1 4 2 3 4 6 2" xfId="34837" xr:uid="{00000000-0005-0000-0000-00006F870000}"/>
    <cellStyle name="20% - Accent1 4 2 3 4 6 2 2" xfId="34838" xr:uid="{00000000-0005-0000-0000-000070870000}"/>
    <cellStyle name="20% - Accent1 4 2 3 4 6 2 2 2" xfId="34839" xr:uid="{00000000-0005-0000-0000-000071870000}"/>
    <cellStyle name="20% - Accent1 4 2 3 4 6 2 3" xfId="34840" xr:uid="{00000000-0005-0000-0000-000072870000}"/>
    <cellStyle name="20% - Accent1 4 2 3 4 6 3" xfId="34841" xr:uid="{00000000-0005-0000-0000-000073870000}"/>
    <cellStyle name="20% - Accent1 4 2 3 4 6 3 2" xfId="34842" xr:uid="{00000000-0005-0000-0000-000074870000}"/>
    <cellStyle name="20% - Accent1 4 2 3 4 6 4" xfId="34843" xr:uid="{00000000-0005-0000-0000-000075870000}"/>
    <cellStyle name="20% - Accent1 4 2 3 4 7" xfId="34844" xr:uid="{00000000-0005-0000-0000-000076870000}"/>
    <cellStyle name="20% - Accent1 4 2 3 4 7 2" xfId="34845" xr:uid="{00000000-0005-0000-0000-000077870000}"/>
    <cellStyle name="20% - Accent1 4 2 3 4 7 2 2" xfId="34846" xr:uid="{00000000-0005-0000-0000-000078870000}"/>
    <cellStyle name="20% - Accent1 4 2 3 4 7 3" xfId="34847" xr:uid="{00000000-0005-0000-0000-000079870000}"/>
    <cellStyle name="20% - Accent1 4 2 3 4 8" xfId="34848" xr:uid="{00000000-0005-0000-0000-00007A870000}"/>
    <cellStyle name="20% - Accent1 4 2 3 4 8 2" xfId="34849" xr:uid="{00000000-0005-0000-0000-00007B870000}"/>
    <cellStyle name="20% - Accent1 4 2 3 4 8 2 2" xfId="34850" xr:uid="{00000000-0005-0000-0000-00007C870000}"/>
    <cellStyle name="20% - Accent1 4 2 3 4 8 3" xfId="34851" xr:uid="{00000000-0005-0000-0000-00007D870000}"/>
    <cellStyle name="20% - Accent1 4 2 3 4 9" xfId="34852" xr:uid="{00000000-0005-0000-0000-00007E870000}"/>
    <cellStyle name="20% - Accent1 4 2 3 4 9 2" xfId="34853" xr:uid="{00000000-0005-0000-0000-00007F870000}"/>
    <cellStyle name="20% - Accent1 4 2 3 5" xfId="34854" xr:uid="{00000000-0005-0000-0000-000080870000}"/>
    <cellStyle name="20% - Accent1 4 2 3 5 10" xfId="34855" xr:uid="{00000000-0005-0000-0000-000081870000}"/>
    <cellStyle name="20% - Accent1 4 2 3 5 10 2" xfId="34856" xr:uid="{00000000-0005-0000-0000-000082870000}"/>
    <cellStyle name="20% - Accent1 4 2 3 5 11" xfId="34857" xr:uid="{00000000-0005-0000-0000-000083870000}"/>
    <cellStyle name="20% - Accent1 4 2 3 5 2" xfId="34858" xr:uid="{00000000-0005-0000-0000-000084870000}"/>
    <cellStyle name="20% - Accent1 4 2 3 5 2 2" xfId="34859" xr:uid="{00000000-0005-0000-0000-000085870000}"/>
    <cellStyle name="20% - Accent1 4 2 3 5 2 2 2" xfId="34860" xr:uid="{00000000-0005-0000-0000-000086870000}"/>
    <cellStyle name="20% - Accent1 4 2 3 5 2 2 2 2" xfId="34861" xr:uid="{00000000-0005-0000-0000-000087870000}"/>
    <cellStyle name="20% - Accent1 4 2 3 5 2 2 2 2 2" xfId="34862" xr:uid="{00000000-0005-0000-0000-000088870000}"/>
    <cellStyle name="20% - Accent1 4 2 3 5 2 2 2 3" xfId="34863" xr:uid="{00000000-0005-0000-0000-000089870000}"/>
    <cellStyle name="20% - Accent1 4 2 3 5 2 2 3" xfId="34864" xr:uid="{00000000-0005-0000-0000-00008A870000}"/>
    <cellStyle name="20% - Accent1 4 2 3 5 2 2 3 2" xfId="34865" xr:uid="{00000000-0005-0000-0000-00008B870000}"/>
    <cellStyle name="20% - Accent1 4 2 3 5 2 2 4" xfId="34866" xr:uid="{00000000-0005-0000-0000-00008C870000}"/>
    <cellStyle name="20% - Accent1 4 2 3 5 2 3" xfId="34867" xr:uid="{00000000-0005-0000-0000-00008D870000}"/>
    <cellStyle name="20% - Accent1 4 2 3 5 2 3 2" xfId="34868" xr:uid="{00000000-0005-0000-0000-00008E870000}"/>
    <cellStyle name="20% - Accent1 4 2 3 5 2 3 2 2" xfId="34869" xr:uid="{00000000-0005-0000-0000-00008F870000}"/>
    <cellStyle name="20% - Accent1 4 2 3 5 2 3 2 2 2" xfId="34870" xr:uid="{00000000-0005-0000-0000-000090870000}"/>
    <cellStyle name="20% - Accent1 4 2 3 5 2 3 2 3" xfId="34871" xr:uid="{00000000-0005-0000-0000-000091870000}"/>
    <cellStyle name="20% - Accent1 4 2 3 5 2 3 3" xfId="34872" xr:uid="{00000000-0005-0000-0000-000092870000}"/>
    <cellStyle name="20% - Accent1 4 2 3 5 2 3 3 2" xfId="34873" xr:uid="{00000000-0005-0000-0000-000093870000}"/>
    <cellStyle name="20% - Accent1 4 2 3 5 2 3 4" xfId="34874" xr:uid="{00000000-0005-0000-0000-000094870000}"/>
    <cellStyle name="20% - Accent1 4 2 3 5 2 4" xfId="34875" xr:uid="{00000000-0005-0000-0000-000095870000}"/>
    <cellStyle name="20% - Accent1 4 2 3 5 2 4 2" xfId="34876" xr:uid="{00000000-0005-0000-0000-000096870000}"/>
    <cellStyle name="20% - Accent1 4 2 3 5 2 4 2 2" xfId="34877" xr:uid="{00000000-0005-0000-0000-000097870000}"/>
    <cellStyle name="20% - Accent1 4 2 3 5 2 4 2 2 2" xfId="34878" xr:uid="{00000000-0005-0000-0000-000098870000}"/>
    <cellStyle name="20% - Accent1 4 2 3 5 2 4 2 3" xfId="34879" xr:uid="{00000000-0005-0000-0000-000099870000}"/>
    <cellStyle name="20% - Accent1 4 2 3 5 2 4 3" xfId="34880" xr:uid="{00000000-0005-0000-0000-00009A870000}"/>
    <cellStyle name="20% - Accent1 4 2 3 5 2 4 3 2" xfId="34881" xr:uid="{00000000-0005-0000-0000-00009B870000}"/>
    <cellStyle name="20% - Accent1 4 2 3 5 2 4 4" xfId="34882" xr:uid="{00000000-0005-0000-0000-00009C870000}"/>
    <cellStyle name="20% - Accent1 4 2 3 5 2 5" xfId="34883" xr:uid="{00000000-0005-0000-0000-00009D870000}"/>
    <cellStyle name="20% - Accent1 4 2 3 5 2 5 2" xfId="34884" xr:uid="{00000000-0005-0000-0000-00009E870000}"/>
    <cellStyle name="20% - Accent1 4 2 3 5 2 5 2 2" xfId="34885" xr:uid="{00000000-0005-0000-0000-00009F870000}"/>
    <cellStyle name="20% - Accent1 4 2 3 5 2 5 3" xfId="34886" xr:uid="{00000000-0005-0000-0000-0000A0870000}"/>
    <cellStyle name="20% - Accent1 4 2 3 5 2 6" xfId="34887" xr:uid="{00000000-0005-0000-0000-0000A1870000}"/>
    <cellStyle name="20% - Accent1 4 2 3 5 2 6 2" xfId="34888" xr:uid="{00000000-0005-0000-0000-0000A2870000}"/>
    <cellStyle name="20% - Accent1 4 2 3 5 2 6 2 2" xfId="34889" xr:uid="{00000000-0005-0000-0000-0000A3870000}"/>
    <cellStyle name="20% - Accent1 4 2 3 5 2 6 3" xfId="34890" xr:uid="{00000000-0005-0000-0000-0000A4870000}"/>
    <cellStyle name="20% - Accent1 4 2 3 5 2 7" xfId="34891" xr:uid="{00000000-0005-0000-0000-0000A5870000}"/>
    <cellStyle name="20% - Accent1 4 2 3 5 2 7 2" xfId="34892" xr:uid="{00000000-0005-0000-0000-0000A6870000}"/>
    <cellStyle name="20% - Accent1 4 2 3 5 2 8" xfId="34893" xr:uid="{00000000-0005-0000-0000-0000A7870000}"/>
    <cellStyle name="20% - Accent1 4 2 3 5 2 8 2" xfId="34894" xr:uid="{00000000-0005-0000-0000-0000A8870000}"/>
    <cellStyle name="20% - Accent1 4 2 3 5 2 9" xfId="34895" xr:uid="{00000000-0005-0000-0000-0000A9870000}"/>
    <cellStyle name="20% - Accent1 4 2 3 5 3" xfId="34896" xr:uid="{00000000-0005-0000-0000-0000AA870000}"/>
    <cellStyle name="20% - Accent1 4 2 3 5 3 2" xfId="34897" xr:uid="{00000000-0005-0000-0000-0000AB870000}"/>
    <cellStyle name="20% - Accent1 4 2 3 5 3 2 2" xfId="34898" xr:uid="{00000000-0005-0000-0000-0000AC870000}"/>
    <cellStyle name="20% - Accent1 4 2 3 5 3 2 2 2" xfId="34899" xr:uid="{00000000-0005-0000-0000-0000AD870000}"/>
    <cellStyle name="20% - Accent1 4 2 3 5 3 2 2 2 2" xfId="34900" xr:uid="{00000000-0005-0000-0000-0000AE870000}"/>
    <cellStyle name="20% - Accent1 4 2 3 5 3 2 2 3" xfId="34901" xr:uid="{00000000-0005-0000-0000-0000AF870000}"/>
    <cellStyle name="20% - Accent1 4 2 3 5 3 2 3" xfId="34902" xr:uid="{00000000-0005-0000-0000-0000B0870000}"/>
    <cellStyle name="20% - Accent1 4 2 3 5 3 2 3 2" xfId="34903" xr:uid="{00000000-0005-0000-0000-0000B1870000}"/>
    <cellStyle name="20% - Accent1 4 2 3 5 3 2 4" xfId="34904" xr:uid="{00000000-0005-0000-0000-0000B2870000}"/>
    <cellStyle name="20% - Accent1 4 2 3 5 3 3" xfId="34905" xr:uid="{00000000-0005-0000-0000-0000B3870000}"/>
    <cellStyle name="20% - Accent1 4 2 3 5 3 3 2" xfId="34906" xr:uid="{00000000-0005-0000-0000-0000B4870000}"/>
    <cellStyle name="20% - Accent1 4 2 3 5 3 3 2 2" xfId="34907" xr:uid="{00000000-0005-0000-0000-0000B5870000}"/>
    <cellStyle name="20% - Accent1 4 2 3 5 3 3 2 2 2" xfId="34908" xr:uid="{00000000-0005-0000-0000-0000B6870000}"/>
    <cellStyle name="20% - Accent1 4 2 3 5 3 3 2 3" xfId="34909" xr:uid="{00000000-0005-0000-0000-0000B7870000}"/>
    <cellStyle name="20% - Accent1 4 2 3 5 3 3 3" xfId="34910" xr:uid="{00000000-0005-0000-0000-0000B8870000}"/>
    <cellStyle name="20% - Accent1 4 2 3 5 3 3 3 2" xfId="34911" xr:uid="{00000000-0005-0000-0000-0000B9870000}"/>
    <cellStyle name="20% - Accent1 4 2 3 5 3 3 4" xfId="34912" xr:uid="{00000000-0005-0000-0000-0000BA870000}"/>
    <cellStyle name="20% - Accent1 4 2 3 5 3 4" xfId="34913" xr:uid="{00000000-0005-0000-0000-0000BB870000}"/>
    <cellStyle name="20% - Accent1 4 2 3 5 3 4 2" xfId="34914" xr:uid="{00000000-0005-0000-0000-0000BC870000}"/>
    <cellStyle name="20% - Accent1 4 2 3 5 3 4 2 2" xfId="34915" xr:uid="{00000000-0005-0000-0000-0000BD870000}"/>
    <cellStyle name="20% - Accent1 4 2 3 5 3 4 2 2 2" xfId="34916" xr:uid="{00000000-0005-0000-0000-0000BE870000}"/>
    <cellStyle name="20% - Accent1 4 2 3 5 3 4 2 3" xfId="34917" xr:uid="{00000000-0005-0000-0000-0000BF870000}"/>
    <cellStyle name="20% - Accent1 4 2 3 5 3 4 3" xfId="34918" xr:uid="{00000000-0005-0000-0000-0000C0870000}"/>
    <cellStyle name="20% - Accent1 4 2 3 5 3 4 3 2" xfId="34919" xr:uid="{00000000-0005-0000-0000-0000C1870000}"/>
    <cellStyle name="20% - Accent1 4 2 3 5 3 4 4" xfId="34920" xr:uid="{00000000-0005-0000-0000-0000C2870000}"/>
    <cellStyle name="20% - Accent1 4 2 3 5 3 5" xfId="34921" xr:uid="{00000000-0005-0000-0000-0000C3870000}"/>
    <cellStyle name="20% - Accent1 4 2 3 5 3 5 2" xfId="34922" xr:uid="{00000000-0005-0000-0000-0000C4870000}"/>
    <cellStyle name="20% - Accent1 4 2 3 5 3 5 2 2" xfId="34923" xr:uid="{00000000-0005-0000-0000-0000C5870000}"/>
    <cellStyle name="20% - Accent1 4 2 3 5 3 5 3" xfId="34924" xr:uid="{00000000-0005-0000-0000-0000C6870000}"/>
    <cellStyle name="20% - Accent1 4 2 3 5 3 6" xfId="34925" xr:uid="{00000000-0005-0000-0000-0000C7870000}"/>
    <cellStyle name="20% - Accent1 4 2 3 5 3 6 2" xfId="34926" xr:uid="{00000000-0005-0000-0000-0000C8870000}"/>
    <cellStyle name="20% - Accent1 4 2 3 5 3 6 2 2" xfId="34927" xr:uid="{00000000-0005-0000-0000-0000C9870000}"/>
    <cellStyle name="20% - Accent1 4 2 3 5 3 6 3" xfId="34928" xr:uid="{00000000-0005-0000-0000-0000CA870000}"/>
    <cellStyle name="20% - Accent1 4 2 3 5 3 7" xfId="34929" xr:uid="{00000000-0005-0000-0000-0000CB870000}"/>
    <cellStyle name="20% - Accent1 4 2 3 5 3 7 2" xfId="34930" xr:uid="{00000000-0005-0000-0000-0000CC870000}"/>
    <cellStyle name="20% - Accent1 4 2 3 5 3 8" xfId="34931" xr:uid="{00000000-0005-0000-0000-0000CD870000}"/>
    <cellStyle name="20% - Accent1 4 2 3 5 3 8 2" xfId="34932" xr:uid="{00000000-0005-0000-0000-0000CE870000}"/>
    <cellStyle name="20% - Accent1 4 2 3 5 3 9" xfId="34933" xr:uid="{00000000-0005-0000-0000-0000CF870000}"/>
    <cellStyle name="20% - Accent1 4 2 3 5 4" xfId="34934" xr:uid="{00000000-0005-0000-0000-0000D0870000}"/>
    <cellStyle name="20% - Accent1 4 2 3 5 4 2" xfId="34935" xr:uid="{00000000-0005-0000-0000-0000D1870000}"/>
    <cellStyle name="20% - Accent1 4 2 3 5 4 2 2" xfId="34936" xr:uid="{00000000-0005-0000-0000-0000D2870000}"/>
    <cellStyle name="20% - Accent1 4 2 3 5 4 2 2 2" xfId="34937" xr:uid="{00000000-0005-0000-0000-0000D3870000}"/>
    <cellStyle name="20% - Accent1 4 2 3 5 4 2 3" xfId="34938" xr:uid="{00000000-0005-0000-0000-0000D4870000}"/>
    <cellStyle name="20% - Accent1 4 2 3 5 4 3" xfId="34939" xr:uid="{00000000-0005-0000-0000-0000D5870000}"/>
    <cellStyle name="20% - Accent1 4 2 3 5 4 3 2" xfId="34940" xr:uid="{00000000-0005-0000-0000-0000D6870000}"/>
    <cellStyle name="20% - Accent1 4 2 3 5 4 4" xfId="34941" xr:uid="{00000000-0005-0000-0000-0000D7870000}"/>
    <cellStyle name="20% - Accent1 4 2 3 5 5" xfId="34942" xr:uid="{00000000-0005-0000-0000-0000D8870000}"/>
    <cellStyle name="20% - Accent1 4 2 3 5 5 2" xfId="34943" xr:uid="{00000000-0005-0000-0000-0000D9870000}"/>
    <cellStyle name="20% - Accent1 4 2 3 5 5 2 2" xfId="34944" xr:uid="{00000000-0005-0000-0000-0000DA870000}"/>
    <cellStyle name="20% - Accent1 4 2 3 5 5 2 2 2" xfId="34945" xr:uid="{00000000-0005-0000-0000-0000DB870000}"/>
    <cellStyle name="20% - Accent1 4 2 3 5 5 2 3" xfId="34946" xr:uid="{00000000-0005-0000-0000-0000DC870000}"/>
    <cellStyle name="20% - Accent1 4 2 3 5 5 3" xfId="34947" xr:uid="{00000000-0005-0000-0000-0000DD870000}"/>
    <cellStyle name="20% - Accent1 4 2 3 5 5 3 2" xfId="34948" xr:uid="{00000000-0005-0000-0000-0000DE870000}"/>
    <cellStyle name="20% - Accent1 4 2 3 5 5 4" xfId="34949" xr:uid="{00000000-0005-0000-0000-0000DF870000}"/>
    <cellStyle name="20% - Accent1 4 2 3 5 6" xfId="34950" xr:uid="{00000000-0005-0000-0000-0000E0870000}"/>
    <cellStyle name="20% - Accent1 4 2 3 5 6 2" xfId="34951" xr:uid="{00000000-0005-0000-0000-0000E1870000}"/>
    <cellStyle name="20% - Accent1 4 2 3 5 6 2 2" xfId="34952" xr:uid="{00000000-0005-0000-0000-0000E2870000}"/>
    <cellStyle name="20% - Accent1 4 2 3 5 6 2 2 2" xfId="34953" xr:uid="{00000000-0005-0000-0000-0000E3870000}"/>
    <cellStyle name="20% - Accent1 4 2 3 5 6 2 3" xfId="34954" xr:uid="{00000000-0005-0000-0000-0000E4870000}"/>
    <cellStyle name="20% - Accent1 4 2 3 5 6 3" xfId="34955" xr:uid="{00000000-0005-0000-0000-0000E5870000}"/>
    <cellStyle name="20% - Accent1 4 2 3 5 6 3 2" xfId="34956" xr:uid="{00000000-0005-0000-0000-0000E6870000}"/>
    <cellStyle name="20% - Accent1 4 2 3 5 6 4" xfId="34957" xr:uid="{00000000-0005-0000-0000-0000E7870000}"/>
    <cellStyle name="20% - Accent1 4 2 3 5 7" xfId="34958" xr:uid="{00000000-0005-0000-0000-0000E8870000}"/>
    <cellStyle name="20% - Accent1 4 2 3 5 7 2" xfId="34959" xr:uid="{00000000-0005-0000-0000-0000E9870000}"/>
    <cellStyle name="20% - Accent1 4 2 3 5 7 2 2" xfId="34960" xr:uid="{00000000-0005-0000-0000-0000EA870000}"/>
    <cellStyle name="20% - Accent1 4 2 3 5 7 3" xfId="34961" xr:uid="{00000000-0005-0000-0000-0000EB870000}"/>
    <cellStyle name="20% - Accent1 4 2 3 5 8" xfId="34962" xr:uid="{00000000-0005-0000-0000-0000EC870000}"/>
    <cellStyle name="20% - Accent1 4 2 3 5 8 2" xfId="34963" xr:uid="{00000000-0005-0000-0000-0000ED870000}"/>
    <cellStyle name="20% - Accent1 4 2 3 5 8 2 2" xfId="34964" xr:uid="{00000000-0005-0000-0000-0000EE870000}"/>
    <cellStyle name="20% - Accent1 4 2 3 5 8 3" xfId="34965" xr:uid="{00000000-0005-0000-0000-0000EF870000}"/>
    <cellStyle name="20% - Accent1 4 2 3 5 9" xfId="34966" xr:uid="{00000000-0005-0000-0000-0000F0870000}"/>
    <cellStyle name="20% - Accent1 4 2 3 5 9 2" xfId="34967" xr:uid="{00000000-0005-0000-0000-0000F1870000}"/>
    <cellStyle name="20% - Accent1 4 2 3 6" xfId="34968" xr:uid="{00000000-0005-0000-0000-0000F2870000}"/>
    <cellStyle name="20% - Accent1 4 2 3 6 10" xfId="34969" xr:uid="{00000000-0005-0000-0000-0000F3870000}"/>
    <cellStyle name="20% - Accent1 4 2 3 6 10 2" xfId="34970" xr:uid="{00000000-0005-0000-0000-0000F4870000}"/>
    <cellStyle name="20% - Accent1 4 2 3 6 11" xfId="34971" xr:uid="{00000000-0005-0000-0000-0000F5870000}"/>
    <cellStyle name="20% - Accent1 4 2 3 6 2" xfId="34972" xr:uid="{00000000-0005-0000-0000-0000F6870000}"/>
    <cellStyle name="20% - Accent1 4 2 3 6 2 2" xfId="34973" xr:uid="{00000000-0005-0000-0000-0000F7870000}"/>
    <cellStyle name="20% - Accent1 4 2 3 6 2 2 2" xfId="34974" xr:uid="{00000000-0005-0000-0000-0000F8870000}"/>
    <cellStyle name="20% - Accent1 4 2 3 6 2 2 2 2" xfId="34975" xr:uid="{00000000-0005-0000-0000-0000F9870000}"/>
    <cellStyle name="20% - Accent1 4 2 3 6 2 2 2 2 2" xfId="34976" xr:uid="{00000000-0005-0000-0000-0000FA870000}"/>
    <cellStyle name="20% - Accent1 4 2 3 6 2 2 2 3" xfId="34977" xr:uid="{00000000-0005-0000-0000-0000FB870000}"/>
    <cellStyle name="20% - Accent1 4 2 3 6 2 2 3" xfId="34978" xr:uid="{00000000-0005-0000-0000-0000FC870000}"/>
    <cellStyle name="20% - Accent1 4 2 3 6 2 2 3 2" xfId="34979" xr:uid="{00000000-0005-0000-0000-0000FD870000}"/>
    <cellStyle name="20% - Accent1 4 2 3 6 2 2 4" xfId="34980" xr:uid="{00000000-0005-0000-0000-0000FE870000}"/>
    <cellStyle name="20% - Accent1 4 2 3 6 2 3" xfId="34981" xr:uid="{00000000-0005-0000-0000-0000FF870000}"/>
    <cellStyle name="20% - Accent1 4 2 3 6 2 3 2" xfId="34982" xr:uid="{00000000-0005-0000-0000-000000880000}"/>
    <cellStyle name="20% - Accent1 4 2 3 6 2 3 2 2" xfId="34983" xr:uid="{00000000-0005-0000-0000-000001880000}"/>
    <cellStyle name="20% - Accent1 4 2 3 6 2 3 2 2 2" xfId="34984" xr:uid="{00000000-0005-0000-0000-000002880000}"/>
    <cellStyle name="20% - Accent1 4 2 3 6 2 3 2 3" xfId="34985" xr:uid="{00000000-0005-0000-0000-000003880000}"/>
    <cellStyle name="20% - Accent1 4 2 3 6 2 3 3" xfId="34986" xr:uid="{00000000-0005-0000-0000-000004880000}"/>
    <cellStyle name="20% - Accent1 4 2 3 6 2 3 3 2" xfId="34987" xr:uid="{00000000-0005-0000-0000-000005880000}"/>
    <cellStyle name="20% - Accent1 4 2 3 6 2 3 4" xfId="34988" xr:uid="{00000000-0005-0000-0000-000006880000}"/>
    <cellStyle name="20% - Accent1 4 2 3 6 2 4" xfId="34989" xr:uid="{00000000-0005-0000-0000-000007880000}"/>
    <cellStyle name="20% - Accent1 4 2 3 6 2 4 2" xfId="34990" xr:uid="{00000000-0005-0000-0000-000008880000}"/>
    <cellStyle name="20% - Accent1 4 2 3 6 2 4 2 2" xfId="34991" xr:uid="{00000000-0005-0000-0000-000009880000}"/>
    <cellStyle name="20% - Accent1 4 2 3 6 2 4 2 2 2" xfId="34992" xr:uid="{00000000-0005-0000-0000-00000A880000}"/>
    <cellStyle name="20% - Accent1 4 2 3 6 2 4 2 3" xfId="34993" xr:uid="{00000000-0005-0000-0000-00000B880000}"/>
    <cellStyle name="20% - Accent1 4 2 3 6 2 4 3" xfId="34994" xr:uid="{00000000-0005-0000-0000-00000C880000}"/>
    <cellStyle name="20% - Accent1 4 2 3 6 2 4 3 2" xfId="34995" xr:uid="{00000000-0005-0000-0000-00000D880000}"/>
    <cellStyle name="20% - Accent1 4 2 3 6 2 4 4" xfId="34996" xr:uid="{00000000-0005-0000-0000-00000E880000}"/>
    <cellStyle name="20% - Accent1 4 2 3 6 2 5" xfId="34997" xr:uid="{00000000-0005-0000-0000-00000F880000}"/>
    <cellStyle name="20% - Accent1 4 2 3 6 2 5 2" xfId="34998" xr:uid="{00000000-0005-0000-0000-000010880000}"/>
    <cellStyle name="20% - Accent1 4 2 3 6 2 5 2 2" xfId="34999" xr:uid="{00000000-0005-0000-0000-000011880000}"/>
    <cellStyle name="20% - Accent1 4 2 3 6 2 5 3" xfId="35000" xr:uid="{00000000-0005-0000-0000-000012880000}"/>
    <cellStyle name="20% - Accent1 4 2 3 6 2 6" xfId="35001" xr:uid="{00000000-0005-0000-0000-000013880000}"/>
    <cellStyle name="20% - Accent1 4 2 3 6 2 6 2" xfId="35002" xr:uid="{00000000-0005-0000-0000-000014880000}"/>
    <cellStyle name="20% - Accent1 4 2 3 6 2 6 2 2" xfId="35003" xr:uid="{00000000-0005-0000-0000-000015880000}"/>
    <cellStyle name="20% - Accent1 4 2 3 6 2 6 3" xfId="35004" xr:uid="{00000000-0005-0000-0000-000016880000}"/>
    <cellStyle name="20% - Accent1 4 2 3 6 2 7" xfId="35005" xr:uid="{00000000-0005-0000-0000-000017880000}"/>
    <cellStyle name="20% - Accent1 4 2 3 6 2 7 2" xfId="35006" xr:uid="{00000000-0005-0000-0000-000018880000}"/>
    <cellStyle name="20% - Accent1 4 2 3 6 2 8" xfId="35007" xr:uid="{00000000-0005-0000-0000-000019880000}"/>
    <cellStyle name="20% - Accent1 4 2 3 6 2 8 2" xfId="35008" xr:uid="{00000000-0005-0000-0000-00001A880000}"/>
    <cellStyle name="20% - Accent1 4 2 3 6 2 9" xfId="35009" xr:uid="{00000000-0005-0000-0000-00001B880000}"/>
    <cellStyle name="20% - Accent1 4 2 3 6 3" xfId="35010" xr:uid="{00000000-0005-0000-0000-00001C880000}"/>
    <cellStyle name="20% - Accent1 4 2 3 6 3 2" xfId="35011" xr:uid="{00000000-0005-0000-0000-00001D880000}"/>
    <cellStyle name="20% - Accent1 4 2 3 6 3 2 2" xfId="35012" xr:uid="{00000000-0005-0000-0000-00001E880000}"/>
    <cellStyle name="20% - Accent1 4 2 3 6 3 2 2 2" xfId="35013" xr:uid="{00000000-0005-0000-0000-00001F880000}"/>
    <cellStyle name="20% - Accent1 4 2 3 6 3 2 2 2 2" xfId="35014" xr:uid="{00000000-0005-0000-0000-000020880000}"/>
    <cellStyle name="20% - Accent1 4 2 3 6 3 2 2 3" xfId="35015" xr:uid="{00000000-0005-0000-0000-000021880000}"/>
    <cellStyle name="20% - Accent1 4 2 3 6 3 2 3" xfId="35016" xr:uid="{00000000-0005-0000-0000-000022880000}"/>
    <cellStyle name="20% - Accent1 4 2 3 6 3 2 3 2" xfId="35017" xr:uid="{00000000-0005-0000-0000-000023880000}"/>
    <cellStyle name="20% - Accent1 4 2 3 6 3 2 4" xfId="35018" xr:uid="{00000000-0005-0000-0000-000024880000}"/>
    <cellStyle name="20% - Accent1 4 2 3 6 3 3" xfId="35019" xr:uid="{00000000-0005-0000-0000-000025880000}"/>
    <cellStyle name="20% - Accent1 4 2 3 6 3 3 2" xfId="35020" xr:uid="{00000000-0005-0000-0000-000026880000}"/>
    <cellStyle name="20% - Accent1 4 2 3 6 3 3 2 2" xfId="35021" xr:uid="{00000000-0005-0000-0000-000027880000}"/>
    <cellStyle name="20% - Accent1 4 2 3 6 3 3 2 2 2" xfId="35022" xr:uid="{00000000-0005-0000-0000-000028880000}"/>
    <cellStyle name="20% - Accent1 4 2 3 6 3 3 2 3" xfId="35023" xr:uid="{00000000-0005-0000-0000-000029880000}"/>
    <cellStyle name="20% - Accent1 4 2 3 6 3 3 3" xfId="35024" xr:uid="{00000000-0005-0000-0000-00002A880000}"/>
    <cellStyle name="20% - Accent1 4 2 3 6 3 3 3 2" xfId="35025" xr:uid="{00000000-0005-0000-0000-00002B880000}"/>
    <cellStyle name="20% - Accent1 4 2 3 6 3 3 4" xfId="35026" xr:uid="{00000000-0005-0000-0000-00002C880000}"/>
    <cellStyle name="20% - Accent1 4 2 3 6 3 4" xfId="35027" xr:uid="{00000000-0005-0000-0000-00002D880000}"/>
    <cellStyle name="20% - Accent1 4 2 3 6 3 4 2" xfId="35028" xr:uid="{00000000-0005-0000-0000-00002E880000}"/>
    <cellStyle name="20% - Accent1 4 2 3 6 3 4 2 2" xfId="35029" xr:uid="{00000000-0005-0000-0000-00002F880000}"/>
    <cellStyle name="20% - Accent1 4 2 3 6 3 4 2 2 2" xfId="35030" xr:uid="{00000000-0005-0000-0000-000030880000}"/>
    <cellStyle name="20% - Accent1 4 2 3 6 3 4 2 3" xfId="35031" xr:uid="{00000000-0005-0000-0000-000031880000}"/>
    <cellStyle name="20% - Accent1 4 2 3 6 3 4 3" xfId="35032" xr:uid="{00000000-0005-0000-0000-000032880000}"/>
    <cellStyle name="20% - Accent1 4 2 3 6 3 4 3 2" xfId="35033" xr:uid="{00000000-0005-0000-0000-000033880000}"/>
    <cellStyle name="20% - Accent1 4 2 3 6 3 4 4" xfId="35034" xr:uid="{00000000-0005-0000-0000-000034880000}"/>
    <cellStyle name="20% - Accent1 4 2 3 6 3 5" xfId="35035" xr:uid="{00000000-0005-0000-0000-000035880000}"/>
    <cellStyle name="20% - Accent1 4 2 3 6 3 5 2" xfId="35036" xr:uid="{00000000-0005-0000-0000-000036880000}"/>
    <cellStyle name="20% - Accent1 4 2 3 6 3 5 2 2" xfId="35037" xr:uid="{00000000-0005-0000-0000-000037880000}"/>
    <cellStyle name="20% - Accent1 4 2 3 6 3 5 3" xfId="35038" xr:uid="{00000000-0005-0000-0000-000038880000}"/>
    <cellStyle name="20% - Accent1 4 2 3 6 3 6" xfId="35039" xr:uid="{00000000-0005-0000-0000-000039880000}"/>
    <cellStyle name="20% - Accent1 4 2 3 6 3 6 2" xfId="35040" xr:uid="{00000000-0005-0000-0000-00003A880000}"/>
    <cellStyle name="20% - Accent1 4 2 3 6 3 6 2 2" xfId="35041" xr:uid="{00000000-0005-0000-0000-00003B880000}"/>
    <cellStyle name="20% - Accent1 4 2 3 6 3 6 3" xfId="35042" xr:uid="{00000000-0005-0000-0000-00003C880000}"/>
    <cellStyle name="20% - Accent1 4 2 3 6 3 7" xfId="35043" xr:uid="{00000000-0005-0000-0000-00003D880000}"/>
    <cellStyle name="20% - Accent1 4 2 3 6 3 7 2" xfId="35044" xr:uid="{00000000-0005-0000-0000-00003E880000}"/>
    <cellStyle name="20% - Accent1 4 2 3 6 3 8" xfId="35045" xr:uid="{00000000-0005-0000-0000-00003F880000}"/>
    <cellStyle name="20% - Accent1 4 2 3 6 3 8 2" xfId="35046" xr:uid="{00000000-0005-0000-0000-000040880000}"/>
    <cellStyle name="20% - Accent1 4 2 3 6 3 9" xfId="35047" xr:uid="{00000000-0005-0000-0000-000041880000}"/>
    <cellStyle name="20% - Accent1 4 2 3 6 4" xfId="35048" xr:uid="{00000000-0005-0000-0000-000042880000}"/>
    <cellStyle name="20% - Accent1 4 2 3 6 4 2" xfId="35049" xr:uid="{00000000-0005-0000-0000-000043880000}"/>
    <cellStyle name="20% - Accent1 4 2 3 6 4 2 2" xfId="35050" xr:uid="{00000000-0005-0000-0000-000044880000}"/>
    <cellStyle name="20% - Accent1 4 2 3 6 4 2 2 2" xfId="35051" xr:uid="{00000000-0005-0000-0000-000045880000}"/>
    <cellStyle name="20% - Accent1 4 2 3 6 4 2 3" xfId="35052" xr:uid="{00000000-0005-0000-0000-000046880000}"/>
    <cellStyle name="20% - Accent1 4 2 3 6 4 3" xfId="35053" xr:uid="{00000000-0005-0000-0000-000047880000}"/>
    <cellStyle name="20% - Accent1 4 2 3 6 4 3 2" xfId="35054" xr:uid="{00000000-0005-0000-0000-000048880000}"/>
    <cellStyle name="20% - Accent1 4 2 3 6 4 4" xfId="35055" xr:uid="{00000000-0005-0000-0000-000049880000}"/>
    <cellStyle name="20% - Accent1 4 2 3 6 5" xfId="35056" xr:uid="{00000000-0005-0000-0000-00004A880000}"/>
    <cellStyle name="20% - Accent1 4 2 3 6 5 2" xfId="35057" xr:uid="{00000000-0005-0000-0000-00004B880000}"/>
    <cellStyle name="20% - Accent1 4 2 3 6 5 2 2" xfId="35058" xr:uid="{00000000-0005-0000-0000-00004C880000}"/>
    <cellStyle name="20% - Accent1 4 2 3 6 5 2 2 2" xfId="35059" xr:uid="{00000000-0005-0000-0000-00004D880000}"/>
    <cellStyle name="20% - Accent1 4 2 3 6 5 2 3" xfId="35060" xr:uid="{00000000-0005-0000-0000-00004E880000}"/>
    <cellStyle name="20% - Accent1 4 2 3 6 5 3" xfId="35061" xr:uid="{00000000-0005-0000-0000-00004F880000}"/>
    <cellStyle name="20% - Accent1 4 2 3 6 5 3 2" xfId="35062" xr:uid="{00000000-0005-0000-0000-000050880000}"/>
    <cellStyle name="20% - Accent1 4 2 3 6 5 4" xfId="35063" xr:uid="{00000000-0005-0000-0000-000051880000}"/>
    <cellStyle name="20% - Accent1 4 2 3 6 6" xfId="35064" xr:uid="{00000000-0005-0000-0000-000052880000}"/>
    <cellStyle name="20% - Accent1 4 2 3 6 6 2" xfId="35065" xr:uid="{00000000-0005-0000-0000-000053880000}"/>
    <cellStyle name="20% - Accent1 4 2 3 6 6 2 2" xfId="35066" xr:uid="{00000000-0005-0000-0000-000054880000}"/>
    <cellStyle name="20% - Accent1 4 2 3 6 6 2 2 2" xfId="35067" xr:uid="{00000000-0005-0000-0000-000055880000}"/>
    <cellStyle name="20% - Accent1 4 2 3 6 6 2 3" xfId="35068" xr:uid="{00000000-0005-0000-0000-000056880000}"/>
    <cellStyle name="20% - Accent1 4 2 3 6 6 3" xfId="35069" xr:uid="{00000000-0005-0000-0000-000057880000}"/>
    <cellStyle name="20% - Accent1 4 2 3 6 6 3 2" xfId="35070" xr:uid="{00000000-0005-0000-0000-000058880000}"/>
    <cellStyle name="20% - Accent1 4 2 3 6 6 4" xfId="35071" xr:uid="{00000000-0005-0000-0000-000059880000}"/>
    <cellStyle name="20% - Accent1 4 2 3 6 7" xfId="35072" xr:uid="{00000000-0005-0000-0000-00005A880000}"/>
    <cellStyle name="20% - Accent1 4 2 3 6 7 2" xfId="35073" xr:uid="{00000000-0005-0000-0000-00005B880000}"/>
    <cellStyle name="20% - Accent1 4 2 3 6 7 2 2" xfId="35074" xr:uid="{00000000-0005-0000-0000-00005C880000}"/>
    <cellStyle name="20% - Accent1 4 2 3 6 7 3" xfId="35075" xr:uid="{00000000-0005-0000-0000-00005D880000}"/>
    <cellStyle name="20% - Accent1 4 2 3 6 8" xfId="35076" xr:uid="{00000000-0005-0000-0000-00005E880000}"/>
    <cellStyle name="20% - Accent1 4 2 3 6 8 2" xfId="35077" xr:uid="{00000000-0005-0000-0000-00005F880000}"/>
    <cellStyle name="20% - Accent1 4 2 3 6 8 2 2" xfId="35078" xr:uid="{00000000-0005-0000-0000-000060880000}"/>
    <cellStyle name="20% - Accent1 4 2 3 6 8 3" xfId="35079" xr:uid="{00000000-0005-0000-0000-000061880000}"/>
    <cellStyle name="20% - Accent1 4 2 3 6 9" xfId="35080" xr:uid="{00000000-0005-0000-0000-000062880000}"/>
    <cellStyle name="20% - Accent1 4 2 3 6 9 2" xfId="35081" xr:uid="{00000000-0005-0000-0000-000063880000}"/>
    <cellStyle name="20% - Accent1 4 2 3 7" xfId="35082" xr:uid="{00000000-0005-0000-0000-000064880000}"/>
    <cellStyle name="20% - Accent1 4 2 3 7 2" xfId="35083" xr:uid="{00000000-0005-0000-0000-000065880000}"/>
    <cellStyle name="20% - Accent1 4 2 3 7 2 2" xfId="35084" xr:uid="{00000000-0005-0000-0000-000066880000}"/>
    <cellStyle name="20% - Accent1 4 2 3 7 2 2 2" xfId="35085" xr:uid="{00000000-0005-0000-0000-000067880000}"/>
    <cellStyle name="20% - Accent1 4 2 3 7 2 2 2 2" xfId="35086" xr:uid="{00000000-0005-0000-0000-000068880000}"/>
    <cellStyle name="20% - Accent1 4 2 3 7 2 2 3" xfId="35087" xr:uid="{00000000-0005-0000-0000-000069880000}"/>
    <cellStyle name="20% - Accent1 4 2 3 7 2 3" xfId="35088" xr:uid="{00000000-0005-0000-0000-00006A880000}"/>
    <cellStyle name="20% - Accent1 4 2 3 7 2 3 2" xfId="35089" xr:uid="{00000000-0005-0000-0000-00006B880000}"/>
    <cellStyle name="20% - Accent1 4 2 3 7 2 4" xfId="35090" xr:uid="{00000000-0005-0000-0000-00006C880000}"/>
    <cellStyle name="20% - Accent1 4 2 3 7 3" xfId="35091" xr:uid="{00000000-0005-0000-0000-00006D880000}"/>
    <cellStyle name="20% - Accent1 4 2 3 7 3 2" xfId="35092" xr:uid="{00000000-0005-0000-0000-00006E880000}"/>
    <cellStyle name="20% - Accent1 4 2 3 7 3 2 2" xfId="35093" xr:uid="{00000000-0005-0000-0000-00006F880000}"/>
    <cellStyle name="20% - Accent1 4 2 3 7 3 2 2 2" xfId="35094" xr:uid="{00000000-0005-0000-0000-000070880000}"/>
    <cellStyle name="20% - Accent1 4 2 3 7 3 2 3" xfId="35095" xr:uid="{00000000-0005-0000-0000-000071880000}"/>
    <cellStyle name="20% - Accent1 4 2 3 7 3 3" xfId="35096" xr:uid="{00000000-0005-0000-0000-000072880000}"/>
    <cellStyle name="20% - Accent1 4 2 3 7 3 3 2" xfId="35097" xr:uid="{00000000-0005-0000-0000-000073880000}"/>
    <cellStyle name="20% - Accent1 4 2 3 7 3 4" xfId="35098" xr:uid="{00000000-0005-0000-0000-000074880000}"/>
    <cellStyle name="20% - Accent1 4 2 3 7 4" xfId="35099" xr:uid="{00000000-0005-0000-0000-000075880000}"/>
    <cellStyle name="20% - Accent1 4 2 3 7 4 2" xfId="35100" xr:uid="{00000000-0005-0000-0000-000076880000}"/>
    <cellStyle name="20% - Accent1 4 2 3 7 4 2 2" xfId="35101" xr:uid="{00000000-0005-0000-0000-000077880000}"/>
    <cellStyle name="20% - Accent1 4 2 3 7 4 2 2 2" xfId="35102" xr:uid="{00000000-0005-0000-0000-000078880000}"/>
    <cellStyle name="20% - Accent1 4 2 3 7 4 2 3" xfId="35103" xr:uid="{00000000-0005-0000-0000-000079880000}"/>
    <cellStyle name="20% - Accent1 4 2 3 7 4 3" xfId="35104" xr:uid="{00000000-0005-0000-0000-00007A880000}"/>
    <cellStyle name="20% - Accent1 4 2 3 7 4 3 2" xfId="35105" xr:uid="{00000000-0005-0000-0000-00007B880000}"/>
    <cellStyle name="20% - Accent1 4 2 3 7 4 4" xfId="35106" xr:uid="{00000000-0005-0000-0000-00007C880000}"/>
    <cellStyle name="20% - Accent1 4 2 3 7 5" xfId="35107" xr:uid="{00000000-0005-0000-0000-00007D880000}"/>
    <cellStyle name="20% - Accent1 4 2 3 7 5 2" xfId="35108" xr:uid="{00000000-0005-0000-0000-00007E880000}"/>
    <cellStyle name="20% - Accent1 4 2 3 7 5 2 2" xfId="35109" xr:uid="{00000000-0005-0000-0000-00007F880000}"/>
    <cellStyle name="20% - Accent1 4 2 3 7 5 3" xfId="35110" xr:uid="{00000000-0005-0000-0000-000080880000}"/>
    <cellStyle name="20% - Accent1 4 2 3 7 6" xfId="35111" xr:uid="{00000000-0005-0000-0000-000081880000}"/>
    <cellStyle name="20% - Accent1 4 2 3 7 6 2" xfId="35112" xr:uid="{00000000-0005-0000-0000-000082880000}"/>
    <cellStyle name="20% - Accent1 4 2 3 7 6 2 2" xfId="35113" xr:uid="{00000000-0005-0000-0000-000083880000}"/>
    <cellStyle name="20% - Accent1 4 2 3 7 6 3" xfId="35114" xr:uid="{00000000-0005-0000-0000-000084880000}"/>
    <cellStyle name="20% - Accent1 4 2 3 7 7" xfId="35115" xr:uid="{00000000-0005-0000-0000-000085880000}"/>
    <cellStyle name="20% - Accent1 4 2 3 7 7 2" xfId="35116" xr:uid="{00000000-0005-0000-0000-000086880000}"/>
    <cellStyle name="20% - Accent1 4 2 3 7 8" xfId="35117" xr:uid="{00000000-0005-0000-0000-000087880000}"/>
    <cellStyle name="20% - Accent1 4 2 3 7 8 2" xfId="35118" xr:uid="{00000000-0005-0000-0000-000088880000}"/>
    <cellStyle name="20% - Accent1 4 2 3 7 9" xfId="35119" xr:uid="{00000000-0005-0000-0000-000089880000}"/>
    <cellStyle name="20% - Accent1 4 2 3 8" xfId="35120" xr:uid="{00000000-0005-0000-0000-00008A880000}"/>
    <cellStyle name="20% - Accent1 4 2 3 8 2" xfId="35121" xr:uid="{00000000-0005-0000-0000-00008B880000}"/>
    <cellStyle name="20% - Accent1 4 2 3 8 2 2" xfId="35122" xr:uid="{00000000-0005-0000-0000-00008C880000}"/>
    <cellStyle name="20% - Accent1 4 2 3 8 2 2 2" xfId="35123" xr:uid="{00000000-0005-0000-0000-00008D880000}"/>
    <cellStyle name="20% - Accent1 4 2 3 8 2 2 2 2" xfId="35124" xr:uid="{00000000-0005-0000-0000-00008E880000}"/>
    <cellStyle name="20% - Accent1 4 2 3 8 2 2 3" xfId="35125" xr:uid="{00000000-0005-0000-0000-00008F880000}"/>
    <cellStyle name="20% - Accent1 4 2 3 8 2 3" xfId="35126" xr:uid="{00000000-0005-0000-0000-000090880000}"/>
    <cellStyle name="20% - Accent1 4 2 3 8 2 3 2" xfId="35127" xr:uid="{00000000-0005-0000-0000-000091880000}"/>
    <cellStyle name="20% - Accent1 4 2 3 8 2 4" xfId="35128" xr:uid="{00000000-0005-0000-0000-000092880000}"/>
    <cellStyle name="20% - Accent1 4 2 3 8 3" xfId="35129" xr:uid="{00000000-0005-0000-0000-000093880000}"/>
    <cellStyle name="20% - Accent1 4 2 3 8 3 2" xfId="35130" xr:uid="{00000000-0005-0000-0000-000094880000}"/>
    <cellStyle name="20% - Accent1 4 2 3 8 3 2 2" xfId="35131" xr:uid="{00000000-0005-0000-0000-000095880000}"/>
    <cellStyle name="20% - Accent1 4 2 3 8 3 2 2 2" xfId="35132" xr:uid="{00000000-0005-0000-0000-000096880000}"/>
    <cellStyle name="20% - Accent1 4 2 3 8 3 2 3" xfId="35133" xr:uid="{00000000-0005-0000-0000-000097880000}"/>
    <cellStyle name="20% - Accent1 4 2 3 8 3 3" xfId="35134" xr:uid="{00000000-0005-0000-0000-000098880000}"/>
    <cellStyle name="20% - Accent1 4 2 3 8 3 3 2" xfId="35135" xr:uid="{00000000-0005-0000-0000-000099880000}"/>
    <cellStyle name="20% - Accent1 4 2 3 8 3 4" xfId="35136" xr:uid="{00000000-0005-0000-0000-00009A880000}"/>
    <cellStyle name="20% - Accent1 4 2 3 8 4" xfId="35137" xr:uid="{00000000-0005-0000-0000-00009B880000}"/>
    <cellStyle name="20% - Accent1 4 2 3 8 4 2" xfId="35138" xr:uid="{00000000-0005-0000-0000-00009C880000}"/>
    <cellStyle name="20% - Accent1 4 2 3 8 4 2 2" xfId="35139" xr:uid="{00000000-0005-0000-0000-00009D880000}"/>
    <cellStyle name="20% - Accent1 4 2 3 8 4 2 2 2" xfId="35140" xr:uid="{00000000-0005-0000-0000-00009E880000}"/>
    <cellStyle name="20% - Accent1 4 2 3 8 4 2 3" xfId="35141" xr:uid="{00000000-0005-0000-0000-00009F880000}"/>
    <cellStyle name="20% - Accent1 4 2 3 8 4 3" xfId="35142" xr:uid="{00000000-0005-0000-0000-0000A0880000}"/>
    <cellStyle name="20% - Accent1 4 2 3 8 4 3 2" xfId="35143" xr:uid="{00000000-0005-0000-0000-0000A1880000}"/>
    <cellStyle name="20% - Accent1 4 2 3 8 4 4" xfId="35144" xr:uid="{00000000-0005-0000-0000-0000A2880000}"/>
    <cellStyle name="20% - Accent1 4 2 3 8 5" xfId="35145" xr:uid="{00000000-0005-0000-0000-0000A3880000}"/>
    <cellStyle name="20% - Accent1 4 2 3 8 5 2" xfId="35146" xr:uid="{00000000-0005-0000-0000-0000A4880000}"/>
    <cellStyle name="20% - Accent1 4 2 3 8 5 2 2" xfId="35147" xr:uid="{00000000-0005-0000-0000-0000A5880000}"/>
    <cellStyle name="20% - Accent1 4 2 3 8 5 3" xfId="35148" xr:uid="{00000000-0005-0000-0000-0000A6880000}"/>
    <cellStyle name="20% - Accent1 4 2 3 8 6" xfId="35149" xr:uid="{00000000-0005-0000-0000-0000A7880000}"/>
    <cellStyle name="20% - Accent1 4 2 3 8 6 2" xfId="35150" xr:uid="{00000000-0005-0000-0000-0000A8880000}"/>
    <cellStyle name="20% - Accent1 4 2 3 8 6 2 2" xfId="35151" xr:uid="{00000000-0005-0000-0000-0000A9880000}"/>
    <cellStyle name="20% - Accent1 4 2 3 8 6 3" xfId="35152" xr:uid="{00000000-0005-0000-0000-0000AA880000}"/>
    <cellStyle name="20% - Accent1 4 2 3 8 7" xfId="35153" xr:uid="{00000000-0005-0000-0000-0000AB880000}"/>
    <cellStyle name="20% - Accent1 4 2 3 8 7 2" xfId="35154" xr:uid="{00000000-0005-0000-0000-0000AC880000}"/>
    <cellStyle name="20% - Accent1 4 2 3 8 8" xfId="35155" xr:uid="{00000000-0005-0000-0000-0000AD880000}"/>
    <cellStyle name="20% - Accent1 4 2 3 8 8 2" xfId="35156" xr:uid="{00000000-0005-0000-0000-0000AE880000}"/>
    <cellStyle name="20% - Accent1 4 2 3 8 9" xfId="35157" xr:uid="{00000000-0005-0000-0000-0000AF880000}"/>
    <cellStyle name="20% - Accent1 4 2 3 9" xfId="35158" xr:uid="{00000000-0005-0000-0000-0000B0880000}"/>
    <cellStyle name="20% - Accent1 4 2 3 9 2" xfId="35159" xr:uid="{00000000-0005-0000-0000-0000B1880000}"/>
    <cellStyle name="20% - Accent1 4 2 3 9 2 2" xfId="35160" xr:uid="{00000000-0005-0000-0000-0000B2880000}"/>
    <cellStyle name="20% - Accent1 4 2 3 9 2 2 2" xfId="35161" xr:uid="{00000000-0005-0000-0000-0000B3880000}"/>
    <cellStyle name="20% - Accent1 4 2 3 9 2 3" xfId="35162" xr:uid="{00000000-0005-0000-0000-0000B4880000}"/>
    <cellStyle name="20% - Accent1 4 2 3 9 3" xfId="35163" xr:uid="{00000000-0005-0000-0000-0000B5880000}"/>
    <cellStyle name="20% - Accent1 4 2 3 9 3 2" xfId="35164" xr:uid="{00000000-0005-0000-0000-0000B6880000}"/>
    <cellStyle name="20% - Accent1 4 2 3 9 4" xfId="35165" xr:uid="{00000000-0005-0000-0000-0000B7880000}"/>
    <cellStyle name="20% - Accent1 4 2 4" xfId="35166" xr:uid="{00000000-0005-0000-0000-0000B8880000}"/>
    <cellStyle name="20% - Accent1 4 2 4 10" xfId="35167" xr:uid="{00000000-0005-0000-0000-0000B9880000}"/>
    <cellStyle name="20% - Accent1 4 2 4 10 2" xfId="35168" xr:uid="{00000000-0005-0000-0000-0000BA880000}"/>
    <cellStyle name="20% - Accent1 4 2 4 10 2 2" xfId="35169" xr:uid="{00000000-0005-0000-0000-0000BB880000}"/>
    <cellStyle name="20% - Accent1 4 2 4 10 2 2 2" xfId="35170" xr:uid="{00000000-0005-0000-0000-0000BC880000}"/>
    <cellStyle name="20% - Accent1 4 2 4 10 2 3" xfId="35171" xr:uid="{00000000-0005-0000-0000-0000BD880000}"/>
    <cellStyle name="20% - Accent1 4 2 4 10 3" xfId="35172" xr:uid="{00000000-0005-0000-0000-0000BE880000}"/>
    <cellStyle name="20% - Accent1 4 2 4 10 3 2" xfId="35173" xr:uid="{00000000-0005-0000-0000-0000BF880000}"/>
    <cellStyle name="20% - Accent1 4 2 4 10 4" xfId="35174" xr:uid="{00000000-0005-0000-0000-0000C0880000}"/>
    <cellStyle name="20% - Accent1 4 2 4 11" xfId="35175" xr:uid="{00000000-0005-0000-0000-0000C1880000}"/>
    <cellStyle name="20% - Accent1 4 2 4 11 2" xfId="35176" xr:uid="{00000000-0005-0000-0000-0000C2880000}"/>
    <cellStyle name="20% - Accent1 4 2 4 11 2 2" xfId="35177" xr:uid="{00000000-0005-0000-0000-0000C3880000}"/>
    <cellStyle name="20% - Accent1 4 2 4 11 2 2 2" xfId="35178" xr:uid="{00000000-0005-0000-0000-0000C4880000}"/>
    <cellStyle name="20% - Accent1 4 2 4 11 2 3" xfId="35179" xr:uid="{00000000-0005-0000-0000-0000C5880000}"/>
    <cellStyle name="20% - Accent1 4 2 4 11 3" xfId="35180" xr:uid="{00000000-0005-0000-0000-0000C6880000}"/>
    <cellStyle name="20% - Accent1 4 2 4 11 3 2" xfId="35181" xr:uid="{00000000-0005-0000-0000-0000C7880000}"/>
    <cellStyle name="20% - Accent1 4 2 4 11 4" xfId="35182" xr:uid="{00000000-0005-0000-0000-0000C8880000}"/>
    <cellStyle name="20% - Accent1 4 2 4 12" xfId="35183" xr:uid="{00000000-0005-0000-0000-0000C9880000}"/>
    <cellStyle name="20% - Accent1 4 2 4 12 2" xfId="35184" xr:uid="{00000000-0005-0000-0000-0000CA880000}"/>
    <cellStyle name="20% - Accent1 4 2 4 12 2 2" xfId="35185" xr:uid="{00000000-0005-0000-0000-0000CB880000}"/>
    <cellStyle name="20% - Accent1 4 2 4 12 3" xfId="35186" xr:uid="{00000000-0005-0000-0000-0000CC880000}"/>
    <cellStyle name="20% - Accent1 4 2 4 13" xfId="35187" xr:uid="{00000000-0005-0000-0000-0000CD880000}"/>
    <cellStyle name="20% - Accent1 4 2 4 13 2" xfId="35188" xr:uid="{00000000-0005-0000-0000-0000CE880000}"/>
    <cellStyle name="20% - Accent1 4 2 4 13 2 2" xfId="35189" xr:uid="{00000000-0005-0000-0000-0000CF880000}"/>
    <cellStyle name="20% - Accent1 4 2 4 13 3" xfId="35190" xr:uid="{00000000-0005-0000-0000-0000D0880000}"/>
    <cellStyle name="20% - Accent1 4 2 4 14" xfId="35191" xr:uid="{00000000-0005-0000-0000-0000D1880000}"/>
    <cellStyle name="20% - Accent1 4 2 4 14 2" xfId="35192" xr:uid="{00000000-0005-0000-0000-0000D2880000}"/>
    <cellStyle name="20% - Accent1 4 2 4 15" xfId="35193" xr:uid="{00000000-0005-0000-0000-0000D3880000}"/>
    <cellStyle name="20% - Accent1 4 2 4 15 2" xfId="35194" xr:uid="{00000000-0005-0000-0000-0000D4880000}"/>
    <cellStyle name="20% - Accent1 4 2 4 16" xfId="35195" xr:uid="{00000000-0005-0000-0000-0000D5880000}"/>
    <cellStyle name="20% - Accent1 4 2 4 2" xfId="35196" xr:uid="{00000000-0005-0000-0000-0000D6880000}"/>
    <cellStyle name="20% - Accent1 4 2 4 2 10" xfId="35197" xr:uid="{00000000-0005-0000-0000-0000D7880000}"/>
    <cellStyle name="20% - Accent1 4 2 4 2 10 2" xfId="35198" xr:uid="{00000000-0005-0000-0000-0000D8880000}"/>
    <cellStyle name="20% - Accent1 4 2 4 2 10 2 2" xfId="35199" xr:uid="{00000000-0005-0000-0000-0000D9880000}"/>
    <cellStyle name="20% - Accent1 4 2 4 2 10 2 2 2" xfId="35200" xr:uid="{00000000-0005-0000-0000-0000DA880000}"/>
    <cellStyle name="20% - Accent1 4 2 4 2 10 2 3" xfId="35201" xr:uid="{00000000-0005-0000-0000-0000DB880000}"/>
    <cellStyle name="20% - Accent1 4 2 4 2 10 3" xfId="35202" xr:uid="{00000000-0005-0000-0000-0000DC880000}"/>
    <cellStyle name="20% - Accent1 4 2 4 2 10 3 2" xfId="35203" xr:uid="{00000000-0005-0000-0000-0000DD880000}"/>
    <cellStyle name="20% - Accent1 4 2 4 2 10 4" xfId="35204" xr:uid="{00000000-0005-0000-0000-0000DE880000}"/>
    <cellStyle name="20% - Accent1 4 2 4 2 11" xfId="35205" xr:uid="{00000000-0005-0000-0000-0000DF880000}"/>
    <cellStyle name="20% - Accent1 4 2 4 2 11 2" xfId="35206" xr:uid="{00000000-0005-0000-0000-0000E0880000}"/>
    <cellStyle name="20% - Accent1 4 2 4 2 11 2 2" xfId="35207" xr:uid="{00000000-0005-0000-0000-0000E1880000}"/>
    <cellStyle name="20% - Accent1 4 2 4 2 11 3" xfId="35208" xr:uid="{00000000-0005-0000-0000-0000E2880000}"/>
    <cellStyle name="20% - Accent1 4 2 4 2 12" xfId="35209" xr:uid="{00000000-0005-0000-0000-0000E3880000}"/>
    <cellStyle name="20% - Accent1 4 2 4 2 12 2" xfId="35210" xr:uid="{00000000-0005-0000-0000-0000E4880000}"/>
    <cellStyle name="20% - Accent1 4 2 4 2 12 2 2" xfId="35211" xr:uid="{00000000-0005-0000-0000-0000E5880000}"/>
    <cellStyle name="20% - Accent1 4 2 4 2 12 3" xfId="35212" xr:uid="{00000000-0005-0000-0000-0000E6880000}"/>
    <cellStyle name="20% - Accent1 4 2 4 2 13" xfId="35213" xr:uid="{00000000-0005-0000-0000-0000E7880000}"/>
    <cellStyle name="20% - Accent1 4 2 4 2 13 2" xfId="35214" xr:uid="{00000000-0005-0000-0000-0000E8880000}"/>
    <cellStyle name="20% - Accent1 4 2 4 2 14" xfId="35215" xr:uid="{00000000-0005-0000-0000-0000E9880000}"/>
    <cellStyle name="20% - Accent1 4 2 4 2 14 2" xfId="35216" xr:uid="{00000000-0005-0000-0000-0000EA880000}"/>
    <cellStyle name="20% - Accent1 4 2 4 2 15" xfId="35217" xr:uid="{00000000-0005-0000-0000-0000EB880000}"/>
    <cellStyle name="20% - Accent1 4 2 4 2 2" xfId="35218" xr:uid="{00000000-0005-0000-0000-0000EC880000}"/>
    <cellStyle name="20% - Accent1 4 2 4 2 2 10" xfId="35219" xr:uid="{00000000-0005-0000-0000-0000ED880000}"/>
    <cellStyle name="20% - Accent1 4 2 4 2 2 10 2" xfId="35220" xr:uid="{00000000-0005-0000-0000-0000EE880000}"/>
    <cellStyle name="20% - Accent1 4 2 4 2 2 10 2 2" xfId="35221" xr:uid="{00000000-0005-0000-0000-0000EF880000}"/>
    <cellStyle name="20% - Accent1 4 2 4 2 2 10 3" xfId="35222" xr:uid="{00000000-0005-0000-0000-0000F0880000}"/>
    <cellStyle name="20% - Accent1 4 2 4 2 2 11" xfId="35223" xr:uid="{00000000-0005-0000-0000-0000F1880000}"/>
    <cellStyle name="20% - Accent1 4 2 4 2 2 11 2" xfId="35224" xr:uid="{00000000-0005-0000-0000-0000F2880000}"/>
    <cellStyle name="20% - Accent1 4 2 4 2 2 11 2 2" xfId="35225" xr:uid="{00000000-0005-0000-0000-0000F3880000}"/>
    <cellStyle name="20% - Accent1 4 2 4 2 2 11 3" xfId="35226" xr:uid="{00000000-0005-0000-0000-0000F4880000}"/>
    <cellStyle name="20% - Accent1 4 2 4 2 2 12" xfId="35227" xr:uid="{00000000-0005-0000-0000-0000F5880000}"/>
    <cellStyle name="20% - Accent1 4 2 4 2 2 12 2" xfId="35228" xr:uid="{00000000-0005-0000-0000-0000F6880000}"/>
    <cellStyle name="20% - Accent1 4 2 4 2 2 13" xfId="35229" xr:uid="{00000000-0005-0000-0000-0000F7880000}"/>
    <cellStyle name="20% - Accent1 4 2 4 2 2 13 2" xfId="35230" xr:uid="{00000000-0005-0000-0000-0000F8880000}"/>
    <cellStyle name="20% - Accent1 4 2 4 2 2 14" xfId="35231" xr:uid="{00000000-0005-0000-0000-0000F9880000}"/>
    <cellStyle name="20% - Accent1 4 2 4 2 2 2" xfId="35232" xr:uid="{00000000-0005-0000-0000-0000FA880000}"/>
    <cellStyle name="20% - Accent1 4 2 4 2 2 2 10" xfId="35233" xr:uid="{00000000-0005-0000-0000-0000FB880000}"/>
    <cellStyle name="20% - Accent1 4 2 4 2 2 2 10 2" xfId="35234" xr:uid="{00000000-0005-0000-0000-0000FC880000}"/>
    <cellStyle name="20% - Accent1 4 2 4 2 2 2 11" xfId="35235" xr:uid="{00000000-0005-0000-0000-0000FD880000}"/>
    <cellStyle name="20% - Accent1 4 2 4 2 2 2 2" xfId="35236" xr:uid="{00000000-0005-0000-0000-0000FE880000}"/>
    <cellStyle name="20% - Accent1 4 2 4 2 2 2 2 2" xfId="35237" xr:uid="{00000000-0005-0000-0000-0000FF880000}"/>
    <cellStyle name="20% - Accent1 4 2 4 2 2 2 2 2 2" xfId="35238" xr:uid="{00000000-0005-0000-0000-000000890000}"/>
    <cellStyle name="20% - Accent1 4 2 4 2 2 2 2 2 2 2" xfId="35239" xr:uid="{00000000-0005-0000-0000-000001890000}"/>
    <cellStyle name="20% - Accent1 4 2 4 2 2 2 2 2 2 2 2" xfId="35240" xr:uid="{00000000-0005-0000-0000-000002890000}"/>
    <cellStyle name="20% - Accent1 4 2 4 2 2 2 2 2 2 3" xfId="35241" xr:uid="{00000000-0005-0000-0000-000003890000}"/>
    <cellStyle name="20% - Accent1 4 2 4 2 2 2 2 2 3" xfId="35242" xr:uid="{00000000-0005-0000-0000-000004890000}"/>
    <cellStyle name="20% - Accent1 4 2 4 2 2 2 2 2 3 2" xfId="35243" xr:uid="{00000000-0005-0000-0000-000005890000}"/>
    <cellStyle name="20% - Accent1 4 2 4 2 2 2 2 2 4" xfId="35244" xr:uid="{00000000-0005-0000-0000-000006890000}"/>
    <cellStyle name="20% - Accent1 4 2 4 2 2 2 2 3" xfId="35245" xr:uid="{00000000-0005-0000-0000-000007890000}"/>
    <cellStyle name="20% - Accent1 4 2 4 2 2 2 2 3 2" xfId="35246" xr:uid="{00000000-0005-0000-0000-000008890000}"/>
    <cellStyle name="20% - Accent1 4 2 4 2 2 2 2 3 2 2" xfId="35247" xr:uid="{00000000-0005-0000-0000-000009890000}"/>
    <cellStyle name="20% - Accent1 4 2 4 2 2 2 2 3 2 2 2" xfId="35248" xr:uid="{00000000-0005-0000-0000-00000A890000}"/>
    <cellStyle name="20% - Accent1 4 2 4 2 2 2 2 3 2 3" xfId="35249" xr:uid="{00000000-0005-0000-0000-00000B890000}"/>
    <cellStyle name="20% - Accent1 4 2 4 2 2 2 2 3 3" xfId="35250" xr:uid="{00000000-0005-0000-0000-00000C890000}"/>
    <cellStyle name="20% - Accent1 4 2 4 2 2 2 2 3 3 2" xfId="35251" xr:uid="{00000000-0005-0000-0000-00000D890000}"/>
    <cellStyle name="20% - Accent1 4 2 4 2 2 2 2 3 4" xfId="35252" xr:uid="{00000000-0005-0000-0000-00000E890000}"/>
    <cellStyle name="20% - Accent1 4 2 4 2 2 2 2 4" xfId="35253" xr:uid="{00000000-0005-0000-0000-00000F890000}"/>
    <cellStyle name="20% - Accent1 4 2 4 2 2 2 2 4 2" xfId="35254" xr:uid="{00000000-0005-0000-0000-000010890000}"/>
    <cellStyle name="20% - Accent1 4 2 4 2 2 2 2 4 2 2" xfId="35255" xr:uid="{00000000-0005-0000-0000-000011890000}"/>
    <cellStyle name="20% - Accent1 4 2 4 2 2 2 2 4 2 2 2" xfId="35256" xr:uid="{00000000-0005-0000-0000-000012890000}"/>
    <cellStyle name="20% - Accent1 4 2 4 2 2 2 2 4 2 3" xfId="35257" xr:uid="{00000000-0005-0000-0000-000013890000}"/>
    <cellStyle name="20% - Accent1 4 2 4 2 2 2 2 4 3" xfId="35258" xr:uid="{00000000-0005-0000-0000-000014890000}"/>
    <cellStyle name="20% - Accent1 4 2 4 2 2 2 2 4 3 2" xfId="35259" xr:uid="{00000000-0005-0000-0000-000015890000}"/>
    <cellStyle name="20% - Accent1 4 2 4 2 2 2 2 4 4" xfId="35260" xr:uid="{00000000-0005-0000-0000-000016890000}"/>
    <cellStyle name="20% - Accent1 4 2 4 2 2 2 2 5" xfId="35261" xr:uid="{00000000-0005-0000-0000-000017890000}"/>
    <cellStyle name="20% - Accent1 4 2 4 2 2 2 2 5 2" xfId="35262" xr:uid="{00000000-0005-0000-0000-000018890000}"/>
    <cellStyle name="20% - Accent1 4 2 4 2 2 2 2 5 2 2" xfId="35263" xr:uid="{00000000-0005-0000-0000-000019890000}"/>
    <cellStyle name="20% - Accent1 4 2 4 2 2 2 2 5 3" xfId="35264" xr:uid="{00000000-0005-0000-0000-00001A890000}"/>
    <cellStyle name="20% - Accent1 4 2 4 2 2 2 2 6" xfId="35265" xr:uid="{00000000-0005-0000-0000-00001B890000}"/>
    <cellStyle name="20% - Accent1 4 2 4 2 2 2 2 6 2" xfId="35266" xr:uid="{00000000-0005-0000-0000-00001C890000}"/>
    <cellStyle name="20% - Accent1 4 2 4 2 2 2 2 6 2 2" xfId="35267" xr:uid="{00000000-0005-0000-0000-00001D890000}"/>
    <cellStyle name="20% - Accent1 4 2 4 2 2 2 2 6 3" xfId="35268" xr:uid="{00000000-0005-0000-0000-00001E890000}"/>
    <cellStyle name="20% - Accent1 4 2 4 2 2 2 2 7" xfId="35269" xr:uid="{00000000-0005-0000-0000-00001F890000}"/>
    <cellStyle name="20% - Accent1 4 2 4 2 2 2 2 7 2" xfId="35270" xr:uid="{00000000-0005-0000-0000-000020890000}"/>
    <cellStyle name="20% - Accent1 4 2 4 2 2 2 2 8" xfId="35271" xr:uid="{00000000-0005-0000-0000-000021890000}"/>
    <cellStyle name="20% - Accent1 4 2 4 2 2 2 2 8 2" xfId="35272" xr:uid="{00000000-0005-0000-0000-000022890000}"/>
    <cellStyle name="20% - Accent1 4 2 4 2 2 2 2 9" xfId="35273" xr:uid="{00000000-0005-0000-0000-000023890000}"/>
    <cellStyle name="20% - Accent1 4 2 4 2 2 2 3" xfId="35274" xr:uid="{00000000-0005-0000-0000-000024890000}"/>
    <cellStyle name="20% - Accent1 4 2 4 2 2 2 3 2" xfId="35275" xr:uid="{00000000-0005-0000-0000-000025890000}"/>
    <cellStyle name="20% - Accent1 4 2 4 2 2 2 3 2 2" xfId="35276" xr:uid="{00000000-0005-0000-0000-000026890000}"/>
    <cellStyle name="20% - Accent1 4 2 4 2 2 2 3 2 2 2" xfId="35277" xr:uid="{00000000-0005-0000-0000-000027890000}"/>
    <cellStyle name="20% - Accent1 4 2 4 2 2 2 3 2 2 2 2" xfId="35278" xr:uid="{00000000-0005-0000-0000-000028890000}"/>
    <cellStyle name="20% - Accent1 4 2 4 2 2 2 3 2 2 3" xfId="35279" xr:uid="{00000000-0005-0000-0000-000029890000}"/>
    <cellStyle name="20% - Accent1 4 2 4 2 2 2 3 2 3" xfId="35280" xr:uid="{00000000-0005-0000-0000-00002A890000}"/>
    <cellStyle name="20% - Accent1 4 2 4 2 2 2 3 2 3 2" xfId="35281" xr:uid="{00000000-0005-0000-0000-00002B890000}"/>
    <cellStyle name="20% - Accent1 4 2 4 2 2 2 3 2 4" xfId="35282" xr:uid="{00000000-0005-0000-0000-00002C890000}"/>
    <cellStyle name="20% - Accent1 4 2 4 2 2 2 3 3" xfId="35283" xr:uid="{00000000-0005-0000-0000-00002D890000}"/>
    <cellStyle name="20% - Accent1 4 2 4 2 2 2 3 3 2" xfId="35284" xr:uid="{00000000-0005-0000-0000-00002E890000}"/>
    <cellStyle name="20% - Accent1 4 2 4 2 2 2 3 3 2 2" xfId="35285" xr:uid="{00000000-0005-0000-0000-00002F890000}"/>
    <cellStyle name="20% - Accent1 4 2 4 2 2 2 3 3 2 2 2" xfId="35286" xr:uid="{00000000-0005-0000-0000-000030890000}"/>
    <cellStyle name="20% - Accent1 4 2 4 2 2 2 3 3 2 3" xfId="35287" xr:uid="{00000000-0005-0000-0000-000031890000}"/>
    <cellStyle name="20% - Accent1 4 2 4 2 2 2 3 3 3" xfId="35288" xr:uid="{00000000-0005-0000-0000-000032890000}"/>
    <cellStyle name="20% - Accent1 4 2 4 2 2 2 3 3 3 2" xfId="35289" xr:uid="{00000000-0005-0000-0000-000033890000}"/>
    <cellStyle name="20% - Accent1 4 2 4 2 2 2 3 3 4" xfId="35290" xr:uid="{00000000-0005-0000-0000-000034890000}"/>
    <cellStyle name="20% - Accent1 4 2 4 2 2 2 3 4" xfId="35291" xr:uid="{00000000-0005-0000-0000-000035890000}"/>
    <cellStyle name="20% - Accent1 4 2 4 2 2 2 3 4 2" xfId="35292" xr:uid="{00000000-0005-0000-0000-000036890000}"/>
    <cellStyle name="20% - Accent1 4 2 4 2 2 2 3 4 2 2" xfId="35293" xr:uid="{00000000-0005-0000-0000-000037890000}"/>
    <cellStyle name="20% - Accent1 4 2 4 2 2 2 3 4 2 2 2" xfId="35294" xr:uid="{00000000-0005-0000-0000-000038890000}"/>
    <cellStyle name="20% - Accent1 4 2 4 2 2 2 3 4 2 3" xfId="35295" xr:uid="{00000000-0005-0000-0000-000039890000}"/>
    <cellStyle name="20% - Accent1 4 2 4 2 2 2 3 4 3" xfId="35296" xr:uid="{00000000-0005-0000-0000-00003A890000}"/>
    <cellStyle name="20% - Accent1 4 2 4 2 2 2 3 4 3 2" xfId="35297" xr:uid="{00000000-0005-0000-0000-00003B890000}"/>
    <cellStyle name="20% - Accent1 4 2 4 2 2 2 3 4 4" xfId="35298" xr:uid="{00000000-0005-0000-0000-00003C890000}"/>
    <cellStyle name="20% - Accent1 4 2 4 2 2 2 3 5" xfId="35299" xr:uid="{00000000-0005-0000-0000-00003D890000}"/>
    <cellStyle name="20% - Accent1 4 2 4 2 2 2 3 5 2" xfId="35300" xr:uid="{00000000-0005-0000-0000-00003E890000}"/>
    <cellStyle name="20% - Accent1 4 2 4 2 2 2 3 5 2 2" xfId="35301" xr:uid="{00000000-0005-0000-0000-00003F890000}"/>
    <cellStyle name="20% - Accent1 4 2 4 2 2 2 3 5 3" xfId="35302" xr:uid="{00000000-0005-0000-0000-000040890000}"/>
    <cellStyle name="20% - Accent1 4 2 4 2 2 2 3 6" xfId="35303" xr:uid="{00000000-0005-0000-0000-000041890000}"/>
    <cellStyle name="20% - Accent1 4 2 4 2 2 2 3 6 2" xfId="35304" xr:uid="{00000000-0005-0000-0000-000042890000}"/>
    <cellStyle name="20% - Accent1 4 2 4 2 2 2 3 6 2 2" xfId="35305" xr:uid="{00000000-0005-0000-0000-000043890000}"/>
    <cellStyle name="20% - Accent1 4 2 4 2 2 2 3 6 3" xfId="35306" xr:uid="{00000000-0005-0000-0000-000044890000}"/>
    <cellStyle name="20% - Accent1 4 2 4 2 2 2 3 7" xfId="35307" xr:uid="{00000000-0005-0000-0000-000045890000}"/>
    <cellStyle name="20% - Accent1 4 2 4 2 2 2 3 7 2" xfId="35308" xr:uid="{00000000-0005-0000-0000-000046890000}"/>
    <cellStyle name="20% - Accent1 4 2 4 2 2 2 3 8" xfId="35309" xr:uid="{00000000-0005-0000-0000-000047890000}"/>
    <cellStyle name="20% - Accent1 4 2 4 2 2 2 3 8 2" xfId="35310" xr:uid="{00000000-0005-0000-0000-000048890000}"/>
    <cellStyle name="20% - Accent1 4 2 4 2 2 2 3 9" xfId="35311" xr:uid="{00000000-0005-0000-0000-000049890000}"/>
    <cellStyle name="20% - Accent1 4 2 4 2 2 2 4" xfId="35312" xr:uid="{00000000-0005-0000-0000-00004A890000}"/>
    <cellStyle name="20% - Accent1 4 2 4 2 2 2 4 2" xfId="35313" xr:uid="{00000000-0005-0000-0000-00004B890000}"/>
    <cellStyle name="20% - Accent1 4 2 4 2 2 2 4 2 2" xfId="35314" xr:uid="{00000000-0005-0000-0000-00004C890000}"/>
    <cellStyle name="20% - Accent1 4 2 4 2 2 2 4 2 2 2" xfId="35315" xr:uid="{00000000-0005-0000-0000-00004D890000}"/>
    <cellStyle name="20% - Accent1 4 2 4 2 2 2 4 2 3" xfId="35316" xr:uid="{00000000-0005-0000-0000-00004E890000}"/>
    <cellStyle name="20% - Accent1 4 2 4 2 2 2 4 3" xfId="35317" xr:uid="{00000000-0005-0000-0000-00004F890000}"/>
    <cellStyle name="20% - Accent1 4 2 4 2 2 2 4 3 2" xfId="35318" xr:uid="{00000000-0005-0000-0000-000050890000}"/>
    <cellStyle name="20% - Accent1 4 2 4 2 2 2 4 4" xfId="35319" xr:uid="{00000000-0005-0000-0000-000051890000}"/>
    <cellStyle name="20% - Accent1 4 2 4 2 2 2 5" xfId="35320" xr:uid="{00000000-0005-0000-0000-000052890000}"/>
    <cellStyle name="20% - Accent1 4 2 4 2 2 2 5 2" xfId="35321" xr:uid="{00000000-0005-0000-0000-000053890000}"/>
    <cellStyle name="20% - Accent1 4 2 4 2 2 2 5 2 2" xfId="35322" xr:uid="{00000000-0005-0000-0000-000054890000}"/>
    <cellStyle name="20% - Accent1 4 2 4 2 2 2 5 2 2 2" xfId="35323" xr:uid="{00000000-0005-0000-0000-000055890000}"/>
    <cellStyle name="20% - Accent1 4 2 4 2 2 2 5 2 3" xfId="35324" xr:uid="{00000000-0005-0000-0000-000056890000}"/>
    <cellStyle name="20% - Accent1 4 2 4 2 2 2 5 3" xfId="35325" xr:uid="{00000000-0005-0000-0000-000057890000}"/>
    <cellStyle name="20% - Accent1 4 2 4 2 2 2 5 3 2" xfId="35326" xr:uid="{00000000-0005-0000-0000-000058890000}"/>
    <cellStyle name="20% - Accent1 4 2 4 2 2 2 5 4" xfId="35327" xr:uid="{00000000-0005-0000-0000-000059890000}"/>
    <cellStyle name="20% - Accent1 4 2 4 2 2 2 6" xfId="35328" xr:uid="{00000000-0005-0000-0000-00005A890000}"/>
    <cellStyle name="20% - Accent1 4 2 4 2 2 2 6 2" xfId="35329" xr:uid="{00000000-0005-0000-0000-00005B890000}"/>
    <cellStyle name="20% - Accent1 4 2 4 2 2 2 6 2 2" xfId="35330" xr:uid="{00000000-0005-0000-0000-00005C890000}"/>
    <cellStyle name="20% - Accent1 4 2 4 2 2 2 6 2 2 2" xfId="35331" xr:uid="{00000000-0005-0000-0000-00005D890000}"/>
    <cellStyle name="20% - Accent1 4 2 4 2 2 2 6 2 3" xfId="35332" xr:uid="{00000000-0005-0000-0000-00005E890000}"/>
    <cellStyle name="20% - Accent1 4 2 4 2 2 2 6 3" xfId="35333" xr:uid="{00000000-0005-0000-0000-00005F890000}"/>
    <cellStyle name="20% - Accent1 4 2 4 2 2 2 6 3 2" xfId="35334" xr:uid="{00000000-0005-0000-0000-000060890000}"/>
    <cellStyle name="20% - Accent1 4 2 4 2 2 2 6 4" xfId="35335" xr:uid="{00000000-0005-0000-0000-000061890000}"/>
    <cellStyle name="20% - Accent1 4 2 4 2 2 2 7" xfId="35336" xr:uid="{00000000-0005-0000-0000-000062890000}"/>
    <cellStyle name="20% - Accent1 4 2 4 2 2 2 7 2" xfId="35337" xr:uid="{00000000-0005-0000-0000-000063890000}"/>
    <cellStyle name="20% - Accent1 4 2 4 2 2 2 7 2 2" xfId="35338" xr:uid="{00000000-0005-0000-0000-000064890000}"/>
    <cellStyle name="20% - Accent1 4 2 4 2 2 2 7 3" xfId="35339" xr:uid="{00000000-0005-0000-0000-000065890000}"/>
    <cellStyle name="20% - Accent1 4 2 4 2 2 2 8" xfId="35340" xr:uid="{00000000-0005-0000-0000-000066890000}"/>
    <cellStyle name="20% - Accent1 4 2 4 2 2 2 8 2" xfId="35341" xr:uid="{00000000-0005-0000-0000-000067890000}"/>
    <cellStyle name="20% - Accent1 4 2 4 2 2 2 8 2 2" xfId="35342" xr:uid="{00000000-0005-0000-0000-000068890000}"/>
    <cellStyle name="20% - Accent1 4 2 4 2 2 2 8 3" xfId="35343" xr:uid="{00000000-0005-0000-0000-000069890000}"/>
    <cellStyle name="20% - Accent1 4 2 4 2 2 2 9" xfId="35344" xr:uid="{00000000-0005-0000-0000-00006A890000}"/>
    <cellStyle name="20% - Accent1 4 2 4 2 2 2 9 2" xfId="35345" xr:uid="{00000000-0005-0000-0000-00006B890000}"/>
    <cellStyle name="20% - Accent1 4 2 4 2 2 3" xfId="35346" xr:uid="{00000000-0005-0000-0000-00006C890000}"/>
    <cellStyle name="20% - Accent1 4 2 4 2 2 3 10" xfId="35347" xr:uid="{00000000-0005-0000-0000-00006D890000}"/>
    <cellStyle name="20% - Accent1 4 2 4 2 2 3 10 2" xfId="35348" xr:uid="{00000000-0005-0000-0000-00006E890000}"/>
    <cellStyle name="20% - Accent1 4 2 4 2 2 3 11" xfId="35349" xr:uid="{00000000-0005-0000-0000-00006F890000}"/>
    <cellStyle name="20% - Accent1 4 2 4 2 2 3 2" xfId="35350" xr:uid="{00000000-0005-0000-0000-000070890000}"/>
    <cellStyle name="20% - Accent1 4 2 4 2 2 3 2 2" xfId="35351" xr:uid="{00000000-0005-0000-0000-000071890000}"/>
    <cellStyle name="20% - Accent1 4 2 4 2 2 3 2 2 2" xfId="35352" xr:uid="{00000000-0005-0000-0000-000072890000}"/>
    <cellStyle name="20% - Accent1 4 2 4 2 2 3 2 2 2 2" xfId="35353" xr:uid="{00000000-0005-0000-0000-000073890000}"/>
    <cellStyle name="20% - Accent1 4 2 4 2 2 3 2 2 2 2 2" xfId="35354" xr:uid="{00000000-0005-0000-0000-000074890000}"/>
    <cellStyle name="20% - Accent1 4 2 4 2 2 3 2 2 2 3" xfId="35355" xr:uid="{00000000-0005-0000-0000-000075890000}"/>
    <cellStyle name="20% - Accent1 4 2 4 2 2 3 2 2 3" xfId="35356" xr:uid="{00000000-0005-0000-0000-000076890000}"/>
    <cellStyle name="20% - Accent1 4 2 4 2 2 3 2 2 3 2" xfId="35357" xr:uid="{00000000-0005-0000-0000-000077890000}"/>
    <cellStyle name="20% - Accent1 4 2 4 2 2 3 2 2 4" xfId="35358" xr:uid="{00000000-0005-0000-0000-000078890000}"/>
    <cellStyle name="20% - Accent1 4 2 4 2 2 3 2 3" xfId="35359" xr:uid="{00000000-0005-0000-0000-000079890000}"/>
    <cellStyle name="20% - Accent1 4 2 4 2 2 3 2 3 2" xfId="35360" xr:uid="{00000000-0005-0000-0000-00007A890000}"/>
    <cellStyle name="20% - Accent1 4 2 4 2 2 3 2 3 2 2" xfId="35361" xr:uid="{00000000-0005-0000-0000-00007B890000}"/>
    <cellStyle name="20% - Accent1 4 2 4 2 2 3 2 3 2 2 2" xfId="35362" xr:uid="{00000000-0005-0000-0000-00007C890000}"/>
    <cellStyle name="20% - Accent1 4 2 4 2 2 3 2 3 2 3" xfId="35363" xr:uid="{00000000-0005-0000-0000-00007D890000}"/>
    <cellStyle name="20% - Accent1 4 2 4 2 2 3 2 3 3" xfId="35364" xr:uid="{00000000-0005-0000-0000-00007E890000}"/>
    <cellStyle name="20% - Accent1 4 2 4 2 2 3 2 3 3 2" xfId="35365" xr:uid="{00000000-0005-0000-0000-00007F890000}"/>
    <cellStyle name="20% - Accent1 4 2 4 2 2 3 2 3 4" xfId="35366" xr:uid="{00000000-0005-0000-0000-000080890000}"/>
    <cellStyle name="20% - Accent1 4 2 4 2 2 3 2 4" xfId="35367" xr:uid="{00000000-0005-0000-0000-000081890000}"/>
    <cellStyle name="20% - Accent1 4 2 4 2 2 3 2 4 2" xfId="35368" xr:uid="{00000000-0005-0000-0000-000082890000}"/>
    <cellStyle name="20% - Accent1 4 2 4 2 2 3 2 4 2 2" xfId="35369" xr:uid="{00000000-0005-0000-0000-000083890000}"/>
    <cellStyle name="20% - Accent1 4 2 4 2 2 3 2 4 2 2 2" xfId="35370" xr:uid="{00000000-0005-0000-0000-000084890000}"/>
    <cellStyle name="20% - Accent1 4 2 4 2 2 3 2 4 2 3" xfId="35371" xr:uid="{00000000-0005-0000-0000-000085890000}"/>
    <cellStyle name="20% - Accent1 4 2 4 2 2 3 2 4 3" xfId="35372" xr:uid="{00000000-0005-0000-0000-000086890000}"/>
    <cellStyle name="20% - Accent1 4 2 4 2 2 3 2 4 3 2" xfId="35373" xr:uid="{00000000-0005-0000-0000-000087890000}"/>
    <cellStyle name="20% - Accent1 4 2 4 2 2 3 2 4 4" xfId="35374" xr:uid="{00000000-0005-0000-0000-000088890000}"/>
    <cellStyle name="20% - Accent1 4 2 4 2 2 3 2 5" xfId="35375" xr:uid="{00000000-0005-0000-0000-000089890000}"/>
    <cellStyle name="20% - Accent1 4 2 4 2 2 3 2 5 2" xfId="35376" xr:uid="{00000000-0005-0000-0000-00008A890000}"/>
    <cellStyle name="20% - Accent1 4 2 4 2 2 3 2 5 2 2" xfId="35377" xr:uid="{00000000-0005-0000-0000-00008B890000}"/>
    <cellStyle name="20% - Accent1 4 2 4 2 2 3 2 5 3" xfId="35378" xr:uid="{00000000-0005-0000-0000-00008C890000}"/>
    <cellStyle name="20% - Accent1 4 2 4 2 2 3 2 6" xfId="35379" xr:uid="{00000000-0005-0000-0000-00008D890000}"/>
    <cellStyle name="20% - Accent1 4 2 4 2 2 3 2 6 2" xfId="35380" xr:uid="{00000000-0005-0000-0000-00008E890000}"/>
    <cellStyle name="20% - Accent1 4 2 4 2 2 3 2 6 2 2" xfId="35381" xr:uid="{00000000-0005-0000-0000-00008F890000}"/>
    <cellStyle name="20% - Accent1 4 2 4 2 2 3 2 6 3" xfId="35382" xr:uid="{00000000-0005-0000-0000-000090890000}"/>
    <cellStyle name="20% - Accent1 4 2 4 2 2 3 2 7" xfId="35383" xr:uid="{00000000-0005-0000-0000-000091890000}"/>
    <cellStyle name="20% - Accent1 4 2 4 2 2 3 2 7 2" xfId="35384" xr:uid="{00000000-0005-0000-0000-000092890000}"/>
    <cellStyle name="20% - Accent1 4 2 4 2 2 3 2 8" xfId="35385" xr:uid="{00000000-0005-0000-0000-000093890000}"/>
    <cellStyle name="20% - Accent1 4 2 4 2 2 3 2 8 2" xfId="35386" xr:uid="{00000000-0005-0000-0000-000094890000}"/>
    <cellStyle name="20% - Accent1 4 2 4 2 2 3 2 9" xfId="35387" xr:uid="{00000000-0005-0000-0000-000095890000}"/>
    <cellStyle name="20% - Accent1 4 2 4 2 2 3 3" xfId="35388" xr:uid="{00000000-0005-0000-0000-000096890000}"/>
    <cellStyle name="20% - Accent1 4 2 4 2 2 3 3 2" xfId="35389" xr:uid="{00000000-0005-0000-0000-000097890000}"/>
    <cellStyle name="20% - Accent1 4 2 4 2 2 3 3 2 2" xfId="35390" xr:uid="{00000000-0005-0000-0000-000098890000}"/>
    <cellStyle name="20% - Accent1 4 2 4 2 2 3 3 2 2 2" xfId="35391" xr:uid="{00000000-0005-0000-0000-000099890000}"/>
    <cellStyle name="20% - Accent1 4 2 4 2 2 3 3 2 2 2 2" xfId="35392" xr:uid="{00000000-0005-0000-0000-00009A890000}"/>
    <cellStyle name="20% - Accent1 4 2 4 2 2 3 3 2 2 3" xfId="35393" xr:uid="{00000000-0005-0000-0000-00009B890000}"/>
    <cellStyle name="20% - Accent1 4 2 4 2 2 3 3 2 3" xfId="35394" xr:uid="{00000000-0005-0000-0000-00009C890000}"/>
    <cellStyle name="20% - Accent1 4 2 4 2 2 3 3 2 3 2" xfId="35395" xr:uid="{00000000-0005-0000-0000-00009D890000}"/>
    <cellStyle name="20% - Accent1 4 2 4 2 2 3 3 2 4" xfId="35396" xr:uid="{00000000-0005-0000-0000-00009E890000}"/>
    <cellStyle name="20% - Accent1 4 2 4 2 2 3 3 3" xfId="35397" xr:uid="{00000000-0005-0000-0000-00009F890000}"/>
    <cellStyle name="20% - Accent1 4 2 4 2 2 3 3 3 2" xfId="35398" xr:uid="{00000000-0005-0000-0000-0000A0890000}"/>
    <cellStyle name="20% - Accent1 4 2 4 2 2 3 3 3 2 2" xfId="35399" xr:uid="{00000000-0005-0000-0000-0000A1890000}"/>
    <cellStyle name="20% - Accent1 4 2 4 2 2 3 3 3 2 2 2" xfId="35400" xr:uid="{00000000-0005-0000-0000-0000A2890000}"/>
    <cellStyle name="20% - Accent1 4 2 4 2 2 3 3 3 2 3" xfId="35401" xr:uid="{00000000-0005-0000-0000-0000A3890000}"/>
    <cellStyle name="20% - Accent1 4 2 4 2 2 3 3 3 3" xfId="35402" xr:uid="{00000000-0005-0000-0000-0000A4890000}"/>
    <cellStyle name="20% - Accent1 4 2 4 2 2 3 3 3 3 2" xfId="35403" xr:uid="{00000000-0005-0000-0000-0000A5890000}"/>
    <cellStyle name="20% - Accent1 4 2 4 2 2 3 3 3 4" xfId="35404" xr:uid="{00000000-0005-0000-0000-0000A6890000}"/>
    <cellStyle name="20% - Accent1 4 2 4 2 2 3 3 4" xfId="35405" xr:uid="{00000000-0005-0000-0000-0000A7890000}"/>
    <cellStyle name="20% - Accent1 4 2 4 2 2 3 3 4 2" xfId="35406" xr:uid="{00000000-0005-0000-0000-0000A8890000}"/>
    <cellStyle name="20% - Accent1 4 2 4 2 2 3 3 4 2 2" xfId="35407" xr:uid="{00000000-0005-0000-0000-0000A9890000}"/>
    <cellStyle name="20% - Accent1 4 2 4 2 2 3 3 4 2 2 2" xfId="35408" xr:uid="{00000000-0005-0000-0000-0000AA890000}"/>
    <cellStyle name="20% - Accent1 4 2 4 2 2 3 3 4 2 3" xfId="35409" xr:uid="{00000000-0005-0000-0000-0000AB890000}"/>
    <cellStyle name="20% - Accent1 4 2 4 2 2 3 3 4 3" xfId="35410" xr:uid="{00000000-0005-0000-0000-0000AC890000}"/>
    <cellStyle name="20% - Accent1 4 2 4 2 2 3 3 4 3 2" xfId="35411" xr:uid="{00000000-0005-0000-0000-0000AD890000}"/>
    <cellStyle name="20% - Accent1 4 2 4 2 2 3 3 4 4" xfId="35412" xr:uid="{00000000-0005-0000-0000-0000AE890000}"/>
    <cellStyle name="20% - Accent1 4 2 4 2 2 3 3 5" xfId="35413" xr:uid="{00000000-0005-0000-0000-0000AF890000}"/>
    <cellStyle name="20% - Accent1 4 2 4 2 2 3 3 5 2" xfId="35414" xr:uid="{00000000-0005-0000-0000-0000B0890000}"/>
    <cellStyle name="20% - Accent1 4 2 4 2 2 3 3 5 2 2" xfId="35415" xr:uid="{00000000-0005-0000-0000-0000B1890000}"/>
    <cellStyle name="20% - Accent1 4 2 4 2 2 3 3 5 3" xfId="35416" xr:uid="{00000000-0005-0000-0000-0000B2890000}"/>
    <cellStyle name="20% - Accent1 4 2 4 2 2 3 3 6" xfId="35417" xr:uid="{00000000-0005-0000-0000-0000B3890000}"/>
    <cellStyle name="20% - Accent1 4 2 4 2 2 3 3 6 2" xfId="35418" xr:uid="{00000000-0005-0000-0000-0000B4890000}"/>
    <cellStyle name="20% - Accent1 4 2 4 2 2 3 3 6 2 2" xfId="35419" xr:uid="{00000000-0005-0000-0000-0000B5890000}"/>
    <cellStyle name="20% - Accent1 4 2 4 2 2 3 3 6 3" xfId="35420" xr:uid="{00000000-0005-0000-0000-0000B6890000}"/>
    <cellStyle name="20% - Accent1 4 2 4 2 2 3 3 7" xfId="35421" xr:uid="{00000000-0005-0000-0000-0000B7890000}"/>
    <cellStyle name="20% - Accent1 4 2 4 2 2 3 3 7 2" xfId="35422" xr:uid="{00000000-0005-0000-0000-0000B8890000}"/>
    <cellStyle name="20% - Accent1 4 2 4 2 2 3 3 8" xfId="35423" xr:uid="{00000000-0005-0000-0000-0000B9890000}"/>
    <cellStyle name="20% - Accent1 4 2 4 2 2 3 3 8 2" xfId="35424" xr:uid="{00000000-0005-0000-0000-0000BA890000}"/>
    <cellStyle name="20% - Accent1 4 2 4 2 2 3 3 9" xfId="35425" xr:uid="{00000000-0005-0000-0000-0000BB890000}"/>
    <cellStyle name="20% - Accent1 4 2 4 2 2 3 4" xfId="35426" xr:uid="{00000000-0005-0000-0000-0000BC890000}"/>
    <cellStyle name="20% - Accent1 4 2 4 2 2 3 4 2" xfId="35427" xr:uid="{00000000-0005-0000-0000-0000BD890000}"/>
    <cellStyle name="20% - Accent1 4 2 4 2 2 3 4 2 2" xfId="35428" xr:uid="{00000000-0005-0000-0000-0000BE890000}"/>
    <cellStyle name="20% - Accent1 4 2 4 2 2 3 4 2 2 2" xfId="35429" xr:uid="{00000000-0005-0000-0000-0000BF890000}"/>
    <cellStyle name="20% - Accent1 4 2 4 2 2 3 4 2 3" xfId="35430" xr:uid="{00000000-0005-0000-0000-0000C0890000}"/>
    <cellStyle name="20% - Accent1 4 2 4 2 2 3 4 3" xfId="35431" xr:uid="{00000000-0005-0000-0000-0000C1890000}"/>
    <cellStyle name="20% - Accent1 4 2 4 2 2 3 4 3 2" xfId="35432" xr:uid="{00000000-0005-0000-0000-0000C2890000}"/>
    <cellStyle name="20% - Accent1 4 2 4 2 2 3 4 4" xfId="35433" xr:uid="{00000000-0005-0000-0000-0000C3890000}"/>
    <cellStyle name="20% - Accent1 4 2 4 2 2 3 5" xfId="35434" xr:uid="{00000000-0005-0000-0000-0000C4890000}"/>
    <cellStyle name="20% - Accent1 4 2 4 2 2 3 5 2" xfId="35435" xr:uid="{00000000-0005-0000-0000-0000C5890000}"/>
    <cellStyle name="20% - Accent1 4 2 4 2 2 3 5 2 2" xfId="35436" xr:uid="{00000000-0005-0000-0000-0000C6890000}"/>
    <cellStyle name="20% - Accent1 4 2 4 2 2 3 5 2 2 2" xfId="35437" xr:uid="{00000000-0005-0000-0000-0000C7890000}"/>
    <cellStyle name="20% - Accent1 4 2 4 2 2 3 5 2 3" xfId="35438" xr:uid="{00000000-0005-0000-0000-0000C8890000}"/>
    <cellStyle name="20% - Accent1 4 2 4 2 2 3 5 3" xfId="35439" xr:uid="{00000000-0005-0000-0000-0000C9890000}"/>
    <cellStyle name="20% - Accent1 4 2 4 2 2 3 5 3 2" xfId="35440" xr:uid="{00000000-0005-0000-0000-0000CA890000}"/>
    <cellStyle name="20% - Accent1 4 2 4 2 2 3 5 4" xfId="35441" xr:uid="{00000000-0005-0000-0000-0000CB890000}"/>
    <cellStyle name="20% - Accent1 4 2 4 2 2 3 6" xfId="35442" xr:uid="{00000000-0005-0000-0000-0000CC890000}"/>
    <cellStyle name="20% - Accent1 4 2 4 2 2 3 6 2" xfId="35443" xr:uid="{00000000-0005-0000-0000-0000CD890000}"/>
    <cellStyle name="20% - Accent1 4 2 4 2 2 3 6 2 2" xfId="35444" xr:uid="{00000000-0005-0000-0000-0000CE890000}"/>
    <cellStyle name="20% - Accent1 4 2 4 2 2 3 6 2 2 2" xfId="35445" xr:uid="{00000000-0005-0000-0000-0000CF890000}"/>
    <cellStyle name="20% - Accent1 4 2 4 2 2 3 6 2 3" xfId="35446" xr:uid="{00000000-0005-0000-0000-0000D0890000}"/>
    <cellStyle name="20% - Accent1 4 2 4 2 2 3 6 3" xfId="35447" xr:uid="{00000000-0005-0000-0000-0000D1890000}"/>
    <cellStyle name="20% - Accent1 4 2 4 2 2 3 6 3 2" xfId="35448" xr:uid="{00000000-0005-0000-0000-0000D2890000}"/>
    <cellStyle name="20% - Accent1 4 2 4 2 2 3 6 4" xfId="35449" xr:uid="{00000000-0005-0000-0000-0000D3890000}"/>
    <cellStyle name="20% - Accent1 4 2 4 2 2 3 7" xfId="35450" xr:uid="{00000000-0005-0000-0000-0000D4890000}"/>
    <cellStyle name="20% - Accent1 4 2 4 2 2 3 7 2" xfId="35451" xr:uid="{00000000-0005-0000-0000-0000D5890000}"/>
    <cellStyle name="20% - Accent1 4 2 4 2 2 3 7 2 2" xfId="35452" xr:uid="{00000000-0005-0000-0000-0000D6890000}"/>
    <cellStyle name="20% - Accent1 4 2 4 2 2 3 7 3" xfId="35453" xr:uid="{00000000-0005-0000-0000-0000D7890000}"/>
    <cellStyle name="20% - Accent1 4 2 4 2 2 3 8" xfId="35454" xr:uid="{00000000-0005-0000-0000-0000D8890000}"/>
    <cellStyle name="20% - Accent1 4 2 4 2 2 3 8 2" xfId="35455" xr:uid="{00000000-0005-0000-0000-0000D9890000}"/>
    <cellStyle name="20% - Accent1 4 2 4 2 2 3 8 2 2" xfId="35456" xr:uid="{00000000-0005-0000-0000-0000DA890000}"/>
    <cellStyle name="20% - Accent1 4 2 4 2 2 3 8 3" xfId="35457" xr:uid="{00000000-0005-0000-0000-0000DB890000}"/>
    <cellStyle name="20% - Accent1 4 2 4 2 2 3 9" xfId="35458" xr:uid="{00000000-0005-0000-0000-0000DC890000}"/>
    <cellStyle name="20% - Accent1 4 2 4 2 2 3 9 2" xfId="35459" xr:uid="{00000000-0005-0000-0000-0000DD890000}"/>
    <cellStyle name="20% - Accent1 4 2 4 2 2 4" xfId="35460" xr:uid="{00000000-0005-0000-0000-0000DE890000}"/>
    <cellStyle name="20% - Accent1 4 2 4 2 2 4 10" xfId="35461" xr:uid="{00000000-0005-0000-0000-0000DF890000}"/>
    <cellStyle name="20% - Accent1 4 2 4 2 2 4 10 2" xfId="35462" xr:uid="{00000000-0005-0000-0000-0000E0890000}"/>
    <cellStyle name="20% - Accent1 4 2 4 2 2 4 11" xfId="35463" xr:uid="{00000000-0005-0000-0000-0000E1890000}"/>
    <cellStyle name="20% - Accent1 4 2 4 2 2 4 2" xfId="35464" xr:uid="{00000000-0005-0000-0000-0000E2890000}"/>
    <cellStyle name="20% - Accent1 4 2 4 2 2 4 2 2" xfId="35465" xr:uid="{00000000-0005-0000-0000-0000E3890000}"/>
    <cellStyle name="20% - Accent1 4 2 4 2 2 4 2 2 2" xfId="35466" xr:uid="{00000000-0005-0000-0000-0000E4890000}"/>
    <cellStyle name="20% - Accent1 4 2 4 2 2 4 2 2 2 2" xfId="35467" xr:uid="{00000000-0005-0000-0000-0000E5890000}"/>
    <cellStyle name="20% - Accent1 4 2 4 2 2 4 2 2 2 2 2" xfId="35468" xr:uid="{00000000-0005-0000-0000-0000E6890000}"/>
    <cellStyle name="20% - Accent1 4 2 4 2 2 4 2 2 2 3" xfId="35469" xr:uid="{00000000-0005-0000-0000-0000E7890000}"/>
    <cellStyle name="20% - Accent1 4 2 4 2 2 4 2 2 3" xfId="35470" xr:uid="{00000000-0005-0000-0000-0000E8890000}"/>
    <cellStyle name="20% - Accent1 4 2 4 2 2 4 2 2 3 2" xfId="35471" xr:uid="{00000000-0005-0000-0000-0000E9890000}"/>
    <cellStyle name="20% - Accent1 4 2 4 2 2 4 2 2 4" xfId="35472" xr:uid="{00000000-0005-0000-0000-0000EA890000}"/>
    <cellStyle name="20% - Accent1 4 2 4 2 2 4 2 3" xfId="35473" xr:uid="{00000000-0005-0000-0000-0000EB890000}"/>
    <cellStyle name="20% - Accent1 4 2 4 2 2 4 2 3 2" xfId="35474" xr:uid="{00000000-0005-0000-0000-0000EC890000}"/>
    <cellStyle name="20% - Accent1 4 2 4 2 2 4 2 3 2 2" xfId="35475" xr:uid="{00000000-0005-0000-0000-0000ED890000}"/>
    <cellStyle name="20% - Accent1 4 2 4 2 2 4 2 3 2 2 2" xfId="35476" xr:uid="{00000000-0005-0000-0000-0000EE890000}"/>
    <cellStyle name="20% - Accent1 4 2 4 2 2 4 2 3 2 3" xfId="35477" xr:uid="{00000000-0005-0000-0000-0000EF890000}"/>
    <cellStyle name="20% - Accent1 4 2 4 2 2 4 2 3 3" xfId="35478" xr:uid="{00000000-0005-0000-0000-0000F0890000}"/>
    <cellStyle name="20% - Accent1 4 2 4 2 2 4 2 3 3 2" xfId="35479" xr:uid="{00000000-0005-0000-0000-0000F1890000}"/>
    <cellStyle name="20% - Accent1 4 2 4 2 2 4 2 3 4" xfId="35480" xr:uid="{00000000-0005-0000-0000-0000F2890000}"/>
    <cellStyle name="20% - Accent1 4 2 4 2 2 4 2 4" xfId="35481" xr:uid="{00000000-0005-0000-0000-0000F3890000}"/>
    <cellStyle name="20% - Accent1 4 2 4 2 2 4 2 4 2" xfId="35482" xr:uid="{00000000-0005-0000-0000-0000F4890000}"/>
    <cellStyle name="20% - Accent1 4 2 4 2 2 4 2 4 2 2" xfId="35483" xr:uid="{00000000-0005-0000-0000-0000F5890000}"/>
    <cellStyle name="20% - Accent1 4 2 4 2 2 4 2 4 2 2 2" xfId="35484" xr:uid="{00000000-0005-0000-0000-0000F6890000}"/>
    <cellStyle name="20% - Accent1 4 2 4 2 2 4 2 4 2 3" xfId="35485" xr:uid="{00000000-0005-0000-0000-0000F7890000}"/>
    <cellStyle name="20% - Accent1 4 2 4 2 2 4 2 4 3" xfId="35486" xr:uid="{00000000-0005-0000-0000-0000F8890000}"/>
    <cellStyle name="20% - Accent1 4 2 4 2 2 4 2 4 3 2" xfId="35487" xr:uid="{00000000-0005-0000-0000-0000F9890000}"/>
    <cellStyle name="20% - Accent1 4 2 4 2 2 4 2 4 4" xfId="35488" xr:uid="{00000000-0005-0000-0000-0000FA890000}"/>
    <cellStyle name="20% - Accent1 4 2 4 2 2 4 2 5" xfId="35489" xr:uid="{00000000-0005-0000-0000-0000FB890000}"/>
    <cellStyle name="20% - Accent1 4 2 4 2 2 4 2 5 2" xfId="35490" xr:uid="{00000000-0005-0000-0000-0000FC890000}"/>
    <cellStyle name="20% - Accent1 4 2 4 2 2 4 2 5 2 2" xfId="35491" xr:uid="{00000000-0005-0000-0000-0000FD890000}"/>
    <cellStyle name="20% - Accent1 4 2 4 2 2 4 2 5 3" xfId="35492" xr:uid="{00000000-0005-0000-0000-0000FE890000}"/>
    <cellStyle name="20% - Accent1 4 2 4 2 2 4 2 6" xfId="35493" xr:uid="{00000000-0005-0000-0000-0000FF890000}"/>
    <cellStyle name="20% - Accent1 4 2 4 2 2 4 2 6 2" xfId="35494" xr:uid="{00000000-0005-0000-0000-0000008A0000}"/>
    <cellStyle name="20% - Accent1 4 2 4 2 2 4 2 6 2 2" xfId="35495" xr:uid="{00000000-0005-0000-0000-0000018A0000}"/>
    <cellStyle name="20% - Accent1 4 2 4 2 2 4 2 6 3" xfId="35496" xr:uid="{00000000-0005-0000-0000-0000028A0000}"/>
    <cellStyle name="20% - Accent1 4 2 4 2 2 4 2 7" xfId="35497" xr:uid="{00000000-0005-0000-0000-0000038A0000}"/>
    <cellStyle name="20% - Accent1 4 2 4 2 2 4 2 7 2" xfId="35498" xr:uid="{00000000-0005-0000-0000-0000048A0000}"/>
    <cellStyle name="20% - Accent1 4 2 4 2 2 4 2 8" xfId="35499" xr:uid="{00000000-0005-0000-0000-0000058A0000}"/>
    <cellStyle name="20% - Accent1 4 2 4 2 2 4 2 8 2" xfId="35500" xr:uid="{00000000-0005-0000-0000-0000068A0000}"/>
    <cellStyle name="20% - Accent1 4 2 4 2 2 4 2 9" xfId="35501" xr:uid="{00000000-0005-0000-0000-0000078A0000}"/>
    <cellStyle name="20% - Accent1 4 2 4 2 2 4 3" xfId="35502" xr:uid="{00000000-0005-0000-0000-0000088A0000}"/>
    <cellStyle name="20% - Accent1 4 2 4 2 2 4 3 2" xfId="35503" xr:uid="{00000000-0005-0000-0000-0000098A0000}"/>
    <cellStyle name="20% - Accent1 4 2 4 2 2 4 3 2 2" xfId="35504" xr:uid="{00000000-0005-0000-0000-00000A8A0000}"/>
    <cellStyle name="20% - Accent1 4 2 4 2 2 4 3 2 2 2" xfId="35505" xr:uid="{00000000-0005-0000-0000-00000B8A0000}"/>
    <cellStyle name="20% - Accent1 4 2 4 2 2 4 3 2 2 2 2" xfId="35506" xr:uid="{00000000-0005-0000-0000-00000C8A0000}"/>
    <cellStyle name="20% - Accent1 4 2 4 2 2 4 3 2 2 3" xfId="35507" xr:uid="{00000000-0005-0000-0000-00000D8A0000}"/>
    <cellStyle name="20% - Accent1 4 2 4 2 2 4 3 2 3" xfId="35508" xr:uid="{00000000-0005-0000-0000-00000E8A0000}"/>
    <cellStyle name="20% - Accent1 4 2 4 2 2 4 3 2 3 2" xfId="35509" xr:uid="{00000000-0005-0000-0000-00000F8A0000}"/>
    <cellStyle name="20% - Accent1 4 2 4 2 2 4 3 2 4" xfId="35510" xr:uid="{00000000-0005-0000-0000-0000108A0000}"/>
    <cellStyle name="20% - Accent1 4 2 4 2 2 4 3 3" xfId="35511" xr:uid="{00000000-0005-0000-0000-0000118A0000}"/>
    <cellStyle name="20% - Accent1 4 2 4 2 2 4 3 3 2" xfId="35512" xr:uid="{00000000-0005-0000-0000-0000128A0000}"/>
    <cellStyle name="20% - Accent1 4 2 4 2 2 4 3 3 2 2" xfId="35513" xr:uid="{00000000-0005-0000-0000-0000138A0000}"/>
    <cellStyle name="20% - Accent1 4 2 4 2 2 4 3 3 2 2 2" xfId="35514" xr:uid="{00000000-0005-0000-0000-0000148A0000}"/>
    <cellStyle name="20% - Accent1 4 2 4 2 2 4 3 3 2 3" xfId="35515" xr:uid="{00000000-0005-0000-0000-0000158A0000}"/>
    <cellStyle name="20% - Accent1 4 2 4 2 2 4 3 3 3" xfId="35516" xr:uid="{00000000-0005-0000-0000-0000168A0000}"/>
    <cellStyle name="20% - Accent1 4 2 4 2 2 4 3 3 3 2" xfId="35517" xr:uid="{00000000-0005-0000-0000-0000178A0000}"/>
    <cellStyle name="20% - Accent1 4 2 4 2 2 4 3 3 4" xfId="35518" xr:uid="{00000000-0005-0000-0000-0000188A0000}"/>
    <cellStyle name="20% - Accent1 4 2 4 2 2 4 3 4" xfId="35519" xr:uid="{00000000-0005-0000-0000-0000198A0000}"/>
    <cellStyle name="20% - Accent1 4 2 4 2 2 4 3 4 2" xfId="35520" xr:uid="{00000000-0005-0000-0000-00001A8A0000}"/>
    <cellStyle name="20% - Accent1 4 2 4 2 2 4 3 4 2 2" xfId="35521" xr:uid="{00000000-0005-0000-0000-00001B8A0000}"/>
    <cellStyle name="20% - Accent1 4 2 4 2 2 4 3 4 2 2 2" xfId="35522" xr:uid="{00000000-0005-0000-0000-00001C8A0000}"/>
    <cellStyle name="20% - Accent1 4 2 4 2 2 4 3 4 2 3" xfId="35523" xr:uid="{00000000-0005-0000-0000-00001D8A0000}"/>
    <cellStyle name="20% - Accent1 4 2 4 2 2 4 3 4 3" xfId="35524" xr:uid="{00000000-0005-0000-0000-00001E8A0000}"/>
    <cellStyle name="20% - Accent1 4 2 4 2 2 4 3 4 3 2" xfId="35525" xr:uid="{00000000-0005-0000-0000-00001F8A0000}"/>
    <cellStyle name="20% - Accent1 4 2 4 2 2 4 3 4 4" xfId="35526" xr:uid="{00000000-0005-0000-0000-0000208A0000}"/>
    <cellStyle name="20% - Accent1 4 2 4 2 2 4 3 5" xfId="35527" xr:uid="{00000000-0005-0000-0000-0000218A0000}"/>
    <cellStyle name="20% - Accent1 4 2 4 2 2 4 3 5 2" xfId="35528" xr:uid="{00000000-0005-0000-0000-0000228A0000}"/>
    <cellStyle name="20% - Accent1 4 2 4 2 2 4 3 5 2 2" xfId="35529" xr:uid="{00000000-0005-0000-0000-0000238A0000}"/>
    <cellStyle name="20% - Accent1 4 2 4 2 2 4 3 5 3" xfId="35530" xr:uid="{00000000-0005-0000-0000-0000248A0000}"/>
    <cellStyle name="20% - Accent1 4 2 4 2 2 4 3 6" xfId="35531" xr:uid="{00000000-0005-0000-0000-0000258A0000}"/>
    <cellStyle name="20% - Accent1 4 2 4 2 2 4 3 6 2" xfId="35532" xr:uid="{00000000-0005-0000-0000-0000268A0000}"/>
    <cellStyle name="20% - Accent1 4 2 4 2 2 4 3 6 2 2" xfId="35533" xr:uid="{00000000-0005-0000-0000-0000278A0000}"/>
    <cellStyle name="20% - Accent1 4 2 4 2 2 4 3 6 3" xfId="35534" xr:uid="{00000000-0005-0000-0000-0000288A0000}"/>
    <cellStyle name="20% - Accent1 4 2 4 2 2 4 3 7" xfId="35535" xr:uid="{00000000-0005-0000-0000-0000298A0000}"/>
    <cellStyle name="20% - Accent1 4 2 4 2 2 4 3 7 2" xfId="35536" xr:uid="{00000000-0005-0000-0000-00002A8A0000}"/>
    <cellStyle name="20% - Accent1 4 2 4 2 2 4 3 8" xfId="35537" xr:uid="{00000000-0005-0000-0000-00002B8A0000}"/>
    <cellStyle name="20% - Accent1 4 2 4 2 2 4 3 8 2" xfId="35538" xr:uid="{00000000-0005-0000-0000-00002C8A0000}"/>
    <cellStyle name="20% - Accent1 4 2 4 2 2 4 3 9" xfId="35539" xr:uid="{00000000-0005-0000-0000-00002D8A0000}"/>
    <cellStyle name="20% - Accent1 4 2 4 2 2 4 4" xfId="35540" xr:uid="{00000000-0005-0000-0000-00002E8A0000}"/>
    <cellStyle name="20% - Accent1 4 2 4 2 2 4 4 2" xfId="35541" xr:uid="{00000000-0005-0000-0000-00002F8A0000}"/>
    <cellStyle name="20% - Accent1 4 2 4 2 2 4 4 2 2" xfId="35542" xr:uid="{00000000-0005-0000-0000-0000308A0000}"/>
    <cellStyle name="20% - Accent1 4 2 4 2 2 4 4 2 2 2" xfId="35543" xr:uid="{00000000-0005-0000-0000-0000318A0000}"/>
    <cellStyle name="20% - Accent1 4 2 4 2 2 4 4 2 3" xfId="35544" xr:uid="{00000000-0005-0000-0000-0000328A0000}"/>
    <cellStyle name="20% - Accent1 4 2 4 2 2 4 4 3" xfId="35545" xr:uid="{00000000-0005-0000-0000-0000338A0000}"/>
    <cellStyle name="20% - Accent1 4 2 4 2 2 4 4 3 2" xfId="35546" xr:uid="{00000000-0005-0000-0000-0000348A0000}"/>
    <cellStyle name="20% - Accent1 4 2 4 2 2 4 4 4" xfId="35547" xr:uid="{00000000-0005-0000-0000-0000358A0000}"/>
    <cellStyle name="20% - Accent1 4 2 4 2 2 4 5" xfId="35548" xr:uid="{00000000-0005-0000-0000-0000368A0000}"/>
    <cellStyle name="20% - Accent1 4 2 4 2 2 4 5 2" xfId="35549" xr:uid="{00000000-0005-0000-0000-0000378A0000}"/>
    <cellStyle name="20% - Accent1 4 2 4 2 2 4 5 2 2" xfId="35550" xr:uid="{00000000-0005-0000-0000-0000388A0000}"/>
    <cellStyle name="20% - Accent1 4 2 4 2 2 4 5 2 2 2" xfId="35551" xr:uid="{00000000-0005-0000-0000-0000398A0000}"/>
    <cellStyle name="20% - Accent1 4 2 4 2 2 4 5 2 3" xfId="35552" xr:uid="{00000000-0005-0000-0000-00003A8A0000}"/>
    <cellStyle name="20% - Accent1 4 2 4 2 2 4 5 3" xfId="35553" xr:uid="{00000000-0005-0000-0000-00003B8A0000}"/>
    <cellStyle name="20% - Accent1 4 2 4 2 2 4 5 3 2" xfId="35554" xr:uid="{00000000-0005-0000-0000-00003C8A0000}"/>
    <cellStyle name="20% - Accent1 4 2 4 2 2 4 5 4" xfId="35555" xr:uid="{00000000-0005-0000-0000-00003D8A0000}"/>
    <cellStyle name="20% - Accent1 4 2 4 2 2 4 6" xfId="35556" xr:uid="{00000000-0005-0000-0000-00003E8A0000}"/>
    <cellStyle name="20% - Accent1 4 2 4 2 2 4 6 2" xfId="35557" xr:uid="{00000000-0005-0000-0000-00003F8A0000}"/>
    <cellStyle name="20% - Accent1 4 2 4 2 2 4 6 2 2" xfId="35558" xr:uid="{00000000-0005-0000-0000-0000408A0000}"/>
    <cellStyle name="20% - Accent1 4 2 4 2 2 4 6 2 2 2" xfId="35559" xr:uid="{00000000-0005-0000-0000-0000418A0000}"/>
    <cellStyle name="20% - Accent1 4 2 4 2 2 4 6 2 3" xfId="35560" xr:uid="{00000000-0005-0000-0000-0000428A0000}"/>
    <cellStyle name="20% - Accent1 4 2 4 2 2 4 6 3" xfId="35561" xr:uid="{00000000-0005-0000-0000-0000438A0000}"/>
    <cellStyle name="20% - Accent1 4 2 4 2 2 4 6 3 2" xfId="35562" xr:uid="{00000000-0005-0000-0000-0000448A0000}"/>
    <cellStyle name="20% - Accent1 4 2 4 2 2 4 6 4" xfId="35563" xr:uid="{00000000-0005-0000-0000-0000458A0000}"/>
    <cellStyle name="20% - Accent1 4 2 4 2 2 4 7" xfId="35564" xr:uid="{00000000-0005-0000-0000-0000468A0000}"/>
    <cellStyle name="20% - Accent1 4 2 4 2 2 4 7 2" xfId="35565" xr:uid="{00000000-0005-0000-0000-0000478A0000}"/>
    <cellStyle name="20% - Accent1 4 2 4 2 2 4 7 2 2" xfId="35566" xr:uid="{00000000-0005-0000-0000-0000488A0000}"/>
    <cellStyle name="20% - Accent1 4 2 4 2 2 4 7 3" xfId="35567" xr:uid="{00000000-0005-0000-0000-0000498A0000}"/>
    <cellStyle name="20% - Accent1 4 2 4 2 2 4 8" xfId="35568" xr:uid="{00000000-0005-0000-0000-00004A8A0000}"/>
    <cellStyle name="20% - Accent1 4 2 4 2 2 4 8 2" xfId="35569" xr:uid="{00000000-0005-0000-0000-00004B8A0000}"/>
    <cellStyle name="20% - Accent1 4 2 4 2 2 4 8 2 2" xfId="35570" xr:uid="{00000000-0005-0000-0000-00004C8A0000}"/>
    <cellStyle name="20% - Accent1 4 2 4 2 2 4 8 3" xfId="35571" xr:uid="{00000000-0005-0000-0000-00004D8A0000}"/>
    <cellStyle name="20% - Accent1 4 2 4 2 2 4 9" xfId="35572" xr:uid="{00000000-0005-0000-0000-00004E8A0000}"/>
    <cellStyle name="20% - Accent1 4 2 4 2 2 4 9 2" xfId="35573" xr:uid="{00000000-0005-0000-0000-00004F8A0000}"/>
    <cellStyle name="20% - Accent1 4 2 4 2 2 5" xfId="35574" xr:uid="{00000000-0005-0000-0000-0000508A0000}"/>
    <cellStyle name="20% - Accent1 4 2 4 2 2 5 2" xfId="35575" xr:uid="{00000000-0005-0000-0000-0000518A0000}"/>
    <cellStyle name="20% - Accent1 4 2 4 2 2 5 2 2" xfId="35576" xr:uid="{00000000-0005-0000-0000-0000528A0000}"/>
    <cellStyle name="20% - Accent1 4 2 4 2 2 5 2 2 2" xfId="35577" xr:uid="{00000000-0005-0000-0000-0000538A0000}"/>
    <cellStyle name="20% - Accent1 4 2 4 2 2 5 2 2 2 2" xfId="35578" xr:uid="{00000000-0005-0000-0000-0000548A0000}"/>
    <cellStyle name="20% - Accent1 4 2 4 2 2 5 2 2 3" xfId="35579" xr:uid="{00000000-0005-0000-0000-0000558A0000}"/>
    <cellStyle name="20% - Accent1 4 2 4 2 2 5 2 3" xfId="35580" xr:uid="{00000000-0005-0000-0000-0000568A0000}"/>
    <cellStyle name="20% - Accent1 4 2 4 2 2 5 2 3 2" xfId="35581" xr:uid="{00000000-0005-0000-0000-0000578A0000}"/>
    <cellStyle name="20% - Accent1 4 2 4 2 2 5 2 4" xfId="35582" xr:uid="{00000000-0005-0000-0000-0000588A0000}"/>
    <cellStyle name="20% - Accent1 4 2 4 2 2 5 3" xfId="35583" xr:uid="{00000000-0005-0000-0000-0000598A0000}"/>
    <cellStyle name="20% - Accent1 4 2 4 2 2 5 3 2" xfId="35584" xr:uid="{00000000-0005-0000-0000-00005A8A0000}"/>
    <cellStyle name="20% - Accent1 4 2 4 2 2 5 3 2 2" xfId="35585" xr:uid="{00000000-0005-0000-0000-00005B8A0000}"/>
    <cellStyle name="20% - Accent1 4 2 4 2 2 5 3 2 2 2" xfId="35586" xr:uid="{00000000-0005-0000-0000-00005C8A0000}"/>
    <cellStyle name="20% - Accent1 4 2 4 2 2 5 3 2 3" xfId="35587" xr:uid="{00000000-0005-0000-0000-00005D8A0000}"/>
    <cellStyle name="20% - Accent1 4 2 4 2 2 5 3 3" xfId="35588" xr:uid="{00000000-0005-0000-0000-00005E8A0000}"/>
    <cellStyle name="20% - Accent1 4 2 4 2 2 5 3 3 2" xfId="35589" xr:uid="{00000000-0005-0000-0000-00005F8A0000}"/>
    <cellStyle name="20% - Accent1 4 2 4 2 2 5 3 4" xfId="35590" xr:uid="{00000000-0005-0000-0000-0000608A0000}"/>
    <cellStyle name="20% - Accent1 4 2 4 2 2 5 4" xfId="35591" xr:uid="{00000000-0005-0000-0000-0000618A0000}"/>
    <cellStyle name="20% - Accent1 4 2 4 2 2 5 4 2" xfId="35592" xr:uid="{00000000-0005-0000-0000-0000628A0000}"/>
    <cellStyle name="20% - Accent1 4 2 4 2 2 5 4 2 2" xfId="35593" xr:uid="{00000000-0005-0000-0000-0000638A0000}"/>
    <cellStyle name="20% - Accent1 4 2 4 2 2 5 4 2 2 2" xfId="35594" xr:uid="{00000000-0005-0000-0000-0000648A0000}"/>
    <cellStyle name="20% - Accent1 4 2 4 2 2 5 4 2 3" xfId="35595" xr:uid="{00000000-0005-0000-0000-0000658A0000}"/>
    <cellStyle name="20% - Accent1 4 2 4 2 2 5 4 3" xfId="35596" xr:uid="{00000000-0005-0000-0000-0000668A0000}"/>
    <cellStyle name="20% - Accent1 4 2 4 2 2 5 4 3 2" xfId="35597" xr:uid="{00000000-0005-0000-0000-0000678A0000}"/>
    <cellStyle name="20% - Accent1 4 2 4 2 2 5 4 4" xfId="35598" xr:uid="{00000000-0005-0000-0000-0000688A0000}"/>
    <cellStyle name="20% - Accent1 4 2 4 2 2 5 5" xfId="35599" xr:uid="{00000000-0005-0000-0000-0000698A0000}"/>
    <cellStyle name="20% - Accent1 4 2 4 2 2 5 5 2" xfId="35600" xr:uid="{00000000-0005-0000-0000-00006A8A0000}"/>
    <cellStyle name="20% - Accent1 4 2 4 2 2 5 5 2 2" xfId="35601" xr:uid="{00000000-0005-0000-0000-00006B8A0000}"/>
    <cellStyle name="20% - Accent1 4 2 4 2 2 5 5 3" xfId="35602" xr:uid="{00000000-0005-0000-0000-00006C8A0000}"/>
    <cellStyle name="20% - Accent1 4 2 4 2 2 5 6" xfId="35603" xr:uid="{00000000-0005-0000-0000-00006D8A0000}"/>
    <cellStyle name="20% - Accent1 4 2 4 2 2 5 6 2" xfId="35604" xr:uid="{00000000-0005-0000-0000-00006E8A0000}"/>
    <cellStyle name="20% - Accent1 4 2 4 2 2 5 6 2 2" xfId="35605" xr:uid="{00000000-0005-0000-0000-00006F8A0000}"/>
    <cellStyle name="20% - Accent1 4 2 4 2 2 5 6 3" xfId="35606" xr:uid="{00000000-0005-0000-0000-0000708A0000}"/>
    <cellStyle name="20% - Accent1 4 2 4 2 2 5 7" xfId="35607" xr:uid="{00000000-0005-0000-0000-0000718A0000}"/>
    <cellStyle name="20% - Accent1 4 2 4 2 2 5 7 2" xfId="35608" xr:uid="{00000000-0005-0000-0000-0000728A0000}"/>
    <cellStyle name="20% - Accent1 4 2 4 2 2 5 8" xfId="35609" xr:uid="{00000000-0005-0000-0000-0000738A0000}"/>
    <cellStyle name="20% - Accent1 4 2 4 2 2 5 8 2" xfId="35610" xr:uid="{00000000-0005-0000-0000-0000748A0000}"/>
    <cellStyle name="20% - Accent1 4 2 4 2 2 5 9" xfId="35611" xr:uid="{00000000-0005-0000-0000-0000758A0000}"/>
    <cellStyle name="20% - Accent1 4 2 4 2 2 6" xfId="35612" xr:uid="{00000000-0005-0000-0000-0000768A0000}"/>
    <cellStyle name="20% - Accent1 4 2 4 2 2 6 2" xfId="35613" xr:uid="{00000000-0005-0000-0000-0000778A0000}"/>
    <cellStyle name="20% - Accent1 4 2 4 2 2 6 2 2" xfId="35614" xr:uid="{00000000-0005-0000-0000-0000788A0000}"/>
    <cellStyle name="20% - Accent1 4 2 4 2 2 6 2 2 2" xfId="35615" xr:uid="{00000000-0005-0000-0000-0000798A0000}"/>
    <cellStyle name="20% - Accent1 4 2 4 2 2 6 2 2 2 2" xfId="35616" xr:uid="{00000000-0005-0000-0000-00007A8A0000}"/>
    <cellStyle name="20% - Accent1 4 2 4 2 2 6 2 2 3" xfId="35617" xr:uid="{00000000-0005-0000-0000-00007B8A0000}"/>
    <cellStyle name="20% - Accent1 4 2 4 2 2 6 2 3" xfId="35618" xr:uid="{00000000-0005-0000-0000-00007C8A0000}"/>
    <cellStyle name="20% - Accent1 4 2 4 2 2 6 2 3 2" xfId="35619" xr:uid="{00000000-0005-0000-0000-00007D8A0000}"/>
    <cellStyle name="20% - Accent1 4 2 4 2 2 6 2 4" xfId="35620" xr:uid="{00000000-0005-0000-0000-00007E8A0000}"/>
    <cellStyle name="20% - Accent1 4 2 4 2 2 6 3" xfId="35621" xr:uid="{00000000-0005-0000-0000-00007F8A0000}"/>
    <cellStyle name="20% - Accent1 4 2 4 2 2 6 3 2" xfId="35622" xr:uid="{00000000-0005-0000-0000-0000808A0000}"/>
    <cellStyle name="20% - Accent1 4 2 4 2 2 6 3 2 2" xfId="35623" xr:uid="{00000000-0005-0000-0000-0000818A0000}"/>
    <cellStyle name="20% - Accent1 4 2 4 2 2 6 3 2 2 2" xfId="35624" xr:uid="{00000000-0005-0000-0000-0000828A0000}"/>
    <cellStyle name="20% - Accent1 4 2 4 2 2 6 3 2 3" xfId="35625" xr:uid="{00000000-0005-0000-0000-0000838A0000}"/>
    <cellStyle name="20% - Accent1 4 2 4 2 2 6 3 3" xfId="35626" xr:uid="{00000000-0005-0000-0000-0000848A0000}"/>
    <cellStyle name="20% - Accent1 4 2 4 2 2 6 3 3 2" xfId="35627" xr:uid="{00000000-0005-0000-0000-0000858A0000}"/>
    <cellStyle name="20% - Accent1 4 2 4 2 2 6 3 4" xfId="35628" xr:uid="{00000000-0005-0000-0000-0000868A0000}"/>
    <cellStyle name="20% - Accent1 4 2 4 2 2 6 4" xfId="35629" xr:uid="{00000000-0005-0000-0000-0000878A0000}"/>
    <cellStyle name="20% - Accent1 4 2 4 2 2 6 4 2" xfId="35630" xr:uid="{00000000-0005-0000-0000-0000888A0000}"/>
    <cellStyle name="20% - Accent1 4 2 4 2 2 6 4 2 2" xfId="35631" xr:uid="{00000000-0005-0000-0000-0000898A0000}"/>
    <cellStyle name="20% - Accent1 4 2 4 2 2 6 4 2 2 2" xfId="35632" xr:uid="{00000000-0005-0000-0000-00008A8A0000}"/>
    <cellStyle name="20% - Accent1 4 2 4 2 2 6 4 2 3" xfId="35633" xr:uid="{00000000-0005-0000-0000-00008B8A0000}"/>
    <cellStyle name="20% - Accent1 4 2 4 2 2 6 4 3" xfId="35634" xr:uid="{00000000-0005-0000-0000-00008C8A0000}"/>
    <cellStyle name="20% - Accent1 4 2 4 2 2 6 4 3 2" xfId="35635" xr:uid="{00000000-0005-0000-0000-00008D8A0000}"/>
    <cellStyle name="20% - Accent1 4 2 4 2 2 6 4 4" xfId="35636" xr:uid="{00000000-0005-0000-0000-00008E8A0000}"/>
    <cellStyle name="20% - Accent1 4 2 4 2 2 6 5" xfId="35637" xr:uid="{00000000-0005-0000-0000-00008F8A0000}"/>
    <cellStyle name="20% - Accent1 4 2 4 2 2 6 5 2" xfId="35638" xr:uid="{00000000-0005-0000-0000-0000908A0000}"/>
    <cellStyle name="20% - Accent1 4 2 4 2 2 6 5 2 2" xfId="35639" xr:uid="{00000000-0005-0000-0000-0000918A0000}"/>
    <cellStyle name="20% - Accent1 4 2 4 2 2 6 5 3" xfId="35640" xr:uid="{00000000-0005-0000-0000-0000928A0000}"/>
    <cellStyle name="20% - Accent1 4 2 4 2 2 6 6" xfId="35641" xr:uid="{00000000-0005-0000-0000-0000938A0000}"/>
    <cellStyle name="20% - Accent1 4 2 4 2 2 6 6 2" xfId="35642" xr:uid="{00000000-0005-0000-0000-0000948A0000}"/>
    <cellStyle name="20% - Accent1 4 2 4 2 2 6 6 2 2" xfId="35643" xr:uid="{00000000-0005-0000-0000-0000958A0000}"/>
    <cellStyle name="20% - Accent1 4 2 4 2 2 6 6 3" xfId="35644" xr:uid="{00000000-0005-0000-0000-0000968A0000}"/>
    <cellStyle name="20% - Accent1 4 2 4 2 2 6 7" xfId="35645" xr:uid="{00000000-0005-0000-0000-0000978A0000}"/>
    <cellStyle name="20% - Accent1 4 2 4 2 2 6 7 2" xfId="35646" xr:uid="{00000000-0005-0000-0000-0000988A0000}"/>
    <cellStyle name="20% - Accent1 4 2 4 2 2 6 8" xfId="35647" xr:uid="{00000000-0005-0000-0000-0000998A0000}"/>
    <cellStyle name="20% - Accent1 4 2 4 2 2 6 8 2" xfId="35648" xr:uid="{00000000-0005-0000-0000-00009A8A0000}"/>
    <cellStyle name="20% - Accent1 4 2 4 2 2 6 9" xfId="35649" xr:uid="{00000000-0005-0000-0000-00009B8A0000}"/>
    <cellStyle name="20% - Accent1 4 2 4 2 2 7" xfId="35650" xr:uid="{00000000-0005-0000-0000-00009C8A0000}"/>
    <cellStyle name="20% - Accent1 4 2 4 2 2 7 2" xfId="35651" xr:uid="{00000000-0005-0000-0000-00009D8A0000}"/>
    <cellStyle name="20% - Accent1 4 2 4 2 2 7 2 2" xfId="35652" xr:uid="{00000000-0005-0000-0000-00009E8A0000}"/>
    <cellStyle name="20% - Accent1 4 2 4 2 2 7 2 2 2" xfId="35653" xr:uid="{00000000-0005-0000-0000-00009F8A0000}"/>
    <cellStyle name="20% - Accent1 4 2 4 2 2 7 2 3" xfId="35654" xr:uid="{00000000-0005-0000-0000-0000A08A0000}"/>
    <cellStyle name="20% - Accent1 4 2 4 2 2 7 3" xfId="35655" xr:uid="{00000000-0005-0000-0000-0000A18A0000}"/>
    <cellStyle name="20% - Accent1 4 2 4 2 2 7 3 2" xfId="35656" xr:uid="{00000000-0005-0000-0000-0000A28A0000}"/>
    <cellStyle name="20% - Accent1 4 2 4 2 2 7 4" xfId="35657" xr:uid="{00000000-0005-0000-0000-0000A38A0000}"/>
    <cellStyle name="20% - Accent1 4 2 4 2 2 8" xfId="35658" xr:uid="{00000000-0005-0000-0000-0000A48A0000}"/>
    <cellStyle name="20% - Accent1 4 2 4 2 2 8 2" xfId="35659" xr:uid="{00000000-0005-0000-0000-0000A58A0000}"/>
    <cellStyle name="20% - Accent1 4 2 4 2 2 8 2 2" xfId="35660" xr:uid="{00000000-0005-0000-0000-0000A68A0000}"/>
    <cellStyle name="20% - Accent1 4 2 4 2 2 8 2 2 2" xfId="35661" xr:uid="{00000000-0005-0000-0000-0000A78A0000}"/>
    <cellStyle name="20% - Accent1 4 2 4 2 2 8 2 3" xfId="35662" xr:uid="{00000000-0005-0000-0000-0000A88A0000}"/>
    <cellStyle name="20% - Accent1 4 2 4 2 2 8 3" xfId="35663" xr:uid="{00000000-0005-0000-0000-0000A98A0000}"/>
    <cellStyle name="20% - Accent1 4 2 4 2 2 8 3 2" xfId="35664" xr:uid="{00000000-0005-0000-0000-0000AA8A0000}"/>
    <cellStyle name="20% - Accent1 4 2 4 2 2 8 4" xfId="35665" xr:uid="{00000000-0005-0000-0000-0000AB8A0000}"/>
    <cellStyle name="20% - Accent1 4 2 4 2 2 9" xfId="35666" xr:uid="{00000000-0005-0000-0000-0000AC8A0000}"/>
    <cellStyle name="20% - Accent1 4 2 4 2 2 9 2" xfId="35667" xr:uid="{00000000-0005-0000-0000-0000AD8A0000}"/>
    <cellStyle name="20% - Accent1 4 2 4 2 2 9 2 2" xfId="35668" xr:uid="{00000000-0005-0000-0000-0000AE8A0000}"/>
    <cellStyle name="20% - Accent1 4 2 4 2 2 9 2 2 2" xfId="35669" xr:uid="{00000000-0005-0000-0000-0000AF8A0000}"/>
    <cellStyle name="20% - Accent1 4 2 4 2 2 9 2 3" xfId="35670" xr:uid="{00000000-0005-0000-0000-0000B08A0000}"/>
    <cellStyle name="20% - Accent1 4 2 4 2 2 9 3" xfId="35671" xr:uid="{00000000-0005-0000-0000-0000B18A0000}"/>
    <cellStyle name="20% - Accent1 4 2 4 2 2 9 3 2" xfId="35672" xr:uid="{00000000-0005-0000-0000-0000B28A0000}"/>
    <cellStyle name="20% - Accent1 4 2 4 2 2 9 4" xfId="35673" xr:uid="{00000000-0005-0000-0000-0000B38A0000}"/>
    <cellStyle name="20% - Accent1 4 2 4 2 3" xfId="35674" xr:uid="{00000000-0005-0000-0000-0000B48A0000}"/>
    <cellStyle name="20% - Accent1 4 2 4 2 3 10" xfId="35675" xr:uid="{00000000-0005-0000-0000-0000B58A0000}"/>
    <cellStyle name="20% - Accent1 4 2 4 2 3 10 2" xfId="35676" xr:uid="{00000000-0005-0000-0000-0000B68A0000}"/>
    <cellStyle name="20% - Accent1 4 2 4 2 3 11" xfId="35677" xr:uid="{00000000-0005-0000-0000-0000B78A0000}"/>
    <cellStyle name="20% - Accent1 4 2 4 2 3 2" xfId="35678" xr:uid="{00000000-0005-0000-0000-0000B88A0000}"/>
    <cellStyle name="20% - Accent1 4 2 4 2 3 2 2" xfId="35679" xr:uid="{00000000-0005-0000-0000-0000B98A0000}"/>
    <cellStyle name="20% - Accent1 4 2 4 2 3 2 2 2" xfId="35680" xr:uid="{00000000-0005-0000-0000-0000BA8A0000}"/>
    <cellStyle name="20% - Accent1 4 2 4 2 3 2 2 2 2" xfId="35681" xr:uid="{00000000-0005-0000-0000-0000BB8A0000}"/>
    <cellStyle name="20% - Accent1 4 2 4 2 3 2 2 2 2 2" xfId="35682" xr:uid="{00000000-0005-0000-0000-0000BC8A0000}"/>
    <cellStyle name="20% - Accent1 4 2 4 2 3 2 2 2 3" xfId="35683" xr:uid="{00000000-0005-0000-0000-0000BD8A0000}"/>
    <cellStyle name="20% - Accent1 4 2 4 2 3 2 2 3" xfId="35684" xr:uid="{00000000-0005-0000-0000-0000BE8A0000}"/>
    <cellStyle name="20% - Accent1 4 2 4 2 3 2 2 3 2" xfId="35685" xr:uid="{00000000-0005-0000-0000-0000BF8A0000}"/>
    <cellStyle name="20% - Accent1 4 2 4 2 3 2 2 4" xfId="35686" xr:uid="{00000000-0005-0000-0000-0000C08A0000}"/>
    <cellStyle name="20% - Accent1 4 2 4 2 3 2 3" xfId="35687" xr:uid="{00000000-0005-0000-0000-0000C18A0000}"/>
    <cellStyle name="20% - Accent1 4 2 4 2 3 2 3 2" xfId="35688" xr:uid="{00000000-0005-0000-0000-0000C28A0000}"/>
    <cellStyle name="20% - Accent1 4 2 4 2 3 2 3 2 2" xfId="35689" xr:uid="{00000000-0005-0000-0000-0000C38A0000}"/>
    <cellStyle name="20% - Accent1 4 2 4 2 3 2 3 2 2 2" xfId="35690" xr:uid="{00000000-0005-0000-0000-0000C48A0000}"/>
    <cellStyle name="20% - Accent1 4 2 4 2 3 2 3 2 3" xfId="35691" xr:uid="{00000000-0005-0000-0000-0000C58A0000}"/>
    <cellStyle name="20% - Accent1 4 2 4 2 3 2 3 3" xfId="35692" xr:uid="{00000000-0005-0000-0000-0000C68A0000}"/>
    <cellStyle name="20% - Accent1 4 2 4 2 3 2 3 3 2" xfId="35693" xr:uid="{00000000-0005-0000-0000-0000C78A0000}"/>
    <cellStyle name="20% - Accent1 4 2 4 2 3 2 3 4" xfId="35694" xr:uid="{00000000-0005-0000-0000-0000C88A0000}"/>
    <cellStyle name="20% - Accent1 4 2 4 2 3 2 4" xfId="35695" xr:uid="{00000000-0005-0000-0000-0000C98A0000}"/>
    <cellStyle name="20% - Accent1 4 2 4 2 3 2 4 2" xfId="35696" xr:uid="{00000000-0005-0000-0000-0000CA8A0000}"/>
    <cellStyle name="20% - Accent1 4 2 4 2 3 2 4 2 2" xfId="35697" xr:uid="{00000000-0005-0000-0000-0000CB8A0000}"/>
    <cellStyle name="20% - Accent1 4 2 4 2 3 2 4 2 2 2" xfId="35698" xr:uid="{00000000-0005-0000-0000-0000CC8A0000}"/>
    <cellStyle name="20% - Accent1 4 2 4 2 3 2 4 2 3" xfId="35699" xr:uid="{00000000-0005-0000-0000-0000CD8A0000}"/>
    <cellStyle name="20% - Accent1 4 2 4 2 3 2 4 3" xfId="35700" xr:uid="{00000000-0005-0000-0000-0000CE8A0000}"/>
    <cellStyle name="20% - Accent1 4 2 4 2 3 2 4 3 2" xfId="35701" xr:uid="{00000000-0005-0000-0000-0000CF8A0000}"/>
    <cellStyle name="20% - Accent1 4 2 4 2 3 2 4 4" xfId="35702" xr:uid="{00000000-0005-0000-0000-0000D08A0000}"/>
    <cellStyle name="20% - Accent1 4 2 4 2 3 2 5" xfId="35703" xr:uid="{00000000-0005-0000-0000-0000D18A0000}"/>
    <cellStyle name="20% - Accent1 4 2 4 2 3 2 5 2" xfId="35704" xr:uid="{00000000-0005-0000-0000-0000D28A0000}"/>
    <cellStyle name="20% - Accent1 4 2 4 2 3 2 5 2 2" xfId="35705" xr:uid="{00000000-0005-0000-0000-0000D38A0000}"/>
    <cellStyle name="20% - Accent1 4 2 4 2 3 2 5 3" xfId="35706" xr:uid="{00000000-0005-0000-0000-0000D48A0000}"/>
    <cellStyle name="20% - Accent1 4 2 4 2 3 2 6" xfId="35707" xr:uid="{00000000-0005-0000-0000-0000D58A0000}"/>
    <cellStyle name="20% - Accent1 4 2 4 2 3 2 6 2" xfId="35708" xr:uid="{00000000-0005-0000-0000-0000D68A0000}"/>
    <cellStyle name="20% - Accent1 4 2 4 2 3 2 6 2 2" xfId="35709" xr:uid="{00000000-0005-0000-0000-0000D78A0000}"/>
    <cellStyle name="20% - Accent1 4 2 4 2 3 2 6 3" xfId="35710" xr:uid="{00000000-0005-0000-0000-0000D88A0000}"/>
    <cellStyle name="20% - Accent1 4 2 4 2 3 2 7" xfId="35711" xr:uid="{00000000-0005-0000-0000-0000D98A0000}"/>
    <cellStyle name="20% - Accent1 4 2 4 2 3 2 7 2" xfId="35712" xr:uid="{00000000-0005-0000-0000-0000DA8A0000}"/>
    <cellStyle name="20% - Accent1 4 2 4 2 3 2 8" xfId="35713" xr:uid="{00000000-0005-0000-0000-0000DB8A0000}"/>
    <cellStyle name="20% - Accent1 4 2 4 2 3 2 8 2" xfId="35714" xr:uid="{00000000-0005-0000-0000-0000DC8A0000}"/>
    <cellStyle name="20% - Accent1 4 2 4 2 3 2 9" xfId="35715" xr:uid="{00000000-0005-0000-0000-0000DD8A0000}"/>
    <cellStyle name="20% - Accent1 4 2 4 2 3 3" xfId="35716" xr:uid="{00000000-0005-0000-0000-0000DE8A0000}"/>
    <cellStyle name="20% - Accent1 4 2 4 2 3 3 2" xfId="35717" xr:uid="{00000000-0005-0000-0000-0000DF8A0000}"/>
    <cellStyle name="20% - Accent1 4 2 4 2 3 3 2 2" xfId="35718" xr:uid="{00000000-0005-0000-0000-0000E08A0000}"/>
    <cellStyle name="20% - Accent1 4 2 4 2 3 3 2 2 2" xfId="35719" xr:uid="{00000000-0005-0000-0000-0000E18A0000}"/>
    <cellStyle name="20% - Accent1 4 2 4 2 3 3 2 2 2 2" xfId="35720" xr:uid="{00000000-0005-0000-0000-0000E28A0000}"/>
    <cellStyle name="20% - Accent1 4 2 4 2 3 3 2 2 3" xfId="35721" xr:uid="{00000000-0005-0000-0000-0000E38A0000}"/>
    <cellStyle name="20% - Accent1 4 2 4 2 3 3 2 3" xfId="35722" xr:uid="{00000000-0005-0000-0000-0000E48A0000}"/>
    <cellStyle name="20% - Accent1 4 2 4 2 3 3 2 3 2" xfId="35723" xr:uid="{00000000-0005-0000-0000-0000E58A0000}"/>
    <cellStyle name="20% - Accent1 4 2 4 2 3 3 2 4" xfId="35724" xr:uid="{00000000-0005-0000-0000-0000E68A0000}"/>
    <cellStyle name="20% - Accent1 4 2 4 2 3 3 3" xfId="35725" xr:uid="{00000000-0005-0000-0000-0000E78A0000}"/>
    <cellStyle name="20% - Accent1 4 2 4 2 3 3 3 2" xfId="35726" xr:uid="{00000000-0005-0000-0000-0000E88A0000}"/>
    <cellStyle name="20% - Accent1 4 2 4 2 3 3 3 2 2" xfId="35727" xr:uid="{00000000-0005-0000-0000-0000E98A0000}"/>
    <cellStyle name="20% - Accent1 4 2 4 2 3 3 3 2 2 2" xfId="35728" xr:uid="{00000000-0005-0000-0000-0000EA8A0000}"/>
    <cellStyle name="20% - Accent1 4 2 4 2 3 3 3 2 3" xfId="35729" xr:uid="{00000000-0005-0000-0000-0000EB8A0000}"/>
    <cellStyle name="20% - Accent1 4 2 4 2 3 3 3 3" xfId="35730" xr:uid="{00000000-0005-0000-0000-0000EC8A0000}"/>
    <cellStyle name="20% - Accent1 4 2 4 2 3 3 3 3 2" xfId="35731" xr:uid="{00000000-0005-0000-0000-0000ED8A0000}"/>
    <cellStyle name="20% - Accent1 4 2 4 2 3 3 3 4" xfId="35732" xr:uid="{00000000-0005-0000-0000-0000EE8A0000}"/>
    <cellStyle name="20% - Accent1 4 2 4 2 3 3 4" xfId="35733" xr:uid="{00000000-0005-0000-0000-0000EF8A0000}"/>
    <cellStyle name="20% - Accent1 4 2 4 2 3 3 4 2" xfId="35734" xr:uid="{00000000-0005-0000-0000-0000F08A0000}"/>
    <cellStyle name="20% - Accent1 4 2 4 2 3 3 4 2 2" xfId="35735" xr:uid="{00000000-0005-0000-0000-0000F18A0000}"/>
    <cellStyle name="20% - Accent1 4 2 4 2 3 3 4 2 2 2" xfId="35736" xr:uid="{00000000-0005-0000-0000-0000F28A0000}"/>
    <cellStyle name="20% - Accent1 4 2 4 2 3 3 4 2 3" xfId="35737" xr:uid="{00000000-0005-0000-0000-0000F38A0000}"/>
    <cellStyle name="20% - Accent1 4 2 4 2 3 3 4 3" xfId="35738" xr:uid="{00000000-0005-0000-0000-0000F48A0000}"/>
    <cellStyle name="20% - Accent1 4 2 4 2 3 3 4 3 2" xfId="35739" xr:uid="{00000000-0005-0000-0000-0000F58A0000}"/>
    <cellStyle name="20% - Accent1 4 2 4 2 3 3 4 4" xfId="35740" xr:uid="{00000000-0005-0000-0000-0000F68A0000}"/>
    <cellStyle name="20% - Accent1 4 2 4 2 3 3 5" xfId="35741" xr:uid="{00000000-0005-0000-0000-0000F78A0000}"/>
    <cellStyle name="20% - Accent1 4 2 4 2 3 3 5 2" xfId="35742" xr:uid="{00000000-0005-0000-0000-0000F88A0000}"/>
    <cellStyle name="20% - Accent1 4 2 4 2 3 3 5 2 2" xfId="35743" xr:uid="{00000000-0005-0000-0000-0000F98A0000}"/>
    <cellStyle name="20% - Accent1 4 2 4 2 3 3 5 3" xfId="35744" xr:uid="{00000000-0005-0000-0000-0000FA8A0000}"/>
    <cellStyle name="20% - Accent1 4 2 4 2 3 3 6" xfId="35745" xr:uid="{00000000-0005-0000-0000-0000FB8A0000}"/>
    <cellStyle name="20% - Accent1 4 2 4 2 3 3 6 2" xfId="35746" xr:uid="{00000000-0005-0000-0000-0000FC8A0000}"/>
    <cellStyle name="20% - Accent1 4 2 4 2 3 3 6 2 2" xfId="35747" xr:uid="{00000000-0005-0000-0000-0000FD8A0000}"/>
    <cellStyle name="20% - Accent1 4 2 4 2 3 3 6 3" xfId="35748" xr:uid="{00000000-0005-0000-0000-0000FE8A0000}"/>
    <cellStyle name="20% - Accent1 4 2 4 2 3 3 7" xfId="35749" xr:uid="{00000000-0005-0000-0000-0000FF8A0000}"/>
    <cellStyle name="20% - Accent1 4 2 4 2 3 3 7 2" xfId="35750" xr:uid="{00000000-0005-0000-0000-0000008B0000}"/>
    <cellStyle name="20% - Accent1 4 2 4 2 3 3 8" xfId="35751" xr:uid="{00000000-0005-0000-0000-0000018B0000}"/>
    <cellStyle name="20% - Accent1 4 2 4 2 3 3 8 2" xfId="35752" xr:uid="{00000000-0005-0000-0000-0000028B0000}"/>
    <cellStyle name="20% - Accent1 4 2 4 2 3 3 9" xfId="35753" xr:uid="{00000000-0005-0000-0000-0000038B0000}"/>
    <cellStyle name="20% - Accent1 4 2 4 2 3 4" xfId="35754" xr:uid="{00000000-0005-0000-0000-0000048B0000}"/>
    <cellStyle name="20% - Accent1 4 2 4 2 3 4 2" xfId="35755" xr:uid="{00000000-0005-0000-0000-0000058B0000}"/>
    <cellStyle name="20% - Accent1 4 2 4 2 3 4 2 2" xfId="35756" xr:uid="{00000000-0005-0000-0000-0000068B0000}"/>
    <cellStyle name="20% - Accent1 4 2 4 2 3 4 2 2 2" xfId="35757" xr:uid="{00000000-0005-0000-0000-0000078B0000}"/>
    <cellStyle name="20% - Accent1 4 2 4 2 3 4 2 3" xfId="35758" xr:uid="{00000000-0005-0000-0000-0000088B0000}"/>
    <cellStyle name="20% - Accent1 4 2 4 2 3 4 3" xfId="35759" xr:uid="{00000000-0005-0000-0000-0000098B0000}"/>
    <cellStyle name="20% - Accent1 4 2 4 2 3 4 3 2" xfId="35760" xr:uid="{00000000-0005-0000-0000-00000A8B0000}"/>
    <cellStyle name="20% - Accent1 4 2 4 2 3 4 4" xfId="35761" xr:uid="{00000000-0005-0000-0000-00000B8B0000}"/>
    <cellStyle name="20% - Accent1 4 2 4 2 3 5" xfId="35762" xr:uid="{00000000-0005-0000-0000-00000C8B0000}"/>
    <cellStyle name="20% - Accent1 4 2 4 2 3 5 2" xfId="35763" xr:uid="{00000000-0005-0000-0000-00000D8B0000}"/>
    <cellStyle name="20% - Accent1 4 2 4 2 3 5 2 2" xfId="35764" xr:uid="{00000000-0005-0000-0000-00000E8B0000}"/>
    <cellStyle name="20% - Accent1 4 2 4 2 3 5 2 2 2" xfId="35765" xr:uid="{00000000-0005-0000-0000-00000F8B0000}"/>
    <cellStyle name="20% - Accent1 4 2 4 2 3 5 2 3" xfId="35766" xr:uid="{00000000-0005-0000-0000-0000108B0000}"/>
    <cellStyle name="20% - Accent1 4 2 4 2 3 5 3" xfId="35767" xr:uid="{00000000-0005-0000-0000-0000118B0000}"/>
    <cellStyle name="20% - Accent1 4 2 4 2 3 5 3 2" xfId="35768" xr:uid="{00000000-0005-0000-0000-0000128B0000}"/>
    <cellStyle name="20% - Accent1 4 2 4 2 3 5 4" xfId="35769" xr:uid="{00000000-0005-0000-0000-0000138B0000}"/>
    <cellStyle name="20% - Accent1 4 2 4 2 3 6" xfId="35770" xr:uid="{00000000-0005-0000-0000-0000148B0000}"/>
    <cellStyle name="20% - Accent1 4 2 4 2 3 6 2" xfId="35771" xr:uid="{00000000-0005-0000-0000-0000158B0000}"/>
    <cellStyle name="20% - Accent1 4 2 4 2 3 6 2 2" xfId="35772" xr:uid="{00000000-0005-0000-0000-0000168B0000}"/>
    <cellStyle name="20% - Accent1 4 2 4 2 3 6 2 2 2" xfId="35773" xr:uid="{00000000-0005-0000-0000-0000178B0000}"/>
    <cellStyle name="20% - Accent1 4 2 4 2 3 6 2 3" xfId="35774" xr:uid="{00000000-0005-0000-0000-0000188B0000}"/>
    <cellStyle name="20% - Accent1 4 2 4 2 3 6 3" xfId="35775" xr:uid="{00000000-0005-0000-0000-0000198B0000}"/>
    <cellStyle name="20% - Accent1 4 2 4 2 3 6 3 2" xfId="35776" xr:uid="{00000000-0005-0000-0000-00001A8B0000}"/>
    <cellStyle name="20% - Accent1 4 2 4 2 3 6 4" xfId="35777" xr:uid="{00000000-0005-0000-0000-00001B8B0000}"/>
    <cellStyle name="20% - Accent1 4 2 4 2 3 7" xfId="35778" xr:uid="{00000000-0005-0000-0000-00001C8B0000}"/>
    <cellStyle name="20% - Accent1 4 2 4 2 3 7 2" xfId="35779" xr:uid="{00000000-0005-0000-0000-00001D8B0000}"/>
    <cellStyle name="20% - Accent1 4 2 4 2 3 7 2 2" xfId="35780" xr:uid="{00000000-0005-0000-0000-00001E8B0000}"/>
    <cellStyle name="20% - Accent1 4 2 4 2 3 7 3" xfId="35781" xr:uid="{00000000-0005-0000-0000-00001F8B0000}"/>
    <cellStyle name="20% - Accent1 4 2 4 2 3 8" xfId="35782" xr:uid="{00000000-0005-0000-0000-0000208B0000}"/>
    <cellStyle name="20% - Accent1 4 2 4 2 3 8 2" xfId="35783" xr:uid="{00000000-0005-0000-0000-0000218B0000}"/>
    <cellStyle name="20% - Accent1 4 2 4 2 3 8 2 2" xfId="35784" xr:uid="{00000000-0005-0000-0000-0000228B0000}"/>
    <cellStyle name="20% - Accent1 4 2 4 2 3 8 3" xfId="35785" xr:uid="{00000000-0005-0000-0000-0000238B0000}"/>
    <cellStyle name="20% - Accent1 4 2 4 2 3 9" xfId="35786" xr:uid="{00000000-0005-0000-0000-0000248B0000}"/>
    <cellStyle name="20% - Accent1 4 2 4 2 3 9 2" xfId="35787" xr:uid="{00000000-0005-0000-0000-0000258B0000}"/>
    <cellStyle name="20% - Accent1 4 2 4 2 4" xfId="35788" xr:uid="{00000000-0005-0000-0000-0000268B0000}"/>
    <cellStyle name="20% - Accent1 4 2 4 2 4 10" xfId="35789" xr:uid="{00000000-0005-0000-0000-0000278B0000}"/>
    <cellStyle name="20% - Accent1 4 2 4 2 4 10 2" xfId="35790" xr:uid="{00000000-0005-0000-0000-0000288B0000}"/>
    <cellStyle name="20% - Accent1 4 2 4 2 4 11" xfId="35791" xr:uid="{00000000-0005-0000-0000-0000298B0000}"/>
    <cellStyle name="20% - Accent1 4 2 4 2 4 2" xfId="35792" xr:uid="{00000000-0005-0000-0000-00002A8B0000}"/>
    <cellStyle name="20% - Accent1 4 2 4 2 4 2 2" xfId="35793" xr:uid="{00000000-0005-0000-0000-00002B8B0000}"/>
    <cellStyle name="20% - Accent1 4 2 4 2 4 2 2 2" xfId="35794" xr:uid="{00000000-0005-0000-0000-00002C8B0000}"/>
    <cellStyle name="20% - Accent1 4 2 4 2 4 2 2 2 2" xfId="35795" xr:uid="{00000000-0005-0000-0000-00002D8B0000}"/>
    <cellStyle name="20% - Accent1 4 2 4 2 4 2 2 2 2 2" xfId="35796" xr:uid="{00000000-0005-0000-0000-00002E8B0000}"/>
    <cellStyle name="20% - Accent1 4 2 4 2 4 2 2 2 3" xfId="35797" xr:uid="{00000000-0005-0000-0000-00002F8B0000}"/>
    <cellStyle name="20% - Accent1 4 2 4 2 4 2 2 3" xfId="35798" xr:uid="{00000000-0005-0000-0000-0000308B0000}"/>
    <cellStyle name="20% - Accent1 4 2 4 2 4 2 2 3 2" xfId="35799" xr:uid="{00000000-0005-0000-0000-0000318B0000}"/>
    <cellStyle name="20% - Accent1 4 2 4 2 4 2 2 4" xfId="35800" xr:uid="{00000000-0005-0000-0000-0000328B0000}"/>
    <cellStyle name="20% - Accent1 4 2 4 2 4 2 3" xfId="35801" xr:uid="{00000000-0005-0000-0000-0000338B0000}"/>
    <cellStyle name="20% - Accent1 4 2 4 2 4 2 3 2" xfId="35802" xr:uid="{00000000-0005-0000-0000-0000348B0000}"/>
    <cellStyle name="20% - Accent1 4 2 4 2 4 2 3 2 2" xfId="35803" xr:uid="{00000000-0005-0000-0000-0000358B0000}"/>
    <cellStyle name="20% - Accent1 4 2 4 2 4 2 3 2 2 2" xfId="35804" xr:uid="{00000000-0005-0000-0000-0000368B0000}"/>
    <cellStyle name="20% - Accent1 4 2 4 2 4 2 3 2 3" xfId="35805" xr:uid="{00000000-0005-0000-0000-0000378B0000}"/>
    <cellStyle name="20% - Accent1 4 2 4 2 4 2 3 3" xfId="35806" xr:uid="{00000000-0005-0000-0000-0000388B0000}"/>
    <cellStyle name="20% - Accent1 4 2 4 2 4 2 3 3 2" xfId="35807" xr:uid="{00000000-0005-0000-0000-0000398B0000}"/>
    <cellStyle name="20% - Accent1 4 2 4 2 4 2 3 4" xfId="35808" xr:uid="{00000000-0005-0000-0000-00003A8B0000}"/>
    <cellStyle name="20% - Accent1 4 2 4 2 4 2 4" xfId="35809" xr:uid="{00000000-0005-0000-0000-00003B8B0000}"/>
    <cellStyle name="20% - Accent1 4 2 4 2 4 2 4 2" xfId="35810" xr:uid="{00000000-0005-0000-0000-00003C8B0000}"/>
    <cellStyle name="20% - Accent1 4 2 4 2 4 2 4 2 2" xfId="35811" xr:uid="{00000000-0005-0000-0000-00003D8B0000}"/>
    <cellStyle name="20% - Accent1 4 2 4 2 4 2 4 2 2 2" xfId="35812" xr:uid="{00000000-0005-0000-0000-00003E8B0000}"/>
    <cellStyle name="20% - Accent1 4 2 4 2 4 2 4 2 3" xfId="35813" xr:uid="{00000000-0005-0000-0000-00003F8B0000}"/>
    <cellStyle name="20% - Accent1 4 2 4 2 4 2 4 3" xfId="35814" xr:uid="{00000000-0005-0000-0000-0000408B0000}"/>
    <cellStyle name="20% - Accent1 4 2 4 2 4 2 4 3 2" xfId="35815" xr:uid="{00000000-0005-0000-0000-0000418B0000}"/>
    <cellStyle name="20% - Accent1 4 2 4 2 4 2 4 4" xfId="35816" xr:uid="{00000000-0005-0000-0000-0000428B0000}"/>
    <cellStyle name="20% - Accent1 4 2 4 2 4 2 5" xfId="35817" xr:uid="{00000000-0005-0000-0000-0000438B0000}"/>
    <cellStyle name="20% - Accent1 4 2 4 2 4 2 5 2" xfId="35818" xr:uid="{00000000-0005-0000-0000-0000448B0000}"/>
    <cellStyle name="20% - Accent1 4 2 4 2 4 2 5 2 2" xfId="35819" xr:uid="{00000000-0005-0000-0000-0000458B0000}"/>
    <cellStyle name="20% - Accent1 4 2 4 2 4 2 5 3" xfId="35820" xr:uid="{00000000-0005-0000-0000-0000468B0000}"/>
    <cellStyle name="20% - Accent1 4 2 4 2 4 2 6" xfId="35821" xr:uid="{00000000-0005-0000-0000-0000478B0000}"/>
    <cellStyle name="20% - Accent1 4 2 4 2 4 2 6 2" xfId="35822" xr:uid="{00000000-0005-0000-0000-0000488B0000}"/>
    <cellStyle name="20% - Accent1 4 2 4 2 4 2 6 2 2" xfId="35823" xr:uid="{00000000-0005-0000-0000-0000498B0000}"/>
    <cellStyle name="20% - Accent1 4 2 4 2 4 2 6 3" xfId="35824" xr:uid="{00000000-0005-0000-0000-00004A8B0000}"/>
    <cellStyle name="20% - Accent1 4 2 4 2 4 2 7" xfId="35825" xr:uid="{00000000-0005-0000-0000-00004B8B0000}"/>
    <cellStyle name="20% - Accent1 4 2 4 2 4 2 7 2" xfId="35826" xr:uid="{00000000-0005-0000-0000-00004C8B0000}"/>
    <cellStyle name="20% - Accent1 4 2 4 2 4 2 8" xfId="35827" xr:uid="{00000000-0005-0000-0000-00004D8B0000}"/>
    <cellStyle name="20% - Accent1 4 2 4 2 4 2 8 2" xfId="35828" xr:uid="{00000000-0005-0000-0000-00004E8B0000}"/>
    <cellStyle name="20% - Accent1 4 2 4 2 4 2 9" xfId="35829" xr:uid="{00000000-0005-0000-0000-00004F8B0000}"/>
    <cellStyle name="20% - Accent1 4 2 4 2 4 3" xfId="35830" xr:uid="{00000000-0005-0000-0000-0000508B0000}"/>
    <cellStyle name="20% - Accent1 4 2 4 2 4 3 2" xfId="35831" xr:uid="{00000000-0005-0000-0000-0000518B0000}"/>
    <cellStyle name="20% - Accent1 4 2 4 2 4 3 2 2" xfId="35832" xr:uid="{00000000-0005-0000-0000-0000528B0000}"/>
    <cellStyle name="20% - Accent1 4 2 4 2 4 3 2 2 2" xfId="35833" xr:uid="{00000000-0005-0000-0000-0000538B0000}"/>
    <cellStyle name="20% - Accent1 4 2 4 2 4 3 2 2 2 2" xfId="35834" xr:uid="{00000000-0005-0000-0000-0000548B0000}"/>
    <cellStyle name="20% - Accent1 4 2 4 2 4 3 2 2 3" xfId="35835" xr:uid="{00000000-0005-0000-0000-0000558B0000}"/>
    <cellStyle name="20% - Accent1 4 2 4 2 4 3 2 3" xfId="35836" xr:uid="{00000000-0005-0000-0000-0000568B0000}"/>
    <cellStyle name="20% - Accent1 4 2 4 2 4 3 2 3 2" xfId="35837" xr:uid="{00000000-0005-0000-0000-0000578B0000}"/>
    <cellStyle name="20% - Accent1 4 2 4 2 4 3 2 4" xfId="35838" xr:uid="{00000000-0005-0000-0000-0000588B0000}"/>
    <cellStyle name="20% - Accent1 4 2 4 2 4 3 3" xfId="35839" xr:uid="{00000000-0005-0000-0000-0000598B0000}"/>
    <cellStyle name="20% - Accent1 4 2 4 2 4 3 3 2" xfId="35840" xr:uid="{00000000-0005-0000-0000-00005A8B0000}"/>
    <cellStyle name="20% - Accent1 4 2 4 2 4 3 3 2 2" xfId="35841" xr:uid="{00000000-0005-0000-0000-00005B8B0000}"/>
    <cellStyle name="20% - Accent1 4 2 4 2 4 3 3 2 2 2" xfId="35842" xr:uid="{00000000-0005-0000-0000-00005C8B0000}"/>
    <cellStyle name="20% - Accent1 4 2 4 2 4 3 3 2 3" xfId="35843" xr:uid="{00000000-0005-0000-0000-00005D8B0000}"/>
    <cellStyle name="20% - Accent1 4 2 4 2 4 3 3 3" xfId="35844" xr:uid="{00000000-0005-0000-0000-00005E8B0000}"/>
    <cellStyle name="20% - Accent1 4 2 4 2 4 3 3 3 2" xfId="35845" xr:uid="{00000000-0005-0000-0000-00005F8B0000}"/>
    <cellStyle name="20% - Accent1 4 2 4 2 4 3 3 4" xfId="35846" xr:uid="{00000000-0005-0000-0000-0000608B0000}"/>
    <cellStyle name="20% - Accent1 4 2 4 2 4 3 4" xfId="35847" xr:uid="{00000000-0005-0000-0000-0000618B0000}"/>
    <cellStyle name="20% - Accent1 4 2 4 2 4 3 4 2" xfId="35848" xr:uid="{00000000-0005-0000-0000-0000628B0000}"/>
    <cellStyle name="20% - Accent1 4 2 4 2 4 3 4 2 2" xfId="35849" xr:uid="{00000000-0005-0000-0000-0000638B0000}"/>
    <cellStyle name="20% - Accent1 4 2 4 2 4 3 4 2 2 2" xfId="35850" xr:uid="{00000000-0005-0000-0000-0000648B0000}"/>
    <cellStyle name="20% - Accent1 4 2 4 2 4 3 4 2 3" xfId="35851" xr:uid="{00000000-0005-0000-0000-0000658B0000}"/>
    <cellStyle name="20% - Accent1 4 2 4 2 4 3 4 3" xfId="35852" xr:uid="{00000000-0005-0000-0000-0000668B0000}"/>
    <cellStyle name="20% - Accent1 4 2 4 2 4 3 4 3 2" xfId="35853" xr:uid="{00000000-0005-0000-0000-0000678B0000}"/>
    <cellStyle name="20% - Accent1 4 2 4 2 4 3 4 4" xfId="35854" xr:uid="{00000000-0005-0000-0000-0000688B0000}"/>
    <cellStyle name="20% - Accent1 4 2 4 2 4 3 5" xfId="35855" xr:uid="{00000000-0005-0000-0000-0000698B0000}"/>
    <cellStyle name="20% - Accent1 4 2 4 2 4 3 5 2" xfId="35856" xr:uid="{00000000-0005-0000-0000-00006A8B0000}"/>
    <cellStyle name="20% - Accent1 4 2 4 2 4 3 5 2 2" xfId="35857" xr:uid="{00000000-0005-0000-0000-00006B8B0000}"/>
    <cellStyle name="20% - Accent1 4 2 4 2 4 3 5 3" xfId="35858" xr:uid="{00000000-0005-0000-0000-00006C8B0000}"/>
    <cellStyle name="20% - Accent1 4 2 4 2 4 3 6" xfId="35859" xr:uid="{00000000-0005-0000-0000-00006D8B0000}"/>
    <cellStyle name="20% - Accent1 4 2 4 2 4 3 6 2" xfId="35860" xr:uid="{00000000-0005-0000-0000-00006E8B0000}"/>
    <cellStyle name="20% - Accent1 4 2 4 2 4 3 6 2 2" xfId="35861" xr:uid="{00000000-0005-0000-0000-00006F8B0000}"/>
    <cellStyle name="20% - Accent1 4 2 4 2 4 3 6 3" xfId="35862" xr:uid="{00000000-0005-0000-0000-0000708B0000}"/>
    <cellStyle name="20% - Accent1 4 2 4 2 4 3 7" xfId="35863" xr:uid="{00000000-0005-0000-0000-0000718B0000}"/>
    <cellStyle name="20% - Accent1 4 2 4 2 4 3 7 2" xfId="35864" xr:uid="{00000000-0005-0000-0000-0000728B0000}"/>
    <cellStyle name="20% - Accent1 4 2 4 2 4 3 8" xfId="35865" xr:uid="{00000000-0005-0000-0000-0000738B0000}"/>
    <cellStyle name="20% - Accent1 4 2 4 2 4 3 8 2" xfId="35866" xr:uid="{00000000-0005-0000-0000-0000748B0000}"/>
    <cellStyle name="20% - Accent1 4 2 4 2 4 3 9" xfId="35867" xr:uid="{00000000-0005-0000-0000-0000758B0000}"/>
    <cellStyle name="20% - Accent1 4 2 4 2 4 4" xfId="35868" xr:uid="{00000000-0005-0000-0000-0000768B0000}"/>
    <cellStyle name="20% - Accent1 4 2 4 2 4 4 2" xfId="35869" xr:uid="{00000000-0005-0000-0000-0000778B0000}"/>
    <cellStyle name="20% - Accent1 4 2 4 2 4 4 2 2" xfId="35870" xr:uid="{00000000-0005-0000-0000-0000788B0000}"/>
    <cellStyle name="20% - Accent1 4 2 4 2 4 4 2 2 2" xfId="35871" xr:uid="{00000000-0005-0000-0000-0000798B0000}"/>
    <cellStyle name="20% - Accent1 4 2 4 2 4 4 2 3" xfId="35872" xr:uid="{00000000-0005-0000-0000-00007A8B0000}"/>
    <cellStyle name="20% - Accent1 4 2 4 2 4 4 3" xfId="35873" xr:uid="{00000000-0005-0000-0000-00007B8B0000}"/>
    <cellStyle name="20% - Accent1 4 2 4 2 4 4 3 2" xfId="35874" xr:uid="{00000000-0005-0000-0000-00007C8B0000}"/>
    <cellStyle name="20% - Accent1 4 2 4 2 4 4 4" xfId="35875" xr:uid="{00000000-0005-0000-0000-00007D8B0000}"/>
    <cellStyle name="20% - Accent1 4 2 4 2 4 5" xfId="35876" xr:uid="{00000000-0005-0000-0000-00007E8B0000}"/>
    <cellStyle name="20% - Accent1 4 2 4 2 4 5 2" xfId="35877" xr:uid="{00000000-0005-0000-0000-00007F8B0000}"/>
    <cellStyle name="20% - Accent1 4 2 4 2 4 5 2 2" xfId="35878" xr:uid="{00000000-0005-0000-0000-0000808B0000}"/>
    <cellStyle name="20% - Accent1 4 2 4 2 4 5 2 2 2" xfId="35879" xr:uid="{00000000-0005-0000-0000-0000818B0000}"/>
    <cellStyle name="20% - Accent1 4 2 4 2 4 5 2 3" xfId="35880" xr:uid="{00000000-0005-0000-0000-0000828B0000}"/>
    <cellStyle name="20% - Accent1 4 2 4 2 4 5 3" xfId="35881" xr:uid="{00000000-0005-0000-0000-0000838B0000}"/>
    <cellStyle name="20% - Accent1 4 2 4 2 4 5 3 2" xfId="35882" xr:uid="{00000000-0005-0000-0000-0000848B0000}"/>
    <cellStyle name="20% - Accent1 4 2 4 2 4 5 4" xfId="35883" xr:uid="{00000000-0005-0000-0000-0000858B0000}"/>
    <cellStyle name="20% - Accent1 4 2 4 2 4 6" xfId="35884" xr:uid="{00000000-0005-0000-0000-0000868B0000}"/>
    <cellStyle name="20% - Accent1 4 2 4 2 4 6 2" xfId="35885" xr:uid="{00000000-0005-0000-0000-0000878B0000}"/>
    <cellStyle name="20% - Accent1 4 2 4 2 4 6 2 2" xfId="35886" xr:uid="{00000000-0005-0000-0000-0000888B0000}"/>
    <cellStyle name="20% - Accent1 4 2 4 2 4 6 2 2 2" xfId="35887" xr:uid="{00000000-0005-0000-0000-0000898B0000}"/>
    <cellStyle name="20% - Accent1 4 2 4 2 4 6 2 3" xfId="35888" xr:uid="{00000000-0005-0000-0000-00008A8B0000}"/>
    <cellStyle name="20% - Accent1 4 2 4 2 4 6 3" xfId="35889" xr:uid="{00000000-0005-0000-0000-00008B8B0000}"/>
    <cellStyle name="20% - Accent1 4 2 4 2 4 6 3 2" xfId="35890" xr:uid="{00000000-0005-0000-0000-00008C8B0000}"/>
    <cellStyle name="20% - Accent1 4 2 4 2 4 6 4" xfId="35891" xr:uid="{00000000-0005-0000-0000-00008D8B0000}"/>
    <cellStyle name="20% - Accent1 4 2 4 2 4 7" xfId="35892" xr:uid="{00000000-0005-0000-0000-00008E8B0000}"/>
    <cellStyle name="20% - Accent1 4 2 4 2 4 7 2" xfId="35893" xr:uid="{00000000-0005-0000-0000-00008F8B0000}"/>
    <cellStyle name="20% - Accent1 4 2 4 2 4 7 2 2" xfId="35894" xr:uid="{00000000-0005-0000-0000-0000908B0000}"/>
    <cellStyle name="20% - Accent1 4 2 4 2 4 7 3" xfId="35895" xr:uid="{00000000-0005-0000-0000-0000918B0000}"/>
    <cellStyle name="20% - Accent1 4 2 4 2 4 8" xfId="35896" xr:uid="{00000000-0005-0000-0000-0000928B0000}"/>
    <cellStyle name="20% - Accent1 4 2 4 2 4 8 2" xfId="35897" xr:uid="{00000000-0005-0000-0000-0000938B0000}"/>
    <cellStyle name="20% - Accent1 4 2 4 2 4 8 2 2" xfId="35898" xr:uid="{00000000-0005-0000-0000-0000948B0000}"/>
    <cellStyle name="20% - Accent1 4 2 4 2 4 8 3" xfId="35899" xr:uid="{00000000-0005-0000-0000-0000958B0000}"/>
    <cellStyle name="20% - Accent1 4 2 4 2 4 9" xfId="35900" xr:uid="{00000000-0005-0000-0000-0000968B0000}"/>
    <cellStyle name="20% - Accent1 4 2 4 2 4 9 2" xfId="35901" xr:uid="{00000000-0005-0000-0000-0000978B0000}"/>
    <cellStyle name="20% - Accent1 4 2 4 2 5" xfId="35902" xr:uid="{00000000-0005-0000-0000-0000988B0000}"/>
    <cellStyle name="20% - Accent1 4 2 4 2 5 10" xfId="35903" xr:uid="{00000000-0005-0000-0000-0000998B0000}"/>
    <cellStyle name="20% - Accent1 4 2 4 2 5 10 2" xfId="35904" xr:uid="{00000000-0005-0000-0000-00009A8B0000}"/>
    <cellStyle name="20% - Accent1 4 2 4 2 5 11" xfId="35905" xr:uid="{00000000-0005-0000-0000-00009B8B0000}"/>
    <cellStyle name="20% - Accent1 4 2 4 2 5 2" xfId="35906" xr:uid="{00000000-0005-0000-0000-00009C8B0000}"/>
    <cellStyle name="20% - Accent1 4 2 4 2 5 2 2" xfId="35907" xr:uid="{00000000-0005-0000-0000-00009D8B0000}"/>
    <cellStyle name="20% - Accent1 4 2 4 2 5 2 2 2" xfId="35908" xr:uid="{00000000-0005-0000-0000-00009E8B0000}"/>
    <cellStyle name="20% - Accent1 4 2 4 2 5 2 2 2 2" xfId="35909" xr:uid="{00000000-0005-0000-0000-00009F8B0000}"/>
    <cellStyle name="20% - Accent1 4 2 4 2 5 2 2 2 2 2" xfId="35910" xr:uid="{00000000-0005-0000-0000-0000A08B0000}"/>
    <cellStyle name="20% - Accent1 4 2 4 2 5 2 2 2 3" xfId="35911" xr:uid="{00000000-0005-0000-0000-0000A18B0000}"/>
    <cellStyle name="20% - Accent1 4 2 4 2 5 2 2 3" xfId="35912" xr:uid="{00000000-0005-0000-0000-0000A28B0000}"/>
    <cellStyle name="20% - Accent1 4 2 4 2 5 2 2 3 2" xfId="35913" xr:uid="{00000000-0005-0000-0000-0000A38B0000}"/>
    <cellStyle name="20% - Accent1 4 2 4 2 5 2 2 4" xfId="35914" xr:uid="{00000000-0005-0000-0000-0000A48B0000}"/>
    <cellStyle name="20% - Accent1 4 2 4 2 5 2 3" xfId="35915" xr:uid="{00000000-0005-0000-0000-0000A58B0000}"/>
    <cellStyle name="20% - Accent1 4 2 4 2 5 2 3 2" xfId="35916" xr:uid="{00000000-0005-0000-0000-0000A68B0000}"/>
    <cellStyle name="20% - Accent1 4 2 4 2 5 2 3 2 2" xfId="35917" xr:uid="{00000000-0005-0000-0000-0000A78B0000}"/>
    <cellStyle name="20% - Accent1 4 2 4 2 5 2 3 2 2 2" xfId="35918" xr:uid="{00000000-0005-0000-0000-0000A88B0000}"/>
    <cellStyle name="20% - Accent1 4 2 4 2 5 2 3 2 3" xfId="35919" xr:uid="{00000000-0005-0000-0000-0000A98B0000}"/>
    <cellStyle name="20% - Accent1 4 2 4 2 5 2 3 3" xfId="35920" xr:uid="{00000000-0005-0000-0000-0000AA8B0000}"/>
    <cellStyle name="20% - Accent1 4 2 4 2 5 2 3 3 2" xfId="35921" xr:uid="{00000000-0005-0000-0000-0000AB8B0000}"/>
    <cellStyle name="20% - Accent1 4 2 4 2 5 2 3 4" xfId="35922" xr:uid="{00000000-0005-0000-0000-0000AC8B0000}"/>
    <cellStyle name="20% - Accent1 4 2 4 2 5 2 4" xfId="35923" xr:uid="{00000000-0005-0000-0000-0000AD8B0000}"/>
    <cellStyle name="20% - Accent1 4 2 4 2 5 2 4 2" xfId="35924" xr:uid="{00000000-0005-0000-0000-0000AE8B0000}"/>
    <cellStyle name="20% - Accent1 4 2 4 2 5 2 4 2 2" xfId="35925" xr:uid="{00000000-0005-0000-0000-0000AF8B0000}"/>
    <cellStyle name="20% - Accent1 4 2 4 2 5 2 4 2 2 2" xfId="35926" xr:uid="{00000000-0005-0000-0000-0000B08B0000}"/>
    <cellStyle name="20% - Accent1 4 2 4 2 5 2 4 2 3" xfId="35927" xr:uid="{00000000-0005-0000-0000-0000B18B0000}"/>
    <cellStyle name="20% - Accent1 4 2 4 2 5 2 4 3" xfId="35928" xr:uid="{00000000-0005-0000-0000-0000B28B0000}"/>
    <cellStyle name="20% - Accent1 4 2 4 2 5 2 4 3 2" xfId="35929" xr:uid="{00000000-0005-0000-0000-0000B38B0000}"/>
    <cellStyle name="20% - Accent1 4 2 4 2 5 2 4 4" xfId="35930" xr:uid="{00000000-0005-0000-0000-0000B48B0000}"/>
    <cellStyle name="20% - Accent1 4 2 4 2 5 2 5" xfId="35931" xr:uid="{00000000-0005-0000-0000-0000B58B0000}"/>
    <cellStyle name="20% - Accent1 4 2 4 2 5 2 5 2" xfId="35932" xr:uid="{00000000-0005-0000-0000-0000B68B0000}"/>
    <cellStyle name="20% - Accent1 4 2 4 2 5 2 5 2 2" xfId="35933" xr:uid="{00000000-0005-0000-0000-0000B78B0000}"/>
    <cellStyle name="20% - Accent1 4 2 4 2 5 2 5 3" xfId="35934" xr:uid="{00000000-0005-0000-0000-0000B88B0000}"/>
    <cellStyle name="20% - Accent1 4 2 4 2 5 2 6" xfId="35935" xr:uid="{00000000-0005-0000-0000-0000B98B0000}"/>
    <cellStyle name="20% - Accent1 4 2 4 2 5 2 6 2" xfId="35936" xr:uid="{00000000-0005-0000-0000-0000BA8B0000}"/>
    <cellStyle name="20% - Accent1 4 2 4 2 5 2 6 2 2" xfId="35937" xr:uid="{00000000-0005-0000-0000-0000BB8B0000}"/>
    <cellStyle name="20% - Accent1 4 2 4 2 5 2 6 3" xfId="35938" xr:uid="{00000000-0005-0000-0000-0000BC8B0000}"/>
    <cellStyle name="20% - Accent1 4 2 4 2 5 2 7" xfId="35939" xr:uid="{00000000-0005-0000-0000-0000BD8B0000}"/>
    <cellStyle name="20% - Accent1 4 2 4 2 5 2 7 2" xfId="35940" xr:uid="{00000000-0005-0000-0000-0000BE8B0000}"/>
    <cellStyle name="20% - Accent1 4 2 4 2 5 2 8" xfId="35941" xr:uid="{00000000-0005-0000-0000-0000BF8B0000}"/>
    <cellStyle name="20% - Accent1 4 2 4 2 5 2 8 2" xfId="35942" xr:uid="{00000000-0005-0000-0000-0000C08B0000}"/>
    <cellStyle name="20% - Accent1 4 2 4 2 5 2 9" xfId="35943" xr:uid="{00000000-0005-0000-0000-0000C18B0000}"/>
    <cellStyle name="20% - Accent1 4 2 4 2 5 3" xfId="35944" xr:uid="{00000000-0005-0000-0000-0000C28B0000}"/>
    <cellStyle name="20% - Accent1 4 2 4 2 5 3 2" xfId="35945" xr:uid="{00000000-0005-0000-0000-0000C38B0000}"/>
    <cellStyle name="20% - Accent1 4 2 4 2 5 3 2 2" xfId="35946" xr:uid="{00000000-0005-0000-0000-0000C48B0000}"/>
    <cellStyle name="20% - Accent1 4 2 4 2 5 3 2 2 2" xfId="35947" xr:uid="{00000000-0005-0000-0000-0000C58B0000}"/>
    <cellStyle name="20% - Accent1 4 2 4 2 5 3 2 2 2 2" xfId="35948" xr:uid="{00000000-0005-0000-0000-0000C68B0000}"/>
    <cellStyle name="20% - Accent1 4 2 4 2 5 3 2 2 3" xfId="35949" xr:uid="{00000000-0005-0000-0000-0000C78B0000}"/>
    <cellStyle name="20% - Accent1 4 2 4 2 5 3 2 3" xfId="35950" xr:uid="{00000000-0005-0000-0000-0000C88B0000}"/>
    <cellStyle name="20% - Accent1 4 2 4 2 5 3 2 3 2" xfId="35951" xr:uid="{00000000-0005-0000-0000-0000C98B0000}"/>
    <cellStyle name="20% - Accent1 4 2 4 2 5 3 2 4" xfId="35952" xr:uid="{00000000-0005-0000-0000-0000CA8B0000}"/>
    <cellStyle name="20% - Accent1 4 2 4 2 5 3 3" xfId="35953" xr:uid="{00000000-0005-0000-0000-0000CB8B0000}"/>
    <cellStyle name="20% - Accent1 4 2 4 2 5 3 3 2" xfId="35954" xr:uid="{00000000-0005-0000-0000-0000CC8B0000}"/>
    <cellStyle name="20% - Accent1 4 2 4 2 5 3 3 2 2" xfId="35955" xr:uid="{00000000-0005-0000-0000-0000CD8B0000}"/>
    <cellStyle name="20% - Accent1 4 2 4 2 5 3 3 2 2 2" xfId="35956" xr:uid="{00000000-0005-0000-0000-0000CE8B0000}"/>
    <cellStyle name="20% - Accent1 4 2 4 2 5 3 3 2 3" xfId="35957" xr:uid="{00000000-0005-0000-0000-0000CF8B0000}"/>
    <cellStyle name="20% - Accent1 4 2 4 2 5 3 3 3" xfId="35958" xr:uid="{00000000-0005-0000-0000-0000D08B0000}"/>
    <cellStyle name="20% - Accent1 4 2 4 2 5 3 3 3 2" xfId="35959" xr:uid="{00000000-0005-0000-0000-0000D18B0000}"/>
    <cellStyle name="20% - Accent1 4 2 4 2 5 3 3 4" xfId="35960" xr:uid="{00000000-0005-0000-0000-0000D28B0000}"/>
    <cellStyle name="20% - Accent1 4 2 4 2 5 3 4" xfId="35961" xr:uid="{00000000-0005-0000-0000-0000D38B0000}"/>
    <cellStyle name="20% - Accent1 4 2 4 2 5 3 4 2" xfId="35962" xr:uid="{00000000-0005-0000-0000-0000D48B0000}"/>
    <cellStyle name="20% - Accent1 4 2 4 2 5 3 4 2 2" xfId="35963" xr:uid="{00000000-0005-0000-0000-0000D58B0000}"/>
    <cellStyle name="20% - Accent1 4 2 4 2 5 3 4 2 2 2" xfId="35964" xr:uid="{00000000-0005-0000-0000-0000D68B0000}"/>
    <cellStyle name="20% - Accent1 4 2 4 2 5 3 4 2 3" xfId="35965" xr:uid="{00000000-0005-0000-0000-0000D78B0000}"/>
    <cellStyle name="20% - Accent1 4 2 4 2 5 3 4 3" xfId="35966" xr:uid="{00000000-0005-0000-0000-0000D88B0000}"/>
    <cellStyle name="20% - Accent1 4 2 4 2 5 3 4 3 2" xfId="35967" xr:uid="{00000000-0005-0000-0000-0000D98B0000}"/>
    <cellStyle name="20% - Accent1 4 2 4 2 5 3 4 4" xfId="35968" xr:uid="{00000000-0005-0000-0000-0000DA8B0000}"/>
    <cellStyle name="20% - Accent1 4 2 4 2 5 3 5" xfId="35969" xr:uid="{00000000-0005-0000-0000-0000DB8B0000}"/>
    <cellStyle name="20% - Accent1 4 2 4 2 5 3 5 2" xfId="35970" xr:uid="{00000000-0005-0000-0000-0000DC8B0000}"/>
    <cellStyle name="20% - Accent1 4 2 4 2 5 3 5 2 2" xfId="35971" xr:uid="{00000000-0005-0000-0000-0000DD8B0000}"/>
    <cellStyle name="20% - Accent1 4 2 4 2 5 3 5 3" xfId="35972" xr:uid="{00000000-0005-0000-0000-0000DE8B0000}"/>
    <cellStyle name="20% - Accent1 4 2 4 2 5 3 6" xfId="35973" xr:uid="{00000000-0005-0000-0000-0000DF8B0000}"/>
    <cellStyle name="20% - Accent1 4 2 4 2 5 3 6 2" xfId="35974" xr:uid="{00000000-0005-0000-0000-0000E08B0000}"/>
    <cellStyle name="20% - Accent1 4 2 4 2 5 3 6 2 2" xfId="35975" xr:uid="{00000000-0005-0000-0000-0000E18B0000}"/>
    <cellStyle name="20% - Accent1 4 2 4 2 5 3 6 3" xfId="35976" xr:uid="{00000000-0005-0000-0000-0000E28B0000}"/>
    <cellStyle name="20% - Accent1 4 2 4 2 5 3 7" xfId="35977" xr:uid="{00000000-0005-0000-0000-0000E38B0000}"/>
    <cellStyle name="20% - Accent1 4 2 4 2 5 3 7 2" xfId="35978" xr:uid="{00000000-0005-0000-0000-0000E48B0000}"/>
    <cellStyle name="20% - Accent1 4 2 4 2 5 3 8" xfId="35979" xr:uid="{00000000-0005-0000-0000-0000E58B0000}"/>
    <cellStyle name="20% - Accent1 4 2 4 2 5 3 8 2" xfId="35980" xr:uid="{00000000-0005-0000-0000-0000E68B0000}"/>
    <cellStyle name="20% - Accent1 4 2 4 2 5 3 9" xfId="35981" xr:uid="{00000000-0005-0000-0000-0000E78B0000}"/>
    <cellStyle name="20% - Accent1 4 2 4 2 5 4" xfId="35982" xr:uid="{00000000-0005-0000-0000-0000E88B0000}"/>
    <cellStyle name="20% - Accent1 4 2 4 2 5 4 2" xfId="35983" xr:uid="{00000000-0005-0000-0000-0000E98B0000}"/>
    <cellStyle name="20% - Accent1 4 2 4 2 5 4 2 2" xfId="35984" xr:uid="{00000000-0005-0000-0000-0000EA8B0000}"/>
    <cellStyle name="20% - Accent1 4 2 4 2 5 4 2 2 2" xfId="35985" xr:uid="{00000000-0005-0000-0000-0000EB8B0000}"/>
    <cellStyle name="20% - Accent1 4 2 4 2 5 4 2 3" xfId="35986" xr:uid="{00000000-0005-0000-0000-0000EC8B0000}"/>
    <cellStyle name="20% - Accent1 4 2 4 2 5 4 3" xfId="35987" xr:uid="{00000000-0005-0000-0000-0000ED8B0000}"/>
    <cellStyle name="20% - Accent1 4 2 4 2 5 4 3 2" xfId="35988" xr:uid="{00000000-0005-0000-0000-0000EE8B0000}"/>
    <cellStyle name="20% - Accent1 4 2 4 2 5 4 4" xfId="35989" xr:uid="{00000000-0005-0000-0000-0000EF8B0000}"/>
    <cellStyle name="20% - Accent1 4 2 4 2 5 5" xfId="35990" xr:uid="{00000000-0005-0000-0000-0000F08B0000}"/>
    <cellStyle name="20% - Accent1 4 2 4 2 5 5 2" xfId="35991" xr:uid="{00000000-0005-0000-0000-0000F18B0000}"/>
    <cellStyle name="20% - Accent1 4 2 4 2 5 5 2 2" xfId="35992" xr:uid="{00000000-0005-0000-0000-0000F28B0000}"/>
    <cellStyle name="20% - Accent1 4 2 4 2 5 5 2 2 2" xfId="35993" xr:uid="{00000000-0005-0000-0000-0000F38B0000}"/>
    <cellStyle name="20% - Accent1 4 2 4 2 5 5 2 3" xfId="35994" xr:uid="{00000000-0005-0000-0000-0000F48B0000}"/>
    <cellStyle name="20% - Accent1 4 2 4 2 5 5 3" xfId="35995" xr:uid="{00000000-0005-0000-0000-0000F58B0000}"/>
    <cellStyle name="20% - Accent1 4 2 4 2 5 5 3 2" xfId="35996" xr:uid="{00000000-0005-0000-0000-0000F68B0000}"/>
    <cellStyle name="20% - Accent1 4 2 4 2 5 5 4" xfId="35997" xr:uid="{00000000-0005-0000-0000-0000F78B0000}"/>
    <cellStyle name="20% - Accent1 4 2 4 2 5 6" xfId="35998" xr:uid="{00000000-0005-0000-0000-0000F88B0000}"/>
    <cellStyle name="20% - Accent1 4 2 4 2 5 6 2" xfId="35999" xr:uid="{00000000-0005-0000-0000-0000F98B0000}"/>
    <cellStyle name="20% - Accent1 4 2 4 2 5 6 2 2" xfId="36000" xr:uid="{00000000-0005-0000-0000-0000FA8B0000}"/>
    <cellStyle name="20% - Accent1 4 2 4 2 5 6 2 2 2" xfId="36001" xr:uid="{00000000-0005-0000-0000-0000FB8B0000}"/>
    <cellStyle name="20% - Accent1 4 2 4 2 5 6 2 3" xfId="36002" xr:uid="{00000000-0005-0000-0000-0000FC8B0000}"/>
    <cellStyle name="20% - Accent1 4 2 4 2 5 6 3" xfId="36003" xr:uid="{00000000-0005-0000-0000-0000FD8B0000}"/>
    <cellStyle name="20% - Accent1 4 2 4 2 5 6 3 2" xfId="36004" xr:uid="{00000000-0005-0000-0000-0000FE8B0000}"/>
    <cellStyle name="20% - Accent1 4 2 4 2 5 6 4" xfId="36005" xr:uid="{00000000-0005-0000-0000-0000FF8B0000}"/>
    <cellStyle name="20% - Accent1 4 2 4 2 5 7" xfId="36006" xr:uid="{00000000-0005-0000-0000-0000008C0000}"/>
    <cellStyle name="20% - Accent1 4 2 4 2 5 7 2" xfId="36007" xr:uid="{00000000-0005-0000-0000-0000018C0000}"/>
    <cellStyle name="20% - Accent1 4 2 4 2 5 7 2 2" xfId="36008" xr:uid="{00000000-0005-0000-0000-0000028C0000}"/>
    <cellStyle name="20% - Accent1 4 2 4 2 5 7 3" xfId="36009" xr:uid="{00000000-0005-0000-0000-0000038C0000}"/>
    <cellStyle name="20% - Accent1 4 2 4 2 5 8" xfId="36010" xr:uid="{00000000-0005-0000-0000-0000048C0000}"/>
    <cellStyle name="20% - Accent1 4 2 4 2 5 8 2" xfId="36011" xr:uid="{00000000-0005-0000-0000-0000058C0000}"/>
    <cellStyle name="20% - Accent1 4 2 4 2 5 8 2 2" xfId="36012" xr:uid="{00000000-0005-0000-0000-0000068C0000}"/>
    <cellStyle name="20% - Accent1 4 2 4 2 5 8 3" xfId="36013" xr:uid="{00000000-0005-0000-0000-0000078C0000}"/>
    <cellStyle name="20% - Accent1 4 2 4 2 5 9" xfId="36014" xr:uid="{00000000-0005-0000-0000-0000088C0000}"/>
    <cellStyle name="20% - Accent1 4 2 4 2 5 9 2" xfId="36015" xr:uid="{00000000-0005-0000-0000-0000098C0000}"/>
    <cellStyle name="20% - Accent1 4 2 4 2 6" xfId="36016" xr:uid="{00000000-0005-0000-0000-00000A8C0000}"/>
    <cellStyle name="20% - Accent1 4 2 4 2 6 2" xfId="36017" xr:uid="{00000000-0005-0000-0000-00000B8C0000}"/>
    <cellStyle name="20% - Accent1 4 2 4 2 6 2 2" xfId="36018" xr:uid="{00000000-0005-0000-0000-00000C8C0000}"/>
    <cellStyle name="20% - Accent1 4 2 4 2 6 2 2 2" xfId="36019" xr:uid="{00000000-0005-0000-0000-00000D8C0000}"/>
    <cellStyle name="20% - Accent1 4 2 4 2 6 2 2 2 2" xfId="36020" xr:uid="{00000000-0005-0000-0000-00000E8C0000}"/>
    <cellStyle name="20% - Accent1 4 2 4 2 6 2 2 3" xfId="36021" xr:uid="{00000000-0005-0000-0000-00000F8C0000}"/>
    <cellStyle name="20% - Accent1 4 2 4 2 6 2 3" xfId="36022" xr:uid="{00000000-0005-0000-0000-0000108C0000}"/>
    <cellStyle name="20% - Accent1 4 2 4 2 6 2 3 2" xfId="36023" xr:uid="{00000000-0005-0000-0000-0000118C0000}"/>
    <cellStyle name="20% - Accent1 4 2 4 2 6 2 4" xfId="36024" xr:uid="{00000000-0005-0000-0000-0000128C0000}"/>
    <cellStyle name="20% - Accent1 4 2 4 2 6 3" xfId="36025" xr:uid="{00000000-0005-0000-0000-0000138C0000}"/>
    <cellStyle name="20% - Accent1 4 2 4 2 6 3 2" xfId="36026" xr:uid="{00000000-0005-0000-0000-0000148C0000}"/>
    <cellStyle name="20% - Accent1 4 2 4 2 6 3 2 2" xfId="36027" xr:uid="{00000000-0005-0000-0000-0000158C0000}"/>
    <cellStyle name="20% - Accent1 4 2 4 2 6 3 2 2 2" xfId="36028" xr:uid="{00000000-0005-0000-0000-0000168C0000}"/>
    <cellStyle name="20% - Accent1 4 2 4 2 6 3 2 3" xfId="36029" xr:uid="{00000000-0005-0000-0000-0000178C0000}"/>
    <cellStyle name="20% - Accent1 4 2 4 2 6 3 3" xfId="36030" xr:uid="{00000000-0005-0000-0000-0000188C0000}"/>
    <cellStyle name="20% - Accent1 4 2 4 2 6 3 3 2" xfId="36031" xr:uid="{00000000-0005-0000-0000-0000198C0000}"/>
    <cellStyle name="20% - Accent1 4 2 4 2 6 3 4" xfId="36032" xr:uid="{00000000-0005-0000-0000-00001A8C0000}"/>
    <cellStyle name="20% - Accent1 4 2 4 2 6 4" xfId="36033" xr:uid="{00000000-0005-0000-0000-00001B8C0000}"/>
    <cellStyle name="20% - Accent1 4 2 4 2 6 4 2" xfId="36034" xr:uid="{00000000-0005-0000-0000-00001C8C0000}"/>
    <cellStyle name="20% - Accent1 4 2 4 2 6 4 2 2" xfId="36035" xr:uid="{00000000-0005-0000-0000-00001D8C0000}"/>
    <cellStyle name="20% - Accent1 4 2 4 2 6 4 2 2 2" xfId="36036" xr:uid="{00000000-0005-0000-0000-00001E8C0000}"/>
    <cellStyle name="20% - Accent1 4 2 4 2 6 4 2 3" xfId="36037" xr:uid="{00000000-0005-0000-0000-00001F8C0000}"/>
    <cellStyle name="20% - Accent1 4 2 4 2 6 4 3" xfId="36038" xr:uid="{00000000-0005-0000-0000-0000208C0000}"/>
    <cellStyle name="20% - Accent1 4 2 4 2 6 4 3 2" xfId="36039" xr:uid="{00000000-0005-0000-0000-0000218C0000}"/>
    <cellStyle name="20% - Accent1 4 2 4 2 6 4 4" xfId="36040" xr:uid="{00000000-0005-0000-0000-0000228C0000}"/>
    <cellStyle name="20% - Accent1 4 2 4 2 6 5" xfId="36041" xr:uid="{00000000-0005-0000-0000-0000238C0000}"/>
    <cellStyle name="20% - Accent1 4 2 4 2 6 5 2" xfId="36042" xr:uid="{00000000-0005-0000-0000-0000248C0000}"/>
    <cellStyle name="20% - Accent1 4 2 4 2 6 5 2 2" xfId="36043" xr:uid="{00000000-0005-0000-0000-0000258C0000}"/>
    <cellStyle name="20% - Accent1 4 2 4 2 6 5 3" xfId="36044" xr:uid="{00000000-0005-0000-0000-0000268C0000}"/>
    <cellStyle name="20% - Accent1 4 2 4 2 6 6" xfId="36045" xr:uid="{00000000-0005-0000-0000-0000278C0000}"/>
    <cellStyle name="20% - Accent1 4 2 4 2 6 6 2" xfId="36046" xr:uid="{00000000-0005-0000-0000-0000288C0000}"/>
    <cellStyle name="20% - Accent1 4 2 4 2 6 6 2 2" xfId="36047" xr:uid="{00000000-0005-0000-0000-0000298C0000}"/>
    <cellStyle name="20% - Accent1 4 2 4 2 6 6 3" xfId="36048" xr:uid="{00000000-0005-0000-0000-00002A8C0000}"/>
    <cellStyle name="20% - Accent1 4 2 4 2 6 7" xfId="36049" xr:uid="{00000000-0005-0000-0000-00002B8C0000}"/>
    <cellStyle name="20% - Accent1 4 2 4 2 6 7 2" xfId="36050" xr:uid="{00000000-0005-0000-0000-00002C8C0000}"/>
    <cellStyle name="20% - Accent1 4 2 4 2 6 8" xfId="36051" xr:uid="{00000000-0005-0000-0000-00002D8C0000}"/>
    <cellStyle name="20% - Accent1 4 2 4 2 6 8 2" xfId="36052" xr:uid="{00000000-0005-0000-0000-00002E8C0000}"/>
    <cellStyle name="20% - Accent1 4 2 4 2 6 9" xfId="36053" xr:uid="{00000000-0005-0000-0000-00002F8C0000}"/>
    <cellStyle name="20% - Accent1 4 2 4 2 7" xfId="36054" xr:uid="{00000000-0005-0000-0000-0000308C0000}"/>
    <cellStyle name="20% - Accent1 4 2 4 2 7 2" xfId="36055" xr:uid="{00000000-0005-0000-0000-0000318C0000}"/>
    <cellStyle name="20% - Accent1 4 2 4 2 7 2 2" xfId="36056" xr:uid="{00000000-0005-0000-0000-0000328C0000}"/>
    <cellStyle name="20% - Accent1 4 2 4 2 7 2 2 2" xfId="36057" xr:uid="{00000000-0005-0000-0000-0000338C0000}"/>
    <cellStyle name="20% - Accent1 4 2 4 2 7 2 2 2 2" xfId="36058" xr:uid="{00000000-0005-0000-0000-0000348C0000}"/>
    <cellStyle name="20% - Accent1 4 2 4 2 7 2 2 3" xfId="36059" xr:uid="{00000000-0005-0000-0000-0000358C0000}"/>
    <cellStyle name="20% - Accent1 4 2 4 2 7 2 3" xfId="36060" xr:uid="{00000000-0005-0000-0000-0000368C0000}"/>
    <cellStyle name="20% - Accent1 4 2 4 2 7 2 3 2" xfId="36061" xr:uid="{00000000-0005-0000-0000-0000378C0000}"/>
    <cellStyle name="20% - Accent1 4 2 4 2 7 2 4" xfId="36062" xr:uid="{00000000-0005-0000-0000-0000388C0000}"/>
    <cellStyle name="20% - Accent1 4 2 4 2 7 3" xfId="36063" xr:uid="{00000000-0005-0000-0000-0000398C0000}"/>
    <cellStyle name="20% - Accent1 4 2 4 2 7 3 2" xfId="36064" xr:uid="{00000000-0005-0000-0000-00003A8C0000}"/>
    <cellStyle name="20% - Accent1 4 2 4 2 7 3 2 2" xfId="36065" xr:uid="{00000000-0005-0000-0000-00003B8C0000}"/>
    <cellStyle name="20% - Accent1 4 2 4 2 7 3 2 2 2" xfId="36066" xr:uid="{00000000-0005-0000-0000-00003C8C0000}"/>
    <cellStyle name="20% - Accent1 4 2 4 2 7 3 2 3" xfId="36067" xr:uid="{00000000-0005-0000-0000-00003D8C0000}"/>
    <cellStyle name="20% - Accent1 4 2 4 2 7 3 3" xfId="36068" xr:uid="{00000000-0005-0000-0000-00003E8C0000}"/>
    <cellStyle name="20% - Accent1 4 2 4 2 7 3 3 2" xfId="36069" xr:uid="{00000000-0005-0000-0000-00003F8C0000}"/>
    <cellStyle name="20% - Accent1 4 2 4 2 7 3 4" xfId="36070" xr:uid="{00000000-0005-0000-0000-0000408C0000}"/>
    <cellStyle name="20% - Accent1 4 2 4 2 7 4" xfId="36071" xr:uid="{00000000-0005-0000-0000-0000418C0000}"/>
    <cellStyle name="20% - Accent1 4 2 4 2 7 4 2" xfId="36072" xr:uid="{00000000-0005-0000-0000-0000428C0000}"/>
    <cellStyle name="20% - Accent1 4 2 4 2 7 4 2 2" xfId="36073" xr:uid="{00000000-0005-0000-0000-0000438C0000}"/>
    <cellStyle name="20% - Accent1 4 2 4 2 7 4 2 2 2" xfId="36074" xr:uid="{00000000-0005-0000-0000-0000448C0000}"/>
    <cellStyle name="20% - Accent1 4 2 4 2 7 4 2 3" xfId="36075" xr:uid="{00000000-0005-0000-0000-0000458C0000}"/>
    <cellStyle name="20% - Accent1 4 2 4 2 7 4 3" xfId="36076" xr:uid="{00000000-0005-0000-0000-0000468C0000}"/>
    <cellStyle name="20% - Accent1 4 2 4 2 7 4 3 2" xfId="36077" xr:uid="{00000000-0005-0000-0000-0000478C0000}"/>
    <cellStyle name="20% - Accent1 4 2 4 2 7 4 4" xfId="36078" xr:uid="{00000000-0005-0000-0000-0000488C0000}"/>
    <cellStyle name="20% - Accent1 4 2 4 2 7 5" xfId="36079" xr:uid="{00000000-0005-0000-0000-0000498C0000}"/>
    <cellStyle name="20% - Accent1 4 2 4 2 7 5 2" xfId="36080" xr:uid="{00000000-0005-0000-0000-00004A8C0000}"/>
    <cellStyle name="20% - Accent1 4 2 4 2 7 5 2 2" xfId="36081" xr:uid="{00000000-0005-0000-0000-00004B8C0000}"/>
    <cellStyle name="20% - Accent1 4 2 4 2 7 5 3" xfId="36082" xr:uid="{00000000-0005-0000-0000-00004C8C0000}"/>
    <cellStyle name="20% - Accent1 4 2 4 2 7 6" xfId="36083" xr:uid="{00000000-0005-0000-0000-00004D8C0000}"/>
    <cellStyle name="20% - Accent1 4 2 4 2 7 6 2" xfId="36084" xr:uid="{00000000-0005-0000-0000-00004E8C0000}"/>
    <cellStyle name="20% - Accent1 4 2 4 2 7 6 2 2" xfId="36085" xr:uid="{00000000-0005-0000-0000-00004F8C0000}"/>
    <cellStyle name="20% - Accent1 4 2 4 2 7 6 3" xfId="36086" xr:uid="{00000000-0005-0000-0000-0000508C0000}"/>
    <cellStyle name="20% - Accent1 4 2 4 2 7 7" xfId="36087" xr:uid="{00000000-0005-0000-0000-0000518C0000}"/>
    <cellStyle name="20% - Accent1 4 2 4 2 7 7 2" xfId="36088" xr:uid="{00000000-0005-0000-0000-0000528C0000}"/>
    <cellStyle name="20% - Accent1 4 2 4 2 7 8" xfId="36089" xr:uid="{00000000-0005-0000-0000-0000538C0000}"/>
    <cellStyle name="20% - Accent1 4 2 4 2 7 8 2" xfId="36090" xr:uid="{00000000-0005-0000-0000-0000548C0000}"/>
    <cellStyle name="20% - Accent1 4 2 4 2 7 9" xfId="36091" xr:uid="{00000000-0005-0000-0000-0000558C0000}"/>
    <cellStyle name="20% - Accent1 4 2 4 2 8" xfId="36092" xr:uid="{00000000-0005-0000-0000-0000568C0000}"/>
    <cellStyle name="20% - Accent1 4 2 4 2 8 2" xfId="36093" xr:uid="{00000000-0005-0000-0000-0000578C0000}"/>
    <cellStyle name="20% - Accent1 4 2 4 2 8 2 2" xfId="36094" xr:uid="{00000000-0005-0000-0000-0000588C0000}"/>
    <cellStyle name="20% - Accent1 4 2 4 2 8 2 2 2" xfId="36095" xr:uid="{00000000-0005-0000-0000-0000598C0000}"/>
    <cellStyle name="20% - Accent1 4 2 4 2 8 2 3" xfId="36096" xr:uid="{00000000-0005-0000-0000-00005A8C0000}"/>
    <cellStyle name="20% - Accent1 4 2 4 2 8 3" xfId="36097" xr:uid="{00000000-0005-0000-0000-00005B8C0000}"/>
    <cellStyle name="20% - Accent1 4 2 4 2 8 3 2" xfId="36098" xr:uid="{00000000-0005-0000-0000-00005C8C0000}"/>
    <cellStyle name="20% - Accent1 4 2 4 2 8 4" xfId="36099" xr:uid="{00000000-0005-0000-0000-00005D8C0000}"/>
    <cellStyle name="20% - Accent1 4 2 4 2 9" xfId="36100" xr:uid="{00000000-0005-0000-0000-00005E8C0000}"/>
    <cellStyle name="20% - Accent1 4 2 4 2 9 2" xfId="36101" xr:uid="{00000000-0005-0000-0000-00005F8C0000}"/>
    <cellStyle name="20% - Accent1 4 2 4 2 9 2 2" xfId="36102" xr:uid="{00000000-0005-0000-0000-0000608C0000}"/>
    <cellStyle name="20% - Accent1 4 2 4 2 9 2 2 2" xfId="36103" xr:uid="{00000000-0005-0000-0000-0000618C0000}"/>
    <cellStyle name="20% - Accent1 4 2 4 2 9 2 3" xfId="36104" xr:uid="{00000000-0005-0000-0000-0000628C0000}"/>
    <cellStyle name="20% - Accent1 4 2 4 2 9 3" xfId="36105" xr:uid="{00000000-0005-0000-0000-0000638C0000}"/>
    <cellStyle name="20% - Accent1 4 2 4 2 9 3 2" xfId="36106" xr:uid="{00000000-0005-0000-0000-0000648C0000}"/>
    <cellStyle name="20% - Accent1 4 2 4 2 9 4" xfId="36107" xr:uid="{00000000-0005-0000-0000-0000658C0000}"/>
    <cellStyle name="20% - Accent1 4 2 4 3" xfId="36108" xr:uid="{00000000-0005-0000-0000-0000668C0000}"/>
    <cellStyle name="20% - Accent1 4 2 4 3 10" xfId="36109" xr:uid="{00000000-0005-0000-0000-0000678C0000}"/>
    <cellStyle name="20% - Accent1 4 2 4 3 10 2" xfId="36110" xr:uid="{00000000-0005-0000-0000-0000688C0000}"/>
    <cellStyle name="20% - Accent1 4 2 4 3 10 2 2" xfId="36111" xr:uid="{00000000-0005-0000-0000-0000698C0000}"/>
    <cellStyle name="20% - Accent1 4 2 4 3 10 3" xfId="36112" xr:uid="{00000000-0005-0000-0000-00006A8C0000}"/>
    <cellStyle name="20% - Accent1 4 2 4 3 11" xfId="36113" xr:uid="{00000000-0005-0000-0000-00006B8C0000}"/>
    <cellStyle name="20% - Accent1 4 2 4 3 11 2" xfId="36114" xr:uid="{00000000-0005-0000-0000-00006C8C0000}"/>
    <cellStyle name="20% - Accent1 4 2 4 3 11 2 2" xfId="36115" xr:uid="{00000000-0005-0000-0000-00006D8C0000}"/>
    <cellStyle name="20% - Accent1 4 2 4 3 11 3" xfId="36116" xr:uid="{00000000-0005-0000-0000-00006E8C0000}"/>
    <cellStyle name="20% - Accent1 4 2 4 3 12" xfId="36117" xr:uid="{00000000-0005-0000-0000-00006F8C0000}"/>
    <cellStyle name="20% - Accent1 4 2 4 3 12 2" xfId="36118" xr:uid="{00000000-0005-0000-0000-0000708C0000}"/>
    <cellStyle name="20% - Accent1 4 2 4 3 13" xfId="36119" xr:uid="{00000000-0005-0000-0000-0000718C0000}"/>
    <cellStyle name="20% - Accent1 4 2 4 3 13 2" xfId="36120" xr:uid="{00000000-0005-0000-0000-0000728C0000}"/>
    <cellStyle name="20% - Accent1 4 2 4 3 14" xfId="36121" xr:uid="{00000000-0005-0000-0000-0000738C0000}"/>
    <cellStyle name="20% - Accent1 4 2 4 3 2" xfId="36122" xr:uid="{00000000-0005-0000-0000-0000748C0000}"/>
    <cellStyle name="20% - Accent1 4 2 4 3 2 10" xfId="36123" xr:uid="{00000000-0005-0000-0000-0000758C0000}"/>
    <cellStyle name="20% - Accent1 4 2 4 3 2 10 2" xfId="36124" xr:uid="{00000000-0005-0000-0000-0000768C0000}"/>
    <cellStyle name="20% - Accent1 4 2 4 3 2 11" xfId="36125" xr:uid="{00000000-0005-0000-0000-0000778C0000}"/>
    <cellStyle name="20% - Accent1 4 2 4 3 2 2" xfId="36126" xr:uid="{00000000-0005-0000-0000-0000788C0000}"/>
    <cellStyle name="20% - Accent1 4 2 4 3 2 2 2" xfId="36127" xr:uid="{00000000-0005-0000-0000-0000798C0000}"/>
    <cellStyle name="20% - Accent1 4 2 4 3 2 2 2 2" xfId="36128" xr:uid="{00000000-0005-0000-0000-00007A8C0000}"/>
    <cellStyle name="20% - Accent1 4 2 4 3 2 2 2 2 2" xfId="36129" xr:uid="{00000000-0005-0000-0000-00007B8C0000}"/>
    <cellStyle name="20% - Accent1 4 2 4 3 2 2 2 2 2 2" xfId="36130" xr:uid="{00000000-0005-0000-0000-00007C8C0000}"/>
    <cellStyle name="20% - Accent1 4 2 4 3 2 2 2 2 3" xfId="36131" xr:uid="{00000000-0005-0000-0000-00007D8C0000}"/>
    <cellStyle name="20% - Accent1 4 2 4 3 2 2 2 3" xfId="36132" xr:uid="{00000000-0005-0000-0000-00007E8C0000}"/>
    <cellStyle name="20% - Accent1 4 2 4 3 2 2 2 3 2" xfId="36133" xr:uid="{00000000-0005-0000-0000-00007F8C0000}"/>
    <cellStyle name="20% - Accent1 4 2 4 3 2 2 2 4" xfId="36134" xr:uid="{00000000-0005-0000-0000-0000808C0000}"/>
    <cellStyle name="20% - Accent1 4 2 4 3 2 2 3" xfId="36135" xr:uid="{00000000-0005-0000-0000-0000818C0000}"/>
    <cellStyle name="20% - Accent1 4 2 4 3 2 2 3 2" xfId="36136" xr:uid="{00000000-0005-0000-0000-0000828C0000}"/>
    <cellStyle name="20% - Accent1 4 2 4 3 2 2 3 2 2" xfId="36137" xr:uid="{00000000-0005-0000-0000-0000838C0000}"/>
    <cellStyle name="20% - Accent1 4 2 4 3 2 2 3 2 2 2" xfId="36138" xr:uid="{00000000-0005-0000-0000-0000848C0000}"/>
    <cellStyle name="20% - Accent1 4 2 4 3 2 2 3 2 3" xfId="36139" xr:uid="{00000000-0005-0000-0000-0000858C0000}"/>
    <cellStyle name="20% - Accent1 4 2 4 3 2 2 3 3" xfId="36140" xr:uid="{00000000-0005-0000-0000-0000868C0000}"/>
    <cellStyle name="20% - Accent1 4 2 4 3 2 2 3 3 2" xfId="36141" xr:uid="{00000000-0005-0000-0000-0000878C0000}"/>
    <cellStyle name="20% - Accent1 4 2 4 3 2 2 3 4" xfId="36142" xr:uid="{00000000-0005-0000-0000-0000888C0000}"/>
    <cellStyle name="20% - Accent1 4 2 4 3 2 2 4" xfId="36143" xr:uid="{00000000-0005-0000-0000-0000898C0000}"/>
    <cellStyle name="20% - Accent1 4 2 4 3 2 2 4 2" xfId="36144" xr:uid="{00000000-0005-0000-0000-00008A8C0000}"/>
    <cellStyle name="20% - Accent1 4 2 4 3 2 2 4 2 2" xfId="36145" xr:uid="{00000000-0005-0000-0000-00008B8C0000}"/>
    <cellStyle name="20% - Accent1 4 2 4 3 2 2 4 2 2 2" xfId="36146" xr:uid="{00000000-0005-0000-0000-00008C8C0000}"/>
    <cellStyle name="20% - Accent1 4 2 4 3 2 2 4 2 3" xfId="36147" xr:uid="{00000000-0005-0000-0000-00008D8C0000}"/>
    <cellStyle name="20% - Accent1 4 2 4 3 2 2 4 3" xfId="36148" xr:uid="{00000000-0005-0000-0000-00008E8C0000}"/>
    <cellStyle name="20% - Accent1 4 2 4 3 2 2 4 3 2" xfId="36149" xr:uid="{00000000-0005-0000-0000-00008F8C0000}"/>
    <cellStyle name="20% - Accent1 4 2 4 3 2 2 4 4" xfId="36150" xr:uid="{00000000-0005-0000-0000-0000908C0000}"/>
    <cellStyle name="20% - Accent1 4 2 4 3 2 2 5" xfId="36151" xr:uid="{00000000-0005-0000-0000-0000918C0000}"/>
    <cellStyle name="20% - Accent1 4 2 4 3 2 2 5 2" xfId="36152" xr:uid="{00000000-0005-0000-0000-0000928C0000}"/>
    <cellStyle name="20% - Accent1 4 2 4 3 2 2 5 2 2" xfId="36153" xr:uid="{00000000-0005-0000-0000-0000938C0000}"/>
    <cellStyle name="20% - Accent1 4 2 4 3 2 2 5 3" xfId="36154" xr:uid="{00000000-0005-0000-0000-0000948C0000}"/>
    <cellStyle name="20% - Accent1 4 2 4 3 2 2 6" xfId="36155" xr:uid="{00000000-0005-0000-0000-0000958C0000}"/>
    <cellStyle name="20% - Accent1 4 2 4 3 2 2 6 2" xfId="36156" xr:uid="{00000000-0005-0000-0000-0000968C0000}"/>
    <cellStyle name="20% - Accent1 4 2 4 3 2 2 6 2 2" xfId="36157" xr:uid="{00000000-0005-0000-0000-0000978C0000}"/>
    <cellStyle name="20% - Accent1 4 2 4 3 2 2 6 3" xfId="36158" xr:uid="{00000000-0005-0000-0000-0000988C0000}"/>
    <cellStyle name="20% - Accent1 4 2 4 3 2 2 7" xfId="36159" xr:uid="{00000000-0005-0000-0000-0000998C0000}"/>
    <cellStyle name="20% - Accent1 4 2 4 3 2 2 7 2" xfId="36160" xr:uid="{00000000-0005-0000-0000-00009A8C0000}"/>
    <cellStyle name="20% - Accent1 4 2 4 3 2 2 8" xfId="36161" xr:uid="{00000000-0005-0000-0000-00009B8C0000}"/>
    <cellStyle name="20% - Accent1 4 2 4 3 2 2 8 2" xfId="36162" xr:uid="{00000000-0005-0000-0000-00009C8C0000}"/>
    <cellStyle name="20% - Accent1 4 2 4 3 2 2 9" xfId="36163" xr:uid="{00000000-0005-0000-0000-00009D8C0000}"/>
    <cellStyle name="20% - Accent1 4 2 4 3 2 3" xfId="36164" xr:uid="{00000000-0005-0000-0000-00009E8C0000}"/>
    <cellStyle name="20% - Accent1 4 2 4 3 2 3 2" xfId="36165" xr:uid="{00000000-0005-0000-0000-00009F8C0000}"/>
    <cellStyle name="20% - Accent1 4 2 4 3 2 3 2 2" xfId="36166" xr:uid="{00000000-0005-0000-0000-0000A08C0000}"/>
    <cellStyle name="20% - Accent1 4 2 4 3 2 3 2 2 2" xfId="36167" xr:uid="{00000000-0005-0000-0000-0000A18C0000}"/>
    <cellStyle name="20% - Accent1 4 2 4 3 2 3 2 2 2 2" xfId="36168" xr:uid="{00000000-0005-0000-0000-0000A28C0000}"/>
    <cellStyle name="20% - Accent1 4 2 4 3 2 3 2 2 3" xfId="36169" xr:uid="{00000000-0005-0000-0000-0000A38C0000}"/>
    <cellStyle name="20% - Accent1 4 2 4 3 2 3 2 3" xfId="36170" xr:uid="{00000000-0005-0000-0000-0000A48C0000}"/>
    <cellStyle name="20% - Accent1 4 2 4 3 2 3 2 3 2" xfId="36171" xr:uid="{00000000-0005-0000-0000-0000A58C0000}"/>
    <cellStyle name="20% - Accent1 4 2 4 3 2 3 2 4" xfId="36172" xr:uid="{00000000-0005-0000-0000-0000A68C0000}"/>
    <cellStyle name="20% - Accent1 4 2 4 3 2 3 3" xfId="36173" xr:uid="{00000000-0005-0000-0000-0000A78C0000}"/>
    <cellStyle name="20% - Accent1 4 2 4 3 2 3 3 2" xfId="36174" xr:uid="{00000000-0005-0000-0000-0000A88C0000}"/>
    <cellStyle name="20% - Accent1 4 2 4 3 2 3 3 2 2" xfId="36175" xr:uid="{00000000-0005-0000-0000-0000A98C0000}"/>
    <cellStyle name="20% - Accent1 4 2 4 3 2 3 3 2 2 2" xfId="36176" xr:uid="{00000000-0005-0000-0000-0000AA8C0000}"/>
    <cellStyle name="20% - Accent1 4 2 4 3 2 3 3 2 3" xfId="36177" xr:uid="{00000000-0005-0000-0000-0000AB8C0000}"/>
    <cellStyle name="20% - Accent1 4 2 4 3 2 3 3 3" xfId="36178" xr:uid="{00000000-0005-0000-0000-0000AC8C0000}"/>
    <cellStyle name="20% - Accent1 4 2 4 3 2 3 3 3 2" xfId="36179" xr:uid="{00000000-0005-0000-0000-0000AD8C0000}"/>
    <cellStyle name="20% - Accent1 4 2 4 3 2 3 3 4" xfId="36180" xr:uid="{00000000-0005-0000-0000-0000AE8C0000}"/>
    <cellStyle name="20% - Accent1 4 2 4 3 2 3 4" xfId="36181" xr:uid="{00000000-0005-0000-0000-0000AF8C0000}"/>
    <cellStyle name="20% - Accent1 4 2 4 3 2 3 4 2" xfId="36182" xr:uid="{00000000-0005-0000-0000-0000B08C0000}"/>
    <cellStyle name="20% - Accent1 4 2 4 3 2 3 4 2 2" xfId="36183" xr:uid="{00000000-0005-0000-0000-0000B18C0000}"/>
    <cellStyle name="20% - Accent1 4 2 4 3 2 3 4 2 2 2" xfId="36184" xr:uid="{00000000-0005-0000-0000-0000B28C0000}"/>
    <cellStyle name="20% - Accent1 4 2 4 3 2 3 4 2 3" xfId="36185" xr:uid="{00000000-0005-0000-0000-0000B38C0000}"/>
    <cellStyle name="20% - Accent1 4 2 4 3 2 3 4 3" xfId="36186" xr:uid="{00000000-0005-0000-0000-0000B48C0000}"/>
    <cellStyle name="20% - Accent1 4 2 4 3 2 3 4 3 2" xfId="36187" xr:uid="{00000000-0005-0000-0000-0000B58C0000}"/>
    <cellStyle name="20% - Accent1 4 2 4 3 2 3 4 4" xfId="36188" xr:uid="{00000000-0005-0000-0000-0000B68C0000}"/>
    <cellStyle name="20% - Accent1 4 2 4 3 2 3 5" xfId="36189" xr:uid="{00000000-0005-0000-0000-0000B78C0000}"/>
    <cellStyle name="20% - Accent1 4 2 4 3 2 3 5 2" xfId="36190" xr:uid="{00000000-0005-0000-0000-0000B88C0000}"/>
    <cellStyle name="20% - Accent1 4 2 4 3 2 3 5 2 2" xfId="36191" xr:uid="{00000000-0005-0000-0000-0000B98C0000}"/>
    <cellStyle name="20% - Accent1 4 2 4 3 2 3 5 3" xfId="36192" xr:uid="{00000000-0005-0000-0000-0000BA8C0000}"/>
    <cellStyle name="20% - Accent1 4 2 4 3 2 3 6" xfId="36193" xr:uid="{00000000-0005-0000-0000-0000BB8C0000}"/>
    <cellStyle name="20% - Accent1 4 2 4 3 2 3 6 2" xfId="36194" xr:uid="{00000000-0005-0000-0000-0000BC8C0000}"/>
    <cellStyle name="20% - Accent1 4 2 4 3 2 3 6 2 2" xfId="36195" xr:uid="{00000000-0005-0000-0000-0000BD8C0000}"/>
    <cellStyle name="20% - Accent1 4 2 4 3 2 3 6 3" xfId="36196" xr:uid="{00000000-0005-0000-0000-0000BE8C0000}"/>
    <cellStyle name="20% - Accent1 4 2 4 3 2 3 7" xfId="36197" xr:uid="{00000000-0005-0000-0000-0000BF8C0000}"/>
    <cellStyle name="20% - Accent1 4 2 4 3 2 3 7 2" xfId="36198" xr:uid="{00000000-0005-0000-0000-0000C08C0000}"/>
    <cellStyle name="20% - Accent1 4 2 4 3 2 3 8" xfId="36199" xr:uid="{00000000-0005-0000-0000-0000C18C0000}"/>
    <cellStyle name="20% - Accent1 4 2 4 3 2 3 8 2" xfId="36200" xr:uid="{00000000-0005-0000-0000-0000C28C0000}"/>
    <cellStyle name="20% - Accent1 4 2 4 3 2 3 9" xfId="36201" xr:uid="{00000000-0005-0000-0000-0000C38C0000}"/>
    <cellStyle name="20% - Accent1 4 2 4 3 2 4" xfId="36202" xr:uid="{00000000-0005-0000-0000-0000C48C0000}"/>
    <cellStyle name="20% - Accent1 4 2 4 3 2 4 2" xfId="36203" xr:uid="{00000000-0005-0000-0000-0000C58C0000}"/>
    <cellStyle name="20% - Accent1 4 2 4 3 2 4 2 2" xfId="36204" xr:uid="{00000000-0005-0000-0000-0000C68C0000}"/>
    <cellStyle name="20% - Accent1 4 2 4 3 2 4 2 2 2" xfId="36205" xr:uid="{00000000-0005-0000-0000-0000C78C0000}"/>
    <cellStyle name="20% - Accent1 4 2 4 3 2 4 2 3" xfId="36206" xr:uid="{00000000-0005-0000-0000-0000C88C0000}"/>
    <cellStyle name="20% - Accent1 4 2 4 3 2 4 3" xfId="36207" xr:uid="{00000000-0005-0000-0000-0000C98C0000}"/>
    <cellStyle name="20% - Accent1 4 2 4 3 2 4 3 2" xfId="36208" xr:uid="{00000000-0005-0000-0000-0000CA8C0000}"/>
    <cellStyle name="20% - Accent1 4 2 4 3 2 4 4" xfId="36209" xr:uid="{00000000-0005-0000-0000-0000CB8C0000}"/>
    <cellStyle name="20% - Accent1 4 2 4 3 2 5" xfId="36210" xr:uid="{00000000-0005-0000-0000-0000CC8C0000}"/>
    <cellStyle name="20% - Accent1 4 2 4 3 2 5 2" xfId="36211" xr:uid="{00000000-0005-0000-0000-0000CD8C0000}"/>
    <cellStyle name="20% - Accent1 4 2 4 3 2 5 2 2" xfId="36212" xr:uid="{00000000-0005-0000-0000-0000CE8C0000}"/>
    <cellStyle name="20% - Accent1 4 2 4 3 2 5 2 2 2" xfId="36213" xr:uid="{00000000-0005-0000-0000-0000CF8C0000}"/>
    <cellStyle name="20% - Accent1 4 2 4 3 2 5 2 3" xfId="36214" xr:uid="{00000000-0005-0000-0000-0000D08C0000}"/>
    <cellStyle name="20% - Accent1 4 2 4 3 2 5 3" xfId="36215" xr:uid="{00000000-0005-0000-0000-0000D18C0000}"/>
    <cellStyle name="20% - Accent1 4 2 4 3 2 5 3 2" xfId="36216" xr:uid="{00000000-0005-0000-0000-0000D28C0000}"/>
    <cellStyle name="20% - Accent1 4 2 4 3 2 5 4" xfId="36217" xr:uid="{00000000-0005-0000-0000-0000D38C0000}"/>
    <cellStyle name="20% - Accent1 4 2 4 3 2 6" xfId="36218" xr:uid="{00000000-0005-0000-0000-0000D48C0000}"/>
    <cellStyle name="20% - Accent1 4 2 4 3 2 6 2" xfId="36219" xr:uid="{00000000-0005-0000-0000-0000D58C0000}"/>
    <cellStyle name="20% - Accent1 4 2 4 3 2 6 2 2" xfId="36220" xr:uid="{00000000-0005-0000-0000-0000D68C0000}"/>
    <cellStyle name="20% - Accent1 4 2 4 3 2 6 2 2 2" xfId="36221" xr:uid="{00000000-0005-0000-0000-0000D78C0000}"/>
    <cellStyle name="20% - Accent1 4 2 4 3 2 6 2 3" xfId="36222" xr:uid="{00000000-0005-0000-0000-0000D88C0000}"/>
    <cellStyle name="20% - Accent1 4 2 4 3 2 6 3" xfId="36223" xr:uid="{00000000-0005-0000-0000-0000D98C0000}"/>
    <cellStyle name="20% - Accent1 4 2 4 3 2 6 3 2" xfId="36224" xr:uid="{00000000-0005-0000-0000-0000DA8C0000}"/>
    <cellStyle name="20% - Accent1 4 2 4 3 2 6 4" xfId="36225" xr:uid="{00000000-0005-0000-0000-0000DB8C0000}"/>
    <cellStyle name="20% - Accent1 4 2 4 3 2 7" xfId="36226" xr:uid="{00000000-0005-0000-0000-0000DC8C0000}"/>
    <cellStyle name="20% - Accent1 4 2 4 3 2 7 2" xfId="36227" xr:uid="{00000000-0005-0000-0000-0000DD8C0000}"/>
    <cellStyle name="20% - Accent1 4 2 4 3 2 7 2 2" xfId="36228" xr:uid="{00000000-0005-0000-0000-0000DE8C0000}"/>
    <cellStyle name="20% - Accent1 4 2 4 3 2 7 3" xfId="36229" xr:uid="{00000000-0005-0000-0000-0000DF8C0000}"/>
    <cellStyle name="20% - Accent1 4 2 4 3 2 8" xfId="36230" xr:uid="{00000000-0005-0000-0000-0000E08C0000}"/>
    <cellStyle name="20% - Accent1 4 2 4 3 2 8 2" xfId="36231" xr:uid="{00000000-0005-0000-0000-0000E18C0000}"/>
    <cellStyle name="20% - Accent1 4 2 4 3 2 8 2 2" xfId="36232" xr:uid="{00000000-0005-0000-0000-0000E28C0000}"/>
    <cellStyle name="20% - Accent1 4 2 4 3 2 8 3" xfId="36233" xr:uid="{00000000-0005-0000-0000-0000E38C0000}"/>
    <cellStyle name="20% - Accent1 4 2 4 3 2 9" xfId="36234" xr:uid="{00000000-0005-0000-0000-0000E48C0000}"/>
    <cellStyle name="20% - Accent1 4 2 4 3 2 9 2" xfId="36235" xr:uid="{00000000-0005-0000-0000-0000E58C0000}"/>
    <cellStyle name="20% - Accent1 4 2 4 3 3" xfId="36236" xr:uid="{00000000-0005-0000-0000-0000E68C0000}"/>
    <cellStyle name="20% - Accent1 4 2 4 3 3 10" xfId="36237" xr:uid="{00000000-0005-0000-0000-0000E78C0000}"/>
    <cellStyle name="20% - Accent1 4 2 4 3 3 10 2" xfId="36238" xr:uid="{00000000-0005-0000-0000-0000E88C0000}"/>
    <cellStyle name="20% - Accent1 4 2 4 3 3 11" xfId="36239" xr:uid="{00000000-0005-0000-0000-0000E98C0000}"/>
    <cellStyle name="20% - Accent1 4 2 4 3 3 2" xfId="36240" xr:uid="{00000000-0005-0000-0000-0000EA8C0000}"/>
    <cellStyle name="20% - Accent1 4 2 4 3 3 2 2" xfId="36241" xr:uid="{00000000-0005-0000-0000-0000EB8C0000}"/>
    <cellStyle name="20% - Accent1 4 2 4 3 3 2 2 2" xfId="36242" xr:uid="{00000000-0005-0000-0000-0000EC8C0000}"/>
    <cellStyle name="20% - Accent1 4 2 4 3 3 2 2 2 2" xfId="36243" xr:uid="{00000000-0005-0000-0000-0000ED8C0000}"/>
    <cellStyle name="20% - Accent1 4 2 4 3 3 2 2 2 2 2" xfId="36244" xr:uid="{00000000-0005-0000-0000-0000EE8C0000}"/>
    <cellStyle name="20% - Accent1 4 2 4 3 3 2 2 2 3" xfId="36245" xr:uid="{00000000-0005-0000-0000-0000EF8C0000}"/>
    <cellStyle name="20% - Accent1 4 2 4 3 3 2 2 3" xfId="36246" xr:uid="{00000000-0005-0000-0000-0000F08C0000}"/>
    <cellStyle name="20% - Accent1 4 2 4 3 3 2 2 3 2" xfId="36247" xr:uid="{00000000-0005-0000-0000-0000F18C0000}"/>
    <cellStyle name="20% - Accent1 4 2 4 3 3 2 2 4" xfId="36248" xr:uid="{00000000-0005-0000-0000-0000F28C0000}"/>
    <cellStyle name="20% - Accent1 4 2 4 3 3 2 3" xfId="36249" xr:uid="{00000000-0005-0000-0000-0000F38C0000}"/>
    <cellStyle name="20% - Accent1 4 2 4 3 3 2 3 2" xfId="36250" xr:uid="{00000000-0005-0000-0000-0000F48C0000}"/>
    <cellStyle name="20% - Accent1 4 2 4 3 3 2 3 2 2" xfId="36251" xr:uid="{00000000-0005-0000-0000-0000F58C0000}"/>
    <cellStyle name="20% - Accent1 4 2 4 3 3 2 3 2 2 2" xfId="36252" xr:uid="{00000000-0005-0000-0000-0000F68C0000}"/>
    <cellStyle name="20% - Accent1 4 2 4 3 3 2 3 2 3" xfId="36253" xr:uid="{00000000-0005-0000-0000-0000F78C0000}"/>
    <cellStyle name="20% - Accent1 4 2 4 3 3 2 3 3" xfId="36254" xr:uid="{00000000-0005-0000-0000-0000F88C0000}"/>
    <cellStyle name="20% - Accent1 4 2 4 3 3 2 3 3 2" xfId="36255" xr:uid="{00000000-0005-0000-0000-0000F98C0000}"/>
    <cellStyle name="20% - Accent1 4 2 4 3 3 2 3 4" xfId="36256" xr:uid="{00000000-0005-0000-0000-0000FA8C0000}"/>
    <cellStyle name="20% - Accent1 4 2 4 3 3 2 4" xfId="36257" xr:uid="{00000000-0005-0000-0000-0000FB8C0000}"/>
    <cellStyle name="20% - Accent1 4 2 4 3 3 2 4 2" xfId="36258" xr:uid="{00000000-0005-0000-0000-0000FC8C0000}"/>
    <cellStyle name="20% - Accent1 4 2 4 3 3 2 4 2 2" xfId="36259" xr:uid="{00000000-0005-0000-0000-0000FD8C0000}"/>
    <cellStyle name="20% - Accent1 4 2 4 3 3 2 4 2 2 2" xfId="36260" xr:uid="{00000000-0005-0000-0000-0000FE8C0000}"/>
    <cellStyle name="20% - Accent1 4 2 4 3 3 2 4 2 3" xfId="36261" xr:uid="{00000000-0005-0000-0000-0000FF8C0000}"/>
    <cellStyle name="20% - Accent1 4 2 4 3 3 2 4 3" xfId="36262" xr:uid="{00000000-0005-0000-0000-0000008D0000}"/>
    <cellStyle name="20% - Accent1 4 2 4 3 3 2 4 3 2" xfId="36263" xr:uid="{00000000-0005-0000-0000-0000018D0000}"/>
    <cellStyle name="20% - Accent1 4 2 4 3 3 2 4 4" xfId="36264" xr:uid="{00000000-0005-0000-0000-0000028D0000}"/>
    <cellStyle name="20% - Accent1 4 2 4 3 3 2 5" xfId="36265" xr:uid="{00000000-0005-0000-0000-0000038D0000}"/>
    <cellStyle name="20% - Accent1 4 2 4 3 3 2 5 2" xfId="36266" xr:uid="{00000000-0005-0000-0000-0000048D0000}"/>
    <cellStyle name="20% - Accent1 4 2 4 3 3 2 5 2 2" xfId="36267" xr:uid="{00000000-0005-0000-0000-0000058D0000}"/>
    <cellStyle name="20% - Accent1 4 2 4 3 3 2 5 3" xfId="36268" xr:uid="{00000000-0005-0000-0000-0000068D0000}"/>
    <cellStyle name="20% - Accent1 4 2 4 3 3 2 6" xfId="36269" xr:uid="{00000000-0005-0000-0000-0000078D0000}"/>
    <cellStyle name="20% - Accent1 4 2 4 3 3 2 6 2" xfId="36270" xr:uid="{00000000-0005-0000-0000-0000088D0000}"/>
    <cellStyle name="20% - Accent1 4 2 4 3 3 2 6 2 2" xfId="36271" xr:uid="{00000000-0005-0000-0000-0000098D0000}"/>
    <cellStyle name="20% - Accent1 4 2 4 3 3 2 6 3" xfId="36272" xr:uid="{00000000-0005-0000-0000-00000A8D0000}"/>
    <cellStyle name="20% - Accent1 4 2 4 3 3 2 7" xfId="36273" xr:uid="{00000000-0005-0000-0000-00000B8D0000}"/>
    <cellStyle name="20% - Accent1 4 2 4 3 3 2 7 2" xfId="36274" xr:uid="{00000000-0005-0000-0000-00000C8D0000}"/>
    <cellStyle name="20% - Accent1 4 2 4 3 3 2 8" xfId="36275" xr:uid="{00000000-0005-0000-0000-00000D8D0000}"/>
    <cellStyle name="20% - Accent1 4 2 4 3 3 2 8 2" xfId="36276" xr:uid="{00000000-0005-0000-0000-00000E8D0000}"/>
    <cellStyle name="20% - Accent1 4 2 4 3 3 2 9" xfId="36277" xr:uid="{00000000-0005-0000-0000-00000F8D0000}"/>
    <cellStyle name="20% - Accent1 4 2 4 3 3 3" xfId="36278" xr:uid="{00000000-0005-0000-0000-0000108D0000}"/>
    <cellStyle name="20% - Accent1 4 2 4 3 3 3 2" xfId="36279" xr:uid="{00000000-0005-0000-0000-0000118D0000}"/>
    <cellStyle name="20% - Accent1 4 2 4 3 3 3 2 2" xfId="36280" xr:uid="{00000000-0005-0000-0000-0000128D0000}"/>
    <cellStyle name="20% - Accent1 4 2 4 3 3 3 2 2 2" xfId="36281" xr:uid="{00000000-0005-0000-0000-0000138D0000}"/>
    <cellStyle name="20% - Accent1 4 2 4 3 3 3 2 2 2 2" xfId="36282" xr:uid="{00000000-0005-0000-0000-0000148D0000}"/>
    <cellStyle name="20% - Accent1 4 2 4 3 3 3 2 2 3" xfId="36283" xr:uid="{00000000-0005-0000-0000-0000158D0000}"/>
    <cellStyle name="20% - Accent1 4 2 4 3 3 3 2 3" xfId="36284" xr:uid="{00000000-0005-0000-0000-0000168D0000}"/>
    <cellStyle name="20% - Accent1 4 2 4 3 3 3 2 3 2" xfId="36285" xr:uid="{00000000-0005-0000-0000-0000178D0000}"/>
    <cellStyle name="20% - Accent1 4 2 4 3 3 3 2 4" xfId="36286" xr:uid="{00000000-0005-0000-0000-0000188D0000}"/>
    <cellStyle name="20% - Accent1 4 2 4 3 3 3 3" xfId="36287" xr:uid="{00000000-0005-0000-0000-0000198D0000}"/>
    <cellStyle name="20% - Accent1 4 2 4 3 3 3 3 2" xfId="36288" xr:uid="{00000000-0005-0000-0000-00001A8D0000}"/>
    <cellStyle name="20% - Accent1 4 2 4 3 3 3 3 2 2" xfId="36289" xr:uid="{00000000-0005-0000-0000-00001B8D0000}"/>
    <cellStyle name="20% - Accent1 4 2 4 3 3 3 3 2 2 2" xfId="36290" xr:uid="{00000000-0005-0000-0000-00001C8D0000}"/>
    <cellStyle name="20% - Accent1 4 2 4 3 3 3 3 2 3" xfId="36291" xr:uid="{00000000-0005-0000-0000-00001D8D0000}"/>
    <cellStyle name="20% - Accent1 4 2 4 3 3 3 3 3" xfId="36292" xr:uid="{00000000-0005-0000-0000-00001E8D0000}"/>
    <cellStyle name="20% - Accent1 4 2 4 3 3 3 3 3 2" xfId="36293" xr:uid="{00000000-0005-0000-0000-00001F8D0000}"/>
    <cellStyle name="20% - Accent1 4 2 4 3 3 3 3 4" xfId="36294" xr:uid="{00000000-0005-0000-0000-0000208D0000}"/>
    <cellStyle name="20% - Accent1 4 2 4 3 3 3 4" xfId="36295" xr:uid="{00000000-0005-0000-0000-0000218D0000}"/>
    <cellStyle name="20% - Accent1 4 2 4 3 3 3 4 2" xfId="36296" xr:uid="{00000000-0005-0000-0000-0000228D0000}"/>
    <cellStyle name="20% - Accent1 4 2 4 3 3 3 4 2 2" xfId="36297" xr:uid="{00000000-0005-0000-0000-0000238D0000}"/>
    <cellStyle name="20% - Accent1 4 2 4 3 3 3 4 2 2 2" xfId="36298" xr:uid="{00000000-0005-0000-0000-0000248D0000}"/>
    <cellStyle name="20% - Accent1 4 2 4 3 3 3 4 2 3" xfId="36299" xr:uid="{00000000-0005-0000-0000-0000258D0000}"/>
    <cellStyle name="20% - Accent1 4 2 4 3 3 3 4 3" xfId="36300" xr:uid="{00000000-0005-0000-0000-0000268D0000}"/>
    <cellStyle name="20% - Accent1 4 2 4 3 3 3 4 3 2" xfId="36301" xr:uid="{00000000-0005-0000-0000-0000278D0000}"/>
    <cellStyle name="20% - Accent1 4 2 4 3 3 3 4 4" xfId="36302" xr:uid="{00000000-0005-0000-0000-0000288D0000}"/>
    <cellStyle name="20% - Accent1 4 2 4 3 3 3 5" xfId="36303" xr:uid="{00000000-0005-0000-0000-0000298D0000}"/>
    <cellStyle name="20% - Accent1 4 2 4 3 3 3 5 2" xfId="36304" xr:uid="{00000000-0005-0000-0000-00002A8D0000}"/>
    <cellStyle name="20% - Accent1 4 2 4 3 3 3 5 2 2" xfId="36305" xr:uid="{00000000-0005-0000-0000-00002B8D0000}"/>
    <cellStyle name="20% - Accent1 4 2 4 3 3 3 5 3" xfId="36306" xr:uid="{00000000-0005-0000-0000-00002C8D0000}"/>
    <cellStyle name="20% - Accent1 4 2 4 3 3 3 6" xfId="36307" xr:uid="{00000000-0005-0000-0000-00002D8D0000}"/>
    <cellStyle name="20% - Accent1 4 2 4 3 3 3 6 2" xfId="36308" xr:uid="{00000000-0005-0000-0000-00002E8D0000}"/>
    <cellStyle name="20% - Accent1 4 2 4 3 3 3 6 2 2" xfId="36309" xr:uid="{00000000-0005-0000-0000-00002F8D0000}"/>
    <cellStyle name="20% - Accent1 4 2 4 3 3 3 6 3" xfId="36310" xr:uid="{00000000-0005-0000-0000-0000308D0000}"/>
    <cellStyle name="20% - Accent1 4 2 4 3 3 3 7" xfId="36311" xr:uid="{00000000-0005-0000-0000-0000318D0000}"/>
    <cellStyle name="20% - Accent1 4 2 4 3 3 3 7 2" xfId="36312" xr:uid="{00000000-0005-0000-0000-0000328D0000}"/>
    <cellStyle name="20% - Accent1 4 2 4 3 3 3 8" xfId="36313" xr:uid="{00000000-0005-0000-0000-0000338D0000}"/>
    <cellStyle name="20% - Accent1 4 2 4 3 3 3 8 2" xfId="36314" xr:uid="{00000000-0005-0000-0000-0000348D0000}"/>
    <cellStyle name="20% - Accent1 4 2 4 3 3 3 9" xfId="36315" xr:uid="{00000000-0005-0000-0000-0000358D0000}"/>
    <cellStyle name="20% - Accent1 4 2 4 3 3 4" xfId="36316" xr:uid="{00000000-0005-0000-0000-0000368D0000}"/>
    <cellStyle name="20% - Accent1 4 2 4 3 3 4 2" xfId="36317" xr:uid="{00000000-0005-0000-0000-0000378D0000}"/>
    <cellStyle name="20% - Accent1 4 2 4 3 3 4 2 2" xfId="36318" xr:uid="{00000000-0005-0000-0000-0000388D0000}"/>
    <cellStyle name="20% - Accent1 4 2 4 3 3 4 2 2 2" xfId="36319" xr:uid="{00000000-0005-0000-0000-0000398D0000}"/>
    <cellStyle name="20% - Accent1 4 2 4 3 3 4 2 3" xfId="36320" xr:uid="{00000000-0005-0000-0000-00003A8D0000}"/>
    <cellStyle name="20% - Accent1 4 2 4 3 3 4 3" xfId="36321" xr:uid="{00000000-0005-0000-0000-00003B8D0000}"/>
    <cellStyle name="20% - Accent1 4 2 4 3 3 4 3 2" xfId="36322" xr:uid="{00000000-0005-0000-0000-00003C8D0000}"/>
    <cellStyle name="20% - Accent1 4 2 4 3 3 4 4" xfId="36323" xr:uid="{00000000-0005-0000-0000-00003D8D0000}"/>
    <cellStyle name="20% - Accent1 4 2 4 3 3 5" xfId="36324" xr:uid="{00000000-0005-0000-0000-00003E8D0000}"/>
    <cellStyle name="20% - Accent1 4 2 4 3 3 5 2" xfId="36325" xr:uid="{00000000-0005-0000-0000-00003F8D0000}"/>
    <cellStyle name="20% - Accent1 4 2 4 3 3 5 2 2" xfId="36326" xr:uid="{00000000-0005-0000-0000-0000408D0000}"/>
    <cellStyle name="20% - Accent1 4 2 4 3 3 5 2 2 2" xfId="36327" xr:uid="{00000000-0005-0000-0000-0000418D0000}"/>
    <cellStyle name="20% - Accent1 4 2 4 3 3 5 2 3" xfId="36328" xr:uid="{00000000-0005-0000-0000-0000428D0000}"/>
    <cellStyle name="20% - Accent1 4 2 4 3 3 5 3" xfId="36329" xr:uid="{00000000-0005-0000-0000-0000438D0000}"/>
    <cellStyle name="20% - Accent1 4 2 4 3 3 5 3 2" xfId="36330" xr:uid="{00000000-0005-0000-0000-0000448D0000}"/>
    <cellStyle name="20% - Accent1 4 2 4 3 3 5 4" xfId="36331" xr:uid="{00000000-0005-0000-0000-0000458D0000}"/>
    <cellStyle name="20% - Accent1 4 2 4 3 3 6" xfId="36332" xr:uid="{00000000-0005-0000-0000-0000468D0000}"/>
    <cellStyle name="20% - Accent1 4 2 4 3 3 6 2" xfId="36333" xr:uid="{00000000-0005-0000-0000-0000478D0000}"/>
    <cellStyle name="20% - Accent1 4 2 4 3 3 6 2 2" xfId="36334" xr:uid="{00000000-0005-0000-0000-0000488D0000}"/>
    <cellStyle name="20% - Accent1 4 2 4 3 3 6 2 2 2" xfId="36335" xr:uid="{00000000-0005-0000-0000-0000498D0000}"/>
    <cellStyle name="20% - Accent1 4 2 4 3 3 6 2 3" xfId="36336" xr:uid="{00000000-0005-0000-0000-00004A8D0000}"/>
    <cellStyle name="20% - Accent1 4 2 4 3 3 6 3" xfId="36337" xr:uid="{00000000-0005-0000-0000-00004B8D0000}"/>
    <cellStyle name="20% - Accent1 4 2 4 3 3 6 3 2" xfId="36338" xr:uid="{00000000-0005-0000-0000-00004C8D0000}"/>
    <cellStyle name="20% - Accent1 4 2 4 3 3 6 4" xfId="36339" xr:uid="{00000000-0005-0000-0000-00004D8D0000}"/>
    <cellStyle name="20% - Accent1 4 2 4 3 3 7" xfId="36340" xr:uid="{00000000-0005-0000-0000-00004E8D0000}"/>
    <cellStyle name="20% - Accent1 4 2 4 3 3 7 2" xfId="36341" xr:uid="{00000000-0005-0000-0000-00004F8D0000}"/>
    <cellStyle name="20% - Accent1 4 2 4 3 3 7 2 2" xfId="36342" xr:uid="{00000000-0005-0000-0000-0000508D0000}"/>
    <cellStyle name="20% - Accent1 4 2 4 3 3 7 3" xfId="36343" xr:uid="{00000000-0005-0000-0000-0000518D0000}"/>
    <cellStyle name="20% - Accent1 4 2 4 3 3 8" xfId="36344" xr:uid="{00000000-0005-0000-0000-0000528D0000}"/>
    <cellStyle name="20% - Accent1 4 2 4 3 3 8 2" xfId="36345" xr:uid="{00000000-0005-0000-0000-0000538D0000}"/>
    <cellStyle name="20% - Accent1 4 2 4 3 3 8 2 2" xfId="36346" xr:uid="{00000000-0005-0000-0000-0000548D0000}"/>
    <cellStyle name="20% - Accent1 4 2 4 3 3 8 3" xfId="36347" xr:uid="{00000000-0005-0000-0000-0000558D0000}"/>
    <cellStyle name="20% - Accent1 4 2 4 3 3 9" xfId="36348" xr:uid="{00000000-0005-0000-0000-0000568D0000}"/>
    <cellStyle name="20% - Accent1 4 2 4 3 3 9 2" xfId="36349" xr:uid="{00000000-0005-0000-0000-0000578D0000}"/>
    <cellStyle name="20% - Accent1 4 2 4 3 4" xfId="36350" xr:uid="{00000000-0005-0000-0000-0000588D0000}"/>
    <cellStyle name="20% - Accent1 4 2 4 3 4 10" xfId="36351" xr:uid="{00000000-0005-0000-0000-0000598D0000}"/>
    <cellStyle name="20% - Accent1 4 2 4 3 4 10 2" xfId="36352" xr:uid="{00000000-0005-0000-0000-00005A8D0000}"/>
    <cellStyle name="20% - Accent1 4 2 4 3 4 11" xfId="36353" xr:uid="{00000000-0005-0000-0000-00005B8D0000}"/>
    <cellStyle name="20% - Accent1 4 2 4 3 4 2" xfId="36354" xr:uid="{00000000-0005-0000-0000-00005C8D0000}"/>
    <cellStyle name="20% - Accent1 4 2 4 3 4 2 2" xfId="36355" xr:uid="{00000000-0005-0000-0000-00005D8D0000}"/>
    <cellStyle name="20% - Accent1 4 2 4 3 4 2 2 2" xfId="36356" xr:uid="{00000000-0005-0000-0000-00005E8D0000}"/>
    <cellStyle name="20% - Accent1 4 2 4 3 4 2 2 2 2" xfId="36357" xr:uid="{00000000-0005-0000-0000-00005F8D0000}"/>
    <cellStyle name="20% - Accent1 4 2 4 3 4 2 2 2 2 2" xfId="36358" xr:uid="{00000000-0005-0000-0000-0000608D0000}"/>
    <cellStyle name="20% - Accent1 4 2 4 3 4 2 2 2 3" xfId="36359" xr:uid="{00000000-0005-0000-0000-0000618D0000}"/>
    <cellStyle name="20% - Accent1 4 2 4 3 4 2 2 3" xfId="36360" xr:uid="{00000000-0005-0000-0000-0000628D0000}"/>
    <cellStyle name="20% - Accent1 4 2 4 3 4 2 2 3 2" xfId="36361" xr:uid="{00000000-0005-0000-0000-0000638D0000}"/>
    <cellStyle name="20% - Accent1 4 2 4 3 4 2 2 4" xfId="36362" xr:uid="{00000000-0005-0000-0000-0000648D0000}"/>
    <cellStyle name="20% - Accent1 4 2 4 3 4 2 3" xfId="36363" xr:uid="{00000000-0005-0000-0000-0000658D0000}"/>
    <cellStyle name="20% - Accent1 4 2 4 3 4 2 3 2" xfId="36364" xr:uid="{00000000-0005-0000-0000-0000668D0000}"/>
    <cellStyle name="20% - Accent1 4 2 4 3 4 2 3 2 2" xfId="36365" xr:uid="{00000000-0005-0000-0000-0000678D0000}"/>
    <cellStyle name="20% - Accent1 4 2 4 3 4 2 3 2 2 2" xfId="36366" xr:uid="{00000000-0005-0000-0000-0000688D0000}"/>
    <cellStyle name="20% - Accent1 4 2 4 3 4 2 3 2 3" xfId="36367" xr:uid="{00000000-0005-0000-0000-0000698D0000}"/>
    <cellStyle name="20% - Accent1 4 2 4 3 4 2 3 3" xfId="36368" xr:uid="{00000000-0005-0000-0000-00006A8D0000}"/>
    <cellStyle name="20% - Accent1 4 2 4 3 4 2 3 3 2" xfId="36369" xr:uid="{00000000-0005-0000-0000-00006B8D0000}"/>
    <cellStyle name="20% - Accent1 4 2 4 3 4 2 3 4" xfId="36370" xr:uid="{00000000-0005-0000-0000-00006C8D0000}"/>
    <cellStyle name="20% - Accent1 4 2 4 3 4 2 4" xfId="36371" xr:uid="{00000000-0005-0000-0000-00006D8D0000}"/>
    <cellStyle name="20% - Accent1 4 2 4 3 4 2 4 2" xfId="36372" xr:uid="{00000000-0005-0000-0000-00006E8D0000}"/>
    <cellStyle name="20% - Accent1 4 2 4 3 4 2 4 2 2" xfId="36373" xr:uid="{00000000-0005-0000-0000-00006F8D0000}"/>
    <cellStyle name="20% - Accent1 4 2 4 3 4 2 4 2 2 2" xfId="36374" xr:uid="{00000000-0005-0000-0000-0000708D0000}"/>
    <cellStyle name="20% - Accent1 4 2 4 3 4 2 4 2 3" xfId="36375" xr:uid="{00000000-0005-0000-0000-0000718D0000}"/>
    <cellStyle name="20% - Accent1 4 2 4 3 4 2 4 3" xfId="36376" xr:uid="{00000000-0005-0000-0000-0000728D0000}"/>
    <cellStyle name="20% - Accent1 4 2 4 3 4 2 4 3 2" xfId="36377" xr:uid="{00000000-0005-0000-0000-0000738D0000}"/>
    <cellStyle name="20% - Accent1 4 2 4 3 4 2 4 4" xfId="36378" xr:uid="{00000000-0005-0000-0000-0000748D0000}"/>
    <cellStyle name="20% - Accent1 4 2 4 3 4 2 5" xfId="36379" xr:uid="{00000000-0005-0000-0000-0000758D0000}"/>
    <cellStyle name="20% - Accent1 4 2 4 3 4 2 5 2" xfId="36380" xr:uid="{00000000-0005-0000-0000-0000768D0000}"/>
    <cellStyle name="20% - Accent1 4 2 4 3 4 2 5 2 2" xfId="36381" xr:uid="{00000000-0005-0000-0000-0000778D0000}"/>
    <cellStyle name="20% - Accent1 4 2 4 3 4 2 5 3" xfId="36382" xr:uid="{00000000-0005-0000-0000-0000788D0000}"/>
    <cellStyle name="20% - Accent1 4 2 4 3 4 2 6" xfId="36383" xr:uid="{00000000-0005-0000-0000-0000798D0000}"/>
    <cellStyle name="20% - Accent1 4 2 4 3 4 2 6 2" xfId="36384" xr:uid="{00000000-0005-0000-0000-00007A8D0000}"/>
    <cellStyle name="20% - Accent1 4 2 4 3 4 2 6 2 2" xfId="36385" xr:uid="{00000000-0005-0000-0000-00007B8D0000}"/>
    <cellStyle name="20% - Accent1 4 2 4 3 4 2 6 3" xfId="36386" xr:uid="{00000000-0005-0000-0000-00007C8D0000}"/>
    <cellStyle name="20% - Accent1 4 2 4 3 4 2 7" xfId="36387" xr:uid="{00000000-0005-0000-0000-00007D8D0000}"/>
    <cellStyle name="20% - Accent1 4 2 4 3 4 2 7 2" xfId="36388" xr:uid="{00000000-0005-0000-0000-00007E8D0000}"/>
    <cellStyle name="20% - Accent1 4 2 4 3 4 2 8" xfId="36389" xr:uid="{00000000-0005-0000-0000-00007F8D0000}"/>
    <cellStyle name="20% - Accent1 4 2 4 3 4 2 8 2" xfId="36390" xr:uid="{00000000-0005-0000-0000-0000808D0000}"/>
    <cellStyle name="20% - Accent1 4 2 4 3 4 2 9" xfId="36391" xr:uid="{00000000-0005-0000-0000-0000818D0000}"/>
    <cellStyle name="20% - Accent1 4 2 4 3 4 3" xfId="36392" xr:uid="{00000000-0005-0000-0000-0000828D0000}"/>
    <cellStyle name="20% - Accent1 4 2 4 3 4 3 2" xfId="36393" xr:uid="{00000000-0005-0000-0000-0000838D0000}"/>
    <cellStyle name="20% - Accent1 4 2 4 3 4 3 2 2" xfId="36394" xr:uid="{00000000-0005-0000-0000-0000848D0000}"/>
    <cellStyle name="20% - Accent1 4 2 4 3 4 3 2 2 2" xfId="36395" xr:uid="{00000000-0005-0000-0000-0000858D0000}"/>
    <cellStyle name="20% - Accent1 4 2 4 3 4 3 2 2 2 2" xfId="36396" xr:uid="{00000000-0005-0000-0000-0000868D0000}"/>
    <cellStyle name="20% - Accent1 4 2 4 3 4 3 2 2 3" xfId="36397" xr:uid="{00000000-0005-0000-0000-0000878D0000}"/>
    <cellStyle name="20% - Accent1 4 2 4 3 4 3 2 3" xfId="36398" xr:uid="{00000000-0005-0000-0000-0000888D0000}"/>
    <cellStyle name="20% - Accent1 4 2 4 3 4 3 2 3 2" xfId="36399" xr:uid="{00000000-0005-0000-0000-0000898D0000}"/>
    <cellStyle name="20% - Accent1 4 2 4 3 4 3 2 4" xfId="36400" xr:uid="{00000000-0005-0000-0000-00008A8D0000}"/>
    <cellStyle name="20% - Accent1 4 2 4 3 4 3 3" xfId="36401" xr:uid="{00000000-0005-0000-0000-00008B8D0000}"/>
    <cellStyle name="20% - Accent1 4 2 4 3 4 3 3 2" xfId="36402" xr:uid="{00000000-0005-0000-0000-00008C8D0000}"/>
    <cellStyle name="20% - Accent1 4 2 4 3 4 3 3 2 2" xfId="36403" xr:uid="{00000000-0005-0000-0000-00008D8D0000}"/>
    <cellStyle name="20% - Accent1 4 2 4 3 4 3 3 2 2 2" xfId="36404" xr:uid="{00000000-0005-0000-0000-00008E8D0000}"/>
    <cellStyle name="20% - Accent1 4 2 4 3 4 3 3 2 3" xfId="36405" xr:uid="{00000000-0005-0000-0000-00008F8D0000}"/>
    <cellStyle name="20% - Accent1 4 2 4 3 4 3 3 3" xfId="36406" xr:uid="{00000000-0005-0000-0000-0000908D0000}"/>
    <cellStyle name="20% - Accent1 4 2 4 3 4 3 3 3 2" xfId="36407" xr:uid="{00000000-0005-0000-0000-0000918D0000}"/>
    <cellStyle name="20% - Accent1 4 2 4 3 4 3 3 4" xfId="36408" xr:uid="{00000000-0005-0000-0000-0000928D0000}"/>
    <cellStyle name="20% - Accent1 4 2 4 3 4 3 4" xfId="36409" xr:uid="{00000000-0005-0000-0000-0000938D0000}"/>
    <cellStyle name="20% - Accent1 4 2 4 3 4 3 4 2" xfId="36410" xr:uid="{00000000-0005-0000-0000-0000948D0000}"/>
    <cellStyle name="20% - Accent1 4 2 4 3 4 3 4 2 2" xfId="36411" xr:uid="{00000000-0005-0000-0000-0000958D0000}"/>
    <cellStyle name="20% - Accent1 4 2 4 3 4 3 4 2 2 2" xfId="36412" xr:uid="{00000000-0005-0000-0000-0000968D0000}"/>
    <cellStyle name="20% - Accent1 4 2 4 3 4 3 4 2 3" xfId="36413" xr:uid="{00000000-0005-0000-0000-0000978D0000}"/>
    <cellStyle name="20% - Accent1 4 2 4 3 4 3 4 3" xfId="36414" xr:uid="{00000000-0005-0000-0000-0000988D0000}"/>
    <cellStyle name="20% - Accent1 4 2 4 3 4 3 4 3 2" xfId="36415" xr:uid="{00000000-0005-0000-0000-0000998D0000}"/>
    <cellStyle name="20% - Accent1 4 2 4 3 4 3 4 4" xfId="36416" xr:uid="{00000000-0005-0000-0000-00009A8D0000}"/>
    <cellStyle name="20% - Accent1 4 2 4 3 4 3 5" xfId="36417" xr:uid="{00000000-0005-0000-0000-00009B8D0000}"/>
    <cellStyle name="20% - Accent1 4 2 4 3 4 3 5 2" xfId="36418" xr:uid="{00000000-0005-0000-0000-00009C8D0000}"/>
    <cellStyle name="20% - Accent1 4 2 4 3 4 3 5 2 2" xfId="36419" xr:uid="{00000000-0005-0000-0000-00009D8D0000}"/>
    <cellStyle name="20% - Accent1 4 2 4 3 4 3 5 3" xfId="36420" xr:uid="{00000000-0005-0000-0000-00009E8D0000}"/>
    <cellStyle name="20% - Accent1 4 2 4 3 4 3 6" xfId="36421" xr:uid="{00000000-0005-0000-0000-00009F8D0000}"/>
    <cellStyle name="20% - Accent1 4 2 4 3 4 3 6 2" xfId="36422" xr:uid="{00000000-0005-0000-0000-0000A08D0000}"/>
    <cellStyle name="20% - Accent1 4 2 4 3 4 3 6 2 2" xfId="36423" xr:uid="{00000000-0005-0000-0000-0000A18D0000}"/>
    <cellStyle name="20% - Accent1 4 2 4 3 4 3 6 3" xfId="36424" xr:uid="{00000000-0005-0000-0000-0000A28D0000}"/>
    <cellStyle name="20% - Accent1 4 2 4 3 4 3 7" xfId="36425" xr:uid="{00000000-0005-0000-0000-0000A38D0000}"/>
    <cellStyle name="20% - Accent1 4 2 4 3 4 3 7 2" xfId="36426" xr:uid="{00000000-0005-0000-0000-0000A48D0000}"/>
    <cellStyle name="20% - Accent1 4 2 4 3 4 3 8" xfId="36427" xr:uid="{00000000-0005-0000-0000-0000A58D0000}"/>
    <cellStyle name="20% - Accent1 4 2 4 3 4 3 8 2" xfId="36428" xr:uid="{00000000-0005-0000-0000-0000A68D0000}"/>
    <cellStyle name="20% - Accent1 4 2 4 3 4 3 9" xfId="36429" xr:uid="{00000000-0005-0000-0000-0000A78D0000}"/>
    <cellStyle name="20% - Accent1 4 2 4 3 4 4" xfId="36430" xr:uid="{00000000-0005-0000-0000-0000A88D0000}"/>
    <cellStyle name="20% - Accent1 4 2 4 3 4 4 2" xfId="36431" xr:uid="{00000000-0005-0000-0000-0000A98D0000}"/>
    <cellStyle name="20% - Accent1 4 2 4 3 4 4 2 2" xfId="36432" xr:uid="{00000000-0005-0000-0000-0000AA8D0000}"/>
    <cellStyle name="20% - Accent1 4 2 4 3 4 4 2 2 2" xfId="36433" xr:uid="{00000000-0005-0000-0000-0000AB8D0000}"/>
    <cellStyle name="20% - Accent1 4 2 4 3 4 4 2 3" xfId="36434" xr:uid="{00000000-0005-0000-0000-0000AC8D0000}"/>
    <cellStyle name="20% - Accent1 4 2 4 3 4 4 3" xfId="36435" xr:uid="{00000000-0005-0000-0000-0000AD8D0000}"/>
    <cellStyle name="20% - Accent1 4 2 4 3 4 4 3 2" xfId="36436" xr:uid="{00000000-0005-0000-0000-0000AE8D0000}"/>
    <cellStyle name="20% - Accent1 4 2 4 3 4 4 4" xfId="36437" xr:uid="{00000000-0005-0000-0000-0000AF8D0000}"/>
    <cellStyle name="20% - Accent1 4 2 4 3 4 5" xfId="36438" xr:uid="{00000000-0005-0000-0000-0000B08D0000}"/>
    <cellStyle name="20% - Accent1 4 2 4 3 4 5 2" xfId="36439" xr:uid="{00000000-0005-0000-0000-0000B18D0000}"/>
    <cellStyle name="20% - Accent1 4 2 4 3 4 5 2 2" xfId="36440" xr:uid="{00000000-0005-0000-0000-0000B28D0000}"/>
    <cellStyle name="20% - Accent1 4 2 4 3 4 5 2 2 2" xfId="36441" xr:uid="{00000000-0005-0000-0000-0000B38D0000}"/>
    <cellStyle name="20% - Accent1 4 2 4 3 4 5 2 3" xfId="36442" xr:uid="{00000000-0005-0000-0000-0000B48D0000}"/>
    <cellStyle name="20% - Accent1 4 2 4 3 4 5 3" xfId="36443" xr:uid="{00000000-0005-0000-0000-0000B58D0000}"/>
    <cellStyle name="20% - Accent1 4 2 4 3 4 5 3 2" xfId="36444" xr:uid="{00000000-0005-0000-0000-0000B68D0000}"/>
    <cellStyle name="20% - Accent1 4 2 4 3 4 5 4" xfId="36445" xr:uid="{00000000-0005-0000-0000-0000B78D0000}"/>
    <cellStyle name="20% - Accent1 4 2 4 3 4 6" xfId="36446" xr:uid="{00000000-0005-0000-0000-0000B88D0000}"/>
    <cellStyle name="20% - Accent1 4 2 4 3 4 6 2" xfId="36447" xr:uid="{00000000-0005-0000-0000-0000B98D0000}"/>
    <cellStyle name="20% - Accent1 4 2 4 3 4 6 2 2" xfId="36448" xr:uid="{00000000-0005-0000-0000-0000BA8D0000}"/>
    <cellStyle name="20% - Accent1 4 2 4 3 4 6 2 2 2" xfId="36449" xr:uid="{00000000-0005-0000-0000-0000BB8D0000}"/>
    <cellStyle name="20% - Accent1 4 2 4 3 4 6 2 3" xfId="36450" xr:uid="{00000000-0005-0000-0000-0000BC8D0000}"/>
    <cellStyle name="20% - Accent1 4 2 4 3 4 6 3" xfId="36451" xr:uid="{00000000-0005-0000-0000-0000BD8D0000}"/>
    <cellStyle name="20% - Accent1 4 2 4 3 4 6 3 2" xfId="36452" xr:uid="{00000000-0005-0000-0000-0000BE8D0000}"/>
    <cellStyle name="20% - Accent1 4 2 4 3 4 6 4" xfId="36453" xr:uid="{00000000-0005-0000-0000-0000BF8D0000}"/>
    <cellStyle name="20% - Accent1 4 2 4 3 4 7" xfId="36454" xr:uid="{00000000-0005-0000-0000-0000C08D0000}"/>
    <cellStyle name="20% - Accent1 4 2 4 3 4 7 2" xfId="36455" xr:uid="{00000000-0005-0000-0000-0000C18D0000}"/>
    <cellStyle name="20% - Accent1 4 2 4 3 4 7 2 2" xfId="36456" xr:uid="{00000000-0005-0000-0000-0000C28D0000}"/>
    <cellStyle name="20% - Accent1 4 2 4 3 4 7 3" xfId="36457" xr:uid="{00000000-0005-0000-0000-0000C38D0000}"/>
    <cellStyle name="20% - Accent1 4 2 4 3 4 8" xfId="36458" xr:uid="{00000000-0005-0000-0000-0000C48D0000}"/>
    <cellStyle name="20% - Accent1 4 2 4 3 4 8 2" xfId="36459" xr:uid="{00000000-0005-0000-0000-0000C58D0000}"/>
    <cellStyle name="20% - Accent1 4 2 4 3 4 8 2 2" xfId="36460" xr:uid="{00000000-0005-0000-0000-0000C68D0000}"/>
    <cellStyle name="20% - Accent1 4 2 4 3 4 8 3" xfId="36461" xr:uid="{00000000-0005-0000-0000-0000C78D0000}"/>
    <cellStyle name="20% - Accent1 4 2 4 3 4 9" xfId="36462" xr:uid="{00000000-0005-0000-0000-0000C88D0000}"/>
    <cellStyle name="20% - Accent1 4 2 4 3 4 9 2" xfId="36463" xr:uid="{00000000-0005-0000-0000-0000C98D0000}"/>
    <cellStyle name="20% - Accent1 4 2 4 3 5" xfId="36464" xr:uid="{00000000-0005-0000-0000-0000CA8D0000}"/>
    <cellStyle name="20% - Accent1 4 2 4 3 5 2" xfId="36465" xr:uid="{00000000-0005-0000-0000-0000CB8D0000}"/>
    <cellStyle name="20% - Accent1 4 2 4 3 5 2 2" xfId="36466" xr:uid="{00000000-0005-0000-0000-0000CC8D0000}"/>
    <cellStyle name="20% - Accent1 4 2 4 3 5 2 2 2" xfId="36467" xr:uid="{00000000-0005-0000-0000-0000CD8D0000}"/>
    <cellStyle name="20% - Accent1 4 2 4 3 5 2 2 2 2" xfId="36468" xr:uid="{00000000-0005-0000-0000-0000CE8D0000}"/>
    <cellStyle name="20% - Accent1 4 2 4 3 5 2 2 3" xfId="36469" xr:uid="{00000000-0005-0000-0000-0000CF8D0000}"/>
    <cellStyle name="20% - Accent1 4 2 4 3 5 2 3" xfId="36470" xr:uid="{00000000-0005-0000-0000-0000D08D0000}"/>
    <cellStyle name="20% - Accent1 4 2 4 3 5 2 3 2" xfId="36471" xr:uid="{00000000-0005-0000-0000-0000D18D0000}"/>
    <cellStyle name="20% - Accent1 4 2 4 3 5 2 4" xfId="36472" xr:uid="{00000000-0005-0000-0000-0000D28D0000}"/>
    <cellStyle name="20% - Accent1 4 2 4 3 5 3" xfId="36473" xr:uid="{00000000-0005-0000-0000-0000D38D0000}"/>
    <cellStyle name="20% - Accent1 4 2 4 3 5 3 2" xfId="36474" xr:uid="{00000000-0005-0000-0000-0000D48D0000}"/>
    <cellStyle name="20% - Accent1 4 2 4 3 5 3 2 2" xfId="36475" xr:uid="{00000000-0005-0000-0000-0000D58D0000}"/>
    <cellStyle name="20% - Accent1 4 2 4 3 5 3 2 2 2" xfId="36476" xr:uid="{00000000-0005-0000-0000-0000D68D0000}"/>
    <cellStyle name="20% - Accent1 4 2 4 3 5 3 2 3" xfId="36477" xr:uid="{00000000-0005-0000-0000-0000D78D0000}"/>
    <cellStyle name="20% - Accent1 4 2 4 3 5 3 3" xfId="36478" xr:uid="{00000000-0005-0000-0000-0000D88D0000}"/>
    <cellStyle name="20% - Accent1 4 2 4 3 5 3 3 2" xfId="36479" xr:uid="{00000000-0005-0000-0000-0000D98D0000}"/>
    <cellStyle name="20% - Accent1 4 2 4 3 5 3 4" xfId="36480" xr:uid="{00000000-0005-0000-0000-0000DA8D0000}"/>
    <cellStyle name="20% - Accent1 4 2 4 3 5 4" xfId="36481" xr:uid="{00000000-0005-0000-0000-0000DB8D0000}"/>
    <cellStyle name="20% - Accent1 4 2 4 3 5 4 2" xfId="36482" xr:uid="{00000000-0005-0000-0000-0000DC8D0000}"/>
    <cellStyle name="20% - Accent1 4 2 4 3 5 4 2 2" xfId="36483" xr:uid="{00000000-0005-0000-0000-0000DD8D0000}"/>
    <cellStyle name="20% - Accent1 4 2 4 3 5 4 2 2 2" xfId="36484" xr:uid="{00000000-0005-0000-0000-0000DE8D0000}"/>
    <cellStyle name="20% - Accent1 4 2 4 3 5 4 2 3" xfId="36485" xr:uid="{00000000-0005-0000-0000-0000DF8D0000}"/>
    <cellStyle name="20% - Accent1 4 2 4 3 5 4 3" xfId="36486" xr:uid="{00000000-0005-0000-0000-0000E08D0000}"/>
    <cellStyle name="20% - Accent1 4 2 4 3 5 4 3 2" xfId="36487" xr:uid="{00000000-0005-0000-0000-0000E18D0000}"/>
    <cellStyle name="20% - Accent1 4 2 4 3 5 4 4" xfId="36488" xr:uid="{00000000-0005-0000-0000-0000E28D0000}"/>
    <cellStyle name="20% - Accent1 4 2 4 3 5 5" xfId="36489" xr:uid="{00000000-0005-0000-0000-0000E38D0000}"/>
    <cellStyle name="20% - Accent1 4 2 4 3 5 5 2" xfId="36490" xr:uid="{00000000-0005-0000-0000-0000E48D0000}"/>
    <cellStyle name="20% - Accent1 4 2 4 3 5 5 2 2" xfId="36491" xr:uid="{00000000-0005-0000-0000-0000E58D0000}"/>
    <cellStyle name="20% - Accent1 4 2 4 3 5 5 3" xfId="36492" xr:uid="{00000000-0005-0000-0000-0000E68D0000}"/>
    <cellStyle name="20% - Accent1 4 2 4 3 5 6" xfId="36493" xr:uid="{00000000-0005-0000-0000-0000E78D0000}"/>
    <cellStyle name="20% - Accent1 4 2 4 3 5 6 2" xfId="36494" xr:uid="{00000000-0005-0000-0000-0000E88D0000}"/>
    <cellStyle name="20% - Accent1 4 2 4 3 5 6 2 2" xfId="36495" xr:uid="{00000000-0005-0000-0000-0000E98D0000}"/>
    <cellStyle name="20% - Accent1 4 2 4 3 5 6 3" xfId="36496" xr:uid="{00000000-0005-0000-0000-0000EA8D0000}"/>
    <cellStyle name="20% - Accent1 4 2 4 3 5 7" xfId="36497" xr:uid="{00000000-0005-0000-0000-0000EB8D0000}"/>
    <cellStyle name="20% - Accent1 4 2 4 3 5 7 2" xfId="36498" xr:uid="{00000000-0005-0000-0000-0000EC8D0000}"/>
    <cellStyle name="20% - Accent1 4 2 4 3 5 8" xfId="36499" xr:uid="{00000000-0005-0000-0000-0000ED8D0000}"/>
    <cellStyle name="20% - Accent1 4 2 4 3 5 8 2" xfId="36500" xr:uid="{00000000-0005-0000-0000-0000EE8D0000}"/>
    <cellStyle name="20% - Accent1 4 2 4 3 5 9" xfId="36501" xr:uid="{00000000-0005-0000-0000-0000EF8D0000}"/>
    <cellStyle name="20% - Accent1 4 2 4 3 6" xfId="36502" xr:uid="{00000000-0005-0000-0000-0000F08D0000}"/>
    <cellStyle name="20% - Accent1 4 2 4 3 6 2" xfId="36503" xr:uid="{00000000-0005-0000-0000-0000F18D0000}"/>
    <cellStyle name="20% - Accent1 4 2 4 3 6 2 2" xfId="36504" xr:uid="{00000000-0005-0000-0000-0000F28D0000}"/>
    <cellStyle name="20% - Accent1 4 2 4 3 6 2 2 2" xfId="36505" xr:uid="{00000000-0005-0000-0000-0000F38D0000}"/>
    <cellStyle name="20% - Accent1 4 2 4 3 6 2 2 2 2" xfId="36506" xr:uid="{00000000-0005-0000-0000-0000F48D0000}"/>
    <cellStyle name="20% - Accent1 4 2 4 3 6 2 2 3" xfId="36507" xr:uid="{00000000-0005-0000-0000-0000F58D0000}"/>
    <cellStyle name="20% - Accent1 4 2 4 3 6 2 3" xfId="36508" xr:uid="{00000000-0005-0000-0000-0000F68D0000}"/>
    <cellStyle name="20% - Accent1 4 2 4 3 6 2 3 2" xfId="36509" xr:uid="{00000000-0005-0000-0000-0000F78D0000}"/>
    <cellStyle name="20% - Accent1 4 2 4 3 6 2 4" xfId="36510" xr:uid="{00000000-0005-0000-0000-0000F88D0000}"/>
    <cellStyle name="20% - Accent1 4 2 4 3 6 3" xfId="36511" xr:uid="{00000000-0005-0000-0000-0000F98D0000}"/>
    <cellStyle name="20% - Accent1 4 2 4 3 6 3 2" xfId="36512" xr:uid="{00000000-0005-0000-0000-0000FA8D0000}"/>
    <cellStyle name="20% - Accent1 4 2 4 3 6 3 2 2" xfId="36513" xr:uid="{00000000-0005-0000-0000-0000FB8D0000}"/>
    <cellStyle name="20% - Accent1 4 2 4 3 6 3 2 2 2" xfId="36514" xr:uid="{00000000-0005-0000-0000-0000FC8D0000}"/>
    <cellStyle name="20% - Accent1 4 2 4 3 6 3 2 3" xfId="36515" xr:uid="{00000000-0005-0000-0000-0000FD8D0000}"/>
    <cellStyle name="20% - Accent1 4 2 4 3 6 3 3" xfId="36516" xr:uid="{00000000-0005-0000-0000-0000FE8D0000}"/>
    <cellStyle name="20% - Accent1 4 2 4 3 6 3 3 2" xfId="36517" xr:uid="{00000000-0005-0000-0000-0000FF8D0000}"/>
    <cellStyle name="20% - Accent1 4 2 4 3 6 3 4" xfId="36518" xr:uid="{00000000-0005-0000-0000-0000008E0000}"/>
    <cellStyle name="20% - Accent1 4 2 4 3 6 4" xfId="36519" xr:uid="{00000000-0005-0000-0000-0000018E0000}"/>
    <cellStyle name="20% - Accent1 4 2 4 3 6 4 2" xfId="36520" xr:uid="{00000000-0005-0000-0000-0000028E0000}"/>
    <cellStyle name="20% - Accent1 4 2 4 3 6 4 2 2" xfId="36521" xr:uid="{00000000-0005-0000-0000-0000038E0000}"/>
    <cellStyle name="20% - Accent1 4 2 4 3 6 4 2 2 2" xfId="36522" xr:uid="{00000000-0005-0000-0000-0000048E0000}"/>
    <cellStyle name="20% - Accent1 4 2 4 3 6 4 2 3" xfId="36523" xr:uid="{00000000-0005-0000-0000-0000058E0000}"/>
    <cellStyle name="20% - Accent1 4 2 4 3 6 4 3" xfId="36524" xr:uid="{00000000-0005-0000-0000-0000068E0000}"/>
    <cellStyle name="20% - Accent1 4 2 4 3 6 4 3 2" xfId="36525" xr:uid="{00000000-0005-0000-0000-0000078E0000}"/>
    <cellStyle name="20% - Accent1 4 2 4 3 6 4 4" xfId="36526" xr:uid="{00000000-0005-0000-0000-0000088E0000}"/>
    <cellStyle name="20% - Accent1 4 2 4 3 6 5" xfId="36527" xr:uid="{00000000-0005-0000-0000-0000098E0000}"/>
    <cellStyle name="20% - Accent1 4 2 4 3 6 5 2" xfId="36528" xr:uid="{00000000-0005-0000-0000-00000A8E0000}"/>
    <cellStyle name="20% - Accent1 4 2 4 3 6 5 2 2" xfId="36529" xr:uid="{00000000-0005-0000-0000-00000B8E0000}"/>
    <cellStyle name="20% - Accent1 4 2 4 3 6 5 3" xfId="36530" xr:uid="{00000000-0005-0000-0000-00000C8E0000}"/>
    <cellStyle name="20% - Accent1 4 2 4 3 6 6" xfId="36531" xr:uid="{00000000-0005-0000-0000-00000D8E0000}"/>
    <cellStyle name="20% - Accent1 4 2 4 3 6 6 2" xfId="36532" xr:uid="{00000000-0005-0000-0000-00000E8E0000}"/>
    <cellStyle name="20% - Accent1 4 2 4 3 6 6 2 2" xfId="36533" xr:uid="{00000000-0005-0000-0000-00000F8E0000}"/>
    <cellStyle name="20% - Accent1 4 2 4 3 6 6 3" xfId="36534" xr:uid="{00000000-0005-0000-0000-0000108E0000}"/>
    <cellStyle name="20% - Accent1 4 2 4 3 6 7" xfId="36535" xr:uid="{00000000-0005-0000-0000-0000118E0000}"/>
    <cellStyle name="20% - Accent1 4 2 4 3 6 7 2" xfId="36536" xr:uid="{00000000-0005-0000-0000-0000128E0000}"/>
    <cellStyle name="20% - Accent1 4 2 4 3 6 8" xfId="36537" xr:uid="{00000000-0005-0000-0000-0000138E0000}"/>
    <cellStyle name="20% - Accent1 4 2 4 3 6 8 2" xfId="36538" xr:uid="{00000000-0005-0000-0000-0000148E0000}"/>
    <cellStyle name="20% - Accent1 4 2 4 3 6 9" xfId="36539" xr:uid="{00000000-0005-0000-0000-0000158E0000}"/>
    <cellStyle name="20% - Accent1 4 2 4 3 7" xfId="36540" xr:uid="{00000000-0005-0000-0000-0000168E0000}"/>
    <cellStyle name="20% - Accent1 4 2 4 3 7 2" xfId="36541" xr:uid="{00000000-0005-0000-0000-0000178E0000}"/>
    <cellStyle name="20% - Accent1 4 2 4 3 7 2 2" xfId="36542" xr:uid="{00000000-0005-0000-0000-0000188E0000}"/>
    <cellStyle name="20% - Accent1 4 2 4 3 7 2 2 2" xfId="36543" xr:uid="{00000000-0005-0000-0000-0000198E0000}"/>
    <cellStyle name="20% - Accent1 4 2 4 3 7 2 3" xfId="36544" xr:uid="{00000000-0005-0000-0000-00001A8E0000}"/>
    <cellStyle name="20% - Accent1 4 2 4 3 7 3" xfId="36545" xr:uid="{00000000-0005-0000-0000-00001B8E0000}"/>
    <cellStyle name="20% - Accent1 4 2 4 3 7 3 2" xfId="36546" xr:uid="{00000000-0005-0000-0000-00001C8E0000}"/>
    <cellStyle name="20% - Accent1 4 2 4 3 7 4" xfId="36547" xr:uid="{00000000-0005-0000-0000-00001D8E0000}"/>
    <cellStyle name="20% - Accent1 4 2 4 3 8" xfId="36548" xr:uid="{00000000-0005-0000-0000-00001E8E0000}"/>
    <cellStyle name="20% - Accent1 4 2 4 3 8 2" xfId="36549" xr:uid="{00000000-0005-0000-0000-00001F8E0000}"/>
    <cellStyle name="20% - Accent1 4 2 4 3 8 2 2" xfId="36550" xr:uid="{00000000-0005-0000-0000-0000208E0000}"/>
    <cellStyle name="20% - Accent1 4 2 4 3 8 2 2 2" xfId="36551" xr:uid="{00000000-0005-0000-0000-0000218E0000}"/>
    <cellStyle name="20% - Accent1 4 2 4 3 8 2 3" xfId="36552" xr:uid="{00000000-0005-0000-0000-0000228E0000}"/>
    <cellStyle name="20% - Accent1 4 2 4 3 8 3" xfId="36553" xr:uid="{00000000-0005-0000-0000-0000238E0000}"/>
    <cellStyle name="20% - Accent1 4 2 4 3 8 3 2" xfId="36554" xr:uid="{00000000-0005-0000-0000-0000248E0000}"/>
    <cellStyle name="20% - Accent1 4 2 4 3 8 4" xfId="36555" xr:uid="{00000000-0005-0000-0000-0000258E0000}"/>
    <cellStyle name="20% - Accent1 4 2 4 3 9" xfId="36556" xr:uid="{00000000-0005-0000-0000-0000268E0000}"/>
    <cellStyle name="20% - Accent1 4 2 4 3 9 2" xfId="36557" xr:uid="{00000000-0005-0000-0000-0000278E0000}"/>
    <cellStyle name="20% - Accent1 4 2 4 3 9 2 2" xfId="36558" xr:uid="{00000000-0005-0000-0000-0000288E0000}"/>
    <cellStyle name="20% - Accent1 4 2 4 3 9 2 2 2" xfId="36559" xr:uid="{00000000-0005-0000-0000-0000298E0000}"/>
    <cellStyle name="20% - Accent1 4 2 4 3 9 2 3" xfId="36560" xr:uid="{00000000-0005-0000-0000-00002A8E0000}"/>
    <cellStyle name="20% - Accent1 4 2 4 3 9 3" xfId="36561" xr:uid="{00000000-0005-0000-0000-00002B8E0000}"/>
    <cellStyle name="20% - Accent1 4 2 4 3 9 3 2" xfId="36562" xr:uid="{00000000-0005-0000-0000-00002C8E0000}"/>
    <cellStyle name="20% - Accent1 4 2 4 3 9 4" xfId="36563" xr:uid="{00000000-0005-0000-0000-00002D8E0000}"/>
    <cellStyle name="20% - Accent1 4 2 4 4" xfId="36564" xr:uid="{00000000-0005-0000-0000-00002E8E0000}"/>
    <cellStyle name="20% - Accent1 4 2 4 4 10" xfId="36565" xr:uid="{00000000-0005-0000-0000-00002F8E0000}"/>
    <cellStyle name="20% - Accent1 4 2 4 4 10 2" xfId="36566" xr:uid="{00000000-0005-0000-0000-0000308E0000}"/>
    <cellStyle name="20% - Accent1 4 2 4 4 11" xfId="36567" xr:uid="{00000000-0005-0000-0000-0000318E0000}"/>
    <cellStyle name="20% - Accent1 4 2 4 4 2" xfId="36568" xr:uid="{00000000-0005-0000-0000-0000328E0000}"/>
    <cellStyle name="20% - Accent1 4 2 4 4 2 2" xfId="36569" xr:uid="{00000000-0005-0000-0000-0000338E0000}"/>
    <cellStyle name="20% - Accent1 4 2 4 4 2 2 2" xfId="36570" xr:uid="{00000000-0005-0000-0000-0000348E0000}"/>
    <cellStyle name="20% - Accent1 4 2 4 4 2 2 2 2" xfId="36571" xr:uid="{00000000-0005-0000-0000-0000358E0000}"/>
    <cellStyle name="20% - Accent1 4 2 4 4 2 2 2 2 2" xfId="36572" xr:uid="{00000000-0005-0000-0000-0000368E0000}"/>
    <cellStyle name="20% - Accent1 4 2 4 4 2 2 2 3" xfId="36573" xr:uid="{00000000-0005-0000-0000-0000378E0000}"/>
    <cellStyle name="20% - Accent1 4 2 4 4 2 2 3" xfId="36574" xr:uid="{00000000-0005-0000-0000-0000388E0000}"/>
    <cellStyle name="20% - Accent1 4 2 4 4 2 2 3 2" xfId="36575" xr:uid="{00000000-0005-0000-0000-0000398E0000}"/>
    <cellStyle name="20% - Accent1 4 2 4 4 2 2 4" xfId="36576" xr:uid="{00000000-0005-0000-0000-00003A8E0000}"/>
    <cellStyle name="20% - Accent1 4 2 4 4 2 3" xfId="36577" xr:uid="{00000000-0005-0000-0000-00003B8E0000}"/>
    <cellStyle name="20% - Accent1 4 2 4 4 2 3 2" xfId="36578" xr:uid="{00000000-0005-0000-0000-00003C8E0000}"/>
    <cellStyle name="20% - Accent1 4 2 4 4 2 3 2 2" xfId="36579" xr:uid="{00000000-0005-0000-0000-00003D8E0000}"/>
    <cellStyle name="20% - Accent1 4 2 4 4 2 3 2 2 2" xfId="36580" xr:uid="{00000000-0005-0000-0000-00003E8E0000}"/>
    <cellStyle name="20% - Accent1 4 2 4 4 2 3 2 3" xfId="36581" xr:uid="{00000000-0005-0000-0000-00003F8E0000}"/>
    <cellStyle name="20% - Accent1 4 2 4 4 2 3 3" xfId="36582" xr:uid="{00000000-0005-0000-0000-0000408E0000}"/>
    <cellStyle name="20% - Accent1 4 2 4 4 2 3 3 2" xfId="36583" xr:uid="{00000000-0005-0000-0000-0000418E0000}"/>
    <cellStyle name="20% - Accent1 4 2 4 4 2 3 4" xfId="36584" xr:uid="{00000000-0005-0000-0000-0000428E0000}"/>
    <cellStyle name="20% - Accent1 4 2 4 4 2 4" xfId="36585" xr:uid="{00000000-0005-0000-0000-0000438E0000}"/>
    <cellStyle name="20% - Accent1 4 2 4 4 2 4 2" xfId="36586" xr:uid="{00000000-0005-0000-0000-0000448E0000}"/>
    <cellStyle name="20% - Accent1 4 2 4 4 2 4 2 2" xfId="36587" xr:uid="{00000000-0005-0000-0000-0000458E0000}"/>
    <cellStyle name="20% - Accent1 4 2 4 4 2 4 2 2 2" xfId="36588" xr:uid="{00000000-0005-0000-0000-0000468E0000}"/>
    <cellStyle name="20% - Accent1 4 2 4 4 2 4 2 3" xfId="36589" xr:uid="{00000000-0005-0000-0000-0000478E0000}"/>
    <cellStyle name="20% - Accent1 4 2 4 4 2 4 3" xfId="36590" xr:uid="{00000000-0005-0000-0000-0000488E0000}"/>
    <cellStyle name="20% - Accent1 4 2 4 4 2 4 3 2" xfId="36591" xr:uid="{00000000-0005-0000-0000-0000498E0000}"/>
    <cellStyle name="20% - Accent1 4 2 4 4 2 4 4" xfId="36592" xr:uid="{00000000-0005-0000-0000-00004A8E0000}"/>
    <cellStyle name="20% - Accent1 4 2 4 4 2 5" xfId="36593" xr:uid="{00000000-0005-0000-0000-00004B8E0000}"/>
    <cellStyle name="20% - Accent1 4 2 4 4 2 5 2" xfId="36594" xr:uid="{00000000-0005-0000-0000-00004C8E0000}"/>
    <cellStyle name="20% - Accent1 4 2 4 4 2 5 2 2" xfId="36595" xr:uid="{00000000-0005-0000-0000-00004D8E0000}"/>
    <cellStyle name="20% - Accent1 4 2 4 4 2 5 3" xfId="36596" xr:uid="{00000000-0005-0000-0000-00004E8E0000}"/>
    <cellStyle name="20% - Accent1 4 2 4 4 2 6" xfId="36597" xr:uid="{00000000-0005-0000-0000-00004F8E0000}"/>
    <cellStyle name="20% - Accent1 4 2 4 4 2 6 2" xfId="36598" xr:uid="{00000000-0005-0000-0000-0000508E0000}"/>
    <cellStyle name="20% - Accent1 4 2 4 4 2 6 2 2" xfId="36599" xr:uid="{00000000-0005-0000-0000-0000518E0000}"/>
    <cellStyle name="20% - Accent1 4 2 4 4 2 6 3" xfId="36600" xr:uid="{00000000-0005-0000-0000-0000528E0000}"/>
    <cellStyle name="20% - Accent1 4 2 4 4 2 7" xfId="36601" xr:uid="{00000000-0005-0000-0000-0000538E0000}"/>
    <cellStyle name="20% - Accent1 4 2 4 4 2 7 2" xfId="36602" xr:uid="{00000000-0005-0000-0000-0000548E0000}"/>
    <cellStyle name="20% - Accent1 4 2 4 4 2 8" xfId="36603" xr:uid="{00000000-0005-0000-0000-0000558E0000}"/>
    <cellStyle name="20% - Accent1 4 2 4 4 2 8 2" xfId="36604" xr:uid="{00000000-0005-0000-0000-0000568E0000}"/>
    <cellStyle name="20% - Accent1 4 2 4 4 2 9" xfId="36605" xr:uid="{00000000-0005-0000-0000-0000578E0000}"/>
    <cellStyle name="20% - Accent1 4 2 4 4 3" xfId="36606" xr:uid="{00000000-0005-0000-0000-0000588E0000}"/>
    <cellStyle name="20% - Accent1 4 2 4 4 3 2" xfId="36607" xr:uid="{00000000-0005-0000-0000-0000598E0000}"/>
    <cellStyle name="20% - Accent1 4 2 4 4 3 2 2" xfId="36608" xr:uid="{00000000-0005-0000-0000-00005A8E0000}"/>
    <cellStyle name="20% - Accent1 4 2 4 4 3 2 2 2" xfId="36609" xr:uid="{00000000-0005-0000-0000-00005B8E0000}"/>
    <cellStyle name="20% - Accent1 4 2 4 4 3 2 2 2 2" xfId="36610" xr:uid="{00000000-0005-0000-0000-00005C8E0000}"/>
    <cellStyle name="20% - Accent1 4 2 4 4 3 2 2 3" xfId="36611" xr:uid="{00000000-0005-0000-0000-00005D8E0000}"/>
    <cellStyle name="20% - Accent1 4 2 4 4 3 2 3" xfId="36612" xr:uid="{00000000-0005-0000-0000-00005E8E0000}"/>
    <cellStyle name="20% - Accent1 4 2 4 4 3 2 3 2" xfId="36613" xr:uid="{00000000-0005-0000-0000-00005F8E0000}"/>
    <cellStyle name="20% - Accent1 4 2 4 4 3 2 4" xfId="36614" xr:uid="{00000000-0005-0000-0000-0000608E0000}"/>
    <cellStyle name="20% - Accent1 4 2 4 4 3 3" xfId="36615" xr:uid="{00000000-0005-0000-0000-0000618E0000}"/>
    <cellStyle name="20% - Accent1 4 2 4 4 3 3 2" xfId="36616" xr:uid="{00000000-0005-0000-0000-0000628E0000}"/>
    <cellStyle name="20% - Accent1 4 2 4 4 3 3 2 2" xfId="36617" xr:uid="{00000000-0005-0000-0000-0000638E0000}"/>
    <cellStyle name="20% - Accent1 4 2 4 4 3 3 2 2 2" xfId="36618" xr:uid="{00000000-0005-0000-0000-0000648E0000}"/>
    <cellStyle name="20% - Accent1 4 2 4 4 3 3 2 3" xfId="36619" xr:uid="{00000000-0005-0000-0000-0000658E0000}"/>
    <cellStyle name="20% - Accent1 4 2 4 4 3 3 3" xfId="36620" xr:uid="{00000000-0005-0000-0000-0000668E0000}"/>
    <cellStyle name="20% - Accent1 4 2 4 4 3 3 3 2" xfId="36621" xr:uid="{00000000-0005-0000-0000-0000678E0000}"/>
    <cellStyle name="20% - Accent1 4 2 4 4 3 3 4" xfId="36622" xr:uid="{00000000-0005-0000-0000-0000688E0000}"/>
    <cellStyle name="20% - Accent1 4 2 4 4 3 4" xfId="36623" xr:uid="{00000000-0005-0000-0000-0000698E0000}"/>
    <cellStyle name="20% - Accent1 4 2 4 4 3 4 2" xfId="36624" xr:uid="{00000000-0005-0000-0000-00006A8E0000}"/>
    <cellStyle name="20% - Accent1 4 2 4 4 3 4 2 2" xfId="36625" xr:uid="{00000000-0005-0000-0000-00006B8E0000}"/>
    <cellStyle name="20% - Accent1 4 2 4 4 3 4 2 2 2" xfId="36626" xr:uid="{00000000-0005-0000-0000-00006C8E0000}"/>
    <cellStyle name="20% - Accent1 4 2 4 4 3 4 2 3" xfId="36627" xr:uid="{00000000-0005-0000-0000-00006D8E0000}"/>
    <cellStyle name="20% - Accent1 4 2 4 4 3 4 3" xfId="36628" xr:uid="{00000000-0005-0000-0000-00006E8E0000}"/>
    <cellStyle name="20% - Accent1 4 2 4 4 3 4 3 2" xfId="36629" xr:uid="{00000000-0005-0000-0000-00006F8E0000}"/>
    <cellStyle name="20% - Accent1 4 2 4 4 3 4 4" xfId="36630" xr:uid="{00000000-0005-0000-0000-0000708E0000}"/>
    <cellStyle name="20% - Accent1 4 2 4 4 3 5" xfId="36631" xr:uid="{00000000-0005-0000-0000-0000718E0000}"/>
    <cellStyle name="20% - Accent1 4 2 4 4 3 5 2" xfId="36632" xr:uid="{00000000-0005-0000-0000-0000728E0000}"/>
    <cellStyle name="20% - Accent1 4 2 4 4 3 5 2 2" xfId="36633" xr:uid="{00000000-0005-0000-0000-0000738E0000}"/>
    <cellStyle name="20% - Accent1 4 2 4 4 3 5 3" xfId="36634" xr:uid="{00000000-0005-0000-0000-0000748E0000}"/>
    <cellStyle name="20% - Accent1 4 2 4 4 3 6" xfId="36635" xr:uid="{00000000-0005-0000-0000-0000758E0000}"/>
    <cellStyle name="20% - Accent1 4 2 4 4 3 6 2" xfId="36636" xr:uid="{00000000-0005-0000-0000-0000768E0000}"/>
    <cellStyle name="20% - Accent1 4 2 4 4 3 6 2 2" xfId="36637" xr:uid="{00000000-0005-0000-0000-0000778E0000}"/>
    <cellStyle name="20% - Accent1 4 2 4 4 3 6 3" xfId="36638" xr:uid="{00000000-0005-0000-0000-0000788E0000}"/>
    <cellStyle name="20% - Accent1 4 2 4 4 3 7" xfId="36639" xr:uid="{00000000-0005-0000-0000-0000798E0000}"/>
    <cellStyle name="20% - Accent1 4 2 4 4 3 7 2" xfId="36640" xr:uid="{00000000-0005-0000-0000-00007A8E0000}"/>
    <cellStyle name="20% - Accent1 4 2 4 4 3 8" xfId="36641" xr:uid="{00000000-0005-0000-0000-00007B8E0000}"/>
    <cellStyle name="20% - Accent1 4 2 4 4 3 8 2" xfId="36642" xr:uid="{00000000-0005-0000-0000-00007C8E0000}"/>
    <cellStyle name="20% - Accent1 4 2 4 4 3 9" xfId="36643" xr:uid="{00000000-0005-0000-0000-00007D8E0000}"/>
    <cellStyle name="20% - Accent1 4 2 4 4 4" xfId="36644" xr:uid="{00000000-0005-0000-0000-00007E8E0000}"/>
    <cellStyle name="20% - Accent1 4 2 4 4 4 2" xfId="36645" xr:uid="{00000000-0005-0000-0000-00007F8E0000}"/>
    <cellStyle name="20% - Accent1 4 2 4 4 4 2 2" xfId="36646" xr:uid="{00000000-0005-0000-0000-0000808E0000}"/>
    <cellStyle name="20% - Accent1 4 2 4 4 4 2 2 2" xfId="36647" xr:uid="{00000000-0005-0000-0000-0000818E0000}"/>
    <cellStyle name="20% - Accent1 4 2 4 4 4 2 3" xfId="36648" xr:uid="{00000000-0005-0000-0000-0000828E0000}"/>
    <cellStyle name="20% - Accent1 4 2 4 4 4 3" xfId="36649" xr:uid="{00000000-0005-0000-0000-0000838E0000}"/>
    <cellStyle name="20% - Accent1 4 2 4 4 4 3 2" xfId="36650" xr:uid="{00000000-0005-0000-0000-0000848E0000}"/>
    <cellStyle name="20% - Accent1 4 2 4 4 4 4" xfId="36651" xr:uid="{00000000-0005-0000-0000-0000858E0000}"/>
    <cellStyle name="20% - Accent1 4 2 4 4 5" xfId="36652" xr:uid="{00000000-0005-0000-0000-0000868E0000}"/>
    <cellStyle name="20% - Accent1 4 2 4 4 5 2" xfId="36653" xr:uid="{00000000-0005-0000-0000-0000878E0000}"/>
    <cellStyle name="20% - Accent1 4 2 4 4 5 2 2" xfId="36654" xr:uid="{00000000-0005-0000-0000-0000888E0000}"/>
    <cellStyle name="20% - Accent1 4 2 4 4 5 2 2 2" xfId="36655" xr:uid="{00000000-0005-0000-0000-0000898E0000}"/>
    <cellStyle name="20% - Accent1 4 2 4 4 5 2 3" xfId="36656" xr:uid="{00000000-0005-0000-0000-00008A8E0000}"/>
    <cellStyle name="20% - Accent1 4 2 4 4 5 3" xfId="36657" xr:uid="{00000000-0005-0000-0000-00008B8E0000}"/>
    <cellStyle name="20% - Accent1 4 2 4 4 5 3 2" xfId="36658" xr:uid="{00000000-0005-0000-0000-00008C8E0000}"/>
    <cellStyle name="20% - Accent1 4 2 4 4 5 4" xfId="36659" xr:uid="{00000000-0005-0000-0000-00008D8E0000}"/>
    <cellStyle name="20% - Accent1 4 2 4 4 6" xfId="36660" xr:uid="{00000000-0005-0000-0000-00008E8E0000}"/>
    <cellStyle name="20% - Accent1 4 2 4 4 6 2" xfId="36661" xr:uid="{00000000-0005-0000-0000-00008F8E0000}"/>
    <cellStyle name="20% - Accent1 4 2 4 4 6 2 2" xfId="36662" xr:uid="{00000000-0005-0000-0000-0000908E0000}"/>
    <cellStyle name="20% - Accent1 4 2 4 4 6 2 2 2" xfId="36663" xr:uid="{00000000-0005-0000-0000-0000918E0000}"/>
    <cellStyle name="20% - Accent1 4 2 4 4 6 2 3" xfId="36664" xr:uid="{00000000-0005-0000-0000-0000928E0000}"/>
    <cellStyle name="20% - Accent1 4 2 4 4 6 3" xfId="36665" xr:uid="{00000000-0005-0000-0000-0000938E0000}"/>
    <cellStyle name="20% - Accent1 4 2 4 4 6 3 2" xfId="36666" xr:uid="{00000000-0005-0000-0000-0000948E0000}"/>
    <cellStyle name="20% - Accent1 4 2 4 4 6 4" xfId="36667" xr:uid="{00000000-0005-0000-0000-0000958E0000}"/>
    <cellStyle name="20% - Accent1 4 2 4 4 7" xfId="36668" xr:uid="{00000000-0005-0000-0000-0000968E0000}"/>
    <cellStyle name="20% - Accent1 4 2 4 4 7 2" xfId="36669" xr:uid="{00000000-0005-0000-0000-0000978E0000}"/>
    <cellStyle name="20% - Accent1 4 2 4 4 7 2 2" xfId="36670" xr:uid="{00000000-0005-0000-0000-0000988E0000}"/>
    <cellStyle name="20% - Accent1 4 2 4 4 7 3" xfId="36671" xr:uid="{00000000-0005-0000-0000-0000998E0000}"/>
    <cellStyle name="20% - Accent1 4 2 4 4 8" xfId="36672" xr:uid="{00000000-0005-0000-0000-00009A8E0000}"/>
    <cellStyle name="20% - Accent1 4 2 4 4 8 2" xfId="36673" xr:uid="{00000000-0005-0000-0000-00009B8E0000}"/>
    <cellStyle name="20% - Accent1 4 2 4 4 8 2 2" xfId="36674" xr:uid="{00000000-0005-0000-0000-00009C8E0000}"/>
    <cellStyle name="20% - Accent1 4 2 4 4 8 3" xfId="36675" xr:uid="{00000000-0005-0000-0000-00009D8E0000}"/>
    <cellStyle name="20% - Accent1 4 2 4 4 9" xfId="36676" xr:uid="{00000000-0005-0000-0000-00009E8E0000}"/>
    <cellStyle name="20% - Accent1 4 2 4 4 9 2" xfId="36677" xr:uid="{00000000-0005-0000-0000-00009F8E0000}"/>
    <cellStyle name="20% - Accent1 4 2 4 5" xfId="36678" xr:uid="{00000000-0005-0000-0000-0000A08E0000}"/>
    <cellStyle name="20% - Accent1 4 2 4 5 10" xfId="36679" xr:uid="{00000000-0005-0000-0000-0000A18E0000}"/>
    <cellStyle name="20% - Accent1 4 2 4 5 10 2" xfId="36680" xr:uid="{00000000-0005-0000-0000-0000A28E0000}"/>
    <cellStyle name="20% - Accent1 4 2 4 5 11" xfId="36681" xr:uid="{00000000-0005-0000-0000-0000A38E0000}"/>
    <cellStyle name="20% - Accent1 4 2 4 5 2" xfId="36682" xr:uid="{00000000-0005-0000-0000-0000A48E0000}"/>
    <cellStyle name="20% - Accent1 4 2 4 5 2 2" xfId="36683" xr:uid="{00000000-0005-0000-0000-0000A58E0000}"/>
    <cellStyle name="20% - Accent1 4 2 4 5 2 2 2" xfId="36684" xr:uid="{00000000-0005-0000-0000-0000A68E0000}"/>
    <cellStyle name="20% - Accent1 4 2 4 5 2 2 2 2" xfId="36685" xr:uid="{00000000-0005-0000-0000-0000A78E0000}"/>
    <cellStyle name="20% - Accent1 4 2 4 5 2 2 2 2 2" xfId="36686" xr:uid="{00000000-0005-0000-0000-0000A88E0000}"/>
    <cellStyle name="20% - Accent1 4 2 4 5 2 2 2 3" xfId="36687" xr:uid="{00000000-0005-0000-0000-0000A98E0000}"/>
    <cellStyle name="20% - Accent1 4 2 4 5 2 2 3" xfId="36688" xr:uid="{00000000-0005-0000-0000-0000AA8E0000}"/>
    <cellStyle name="20% - Accent1 4 2 4 5 2 2 3 2" xfId="36689" xr:uid="{00000000-0005-0000-0000-0000AB8E0000}"/>
    <cellStyle name="20% - Accent1 4 2 4 5 2 2 4" xfId="36690" xr:uid="{00000000-0005-0000-0000-0000AC8E0000}"/>
    <cellStyle name="20% - Accent1 4 2 4 5 2 3" xfId="36691" xr:uid="{00000000-0005-0000-0000-0000AD8E0000}"/>
    <cellStyle name="20% - Accent1 4 2 4 5 2 3 2" xfId="36692" xr:uid="{00000000-0005-0000-0000-0000AE8E0000}"/>
    <cellStyle name="20% - Accent1 4 2 4 5 2 3 2 2" xfId="36693" xr:uid="{00000000-0005-0000-0000-0000AF8E0000}"/>
    <cellStyle name="20% - Accent1 4 2 4 5 2 3 2 2 2" xfId="36694" xr:uid="{00000000-0005-0000-0000-0000B08E0000}"/>
    <cellStyle name="20% - Accent1 4 2 4 5 2 3 2 3" xfId="36695" xr:uid="{00000000-0005-0000-0000-0000B18E0000}"/>
    <cellStyle name="20% - Accent1 4 2 4 5 2 3 3" xfId="36696" xr:uid="{00000000-0005-0000-0000-0000B28E0000}"/>
    <cellStyle name="20% - Accent1 4 2 4 5 2 3 3 2" xfId="36697" xr:uid="{00000000-0005-0000-0000-0000B38E0000}"/>
    <cellStyle name="20% - Accent1 4 2 4 5 2 3 4" xfId="36698" xr:uid="{00000000-0005-0000-0000-0000B48E0000}"/>
    <cellStyle name="20% - Accent1 4 2 4 5 2 4" xfId="36699" xr:uid="{00000000-0005-0000-0000-0000B58E0000}"/>
    <cellStyle name="20% - Accent1 4 2 4 5 2 4 2" xfId="36700" xr:uid="{00000000-0005-0000-0000-0000B68E0000}"/>
    <cellStyle name="20% - Accent1 4 2 4 5 2 4 2 2" xfId="36701" xr:uid="{00000000-0005-0000-0000-0000B78E0000}"/>
    <cellStyle name="20% - Accent1 4 2 4 5 2 4 2 2 2" xfId="36702" xr:uid="{00000000-0005-0000-0000-0000B88E0000}"/>
    <cellStyle name="20% - Accent1 4 2 4 5 2 4 2 3" xfId="36703" xr:uid="{00000000-0005-0000-0000-0000B98E0000}"/>
    <cellStyle name="20% - Accent1 4 2 4 5 2 4 3" xfId="36704" xr:uid="{00000000-0005-0000-0000-0000BA8E0000}"/>
    <cellStyle name="20% - Accent1 4 2 4 5 2 4 3 2" xfId="36705" xr:uid="{00000000-0005-0000-0000-0000BB8E0000}"/>
    <cellStyle name="20% - Accent1 4 2 4 5 2 4 4" xfId="36706" xr:uid="{00000000-0005-0000-0000-0000BC8E0000}"/>
    <cellStyle name="20% - Accent1 4 2 4 5 2 5" xfId="36707" xr:uid="{00000000-0005-0000-0000-0000BD8E0000}"/>
    <cellStyle name="20% - Accent1 4 2 4 5 2 5 2" xfId="36708" xr:uid="{00000000-0005-0000-0000-0000BE8E0000}"/>
    <cellStyle name="20% - Accent1 4 2 4 5 2 5 2 2" xfId="36709" xr:uid="{00000000-0005-0000-0000-0000BF8E0000}"/>
    <cellStyle name="20% - Accent1 4 2 4 5 2 5 3" xfId="36710" xr:uid="{00000000-0005-0000-0000-0000C08E0000}"/>
    <cellStyle name="20% - Accent1 4 2 4 5 2 6" xfId="36711" xr:uid="{00000000-0005-0000-0000-0000C18E0000}"/>
    <cellStyle name="20% - Accent1 4 2 4 5 2 6 2" xfId="36712" xr:uid="{00000000-0005-0000-0000-0000C28E0000}"/>
    <cellStyle name="20% - Accent1 4 2 4 5 2 6 2 2" xfId="36713" xr:uid="{00000000-0005-0000-0000-0000C38E0000}"/>
    <cellStyle name="20% - Accent1 4 2 4 5 2 6 3" xfId="36714" xr:uid="{00000000-0005-0000-0000-0000C48E0000}"/>
    <cellStyle name="20% - Accent1 4 2 4 5 2 7" xfId="36715" xr:uid="{00000000-0005-0000-0000-0000C58E0000}"/>
    <cellStyle name="20% - Accent1 4 2 4 5 2 7 2" xfId="36716" xr:uid="{00000000-0005-0000-0000-0000C68E0000}"/>
    <cellStyle name="20% - Accent1 4 2 4 5 2 8" xfId="36717" xr:uid="{00000000-0005-0000-0000-0000C78E0000}"/>
    <cellStyle name="20% - Accent1 4 2 4 5 2 8 2" xfId="36718" xr:uid="{00000000-0005-0000-0000-0000C88E0000}"/>
    <cellStyle name="20% - Accent1 4 2 4 5 2 9" xfId="36719" xr:uid="{00000000-0005-0000-0000-0000C98E0000}"/>
    <cellStyle name="20% - Accent1 4 2 4 5 3" xfId="36720" xr:uid="{00000000-0005-0000-0000-0000CA8E0000}"/>
    <cellStyle name="20% - Accent1 4 2 4 5 3 2" xfId="36721" xr:uid="{00000000-0005-0000-0000-0000CB8E0000}"/>
    <cellStyle name="20% - Accent1 4 2 4 5 3 2 2" xfId="36722" xr:uid="{00000000-0005-0000-0000-0000CC8E0000}"/>
    <cellStyle name="20% - Accent1 4 2 4 5 3 2 2 2" xfId="36723" xr:uid="{00000000-0005-0000-0000-0000CD8E0000}"/>
    <cellStyle name="20% - Accent1 4 2 4 5 3 2 2 2 2" xfId="36724" xr:uid="{00000000-0005-0000-0000-0000CE8E0000}"/>
    <cellStyle name="20% - Accent1 4 2 4 5 3 2 2 3" xfId="36725" xr:uid="{00000000-0005-0000-0000-0000CF8E0000}"/>
    <cellStyle name="20% - Accent1 4 2 4 5 3 2 3" xfId="36726" xr:uid="{00000000-0005-0000-0000-0000D08E0000}"/>
    <cellStyle name="20% - Accent1 4 2 4 5 3 2 3 2" xfId="36727" xr:uid="{00000000-0005-0000-0000-0000D18E0000}"/>
    <cellStyle name="20% - Accent1 4 2 4 5 3 2 4" xfId="36728" xr:uid="{00000000-0005-0000-0000-0000D28E0000}"/>
    <cellStyle name="20% - Accent1 4 2 4 5 3 3" xfId="36729" xr:uid="{00000000-0005-0000-0000-0000D38E0000}"/>
    <cellStyle name="20% - Accent1 4 2 4 5 3 3 2" xfId="36730" xr:uid="{00000000-0005-0000-0000-0000D48E0000}"/>
    <cellStyle name="20% - Accent1 4 2 4 5 3 3 2 2" xfId="36731" xr:uid="{00000000-0005-0000-0000-0000D58E0000}"/>
    <cellStyle name="20% - Accent1 4 2 4 5 3 3 2 2 2" xfId="36732" xr:uid="{00000000-0005-0000-0000-0000D68E0000}"/>
    <cellStyle name="20% - Accent1 4 2 4 5 3 3 2 3" xfId="36733" xr:uid="{00000000-0005-0000-0000-0000D78E0000}"/>
    <cellStyle name="20% - Accent1 4 2 4 5 3 3 3" xfId="36734" xr:uid="{00000000-0005-0000-0000-0000D88E0000}"/>
    <cellStyle name="20% - Accent1 4 2 4 5 3 3 3 2" xfId="36735" xr:uid="{00000000-0005-0000-0000-0000D98E0000}"/>
    <cellStyle name="20% - Accent1 4 2 4 5 3 3 4" xfId="36736" xr:uid="{00000000-0005-0000-0000-0000DA8E0000}"/>
    <cellStyle name="20% - Accent1 4 2 4 5 3 4" xfId="36737" xr:uid="{00000000-0005-0000-0000-0000DB8E0000}"/>
    <cellStyle name="20% - Accent1 4 2 4 5 3 4 2" xfId="36738" xr:uid="{00000000-0005-0000-0000-0000DC8E0000}"/>
    <cellStyle name="20% - Accent1 4 2 4 5 3 4 2 2" xfId="36739" xr:uid="{00000000-0005-0000-0000-0000DD8E0000}"/>
    <cellStyle name="20% - Accent1 4 2 4 5 3 4 2 2 2" xfId="36740" xr:uid="{00000000-0005-0000-0000-0000DE8E0000}"/>
    <cellStyle name="20% - Accent1 4 2 4 5 3 4 2 3" xfId="36741" xr:uid="{00000000-0005-0000-0000-0000DF8E0000}"/>
    <cellStyle name="20% - Accent1 4 2 4 5 3 4 3" xfId="36742" xr:uid="{00000000-0005-0000-0000-0000E08E0000}"/>
    <cellStyle name="20% - Accent1 4 2 4 5 3 4 3 2" xfId="36743" xr:uid="{00000000-0005-0000-0000-0000E18E0000}"/>
    <cellStyle name="20% - Accent1 4 2 4 5 3 4 4" xfId="36744" xr:uid="{00000000-0005-0000-0000-0000E28E0000}"/>
    <cellStyle name="20% - Accent1 4 2 4 5 3 5" xfId="36745" xr:uid="{00000000-0005-0000-0000-0000E38E0000}"/>
    <cellStyle name="20% - Accent1 4 2 4 5 3 5 2" xfId="36746" xr:uid="{00000000-0005-0000-0000-0000E48E0000}"/>
    <cellStyle name="20% - Accent1 4 2 4 5 3 5 2 2" xfId="36747" xr:uid="{00000000-0005-0000-0000-0000E58E0000}"/>
    <cellStyle name="20% - Accent1 4 2 4 5 3 5 3" xfId="36748" xr:uid="{00000000-0005-0000-0000-0000E68E0000}"/>
    <cellStyle name="20% - Accent1 4 2 4 5 3 6" xfId="36749" xr:uid="{00000000-0005-0000-0000-0000E78E0000}"/>
    <cellStyle name="20% - Accent1 4 2 4 5 3 6 2" xfId="36750" xr:uid="{00000000-0005-0000-0000-0000E88E0000}"/>
    <cellStyle name="20% - Accent1 4 2 4 5 3 6 2 2" xfId="36751" xr:uid="{00000000-0005-0000-0000-0000E98E0000}"/>
    <cellStyle name="20% - Accent1 4 2 4 5 3 6 3" xfId="36752" xr:uid="{00000000-0005-0000-0000-0000EA8E0000}"/>
    <cellStyle name="20% - Accent1 4 2 4 5 3 7" xfId="36753" xr:uid="{00000000-0005-0000-0000-0000EB8E0000}"/>
    <cellStyle name="20% - Accent1 4 2 4 5 3 7 2" xfId="36754" xr:uid="{00000000-0005-0000-0000-0000EC8E0000}"/>
    <cellStyle name="20% - Accent1 4 2 4 5 3 8" xfId="36755" xr:uid="{00000000-0005-0000-0000-0000ED8E0000}"/>
    <cellStyle name="20% - Accent1 4 2 4 5 3 8 2" xfId="36756" xr:uid="{00000000-0005-0000-0000-0000EE8E0000}"/>
    <cellStyle name="20% - Accent1 4 2 4 5 3 9" xfId="36757" xr:uid="{00000000-0005-0000-0000-0000EF8E0000}"/>
    <cellStyle name="20% - Accent1 4 2 4 5 4" xfId="36758" xr:uid="{00000000-0005-0000-0000-0000F08E0000}"/>
    <cellStyle name="20% - Accent1 4 2 4 5 4 2" xfId="36759" xr:uid="{00000000-0005-0000-0000-0000F18E0000}"/>
    <cellStyle name="20% - Accent1 4 2 4 5 4 2 2" xfId="36760" xr:uid="{00000000-0005-0000-0000-0000F28E0000}"/>
    <cellStyle name="20% - Accent1 4 2 4 5 4 2 2 2" xfId="36761" xr:uid="{00000000-0005-0000-0000-0000F38E0000}"/>
    <cellStyle name="20% - Accent1 4 2 4 5 4 2 3" xfId="36762" xr:uid="{00000000-0005-0000-0000-0000F48E0000}"/>
    <cellStyle name="20% - Accent1 4 2 4 5 4 3" xfId="36763" xr:uid="{00000000-0005-0000-0000-0000F58E0000}"/>
    <cellStyle name="20% - Accent1 4 2 4 5 4 3 2" xfId="36764" xr:uid="{00000000-0005-0000-0000-0000F68E0000}"/>
    <cellStyle name="20% - Accent1 4 2 4 5 4 4" xfId="36765" xr:uid="{00000000-0005-0000-0000-0000F78E0000}"/>
    <cellStyle name="20% - Accent1 4 2 4 5 5" xfId="36766" xr:uid="{00000000-0005-0000-0000-0000F88E0000}"/>
    <cellStyle name="20% - Accent1 4 2 4 5 5 2" xfId="36767" xr:uid="{00000000-0005-0000-0000-0000F98E0000}"/>
    <cellStyle name="20% - Accent1 4 2 4 5 5 2 2" xfId="36768" xr:uid="{00000000-0005-0000-0000-0000FA8E0000}"/>
    <cellStyle name="20% - Accent1 4 2 4 5 5 2 2 2" xfId="36769" xr:uid="{00000000-0005-0000-0000-0000FB8E0000}"/>
    <cellStyle name="20% - Accent1 4 2 4 5 5 2 3" xfId="36770" xr:uid="{00000000-0005-0000-0000-0000FC8E0000}"/>
    <cellStyle name="20% - Accent1 4 2 4 5 5 3" xfId="36771" xr:uid="{00000000-0005-0000-0000-0000FD8E0000}"/>
    <cellStyle name="20% - Accent1 4 2 4 5 5 3 2" xfId="36772" xr:uid="{00000000-0005-0000-0000-0000FE8E0000}"/>
    <cellStyle name="20% - Accent1 4 2 4 5 5 4" xfId="36773" xr:uid="{00000000-0005-0000-0000-0000FF8E0000}"/>
    <cellStyle name="20% - Accent1 4 2 4 5 6" xfId="36774" xr:uid="{00000000-0005-0000-0000-0000008F0000}"/>
    <cellStyle name="20% - Accent1 4 2 4 5 6 2" xfId="36775" xr:uid="{00000000-0005-0000-0000-0000018F0000}"/>
    <cellStyle name="20% - Accent1 4 2 4 5 6 2 2" xfId="36776" xr:uid="{00000000-0005-0000-0000-0000028F0000}"/>
    <cellStyle name="20% - Accent1 4 2 4 5 6 2 2 2" xfId="36777" xr:uid="{00000000-0005-0000-0000-0000038F0000}"/>
    <cellStyle name="20% - Accent1 4 2 4 5 6 2 3" xfId="36778" xr:uid="{00000000-0005-0000-0000-0000048F0000}"/>
    <cellStyle name="20% - Accent1 4 2 4 5 6 3" xfId="36779" xr:uid="{00000000-0005-0000-0000-0000058F0000}"/>
    <cellStyle name="20% - Accent1 4 2 4 5 6 3 2" xfId="36780" xr:uid="{00000000-0005-0000-0000-0000068F0000}"/>
    <cellStyle name="20% - Accent1 4 2 4 5 6 4" xfId="36781" xr:uid="{00000000-0005-0000-0000-0000078F0000}"/>
    <cellStyle name="20% - Accent1 4 2 4 5 7" xfId="36782" xr:uid="{00000000-0005-0000-0000-0000088F0000}"/>
    <cellStyle name="20% - Accent1 4 2 4 5 7 2" xfId="36783" xr:uid="{00000000-0005-0000-0000-0000098F0000}"/>
    <cellStyle name="20% - Accent1 4 2 4 5 7 2 2" xfId="36784" xr:uid="{00000000-0005-0000-0000-00000A8F0000}"/>
    <cellStyle name="20% - Accent1 4 2 4 5 7 3" xfId="36785" xr:uid="{00000000-0005-0000-0000-00000B8F0000}"/>
    <cellStyle name="20% - Accent1 4 2 4 5 8" xfId="36786" xr:uid="{00000000-0005-0000-0000-00000C8F0000}"/>
    <cellStyle name="20% - Accent1 4 2 4 5 8 2" xfId="36787" xr:uid="{00000000-0005-0000-0000-00000D8F0000}"/>
    <cellStyle name="20% - Accent1 4 2 4 5 8 2 2" xfId="36788" xr:uid="{00000000-0005-0000-0000-00000E8F0000}"/>
    <cellStyle name="20% - Accent1 4 2 4 5 8 3" xfId="36789" xr:uid="{00000000-0005-0000-0000-00000F8F0000}"/>
    <cellStyle name="20% - Accent1 4 2 4 5 9" xfId="36790" xr:uid="{00000000-0005-0000-0000-0000108F0000}"/>
    <cellStyle name="20% - Accent1 4 2 4 5 9 2" xfId="36791" xr:uid="{00000000-0005-0000-0000-0000118F0000}"/>
    <cellStyle name="20% - Accent1 4 2 4 6" xfId="36792" xr:uid="{00000000-0005-0000-0000-0000128F0000}"/>
    <cellStyle name="20% - Accent1 4 2 4 6 10" xfId="36793" xr:uid="{00000000-0005-0000-0000-0000138F0000}"/>
    <cellStyle name="20% - Accent1 4 2 4 6 10 2" xfId="36794" xr:uid="{00000000-0005-0000-0000-0000148F0000}"/>
    <cellStyle name="20% - Accent1 4 2 4 6 11" xfId="36795" xr:uid="{00000000-0005-0000-0000-0000158F0000}"/>
    <cellStyle name="20% - Accent1 4 2 4 6 2" xfId="36796" xr:uid="{00000000-0005-0000-0000-0000168F0000}"/>
    <cellStyle name="20% - Accent1 4 2 4 6 2 2" xfId="36797" xr:uid="{00000000-0005-0000-0000-0000178F0000}"/>
    <cellStyle name="20% - Accent1 4 2 4 6 2 2 2" xfId="36798" xr:uid="{00000000-0005-0000-0000-0000188F0000}"/>
    <cellStyle name="20% - Accent1 4 2 4 6 2 2 2 2" xfId="36799" xr:uid="{00000000-0005-0000-0000-0000198F0000}"/>
    <cellStyle name="20% - Accent1 4 2 4 6 2 2 2 2 2" xfId="36800" xr:uid="{00000000-0005-0000-0000-00001A8F0000}"/>
    <cellStyle name="20% - Accent1 4 2 4 6 2 2 2 3" xfId="36801" xr:uid="{00000000-0005-0000-0000-00001B8F0000}"/>
    <cellStyle name="20% - Accent1 4 2 4 6 2 2 3" xfId="36802" xr:uid="{00000000-0005-0000-0000-00001C8F0000}"/>
    <cellStyle name="20% - Accent1 4 2 4 6 2 2 3 2" xfId="36803" xr:uid="{00000000-0005-0000-0000-00001D8F0000}"/>
    <cellStyle name="20% - Accent1 4 2 4 6 2 2 4" xfId="36804" xr:uid="{00000000-0005-0000-0000-00001E8F0000}"/>
    <cellStyle name="20% - Accent1 4 2 4 6 2 3" xfId="36805" xr:uid="{00000000-0005-0000-0000-00001F8F0000}"/>
    <cellStyle name="20% - Accent1 4 2 4 6 2 3 2" xfId="36806" xr:uid="{00000000-0005-0000-0000-0000208F0000}"/>
    <cellStyle name="20% - Accent1 4 2 4 6 2 3 2 2" xfId="36807" xr:uid="{00000000-0005-0000-0000-0000218F0000}"/>
    <cellStyle name="20% - Accent1 4 2 4 6 2 3 2 2 2" xfId="36808" xr:uid="{00000000-0005-0000-0000-0000228F0000}"/>
    <cellStyle name="20% - Accent1 4 2 4 6 2 3 2 3" xfId="36809" xr:uid="{00000000-0005-0000-0000-0000238F0000}"/>
    <cellStyle name="20% - Accent1 4 2 4 6 2 3 3" xfId="36810" xr:uid="{00000000-0005-0000-0000-0000248F0000}"/>
    <cellStyle name="20% - Accent1 4 2 4 6 2 3 3 2" xfId="36811" xr:uid="{00000000-0005-0000-0000-0000258F0000}"/>
    <cellStyle name="20% - Accent1 4 2 4 6 2 3 4" xfId="36812" xr:uid="{00000000-0005-0000-0000-0000268F0000}"/>
    <cellStyle name="20% - Accent1 4 2 4 6 2 4" xfId="36813" xr:uid="{00000000-0005-0000-0000-0000278F0000}"/>
    <cellStyle name="20% - Accent1 4 2 4 6 2 4 2" xfId="36814" xr:uid="{00000000-0005-0000-0000-0000288F0000}"/>
    <cellStyle name="20% - Accent1 4 2 4 6 2 4 2 2" xfId="36815" xr:uid="{00000000-0005-0000-0000-0000298F0000}"/>
    <cellStyle name="20% - Accent1 4 2 4 6 2 4 2 2 2" xfId="36816" xr:uid="{00000000-0005-0000-0000-00002A8F0000}"/>
    <cellStyle name="20% - Accent1 4 2 4 6 2 4 2 3" xfId="36817" xr:uid="{00000000-0005-0000-0000-00002B8F0000}"/>
    <cellStyle name="20% - Accent1 4 2 4 6 2 4 3" xfId="36818" xr:uid="{00000000-0005-0000-0000-00002C8F0000}"/>
    <cellStyle name="20% - Accent1 4 2 4 6 2 4 3 2" xfId="36819" xr:uid="{00000000-0005-0000-0000-00002D8F0000}"/>
    <cellStyle name="20% - Accent1 4 2 4 6 2 4 4" xfId="36820" xr:uid="{00000000-0005-0000-0000-00002E8F0000}"/>
    <cellStyle name="20% - Accent1 4 2 4 6 2 5" xfId="36821" xr:uid="{00000000-0005-0000-0000-00002F8F0000}"/>
    <cellStyle name="20% - Accent1 4 2 4 6 2 5 2" xfId="36822" xr:uid="{00000000-0005-0000-0000-0000308F0000}"/>
    <cellStyle name="20% - Accent1 4 2 4 6 2 5 2 2" xfId="36823" xr:uid="{00000000-0005-0000-0000-0000318F0000}"/>
    <cellStyle name="20% - Accent1 4 2 4 6 2 5 3" xfId="36824" xr:uid="{00000000-0005-0000-0000-0000328F0000}"/>
    <cellStyle name="20% - Accent1 4 2 4 6 2 6" xfId="36825" xr:uid="{00000000-0005-0000-0000-0000338F0000}"/>
    <cellStyle name="20% - Accent1 4 2 4 6 2 6 2" xfId="36826" xr:uid="{00000000-0005-0000-0000-0000348F0000}"/>
    <cellStyle name="20% - Accent1 4 2 4 6 2 6 2 2" xfId="36827" xr:uid="{00000000-0005-0000-0000-0000358F0000}"/>
    <cellStyle name="20% - Accent1 4 2 4 6 2 6 3" xfId="36828" xr:uid="{00000000-0005-0000-0000-0000368F0000}"/>
    <cellStyle name="20% - Accent1 4 2 4 6 2 7" xfId="36829" xr:uid="{00000000-0005-0000-0000-0000378F0000}"/>
    <cellStyle name="20% - Accent1 4 2 4 6 2 7 2" xfId="36830" xr:uid="{00000000-0005-0000-0000-0000388F0000}"/>
    <cellStyle name="20% - Accent1 4 2 4 6 2 8" xfId="36831" xr:uid="{00000000-0005-0000-0000-0000398F0000}"/>
    <cellStyle name="20% - Accent1 4 2 4 6 2 8 2" xfId="36832" xr:uid="{00000000-0005-0000-0000-00003A8F0000}"/>
    <cellStyle name="20% - Accent1 4 2 4 6 2 9" xfId="36833" xr:uid="{00000000-0005-0000-0000-00003B8F0000}"/>
    <cellStyle name="20% - Accent1 4 2 4 6 3" xfId="36834" xr:uid="{00000000-0005-0000-0000-00003C8F0000}"/>
    <cellStyle name="20% - Accent1 4 2 4 6 3 2" xfId="36835" xr:uid="{00000000-0005-0000-0000-00003D8F0000}"/>
    <cellStyle name="20% - Accent1 4 2 4 6 3 2 2" xfId="36836" xr:uid="{00000000-0005-0000-0000-00003E8F0000}"/>
    <cellStyle name="20% - Accent1 4 2 4 6 3 2 2 2" xfId="36837" xr:uid="{00000000-0005-0000-0000-00003F8F0000}"/>
    <cellStyle name="20% - Accent1 4 2 4 6 3 2 2 2 2" xfId="36838" xr:uid="{00000000-0005-0000-0000-0000408F0000}"/>
    <cellStyle name="20% - Accent1 4 2 4 6 3 2 2 3" xfId="36839" xr:uid="{00000000-0005-0000-0000-0000418F0000}"/>
    <cellStyle name="20% - Accent1 4 2 4 6 3 2 3" xfId="36840" xr:uid="{00000000-0005-0000-0000-0000428F0000}"/>
    <cellStyle name="20% - Accent1 4 2 4 6 3 2 3 2" xfId="36841" xr:uid="{00000000-0005-0000-0000-0000438F0000}"/>
    <cellStyle name="20% - Accent1 4 2 4 6 3 2 4" xfId="36842" xr:uid="{00000000-0005-0000-0000-0000448F0000}"/>
    <cellStyle name="20% - Accent1 4 2 4 6 3 3" xfId="36843" xr:uid="{00000000-0005-0000-0000-0000458F0000}"/>
    <cellStyle name="20% - Accent1 4 2 4 6 3 3 2" xfId="36844" xr:uid="{00000000-0005-0000-0000-0000468F0000}"/>
    <cellStyle name="20% - Accent1 4 2 4 6 3 3 2 2" xfId="36845" xr:uid="{00000000-0005-0000-0000-0000478F0000}"/>
    <cellStyle name="20% - Accent1 4 2 4 6 3 3 2 2 2" xfId="36846" xr:uid="{00000000-0005-0000-0000-0000488F0000}"/>
    <cellStyle name="20% - Accent1 4 2 4 6 3 3 2 3" xfId="36847" xr:uid="{00000000-0005-0000-0000-0000498F0000}"/>
    <cellStyle name="20% - Accent1 4 2 4 6 3 3 3" xfId="36848" xr:uid="{00000000-0005-0000-0000-00004A8F0000}"/>
    <cellStyle name="20% - Accent1 4 2 4 6 3 3 3 2" xfId="36849" xr:uid="{00000000-0005-0000-0000-00004B8F0000}"/>
    <cellStyle name="20% - Accent1 4 2 4 6 3 3 4" xfId="36850" xr:uid="{00000000-0005-0000-0000-00004C8F0000}"/>
    <cellStyle name="20% - Accent1 4 2 4 6 3 4" xfId="36851" xr:uid="{00000000-0005-0000-0000-00004D8F0000}"/>
    <cellStyle name="20% - Accent1 4 2 4 6 3 4 2" xfId="36852" xr:uid="{00000000-0005-0000-0000-00004E8F0000}"/>
    <cellStyle name="20% - Accent1 4 2 4 6 3 4 2 2" xfId="36853" xr:uid="{00000000-0005-0000-0000-00004F8F0000}"/>
    <cellStyle name="20% - Accent1 4 2 4 6 3 4 2 2 2" xfId="36854" xr:uid="{00000000-0005-0000-0000-0000508F0000}"/>
    <cellStyle name="20% - Accent1 4 2 4 6 3 4 2 3" xfId="36855" xr:uid="{00000000-0005-0000-0000-0000518F0000}"/>
    <cellStyle name="20% - Accent1 4 2 4 6 3 4 3" xfId="36856" xr:uid="{00000000-0005-0000-0000-0000528F0000}"/>
    <cellStyle name="20% - Accent1 4 2 4 6 3 4 3 2" xfId="36857" xr:uid="{00000000-0005-0000-0000-0000538F0000}"/>
    <cellStyle name="20% - Accent1 4 2 4 6 3 4 4" xfId="36858" xr:uid="{00000000-0005-0000-0000-0000548F0000}"/>
    <cellStyle name="20% - Accent1 4 2 4 6 3 5" xfId="36859" xr:uid="{00000000-0005-0000-0000-0000558F0000}"/>
    <cellStyle name="20% - Accent1 4 2 4 6 3 5 2" xfId="36860" xr:uid="{00000000-0005-0000-0000-0000568F0000}"/>
    <cellStyle name="20% - Accent1 4 2 4 6 3 5 2 2" xfId="36861" xr:uid="{00000000-0005-0000-0000-0000578F0000}"/>
    <cellStyle name="20% - Accent1 4 2 4 6 3 5 3" xfId="36862" xr:uid="{00000000-0005-0000-0000-0000588F0000}"/>
    <cellStyle name="20% - Accent1 4 2 4 6 3 6" xfId="36863" xr:uid="{00000000-0005-0000-0000-0000598F0000}"/>
    <cellStyle name="20% - Accent1 4 2 4 6 3 6 2" xfId="36864" xr:uid="{00000000-0005-0000-0000-00005A8F0000}"/>
    <cellStyle name="20% - Accent1 4 2 4 6 3 6 2 2" xfId="36865" xr:uid="{00000000-0005-0000-0000-00005B8F0000}"/>
    <cellStyle name="20% - Accent1 4 2 4 6 3 6 3" xfId="36866" xr:uid="{00000000-0005-0000-0000-00005C8F0000}"/>
    <cellStyle name="20% - Accent1 4 2 4 6 3 7" xfId="36867" xr:uid="{00000000-0005-0000-0000-00005D8F0000}"/>
    <cellStyle name="20% - Accent1 4 2 4 6 3 7 2" xfId="36868" xr:uid="{00000000-0005-0000-0000-00005E8F0000}"/>
    <cellStyle name="20% - Accent1 4 2 4 6 3 8" xfId="36869" xr:uid="{00000000-0005-0000-0000-00005F8F0000}"/>
    <cellStyle name="20% - Accent1 4 2 4 6 3 8 2" xfId="36870" xr:uid="{00000000-0005-0000-0000-0000608F0000}"/>
    <cellStyle name="20% - Accent1 4 2 4 6 3 9" xfId="36871" xr:uid="{00000000-0005-0000-0000-0000618F0000}"/>
    <cellStyle name="20% - Accent1 4 2 4 6 4" xfId="36872" xr:uid="{00000000-0005-0000-0000-0000628F0000}"/>
    <cellStyle name="20% - Accent1 4 2 4 6 4 2" xfId="36873" xr:uid="{00000000-0005-0000-0000-0000638F0000}"/>
    <cellStyle name="20% - Accent1 4 2 4 6 4 2 2" xfId="36874" xr:uid="{00000000-0005-0000-0000-0000648F0000}"/>
    <cellStyle name="20% - Accent1 4 2 4 6 4 2 2 2" xfId="36875" xr:uid="{00000000-0005-0000-0000-0000658F0000}"/>
    <cellStyle name="20% - Accent1 4 2 4 6 4 2 3" xfId="36876" xr:uid="{00000000-0005-0000-0000-0000668F0000}"/>
    <cellStyle name="20% - Accent1 4 2 4 6 4 3" xfId="36877" xr:uid="{00000000-0005-0000-0000-0000678F0000}"/>
    <cellStyle name="20% - Accent1 4 2 4 6 4 3 2" xfId="36878" xr:uid="{00000000-0005-0000-0000-0000688F0000}"/>
    <cellStyle name="20% - Accent1 4 2 4 6 4 4" xfId="36879" xr:uid="{00000000-0005-0000-0000-0000698F0000}"/>
    <cellStyle name="20% - Accent1 4 2 4 6 5" xfId="36880" xr:uid="{00000000-0005-0000-0000-00006A8F0000}"/>
    <cellStyle name="20% - Accent1 4 2 4 6 5 2" xfId="36881" xr:uid="{00000000-0005-0000-0000-00006B8F0000}"/>
    <cellStyle name="20% - Accent1 4 2 4 6 5 2 2" xfId="36882" xr:uid="{00000000-0005-0000-0000-00006C8F0000}"/>
    <cellStyle name="20% - Accent1 4 2 4 6 5 2 2 2" xfId="36883" xr:uid="{00000000-0005-0000-0000-00006D8F0000}"/>
    <cellStyle name="20% - Accent1 4 2 4 6 5 2 3" xfId="36884" xr:uid="{00000000-0005-0000-0000-00006E8F0000}"/>
    <cellStyle name="20% - Accent1 4 2 4 6 5 3" xfId="36885" xr:uid="{00000000-0005-0000-0000-00006F8F0000}"/>
    <cellStyle name="20% - Accent1 4 2 4 6 5 3 2" xfId="36886" xr:uid="{00000000-0005-0000-0000-0000708F0000}"/>
    <cellStyle name="20% - Accent1 4 2 4 6 5 4" xfId="36887" xr:uid="{00000000-0005-0000-0000-0000718F0000}"/>
    <cellStyle name="20% - Accent1 4 2 4 6 6" xfId="36888" xr:uid="{00000000-0005-0000-0000-0000728F0000}"/>
    <cellStyle name="20% - Accent1 4 2 4 6 6 2" xfId="36889" xr:uid="{00000000-0005-0000-0000-0000738F0000}"/>
    <cellStyle name="20% - Accent1 4 2 4 6 6 2 2" xfId="36890" xr:uid="{00000000-0005-0000-0000-0000748F0000}"/>
    <cellStyle name="20% - Accent1 4 2 4 6 6 2 2 2" xfId="36891" xr:uid="{00000000-0005-0000-0000-0000758F0000}"/>
    <cellStyle name="20% - Accent1 4 2 4 6 6 2 3" xfId="36892" xr:uid="{00000000-0005-0000-0000-0000768F0000}"/>
    <cellStyle name="20% - Accent1 4 2 4 6 6 3" xfId="36893" xr:uid="{00000000-0005-0000-0000-0000778F0000}"/>
    <cellStyle name="20% - Accent1 4 2 4 6 6 3 2" xfId="36894" xr:uid="{00000000-0005-0000-0000-0000788F0000}"/>
    <cellStyle name="20% - Accent1 4 2 4 6 6 4" xfId="36895" xr:uid="{00000000-0005-0000-0000-0000798F0000}"/>
    <cellStyle name="20% - Accent1 4 2 4 6 7" xfId="36896" xr:uid="{00000000-0005-0000-0000-00007A8F0000}"/>
    <cellStyle name="20% - Accent1 4 2 4 6 7 2" xfId="36897" xr:uid="{00000000-0005-0000-0000-00007B8F0000}"/>
    <cellStyle name="20% - Accent1 4 2 4 6 7 2 2" xfId="36898" xr:uid="{00000000-0005-0000-0000-00007C8F0000}"/>
    <cellStyle name="20% - Accent1 4 2 4 6 7 3" xfId="36899" xr:uid="{00000000-0005-0000-0000-00007D8F0000}"/>
    <cellStyle name="20% - Accent1 4 2 4 6 8" xfId="36900" xr:uid="{00000000-0005-0000-0000-00007E8F0000}"/>
    <cellStyle name="20% - Accent1 4 2 4 6 8 2" xfId="36901" xr:uid="{00000000-0005-0000-0000-00007F8F0000}"/>
    <cellStyle name="20% - Accent1 4 2 4 6 8 2 2" xfId="36902" xr:uid="{00000000-0005-0000-0000-0000808F0000}"/>
    <cellStyle name="20% - Accent1 4 2 4 6 8 3" xfId="36903" xr:uid="{00000000-0005-0000-0000-0000818F0000}"/>
    <cellStyle name="20% - Accent1 4 2 4 6 9" xfId="36904" xr:uid="{00000000-0005-0000-0000-0000828F0000}"/>
    <cellStyle name="20% - Accent1 4 2 4 6 9 2" xfId="36905" xr:uid="{00000000-0005-0000-0000-0000838F0000}"/>
    <cellStyle name="20% - Accent1 4 2 4 7" xfId="36906" xr:uid="{00000000-0005-0000-0000-0000848F0000}"/>
    <cellStyle name="20% - Accent1 4 2 4 7 2" xfId="36907" xr:uid="{00000000-0005-0000-0000-0000858F0000}"/>
    <cellStyle name="20% - Accent1 4 2 4 7 2 2" xfId="36908" xr:uid="{00000000-0005-0000-0000-0000868F0000}"/>
    <cellStyle name="20% - Accent1 4 2 4 7 2 2 2" xfId="36909" xr:uid="{00000000-0005-0000-0000-0000878F0000}"/>
    <cellStyle name="20% - Accent1 4 2 4 7 2 2 2 2" xfId="36910" xr:uid="{00000000-0005-0000-0000-0000888F0000}"/>
    <cellStyle name="20% - Accent1 4 2 4 7 2 2 3" xfId="36911" xr:uid="{00000000-0005-0000-0000-0000898F0000}"/>
    <cellStyle name="20% - Accent1 4 2 4 7 2 3" xfId="36912" xr:uid="{00000000-0005-0000-0000-00008A8F0000}"/>
    <cellStyle name="20% - Accent1 4 2 4 7 2 3 2" xfId="36913" xr:uid="{00000000-0005-0000-0000-00008B8F0000}"/>
    <cellStyle name="20% - Accent1 4 2 4 7 2 4" xfId="36914" xr:uid="{00000000-0005-0000-0000-00008C8F0000}"/>
    <cellStyle name="20% - Accent1 4 2 4 7 3" xfId="36915" xr:uid="{00000000-0005-0000-0000-00008D8F0000}"/>
    <cellStyle name="20% - Accent1 4 2 4 7 3 2" xfId="36916" xr:uid="{00000000-0005-0000-0000-00008E8F0000}"/>
    <cellStyle name="20% - Accent1 4 2 4 7 3 2 2" xfId="36917" xr:uid="{00000000-0005-0000-0000-00008F8F0000}"/>
    <cellStyle name="20% - Accent1 4 2 4 7 3 2 2 2" xfId="36918" xr:uid="{00000000-0005-0000-0000-0000908F0000}"/>
    <cellStyle name="20% - Accent1 4 2 4 7 3 2 3" xfId="36919" xr:uid="{00000000-0005-0000-0000-0000918F0000}"/>
    <cellStyle name="20% - Accent1 4 2 4 7 3 3" xfId="36920" xr:uid="{00000000-0005-0000-0000-0000928F0000}"/>
    <cellStyle name="20% - Accent1 4 2 4 7 3 3 2" xfId="36921" xr:uid="{00000000-0005-0000-0000-0000938F0000}"/>
    <cellStyle name="20% - Accent1 4 2 4 7 3 4" xfId="36922" xr:uid="{00000000-0005-0000-0000-0000948F0000}"/>
    <cellStyle name="20% - Accent1 4 2 4 7 4" xfId="36923" xr:uid="{00000000-0005-0000-0000-0000958F0000}"/>
    <cellStyle name="20% - Accent1 4 2 4 7 4 2" xfId="36924" xr:uid="{00000000-0005-0000-0000-0000968F0000}"/>
    <cellStyle name="20% - Accent1 4 2 4 7 4 2 2" xfId="36925" xr:uid="{00000000-0005-0000-0000-0000978F0000}"/>
    <cellStyle name="20% - Accent1 4 2 4 7 4 2 2 2" xfId="36926" xr:uid="{00000000-0005-0000-0000-0000988F0000}"/>
    <cellStyle name="20% - Accent1 4 2 4 7 4 2 3" xfId="36927" xr:uid="{00000000-0005-0000-0000-0000998F0000}"/>
    <cellStyle name="20% - Accent1 4 2 4 7 4 3" xfId="36928" xr:uid="{00000000-0005-0000-0000-00009A8F0000}"/>
    <cellStyle name="20% - Accent1 4 2 4 7 4 3 2" xfId="36929" xr:uid="{00000000-0005-0000-0000-00009B8F0000}"/>
    <cellStyle name="20% - Accent1 4 2 4 7 4 4" xfId="36930" xr:uid="{00000000-0005-0000-0000-00009C8F0000}"/>
    <cellStyle name="20% - Accent1 4 2 4 7 5" xfId="36931" xr:uid="{00000000-0005-0000-0000-00009D8F0000}"/>
    <cellStyle name="20% - Accent1 4 2 4 7 5 2" xfId="36932" xr:uid="{00000000-0005-0000-0000-00009E8F0000}"/>
    <cellStyle name="20% - Accent1 4 2 4 7 5 2 2" xfId="36933" xr:uid="{00000000-0005-0000-0000-00009F8F0000}"/>
    <cellStyle name="20% - Accent1 4 2 4 7 5 3" xfId="36934" xr:uid="{00000000-0005-0000-0000-0000A08F0000}"/>
    <cellStyle name="20% - Accent1 4 2 4 7 6" xfId="36935" xr:uid="{00000000-0005-0000-0000-0000A18F0000}"/>
    <cellStyle name="20% - Accent1 4 2 4 7 6 2" xfId="36936" xr:uid="{00000000-0005-0000-0000-0000A28F0000}"/>
    <cellStyle name="20% - Accent1 4 2 4 7 6 2 2" xfId="36937" xr:uid="{00000000-0005-0000-0000-0000A38F0000}"/>
    <cellStyle name="20% - Accent1 4 2 4 7 6 3" xfId="36938" xr:uid="{00000000-0005-0000-0000-0000A48F0000}"/>
    <cellStyle name="20% - Accent1 4 2 4 7 7" xfId="36939" xr:uid="{00000000-0005-0000-0000-0000A58F0000}"/>
    <cellStyle name="20% - Accent1 4 2 4 7 7 2" xfId="36940" xr:uid="{00000000-0005-0000-0000-0000A68F0000}"/>
    <cellStyle name="20% - Accent1 4 2 4 7 8" xfId="36941" xr:uid="{00000000-0005-0000-0000-0000A78F0000}"/>
    <cellStyle name="20% - Accent1 4 2 4 7 8 2" xfId="36942" xr:uid="{00000000-0005-0000-0000-0000A88F0000}"/>
    <cellStyle name="20% - Accent1 4 2 4 7 9" xfId="36943" xr:uid="{00000000-0005-0000-0000-0000A98F0000}"/>
    <cellStyle name="20% - Accent1 4 2 4 8" xfId="36944" xr:uid="{00000000-0005-0000-0000-0000AA8F0000}"/>
    <cellStyle name="20% - Accent1 4 2 4 8 2" xfId="36945" xr:uid="{00000000-0005-0000-0000-0000AB8F0000}"/>
    <cellStyle name="20% - Accent1 4 2 4 8 2 2" xfId="36946" xr:uid="{00000000-0005-0000-0000-0000AC8F0000}"/>
    <cellStyle name="20% - Accent1 4 2 4 8 2 2 2" xfId="36947" xr:uid="{00000000-0005-0000-0000-0000AD8F0000}"/>
    <cellStyle name="20% - Accent1 4 2 4 8 2 2 2 2" xfId="36948" xr:uid="{00000000-0005-0000-0000-0000AE8F0000}"/>
    <cellStyle name="20% - Accent1 4 2 4 8 2 2 3" xfId="36949" xr:uid="{00000000-0005-0000-0000-0000AF8F0000}"/>
    <cellStyle name="20% - Accent1 4 2 4 8 2 3" xfId="36950" xr:uid="{00000000-0005-0000-0000-0000B08F0000}"/>
    <cellStyle name="20% - Accent1 4 2 4 8 2 3 2" xfId="36951" xr:uid="{00000000-0005-0000-0000-0000B18F0000}"/>
    <cellStyle name="20% - Accent1 4 2 4 8 2 4" xfId="36952" xr:uid="{00000000-0005-0000-0000-0000B28F0000}"/>
    <cellStyle name="20% - Accent1 4 2 4 8 3" xfId="36953" xr:uid="{00000000-0005-0000-0000-0000B38F0000}"/>
    <cellStyle name="20% - Accent1 4 2 4 8 3 2" xfId="36954" xr:uid="{00000000-0005-0000-0000-0000B48F0000}"/>
    <cellStyle name="20% - Accent1 4 2 4 8 3 2 2" xfId="36955" xr:uid="{00000000-0005-0000-0000-0000B58F0000}"/>
    <cellStyle name="20% - Accent1 4 2 4 8 3 2 2 2" xfId="36956" xr:uid="{00000000-0005-0000-0000-0000B68F0000}"/>
    <cellStyle name="20% - Accent1 4 2 4 8 3 2 3" xfId="36957" xr:uid="{00000000-0005-0000-0000-0000B78F0000}"/>
    <cellStyle name="20% - Accent1 4 2 4 8 3 3" xfId="36958" xr:uid="{00000000-0005-0000-0000-0000B88F0000}"/>
    <cellStyle name="20% - Accent1 4 2 4 8 3 3 2" xfId="36959" xr:uid="{00000000-0005-0000-0000-0000B98F0000}"/>
    <cellStyle name="20% - Accent1 4 2 4 8 3 4" xfId="36960" xr:uid="{00000000-0005-0000-0000-0000BA8F0000}"/>
    <cellStyle name="20% - Accent1 4 2 4 8 4" xfId="36961" xr:uid="{00000000-0005-0000-0000-0000BB8F0000}"/>
    <cellStyle name="20% - Accent1 4 2 4 8 4 2" xfId="36962" xr:uid="{00000000-0005-0000-0000-0000BC8F0000}"/>
    <cellStyle name="20% - Accent1 4 2 4 8 4 2 2" xfId="36963" xr:uid="{00000000-0005-0000-0000-0000BD8F0000}"/>
    <cellStyle name="20% - Accent1 4 2 4 8 4 2 2 2" xfId="36964" xr:uid="{00000000-0005-0000-0000-0000BE8F0000}"/>
    <cellStyle name="20% - Accent1 4 2 4 8 4 2 3" xfId="36965" xr:uid="{00000000-0005-0000-0000-0000BF8F0000}"/>
    <cellStyle name="20% - Accent1 4 2 4 8 4 3" xfId="36966" xr:uid="{00000000-0005-0000-0000-0000C08F0000}"/>
    <cellStyle name="20% - Accent1 4 2 4 8 4 3 2" xfId="36967" xr:uid="{00000000-0005-0000-0000-0000C18F0000}"/>
    <cellStyle name="20% - Accent1 4 2 4 8 4 4" xfId="36968" xr:uid="{00000000-0005-0000-0000-0000C28F0000}"/>
    <cellStyle name="20% - Accent1 4 2 4 8 5" xfId="36969" xr:uid="{00000000-0005-0000-0000-0000C38F0000}"/>
    <cellStyle name="20% - Accent1 4 2 4 8 5 2" xfId="36970" xr:uid="{00000000-0005-0000-0000-0000C48F0000}"/>
    <cellStyle name="20% - Accent1 4 2 4 8 5 2 2" xfId="36971" xr:uid="{00000000-0005-0000-0000-0000C58F0000}"/>
    <cellStyle name="20% - Accent1 4 2 4 8 5 3" xfId="36972" xr:uid="{00000000-0005-0000-0000-0000C68F0000}"/>
    <cellStyle name="20% - Accent1 4 2 4 8 6" xfId="36973" xr:uid="{00000000-0005-0000-0000-0000C78F0000}"/>
    <cellStyle name="20% - Accent1 4 2 4 8 6 2" xfId="36974" xr:uid="{00000000-0005-0000-0000-0000C88F0000}"/>
    <cellStyle name="20% - Accent1 4 2 4 8 6 2 2" xfId="36975" xr:uid="{00000000-0005-0000-0000-0000C98F0000}"/>
    <cellStyle name="20% - Accent1 4 2 4 8 6 3" xfId="36976" xr:uid="{00000000-0005-0000-0000-0000CA8F0000}"/>
    <cellStyle name="20% - Accent1 4 2 4 8 7" xfId="36977" xr:uid="{00000000-0005-0000-0000-0000CB8F0000}"/>
    <cellStyle name="20% - Accent1 4 2 4 8 7 2" xfId="36978" xr:uid="{00000000-0005-0000-0000-0000CC8F0000}"/>
    <cellStyle name="20% - Accent1 4 2 4 8 8" xfId="36979" xr:uid="{00000000-0005-0000-0000-0000CD8F0000}"/>
    <cellStyle name="20% - Accent1 4 2 4 8 8 2" xfId="36980" xr:uid="{00000000-0005-0000-0000-0000CE8F0000}"/>
    <cellStyle name="20% - Accent1 4 2 4 8 9" xfId="36981" xr:uid="{00000000-0005-0000-0000-0000CF8F0000}"/>
    <cellStyle name="20% - Accent1 4 2 4 9" xfId="36982" xr:uid="{00000000-0005-0000-0000-0000D08F0000}"/>
    <cellStyle name="20% - Accent1 4 2 4 9 2" xfId="36983" xr:uid="{00000000-0005-0000-0000-0000D18F0000}"/>
    <cellStyle name="20% - Accent1 4 2 4 9 2 2" xfId="36984" xr:uid="{00000000-0005-0000-0000-0000D28F0000}"/>
    <cellStyle name="20% - Accent1 4 2 4 9 2 2 2" xfId="36985" xr:uid="{00000000-0005-0000-0000-0000D38F0000}"/>
    <cellStyle name="20% - Accent1 4 2 4 9 2 3" xfId="36986" xr:uid="{00000000-0005-0000-0000-0000D48F0000}"/>
    <cellStyle name="20% - Accent1 4 2 4 9 3" xfId="36987" xr:uid="{00000000-0005-0000-0000-0000D58F0000}"/>
    <cellStyle name="20% - Accent1 4 2 4 9 3 2" xfId="36988" xr:uid="{00000000-0005-0000-0000-0000D68F0000}"/>
    <cellStyle name="20% - Accent1 4 2 4 9 4" xfId="36989" xr:uid="{00000000-0005-0000-0000-0000D78F0000}"/>
    <cellStyle name="20% - Accent1 4 2 5" xfId="36990" xr:uid="{00000000-0005-0000-0000-0000D88F0000}"/>
    <cellStyle name="20% - Accent1 4 2 5 10" xfId="36991" xr:uid="{00000000-0005-0000-0000-0000D98F0000}"/>
    <cellStyle name="20% - Accent1 4 2 5 10 2" xfId="36992" xr:uid="{00000000-0005-0000-0000-0000DA8F0000}"/>
    <cellStyle name="20% - Accent1 4 2 5 10 2 2" xfId="36993" xr:uid="{00000000-0005-0000-0000-0000DB8F0000}"/>
    <cellStyle name="20% - Accent1 4 2 5 10 2 2 2" xfId="36994" xr:uid="{00000000-0005-0000-0000-0000DC8F0000}"/>
    <cellStyle name="20% - Accent1 4 2 5 10 2 3" xfId="36995" xr:uid="{00000000-0005-0000-0000-0000DD8F0000}"/>
    <cellStyle name="20% - Accent1 4 2 5 10 3" xfId="36996" xr:uid="{00000000-0005-0000-0000-0000DE8F0000}"/>
    <cellStyle name="20% - Accent1 4 2 5 10 3 2" xfId="36997" xr:uid="{00000000-0005-0000-0000-0000DF8F0000}"/>
    <cellStyle name="20% - Accent1 4 2 5 10 4" xfId="36998" xr:uid="{00000000-0005-0000-0000-0000E08F0000}"/>
    <cellStyle name="20% - Accent1 4 2 5 11" xfId="36999" xr:uid="{00000000-0005-0000-0000-0000E18F0000}"/>
    <cellStyle name="20% - Accent1 4 2 5 11 2" xfId="37000" xr:uid="{00000000-0005-0000-0000-0000E28F0000}"/>
    <cellStyle name="20% - Accent1 4 2 5 11 2 2" xfId="37001" xr:uid="{00000000-0005-0000-0000-0000E38F0000}"/>
    <cellStyle name="20% - Accent1 4 2 5 11 3" xfId="37002" xr:uid="{00000000-0005-0000-0000-0000E48F0000}"/>
    <cellStyle name="20% - Accent1 4 2 5 12" xfId="37003" xr:uid="{00000000-0005-0000-0000-0000E58F0000}"/>
    <cellStyle name="20% - Accent1 4 2 5 12 2" xfId="37004" xr:uid="{00000000-0005-0000-0000-0000E68F0000}"/>
    <cellStyle name="20% - Accent1 4 2 5 12 2 2" xfId="37005" xr:uid="{00000000-0005-0000-0000-0000E78F0000}"/>
    <cellStyle name="20% - Accent1 4 2 5 12 3" xfId="37006" xr:uid="{00000000-0005-0000-0000-0000E88F0000}"/>
    <cellStyle name="20% - Accent1 4 2 5 13" xfId="37007" xr:uid="{00000000-0005-0000-0000-0000E98F0000}"/>
    <cellStyle name="20% - Accent1 4 2 5 13 2" xfId="37008" xr:uid="{00000000-0005-0000-0000-0000EA8F0000}"/>
    <cellStyle name="20% - Accent1 4 2 5 14" xfId="37009" xr:uid="{00000000-0005-0000-0000-0000EB8F0000}"/>
    <cellStyle name="20% - Accent1 4 2 5 14 2" xfId="37010" xr:uid="{00000000-0005-0000-0000-0000EC8F0000}"/>
    <cellStyle name="20% - Accent1 4 2 5 15" xfId="37011" xr:uid="{00000000-0005-0000-0000-0000ED8F0000}"/>
    <cellStyle name="20% - Accent1 4 2 5 2" xfId="37012" xr:uid="{00000000-0005-0000-0000-0000EE8F0000}"/>
    <cellStyle name="20% - Accent1 4 2 5 2 10" xfId="37013" xr:uid="{00000000-0005-0000-0000-0000EF8F0000}"/>
    <cellStyle name="20% - Accent1 4 2 5 2 10 2" xfId="37014" xr:uid="{00000000-0005-0000-0000-0000F08F0000}"/>
    <cellStyle name="20% - Accent1 4 2 5 2 10 2 2" xfId="37015" xr:uid="{00000000-0005-0000-0000-0000F18F0000}"/>
    <cellStyle name="20% - Accent1 4 2 5 2 10 3" xfId="37016" xr:uid="{00000000-0005-0000-0000-0000F28F0000}"/>
    <cellStyle name="20% - Accent1 4 2 5 2 11" xfId="37017" xr:uid="{00000000-0005-0000-0000-0000F38F0000}"/>
    <cellStyle name="20% - Accent1 4 2 5 2 11 2" xfId="37018" xr:uid="{00000000-0005-0000-0000-0000F48F0000}"/>
    <cellStyle name="20% - Accent1 4 2 5 2 11 2 2" xfId="37019" xr:uid="{00000000-0005-0000-0000-0000F58F0000}"/>
    <cellStyle name="20% - Accent1 4 2 5 2 11 3" xfId="37020" xr:uid="{00000000-0005-0000-0000-0000F68F0000}"/>
    <cellStyle name="20% - Accent1 4 2 5 2 12" xfId="37021" xr:uid="{00000000-0005-0000-0000-0000F78F0000}"/>
    <cellStyle name="20% - Accent1 4 2 5 2 12 2" xfId="37022" xr:uid="{00000000-0005-0000-0000-0000F88F0000}"/>
    <cellStyle name="20% - Accent1 4 2 5 2 13" xfId="37023" xr:uid="{00000000-0005-0000-0000-0000F98F0000}"/>
    <cellStyle name="20% - Accent1 4 2 5 2 13 2" xfId="37024" xr:uid="{00000000-0005-0000-0000-0000FA8F0000}"/>
    <cellStyle name="20% - Accent1 4 2 5 2 14" xfId="37025" xr:uid="{00000000-0005-0000-0000-0000FB8F0000}"/>
    <cellStyle name="20% - Accent1 4 2 5 2 2" xfId="37026" xr:uid="{00000000-0005-0000-0000-0000FC8F0000}"/>
    <cellStyle name="20% - Accent1 4 2 5 2 2 10" xfId="37027" xr:uid="{00000000-0005-0000-0000-0000FD8F0000}"/>
    <cellStyle name="20% - Accent1 4 2 5 2 2 10 2" xfId="37028" xr:uid="{00000000-0005-0000-0000-0000FE8F0000}"/>
    <cellStyle name="20% - Accent1 4 2 5 2 2 11" xfId="37029" xr:uid="{00000000-0005-0000-0000-0000FF8F0000}"/>
    <cellStyle name="20% - Accent1 4 2 5 2 2 2" xfId="37030" xr:uid="{00000000-0005-0000-0000-000000900000}"/>
    <cellStyle name="20% - Accent1 4 2 5 2 2 2 2" xfId="37031" xr:uid="{00000000-0005-0000-0000-000001900000}"/>
    <cellStyle name="20% - Accent1 4 2 5 2 2 2 2 2" xfId="37032" xr:uid="{00000000-0005-0000-0000-000002900000}"/>
    <cellStyle name="20% - Accent1 4 2 5 2 2 2 2 2 2" xfId="37033" xr:uid="{00000000-0005-0000-0000-000003900000}"/>
    <cellStyle name="20% - Accent1 4 2 5 2 2 2 2 2 2 2" xfId="37034" xr:uid="{00000000-0005-0000-0000-000004900000}"/>
    <cellStyle name="20% - Accent1 4 2 5 2 2 2 2 2 3" xfId="37035" xr:uid="{00000000-0005-0000-0000-000005900000}"/>
    <cellStyle name="20% - Accent1 4 2 5 2 2 2 2 3" xfId="37036" xr:uid="{00000000-0005-0000-0000-000006900000}"/>
    <cellStyle name="20% - Accent1 4 2 5 2 2 2 2 3 2" xfId="37037" xr:uid="{00000000-0005-0000-0000-000007900000}"/>
    <cellStyle name="20% - Accent1 4 2 5 2 2 2 2 4" xfId="37038" xr:uid="{00000000-0005-0000-0000-000008900000}"/>
    <cellStyle name="20% - Accent1 4 2 5 2 2 2 3" xfId="37039" xr:uid="{00000000-0005-0000-0000-000009900000}"/>
    <cellStyle name="20% - Accent1 4 2 5 2 2 2 3 2" xfId="37040" xr:uid="{00000000-0005-0000-0000-00000A900000}"/>
    <cellStyle name="20% - Accent1 4 2 5 2 2 2 3 2 2" xfId="37041" xr:uid="{00000000-0005-0000-0000-00000B900000}"/>
    <cellStyle name="20% - Accent1 4 2 5 2 2 2 3 2 2 2" xfId="37042" xr:uid="{00000000-0005-0000-0000-00000C900000}"/>
    <cellStyle name="20% - Accent1 4 2 5 2 2 2 3 2 3" xfId="37043" xr:uid="{00000000-0005-0000-0000-00000D900000}"/>
    <cellStyle name="20% - Accent1 4 2 5 2 2 2 3 3" xfId="37044" xr:uid="{00000000-0005-0000-0000-00000E900000}"/>
    <cellStyle name="20% - Accent1 4 2 5 2 2 2 3 3 2" xfId="37045" xr:uid="{00000000-0005-0000-0000-00000F900000}"/>
    <cellStyle name="20% - Accent1 4 2 5 2 2 2 3 4" xfId="37046" xr:uid="{00000000-0005-0000-0000-000010900000}"/>
    <cellStyle name="20% - Accent1 4 2 5 2 2 2 4" xfId="37047" xr:uid="{00000000-0005-0000-0000-000011900000}"/>
    <cellStyle name="20% - Accent1 4 2 5 2 2 2 4 2" xfId="37048" xr:uid="{00000000-0005-0000-0000-000012900000}"/>
    <cellStyle name="20% - Accent1 4 2 5 2 2 2 4 2 2" xfId="37049" xr:uid="{00000000-0005-0000-0000-000013900000}"/>
    <cellStyle name="20% - Accent1 4 2 5 2 2 2 4 2 2 2" xfId="37050" xr:uid="{00000000-0005-0000-0000-000014900000}"/>
    <cellStyle name="20% - Accent1 4 2 5 2 2 2 4 2 3" xfId="37051" xr:uid="{00000000-0005-0000-0000-000015900000}"/>
    <cellStyle name="20% - Accent1 4 2 5 2 2 2 4 3" xfId="37052" xr:uid="{00000000-0005-0000-0000-000016900000}"/>
    <cellStyle name="20% - Accent1 4 2 5 2 2 2 4 3 2" xfId="37053" xr:uid="{00000000-0005-0000-0000-000017900000}"/>
    <cellStyle name="20% - Accent1 4 2 5 2 2 2 4 4" xfId="37054" xr:uid="{00000000-0005-0000-0000-000018900000}"/>
    <cellStyle name="20% - Accent1 4 2 5 2 2 2 5" xfId="37055" xr:uid="{00000000-0005-0000-0000-000019900000}"/>
    <cellStyle name="20% - Accent1 4 2 5 2 2 2 5 2" xfId="37056" xr:uid="{00000000-0005-0000-0000-00001A900000}"/>
    <cellStyle name="20% - Accent1 4 2 5 2 2 2 5 2 2" xfId="37057" xr:uid="{00000000-0005-0000-0000-00001B900000}"/>
    <cellStyle name="20% - Accent1 4 2 5 2 2 2 5 3" xfId="37058" xr:uid="{00000000-0005-0000-0000-00001C900000}"/>
    <cellStyle name="20% - Accent1 4 2 5 2 2 2 6" xfId="37059" xr:uid="{00000000-0005-0000-0000-00001D900000}"/>
    <cellStyle name="20% - Accent1 4 2 5 2 2 2 6 2" xfId="37060" xr:uid="{00000000-0005-0000-0000-00001E900000}"/>
    <cellStyle name="20% - Accent1 4 2 5 2 2 2 6 2 2" xfId="37061" xr:uid="{00000000-0005-0000-0000-00001F900000}"/>
    <cellStyle name="20% - Accent1 4 2 5 2 2 2 6 3" xfId="37062" xr:uid="{00000000-0005-0000-0000-000020900000}"/>
    <cellStyle name="20% - Accent1 4 2 5 2 2 2 7" xfId="37063" xr:uid="{00000000-0005-0000-0000-000021900000}"/>
    <cellStyle name="20% - Accent1 4 2 5 2 2 2 7 2" xfId="37064" xr:uid="{00000000-0005-0000-0000-000022900000}"/>
    <cellStyle name="20% - Accent1 4 2 5 2 2 2 8" xfId="37065" xr:uid="{00000000-0005-0000-0000-000023900000}"/>
    <cellStyle name="20% - Accent1 4 2 5 2 2 2 8 2" xfId="37066" xr:uid="{00000000-0005-0000-0000-000024900000}"/>
    <cellStyle name="20% - Accent1 4 2 5 2 2 2 9" xfId="37067" xr:uid="{00000000-0005-0000-0000-000025900000}"/>
    <cellStyle name="20% - Accent1 4 2 5 2 2 3" xfId="37068" xr:uid="{00000000-0005-0000-0000-000026900000}"/>
    <cellStyle name="20% - Accent1 4 2 5 2 2 3 2" xfId="37069" xr:uid="{00000000-0005-0000-0000-000027900000}"/>
    <cellStyle name="20% - Accent1 4 2 5 2 2 3 2 2" xfId="37070" xr:uid="{00000000-0005-0000-0000-000028900000}"/>
    <cellStyle name="20% - Accent1 4 2 5 2 2 3 2 2 2" xfId="37071" xr:uid="{00000000-0005-0000-0000-000029900000}"/>
    <cellStyle name="20% - Accent1 4 2 5 2 2 3 2 2 2 2" xfId="37072" xr:uid="{00000000-0005-0000-0000-00002A900000}"/>
    <cellStyle name="20% - Accent1 4 2 5 2 2 3 2 2 3" xfId="37073" xr:uid="{00000000-0005-0000-0000-00002B900000}"/>
    <cellStyle name="20% - Accent1 4 2 5 2 2 3 2 3" xfId="37074" xr:uid="{00000000-0005-0000-0000-00002C900000}"/>
    <cellStyle name="20% - Accent1 4 2 5 2 2 3 2 3 2" xfId="37075" xr:uid="{00000000-0005-0000-0000-00002D900000}"/>
    <cellStyle name="20% - Accent1 4 2 5 2 2 3 2 4" xfId="37076" xr:uid="{00000000-0005-0000-0000-00002E900000}"/>
    <cellStyle name="20% - Accent1 4 2 5 2 2 3 3" xfId="37077" xr:uid="{00000000-0005-0000-0000-00002F900000}"/>
    <cellStyle name="20% - Accent1 4 2 5 2 2 3 3 2" xfId="37078" xr:uid="{00000000-0005-0000-0000-000030900000}"/>
    <cellStyle name="20% - Accent1 4 2 5 2 2 3 3 2 2" xfId="37079" xr:uid="{00000000-0005-0000-0000-000031900000}"/>
    <cellStyle name="20% - Accent1 4 2 5 2 2 3 3 2 2 2" xfId="37080" xr:uid="{00000000-0005-0000-0000-000032900000}"/>
    <cellStyle name="20% - Accent1 4 2 5 2 2 3 3 2 3" xfId="37081" xr:uid="{00000000-0005-0000-0000-000033900000}"/>
    <cellStyle name="20% - Accent1 4 2 5 2 2 3 3 3" xfId="37082" xr:uid="{00000000-0005-0000-0000-000034900000}"/>
    <cellStyle name="20% - Accent1 4 2 5 2 2 3 3 3 2" xfId="37083" xr:uid="{00000000-0005-0000-0000-000035900000}"/>
    <cellStyle name="20% - Accent1 4 2 5 2 2 3 3 4" xfId="37084" xr:uid="{00000000-0005-0000-0000-000036900000}"/>
    <cellStyle name="20% - Accent1 4 2 5 2 2 3 4" xfId="37085" xr:uid="{00000000-0005-0000-0000-000037900000}"/>
    <cellStyle name="20% - Accent1 4 2 5 2 2 3 4 2" xfId="37086" xr:uid="{00000000-0005-0000-0000-000038900000}"/>
    <cellStyle name="20% - Accent1 4 2 5 2 2 3 4 2 2" xfId="37087" xr:uid="{00000000-0005-0000-0000-000039900000}"/>
    <cellStyle name="20% - Accent1 4 2 5 2 2 3 4 2 2 2" xfId="37088" xr:uid="{00000000-0005-0000-0000-00003A900000}"/>
    <cellStyle name="20% - Accent1 4 2 5 2 2 3 4 2 3" xfId="37089" xr:uid="{00000000-0005-0000-0000-00003B900000}"/>
    <cellStyle name="20% - Accent1 4 2 5 2 2 3 4 3" xfId="37090" xr:uid="{00000000-0005-0000-0000-00003C900000}"/>
    <cellStyle name="20% - Accent1 4 2 5 2 2 3 4 3 2" xfId="37091" xr:uid="{00000000-0005-0000-0000-00003D900000}"/>
    <cellStyle name="20% - Accent1 4 2 5 2 2 3 4 4" xfId="37092" xr:uid="{00000000-0005-0000-0000-00003E900000}"/>
    <cellStyle name="20% - Accent1 4 2 5 2 2 3 5" xfId="37093" xr:uid="{00000000-0005-0000-0000-00003F900000}"/>
    <cellStyle name="20% - Accent1 4 2 5 2 2 3 5 2" xfId="37094" xr:uid="{00000000-0005-0000-0000-000040900000}"/>
    <cellStyle name="20% - Accent1 4 2 5 2 2 3 5 2 2" xfId="37095" xr:uid="{00000000-0005-0000-0000-000041900000}"/>
    <cellStyle name="20% - Accent1 4 2 5 2 2 3 5 3" xfId="37096" xr:uid="{00000000-0005-0000-0000-000042900000}"/>
    <cellStyle name="20% - Accent1 4 2 5 2 2 3 6" xfId="37097" xr:uid="{00000000-0005-0000-0000-000043900000}"/>
    <cellStyle name="20% - Accent1 4 2 5 2 2 3 6 2" xfId="37098" xr:uid="{00000000-0005-0000-0000-000044900000}"/>
    <cellStyle name="20% - Accent1 4 2 5 2 2 3 6 2 2" xfId="37099" xr:uid="{00000000-0005-0000-0000-000045900000}"/>
    <cellStyle name="20% - Accent1 4 2 5 2 2 3 6 3" xfId="37100" xr:uid="{00000000-0005-0000-0000-000046900000}"/>
    <cellStyle name="20% - Accent1 4 2 5 2 2 3 7" xfId="37101" xr:uid="{00000000-0005-0000-0000-000047900000}"/>
    <cellStyle name="20% - Accent1 4 2 5 2 2 3 7 2" xfId="37102" xr:uid="{00000000-0005-0000-0000-000048900000}"/>
    <cellStyle name="20% - Accent1 4 2 5 2 2 3 8" xfId="37103" xr:uid="{00000000-0005-0000-0000-000049900000}"/>
    <cellStyle name="20% - Accent1 4 2 5 2 2 3 8 2" xfId="37104" xr:uid="{00000000-0005-0000-0000-00004A900000}"/>
    <cellStyle name="20% - Accent1 4 2 5 2 2 3 9" xfId="37105" xr:uid="{00000000-0005-0000-0000-00004B900000}"/>
    <cellStyle name="20% - Accent1 4 2 5 2 2 4" xfId="37106" xr:uid="{00000000-0005-0000-0000-00004C900000}"/>
    <cellStyle name="20% - Accent1 4 2 5 2 2 4 2" xfId="37107" xr:uid="{00000000-0005-0000-0000-00004D900000}"/>
    <cellStyle name="20% - Accent1 4 2 5 2 2 4 2 2" xfId="37108" xr:uid="{00000000-0005-0000-0000-00004E900000}"/>
    <cellStyle name="20% - Accent1 4 2 5 2 2 4 2 2 2" xfId="37109" xr:uid="{00000000-0005-0000-0000-00004F900000}"/>
    <cellStyle name="20% - Accent1 4 2 5 2 2 4 2 3" xfId="37110" xr:uid="{00000000-0005-0000-0000-000050900000}"/>
    <cellStyle name="20% - Accent1 4 2 5 2 2 4 3" xfId="37111" xr:uid="{00000000-0005-0000-0000-000051900000}"/>
    <cellStyle name="20% - Accent1 4 2 5 2 2 4 3 2" xfId="37112" xr:uid="{00000000-0005-0000-0000-000052900000}"/>
    <cellStyle name="20% - Accent1 4 2 5 2 2 4 4" xfId="37113" xr:uid="{00000000-0005-0000-0000-000053900000}"/>
    <cellStyle name="20% - Accent1 4 2 5 2 2 5" xfId="37114" xr:uid="{00000000-0005-0000-0000-000054900000}"/>
    <cellStyle name="20% - Accent1 4 2 5 2 2 5 2" xfId="37115" xr:uid="{00000000-0005-0000-0000-000055900000}"/>
    <cellStyle name="20% - Accent1 4 2 5 2 2 5 2 2" xfId="37116" xr:uid="{00000000-0005-0000-0000-000056900000}"/>
    <cellStyle name="20% - Accent1 4 2 5 2 2 5 2 2 2" xfId="37117" xr:uid="{00000000-0005-0000-0000-000057900000}"/>
    <cellStyle name="20% - Accent1 4 2 5 2 2 5 2 3" xfId="37118" xr:uid="{00000000-0005-0000-0000-000058900000}"/>
    <cellStyle name="20% - Accent1 4 2 5 2 2 5 3" xfId="37119" xr:uid="{00000000-0005-0000-0000-000059900000}"/>
    <cellStyle name="20% - Accent1 4 2 5 2 2 5 3 2" xfId="37120" xr:uid="{00000000-0005-0000-0000-00005A900000}"/>
    <cellStyle name="20% - Accent1 4 2 5 2 2 5 4" xfId="37121" xr:uid="{00000000-0005-0000-0000-00005B900000}"/>
    <cellStyle name="20% - Accent1 4 2 5 2 2 6" xfId="37122" xr:uid="{00000000-0005-0000-0000-00005C900000}"/>
    <cellStyle name="20% - Accent1 4 2 5 2 2 6 2" xfId="37123" xr:uid="{00000000-0005-0000-0000-00005D900000}"/>
    <cellStyle name="20% - Accent1 4 2 5 2 2 6 2 2" xfId="37124" xr:uid="{00000000-0005-0000-0000-00005E900000}"/>
    <cellStyle name="20% - Accent1 4 2 5 2 2 6 2 2 2" xfId="37125" xr:uid="{00000000-0005-0000-0000-00005F900000}"/>
    <cellStyle name="20% - Accent1 4 2 5 2 2 6 2 3" xfId="37126" xr:uid="{00000000-0005-0000-0000-000060900000}"/>
    <cellStyle name="20% - Accent1 4 2 5 2 2 6 3" xfId="37127" xr:uid="{00000000-0005-0000-0000-000061900000}"/>
    <cellStyle name="20% - Accent1 4 2 5 2 2 6 3 2" xfId="37128" xr:uid="{00000000-0005-0000-0000-000062900000}"/>
    <cellStyle name="20% - Accent1 4 2 5 2 2 6 4" xfId="37129" xr:uid="{00000000-0005-0000-0000-000063900000}"/>
    <cellStyle name="20% - Accent1 4 2 5 2 2 7" xfId="37130" xr:uid="{00000000-0005-0000-0000-000064900000}"/>
    <cellStyle name="20% - Accent1 4 2 5 2 2 7 2" xfId="37131" xr:uid="{00000000-0005-0000-0000-000065900000}"/>
    <cellStyle name="20% - Accent1 4 2 5 2 2 7 2 2" xfId="37132" xr:uid="{00000000-0005-0000-0000-000066900000}"/>
    <cellStyle name="20% - Accent1 4 2 5 2 2 7 3" xfId="37133" xr:uid="{00000000-0005-0000-0000-000067900000}"/>
    <cellStyle name="20% - Accent1 4 2 5 2 2 8" xfId="37134" xr:uid="{00000000-0005-0000-0000-000068900000}"/>
    <cellStyle name="20% - Accent1 4 2 5 2 2 8 2" xfId="37135" xr:uid="{00000000-0005-0000-0000-000069900000}"/>
    <cellStyle name="20% - Accent1 4 2 5 2 2 8 2 2" xfId="37136" xr:uid="{00000000-0005-0000-0000-00006A900000}"/>
    <cellStyle name="20% - Accent1 4 2 5 2 2 8 3" xfId="37137" xr:uid="{00000000-0005-0000-0000-00006B900000}"/>
    <cellStyle name="20% - Accent1 4 2 5 2 2 9" xfId="37138" xr:uid="{00000000-0005-0000-0000-00006C900000}"/>
    <cellStyle name="20% - Accent1 4 2 5 2 2 9 2" xfId="37139" xr:uid="{00000000-0005-0000-0000-00006D900000}"/>
    <cellStyle name="20% - Accent1 4 2 5 2 3" xfId="37140" xr:uid="{00000000-0005-0000-0000-00006E900000}"/>
    <cellStyle name="20% - Accent1 4 2 5 2 3 10" xfId="37141" xr:uid="{00000000-0005-0000-0000-00006F900000}"/>
    <cellStyle name="20% - Accent1 4 2 5 2 3 10 2" xfId="37142" xr:uid="{00000000-0005-0000-0000-000070900000}"/>
    <cellStyle name="20% - Accent1 4 2 5 2 3 11" xfId="37143" xr:uid="{00000000-0005-0000-0000-000071900000}"/>
    <cellStyle name="20% - Accent1 4 2 5 2 3 2" xfId="37144" xr:uid="{00000000-0005-0000-0000-000072900000}"/>
    <cellStyle name="20% - Accent1 4 2 5 2 3 2 2" xfId="37145" xr:uid="{00000000-0005-0000-0000-000073900000}"/>
    <cellStyle name="20% - Accent1 4 2 5 2 3 2 2 2" xfId="37146" xr:uid="{00000000-0005-0000-0000-000074900000}"/>
    <cellStyle name="20% - Accent1 4 2 5 2 3 2 2 2 2" xfId="37147" xr:uid="{00000000-0005-0000-0000-000075900000}"/>
    <cellStyle name="20% - Accent1 4 2 5 2 3 2 2 2 2 2" xfId="37148" xr:uid="{00000000-0005-0000-0000-000076900000}"/>
    <cellStyle name="20% - Accent1 4 2 5 2 3 2 2 2 3" xfId="37149" xr:uid="{00000000-0005-0000-0000-000077900000}"/>
    <cellStyle name="20% - Accent1 4 2 5 2 3 2 2 3" xfId="37150" xr:uid="{00000000-0005-0000-0000-000078900000}"/>
    <cellStyle name="20% - Accent1 4 2 5 2 3 2 2 3 2" xfId="37151" xr:uid="{00000000-0005-0000-0000-000079900000}"/>
    <cellStyle name="20% - Accent1 4 2 5 2 3 2 2 4" xfId="37152" xr:uid="{00000000-0005-0000-0000-00007A900000}"/>
    <cellStyle name="20% - Accent1 4 2 5 2 3 2 3" xfId="37153" xr:uid="{00000000-0005-0000-0000-00007B900000}"/>
    <cellStyle name="20% - Accent1 4 2 5 2 3 2 3 2" xfId="37154" xr:uid="{00000000-0005-0000-0000-00007C900000}"/>
    <cellStyle name="20% - Accent1 4 2 5 2 3 2 3 2 2" xfId="37155" xr:uid="{00000000-0005-0000-0000-00007D900000}"/>
    <cellStyle name="20% - Accent1 4 2 5 2 3 2 3 2 2 2" xfId="37156" xr:uid="{00000000-0005-0000-0000-00007E900000}"/>
    <cellStyle name="20% - Accent1 4 2 5 2 3 2 3 2 3" xfId="37157" xr:uid="{00000000-0005-0000-0000-00007F900000}"/>
    <cellStyle name="20% - Accent1 4 2 5 2 3 2 3 3" xfId="37158" xr:uid="{00000000-0005-0000-0000-000080900000}"/>
    <cellStyle name="20% - Accent1 4 2 5 2 3 2 3 3 2" xfId="37159" xr:uid="{00000000-0005-0000-0000-000081900000}"/>
    <cellStyle name="20% - Accent1 4 2 5 2 3 2 3 4" xfId="37160" xr:uid="{00000000-0005-0000-0000-000082900000}"/>
    <cellStyle name="20% - Accent1 4 2 5 2 3 2 4" xfId="37161" xr:uid="{00000000-0005-0000-0000-000083900000}"/>
    <cellStyle name="20% - Accent1 4 2 5 2 3 2 4 2" xfId="37162" xr:uid="{00000000-0005-0000-0000-000084900000}"/>
    <cellStyle name="20% - Accent1 4 2 5 2 3 2 4 2 2" xfId="37163" xr:uid="{00000000-0005-0000-0000-000085900000}"/>
    <cellStyle name="20% - Accent1 4 2 5 2 3 2 4 2 2 2" xfId="37164" xr:uid="{00000000-0005-0000-0000-000086900000}"/>
    <cellStyle name="20% - Accent1 4 2 5 2 3 2 4 2 3" xfId="37165" xr:uid="{00000000-0005-0000-0000-000087900000}"/>
    <cellStyle name="20% - Accent1 4 2 5 2 3 2 4 3" xfId="37166" xr:uid="{00000000-0005-0000-0000-000088900000}"/>
    <cellStyle name="20% - Accent1 4 2 5 2 3 2 4 3 2" xfId="37167" xr:uid="{00000000-0005-0000-0000-000089900000}"/>
    <cellStyle name="20% - Accent1 4 2 5 2 3 2 4 4" xfId="37168" xr:uid="{00000000-0005-0000-0000-00008A900000}"/>
    <cellStyle name="20% - Accent1 4 2 5 2 3 2 5" xfId="37169" xr:uid="{00000000-0005-0000-0000-00008B900000}"/>
    <cellStyle name="20% - Accent1 4 2 5 2 3 2 5 2" xfId="37170" xr:uid="{00000000-0005-0000-0000-00008C900000}"/>
    <cellStyle name="20% - Accent1 4 2 5 2 3 2 5 2 2" xfId="37171" xr:uid="{00000000-0005-0000-0000-00008D900000}"/>
    <cellStyle name="20% - Accent1 4 2 5 2 3 2 5 3" xfId="37172" xr:uid="{00000000-0005-0000-0000-00008E900000}"/>
    <cellStyle name="20% - Accent1 4 2 5 2 3 2 6" xfId="37173" xr:uid="{00000000-0005-0000-0000-00008F900000}"/>
    <cellStyle name="20% - Accent1 4 2 5 2 3 2 6 2" xfId="37174" xr:uid="{00000000-0005-0000-0000-000090900000}"/>
    <cellStyle name="20% - Accent1 4 2 5 2 3 2 6 2 2" xfId="37175" xr:uid="{00000000-0005-0000-0000-000091900000}"/>
    <cellStyle name="20% - Accent1 4 2 5 2 3 2 6 3" xfId="37176" xr:uid="{00000000-0005-0000-0000-000092900000}"/>
    <cellStyle name="20% - Accent1 4 2 5 2 3 2 7" xfId="37177" xr:uid="{00000000-0005-0000-0000-000093900000}"/>
    <cellStyle name="20% - Accent1 4 2 5 2 3 2 7 2" xfId="37178" xr:uid="{00000000-0005-0000-0000-000094900000}"/>
    <cellStyle name="20% - Accent1 4 2 5 2 3 2 8" xfId="37179" xr:uid="{00000000-0005-0000-0000-000095900000}"/>
    <cellStyle name="20% - Accent1 4 2 5 2 3 2 8 2" xfId="37180" xr:uid="{00000000-0005-0000-0000-000096900000}"/>
    <cellStyle name="20% - Accent1 4 2 5 2 3 2 9" xfId="37181" xr:uid="{00000000-0005-0000-0000-000097900000}"/>
    <cellStyle name="20% - Accent1 4 2 5 2 3 3" xfId="37182" xr:uid="{00000000-0005-0000-0000-000098900000}"/>
    <cellStyle name="20% - Accent1 4 2 5 2 3 3 2" xfId="37183" xr:uid="{00000000-0005-0000-0000-000099900000}"/>
    <cellStyle name="20% - Accent1 4 2 5 2 3 3 2 2" xfId="37184" xr:uid="{00000000-0005-0000-0000-00009A900000}"/>
    <cellStyle name="20% - Accent1 4 2 5 2 3 3 2 2 2" xfId="37185" xr:uid="{00000000-0005-0000-0000-00009B900000}"/>
    <cellStyle name="20% - Accent1 4 2 5 2 3 3 2 2 2 2" xfId="37186" xr:uid="{00000000-0005-0000-0000-00009C900000}"/>
    <cellStyle name="20% - Accent1 4 2 5 2 3 3 2 2 3" xfId="37187" xr:uid="{00000000-0005-0000-0000-00009D900000}"/>
    <cellStyle name="20% - Accent1 4 2 5 2 3 3 2 3" xfId="37188" xr:uid="{00000000-0005-0000-0000-00009E900000}"/>
    <cellStyle name="20% - Accent1 4 2 5 2 3 3 2 3 2" xfId="37189" xr:uid="{00000000-0005-0000-0000-00009F900000}"/>
    <cellStyle name="20% - Accent1 4 2 5 2 3 3 2 4" xfId="37190" xr:uid="{00000000-0005-0000-0000-0000A0900000}"/>
    <cellStyle name="20% - Accent1 4 2 5 2 3 3 3" xfId="37191" xr:uid="{00000000-0005-0000-0000-0000A1900000}"/>
    <cellStyle name="20% - Accent1 4 2 5 2 3 3 3 2" xfId="37192" xr:uid="{00000000-0005-0000-0000-0000A2900000}"/>
    <cellStyle name="20% - Accent1 4 2 5 2 3 3 3 2 2" xfId="37193" xr:uid="{00000000-0005-0000-0000-0000A3900000}"/>
    <cellStyle name="20% - Accent1 4 2 5 2 3 3 3 2 2 2" xfId="37194" xr:uid="{00000000-0005-0000-0000-0000A4900000}"/>
    <cellStyle name="20% - Accent1 4 2 5 2 3 3 3 2 3" xfId="37195" xr:uid="{00000000-0005-0000-0000-0000A5900000}"/>
    <cellStyle name="20% - Accent1 4 2 5 2 3 3 3 3" xfId="37196" xr:uid="{00000000-0005-0000-0000-0000A6900000}"/>
    <cellStyle name="20% - Accent1 4 2 5 2 3 3 3 3 2" xfId="37197" xr:uid="{00000000-0005-0000-0000-0000A7900000}"/>
    <cellStyle name="20% - Accent1 4 2 5 2 3 3 3 4" xfId="37198" xr:uid="{00000000-0005-0000-0000-0000A8900000}"/>
    <cellStyle name="20% - Accent1 4 2 5 2 3 3 4" xfId="37199" xr:uid="{00000000-0005-0000-0000-0000A9900000}"/>
    <cellStyle name="20% - Accent1 4 2 5 2 3 3 4 2" xfId="37200" xr:uid="{00000000-0005-0000-0000-0000AA900000}"/>
    <cellStyle name="20% - Accent1 4 2 5 2 3 3 4 2 2" xfId="37201" xr:uid="{00000000-0005-0000-0000-0000AB900000}"/>
    <cellStyle name="20% - Accent1 4 2 5 2 3 3 4 2 2 2" xfId="37202" xr:uid="{00000000-0005-0000-0000-0000AC900000}"/>
    <cellStyle name="20% - Accent1 4 2 5 2 3 3 4 2 3" xfId="37203" xr:uid="{00000000-0005-0000-0000-0000AD900000}"/>
    <cellStyle name="20% - Accent1 4 2 5 2 3 3 4 3" xfId="37204" xr:uid="{00000000-0005-0000-0000-0000AE900000}"/>
    <cellStyle name="20% - Accent1 4 2 5 2 3 3 4 3 2" xfId="37205" xr:uid="{00000000-0005-0000-0000-0000AF900000}"/>
    <cellStyle name="20% - Accent1 4 2 5 2 3 3 4 4" xfId="37206" xr:uid="{00000000-0005-0000-0000-0000B0900000}"/>
    <cellStyle name="20% - Accent1 4 2 5 2 3 3 5" xfId="37207" xr:uid="{00000000-0005-0000-0000-0000B1900000}"/>
    <cellStyle name="20% - Accent1 4 2 5 2 3 3 5 2" xfId="37208" xr:uid="{00000000-0005-0000-0000-0000B2900000}"/>
    <cellStyle name="20% - Accent1 4 2 5 2 3 3 5 2 2" xfId="37209" xr:uid="{00000000-0005-0000-0000-0000B3900000}"/>
    <cellStyle name="20% - Accent1 4 2 5 2 3 3 5 3" xfId="37210" xr:uid="{00000000-0005-0000-0000-0000B4900000}"/>
    <cellStyle name="20% - Accent1 4 2 5 2 3 3 6" xfId="37211" xr:uid="{00000000-0005-0000-0000-0000B5900000}"/>
    <cellStyle name="20% - Accent1 4 2 5 2 3 3 6 2" xfId="37212" xr:uid="{00000000-0005-0000-0000-0000B6900000}"/>
    <cellStyle name="20% - Accent1 4 2 5 2 3 3 6 2 2" xfId="37213" xr:uid="{00000000-0005-0000-0000-0000B7900000}"/>
    <cellStyle name="20% - Accent1 4 2 5 2 3 3 6 3" xfId="37214" xr:uid="{00000000-0005-0000-0000-0000B8900000}"/>
    <cellStyle name="20% - Accent1 4 2 5 2 3 3 7" xfId="37215" xr:uid="{00000000-0005-0000-0000-0000B9900000}"/>
    <cellStyle name="20% - Accent1 4 2 5 2 3 3 7 2" xfId="37216" xr:uid="{00000000-0005-0000-0000-0000BA900000}"/>
    <cellStyle name="20% - Accent1 4 2 5 2 3 3 8" xfId="37217" xr:uid="{00000000-0005-0000-0000-0000BB900000}"/>
    <cellStyle name="20% - Accent1 4 2 5 2 3 3 8 2" xfId="37218" xr:uid="{00000000-0005-0000-0000-0000BC900000}"/>
    <cellStyle name="20% - Accent1 4 2 5 2 3 3 9" xfId="37219" xr:uid="{00000000-0005-0000-0000-0000BD900000}"/>
    <cellStyle name="20% - Accent1 4 2 5 2 3 4" xfId="37220" xr:uid="{00000000-0005-0000-0000-0000BE900000}"/>
    <cellStyle name="20% - Accent1 4 2 5 2 3 4 2" xfId="37221" xr:uid="{00000000-0005-0000-0000-0000BF900000}"/>
    <cellStyle name="20% - Accent1 4 2 5 2 3 4 2 2" xfId="37222" xr:uid="{00000000-0005-0000-0000-0000C0900000}"/>
    <cellStyle name="20% - Accent1 4 2 5 2 3 4 2 2 2" xfId="37223" xr:uid="{00000000-0005-0000-0000-0000C1900000}"/>
    <cellStyle name="20% - Accent1 4 2 5 2 3 4 2 3" xfId="37224" xr:uid="{00000000-0005-0000-0000-0000C2900000}"/>
    <cellStyle name="20% - Accent1 4 2 5 2 3 4 3" xfId="37225" xr:uid="{00000000-0005-0000-0000-0000C3900000}"/>
    <cellStyle name="20% - Accent1 4 2 5 2 3 4 3 2" xfId="37226" xr:uid="{00000000-0005-0000-0000-0000C4900000}"/>
    <cellStyle name="20% - Accent1 4 2 5 2 3 4 4" xfId="37227" xr:uid="{00000000-0005-0000-0000-0000C5900000}"/>
    <cellStyle name="20% - Accent1 4 2 5 2 3 5" xfId="37228" xr:uid="{00000000-0005-0000-0000-0000C6900000}"/>
    <cellStyle name="20% - Accent1 4 2 5 2 3 5 2" xfId="37229" xr:uid="{00000000-0005-0000-0000-0000C7900000}"/>
    <cellStyle name="20% - Accent1 4 2 5 2 3 5 2 2" xfId="37230" xr:uid="{00000000-0005-0000-0000-0000C8900000}"/>
    <cellStyle name="20% - Accent1 4 2 5 2 3 5 2 2 2" xfId="37231" xr:uid="{00000000-0005-0000-0000-0000C9900000}"/>
    <cellStyle name="20% - Accent1 4 2 5 2 3 5 2 3" xfId="37232" xr:uid="{00000000-0005-0000-0000-0000CA900000}"/>
    <cellStyle name="20% - Accent1 4 2 5 2 3 5 3" xfId="37233" xr:uid="{00000000-0005-0000-0000-0000CB900000}"/>
    <cellStyle name="20% - Accent1 4 2 5 2 3 5 3 2" xfId="37234" xr:uid="{00000000-0005-0000-0000-0000CC900000}"/>
    <cellStyle name="20% - Accent1 4 2 5 2 3 5 4" xfId="37235" xr:uid="{00000000-0005-0000-0000-0000CD900000}"/>
    <cellStyle name="20% - Accent1 4 2 5 2 3 6" xfId="37236" xr:uid="{00000000-0005-0000-0000-0000CE900000}"/>
    <cellStyle name="20% - Accent1 4 2 5 2 3 6 2" xfId="37237" xr:uid="{00000000-0005-0000-0000-0000CF900000}"/>
    <cellStyle name="20% - Accent1 4 2 5 2 3 6 2 2" xfId="37238" xr:uid="{00000000-0005-0000-0000-0000D0900000}"/>
    <cellStyle name="20% - Accent1 4 2 5 2 3 6 2 2 2" xfId="37239" xr:uid="{00000000-0005-0000-0000-0000D1900000}"/>
    <cellStyle name="20% - Accent1 4 2 5 2 3 6 2 3" xfId="37240" xr:uid="{00000000-0005-0000-0000-0000D2900000}"/>
    <cellStyle name="20% - Accent1 4 2 5 2 3 6 3" xfId="37241" xr:uid="{00000000-0005-0000-0000-0000D3900000}"/>
    <cellStyle name="20% - Accent1 4 2 5 2 3 6 3 2" xfId="37242" xr:uid="{00000000-0005-0000-0000-0000D4900000}"/>
    <cellStyle name="20% - Accent1 4 2 5 2 3 6 4" xfId="37243" xr:uid="{00000000-0005-0000-0000-0000D5900000}"/>
    <cellStyle name="20% - Accent1 4 2 5 2 3 7" xfId="37244" xr:uid="{00000000-0005-0000-0000-0000D6900000}"/>
    <cellStyle name="20% - Accent1 4 2 5 2 3 7 2" xfId="37245" xr:uid="{00000000-0005-0000-0000-0000D7900000}"/>
    <cellStyle name="20% - Accent1 4 2 5 2 3 7 2 2" xfId="37246" xr:uid="{00000000-0005-0000-0000-0000D8900000}"/>
    <cellStyle name="20% - Accent1 4 2 5 2 3 7 3" xfId="37247" xr:uid="{00000000-0005-0000-0000-0000D9900000}"/>
    <cellStyle name="20% - Accent1 4 2 5 2 3 8" xfId="37248" xr:uid="{00000000-0005-0000-0000-0000DA900000}"/>
    <cellStyle name="20% - Accent1 4 2 5 2 3 8 2" xfId="37249" xr:uid="{00000000-0005-0000-0000-0000DB900000}"/>
    <cellStyle name="20% - Accent1 4 2 5 2 3 8 2 2" xfId="37250" xr:uid="{00000000-0005-0000-0000-0000DC900000}"/>
    <cellStyle name="20% - Accent1 4 2 5 2 3 8 3" xfId="37251" xr:uid="{00000000-0005-0000-0000-0000DD900000}"/>
    <cellStyle name="20% - Accent1 4 2 5 2 3 9" xfId="37252" xr:uid="{00000000-0005-0000-0000-0000DE900000}"/>
    <cellStyle name="20% - Accent1 4 2 5 2 3 9 2" xfId="37253" xr:uid="{00000000-0005-0000-0000-0000DF900000}"/>
    <cellStyle name="20% - Accent1 4 2 5 2 4" xfId="37254" xr:uid="{00000000-0005-0000-0000-0000E0900000}"/>
    <cellStyle name="20% - Accent1 4 2 5 2 4 10" xfId="37255" xr:uid="{00000000-0005-0000-0000-0000E1900000}"/>
    <cellStyle name="20% - Accent1 4 2 5 2 4 10 2" xfId="37256" xr:uid="{00000000-0005-0000-0000-0000E2900000}"/>
    <cellStyle name="20% - Accent1 4 2 5 2 4 11" xfId="37257" xr:uid="{00000000-0005-0000-0000-0000E3900000}"/>
    <cellStyle name="20% - Accent1 4 2 5 2 4 2" xfId="37258" xr:uid="{00000000-0005-0000-0000-0000E4900000}"/>
    <cellStyle name="20% - Accent1 4 2 5 2 4 2 2" xfId="37259" xr:uid="{00000000-0005-0000-0000-0000E5900000}"/>
    <cellStyle name="20% - Accent1 4 2 5 2 4 2 2 2" xfId="37260" xr:uid="{00000000-0005-0000-0000-0000E6900000}"/>
    <cellStyle name="20% - Accent1 4 2 5 2 4 2 2 2 2" xfId="37261" xr:uid="{00000000-0005-0000-0000-0000E7900000}"/>
    <cellStyle name="20% - Accent1 4 2 5 2 4 2 2 2 2 2" xfId="37262" xr:uid="{00000000-0005-0000-0000-0000E8900000}"/>
    <cellStyle name="20% - Accent1 4 2 5 2 4 2 2 2 3" xfId="37263" xr:uid="{00000000-0005-0000-0000-0000E9900000}"/>
    <cellStyle name="20% - Accent1 4 2 5 2 4 2 2 3" xfId="37264" xr:uid="{00000000-0005-0000-0000-0000EA900000}"/>
    <cellStyle name="20% - Accent1 4 2 5 2 4 2 2 3 2" xfId="37265" xr:uid="{00000000-0005-0000-0000-0000EB900000}"/>
    <cellStyle name="20% - Accent1 4 2 5 2 4 2 2 4" xfId="37266" xr:uid="{00000000-0005-0000-0000-0000EC900000}"/>
    <cellStyle name="20% - Accent1 4 2 5 2 4 2 3" xfId="37267" xr:uid="{00000000-0005-0000-0000-0000ED900000}"/>
    <cellStyle name="20% - Accent1 4 2 5 2 4 2 3 2" xfId="37268" xr:uid="{00000000-0005-0000-0000-0000EE900000}"/>
    <cellStyle name="20% - Accent1 4 2 5 2 4 2 3 2 2" xfId="37269" xr:uid="{00000000-0005-0000-0000-0000EF900000}"/>
    <cellStyle name="20% - Accent1 4 2 5 2 4 2 3 2 2 2" xfId="37270" xr:uid="{00000000-0005-0000-0000-0000F0900000}"/>
    <cellStyle name="20% - Accent1 4 2 5 2 4 2 3 2 3" xfId="37271" xr:uid="{00000000-0005-0000-0000-0000F1900000}"/>
    <cellStyle name="20% - Accent1 4 2 5 2 4 2 3 3" xfId="37272" xr:uid="{00000000-0005-0000-0000-0000F2900000}"/>
    <cellStyle name="20% - Accent1 4 2 5 2 4 2 3 3 2" xfId="37273" xr:uid="{00000000-0005-0000-0000-0000F3900000}"/>
    <cellStyle name="20% - Accent1 4 2 5 2 4 2 3 4" xfId="37274" xr:uid="{00000000-0005-0000-0000-0000F4900000}"/>
    <cellStyle name="20% - Accent1 4 2 5 2 4 2 4" xfId="37275" xr:uid="{00000000-0005-0000-0000-0000F5900000}"/>
    <cellStyle name="20% - Accent1 4 2 5 2 4 2 4 2" xfId="37276" xr:uid="{00000000-0005-0000-0000-0000F6900000}"/>
    <cellStyle name="20% - Accent1 4 2 5 2 4 2 4 2 2" xfId="37277" xr:uid="{00000000-0005-0000-0000-0000F7900000}"/>
    <cellStyle name="20% - Accent1 4 2 5 2 4 2 4 2 2 2" xfId="37278" xr:uid="{00000000-0005-0000-0000-0000F8900000}"/>
    <cellStyle name="20% - Accent1 4 2 5 2 4 2 4 2 3" xfId="37279" xr:uid="{00000000-0005-0000-0000-0000F9900000}"/>
    <cellStyle name="20% - Accent1 4 2 5 2 4 2 4 3" xfId="37280" xr:uid="{00000000-0005-0000-0000-0000FA900000}"/>
    <cellStyle name="20% - Accent1 4 2 5 2 4 2 4 3 2" xfId="37281" xr:uid="{00000000-0005-0000-0000-0000FB900000}"/>
    <cellStyle name="20% - Accent1 4 2 5 2 4 2 4 4" xfId="37282" xr:uid="{00000000-0005-0000-0000-0000FC900000}"/>
    <cellStyle name="20% - Accent1 4 2 5 2 4 2 5" xfId="37283" xr:uid="{00000000-0005-0000-0000-0000FD900000}"/>
    <cellStyle name="20% - Accent1 4 2 5 2 4 2 5 2" xfId="37284" xr:uid="{00000000-0005-0000-0000-0000FE900000}"/>
    <cellStyle name="20% - Accent1 4 2 5 2 4 2 5 2 2" xfId="37285" xr:uid="{00000000-0005-0000-0000-0000FF900000}"/>
    <cellStyle name="20% - Accent1 4 2 5 2 4 2 5 3" xfId="37286" xr:uid="{00000000-0005-0000-0000-000000910000}"/>
    <cellStyle name="20% - Accent1 4 2 5 2 4 2 6" xfId="37287" xr:uid="{00000000-0005-0000-0000-000001910000}"/>
    <cellStyle name="20% - Accent1 4 2 5 2 4 2 6 2" xfId="37288" xr:uid="{00000000-0005-0000-0000-000002910000}"/>
    <cellStyle name="20% - Accent1 4 2 5 2 4 2 6 2 2" xfId="37289" xr:uid="{00000000-0005-0000-0000-000003910000}"/>
    <cellStyle name="20% - Accent1 4 2 5 2 4 2 6 3" xfId="37290" xr:uid="{00000000-0005-0000-0000-000004910000}"/>
    <cellStyle name="20% - Accent1 4 2 5 2 4 2 7" xfId="37291" xr:uid="{00000000-0005-0000-0000-000005910000}"/>
    <cellStyle name="20% - Accent1 4 2 5 2 4 2 7 2" xfId="37292" xr:uid="{00000000-0005-0000-0000-000006910000}"/>
    <cellStyle name="20% - Accent1 4 2 5 2 4 2 8" xfId="37293" xr:uid="{00000000-0005-0000-0000-000007910000}"/>
    <cellStyle name="20% - Accent1 4 2 5 2 4 2 8 2" xfId="37294" xr:uid="{00000000-0005-0000-0000-000008910000}"/>
    <cellStyle name="20% - Accent1 4 2 5 2 4 2 9" xfId="37295" xr:uid="{00000000-0005-0000-0000-000009910000}"/>
    <cellStyle name="20% - Accent1 4 2 5 2 4 3" xfId="37296" xr:uid="{00000000-0005-0000-0000-00000A910000}"/>
    <cellStyle name="20% - Accent1 4 2 5 2 4 3 2" xfId="37297" xr:uid="{00000000-0005-0000-0000-00000B910000}"/>
    <cellStyle name="20% - Accent1 4 2 5 2 4 3 2 2" xfId="37298" xr:uid="{00000000-0005-0000-0000-00000C910000}"/>
    <cellStyle name="20% - Accent1 4 2 5 2 4 3 2 2 2" xfId="37299" xr:uid="{00000000-0005-0000-0000-00000D910000}"/>
    <cellStyle name="20% - Accent1 4 2 5 2 4 3 2 2 2 2" xfId="37300" xr:uid="{00000000-0005-0000-0000-00000E910000}"/>
    <cellStyle name="20% - Accent1 4 2 5 2 4 3 2 2 3" xfId="37301" xr:uid="{00000000-0005-0000-0000-00000F910000}"/>
    <cellStyle name="20% - Accent1 4 2 5 2 4 3 2 3" xfId="37302" xr:uid="{00000000-0005-0000-0000-000010910000}"/>
    <cellStyle name="20% - Accent1 4 2 5 2 4 3 2 3 2" xfId="37303" xr:uid="{00000000-0005-0000-0000-000011910000}"/>
    <cellStyle name="20% - Accent1 4 2 5 2 4 3 2 4" xfId="37304" xr:uid="{00000000-0005-0000-0000-000012910000}"/>
    <cellStyle name="20% - Accent1 4 2 5 2 4 3 3" xfId="37305" xr:uid="{00000000-0005-0000-0000-000013910000}"/>
    <cellStyle name="20% - Accent1 4 2 5 2 4 3 3 2" xfId="37306" xr:uid="{00000000-0005-0000-0000-000014910000}"/>
    <cellStyle name="20% - Accent1 4 2 5 2 4 3 3 2 2" xfId="37307" xr:uid="{00000000-0005-0000-0000-000015910000}"/>
    <cellStyle name="20% - Accent1 4 2 5 2 4 3 3 2 2 2" xfId="37308" xr:uid="{00000000-0005-0000-0000-000016910000}"/>
    <cellStyle name="20% - Accent1 4 2 5 2 4 3 3 2 3" xfId="37309" xr:uid="{00000000-0005-0000-0000-000017910000}"/>
    <cellStyle name="20% - Accent1 4 2 5 2 4 3 3 3" xfId="37310" xr:uid="{00000000-0005-0000-0000-000018910000}"/>
    <cellStyle name="20% - Accent1 4 2 5 2 4 3 3 3 2" xfId="37311" xr:uid="{00000000-0005-0000-0000-000019910000}"/>
    <cellStyle name="20% - Accent1 4 2 5 2 4 3 3 4" xfId="37312" xr:uid="{00000000-0005-0000-0000-00001A910000}"/>
    <cellStyle name="20% - Accent1 4 2 5 2 4 3 4" xfId="37313" xr:uid="{00000000-0005-0000-0000-00001B910000}"/>
    <cellStyle name="20% - Accent1 4 2 5 2 4 3 4 2" xfId="37314" xr:uid="{00000000-0005-0000-0000-00001C910000}"/>
    <cellStyle name="20% - Accent1 4 2 5 2 4 3 4 2 2" xfId="37315" xr:uid="{00000000-0005-0000-0000-00001D910000}"/>
    <cellStyle name="20% - Accent1 4 2 5 2 4 3 4 2 2 2" xfId="37316" xr:uid="{00000000-0005-0000-0000-00001E910000}"/>
    <cellStyle name="20% - Accent1 4 2 5 2 4 3 4 2 3" xfId="37317" xr:uid="{00000000-0005-0000-0000-00001F910000}"/>
    <cellStyle name="20% - Accent1 4 2 5 2 4 3 4 3" xfId="37318" xr:uid="{00000000-0005-0000-0000-000020910000}"/>
    <cellStyle name="20% - Accent1 4 2 5 2 4 3 4 3 2" xfId="37319" xr:uid="{00000000-0005-0000-0000-000021910000}"/>
    <cellStyle name="20% - Accent1 4 2 5 2 4 3 4 4" xfId="37320" xr:uid="{00000000-0005-0000-0000-000022910000}"/>
    <cellStyle name="20% - Accent1 4 2 5 2 4 3 5" xfId="37321" xr:uid="{00000000-0005-0000-0000-000023910000}"/>
    <cellStyle name="20% - Accent1 4 2 5 2 4 3 5 2" xfId="37322" xr:uid="{00000000-0005-0000-0000-000024910000}"/>
    <cellStyle name="20% - Accent1 4 2 5 2 4 3 5 2 2" xfId="37323" xr:uid="{00000000-0005-0000-0000-000025910000}"/>
    <cellStyle name="20% - Accent1 4 2 5 2 4 3 5 3" xfId="37324" xr:uid="{00000000-0005-0000-0000-000026910000}"/>
    <cellStyle name="20% - Accent1 4 2 5 2 4 3 6" xfId="37325" xr:uid="{00000000-0005-0000-0000-000027910000}"/>
    <cellStyle name="20% - Accent1 4 2 5 2 4 3 6 2" xfId="37326" xr:uid="{00000000-0005-0000-0000-000028910000}"/>
    <cellStyle name="20% - Accent1 4 2 5 2 4 3 6 2 2" xfId="37327" xr:uid="{00000000-0005-0000-0000-000029910000}"/>
    <cellStyle name="20% - Accent1 4 2 5 2 4 3 6 3" xfId="37328" xr:uid="{00000000-0005-0000-0000-00002A910000}"/>
    <cellStyle name="20% - Accent1 4 2 5 2 4 3 7" xfId="37329" xr:uid="{00000000-0005-0000-0000-00002B910000}"/>
    <cellStyle name="20% - Accent1 4 2 5 2 4 3 7 2" xfId="37330" xr:uid="{00000000-0005-0000-0000-00002C910000}"/>
    <cellStyle name="20% - Accent1 4 2 5 2 4 3 8" xfId="37331" xr:uid="{00000000-0005-0000-0000-00002D910000}"/>
    <cellStyle name="20% - Accent1 4 2 5 2 4 3 8 2" xfId="37332" xr:uid="{00000000-0005-0000-0000-00002E910000}"/>
    <cellStyle name="20% - Accent1 4 2 5 2 4 3 9" xfId="37333" xr:uid="{00000000-0005-0000-0000-00002F910000}"/>
    <cellStyle name="20% - Accent1 4 2 5 2 4 4" xfId="37334" xr:uid="{00000000-0005-0000-0000-000030910000}"/>
    <cellStyle name="20% - Accent1 4 2 5 2 4 4 2" xfId="37335" xr:uid="{00000000-0005-0000-0000-000031910000}"/>
    <cellStyle name="20% - Accent1 4 2 5 2 4 4 2 2" xfId="37336" xr:uid="{00000000-0005-0000-0000-000032910000}"/>
    <cellStyle name="20% - Accent1 4 2 5 2 4 4 2 2 2" xfId="37337" xr:uid="{00000000-0005-0000-0000-000033910000}"/>
    <cellStyle name="20% - Accent1 4 2 5 2 4 4 2 3" xfId="37338" xr:uid="{00000000-0005-0000-0000-000034910000}"/>
    <cellStyle name="20% - Accent1 4 2 5 2 4 4 3" xfId="37339" xr:uid="{00000000-0005-0000-0000-000035910000}"/>
    <cellStyle name="20% - Accent1 4 2 5 2 4 4 3 2" xfId="37340" xr:uid="{00000000-0005-0000-0000-000036910000}"/>
    <cellStyle name="20% - Accent1 4 2 5 2 4 4 4" xfId="37341" xr:uid="{00000000-0005-0000-0000-000037910000}"/>
    <cellStyle name="20% - Accent1 4 2 5 2 4 5" xfId="37342" xr:uid="{00000000-0005-0000-0000-000038910000}"/>
    <cellStyle name="20% - Accent1 4 2 5 2 4 5 2" xfId="37343" xr:uid="{00000000-0005-0000-0000-000039910000}"/>
    <cellStyle name="20% - Accent1 4 2 5 2 4 5 2 2" xfId="37344" xr:uid="{00000000-0005-0000-0000-00003A910000}"/>
    <cellStyle name="20% - Accent1 4 2 5 2 4 5 2 2 2" xfId="37345" xr:uid="{00000000-0005-0000-0000-00003B910000}"/>
    <cellStyle name="20% - Accent1 4 2 5 2 4 5 2 3" xfId="37346" xr:uid="{00000000-0005-0000-0000-00003C910000}"/>
    <cellStyle name="20% - Accent1 4 2 5 2 4 5 3" xfId="37347" xr:uid="{00000000-0005-0000-0000-00003D910000}"/>
    <cellStyle name="20% - Accent1 4 2 5 2 4 5 3 2" xfId="37348" xr:uid="{00000000-0005-0000-0000-00003E910000}"/>
    <cellStyle name="20% - Accent1 4 2 5 2 4 5 4" xfId="37349" xr:uid="{00000000-0005-0000-0000-00003F910000}"/>
    <cellStyle name="20% - Accent1 4 2 5 2 4 6" xfId="37350" xr:uid="{00000000-0005-0000-0000-000040910000}"/>
    <cellStyle name="20% - Accent1 4 2 5 2 4 6 2" xfId="37351" xr:uid="{00000000-0005-0000-0000-000041910000}"/>
    <cellStyle name="20% - Accent1 4 2 5 2 4 6 2 2" xfId="37352" xr:uid="{00000000-0005-0000-0000-000042910000}"/>
    <cellStyle name="20% - Accent1 4 2 5 2 4 6 2 2 2" xfId="37353" xr:uid="{00000000-0005-0000-0000-000043910000}"/>
    <cellStyle name="20% - Accent1 4 2 5 2 4 6 2 3" xfId="37354" xr:uid="{00000000-0005-0000-0000-000044910000}"/>
    <cellStyle name="20% - Accent1 4 2 5 2 4 6 3" xfId="37355" xr:uid="{00000000-0005-0000-0000-000045910000}"/>
    <cellStyle name="20% - Accent1 4 2 5 2 4 6 3 2" xfId="37356" xr:uid="{00000000-0005-0000-0000-000046910000}"/>
    <cellStyle name="20% - Accent1 4 2 5 2 4 6 4" xfId="37357" xr:uid="{00000000-0005-0000-0000-000047910000}"/>
    <cellStyle name="20% - Accent1 4 2 5 2 4 7" xfId="37358" xr:uid="{00000000-0005-0000-0000-000048910000}"/>
    <cellStyle name="20% - Accent1 4 2 5 2 4 7 2" xfId="37359" xr:uid="{00000000-0005-0000-0000-000049910000}"/>
    <cellStyle name="20% - Accent1 4 2 5 2 4 7 2 2" xfId="37360" xr:uid="{00000000-0005-0000-0000-00004A910000}"/>
    <cellStyle name="20% - Accent1 4 2 5 2 4 7 3" xfId="37361" xr:uid="{00000000-0005-0000-0000-00004B910000}"/>
    <cellStyle name="20% - Accent1 4 2 5 2 4 8" xfId="37362" xr:uid="{00000000-0005-0000-0000-00004C910000}"/>
    <cellStyle name="20% - Accent1 4 2 5 2 4 8 2" xfId="37363" xr:uid="{00000000-0005-0000-0000-00004D910000}"/>
    <cellStyle name="20% - Accent1 4 2 5 2 4 8 2 2" xfId="37364" xr:uid="{00000000-0005-0000-0000-00004E910000}"/>
    <cellStyle name="20% - Accent1 4 2 5 2 4 8 3" xfId="37365" xr:uid="{00000000-0005-0000-0000-00004F910000}"/>
    <cellStyle name="20% - Accent1 4 2 5 2 4 9" xfId="37366" xr:uid="{00000000-0005-0000-0000-000050910000}"/>
    <cellStyle name="20% - Accent1 4 2 5 2 4 9 2" xfId="37367" xr:uid="{00000000-0005-0000-0000-000051910000}"/>
    <cellStyle name="20% - Accent1 4 2 5 2 5" xfId="37368" xr:uid="{00000000-0005-0000-0000-000052910000}"/>
    <cellStyle name="20% - Accent1 4 2 5 2 5 2" xfId="37369" xr:uid="{00000000-0005-0000-0000-000053910000}"/>
    <cellStyle name="20% - Accent1 4 2 5 2 5 2 2" xfId="37370" xr:uid="{00000000-0005-0000-0000-000054910000}"/>
    <cellStyle name="20% - Accent1 4 2 5 2 5 2 2 2" xfId="37371" xr:uid="{00000000-0005-0000-0000-000055910000}"/>
    <cellStyle name="20% - Accent1 4 2 5 2 5 2 2 2 2" xfId="37372" xr:uid="{00000000-0005-0000-0000-000056910000}"/>
    <cellStyle name="20% - Accent1 4 2 5 2 5 2 2 3" xfId="37373" xr:uid="{00000000-0005-0000-0000-000057910000}"/>
    <cellStyle name="20% - Accent1 4 2 5 2 5 2 3" xfId="37374" xr:uid="{00000000-0005-0000-0000-000058910000}"/>
    <cellStyle name="20% - Accent1 4 2 5 2 5 2 3 2" xfId="37375" xr:uid="{00000000-0005-0000-0000-000059910000}"/>
    <cellStyle name="20% - Accent1 4 2 5 2 5 2 4" xfId="37376" xr:uid="{00000000-0005-0000-0000-00005A910000}"/>
    <cellStyle name="20% - Accent1 4 2 5 2 5 3" xfId="37377" xr:uid="{00000000-0005-0000-0000-00005B910000}"/>
    <cellStyle name="20% - Accent1 4 2 5 2 5 3 2" xfId="37378" xr:uid="{00000000-0005-0000-0000-00005C910000}"/>
    <cellStyle name="20% - Accent1 4 2 5 2 5 3 2 2" xfId="37379" xr:uid="{00000000-0005-0000-0000-00005D910000}"/>
    <cellStyle name="20% - Accent1 4 2 5 2 5 3 2 2 2" xfId="37380" xr:uid="{00000000-0005-0000-0000-00005E910000}"/>
    <cellStyle name="20% - Accent1 4 2 5 2 5 3 2 3" xfId="37381" xr:uid="{00000000-0005-0000-0000-00005F910000}"/>
    <cellStyle name="20% - Accent1 4 2 5 2 5 3 3" xfId="37382" xr:uid="{00000000-0005-0000-0000-000060910000}"/>
    <cellStyle name="20% - Accent1 4 2 5 2 5 3 3 2" xfId="37383" xr:uid="{00000000-0005-0000-0000-000061910000}"/>
    <cellStyle name="20% - Accent1 4 2 5 2 5 3 4" xfId="37384" xr:uid="{00000000-0005-0000-0000-000062910000}"/>
    <cellStyle name="20% - Accent1 4 2 5 2 5 4" xfId="37385" xr:uid="{00000000-0005-0000-0000-000063910000}"/>
    <cellStyle name="20% - Accent1 4 2 5 2 5 4 2" xfId="37386" xr:uid="{00000000-0005-0000-0000-000064910000}"/>
    <cellStyle name="20% - Accent1 4 2 5 2 5 4 2 2" xfId="37387" xr:uid="{00000000-0005-0000-0000-000065910000}"/>
    <cellStyle name="20% - Accent1 4 2 5 2 5 4 2 2 2" xfId="37388" xr:uid="{00000000-0005-0000-0000-000066910000}"/>
    <cellStyle name="20% - Accent1 4 2 5 2 5 4 2 3" xfId="37389" xr:uid="{00000000-0005-0000-0000-000067910000}"/>
    <cellStyle name="20% - Accent1 4 2 5 2 5 4 3" xfId="37390" xr:uid="{00000000-0005-0000-0000-000068910000}"/>
    <cellStyle name="20% - Accent1 4 2 5 2 5 4 3 2" xfId="37391" xr:uid="{00000000-0005-0000-0000-000069910000}"/>
    <cellStyle name="20% - Accent1 4 2 5 2 5 4 4" xfId="37392" xr:uid="{00000000-0005-0000-0000-00006A910000}"/>
    <cellStyle name="20% - Accent1 4 2 5 2 5 5" xfId="37393" xr:uid="{00000000-0005-0000-0000-00006B910000}"/>
    <cellStyle name="20% - Accent1 4 2 5 2 5 5 2" xfId="37394" xr:uid="{00000000-0005-0000-0000-00006C910000}"/>
    <cellStyle name="20% - Accent1 4 2 5 2 5 5 2 2" xfId="37395" xr:uid="{00000000-0005-0000-0000-00006D910000}"/>
    <cellStyle name="20% - Accent1 4 2 5 2 5 5 3" xfId="37396" xr:uid="{00000000-0005-0000-0000-00006E910000}"/>
    <cellStyle name="20% - Accent1 4 2 5 2 5 6" xfId="37397" xr:uid="{00000000-0005-0000-0000-00006F910000}"/>
    <cellStyle name="20% - Accent1 4 2 5 2 5 6 2" xfId="37398" xr:uid="{00000000-0005-0000-0000-000070910000}"/>
    <cellStyle name="20% - Accent1 4 2 5 2 5 6 2 2" xfId="37399" xr:uid="{00000000-0005-0000-0000-000071910000}"/>
    <cellStyle name="20% - Accent1 4 2 5 2 5 6 3" xfId="37400" xr:uid="{00000000-0005-0000-0000-000072910000}"/>
    <cellStyle name="20% - Accent1 4 2 5 2 5 7" xfId="37401" xr:uid="{00000000-0005-0000-0000-000073910000}"/>
    <cellStyle name="20% - Accent1 4 2 5 2 5 7 2" xfId="37402" xr:uid="{00000000-0005-0000-0000-000074910000}"/>
    <cellStyle name="20% - Accent1 4 2 5 2 5 8" xfId="37403" xr:uid="{00000000-0005-0000-0000-000075910000}"/>
    <cellStyle name="20% - Accent1 4 2 5 2 5 8 2" xfId="37404" xr:uid="{00000000-0005-0000-0000-000076910000}"/>
    <cellStyle name="20% - Accent1 4 2 5 2 5 9" xfId="37405" xr:uid="{00000000-0005-0000-0000-000077910000}"/>
    <cellStyle name="20% - Accent1 4 2 5 2 6" xfId="37406" xr:uid="{00000000-0005-0000-0000-000078910000}"/>
    <cellStyle name="20% - Accent1 4 2 5 2 6 2" xfId="37407" xr:uid="{00000000-0005-0000-0000-000079910000}"/>
    <cellStyle name="20% - Accent1 4 2 5 2 6 2 2" xfId="37408" xr:uid="{00000000-0005-0000-0000-00007A910000}"/>
    <cellStyle name="20% - Accent1 4 2 5 2 6 2 2 2" xfId="37409" xr:uid="{00000000-0005-0000-0000-00007B910000}"/>
    <cellStyle name="20% - Accent1 4 2 5 2 6 2 2 2 2" xfId="37410" xr:uid="{00000000-0005-0000-0000-00007C910000}"/>
    <cellStyle name="20% - Accent1 4 2 5 2 6 2 2 3" xfId="37411" xr:uid="{00000000-0005-0000-0000-00007D910000}"/>
    <cellStyle name="20% - Accent1 4 2 5 2 6 2 3" xfId="37412" xr:uid="{00000000-0005-0000-0000-00007E910000}"/>
    <cellStyle name="20% - Accent1 4 2 5 2 6 2 3 2" xfId="37413" xr:uid="{00000000-0005-0000-0000-00007F910000}"/>
    <cellStyle name="20% - Accent1 4 2 5 2 6 2 4" xfId="37414" xr:uid="{00000000-0005-0000-0000-000080910000}"/>
    <cellStyle name="20% - Accent1 4 2 5 2 6 3" xfId="37415" xr:uid="{00000000-0005-0000-0000-000081910000}"/>
    <cellStyle name="20% - Accent1 4 2 5 2 6 3 2" xfId="37416" xr:uid="{00000000-0005-0000-0000-000082910000}"/>
    <cellStyle name="20% - Accent1 4 2 5 2 6 3 2 2" xfId="37417" xr:uid="{00000000-0005-0000-0000-000083910000}"/>
    <cellStyle name="20% - Accent1 4 2 5 2 6 3 2 2 2" xfId="37418" xr:uid="{00000000-0005-0000-0000-000084910000}"/>
    <cellStyle name="20% - Accent1 4 2 5 2 6 3 2 3" xfId="37419" xr:uid="{00000000-0005-0000-0000-000085910000}"/>
    <cellStyle name="20% - Accent1 4 2 5 2 6 3 3" xfId="37420" xr:uid="{00000000-0005-0000-0000-000086910000}"/>
    <cellStyle name="20% - Accent1 4 2 5 2 6 3 3 2" xfId="37421" xr:uid="{00000000-0005-0000-0000-000087910000}"/>
    <cellStyle name="20% - Accent1 4 2 5 2 6 3 4" xfId="37422" xr:uid="{00000000-0005-0000-0000-000088910000}"/>
    <cellStyle name="20% - Accent1 4 2 5 2 6 4" xfId="37423" xr:uid="{00000000-0005-0000-0000-000089910000}"/>
    <cellStyle name="20% - Accent1 4 2 5 2 6 4 2" xfId="37424" xr:uid="{00000000-0005-0000-0000-00008A910000}"/>
    <cellStyle name="20% - Accent1 4 2 5 2 6 4 2 2" xfId="37425" xr:uid="{00000000-0005-0000-0000-00008B910000}"/>
    <cellStyle name="20% - Accent1 4 2 5 2 6 4 2 2 2" xfId="37426" xr:uid="{00000000-0005-0000-0000-00008C910000}"/>
    <cellStyle name="20% - Accent1 4 2 5 2 6 4 2 3" xfId="37427" xr:uid="{00000000-0005-0000-0000-00008D910000}"/>
    <cellStyle name="20% - Accent1 4 2 5 2 6 4 3" xfId="37428" xr:uid="{00000000-0005-0000-0000-00008E910000}"/>
    <cellStyle name="20% - Accent1 4 2 5 2 6 4 3 2" xfId="37429" xr:uid="{00000000-0005-0000-0000-00008F910000}"/>
    <cellStyle name="20% - Accent1 4 2 5 2 6 4 4" xfId="37430" xr:uid="{00000000-0005-0000-0000-000090910000}"/>
    <cellStyle name="20% - Accent1 4 2 5 2 6 5" xfId="37431" xr:uid="{00000000-0005-0000-0000-000091910000}"/>
    <cellStyle name="20% - Accent1 4 2 5 2 6 5 2" xfId="37432" xr:uid="{00000000-0005-0000-0000-000092910000}"/>
    <cellStyle name="20% - Accent1 4 2 5 2 6 5 2 2" xfId="37433" xr:uid="{00000000-0005-0000-0000-000093910000}"/>
    <cellStyle name="20% - Accent1 4 2 5 2 6 5 3" xfId="37434" xr:uid="{00000000-0005-0000-0000-000094910000}"/>
    <cellStyle name="20% - Accent1 4 2 5 2 6 6" xfId="37435" xr:uid="{00000000-0005-0000-0000-000095910000}"/>
    <cellStyle name="20% - Accent1 4 2 5 2 6 6 2" xfId="37436" xr:uid="{00000000-0005-0000-0000-000096910000}"/>
    <cellStyle name="20% - Accent1 4 2 5 2 6 6 2 2" xfId="37437" xr:uid="{00000000-0005-0000-0000-000097910000}"/>
    <cellStyle name="20% - Accent1 4 2 5 2 6 6 3" xfId="37438" xr:uid="{00000000-0005-0000-0000-000098910000}"/>
    <cellStyle name="20% - Accent1 4 2 5 2 6 7" xfId="37439" xr:uid="{00000000-0005-0000-0000-000099910000}"/>
    <cellStyle name="20% - Accent1 4 2 5 2 6 7 2" xfId="37440" xr:uid="{00000000-0005-0000-0000-00009A910000}"/>
    <cellStyle name="20% - Accent1 4 2 5 2 6 8" xfId="37441" xr:uid="{00000000-0005-0000-0000-00009B910000}"/>
    <cellStyle name="20% - Accent1 4 2 5 2 6 8 2" xfId="37442" xr:uid="{00000000-0005-0000-0000-00009C910000}"/>
    <cellStyle name="20% - Accent1 4 2 5 2 6 9" xfId="37443" xr:uid="{00000000-0005-0000-0000-00009D910000}"/>
    <cellStyle name="20% - Accent1 4 2 5 2 7" xfId="37444" xr:uid="{00000000-0005-0000-0000-00009E910000}"/>
    <cellStyle name="20% - Accent1 4 2 5 2 7 2" xfId="37445" xr:uid="{00000000-0005-0000-0000-00009F910000}"/>
    <cellStyle name="20% - Accent1 4 2 5 2 7 2 2" xfId="37446" xr:uid="{00000000-0005-0000-0000-0000A0910000}"/>
    <cellStyle name="20% - Accent1 4 2 5 2 7 2 2 2" xfId="37447" xr:uid="{00000000-0005-0000-0000-0000A1910000}"/>
    <cellStyle name="20% - Accent1 4 2 5 2 7 2 3" xfId="37448" xr:uid="{00000000-0005-0000-0000-0000A2910000}"/>
    <cellStyle name="20% - Accent1 4 2 5 2 7 3" xfId="37449" xr:uid="{00000000-0005-0000-0000-0000A3910000}"/>
    <cellStyle name="20% - Accent1 4 2 5 2 7 3 2" xfId="37450" xr:uid="{00000000-0005-0000-0000-0000A4910000}"/>
    <cellStyle name="20% - Accent1 4 2 5 2 7 4" xfId="37451" xr:uid="{00000000-0005-0000-0000-0000A5910000}"/>
    <cellStyle name="20% - Accent1 4 2 5 2 8" xfId="37452" xr:uid="{00000000-0005-0000-0000-0000A6910000}"/>
    <cellStyle name="20% - Accent1 4 2 5 2 8 2" xfId="37453" xr:uid="{00000000-0005-0000-0000-0000A7910000}"/>
    <cellStyle name="20% - Accent1 4 2 5 2 8 2 2" xfId="37454" xr:uid="{00000000-0005-0000-0000-0000A8910000}"/>
    <cellStyle name="20% - Accent1 4 2 5 2 8 2 2 2" xfId="37455" xr:uid="{00000000-0005-0000-0000-0000A9910000}"/>
    <cellStyle name="20% - Accent1 4 2 5 2 8 2 3" xfId="37456" xr:uid="{00000000-0005-0000-0000-0000AA910000}"/>
    <cellStyle name="20% - Accent1 4 2 5 2 8 3" xfId="37457" xr:uid="{00000000-0005-0000-0000-0000AB910000}"/>
    <cellStyle name="20% - Accent1 4 2 5 2 8 3 2" xfId="37458" xr:uid="{00000000-0005-0000-0000-0000AC910000}"/>
    <cellStyle name="20% - Accent1 4 2 5 2 8 4" xfId="37459" xr:uid="{00000000-0005-0000-0000-0000AD910000}"/>
    <cellStyle name="20% - Accent1 4 2 5 2 9" xfId="37460" xr:uid="{00000000-0005-0000-0000-0000AE910000}"/>
    <cellStyle name="20% - Accent1 4 2 5 2 9 2" xfId="37461" xr:uid="{00000000-0005-0000-0000-0000AF910000}"/>
    <cellStyle name="20% - Accent1 4 2 5 2 9 2 2" xfId="37462" xr:uid="{00000000-0005-0000-0000-0000B0910000}"/>
    <cellStyle name="20% - Accent1 4 2 5 2 9 2 2 2" xfId="37463" xr:uid="{00000000-0005-0000-0000-0000B1910000}"/>
    <cellStyle name="20% - Accent1 4 2 5 2 9 2 3" xfId="37464" xr:uid="{00000000-0005-0000-0000-0000B2910000}"/>
    <cellStyle name="20% - Accent1 4 2 5 2 9 3" xfId="37465" xr:uid="{00000000-0005-0000-0000-0000B3910000}"/>
    <cellStyle name="20% - Accent1 4 2 5 2 9 3 2" xfId="37466" xr:uid="{00000000-0005-0000-0000-0000B4910000}"/>
    <cellStyle name="20% - Accent1 4 2 5 2 9 4" xfId="37467" xr:uid="{00000000-0005-0000-0000-0000B5910000}"/>
    <cellStyle name="20% - Accent1 4 2 5 3" xfId="37468" xr:uid="{00000000-0005-0000-0000-0000B6910000}"/>
    <cellStyle name="20% - Accent1 4 2 5 3 10" xfId="37469" xr:uid="{00000000-0005-0000-0000-0000B7910000}"/>
    <cellStyle name="20% - Accent1 4 2 5 3 10 2" xfId="37470" xr:uid="{00000000-0005-0000-0000-0000B8910000}"/>
    <cellStyle name="20% - Accent1 4 2 5 3 11" xfId="37471" xr:uid="{00000000-0005-0000-0000-0000B9910000}"/>
    <cellStyle name="20% - Accent1 4 2 5 3 2" xfId="37472" xr:uid="{00000000-0005-0000-0000-0000BA910000}"/>
    <cellStyle name="20% - Accent1 4 2 5 3 2 2" xfId="37473" xr:uid="{00000000-0005-0000-0000-0000BB910000}"/>
    <cellStyle name="20% - Accent1 4 2 5 3 2 2 2" xfId="37474" xr:uid="{00000000-0005-0000-0000-0000BC910000}"/>
    <cellStyle name="20% - Accent1 4 2 5 3 2 2 2 2" xfId="37475" xr:uid="{00000000-0005-0000-0000-0000BD910000}"/>
    <cellStyle name="20% - Accent1 4 2 5 3 2 2 2 2 2" xfId="37476" xr:uid="{00000000-0005-0000-0000-0000BE910000}"/>
    <cellStyle name="20% - Accent1 4 2 5 3 2 2 2 3" xfId="37477" xr:uid="{00000000-0005-0000-0000-0000BF910000}"/>
    <cellStyle name="20% - Accent1 4 2 5 3 2 2 3" xfId="37478" xr:uid="{00000000-0005-0000-0000-0000C0910000}"/>
    <cellStyle name="20% - Accent1 4 2 5 3 2 2 3 2" xfId="37479" xr:uid="{00000000-0005-0000-0000-0000C1910000}"/>
    <cellStyle name="20% - Accent1 4 2 5 3 2 2 4" xfId="37480" xr:uid="{00000000-0005-0000-0000-0000C2910000}"/>
    <cellStyle name="20% - Accent1 4 2 5 3 2 3" xfId="37481" xr:uid="{00000000-0005-0000-0000-0000C3910000}"/>
    <cellStyle name="20% - Accent1 4 2 5 3 2 3 2" xfId="37482" xr:uid="{00000000-0005-0000-0000-0000C4910000}"/>
    <cellStyle name="20% - Accent1 4 2 5 3 2 3 2 2" xfId="37483" xr:uid="{00000000-0005-0000-0000-0000C5910000}"/>
    <cellStyle name="20% - Accent1 4 2 5 3 2 3 2 2 2" xfId="37484" xr:uid="{00000000-0005-0000-0000-0000C6910000}"/>
    <cellStyle name="20% - Accent1 4 2 5 3 2 3 2 3" xfId="37485" xr:uid="{00000000-0005-0000-0000-0000C7910000}"/>
    <cellStyle name="20% - Accent1 4 2 5 3 2 3 3" xfId="37486" xr:uid="{00000000-0005-0000-0000-0000C8910000}"/>
    <cellStyle name="20% - Accent1 4 2 5 3 2 3 3 2" xfId="37487" xr:uid="{00000000-0005-0000-0000-0000C9910000}"/>
    <cellStyle name="20% - Accent1 4 2 5 3 2 3 4" xfId="37488" xr:uid="{00000000-0005-0000-0000-0000CA910000}"/>
    <cellStyle name="20% - Accent1 4 2 5 3 2 4" xfId="37489" xr:uid="{00000000-0005-0000-0000-0000CB910000}"/>
    <cellStyle name="20% - Accent1 4 2 5 3 2 4 2" xfId="37490" xr:uid="{00000000-0005-0000-0000-0000CC910000}"/>
    <cellStyle name="20% - Accent1 4 2 5 3 2 4 2 2" xfId="37491" xr:uid="{00000000-0005-0000-0000-0000CD910000}"/>
    <cellStyle name="20% - Accent1 4 2 5 3 2 4 2 2 2" xfId="37492" xr:uid="{00000000-0005-0000-0000-0000CE910000}"/>
    <cellStyle name="20% - Accent1 4 2 5 3 2 4 2 3" xfId="37493" xr:uid="{00000000-0005-0000-0000-0000CF910000}"/>
    <cellStyle name="20% - Accent1 4 2 5 3 2 4 3" xfId="37494" xr:uid="{00000000-0005-0000-0000-0000D0910000}"/>
    <cellStyle name="20% - Accent1 4 2 5 3 2 4 3 2" xfId="37495" xr:uid="{00000000-0005-0000-0000-0000D1910000}"/>
    <cellStyle name="20% - Accent1 4 2 5 3 2 4 4" xfId="37496" xr:uid="{00000000-0005-0000-0000-0000D2910000}"/>
    <cellStyle name="20% - Accent1 4 2 5 3 2 5" xfId="37497" xr:uid="{00000000-0005-0000-0000-0000D3910000}"/>
    <cellStyle name="20% - Accent1 4 2 5 3 2 5 2" xfId="37498" xr:uid="{00000000-0005-0000-0000-0000D4910000}"/>
    <cellStyle name="20% - Accent1 4 2 5 3 2 5 2 2" xfId="37499" xr:uid="{00000000-0005-0000-0000-0000D5910000}"/>
    <cellStyle name="20% - Accent1 4 2 5 3 2 5 3" xfId="37500" xr:uid="{00000000-0005-0000-0000-0000D6910000}"/>
    <cellStyle name="20% - Accent1 4 2 5 3 2 6" xfId="37501" xr:uid="{00000000-0005-0000-0000-0000D7910000}"/>
    <cellStyle name="20% - Accent1 4 2 5 3 2 6 2" xfId="37502" xr:uid="{00000000-0005-0000-0000-0000D8910000}"/>
    <cellStyle name="20% - Accent1 4 2 5 3 2 6 2 2" xfId="37503" xr:uid="{00000000-0005-0000-0000-0000D9910000}"/>
    <cellStyle name="20% - Accent1 4 2 5 3 2 6 3" xfId="37504" xr:uid="{00000000-0005-0000-0000-0000DA910000}"/>
    <cellStyle name="20% - Accent1 4 2 5 3 2 7" xfId="37505" xr:uid="{00000000-0005-0000-0000-0000DB910000}"/>
    <cellStyle name="20% - Accent1 4 2 5 3 2 7 2" xfId="37506" xr:uid="{00000000-0005-0000-0000-0000DC910000}"/>
    <cellStyle name="20% - Accent1 4 2 5 3 2 8" xfId="37507" xr:uid="{00000000-0005-0000-0000-0000DD910000}"/>
    <cellStyle name="20% - Accent1 4 2 5 3 2 8 2" xfId="37508" xr:uid="{00000000-0005-0000-0000-0000DE910000}"/>
    <cellStyle name="20% - Accent1 4 2 5 3 2 9" xfId="37509" xr:uid="{00000000-0005-0000-0000-0000DF910000}"/>
    <cellStyle name="20% - Accent1 4 2 5 3 3" xfId="37510" xr:uid="{00000000-0005-0000-0000-0000E0910000}"/>
    <cellStyle name="20% - Accent1 4 2 5 3 3 2" xfId="37511" xr:uid="{00000000-0005-0000-0000-0000E1910000}"/>
    <cellStyle name="20% - Accent1 4 2 5 3 3 2 2" xfId="37512" xr:uid="{00000000-0005-0000-0000-0000E2910000}"/>
    <cellStyle name="20% - Accent1 4 2 5 3 3 2 2 2" xfId="37513" xr:uid="{00000000-0005-0000-0000-0000E3910000}"/>
    <cellStyle name="20% - Accent1 4 2 5 3 3 2 2 2 2" xfId="37514" xr:uid="{00000000-0005-0000-0000-0000E4910000}"/>
    <cellStyle name="20% - Accent1 4 2 5 3 3 2 2 3" xfId="37515" xr:uid="{00000000-0005-0000-0000-0000E5910000}"/>
    <cellStyle name="20% - Accent1 4 2 5 3 3 2 3" xfId="37516" xr:uid="{00000000-0005-0000-0000-0000E6910000}"/>
    <cellStyle name="20% - Accent1 4 2 5 3 3 2 3 2" xfId="37517" xr:uid="{00000000-0005-0000-0000-0000E7910000}"/>
    <cellStyle name="20% - Accent1 4 2 5 3 3 2 4" xfId="37518" xr:uid="{00000000-0005-0000-0000-0000E8910000}"/>
    <cellStyle name="20% - Accent1 4 2 5 3 3 3" xfId="37519" xr:uid="{00000000-0005-0000-0000-0000E9910000}"/>
    <cellStyle name="20% - Accent1 4 2 5 3 3 3 2" xfId="37520" xr:uid="{00000000-0005-0000-0000-0000EA910000}"/>
    <cellStyle name="20% - Accent1 4 2 5 3 3 3 2 2" xfId="37521" xr:uid="{00000000-0005-0000-0000-0000EB910000}"/>
    <cellStyle name="20% - Accent1 4 2 5 3 3 3 2 2 2" xfId="37522" xr:uid="{00000000-0005-0000-0000-0000EC910000}"/>
    <cellStyle name="20% - Accent1 4 2 5 3 3 3 2 3" xfId="37523" xr:uid="{00000000-0005-0000-0000-0000ED910000}"/>
    <cellStyle name="20% - Accent1 4 2 5 3 3 3 3" xfId="37524" xr:uid="{00000000-0005-0000-0000-0000EE910000}"/>
    <cellStyle name="20% - Accent1 4 2 5 3 3 3 3 2" xfId="37525" xr:uid="{00000000-0005-0000-0000-0000EF910000}"/>
    <cellStyle name="20% - Accent1 4 2 5 3 3 3 4" xfId="37526" xr:uid="{00000000-0005-0000-0000-0000F0910000}"/>
    <cellStyle name="20% - Accent1 4 2 5 3 3 4" xfId="37527" xr:uid="{00000000-0005-0000-0000-0000F1910000}"/>
    <cellStyle name="20% - Accent1 4 2 5 3 3 4 2" xfId="37528" xr:uid="{00000000-0005-0000-0000-0000F2910000}"/>
    <cellStyle name="20% - Accent1 4 2 5 3 3 4 2 2" xfId="37529" xr:uid="{00000000-0005-0000-0000-0000F3910000}"/>
    <cellStyle name="20% - Accent1 4 2 5 3 3 4 2 2 2" xfId="37530" xr:uid="{00000000-0005-0000-0000-0000F4910000}"/>
    <cellStyle name="20% - Accent1 4 2 5 3 3 4 2 3" xfId="37531" xr:uid="{00000000-0005-0000-0000-0000F5910000}"/>
    <cellStyle name="20% - Accent1 4 2 5 3 3 4 3" xfId="37532" xr:uid="{00000000-0005-0000-0000-0000F6910000}"/>
    <cellStyle name="20% - Accent1 4 2 5 3 3 4 3 2" xfId="37533" xr:uid="{00000000-0005-0000-0000-0000F7910000}"/>
    <cellStyle name="20% - Accent1 4 2 5 3 3 4 4" xfId="37534" xr:uid="{00000000-0005-0000-0000-0000F8910000}"/>
    <cellStyle name="20% - Accent1 4 2 5 3 3 5" xfId="37535" xr:uid="{00000000-0005-0000-0000-0000F9910000}"/>
    <cellStyle name="20% - Accent1 4 2 5 3 3 5 2" xfId="37536" xr:uid="{00000000-0005-0000-0000-0000FA910000}"/>
    <cellStyle name="20% - Accent1 4 2 5 3 3 5 2 2" xfId="37537" xr:uid="{00000000-0005-0000-0000-0000FB910000}"/>
    <cellStyle name="20% - Accent1 4 2 5 3 3 5 3" xfId="37538" xr:uid="{00000000-0005-0000-0000-0000FC910000}"/>
    <cellStyle name="20% - Accent1 4 2 5 3 3 6" xfId="37539" xr:uid="{00000000-0005-0000-0000-0000FD910000}"/>
    <cellStyle name="20% - Accent1 4 2 5 3 3 6 2" xfId="37540" xr:uid="{00000000-0005-0000-0000-0000FE910000}"/>
    <cellStyle name="20% - Accent1 4 2 5 3 3 6 2 2" xfId="37541" xr:uid="{00000000-0005-0000-0000-0000FF910000}"/>
    <cellStyle name="20% - Accent1 4 2 5 3 3 6 3" xfId="37542" xr:uid="{00000000-0005-0000-0000-000000920000}"/>
    <cellStyle name="20% - Accent1 4 2 5 3 3 7" xfId="37543" xr:uid="{00000000-0005-0000-0000-000001920000}"/>
    <cellStyle name="20% - Accent1 4 2 5 3 3 7 2" xfId="37544" xr:uid="{00000000-0005-0000-0000-000002920000}"/>
    <cellStyle name="20% - Accent1 4 2 5 3 3 8" xfId="37545" xr:uid="{00000000-0005-0000-0000-000003920000}"/>
    <cellStyle name="20% - Accent1 4 2 5 3 3 8 2" xfId="37546" xr:uid="{00000000-0005-0000-0000-000004920000}"/>
    <cellStyle name="20% - Accent1 4 2 5 3 3 9" xfId="37547" xr:uid="{00000000-0005-0000-0000-000005920000}"/>
    <cellStyle name="20% - Accent1 4 2 5 3 4" xfId="37548" xr:uid="{00000000-0005-0000-0000-000006920000}"/>
    <cellStyle name="20% - Accent1 4 2 5 3 4 2" xfId="37549" xr:uid="{00000000-0005-0000-0000-000007920000}"/>
    <cellStyle name="20% - Accent1 4 2 5 3 4 2 2" xfId="37550" xr:uid="{00000000-0005-0000-0000-000008920000}"/>
    <cellStyle name="20% - Accent1 4 2 5 3 4 2 2 2" xfId="37551" xr:uid="{00000000-0005-0000-0000-000009920000}"/>
    <cellStyle name="20% - Accent1 4 2 5 3 4 2 3" xfId="37552" xr:uid="{00000000-0005-0000-0000-00000A920000}"/>
    <cellStyle name="20% - Accent1 4 2 5 3 4 3" xfId="37553" xr:uid="{00000000-0005-0000-0000-00000B920000}"/>
    <cellStyle name="20% - Accent1 4 2 5 3 4 3 2" xfId="37554" xr:uid="{00000000-0005-0000-0000-00000C920000}"/>
    <cellStyle name="20% - Accent1 4 2 5 3 4 4" xfId="37555" xr:uid="{00000000-0005-0000-0000-00000D920000}"/>
    <cellStyle name="20% - Accent1 4 2 5 3 5" xfId="37556" xr:uid="{00000000-0005-0000-0000-00000E920000}"/>
    <cellStyle name="20% - Accent1 4 2 5 3 5 2" xfId="37557" xr:uid="{00000000-0005-0000-0000-00000F920000}"/>
    <cellStyle name="20% - Accent1 4 2 5 3 5 2 2" xfId="37558" xr:uid="{00000000-0005-0000-0000-000010920000}"/>
    <cellStyle name="20% - Accent1 4 2 5 3 5 2 2 2" xfId="37559" xr:uid="{00000000-0005-0000-0000-000011920000}"/>
    <cellStyle name="20% - Accent1 4 2 5 3 5 2 3" xfId="37560" xr:uid="{00000000-0005-0000-0000-000012920000}"/>
    <cellStyle name="20% - Accent1 4 2 5 3 5 3" xfId="37561" xr:uid="{00000000-0005-0000-0000-000013920000}"/>
    <cellStyle name="20% - Accent1 4 2 5 3 5 3 2" xfId="37562" xr:uid="{00000000-0005-0000-0000-000014920000}"/>
    <cellStyle name="20% - Accent1 4 2 5 3 5 4" xfId="37563" xr:uid="{00000000-0005-0000-0000-000015920000}"/>
    <cellStyle name="20% - Accent1 4 2 5 3 6" xfId="37564" xr:uid="{00000000-0005-0000-0000-000016920000}"/>
    <cellStyle name="20% - Accent1 4 2 5 3 6 2" xfId="37565" xr:uid="{00000000-0005-0000-0000-000017920000}"/>
    <cellStyle name="20% - Accent1 4 2 5 3 6 2 2" xfId="37566" xr:uid="{00000000-0005-0000-0000-000018920000}"/>
    <cellStyle name="20% - Accent1 4 2 5 3 6 2 2 2" xfId="37567" xr:uid="{00000000-0005-0000-0000-000019920000}"/>
    <cellStyle name="20% - Accent1 4 2 5 3 6 2 3" xfId="37568" xr:uid="{00000000-0005-0000-0000-00001A920000}"/>
    <cellStyle name="20% - Accent1 4 2 5 3 6 3" xfId="37569" xr:uid="{00000000-0005-0000-0000-00001B920000}"/>
    <cellStyle name="20% - Accent1 4 2 5 3 6 3 2" xfId="37570" xr:uid="{00000000-0005-0000-0000-00001C920000}"/>
    <cellStyle name="20% - Accent1 4 2 5 3 6 4" xfId="37571" xr:uid="{00000000-0005-0000-0000-00001D920000}"/>
    <cellStyle name="20% - Accent1 4 2 5 3 7" xfId="37572" xr:uid="{00000000-0005-0000-0000-00001E920000}"/>
    <cellStyle name="20% - Accent1 4 2 5 3 7 2" xfId="37573" xr:uid="{00000000-0005-0000-0000-00001F920000}"/>
    <cellStyle name="20% - Accent1 4 2 5 3 7 2 2" xfId="37574" xr:uid="{00000000-0005-0000-0000-000020920000}"/>
    <cellStyle name="20% - Accent1 4 2 5 3 7 3" xfId="37575" xr:uid="{00000000-0005-0000-0000-000021920000}"/>
    <cellStyle name="20% - Accent1 4 2 5 3 8" xfId="37576" xr:uid="{00000000-0005-0000-0000-000022920000}"/>
    <cellStyle name="20% - Accent1 4 2 5 3 8 2" xfId="37577" xr:uid="{00000000-0005-0000-0000-000023920000}"/>
    <cellStyle name="20% - Accent1 4 2 5 3 8 2 2" xfId="37578" xr:uid="{00000000-0005-0000-0000-000024920000}"/>
    <cellStyle name="20% - Accent1 4 2 5 3 8 3" xfId="37579" xr:uid="{00000000-0005-0000-0000-000025920000}"/>
    <cellStyle name="20% - Accent1 4 2 5 3 9" xfId="37580" xr:uid="{00000000-0005-0000-0000-000026920000}"/>
    <cellStyle name="20% - Accent1 4 2 5 3 9 2" xfId="37581" xr:uid="{00000000-0005-0000-0000-000027920000}"/>
    <cellStyle name="20% - Accent1 4 2 5 4" xfId="37582" xr:uid="{00000000-0005-0000-0000-000028920000}"/>
    <cellStyle name="20% - Accent1 4 2 5 4 10" xfId="37583" xr:uid="{00000000-0005-0000-0000-000029920000}"/>
    <cellStyle name="20% - Accent1 4 2 5 4 10 2" xfId="37584" xr:uid="{00000000-0005-0000-0000-00002A920000}"/>
    <cellStyle name="20% - Accent1 4 2 5 4 11" xfId="37585" xr:uid="{00000000-0005-0000-0000-00002B920000}"/>
    <cellStyle name="20% - Accent1 4 2 5 4 2" xfId="37586" xr:uid="{00000000-0005-0000-0000-00002C920000}"/>
    <cellStyle name="20% - Accent1 4 2 5 4 2 2" xfId="37587" xr:uid="{00000000-0005-0000-0000-00002D920000}"/>
    <cellStyle name="20% - Accent1 4 2 5 4 2 2 2" xfId="37588" xr:uid="{00000000-0005-0000-0000-00002E920000}"/>
    <cellStyle name="20% - Accent1 4 2 5 4 2 2 2 2" xfId="37589" xr:uid="{00000000-0005-0000-0000-00002F920000}"/>
    <cellStyle name="20% - Accent1 4 2 5 4 2 2 2 2 2" xfId="37590" xr:uid="{00000000-0005-0000-0000-000030920000}"/>
    <cellStyle name="20% - Accent1 4 2 5 4 2 2 2 3" xfId="37591" xr:uid="{00000000-0005-0000-0000-000031920000}"/>
    <cellStyle name="20% - Accent1 4 2 5 4 2 2 3" xfId="37592" xr:uid="{00000000-0005-0000-0000-000032920000}"/>
    <cellStyle name="20% - Accent1 4 2 5 4 2 2 3 2" xfId="37593" xr:uid="{00000000-0005-0000-0000-000033920000}"/>
    <cellStyle name="20% - Accent1 4 2 5 4 2 2 4" xfId="37594" xr:uid="{00000000-0005-0000-0000-000034920000}"/>
    <cellStyle name="20% - Accent1 4 2 5 4 2 3" xfId="37595" xr:uid="{00000000-0005-0000-0000-000035920000}"/>
    <cellStyle name="20% - Accent1 4 2 5 4 2 3 2" xfId="37596" xr:uid="{00000000-0005-0000-0000-000036920000}"/>
    <cellStyle name="20% - Accent1 4 2 5 4 2 3 2 2" xfId="37597" xr:uid="{00000000-0005-0000-0000-000037920000}"/>
    <cellStyle name="20% - Accent1 4 2 5 4 2 3 2 2 2" xfId="37598" xr:uid="{00000000-0005-0000-0000-000038920000}"/>
    <cellStyle name="20% - Accent1 4 2 5 4 2 3 2 3" xfId="37599" xr:uid="{00000000-0005-0000-0000-000039920000}"/>
    <cellStyle name="20% - Accent1 4 2 5 4 2 3 3" xfId="37600" xr:uid="{00000000-0005-0000-0000-00003A920000}"/>
    <cellStyle name="20% - Accent1 4 2 5 4 2 3 3 2" xfId="37601" xr:uid="{00000000-0005-0000-0000-00003B920000}"/>
    <cellStyle name="20% - Accent1 4 2 5 4 2 3 4" xfId="37602" xr:uid="{00000000-0005-0000-0000-00003C920000}"/>
    <cellStyle name="20% - Accent1 4 2 5 4 2 4" xfId="37603" xr:uid="{00000000-0005-0000-0000-00003D920000}"/>
    <cellStyle name="20% - Accent1 4 2 5 4 2 4 2" xfId="37604" xr:uid="{00000000-0005-0000-0000-00003E920000}"/>
    <cellStyle name="20% - Accent1 4 2 5 4 2 4 2 2" xfId="37605" xr:uid="{00000000-0005-0000-0000-00003F920000}"/>
    <cellStyle name="20% - Accent1 4 2 5 4 2 4 2 2 2" xfId="37606" xr:uid="{00000000-0005-0000-0000-000040920000}"/>
    <cellStyle name="20% - Accent1 4 2 5 4 2 4 2 3" xfId="37607" xr:uid="{00000000-0005-0000-0000-000041920000}"/>
    <cellStyle name="20% - Accent1 4 2 5 4 2 4 3" xfId="37608" xr:uid="{00000000-0005-0000-0000-000042920000}"/>
    <cellStyle name="20% - Accent1 4 2 5 4 2 4 3 2" xfId="37609" xr:uid="{00000000-0005-0000-0000-000043920000}"/>
    <cellStyle name="20% - Accent1 4 2 5 4 2 4 4" xfId="37610" xr:uid="{00000000-0005-0000-0000-000044920000}"/>
    <cellStyle name="20% - Accent1 4 2 5 4 2 5" xfId="37611" xr:uid="{00000000-0005-0000-0000-000045920000}"/>
    <cellStyle name="20% - Accent1 4 2 5 4 2 5 2" xfId="37612" xr:uid="{00000000-0005-0000-0000-000046920000}"/>
    <cellStyle name="20% - Accent1 4 2 5 4 2 5 2 2" xfId="37613" xr:uid="{00000000-0005-0000-0000-000047920000}"/>
    <cellStyle name="20% - Accent1 4 2 5 4 2 5 3" xfId="37614" xr:uid="{00000000-0005-0000-0000-000048920000}"/>
    <cellStyle name="20% - Accent1 4 2 5 4 2 6" xfId="37615" xr:uid="{00000000-0005-0000-0000-000049920000}"/>
    <cellStyle name="20% - Accent1 4 2 5 4 2 6 2" xfId="37616" xr:uid="{00000000-0005-0000-0000-00004A920000}"/>
    <cellStyle name="20% - Accent1 4 2 5 4 2 6 2 2" xfId="37617" xr:uid="{00000000-0005-0000-0000-00004B920000}"/>
    <cellStyle name="20% - Accent1 4 2 5 4 2 6 3" xfId="37618" xr:uid="{00000000-0005-0000-0000-00004C920000}"/>
    <cellStyle name="20% - Accent1 4 2 5 4 2 7" xfId="37619" xr:uid="{00000000-0005-0000-0000-00004D920000}"/>
    <cellStyle name="20% - Accent1 4 2 5 4 2 7 2" xfId="37620" xr:uid="{00000000-0005-0000-0000-00004E920000}"/>
    <cellStyle name="20% - Accent1 4 2 5 4 2 8" xfId="37621" xr:uid="{00000000-0005-0000-0000-00004F920000}"/>
    <cellStyle name="20% - Accent1 4 2 5 4 2 8 2" xfId="37622" xr:uid="{00000000-0005-0000-0000-000050920000}"/>
    <cellStyle name="20% - Accent1 4 2 5 4 2 9" xfId="37623" xr:uid="{00000000-0005-0000-0000-000051920000}"/>
    <cellStyle name="20% - Accent1 4 2 5 4 3" xfId="37624" xr:uid="{00000000-0005-0000-0000-000052920000}"/>
    <cellStyle name="20% - Accent1 4 2 5 4 3 2" xfId="37625" xr:uid="{00000000-0005-0000-0000-000053920000}"/>
    <cellStyle name="20% - Accent1 4 2 5 4 3 2 2" xfId="37626" xr:uid="{00000000-0005-0000-0000-000054920000}"/>
    <cellStyle name="20% - Accent1 4 2 5 4 3 2 2 2" xfId="37627" xr:uid="{00000000-0005-0000-0000-000055920000}"/>
    <cellStyle name="20% - Accent1 4 2 5 4 3 2 2 2 2" xfId="37628" xr:uid="{00000000-0005-0000-0000-000056920000}"/>
    <cellStyle name="20% - Accent1 4 2 5 4 3 2 2 3" xfId="37629" xr:uid="{00000000-0005-0000-0000-000057920000}"/>
    <cellStyle name="20% - Accent1 4 2 5 4 3 2 3" xfId="37630" xr:uid="{00000000-0005-0000-0000-000058920000}"/>
    <cellStyle name="20% - Accent1 4 2 5 4 3 2 3 2" xfId="37631" xr:uid="{00000000-0005-0000-0000-000059920000}"/>
    <cellStyle name="20% - Accent1 4 2 5 4 3 2 4" xfId="37632" xr:uid="{00000000-0005-0000-0000-00005A920000}"/>
    <cellStyle name="20% - Accent1 4 2 5 4 3 3" xfId="37633" xr:uid="{00000000-0005-0000-0000-00005B920000}"/>
    <cellStyle name="20% - Accent1 4 2 5 4 3 3 2" xfId="37634" xr:uid="{00000000-0005-0000-0000-00005C920000}"/>
    <cellStyle name="20% - Accent1 4 2 5 4 3 3 2 2" xfId="37635" xr:uid="{00000000-0005-0000-0000-00005D920000}"/>
    <cellStyle name="20% - Accent1 4 2 5 4 3 3 2 2 2" xfId="37636" xr:uid="{00000000-0005-0000-0000-00005E920000}"/>
    <cellStyle name="20% - Accent1 4 2 5 4 3 3 2 3" xfId="37637" xr:uid="{00000000-0005-0000-0000-00005F920000}"/>
    <cellStyle name="20% - Accent1 4 2 5 4 3 3 3" xfId="37638" xr:uid="{00000000-0005-0000-0000-000060920000}"/>
    <cellStyle name="20% - Accent1 4 2 5 4 3 3 3 2" xfId="37639" xr:uid="{00000000-0005-0000-0000-000061920000}"/>
    <cellStyle name="20% - Accent1 4 2 5 4 3 3 4" xfId="37640" xr:uid="{00000000-0005-0000-0000-000062920000}"/>
    <cellStyle name="20% - Accent1 4 2 5 4 3 4" xfId="37641" xr:uid="{00000000-0005-0000-0000-000063920000}"/>
    <cellStyle name="20% - Accent1 4 2 5 4 3 4 2" xfId="37642" xr:uid="{00000000-0005-0000-0000-000064920000}"/>
    <cellStyle name="20% - Accent1 4 2 5 4 3 4 2 2" xfId="37643" xr:uid="{00000000-0005-0000-0000-000065920000}"/>
    <cellStyle name="20% - Accent1 4 2 5 4 3 4 2 2 2" xfId="37644" xr:uid="{00000000-0005-0000-0000-000066920000}"/>
    <cellStyle name="20% - Accent1 4 2 5 4 3 4 2 3" xfId="37645" xr:uid="{00000000-0005-0000-0000-000067920000}"/>
    <cellStyle name="20% - Accent1 4 2 5 4 3 4 3" xfId="37646" xr:uid="{00000000-0005-0000-0000-000068920000}"/>
    <cellStyle name="20% - Accent1 4 2 5 4 3 4 3 2" xfId="37647" xr:uid="{00000000-0005-0000-0000-000069920000}"/>
    <cellStyle name="20% - Accent1 4 2 5 4 3 4 4" xfId="37648" xr:uid="{00000000-0005-0000-0000-00006A920000}"/>
    <cellStyle name="20% - Accent1 4 2 5 4 3 5" xfId="37649" xr:uid="{00000000-0005-0000-0000-00006B920000}"/>
    <cellStyle name="20% - Accent1 4 2 5 4 3 5 2" xfId="37650" xr:uid="{00000000-0005-0000-0000-00006C920000}"/>
    <cellStyle name="20% - Accent1 4 2 5 4 3 5 2 2" xfId="37651" xr:uid="{00000000-0005-0000-0000-00006D920000}"/>
    <cellStyle name="20% - Accent1 4 2 5 4 3 5 3" xfId="37652" xr:uid="{00000000-0005-0000-0000-00006E920000}"/>
    <cellStyle name="20% - Accent1 4 2 5 4 3 6" xfId="37653" xr:uid="{00000000-0005-0000-0000-00006F920000}"/>
    <cellStyle name="20% - Accent1 4 2 5 4 3 6 2" xfId="37654" xr:uid="{00000000-0005-0000-0000-000070920000}"/>
    <cellStyle name="20% - Accent1 4 2 5 4 3 6 2 2" xfId="37655" xr:uid="{00000000-0005-0000-0000-000071920000}"/>
    <cellStyle name="20% - Accent1 4 2 5 4 3 6 3" xfId="37656" xr:uid="{00000000-0005-0000-0000-000072920000}"/>
    <cellStyle name="20% - Accent1 4 2 5 4 3 7" xfId="37657" xr:uid="{00000000-0005-0000-0000-000073920000}"/>
    <cellStyle name="20% - Accent1 4 2 5 4 3 7 2" xfId="37658" xr:uid="{00000000-0005-0000-0000-000074920000}"/>
    <cellStyle name="20% - Accent1 4 2 5 4 3 8" xfId="37659" xr:uid="{00000000-0005-0000-0000-000075920000}"/>
    <cellStyle name="20% - Accent1 4 2 5 4 3 8 2" xfId="37660" xr:uid="{00000000-0005-0000-0000-000076920000}"/>
    <cellStyle name="20% - Accent1 4 2 5 4 3 9" xfId="37661" xr:uid="{00000000-0005-0000-0000-000077920000}"/>
    <cellStyle name="20% - Accent1 4 2 5 4 4" xfId="37662" xr:uid="{00000000-0005-0000-0000-000078920000}"/>
    <cellStyle name="20% - Accent1 4 2 5 4 4 2" xfId="37663" xr:uid="{00000000-0005-0000-0000-000079920000}"/>
    <cellStyle name="20% - Accent1 4 2 5 4 4 2 2" xfId="37664" xr:uid="{00000000-0005-0000-0000-00007A920000}"/>
    <cellStyle name="20% - Accent1 4 2 5 4 4 2 2 2" xfId="37665" xr:uid="{00000000-0005-0000-0000-00007B920000}"/>
    <cellStyle name="20% - Accent1 4 2 5 4 4 2 3" xfId="37666" xr:uid="{00000000-0005-0000-0000-00007C920000}"/>
    <cellStyle name="20% - Accent1 4 2 5 4 4 3" xfId="37667" xr:uid="{00000000-0005-0000-0000-00007D920000}"/>
    <cellStyle name="20% - Accent1 4 2 5 4 4 3 2" xfId="37668" xr:uid="{00000000-0005-0000-0000-00007E920000}"/>
    <cellStyle name="20% - Accent1 4 2 5 4 4 4" xfId="37669" xr:uid="{00000000-0005-0000-0000-00007F920000}"/>
    <cellStyle name="20% - Accent1 4 2 5 4 5" xfId="37670" xr:uid="{00000000-0005-0000-0000-000080920000}"/>
    <cellStyle name="20% - Accent1 4 2 5 4 5 2" xfId="37671" xr:uid="{00000000-0005-0000-0000-000081920000}"/>
    <cellStyle name="20% - Accent1 4 2 5 4 5 2 2" xfId="37672" xr:uid="{00000000-0005-0000-0000-000082920000}"/>
    <cellStyle name="20% - Accent1 4 2 5 4 5 2 2 2" xfId="37673" xr:uid="{00000000-0005-0000-0000-000083920000}"/>
    <cellStyle name="20% - Accent1 4 2 5 4 5 2 3" xfId="37674" xr:uid="{00000000-0005-0000-0000-000084920000}"/>
    <cellStyle name="20% - Accent1 4 2 5 4 5 3" xfId="37675" xr:uid="{00000000-0005-0000-0000-000085920000}"/>
    <cellStyle name="20% - Accent1 4 2 5 4 5 3 2" xfId="37676" xr:uid="{00000000-0005-0000-0000-000086920000}"/>
    <cellStyle name="20% - Accent1 4 2 5 4 5 4" xfId="37677" xr:uid="{00000000-0005-0000-0000-000087920000}"/>
    <cellStyle name="20% - Accent1 4 2 5 4 6" xfId="37678" xr:uid="{00000000-0005-0000-0000-000088920000}"/>
    <cellStyle name="20% - Accent1 4 2 5 4 6 2" xfId="37679" xr:uid="{00000000-0005-0000-0000-000089920000}"/>
    <cellStyle name="20% - Accent1 4 2 5 4 6 2 2" xfId="37680" xr:uid="{00000000-0005-0000-0000-00008A920000}"/>
    <cellStyle name="20% - Accent1 4 2 5 4 6 2 2 2" xfId="37681" xr:uid="{00000000-0005-0000-0000-00008B920000}"/>
    <cellStyle name="20% - Accent1 4 2 5 4 6 2 3" xfId="37682" xr:uid="{00000000-0005-0000-0000-00008C920000}"/>
    <cellStyle name="20% - Accent1 4 2 5 4 6 3" xfId="37683" xr:uid="{00000000-0005-0000-0000-00008D920000}"/>
    <cellStyle name="20% - Accent1 4 2 5 4 6 3 2" xfId="37684" xr:uid="{00000000-0005-0000-0000-00008E920000}"/>
    <cellStyle name="20% - Accent1 4 2 5 4 6 4" xfId="37685" xr:uid="{00000000-0005-0000-0000-00008F920000}"/>
    <cellStyle name="20% - Accent1 4 2 5 4 7" xfId="37686" xr:uid="{00000000-0005-0000-0000-000090920000}"/>
    <cellStyle name="20% - Accent1 4 2 5 4 7 2" xfId="37687" xr:uid="{00000000-0005-0000-0000-000091920000}"/>
    <cellStyle name="20% - Accent1 4 2 5 4 7 2 2" xfId="37688" xr:uid="{00000000-0005-0000-0000-000092920000}"/>
    <cellStyle name="20% - Accent1 4 2 5 4 7 3" xfId="37689" xr:uid="{00000000-0005-0000-0000-000093920000}"/>
    <cellStyle name="20% - Accent1 4 2 5 4 8" xfId="37690" xr:uid="{00000000-0005-0000-0000-000094920000}"/>
    <cellStyle name="20% - Accent1 4 2 5 4 8 2" xfId="37691" xr:uid="{00000000-0005-0000-0000-000095920000}"/>
    <cellStyle name="20% - Accent1 4 2 5 4 8 2 2" xfId="37692" xr:uid="{00000000-0005-0000-0000-000096920000}"/>
    <cellStyle name="20% - Accent1 4 2 5 4 8 3" xfId="37693" xr:uid="{00000000-0005-0000-0000-000097920000}"/>
    <cellStyle name="20% - Accent1 4 2 5 4 9" xfId="37694" xr:uid="{00000000-0005-0000-0000-000098920000}"/>
    <cellStyle name="20% - Accent1 4 2 5 4 9 2" xfId="37695" xr:uid="{00000000-0005-0000-0000-000099920000}"/>
    <cellStyle name="20% - Accent1 4 2 5 5" xfId="37696" xr:uid="{00000000-0005-0000-0000-00009A920000}"/>
    <cellStyle name="20% - Accent1 4 2 5 5 10" xfId="37697" xr:uid="{00000000-0005-0000-0000-00009B920000}"/>
    <cellStyle name="20% - Accent1 4 2 5 5 10 2" xfId="37698" xr:uid="{00000000-0005-0000-0000-00009C920000}"/>
    <cellStyle name="20% - Accent1 4 2 5 5 11" xfId="37699" xr:uid="{00000000-0005-0000-0000-00009D920000}"/>
    <cellStyle name="20% - Accent1 4 2 5 5 2" xfId="37700" xr:uid="{00000000-0005-0000-0000-00009E920000}"/>
    <cellStyle name="20% - Accent1 4 2 5 5 2 2" xfId="37701" xr:uid="{00000000-0005-0000-0000-00009F920000}"/>
    <cellStyle name="20% - Accent1 4 2 5 5 2 2 2" xfId="37702" xr:uid="{00000000-0005-0000-0000-0000A0920000}"/>
    <cellStyle name="20% - Accent1 4 2 5 5 2 2 2 2" xfId="37703" xr:uid="{00000000-0005-0000-0000-0000A1920000}"/>
    <cellStyle name="20% - Accent1 4 2 5 5 2 2 2 2 2" xfId="37704" xr:uid="{00000000-0005-0000-0000-0000A2920000}"/>
    <cellStyle name="20% - Accent1 4 2 5 5 2 2 2 3" xfId="37705" xr:uid="{00000000-0005-0000-0000-0000A3920000}"/>
    <cellStyle name="20% - Accent1 4 2 5 5 2 2 3" xfId="37706" xr:uid="{00000000-0005-0000-0000-0000A4920000}"/>
    <cellStyle name="20% - Accent1 4 2 5 5 2 2 3 2" xfId="37707" xr:uid="{00000000-0005-0000-0000-0000A5920000}"/>
    <cellStyle name="20% - Accent1 4 2 5 5 2 2 4" xfId="37708" xr:uid="{00000000-0005-0000-0000-0000A6920000}"/>
    <cellStyle name="20% - Accent1 4 2 5 5 2 3" xfId="37709" xr:uid="{00000000-0005-0000-0000-0000A7920000}"/>
    <cellStyle name="20% - Accent1 4 2 5 5 2 3 2" xfId="37710" xr:uid="{00000000-0005-0000-0000-0000A8920000}"/>
    <cellStyle name="20% - Accent1 4 2 5 5 2 3 2 2" xfId="37711" xr:uid="{00000000-0005-0000-0000-0000A9920000}"/>
    <cellStyle name="20% - Accent1 4 2 5 5 2 3 2 2 2" xfId="37712" xr:uid="{00000000-0005-0000-0000-0000AA920000}"/>
    <cellStyle name="20% - Accent1 4 2 5 5 2 3 2 3" xfId="37713" xr:uid="{00000000-0005-0000-0000-0000AB920000}"/>
    <cellStyle name="20% - Accent1 4 2 5 5 2 3 3" xfId="37714" xr:uid="{00000000-0005-0000-0000-0000AC920000}"/>
    <cellStyle name="20% - Accent1 4 2 5 5 2 3 3 2" xfId="37715" xr:uid="{00000000-0005-0000-0000-0000AD920000}"/>
    <cellStyle name="20% - Accent1 4 2 5 5 2 3 4" xfId="37716" xr:uid="{00000000-0005-0000-0000-0000AE920000}"/>
    <cellStyle name="20% - Accent1 4 2 5 5 2 4" xfId="37717" xr:uid="{00000000-0005-0000-0000-0000AF920000}"/>
    <cellStyle name="20% - Accent1 4 2 5 5 2 4 2" xfId="37718" xr:uid="{00000000-0005-0000-0000-0000B0920000}"/>
    <cellStyle name="20% - Accent1 4 2 5 5 2 4 2 2" xfId="37719" xr:uid="{00000000-0005-0000-0000-0000B1920000}"/>
    <cellStyle name="20% - Accent1 4 2 5 5 2 4 2 2 2" xfId="37720" xr:uid="{00000000-0005-0000-0000-0000B2920000}"/>
    <cellStyle name="20% - Accent1 4 2 5 5 2 4 2 3" xfId="37721" xr:uid="{00000000-0005-0000-0000-0000B3920000}"/>
    <cellStyle name="20% - Accent1 4 2 5 5 2 4 3" xfId="37722" xr:uid="{00000000-0005-0000-0000-0000B4920000}"/>
    <cellStyle name="20% - Accent1 4 2 5 5 2 4 3 2" xfId="37723" xr:uid="{00000000-0005-0000-0000-0000B5920000}"/>
    <cellStyle name="20% - Accent1 4 2 5 5 2 4 4" xfId="37724" xr:uid="{00000000-0005-0000-0000-0000B6920000}"/>
    <cellStyle name="20% - Accent1 4 2 5 5 2 5" xfId="37725" xr:uid="{00000000-0005-0000-0000-0000B7920000}"/>
    <cellStyle name="20% - Accent1 4 2 5 5 2 5 2" xfId="37726" xr:uid="{00000000-0005-0000-0000-0000B8920000}"/>
    <cellStyle name="20% - Accent1 4 2 5 5 2 5 2 2" xfId="37727" xr:uid="{00000000-0005-0000-0000-0000B9920000}"/>
    <cellStyle name="20% - Accent1 4 2 5 5 2 5 3" xfId="37728" xr:uid="{00000000-0005-0000-0000-0000BA920000}"/>
    <cellStyle name="20% - Accent1 4 2 5 5 2 6" xfId="37729" xr:uid="{00000000-0005-0000-0000-0000BB920000}"/>
    <cellStyle name="20% - Accent1 4 2 5 5 2 6 2" xfId="37730" xr:uid="{00000000-0005-0000-0000-0000BC920000}"/>
    <cellStyle name="20% - Accent1 4 2 5 5 2 6 2 2" xfId="37731" xr:uid="{00000000-0005-0000-0000-0000BD920000}"/>
    <cellStyle name="20% - Accent1 4 2 5 5 2 6 3" xfId="37732" xr:uid="{00000000-0005-0000-0000-0000BE920000}"/>
    <cellStyle name="20% - Accent1 4 2 5 5 2 7" xfId="37733" xr:uid="{00000000-0005-0000-0000-0000BF920000}"/>
    <cellStyle name="20% - Accent1 4 2 5 5 2 7 2" xfId="37734" xr:uid="{00000000-0005-0000-0000-0000C0920000}"/>
    <cellStyle name="20% - Accent1 4 2 5 5 2 8" xfId="37735" xr:uid="{00000000-0005-0000-0000-0000C1920000}"/>
    <cellStyle name="20% - Accent1 4 2 5 5 2 8 2" xfId="37736" xr:uid="{00000000-0005-0000-0000-0000C2920000}"/>
    <cellStyle name="20% - Accent1 4 2 5 5 2 9" xfId="37737" xr:uid="{00000000-0005-0000-0000-0000C3920000}"/>
    <cellStyle name="20% - Accent1 4 2 5 5 3" xfId="37738" xr:uid="{00000000-0005-0000-0000-0000C4920000}"/>
    <cellStyle name="20% - Accent1 4 2 5 5 3 2" xfId="37739" xr:uid="{00000000-0005-0000-0000-0000C5920000}"/>
    <cellStyle name="20% - Accent1 4 2 5 5 3 2 2" xfId="37740" xr:uid="{00000000-0005-0000-0000-0000C6920000}"/>
    <cellStyle name="20% - Accent1 4 2 5 5 3 2 2 2" xfId="37741" xr:uid="{00000000-0005-0000-0000-0000C7920000}"/>
    <cellStyle name="20% - Accent1 4 2 5 5 3 2 2 2 2" xfId="37742" xr:uid="{00000000-0005-0000-0000-0000C8920000}"/>
    <cellStyle name="20% - Accent1 4 2 5 5 3 2 2 3" xfId="37743" xr:uid="{00000000-0005-0000-0000-0000C9920000}"/>
    <cellStyle name="20% - Accent1 4 2 5 5 3 2 3" xfId="37744" xr:uid="{00000000-0005-0000-0000-0000CA920000}"/>
    <cellStyle name="20% - Accent1 4 2 5 5 3 2 3 2" xfId="37745" xr:uid="{00000000-0005-0000-0000-0000CB920000}"/>
    <cellStyle name="20% - Accent1 4 2 5 5 3 2 4" xfId="37746" xr:uid="{00000000-0005-0000-0000-0000CC920000}"/>
    <cellStyle name="20% - Accent1 4 2 5 5 3 3" xfId="37747" xr:uid="{00000000-0005-0000-0000-0000CD920000}"/>
    <cellStyle name="20% - Accent1 4 2 5 5 3 3 2" xfId="37748" xr:uid="{00000000-0005-0000-0000-0000CE920000}"/>
    <cellStyle name="20% - Accent1 4 2 5 5 3 3 2 2" xfId="37749" xr:uid="{00000000-0005-0000-0000-0000CF920000}"/>
    <cellStyle name="20% - Accent1 4 2 5 5 3 3 2 2 2" xfId="37750" xr:uid="{00000000-0005-0000-0000-0000D0920000}"/>
    <cellStyle name="20% - Accent1 4 2 5 5 3 3 2 3" xfId="37751" xr:uid="{00000000-0005-0000-0000-0000D1920000}"/>
    <cellStyle name="20% - Accent1 4 2 5 5 3 3 3" xfId="37752" xr:uid="{00000000-0005-0000-0000-0000D2920000}"/>
    <cellStyle name="20% - Accent1 4 2 5 5 3 3 3 2" xfId="37753" xr:uid="{00000000-0005-0000-0000-0000D3920000}"/>
    <cellStyle name="20% - Accent1 4 2 5 5 3 3 4" xfId="37754" xr:uid="{00000000-0005-0000-0000-0000D4920000}"/>
    <cellStyle name="20% - Accent1 4 2 5 5 3 4" xfId="37755" xr:uid="{00000000-0005-0000-0000-0000D5920000}"/>
    <cellStyle name="20% - Accent1 4 2 5 5 3 4 2" xfId="37756" xr:uid="{00000000-0005-0000-0000-0000D6920000}"/>
    <cellStyle name="20% - Accent1 4 2 5 5 3 4 2 2" xfId="37757" xr:uid="{00000000-0005-0000-0000-0000D7920000}"/>
    <cellStyle name="20% - Accent1 4 2 5 5 3 4 2 2 2" xfId="37758" xr:uid="{00000000-0005-0000-0000-0000D8920000}"/>
    <cellStyle name="20% - Accent1 4 2 5 5 3 4 2 3" xfId="37759" xr:uid="{00000000-0005-0000-0000-0000D9920000}"/>
    <cellStyle name="20% - Accent1 4 2 5 5 3 4 3" xfId="37760" xr:uid="{00000000-0005-0000-0000-0000DA920000}"/>
    <cellStyle name="20% - Accent1 4 2 5 5 3 4 3 2" xfId="37761" xr:uid="{00000000-0005-0000-0000-0000DB920000}"/>
    <cellStyle name="20% - Accent1 4 2 5 5 3 4 4" xfId="37762" xr:uid="{00000000-0005-0000-0000-0000DC920000}"/>
    <cellStyle name="20% - Accent1 4 2 5 5 3 5" xfId="37763" xr:uid="{00000000-0005-0000-0000-0000DD920000}"/>
    <cellStyle name="20% - Accent1 4 2 5 5 3 5 2" xfId="37764" xr:uid="{00000000-0005-0000-0000-0000DE920000}"/>
    <cellStyle name="20% - Accent1 4 2 5 5 3 5 2 2" xfId="37765" xr:uid="{00000000-0005-0000-0000-0000DF920000}"/>
    <cellStyle name="20% - Accent1 4 2 5 5 3 5 3" xfId="37766" xr:uid="{00000000-0005-0000-0000-0000E0920000}"/>
    <cellStyle name="20% - Accent1 4 2 5 5 3 6" xfId="37767" xr:uid="{00000000-0005-0000-0000-0000E1920000}"/>
    <cellStyle name="20% - Accent1 4 2 5 5 3 6 2" xfId="37768" xr:uid="{00000000-0005-0000-0000-0000E2920000}"/>
    <cellStyle name="20% - Accent1 4 2 5 5 3 6 2 2" xfId="37769" xr:uid="{00000000-0005-0000-0000-0000E3920000}"/>
    <cellStyle name="20% - Accent1 4 2 5 5 3 6 3" xfId="37770" xr:uid="{00000000-0005-0000-0000-0000E4920000}"/>
    <cellStyle name="20% - Accent1 4 2 5 5 3 7" xfId="37771" xr:uid="{00000000-0005-0000-0000-0000E5920000}"/>
    <cellStyle name="20% - Accent1 4 2 5 5 3 7 2" xfId="37772" xr:uid="{00000000-0005-0000-0000-0000E6920000}"/>
    <cellStyle name="20% - Accent1 4 2 5 5 3 8" xfId="37773" xr:uid="{00000000-0005-0000-0000-0000E7920000}"/>
    <cellStyle name="20% - Accent1 4 2 5 5 3 8 2" xfId="37774" xr:uid="{00000000-0005-0000-0000-0000E8920000}"/>
    <cellStyle name="20% - Accent1 4 2 5 5 3 9" xfId="37775" xr:uid="{00000000-0005-0000-0000-0000E9920000}"/>
    <cellStyle name="20% - Accent1 4 2 5 5 4" xfId="37776" xr:uid="{00000000-0005-0000-0000-0000EA920000}"/>
    <cellStyle name="20% - Accent1 4 2 5 5 4 2" xfId="37777" xr:uid="{00000000-0005-0000-0000-0000EB920000}"/>
    <cellStyle name="20% - Accent1 4 2 5 5 4 2 2" xfId="37778" xr:uid="{00000000-0005-0000-0000-0000EC920000}"/>
    <cellStyle name="20% - Accent1 4 2 5 5 4 2 2 2" xfId="37779" xr:uid="{00000000-0005-0000-0000-0000ED920000}"/>
    <cellStyle name="20% - Accent1 4 2 5 5 4 2 3" xfId="37780" xr:uid="{00000000-0005-0000-0000-0000EE920000}"/>
    <cellStyle name="20% - Accent1 4 2 5 5 4 3" xfId="37781" xr:uid="{00000000-0005-0000-0000-0000EF920000}"/>
    <cellStyle name="20% - Accent1 4 2 5 5 4 3 2" xfId="37782" xr:uid="{00000000-0005-0000-0000-0000F0920000}"/>
    <cellStyle name="20% - Accent1 4 2 5 5 4 4" xfId="37783" xr:uid="{00000000-0005-0000-0000-0000F1920000}"/>
    <cellStyle name="20% - Accent1 4 2 5 5 5" xfId="37784" xr:uid="{00000000-0005-0000-0000-0000F2920000}"/>
    <cellStyle name="20% - Accent1 4 2 5 5 5 2" xfId="37785" xr:uid="{00000000-0005-0000-0000-0000F3920000}"/>
    <cellStyle name="20% - Accent1 4 2 5 5 5 2 2" xfId="37786" xr:uid="{00000000-0005-0000-0000-0000F4920000}"/>
    <cellStyle name="20% - Accent1 4 2 5 5 5 2 2 2" xfId="37787" xr:uid="{00000000-0005-0000-0000-0000F5920000}"/>
    <cellStyle name="20% - Accent1 4 2 5 5 5 2 3" xfId="37788" xr:uid="{00000000-0005-0000-0000-0000F6920000}"/>
    <cellStyle name="20% - Accent1 4 2 5 5 5 3" xfId="37789" xr:uid="{00000000-0005-0000-0000-0000F7920000}"/>
    <cellStyle name="20% - Accent1 4 2 5 5 5 3 2" xfId="37790" xr:uid="{00000000-0005-0000-0000-0000F8920000}"/>
    <cellStyle name="20% - Accent1 4 2 5 5 5 4" xfId="37791" xr:uid="{00000000-0005-0000-0000-0000F9920000}"/>
    <cellStyle name="20% - Accent1 4 2 5 5 6" xfId="37792" xr:uid="{00000000-0005-0000-0000-0000FA920000}"/>
    <cellStyle name="20% - Accent1 4 2 5 5 6 2" xfId="37793" xr:uid="{00000000-0005-0000-0000-0000FB920000}"/>
    <cellStyle name="20% - Accent1 4 2 5 5 6 2 2" xfId="37794" xr:uid="{00000000-0005-0000-0000-0000FC920000}"/>
    <cellStyle name="20% - Accent1 4 2 5 5 6 2 2 2" xfId="37795" xr:uid="{00000000-0005-0000-0000-0000FD920000}"/>
    <cellStyle name="20% - Accent1 4 2 5 5 6 2 3" xfId="37796" xr:uid="{00000000-0005-0000-0000-0000FE920000}"/>
    <cellStyle name="20% - Accent1 4 2 5 5 6 3" xfId="37797" xr:uid="{00000000-0005-0000-0000-0000FF920000}"/>
    <cellStyle name="20% - Accent1 4 2 5 5 6 3 2" xfId="37798" xr:uid="{00000000-0005-0000-0000-000000930000}"/>
    <cellStyle name="20% - Accent1 4 2 5 5 6 4" xfId="37799" xr:uid="{00000000-0005-0000-0000-000001930000}"/>
    <cellStyle name="20% - Accent1 4 2 5 5 7" xfId="37800" xr:uid="{00000000-0005-0000-0000-000002930000}"/>
    <cellStyle name="20% - Accent1 4 2 5 5 7 2" xfId="37801" xr:uid="{00000000-0005-0000-0000-000003930000}"/>
    <cellStyle name="20% - Accent1 4 2 5 5 7 2 2" xfId="37802" xr:uid="{00000000-0005-0000-0000-000004930000}"/>
    <cellStyle name="20% - Accent1 4 2 5 5 7 3" xfId="37803" xr:uid="{00000000-0005-0000-0000-000005930000}"/>
    <cellStyle name="20% - Accent1 4 2 5 5 8" xfId="37804" xr:uid="{00000000-0005-0000-0000-000006930000}"/>
    <cellStyle name="20% - Accent1 4 2 5 5 8 2" xfId="37805" xr:uid="{00000000-0005-0000-0000-000007930000}"/>
    <cellStyle name="20% - Accent1 4 2 5 5 8 2 2" xfId="37806" xr:uid="{00000000-0005-0000-0000-000008930000}"/>
    <cellStyle name="20% - Accent1 4 2 5 5 8 3" xfId="37807" xr:uid="{00000000-0005-0000-0000-000009930000}"/>
    <cellStyle name="20% - Accent1 4 2 5 5 9" xfId="37808" xr:uid="{00000000-0005-0000-0000-00000A930000}"/>
    <cellStyle name="20% - Accent1 4 2 5 5 9 2" xfId="37809" xr:uid="{00000000-0005-0000-0000-00000B930000}"/>
    <cellStyle name="20% - Accent1 4 2 5 6" xfId="37810" xr:uid="{00000000-0005-0000-0000-00000C930000}"/>
    <cellStyle name="20% - Accent1 4 2 5 6 2" xfId="37811" xr:uid="{00000000-0005-0000-0000-00000D930000}"/>
    <cellStyle name="20% - Accent1 4 2 5 6 2 2" xfId="37812" xr:uid="{00000000-0005-0000-0000-00000E930000}"/>
    <cellStyle name="20% - Accent1 4 2 5 6 2 2 2" xfId="37813" xr:uid="{00000000-0005-0000-0000-00000F930000}"/>
    <cellStyle name="20% - Accent1 4 2 5 6 2 2 2 2" xfId="37814" xr:uid="{00000000-0005-0000-0000-000010930000}"/>
    <cellStyle name="20% - Accent1 4 2 5 6 2 2 3" xfId="37815" xr:uid="{00000000-0005-0000-0000-000011930000}"/>
    <cellStyle name="20% - Accent1 4 2 5 6 2 3" xfId="37816" xr:uid="{00000000-0005-0000-0000-000012930000}"/>
    <cellStyle name="20% - Accent1 4 2 5 6 2 3 2" xfId="37817" xr:uid="{00000000-0005-0000-0000-000013930000}"/>
    <cellStyle name="20% - Accent1 4 2 5 6 2 4" xfId="37818" xr:uid="{00000000-0005-0000-0000-000014930000}"/>
    <cellStyle name="20% - Accent1 4 2 5 6 3" xfId="37819" xr:uid="{00000000-0005-0000-0000-000015930000}"/>
    <cellStyle name="20% - Accent1 4 2 5 6 3 2" xfId="37820" xr:uid="{00000000-0005-0000-0000-000016930000}"/>
    <cellStyle name="20% - Accent1 4 2 5 6 3 2 2" xfId="37821" xr:uid="{00000000-0005-0000-0000-000017930000}"/>
    <cellStyle name="20% - Accent1 4 2 5 6 3 2 2 2" xfId="37822" xr:uid="{00000000-0005-0000-0000-000018930000}"/>
    <cellStyle name="20% - Accent1 4 2 5 6 3 2 3" xfId="37823" xr:uid="{00000000-0005-0000-0000-000019930000}"/>
    <cellStyle name="20% - Accent1 4 2 5 6 3 3" xfId="37824" xr:uid="{00000000-0005-0000-0000-00001A930000}"/>
    <cellStyle name="20% - Accent1 4 2 5 6 3 3 2" xfId="37825" xr:uid="{00000000-0005-0000-0000-00001B930000}"/>
    <cellStyle name="20% - Accent1 4 2 5 6 3 4" xfId="37826" xr:uid="{00000000-0005-0000-0000-00001C930000}"/>
    <cellStyle name="20% - Accent1 4 2 5 6 4" xfId="37827" xr:uid="{00000000-0005-0000-0000-00001D930000}"/>
    <cellStyle name="20% - Accent1 4 2 5 6 4 2" xfId="37828" xr:uid="{00000000-0005-0000-0000-00001E930000}"/>
    <cellStyle name="20% - Accent1 4 2 5 6 4 2 2" xfId="37829" xr:uid="{00000000-0005-0000-0000-00001F930000}"/>
    <cellStyle name="20% - Accent1 4 2 5 6 4 2 2 2" xfId="37830" xr:uid="{00000000-0005-0000-0000-000020930000}"/>
    <cellStyle name="20% - Accent1 4 2 5 6 4 2 3" xfId="37831" xr:uid="{00000000-0005-0000-0000-000021930000}"/>
    <cellStyle name="20% - Accent1 4 2 5 6 4 3" xfId="37832" xr:uid="{00000000-0005-0000-0000-000022930000}"/>
    <cellStyle name="20% - Accent1 4 2 5 6 4 3 2" xfId="37833" xr:uid="{00000000-0005-0000-0000-000023930000}"/>
    <cellStyle name="20% - Accent1 4 2 5 6 4 4" xfId="37834" xr:uid="{00000000-0005-0000-0000-000024930000}"/>
    <cellStyle name="20% - Accent1 4 2 5 6 5" xfId="37835" xr:uid="{00000000-0005-0000-0000-000025930000}"/>
    <cellStyle name="20% - Accent1 4 2 5 6 5 2" xfId="37836" xr:uid="{00000000-0005-0000-0000-000026930000}"/>
    <cellStyle name="20% - Accent1 4 2 5 6 5 2 2" xfId="37837" xr:uid="{00000000-0005-0000-0000-000027930000}"/>
    <cellStyle name="20% - Accent1 4 2 5 6 5 3" xfId="37838" xr:uid="{00000000-0005-0000-0000-000028930000}"/>
    <cellStyle name="20% - Accent1 4 2 5 6 6" xfId="37839" xr:uid="{00000000-0005-0000-0000-000029930000}"/>
    <cellStyle name="20% - Accent1 4 2 5 6 6 2" xfId="37840" xr:uid="{00000000-0005-0000-0000-00002A930000}"/>
    <cellStyle name="20% - Accent1 4 2 5 6 6 2 2" xfId="37841" xr:uid="{00000000-0005-0000-0000-00002B930000}"/>
    <cellStyle name="20% - Accent1 4 2 5 6 6 3" xfId="37842" xr:uid="{00000000-0005-0000-0000-00002C930000}"/>
    <cellStyle name="20% - Accent1 4 2 5 6 7" xfId="37843" xr:uid="{00000000-0005-0000-0000-00002D930000}"/>
    <cellStyle name="20% - Accent1 4 2 5 6 7 2" xfId="37844" xr:uid="{00000000-0005-0000-0000-00002E930000}"/>
    <cellStyle name="20% - Accent1 4 2 5 6 8" xfId="37845" xr:uid="{00000000-0005-0000-0000-00002F930000}"/>
    <cellStyle name="20% - Accent1 4 2 5 6 8 2" xfId="37846" xr:uid="{00000000-0005-0000-0000-000030930000}"/>
    <cellStyle name="20% - Accent1 4 2 5 6 9" xfId="37847" xr:uid="{00000000-0005-0000-0000-000031930000}"/>
    <cellStyle name="20% - Accent1 4 2 5 7" xfId="37848" xr:uid="{00000000-0005-0000-0000-000032930000}"/>
    <cellStyle name="20% - Accent1 4 2 5 7 2" xfId="37849" xr:uid="{00000000-0005-0000-0000-000033930000}"/>
    <cellStyle name="20% - Accent1 4 2 5 7 2 2" xfId="37850" xr:uid="{00000000-0005-0000-0000-000034930000}"/>
    <cellStyle name="20% - Accent1 4 2 5 7 2 2 2" xfId="37851" xr:uid="{00000000-0005-0000-0000-000035930000}"/>
    <cellStyle name="20% - Accent1 4 2 5 7 2 2 2 2" xfId="37852" xr:uid="{00000000-0005-0000-0000-000036930000}"/>
    <cellStyle name="20% - Accent1 4 2 5 7 2 2 3" xfId="37853" xr:uid="{00000000-0005-0000-0000-000037930000}"/>
    <cellStyle name="20% - Accent1 4 2 5 7 2 3" xfId="37854" xr:uid="{00000000-0005-0000-0000-000038930000}"/>
    <cellStyle name="20% - Accent1 4 2 5 7 2 3 2" xfId="37855" xr:uid="{00000000-0005-0000-0000-000039930000}"/>
    <cellStyle name="20% - Accent1 4 2 5 7 2 4" xfId="37856" xr:uid="{00000000-0005-0000-0000-00003A930000}"/>
    <cellStyle name="20% - Accent1 4 2 5 7 3" xfId="37857" xr:uid="{00000000-0005-0000-0000-00003B930000}"/>
    <cellStyle name="20% - Accent1 4 2 5 7 3 2" xfId="37858" xr:uid="{00000000-0005-0000-0000-00003C930000}"/>
    <cellStyle name="20% - Accent1 4 2 5 7 3 2 2" xfId="37859" xr:uid="{00000000-0005-0000-0000-00003D930000}"/>
    <cellStyle name="20% - Accent1 4 2 5 7 3 2 2 2" xfId="37860" xr:uid="{00000000-0005-0000-0000-00003E930000}"/>
    <cellStyle name="20% - Accent1 4 2 5 7 3 2 3" xfId="37861" xr:uid="{00000000-0005-0000-0000-00003F930000}"/>
    <cellStyle name="20% - Accent1 4 2 5 7 3 3" xfId="37862" xr:uid="{00000000-0005-0000-0000-000040930000}"/>
    <cellStyle name="20% - Accent1 4 2 5 7 3 3 2" xfId="37863" xr:uid="{00000000-0005-0000-0000-000041930000}"/>
    <cellStyle name="20% - Accent1 4 2 5 7 3 4" xfId="37864" xr:uid="{00000000-0005-0000-0000-000042930000}"/>
    <cellStyle name="20% - Accent1 4 2 5 7 4" xfId="37865" xr:uid="{00000000-0005-0000-0000-000043930000}"/>
    <cellStyle name="20% - Accent1 4 2 5 7 4 2" xfId="37866" xr:uid="{00000000-0005-0000-0000-000044930000}"/>
    <cellStyle name="20% - Accent1 4 2 5 7 4 2 2" xfId="37867" xr:uid="{00000000-0005-0000-0000-000045930000}"/>
    <cellStyle name="20% - Accent1 4 2 5 7 4 2 2 2" xfId="37868" xr:uid="{00000000-0005-0000-0000-000046930000}"/>
    <cellStyle name="20% - Accent1 4 2 5 7 4 2 3" xfId="37869" xr:uid="{00000000-0005-0000-0000-000047930000}"/>
    <cellStyle name="20% - Accent1 4 2 5 7 4 3" xfId="37870" xr:uid="{00000000-0005-0000-0000-000048930000}"/>
    <cellStyle name="20% - Accent1 4 2 5 7 4 3 2" xfId="37871" xr:uid="{00000000-0005-0000-0000-000049930000}"/>
    <cellStyle name="20% - Accent1 4 2 5 7 4 4" xfId="37872" xr:uid="{00000000-0005-0000-0000-00004A930000}"/>
    <cellStyle name="20% - Accent1 4 2 5 7 5" xfId="37873" xr:uid="{00000000-0005-0000-0000-00004B930000}"/>
    <cellStyle name="20% - Accent1 4 2 5 7 5 2" xfId="37874" xr:uid="{00000000-0005-0000-0000-00004C930000}"/>
    <cellStyle name="20% - Accent1 4 2 5 7 5 2 2" xfId="37875" xr:uid="{00000000-0005-0000-0000-00004D930000}"/>
    <cellStyle name="20% - Accent1 4 2 5 7 5 3" xfId="37876" xr:uid="{00000000-0005-0000-0000-00004E930000}"/>
    <cellStyle name="20% - Accent1 4 2 5 7 6" xfId="37877" xr:uid="{00000000-0005-0000-0000-00004F930000}"/>
    <cellStyle name="20% - Accent1 4 2 5 7 6 2" xfId="37878" xr:uid="{00000000-0005-0000-0000-000050930000}"/>
    <cellStyle name="20% - Accent1 4 2 5 7 6 2 2" xfId="37879" xr:uid="{00000000-0005-0000-0000-000051930000}"/>
    <cellStyle name="20% - Accent1 4 2 5 7 6 3" xfId="37880" xr:uid="{00000000-0005-0000-0000-000052930000}"/>
    <cellStyle name="20% - Accent1 4 2 5 7 7" xfId="37881" xr:uid="{00000000-0005-0000-0000-000053930000}"/>
    <cellStyle name="20% - Accent1 4 2 5 7 7 2" xfId="37882" xr:uid="{00000000-0005-0000-0000-000054930000}"/>
    <cellStyle name="20% - Accent1 4 2 5 7 8" xfId="37883" xr:uid="{00000000-0005-0000-0000-000055930000}"/>
    <cellStyle name="20% - Accent1 4 2 5 7 8 2" xfId="37884" xr:uid="{00000000-0005-0000-0000-000056930000}"/>
    <cellStyle name="20% - Accent1 4 2 5 7 9" xfId="37885" xr:uid="{00000000-0005-0000-0000-000057930000}"/>
    <cellStyle name="20% - Accent1 4 2 5 8" xfId="37886" xr:uid="{00000000-0005-0000-0000-000058930000}"/>
    <cellStyle name="20% - Accent1 4 2 5 8 2" xfId="37887" xr:uid="{00000000-0005-0000-0000-000059930000}"/>
    <cellStyle name="20% - Accent1 4 2 5 8 2 2" xfId="37888" xr:uid="{00000000-0005-0000-0000-00005A930000}"/>
    <cellStyle name="20% - Accent1 4 2 5 8 2 2 2" xfId="37889" xr:uid="{00000000-0005-0000-0000-00005B930000}"/>
    <cellStyle name="20% - Accent1 4 2 5 8 2 3" xfId="37890" xr:uid="{00000000-0005-0000-0000-00005C930000}"/>
    <cellStyle name="20% - Accent1 4 2 5 8 3" xfId="37891" xr:uid="{00000000-0005-0000-0000-00005D930000}"/>
    <cellStyle name="20% - Accent1 4 2 5 8 3 2" xfId="37892" xr:uid="{00000000-0005-0000-0000-00005E930000}"/>
    <cellStyle name="20% - Accent1 4 2 5 8 4" xfId="37893" xr:uid="{00000000-0005-0000-0000-00005F930000}"/>
    <cellStyle name="20% - Accent1 4 2 5 9" xfId="37894" xr:uid="{00000000-0005-0000-0000-000060930000}"/>
    <cellStyle name="20% - Accent1 4 2 5 9 2" xfId="37895" xr:uid="{00000000-0005-0000-0000-000061930000}"/>
    <cellStyle name="20% - Accent1 4 2 5 9 2 2" xfId="37896" xr:uid="{00000000-0005-0000-0000-000062930000}"/>
    <cellStyle name="20% - Accent1 4 2 5 9 2 2 2" xfId="37897" xr:uid="{00000000-0005-0000-0000-000063930000}"/>
    <cellStyle name="20% - Accent1 4 2 5 9 2 3" xfId="37898" xr:uid="{00000000-0005-0000-0000-000064930000}"/>
    <cellStyle name="20% - Accent1 4 2 5 9 3" xfId="37899" xr:uid="{00000000-0005-0000-0000-000065930000}"/>
    <cellStyle name="20% - Accent1 4 2 5 9 3 2" xfId="37900" xr:uid="{00000000-0005-0000-0000-000066930000}"/>
    <cellStyle name="20% - Accent1 4 2 5 9 4" xfId="37901" xr:uid="{00000000-0005-0000-0000-000067930000}"/>
    <cellStyle name="20% - Accent1 4 2 6" xfId="37902" xr:uid="{00000000-0005-0000-0000-000068930000}"/>
    <cellStyle name="20% - Accent1 4 2 6 10" xfId="37903" xr:uid="{00000000-0005-0000-0000-000069930000}"/>
    <cellStyle name="20% - Accent1 4 2 6 10 2" xfId="37904" xr:uid="{00000000-0005-0000-0000-00006A930000}"/>
    <cellStyle name="20% - Accent1 4 2 6 10 2 2" xfId="37905" xr:uid="{00000000-0005-0000-0000-00006B930000}"/>
    <cellStyle name="20% - Accent1 4 2 6 10 3" xfId="37906" xr:uid="{00000000-0005-0000-0000-00006C930000}"/>
    <cellStyle name="20% - Accent1 4 2 6 11" xfId="37907" xr:uid="{00000000-0005-0000-0000-00006D930000}"/>
    <cellStyle name="20% - Accent1 4 2 6 11 2" xfId="37908" xr:uid="{00000000-0005-0000-0000-00006E930000}"/>
    <cellStyle name="20% - Accent1 4 2 6 11 2 2" xfId="37909" xr:uid="{00000000-0005-0000-0000-00006F930000}"/>
    <cellStyle name="20% - Accent1 4 2 6 11 3" xfId="37910" xr:uid="{00000000-0005-0000-0000-000070930000}"/>
    <cellStyle name="20% - Accent1 4 2 6 12" xfId="37911" xr:uid="{00000000-0005-0000-0000-000071930000}"/>
    <cellStyle name="20% - Accent1 4 2 6 12 2" xfId="37912" xr:uid="{00000000-0005-0000-0000-000072930000}"/>
    <cellStyle name="20% - Accent1 4 2 6 13" xfId="37913" xr:uid="{00000000-0005-0000-0000-000073930000}"/>
    <cellStyle name="20% - Accent1 4 2 6 13 2" xfId="37914" xr:uid="{00000000-0005-0000-0000-000074930000}"/>
    <cellStyle name="20% - Accent1 4 2 6 14" xfId="37915" xr:uid="{00000000-0005-0000-0000-000075930000}"/>
    <cellStyle name="20% - Accent1 4 2 6 2" xfId="37916" xr:uid="{00000000-0005-0000-0000-000076930000}"/>
    <cellStyle name="20% - Accent1 4 2 6 2 10" xfId="37917" xr:uid="{00000000-0005-0000-0000-000077930000}"/>
    <cellStyle name="20% - Accent1 4 2 6 2 10 2" xfId="37918" xr:uid="{00000000-0005-0000-0000-000078930000}"/>
    <cellStyle name="20% - Accent1 4 2 6 2 11" xfId="37919" xr:uid="{00000000-0005-0000-0000-000079930000}"/>
    <cellStyle name="20% - Accent1 4 2 6 2 2" xfId="37920" xr:uid="{00000000-0005-0000-0000-00007A930000}"/>
    <cellStyle name="20% - Accent1 4 2 6 2 2 2" xfId="37921" xr:uid="{00000000-0005-0000-0000-00007B930000}"/>
    <cellStyle name="20% - Accent1 4 2 6 2 2 2 2" xfId="37922" xr:uid="{00000000-0005-0000-0000-00007C930000}"/>
    <cellStyle name="20% - Accent1 4 2 6 2 2 2 2 2" xfId="37923" xr:uid="{00000000-0005-0000-0000-00007D930000}"/>
    <cellStyle name="20% - Accent1 4 2 6 2 2 2 2 2 2" xfId="37924" xr:uid="{00000000-0005-0000-0000-00007E930000}"/>
    <cellStyle name="20% - Accent1 4 2 6 2 2 2 2 3" xfId="37925" xr:uid="{00000000-0005-0000-0000-00007F930000}"/>
    <cellStyle name="20% - Accent1 4 2 6 2 2 2 3" xfId="37926" xr:uid="{00000000-0005-0000-0000-000080930000}"/>
    <cellStyle name="20% - Accent1 4 2 6 2 2 2 3 2" xfId="37927" xr:uid="{00000000-0005-0000-0000-000081930000}"/>
    <cellStyle name="20% - Accent1 4 2 6 2 2 2 4" xfId="37928" xr:uid="{00000000-0005-0000-0000-000082930000}"/>
    <cellStyle name="20% - Accent1 4 2 6 2 2 3" xfId="37929" xr:uid="{00000000-0005-0000-0000-000083930000}"/>
    <cellStyle name="20% - Accent1 4 2 6 2 2 3 2" xfId="37930" xr:uid="{00000000-0005-0000-0000-000084930000}"/>
    <cellStyle name="20% - Accent1 4 2 6 2 2 3 2 2" xfId="37931" xr:uid="{00000000-0005-0000-0000-000085930000}"/>
    <cellStyle name="20% - Accent1 4 2 6 2 2 3 2 2 2" xfId="37932" xr:uid="{00000000-0005-0000-0000-000086930000}"/>
    <cellStyle name="20% - Accent1 4 2 6 2 2 3 2 3" xfId="37933" xr:uid="{00000000-0005-0000-0000-000087930000}"/>
    <cellStyle name="20% - Accent1 4 2 6 2 2 3 3" xfId="37934" xr:uid="{00000000-0005-0000-0000-000088930000}"/>
    <cellStyle name="20% - Accent1 4 2 6 2 2 3 3 2" xfId="37935" xr:uid="{00000000-0005-0000-0000-000089930000}"/>
    <cellStyle name="20% - Accent1 4 2 6 2 2 3 4" xfId="37936" xr:uid="{00000000-0005-0000-0000-00008A930000}"/>
    <cellStyle name="20% - Accent1 4 2 6 2 2 4" xfId="37937" xr:uid="{00000000-0005-0000-0000-00008B930000}"/>
    <cellStyle name="20% - Accent1 4 2 6 2 2 4 2" xfId="37938" xr:uid="{00000000-0005-0000-0000-00008C930000}"/>
    <cellStyle name="20% - Accent1 4 2 6 2 2 4 2 2" xfId="37939" xr:uid="{00000000-0005-0000-0000-00008D930000}"/>
    <cellStyle name="20% - Accent1 4 2 6 2 2 4 2 2 2" xfId="37940" xr:uid="{00000000-0005-0000-0000-00008E930000}"/>
    <cellStyle name="20% - Accent1 4 2 6 2 2 4 2 3" xfId="37941" xr:uid="{00000000-0005-0000-0000-00008F930000}"/>
    <cellStyle name="20% - Accent1 4 2 6 2 2 4 3" xfId="37942" xr:uid="{00000000-0005-0000-0000-000090930000}"/>
    <cellStyle name="20% - Accent1 4 2 6 2 2 4 3 2" xfId="37943" xr:uid="{00000000-0005-0000-0000-000091930000}"/>
    <cellStyle name="20% - Accent1 4 2 6 2 2 4 4" xfId="37944" xr:uid="{00000000-0005-0000-0000-000092930000}"/>
    <cellStyle name="20% - Accent1 4 2 6 2 2 5" xfId="37945" xr:uid="{00000000-0005-0000-0000-000093930000}"/>
    <cellStyle name="20% - Accent1 4 2 6 2 2 5 2" xfId="37946" xr:uid="{00000000-0005-0000-0000-000094930000}"/>
    <cellStyle name="20% - Accent1 4 2 6 2 2 5 2 2" xfId="37947" xr:uid="{00000000-0005-0000-0000-000095930000}"/>
    <cellStyle name="20% - Accent1 4 2 6 2 2 5 3" xfId="37948" xr:uid="{00000000-0005-0000-0000-000096930000}"/>
    <cellStyle name="20% - Accent1 4 2 6 2 2 6" xfId="37949" xr:uid="{00000000-0005-0000-0000-000097930000}"/>
    <cellStyle name="20% - Accent1 4 2 6 2 2 6 2" xfId="37950" xr:uid="{00000000-0005-0000-0000-000098930000}"/>
    <cellStyle name="20% - Accent1 4 2 6 2 2 6 2 2" xfId="37951" xr:uid="{00000000-0005-0000-0000-000099930000}"/>
    <cellStyle name="20% - Accent1 4 2 6 2 2 6 3" xfId="37952" xr:uid="{00000000-0005-0000-0000-00009A930000}"/>
    <cellStyle name="20% - Accent1 4 2 6 2 2 7" xfId="37953" xr:uid="{00000000-0005-0000-0000-00009B930000}"/>
    <cellStyle name="20% - Accent1 4 2 6 2 2 7 2" xfId="37954" xr:uid="{00000000-0005-0000-0000-00009C930000}"/>
    <cellStyle name="20% - Accent1 4 2 6 2 2 8" xfId="37955" xr:uid="{00000000-0005-0000-0000-00009D930000}"/>
    <cellStyle name="20% - Accent1 4 2 6 2 2 8 2" xfId="37956" xr:uid="{00000000-0005-0000-0000-00009E930000}"/>
    <cellStyle name="20% - Accent1 4 2 6 2 2 9" xfId="37957" xr:uid="{00000000-0005-0000-0000-00009F930000}"/>
    <cellStyle name="20% - Accent1 4 2 6 2 3" xfId="37958" xr:uid="{00000000-0005-0000-0000-0000A0930000}"/>
    <cellStyle name="20% - Accent1 4 2 6 2 3 2" xfId="37959" xr:uid="{00000000-0005-0000-0000-0000A1930000}"/>
    <cellStyle name="20% - Accent1 4 2 6 2 3 2 2" xfId="37960" xr:uid="{00000000-0005-0000-0000-0000A2930000}"/>
    <cellStyle name="20% - Accent1 4 2 6 2 3 2 2 2" xfId="37961" xr:uid="{00000000-0005-0000-0000-0000A3930000}"/>
    <cellStyle name="20% - Accent1 4 2 6 2 3 2 2 2 2" xfId="37962" xr:uid="{00000000-0005-0000-0000-0000A4930000}"/>
    <cellStyle name="20% - Accent1 4 2 6 2 3 2 2 3" xfId="37963" xr:uid="{00000000-0005-0000-0000-0000A5930000}"/>
    <cellStyle name="20% - Accent1 4 2 6 2 3 2 3" xfId="37964" xr:uid="{00000000-0005-0000-0000-0000A6930000}"/>
    <cellStyle name="20% - Accent1 4 2 6 2 3 2 3 2" xfId="37965" xr:uid="{00000000-0005-0000-0000-0000A7930000}"/>
    <cellStyle name="20% - Accent1 4 2 6 2 3 2 4" xfId="37966" xr:uid="{00000000-0005-0000-0000-0000A8930000}"/>
    <cellStyle name="20% - Accent1 4 2 6 2 3 3" xfId="37967" xr:uid="{00000000-0005-0000-0000-0000A9930000}"/>
    <cellStyle name="20% - Accent1 4 2 6 2 3 3 2" xfId="37968" xr:uid="{00000000-0005-0000-0000-0000AA930000}"/>
    <cellStyle name="20% - Accent1 4 2 6 2 3 3 2 2" xfId="37969" xr:uid="{00000000-0005-0000-0000-0000AB930000}"/>
    <cellStyle name="20% - Accent1 4 2 6 2 3 3 2 2 2" xfId="37970" xr:uid="{00000000-0005-0000-0000-0000AC930000}"/>
    <cellStyle name="20% - Accent1 4 2 6 2 3 3 2 3" xfId="37971" xr:uid="{00000000-0005-0000-0000-0000AD930000}"/>
    <cellStyle name="20% - Accent1 4 2 6 2 3 3 3" xfId="37972" xr:uid="{00000000-0005-0000-0000-0000AE930000}"/>
    <cellStyle name="20% - Accent1 4 2 6 2 3 3 3 2" xfId="37973" xr:uid="{00000000-0005-0000-0000-0000AF930000}"/>
    <cellStyle name="20% - Accent1 4 2 6 2 3 3 4" xfId="37974" xr:uid="{00000000-0005-0000-0000-0000B0930000}"/>
    <cellStyle name="20% - Accent1 4 2 6 2 3 4" xfId="37975" xr:uid="{00000000-0005-0000-0000-0000B1930000}"/>
    <cellStyle name="20% - Accent1 4 2 6 2 3 4 2" xfId="37976" xr:uid="{00000000-0005-0000-0000-0000B2930000}"/>
    <cellStyle name="20% - Accent1 4 2 6 2 3 4 2 2" xfId="37977" xr:uid="{00000000-0005-0000-0000-0000B3930000}"/>
    <cellStyle name="20% - Accent1 4 2 6 2 3 4 2 2 2" xfId="37978" xr:uid="{00000000-0005-0000-0000-0000B4930000}"/>
    <cellStyle name="20% - Accent1 4 2 6 2 3 4 2 3" xfId="37979" xr:uid="{00000000-0005-0000-0000-0000B5930000}"/>
    <cellStyle name="20% - Accent1 4 2 6 2 3 4 3" xfId="37980" xr:uid="{00000000-0005-0000-0000-0000B6930000}"/>
    <cellStyle name="20% - Accent1 4 2 6 2 3 4 3 2" xfId="37981" xr:uid="{00000000-0005-0000-0000-0000B7930000}"/>
    <cellStyle name="20% - Accent1 4 2 6 2 3 4 4" xfId="37982" xr:uid="{00000000-0005-0000-0000-0000B8930000}"/>
    <cellStyle name="20% - Accent1 4 2 6 2 3 5" xfId="37983" xr:uid="{00000000-0005-0000-0000-0000B9930000}"/>
    <cellStyle name="20% - Accent1 4 2 6 2 3 5 2" xfId="37984" xr:uid="{00000000-0005-0000-0000-0000BA930000}"/>
    <cellStyle name="20% - Accent1 4 2 6 2 3 5 2 2" xfId="37985" xr:uid="{00000000-0005-0000-0000-0000BB930000}"/>
    <cellStyle name="20% - Accent1 4 2 6 2 3 5 3" xfId="37986" xr:uid="{00000000-0005-0000-0000-0000BC930000}"/>
    <cellStyle name="20% - Accent1 4 2 6 2 3 6" xfId="37987" xr:uid="{00000000-0005-0000-0000-0000BD930000}"/>
    <cellStyle name="20% - Accent1 4 2 6 2 3 6 2" xfId="37988" xr:uid="{00000000-0005-0000-0000-0000BE930000}"/>
    <cellStyle name="20% - Accent1 4 2 6 2 3 6 2 2" xfId="37989" xr:uid="{00000000-0005-0000-0000-0000BF930000}"/>
    <cellStyle name="20% - Accent1 4 2 6 2 3 6 3" xfId="37990" xr:uid="{00000000-0005-0000-0000-0000C0930000}"/>
    <cellStyle name="20% - Accent1 4 2 6 2 3 7" xfId="37991" xr:uid="{00000000-0005-0000-0000-0000C1930000}"/>
    <cellStyle name="20% - Accent1 4 2 6 2 3 7 2" xfId="37992" xr:uid="{00000000-0005-0000-0000-0000C2930000}"/>
    <cellStyle name="20% - Accent1 4 2 6 2 3 8" xfId="37993" xr:uid="{00000000-0005-0000-0000-0000C3930000}"/>
    <cellStyle name="20% - Accent1 4 2 6 2 3 8 2" xfId="37994" xr:uid="{00000000-0005-0000-0000-0000C4930000}"/>
    <cellStyle name="20% - Accent1 4 2 6 2 3 9" xfId="37995" xr:uid="{00000000-0005-0000-0000-0000C5930000}"/>
    <cellStyle name="20% - Accent1 4 2 6 2 4" xfId="37996" xr:uid="{00000000-0005-0000-0000-0000C6930000}"/>
    <cellStyle name="20% - Accent1 4 2 6 2 4 2" xfId="37997" xr:uid="{00000000-0005-0000-0000-0000C7930000}"/>
    <cellStyle name="20% - Accent1 4 2 6 2 4 2 2" xfId="37998" xr:uid="{00000000-0005-0000-0000-0000C8930000}"/>
    <cellStyle name="20% - Accent1 4 2 6 2 4 2 2 2" xfId="37999" xr:uid="{00000000-0005-0000-0000-0000C9930000}"/>
    <cellStyle name="20% - Accent1 4 2 6 2 4 2 3" xfId="38000" xr:uid="{00000000-0005-0000-0000-0000CA930000}"/>
    <cellStyle name="20% - Accent1 4 2 6 2 4 3" xfId="38001" xr:uid="{00000000-0005-0000-0000-0000CB930000}"/>
    <cellStyle name="20% - Accent1 4 2 6 2 4 3 2" xfId="38002" xr:uid="{00000000-0005-0000-0000-0000CC930000}"/>
    <cellStyle name="20% - Accent1 4 2 6 2 4 4" xfId="38003" xr:uid="{00000000-0005-0000-0000-0000CD930000}"/>
    <cellStyle name="20% - Accent1 4 2 6 2 5" xfId="38004" xr:uid="{00000000-0005-0000-0000-0000CE930000}"/>
    <cellStyle name="20% - Accent1 4 2 6 2 5 2" xfId="38005" xr:uid="{00000000-0005-0000-0000-0000CF930000}"/>
    <cellStyle name="20% - Accent1 4 2 6 2 5 2 2" xfId="38006" xr:uid="{00000000-0005-0000-0000-0000D0930000}"/>
    <cellStyle name="20% - Accent1 4 2 6 2 5 2 2 2" xfId="38007" xr:uid="{00000000-0005-0000-0000-0000D1930000}"/>
    <cellStyle name="20% - Accent1 4 2 6 2 5 2 3" xfId="38008" xr:uid="{00000000-0005-0000-0000-0000D2930000}"/>
    <cellStyle name="20% - Accent1 4 2 6 2 5 3" xfId="38009" xr:uid="{00000000-0005-0000-0000-0000D3930000}"/>
    <cellStyle name="20% - Accent1 4 2 6 2 5 3 2" xfId="38010" xr:uid="{00000000-0005-0000-0000-0000D4930000}"/>
    <cellStyle name="20% - Accent1 4 2 6 2 5 4" xfId="38011" xr:uid="{00000000-0005-0000-0000-0000D5930000}"/>
    <cellStyle name="20% - Accent1 4 2 6 2 6" xfId="38012" xr:uid="{00000000-0005-0000-0000-0000D6930000}"/>
    <cellStyle name="20% - Accent1 4 2 6 2 6 2" xfId="38013" xr:uid="{00000000-0005-0000-0000-0000D7930000}"/>
    <cellStyle name="20% - Accent1 4 2 6 2 6 2 2" xfId="38014" xr:uid="{00000000-0005-0000-0000-0000D8930000}"/>
    <cellStyle name="20% - Accent1 4 2 6 2 6 2 2 2" xfId="38015" xr:uid="{00000000-0005-0000-0000-0000D9930000}"/>
    <cellStyle name="20% - Accent1 4 2 6 2 6 2 3" xfId="38016" xr:uid="{00000000-0005-0000-0000-0000DA930000}"/>
    <cellStyle name="20% - Accent1 4 2 6 2 6 3" xfId="38017" xr:uid="{00000000-0005-0000-0000-0000DB930000}"/>
    <cellStyle name="20% - Accent1 4 2 6 2 6 3 2" xfId="38018" xr:uid="{00000000-0005-0000-0000-0000DC930000}"/>
    <cellStyle name="20% - Accent1 4 2 6 2 6 4" xfId="38019" xr:uid="{00000000-0005-0000-0000-0000DD930000}"/>
    <cellStyle name="20% - Accent1 4 2 6 2 7" xfId="38020" xr:uid="{00000000-0005-0000-0000-0000DE930000}"/>
    <cellStyle name="20% - Accent1 4 2 6 2 7 2" xfId="38021" xr:uid="{00000000-0005-0000-0000-0000DF930000}"/>
    <cellStyle name="20% - Accent1 4 2 6 2 7 2 2" xfId="38022" xr:uid="{00000000-0005-0000-0000-0000E0930000}"/>
    <cellStyle name="20% - Accent1 4 2 6 2 7 3" xfId="38023" xr:uid="{00000000-0005-0000-0000-0000E1930000}"/>
    <cellStyle name="20% - Accent1 4 2 6 2 8" xfId="38024" xr:uid="{00000000-0005-0000-0000-0000E2930000}"/>
    <cellStyle name="20% - Accent1 4 2 6 2 8 2" xfId="38025" xr:uid="{00000000-0005-0000-0000-0000E3930000}"/>
    <cellStyle name="20% - Accent1 4 2 6 2 8 2 2" xfId="38026" xr:uid="{00000000-0005-0000-0000-0000E4930000}"/>
    <cellStyle name="20% - Accent1 4 2 6 2 8 3" xfId="38027" xr:uid="{00000000-0005-0000-0000-0000E5930000}"/>
    <cellStyle name="20% - Accent1 4 2 6 2 9" xfId="38028" xr:uid="{00000000-0005-0000-0000-0000E6930000}"/>
    <cellStyle name="20% - Accent1 4 2 6 2 9 2" xfId="38029" xr:uid="{00000000-0005-0000-0000-0000E7930000}"/>
    <cellStyle name="20% - Accent1 4 2 6 3" xfId="38030" xr:uid="{00000000-0005-0000-0000-0000E8930000}"/>
    <cellStyle name="20% - Accent1 4 2 6 3 10" xfId="38031" xr:uid="{00000000-0005-0000-0000-0000E9930000}"/>
    <cellStyle name="20% - Accent1 4 2 6 3 10 2" xfId="38032" xr:uid="{00000000-0005-0000-0000-0000EA930000}"/>
    <cellStyle name="20% - Accent1 4 2 6 3 11" xfId="38033" xr:uid="{00000000-0005-0000-0000-0000EB930000}"/>
    <cellStyle name="20% - Accent1 4 2 6 3 2" xfId="38034" xr:uid="{00000000-0005-0000-0000-0000EC930000}"/>
    <cellStyle name="20% - Accent1 4 2 6 3 2 2" xfId="38035" xr:uid="{00000000-0005-0000-0000-0000ED930000}"/>
    <cellStyle name="20% - Accent1 4 2 6 3 2 2 2" xfId="38036" xr:uid="{00000000-0005-0000-0000-0000EE930000}"/>
    <cellStyle name="20% - Accent1 4 2 6 3 2 2 2 2" xfId="38037" xr:uid="{00000000-0005-0000-0000-0000EF930000}"/>
    <cellStyle name="20% - Accent1 4 2 6 3 2 2 2 2 2" xfId="38038" xr:uid="{00000000-0005-0000-0000-0000F0930000}"/>
    <cellStyle name="20% - Accent1 4 2 6 3 2 2 2 3" xfId="38039" xr:uid="{00000000-0005-0000-0000-0000F1930000}"/>
    <cellStyle name="20% - Accent1 4 2 6 3 2 2 3" xfId="38040" xr:uid="{00000000-0005-0000-0000-0000F2930000}"/>
    <cellStyle name="20% - Accent1 4 2 6 3 2 2 3 2" xfId="38041" xr:uid="{00000000-0005-0000-0000-0000F3930000}"/>
    <cellStyle name="20% - Accent1 4 2 6 3 2 2 4" xfId="38042" xr:uid="{00000000-0005-0000-0000-0000F4930000}"/>
    <cellStyle name="20% - Accent1 4 2 6 3 2 3" xfId="38043" xr:uid="{00000000-0005-0000-0000-0000F5930000}"/>
    <cellStyle name="20% - Accent1 4 2 6 3 2 3 2" xfId="38044" xr:uid="{00000000-0005-0000-0000-0000F6930000}"/>
    <cellStyle name="20% - Accent1 4 2 6 3 2 3 2 2" xfId="38045" xr:uid="{00000000-0005-0000-0000-0000F7930000}"/>
    <cellStyle name="20% - Accent1 4 2 6 3 2 3 2 2 2" xfId="38046" xr:uid="{00000000-0005-0000-0000-0000F8930000}"/>
    <cellStyle name="20% - Accent1 4 2 6 3 2 3 2 3" xfId="38047" xr:uid="{00000000-0005-0000-0000-0000F9930000}"/>
    <cellStyle name="20% - Accent1 4 2 6 3 2 3 3" xfId="38048" xr:uid="{00000000-0005-0000-0000-0000FA930000}"/>
    <cellStyle name="20% - Accent1 4 2 6 3 2 3 3 2" xfId="38049" xr:uid="{00000000-0005-0000-0000-0000FB930000}"/>
    <cellStyle name="20% - Accent1 4 2 6 3 2 3 4" xfId="38050" xr:uid="{00000000-0005-0000-0000-0000FC930000}"/>
    <cellStyle name="20% - Accent1 4 2 6 3 2 4" xfId="38051" xr:uid="{00000000-0005-0000-0000-0000FD930000}"/>
    <cellStyle name="20% - Accent1 4 2 6 3 2 4 2" xfId="38052" xr:uid="{00000000-0005-0000-0000-0000FE930000}"/>
    <cellStyle name="20% - Accent1 4 2 6 3 2 4 2 2" xfId="38053" xr:uid="{00000000-0005-0000-0000-0000FF930000}"/>
    <cellStyle name="20% - Accent1 4 2 6 3 2 4 2 2 2" xfId="38054" xr:uid="{00000000-0005-0000-0000-000000940000}"/>
    <cellStyle name="20% - Accent1 4 2 6 3 2 4 2 3" xfId="38055" xr:uid="{00000000-0005-0000-0000-000001940000}"/>
    <cellStyle name="20% - Accent1 4 2 6 3 2 4 3" xfId="38056" xr:uid="{00000000-0005-0000-0000-000002940000}"/>
    <cellStyle name="20% - Accent1 4 2 6 3 2 4 3 2" xfId="38057" xr:uid="{00000000-0005-0000-0000-000003940000}"/>
    <cellStyle name="20% - Accent1 4 2 6 3 2 4 4" xfId="38058" xr:uid="{00000000-0005-0000-0000-000004940000}"/>
    <cellStyle name="20% - Accent1 4 2 6 3 2 5" xfId="38059" xr:uid="{00000000-0005-0000-0000-000005940000}"/>
    <cellStyle name="20% - Accent1 4 2 6 3 2 5 2" xfId="38060" xr:uid="{00000000-0005-0000-0000-000006940000}"/>
    <cellStyle name="20% - Accent1 4 2 6 3 2 5 2 2" xfId="38061" xr:uid="{00000000-0005-0000-0000-000007940000}"/>
    <cellStyle name="20% - Accent1 4 2 6 3 2 5 3" xfId="38062" xr:uid="{00000000-0005-0000-0000-000008940000}"/>
    <cellStyle name="20% - Accent1 4 2 6 3 2 6" xfId="38063" xr:uid="{00000000-0005-0000-0000-000009940000}"/>
    <cellStyle name="20% - Accent1 4 2 6 3 2 6 2" xfId="38064" xr:uid="{00000000-0005-0000-0000-00000A940000}"/>
    <cellStyle name="20% - Accent1 4 2 6 3 2 6 2 2" xfId="38065" xr:uid="{00000000-0005-0000-0000-00000B940000}"/>
    <cellStyle name="20% - Accent1 4 2 6 3 2 6 3" xfId="38066" xr:uid="{00000000-0005-0000-0000-00000C940000}"/>
    <cellStyle name="20% - Accent1 4 2 6 3 2 7" xfId="38067" xr:uid="{00000000-0005-0000-0000-00000D940000}"/>
    <cellStyle name="20% - Accent1 4 2 6 3 2 7 2" xfId="38068" xr:uid="{00000000-0005-0000-0000-00000E940000}"/>
    <cellStyle name="20% - Accent1 4 2 6 3 2 8" xfId="38069" xr:uid="{00000000-0005-0000-0000-00000F940000}"/>
    <cellStyle name="20% - Accent1 4 2 6 3 2 8 2" xfId="38070" xr:uid="{00000000-0005-0000-0000-000010940000}"/>
    <cellStyle name="20% - Accent1 4 2 6 3 2 9" xfId="38071" xr:uid="{00000000-0005-0000-0000-000011940000}"/>
    <cellStyle name="20% - Accent1 4 2 6 3 3" xfId="38072" xr:uid="{00000000-0005-0000-0000-000012940000}"/>
    <cellStyle name="20% - Accent1 4 2 6 3 3 2" xfId="38073" xr:uid="{00000000-0005-0000-0000-000013940000}"/>
    <cellStyle name="20% - Accent1 4 2 6 3 3 2 2" xfId="38074" xr:uid="{00000000-0005-0000-0000-000014940000}"/>
    <cellStyle name="20% - Accent1 4 2 6 3 3 2 2 2" xfId="38075" xr:uid="{00000000-0005-0000-0000-000015940000}"/>
    <cellStyle name="20% - Accent1 4 2 6 3 3 2 2 2 2" xfId="38076" xr:uid="{00000000-0005-0000-0000-000016940000}"/>
    <cellStyle name="20% - Accent1 4 2 6 3 3 2 2 3" xfId="38077" xr:uid="{00000000-0005-0000-0000-000017940000}"/>
    <cellStyle name="20% - Accent1 4 2 6 3 3 2 3" xfId="38078" xr:uid="{00000000-0005-0000-0000-000018940000}"/>
    <cellStyle name="20% - Accent1 4 2 6 3 3 2 3 2" xfId="38079" xr:uid="{00000000-0005-0000-0000-000019940000}"/>
    <cellStyle name="20% - Accent1 4 2 6 3 3 2 4" xfId="38080" xr:uid="{00000000-0005-0000-0000-00001A940000}"/>
    <cellStyle name="20% - Accent1 4 2 6 3 3 3" xfId="38081" xr:uid="{00000000-0005-0000-0000-00001B940000}"/>
    <cellStyle name="20% - Accent1 4 2 6 3 3 3 2" xfId="38082" xr:uid="{00000000-0005-0000-0000-00001C940000}"/>
    <cellStyle name="20% - Accent1 4 2 6 3 3 3 2 2" xfId="38083" xr:uid="{00000000-0005-0000-0000-00001D940000}"/>
    <cellStyle name="20% - Accent1 4 2 6 3 3 3 2 2 2" xfId="38084" xr:uid="{00000000-0005-0000-0000-00001E940000}"/>
    <cellStyle name="20% - Accent1 4 2 6 3 3 3 2 3" xfId="38085" xr:uid="{00000000-0005-0000-0000-00001F940000}"/>
    <cellStyle name="20% - Accent1 4 2 6 3 3 3 3" xfId="38086" xr:uid="{00000000-0005-0000-0000-000020940000}"/>
    <cellStyle name="20% - Accent1 4 2 6 3 3 3 3 2" xfId="38087" xr:uid="{00000000-0005-0000-0000-000021940000}"/>
    <cellStyle name="20% - Accent1 4 2 6 3 3 3 4" xfId="38088" xr:uid="{00000000-0005-0000-0000-000022940000}"/>
    <cellStyle name="20% - Accent1 4 2 6 3 3 4" xfId="38089" xr:uid="{00000000-0005-0000-0000-000023940000}"/>
    <cellStyle name="20% - Accent1 4 2 6 3 3 4 2" xfId="38090" xr:uid="{00000000-0005-0000-0000-000024940000}"/>
    <cellStyle name="20% - Accent1 4 2 6 3 3 4 2 2" xfId="38091" xr:uid="{00000000-0005-0000-0000-000025940000}"/>
    <cellStyle name="20% - Accent1 4 2 6 3 3 4 2 2 2" xfId="38092" xr:uid="{00000000-0005-0000-0000-000026940000}"/>
    <cellStyle name="20% - Accent1 4 2 6 3 3 4 2 3" xfId="38093" xr:uid="{00000000-0005-0000-0000-000027940000}"/>
    <cellStyle name="20% - Accent1 4 2 6 3 3 4 3" xfId="38094" xr:uid="{00000000-0005-0000-0000-000028940000}"/>
    <cellStyle name="20% - Accent1 4 2 6 3 3 4 3 2" xfId="38095" xr:uid="{00000000-0005-0000-0000-000029940000}"/>
    <cellStyle name="20% - Accent1 4 2 6 3 3 4 4" xfId="38096" xr:uid="{00000000-0005-0000-0000-00002A940000}"/>
    <cellStyle name="20% - Accent1 4 2 6 3 3 5" xfId="38097" xr:uid="{00000000-0005-0000-0000-00002B940000}"/>
    <cellStyle name="20% - Accent1 4 2 6 3 3 5 2" xfId="38098" xr:uid="{00000000-0005-0000-0000-00002C940000}"/>
    <cellStyle name="20% - Accent1 4 2 6 3 3 5 2 2" xfId="38099" xr:uid="{00000000-0005-0000-0000-00002D940000}"/>
    <cellStyle name="20% - Accent1 4 2 6 3 3 5 3" xfId="38100" xr:uid="{00000000-0005-0000-0000-00002E940000}"/>
    <cellStyle name="20% - Accent1 4 2 6 3 3 6" xfId="38101" xr:uid="{00000000-0005-0000-0000-00002F940000}"/>
    <cellStyle name="20% - Accent1 4 2 6 3 3 6 2" xfId="38102" xr:uid="{00000000-0005-0000-0000-000030940000}"/>
    <cellStyle name="20% - Accent1 4 2 6 3 3 6 2 2" xfId="38103" xr:uid="{00000000-0005-0000-0000-000031940000}"/>
    <cellStyle name="20% - Accent1 4 2 6 3 3 6 3" xfId="38104" xr:uid="{00000000-0005-0000-0000-000032940000}"/>
    <cellStyle name="20% - Accent1 4 2 6 3 3 7" xfId="38105" xr:uid="{00000000-0005-0000-0000-000033940000}"/>
    <cellStyle name="20% - Accent1 4 2 6 3 3 7 2" xfId="38106" xr:uid="{00000000-0005-0000-0000-000034940000}"/>
    <cellStyle name="20% - Accent1 4 2 6 3 3 8" xfId="38107" xr:uid="{00000000-0005-0000-0000-000035940000}"/>
    <cellStyle name="20% - Accent1 4 2 6 3 3 8 2" xfId="38108" xr:uid="{00000000-0005-0000-0000-000036940000}"/>
    <cellStyle name="20% - Accent1 4 2 6 3 3 9" xfId="38109" xr:uid="{00000000-0005-0000-0000-000037940000}"/>
    <cellStyle name="20% - Accent1 4 2 6 3 4" xfId="38110" xr:uid="{00000000-0005-0000-0000-000038940000}"/>
    <cellStyle name="20% - Accent1 4 2 6 3 4 2" xfId="38111" xr:uid="{00000000-0005-0000-0000-000039940000}"/>
    <cellStyle name="20% - Accent1 4 2 6 3 4 2 2" xfId="38112" xr:uid="{00000000-0005-0000-0000-00003A940000}"/>
    <cellStyle name="20% - Accent1 4 2 6 3 4 2 2 2" xfId="38113" xr:uid="{00000000-0005-0000-0000-00003B940000}"/>
    <cellStyle name="20% - Accent1 4 2 6 3 4 2 3" xfId="38114" xr:uid="{00000000-0005-0000-0000-00003C940000}"/>
    <cellStyle name="20% - Accent1 4 2 6 3 4 3" xfId="38115" xr:uid="{00000000-0005-0000-0000-00003D940000}"/>
    <cellStyle name="20% - Accent1 4 2 6 3 4 3 2" xfId="38116" xr:uid="{00000000-0005-0000-0000-00003E940000}"/>
    <cellStyle name="20% - Accent1 4 2 6 3 4 4" xfId="38117" xr:uid="{00000000-0005-0000-0000-00003F940000}"/>
    <cellStyle name="20% - Accent1 4 2 6 3 5" xfId="38118" xr:uid="{00000000-0005-0000-0000-000040940000}"/>
    <cellStyle name="20% - Accent1 4 2 6 3 5 2" xfId="38119" xr:uid="{00000000-0005-0000-0000-000041940000}"/>
    <cellStyle name="20% - Accent1 4 2 6 3 5 2 2" xfId="38120" xr:uid="{00000000-0005-0000-0000-000042940000}"/>
    <cellStyle name="20% - Accent1 4 2 6 3 5 2 2 2" xfId="38121" xr:uid="{00000000-0005-0000-0000-000043940000}"/>
    <cellStyle name="20% - Accent1 4 2 6 3 5 2 3" xfId="38122" xr:uid="{00000000-0005-0000-0000-000044940000}"/>
    <cellStyle name="20% - Accent1 4 2 6 3 5 3" xfId="38123" xr:uid="{00000000-0005-0000-0000-000045940000}"/>
    <cellStyle name="20% - Accent1 4 2 6 3 5 3 2" xfId="38124" xr:uid="{00000000-0005-0000-0000-000046940000}"/>
    <cellStyle name="20% - Accent1 4 2 6 3 5 4" xfId="38125" xr:uid="{00000000-0005-0000-0000-000047940000}"/>
    <cellStyle name="20% - Accent1 4 2 6 3 6" xfId="38126" xr:uid="{00000000-0005-0000-0000-000048940000}"/>
    <cellStyle name="20% - Accent1 4 2 6 3 6 2" xfId="38127" xr:uid="{00000000-0005-0000-0000-000049940000}"/>
    <cellStyle name="20% - Accent1 4 2 6 3 6 2 2" xfId="38128" xr:uid="{00000000-0005-0000-0000-00004A940000}"/>
    <cellStyle name="20% - Accent1 4 2 6 3 6 2 2 2" xfId="38129" xr:uid="{00000000-0005-0000-0000-00004B940000}"/>
    <cellStyle name="20% - Accent1 4 2 6 3 6 2 3" xfId="38130" xr:uid="{00000000-0005-0000-0000-00004C940000}"/>
    <cellStyle name="20% - Accent1 4 2 6 3 6 3" xfId="38131" xr:uid="{00000000-0005-0000-0000-00004D940000}"/>
    <cellStyle name="20% - Accent1 4 2 6 3 6 3 2" xfId="38132" xr:uid="{00000000-0005-0000-0000-00004E940000}"/>
    <cellStyle name="20% - Accent1 4 2 6 3 6 4" xfId="38133" xr:uid="{00000000-0005-0000-0000-00004F940000}"/>
    <cellStyle name="20% - Accent1 4 2 6 3 7" xfId="38134" xr:uid="{00000000-0005-0000-0000-000050940000}"/>
    <cellStyle name="20% - Accent1 4 2 6 3 7 2" xfId="38135" xr:uid="{00000000-0005-0000-0000-000051940000}"/>
    <cellStyle name="20% - Accent1 4 2 6 3 7 2 2" xfId="38136" xr:uid="{00000000-0005-0000-0000-000052940000}"/>
    <cellStyle name="20% - Accent1 4 2 6 3 7 3" xfId="38137" xr:uid="{00000000-0005-0000-0000-000053940000}"/>
    <cellStyle name="20% - Accent1 4 2 6 3 8" xfId="38138" xr:uid="{00000000-0005-0000-0000-000054940000}"/>
    <cellStyle name="20% - Accent1 4 2 6 3 8 2" xfId="38139" xr:uid="{00000000-0005-0000-0000-000055940000}"/>
    <cellStyle name="20% - Accent1 4 2 6 3 8 2 2" xfId="38140" xr:uid="{00000000-0005-0000-0000-000056940000}"/>
    <cellStyle name="20% - Accent1 4 2 6 3 8 3" xfId="38141" xr:uid="{00000000-0005-0000-0000-000057940000}"/>
    <cellStyle name="20% - Accent1 4 2 6 3 9" xfId="38142" xr:uid="{00000000-0005-0000-0000-000058940000}"/>
    <cellStyle name="20% - Accent1 4 2 6 3 9 2" xfId="38143" xr:uid="{00000000-0005-0000-0000-000059940000}"/>
    <cellStyle name="20% - Accent1 4 2 6 4" xfId="38144" xr:uid="{00000000-0005-0000-0000-00005A940000}"/>
    <cellStyle name="20% - Accent1 4 2 6 4 10" xfId="38145" xr:uid="{00000000-0005-0000-0000-00005B940000}"/>
    <cellStyle name="20% - Accent1 4 2 6 4 10 2" xfId="38146" xr:uid="{00000000-0005-0000-0000-00005C940000}"/>
    <cellStyle name="20% - Accent1 4 2 6 4 11" xfId="38147" xr:uid="{00000000-0005-0000-0000-00005D940000}"/>
    <cellStyle name="20% - Accent1 4 2 6 4 2" xfId="38148" xr:uid="{00000000-0005-0000-0000-00005E940000}"/>
    <cellStyle name="20% - Accent1 4 2 6 4 2 2" xfId="38149" xr:uid="{00000000-0005-0000-0000-00005F940000}"/>
    <cellStyle name="20% - Accent1 4 2 6 4 2 2 2" xfId="38150" xr:uid="{00000000-0005-0000-0000-000060940000}"/>
    <cellStyle name="20% - Accent1 4 2 6 4 2 2 2 2" xfId="38151" xr:uid="{00000000-0005-0000-0000-000061940000}"/>
    <cellStyle name="20% - Accent1 4 2 6 4 2 2 2 2 2" xfId="38152" xr:uid="{00000000-0005-0000-0000-000062940000}"/>
    <cellStyle name="20% - Accent1 4 2 6 4 2 2 2 3" xfId="38153" xr:uid="{00000000-0005-0000-0000-000063940000}"/>
    <cellStyle name="20% - Accent1 4 2 6 4 2 2 3" xfId="38154" xr:uid="{00000000-0005-0000-0000-000064940000}"/>
    <cellStyle name="20% - Accent1 4 2 6 4 2 2 3 2" xfId="38155" xr:uid="{00000000-0005-0000-0000-000065940000}"/>
    <cellStyle name="20% - Accent1 4 2 6 4 2 2 4" xfId="38156" xr:uid="{00000000-0005-0000-0000-000066940000}"/>
    <cellStyle name="20% - Accent1 4 2 6 4 2 3" xfId="38157" xr:uid="{00000000-0005-0000-0000-000067940000}"/>
    <cellStyle name="20% - Accent1 4 2 6 4 2 3 2" xfId="38158" xr:uid="{00000000-0005-0000-0000-000068940000}"/>
    <cellStyle name="20% - Accent1 4 2 6 4 2 3 2 2" xfId="38159" xr:uid="{00000000-0005-0000-0000-000069940000}"/>
    <cellStyle name="20% - Accent1 4 2 6 4 2 3 2 2 2" xfId="38160" xr:uid="{00000000-0005-0000-0000-00006A940000}"/>
    <cellStyle name="20% - Accent1 4 2 6 4 2 3 2 3" xfId="38161" xr:uid="{00000000-0005-0000-0000-00006B940000}"/>
    <cellStyle name="20% - Accent1 4 2 6 4 2 3 3" xfId="38162" xr:uid="{00000000-0005-0000-0000-00006C940000}"/>
    <cellStyle name="20% - Accent1 4 2 6 4 2 3 3 2" xfId="38163" xr:uid="{00000000-0005-0000-0000-00006D940000}"/>
    <cellStyle name="20% - Accent1 4 2 6 4 2 3 4" xfId="38164" xr:uid="{00000000-0005-0000-0000-00006E940000}"/>
    <cellStyle name="20% - Accent1 4 2 6 4 2 4" xfId="38165" xr:uid="{00000000-0005-0000-0000-00006F940000}"/>
    <cellStyle name="20% - Accent1 4 2 6 4 2 4 2" xfId="38166" xr:uid="{00000000-0005-0000-0000-000070940000}"/>
    <cellStyle name="20% - Accent1 4 2 6 4 2 4 2 2" xfId="38167" xr:uid="{00000000-0005-0000-0000-000071940000}"/>
    <cellStyle name="20% - Accent1 4 2 6 4 2 4 2 2 2" xfId="38168" xr:uid="{00000000-0005-0000-0000-000072940000}"/>
    <cellStyle name="20% - Accent1 4 2 6 4 2 4 2 3" xfId="38169" xr:uid="{00000000-0005-0000-0000-000073940000}"/>
    <cellStyle name="20% - Accent1 4 2 6 4 2 4 3" xfId="38170" xr:uid="{00000000-0005-0000-0000-000074940000}"/>
    <cellStyle name="20% - Accent1 4 2 6 4 2 4 3 2" xfId="38171" xr:uid="{00000000-0005-0000-0000-000075940000}"/>
    <cellStyle name="20% - Accent1 4 2 6 4 2 4 4" xfId="38172" xr:uid="{00000000-0005-0000-0000-000076940000}"/>
    <cellStyle name="20% - Accent1 4 2 6 4 2 5" xfId="38173" xr:uid="{00000000-0005-0000-0000-000077940000}"/>
    <cellStyle name="20% - Accent1 4 2 6 4 2 5 2" xfId="38174" xr:uid="{00000000-0005-0000-0000-000078940000}"/>
    <cellStyle name="20% - Accent1 4 2 6 4 2 5 2 2" xfId="38175" xr:uid="{00000000-0005-0000-0000-000079940000}"/>
    <cellStyle name="20% - Accent1 4 2 6 4 2 5 3" xfId="38176" xr:uid="{00000000-0005-0000-0000-00007A940000}"/>
    <cellStyle name="20% - Accent1 4 2 6 4 2 6" xfId="38177" xr:uid="{00000000-0005-0000-0000-00007B940000}"/>
    <cellStyle name="20% - Accent1 4 2 6 4 2 6 2" xfId="38178" xr:uid="{00000000-0005-0000-0000-00007C940000}"/>
    <cellStyle name="20% - Accent1 4 2 6 4 2 6 2 2" xfId="38179" xr:uid="{00000000-0005-0000-0000-00007D940000}"/>
    <cellStyle name="20% - Accent1 4 2 6 4 2 6 3" xfId="38180" xr:uid="{00000000-0005-0000-0000-00007E940000}"/>
    <cellStyle name="20% - Accent1 4 2 6 4 2 7" xfId="38181" xr:uid="{00000000-0005-0000-0000-00007F940000}"/>
    <cellStyle name="20% - Accent1 4 2 6 4 2 7 2" xfId="38182" xr:uid="{00000000-0005-0000-0000-000080940000}"/>
    <cellStyle name="20% - Accent1 4 2 6 4 2 8" xfId="38183" xr:uid="{00000000-0005-0000-0000-000081940000}"/>
    <cellStyle name="20% - Accent1 4 2 6 4 2 8 2" xfId="38184" xr:uid="{00000000-0005-0000-0000-000082940000}"/>
    <cellStyle name="20% - Accent1 4 2 6 4 2 9" xfId="38185" xr:uid="{00000000-0005-0000-0000-000083940000}"/>
    <cellStyle name="20% - Accent1 4 2 6 4 3" xfId="38186" xr:uid="{00000000-0005-0000-0000-000084940000}"/>
    <cellStyle name="20% - Accent1 4 2 6 4 3 2" xfId="38187" xr:uid="{00000000-0005-0000-0000-000085940000}"/>
    <cellStyle name="20% - Accent1 4 2 6 4 3 2 2" xfId="38188" xr:uid="{00000000-0005-0000-0000-000086940000}"/>
    <cellStyle name="20% - Accent1 4 2 6 4 3 2 2 2" xfId="38189" xr:uid="{00000000-0005-0000-0000-000087940000}"/>
    <cellStyle name="20% - Accent1 4 2 6 4 3 2 2 2 2" xfId="38190" xr:uid="{00000000-0005-0000-0000-000088940000}"/>
    <cellStyle name="20% - Accent1 4 2 6 4 3 2 2 3" xfId="38191" xr:uid="{00000000-0005-0000-0000-000089940000}"/>
    <cellStyle name="20% - Accent1 4 2 6 4 3 2 3" xfId="38192" xr:uid="{00000000-0005-0000-0000-00008A940000}"/>
    <cellStyle name="20% - Accent1 4 2 6 4 3 2 3 2" xfId="38193" xr:uid="{00000000-0005-0000-0000-00008B940000}"/>
    <cellStyle name="20% - Accent1 4 2 6 4 3 2 4" xfId="38194" xr:uid="{00000000-0005-0000-0000-00008C940000}"/>
    <cellStyle name="20% - Accent1 4 2 6 4 3 3" xfId="38195" xr:uid="{00000000-0005-0000-0000-00008D940000}"/>
    <cellStyle name="20% - Accent1 4 2 6 4 3 3 2" xfId="38196" xr:uid="{00000000-0005-0000-0000-00008E940000}"/>
    <cellStyle name="20% - Accent1 4 2 6 4 3 3 2 2" xfId="38197" xr:uid="{00000000-0005-0000-0000-00008F940000}"/>
    <cellStyle name="20% - Accent1 4 2 6 4 3 3 2 2 2" xfId="38198" xr:uid="{00000000-0005-0000-0000-000090940000}"/>
    <cellStyle name="20% - Accent1 4 2 6 4 3 3 2 3" xfId="38199" xr:uid="{00000000-0005-0000-0000-000091940000}"/>
    <cellStyle name="20% - Accent1 4 2 6 4 3 3 3" xfId="38200" xr:uid="{00000000-0005-0000-0000-000092940000}"/>
    <cellStyle name="20% - Accent1 4 2 6 4 3 3 3 2" xfId="38201" xr:uid="{00000000-0005-0000-0000-000093940000}"/>
    <cellStyle name="20% - Accent1 4 2 6 4 3 3 4" xfId="38202" xr:uid="{00000000-0005-0000-0000-000094940000}"/>
    <cellStyle name="20% - Accent1 4 2 6 4 3 4" xfId="38203" xr:uid="{00000000-0005-0000-0000-000095940000}"/>
    <cellStyle name="20% - Accent1 4 2 6 4 3 4 2" xfId="38204" xr:uid="{00000000-0005-0000-0000-000096940000}"/>
    <cellStyle name="20% - Accent1 4 2 6 4 3 4 2 2" xfId="38205" xr:uid="{00000000-0005-0000-0000-000097940000}"/>
    <cellStyle name="20% - Accent1 4 2 6 4 3 4 2 2 2" xfId="38206" xr:uid="{00000000-0005-0000-0000-000098940000}"/>
    <cellStyle name="20% - Accent1 4 2 6 4 3 4 2 3" xfId="38207" xr:uid="{00000000-0005-0000-0000-000099940000}"/>
    <cellStyle name="20% - Accent1 4 2 6 4 3 4 3" xfId="38208" xr:uid="{00000000-0005-0000-0000-00009A940000}"/>
    <cellStyle name="20% - Accent1 4 2 6 4 3 4 3 2" xfId="38209" xr:uid="{00000000-0005-0000-0000-00009B940000}"/>
    <cellStyle name="20% - Accent1 4 2 6 4 3 4 4" xfId="38210" xr:uid="{00000000-0005-0000-0000-00009C940000}"/>
    <cellStyle name="20% - Accent1 4 2 6 4 3 5" xfId="38211" xr:uid="{00000000-0005-0000-0000-00009D940000}"/>
    <cellStyle name="20% - Accent1 4 2 6 4 3 5 2" xfId="38212" xr:uid="{00000000-0005-0000-0000-00009E940000}"/>
    <cellStyle name="20% - Accent1 4 2 6 4 3 5 2 2" xfId="38213" xr:uid="{00000000-0005-0000-0000-00009F940000}"/>
    <cellStyle name="20% - Accent1 4 2 6 4 3 5 3" xfId="38214" xr:uid="{00000000-0005-0000-0000-0000A0940000}"/>
    <cellStyle name="20% - Accent1 4 2 6 4 3 6" xfId="38215" xr:uid="{00000000-0005-0000-0000-0000A1940000}"/>
    <cellStyle name="20% - Accent1 4 2 6 4 3 6 2" xfId="38216" xr:uid="{00000000-0005-0000-0000-0000A2940000}"/>
    <cellStyle name="20% - Accent1 4 2 6 4 3 6 2 2" xfId="38217" xr:uid="{00000000-0005-0000-0000-0000A3940000}"/>
    <cellStyle name="20% - Accent1 4 2 6 4 3 6 3" xfId="38218" xr:uid="{00000000-0005-0000-0000-0000A4940000}"/>
    <cellStyle name="20% - Accent1 4 2 6 4 3 7" xfId="38219" xr:uid="{00000000-0005-0000-0000-0000A5940000}"/>
    <cellStyle name="20% - Accent1 4 2 6 4 3 7 2" xfId="38220" xr:uid="{00000000-0005-0000-0000-0000A6940000}"/>
    <cellStyle name="20% - Accent1 4 2 6 4 3 8" xfId="38221" xr:uid="{00000000-0005-0000-0000-0000A7940000}"/>
    <cellStyle name="20% - Accent1 4 2 6 4 3 8 2" xfId="38222" xr:uid="{00000000-0005-0000-0000-0000A8940000}"/>
    <cellStyle name="20% - Accent1 4 2 6 4 3 9" xfId="38223" xr:uid="{00000000-0005-0000-0000-0000A9940000}"/>
    <cellStyle name="20% - Accent1 4 2 6 4 4" xfId="38224" xr:uid="{00000000-0005-0000-0000-0000AA940000}"/>
    <cellStyle name="20% - Accent1 4 2 6 4 4 2" xfId="38225" xr:uid="{00000000-0005-0000-0000-0000AB940000}"/>
    <cellStyle name="20% - Accent1 4 2 6 4 4 2 2" xfId="38226" xr:uid="{00000000-0005-0000-0000-0000AC940000}"/>
    <cellStyle name="20% - Accent1 4 2 6 4 4 2 2 2" xfId="38227" xr:uid="{00000000-0005-0000-0000-0000AD940000}"/>
    <cellStyle name="20% - Accent1 4 2 6 4 4 2 3" xfId="38228" xr:uid="{00000000-0005-0000-0000-0000AE940000}"/>
    <cellStyle name="20% - Accent1 4 2 6 4 4 3" xfId="38229" xr:uid="{00000000-0005-0000-0000-0000AF940000}"/>
    <cellStyle name="20% - Accent1 4 2 6 4 4 3 2" xfId="38230" xr:uid="{00000000-0005-0000-0000-0000B0940000}"/>
    <cellStyle name="20% - Accent1 4 2 6 4 4 4" xfId="38231" xr:uid="{00000000-0005-0000-0000-0000B1940000}"/>
    <cellStyle name="20% - Accent1 4 2 6 4 5" xfId="38232" xr:uid="{00000000-0005-0000-0000-0000B2940000}"/>
    <cellStyle name="20% - Accent1 4 2 6 4 5 2" xfId="38233" xr:uid="{00000000-0005-0000-0000-0000B3940000}"/>
    <cellStyle name="20% - Accent1 4 2 6 4 5 2 2" xfId="38234" xr:uid="{00000000-0005-0000-0000-0000B4940000}"/>
    <cellStyle name="20% - Accent1 4 2 6 4 5 2 2 2" xfId="38235" xr:uid="{00000000-0005-0000-0000-0000B5940000}"/>
    <cellStyle name="20% - Accent1 4 2 6 4 5 2 3" xfId="38236" xr:uid="{00000000-0005-0000-0000-0000B6940000}"/>
    <cellStyle name="20% - Accent1 4 2 6 4 5 3" xfId="38237" xr:uid="{00000000-0005-0000-0000-0000B7940000}"/>
    <cellStyle name="20% - Accent1 4 2 6 4 5 3 2" xfId="38238" xr:uid="{00000000-0005-0000-0000-0000B8940000}"/>
    <cellStyle name="20% - Accent1 4 2 6 4 5 4" xfId="38239" xr:uid="{00000000-0005-0000-0000-0000B9940000}"/>
    <cellStyle name="20% - Accent1 4 2 6 4 6" xfId="38240" xr:uid="{00000000-0005-0000-0000-0000BA940000}"/>
    <cellStyle name="20% - Accent1 4 2 6 4 6 2" xfId="38241" xr:uid="{00000000-0005-0000-0000-0000BB940000}"/>
    <cellStyle name="20% - Accent1 4 2 6 4 6 2 2" xfId="38242" xr:uid="{00000000-0005-0000-0000-0000BC940000}"/>
    <cellStyle name="20% - Accent1 4 2 6 4 6 2 2 2" xfId="38243" xr:uid="{00000000-0005-0000-0000-0000BD940000}"/>
    <cellStyle name="20% - Accent1 4 2 6 4 6 2 3" xfId="38244" xr:uid="{00000000-0005-0000-0000-0000BE940000}"/>
    <cellStyle name="20% - Accent1 4 2 6 4 6 3" xfId="38245" xr:uid="{00000000-0005-0000-0000-0000BF940000}"/>
    <cellStyle name="20% - Accent1 4 2 6 4 6 3 2" xfId="38246" xr:uid="{00000000-0005-0000-0000-0000C0940000}"/>
    <cellStyle name="20% - Accent1 4 2 6 4 6 4" xfId="38247" xr:uid="{00000000-0005-0000-0000-0000C1940000}"/>
    <cellStyle name="20% - Accent1 4 2 6 4 7" xfId="38248" xr:uid="{00000000-0005-0000-0000-0000C2940000}"/>
    <cellStyle name="20% - Accent1 4 2 6 4 7 2" xfId="38249" xr:uid="{00000000-0005-0000-0000-0000C3940000}"/>
    <cellStyle name="20% - Accent1 4 2 6 4 7 2 2" xfId="38250" xr:uid="{00000000-0005-0000-0000-0000C4940000}"/>
    <cellStyle name="20% - Accent1 4 2 6 4 7 3" xfId="38251" xr:uid="{00000000-0005-0000-0000-0000C5940000}"/>
    <cellStyle name="20% - Accent1 4 2 6 4 8" xfId="38252" xr:uid="{00000000-0005-0000-0000-0000C6940000}"/>
    <cellStyle name="20% - Accent1 4 2 6 4 8 2" xfId="38253" xr:uid="{00000000-0005-0000-0000-0000C7940000}"/>
    <cellStyle name="20% - Accent1 4 2 6 4 8 2 2" xfId="38254" xr:uid="{00000000-0005-0000-0000-0000C8940000}"/>
    <cellStyle name="20% - Accent1 4 2 6 4 8 3" xfId="38255" xr:uid="{00000000-0005-0000-0000-0000C9940000}"/>
    <cellStyle name="20% - Accent1 4 2 6 4 9" xfId="38256" xr:uid="{00000000-0005-0000-0000-0000CA940000}"/>
    <cellStyle name="20% - Accent1 4 2 6 4 9 2" xfId="38257" xr:uid="{00000000-0005-0000-0000-0000CB940000}"/>
    <cellStyle name="20% - Accent1 4 2 6 5" xfId="38258" xr:uid="{00000000-0005-0000-0000-0000CC940000}"/>
    <cellStyle name="20% - Accent1 4 2 6 5 2" xfId="38259" xr:uid="{00000000-0005-0000-0000-0000CD940000}"/>
    <cellStyle name="20% - Accent1 4 2 6 5 2 2" xfId="38260" xr:uid="{00000000-0005-0000-0000-0000CE940000}"/>
    <cellStyle name="20% - Accent1 4 2 6 5 2 2 2" xfId="38261" xr:uid="{00000000-0005-0000-0000-0000CF940000}"/>
    <cellStyle name="20% - Accent1 4 2 6 5 2 2 2 2" xfId="38262" xr:uid="{00000000-0005-0000-0000-0000D0940000}"/>
    <cellStyle name="20% - Accent1 4 2 6 5 2 2 3" xfId="38263" xr:uid="{00000000-0005-0000-0000-0000D1940000}"/>
    <cellStyle name="20% - Accent1 4 2 6 5 2 3" xfId="38264" xr:uid="{00000000-0005-0000-0000-0000D2940000}"/>
    <cellStyle name="20% - Accent1 4 2 6 5 2 3 2" xfId="38265" xr:uid="{00000000-0005-0000-0000-0000D3940000}"/>
    <cellStyle name="20% - Accent1 4 2 6 5 2 4" xfId="38266" xr:uid="{00000000-0005-0000-0000-0000D4940000}"/>
    <cellStyle name="20% - Accent1 4 2 6 5 3" xfId="38267" xr:uid="{00000000-0005-0000-0000-0000D5940000}"/>
    <cellStyle name="20% - Accent1 4 2 6 5 3 2" xfId="38268" xr:uid="{00000000-0005-0000-0000-0000D6940000}"/>
    <cellStyle name="20% - Accent1 4 2 6 5 3 2 2" xfId="38269" xr:uid="{00000000-0005-0000-0000-0000D7940000}"/>
    <cellStyle name="20% - Accent1 4 2 6 5 3 2 2 2" xfId="38270" xr:uid="{00000000-0005-0000-0000-0000D8940000}"/>
    <cellStyle name="20% - Accent1 4 2 6 5 3 2 3" xfId="38271" xr:uid="{00000000-0005-0000-0000-0000D9940000}"/>
    <cellStyle name="20% - Accent1 4 2 6 5 3 3" xfId="38272" xr:uid="{00000000-0005-0000-0000-0000DA940000}"/>
    <cellStyle name="20% - Accent1 4 2 6 5 3 3 2" xfId="38273" xr:uid="{00000000-0005-0000-0000-0000DB940000}"/>
    <cellStyle name="20% - Accent1 4 2 6 5 3 4" xfId="38274" xr:uid="{00000000-0005-0000-0000-0000DC940000}"/>
    <cellStyle name="20% - Accent1 4 2 6 5 4" xfId="38275" xr:uid="{00000000-0005-0000-0000-0000DD940000}"/>
    <cellStyle name="20% - Accent1 4 2 6 5 4 2" xfId="38276" xr:uid="{00000000-0005-0000-0000-0000DE940000}"/>
    <cellStyle name="20% - Accent1 4 2 6 5 4 2 2" xfId="38277" xr:uid="{00000000-0005-0000-0000-0000DF940000}"/>
    <cellStyle name="20% - Accent1 4 2 6 5 4 2 2 2" xfId="38278" xr:uid="{00000000-0005-0000-0000-0000E0940000}"/>
    <cellStyle name="20% - Accent1 4 2 6 5 4 2 3" xfId="38279" xr:uid="{00000000-0005-0000-0000-0000E1940000}"/>
    <cellStyle name="20% - Accent1 4 2 6 5 4 3" xfId="38280" xr:uid="{00000000-0005-0000-0000-0000E2940000}"/>
    <cellStyle name="20% - Accent1 4 2 6 5 4 3 2" xfId="38281" xr:uid="{00000000-0005-0000-0000-0000E3940000}"/>
    <cellStyle name="20% - Accent1 4 2 6 5 4 4" xfId="38282" xr:uid="{00000000-0005-0000-0000-0000E4940000}"/>
    <cellStyle name="20% - Accent1 4 2 6 5 5" xfId="38283" xr:uid="{00000000-0005-0000-0000-0000E5940000}"/>
    <cellStyle name="20% - Accent1 4 2 6 5 5 2" xfId="38284" xr:uid="{00000000-0005-0000-0000-0000E6940000}"/>
    <cellStyle name="20% - Accent1 4 2 6 5 5 2 2" xfId="38285" xr:uid="{00000000-0005-0000-0000-0000E7940000}"/>
    <cellStyle name="20% - Accent1 4 2 6 5 5 3" xfId="38286" xr:uid="{00000000-0005-0000-0000-0000E8940000}"/>
    <cellStyle name="20% - Accent1 4 2 6 5 6" xfId="38287" xr:uid="{00000000-0005-0000-0000-0000E9940000}"/>
    <cellStyle name="20% - Accent1 4 2 6 5 6 2" xfId="38288" xr:uid="{00000000-0005-0000-0000-0000EA940000}"/>
    <cellStyle name="20% - Accent1 4 2 6 5 6 2 2" xfId="38289" xr:uid="{00000000-0005-0000-0000-0000EB940000}"/>
    <cellStyle name="20% - Accent1 4 2 6 5 6 3" xfId="38290" xr:uid="{00000000-0005-0000-0000-0000EC940000}"/>
    <cellStyle name="20% - Accent1 4 2 6 5 7" xfId="38291" xr:uid="{00000000-0005-0000-0000-0000ED940000}"/>
    <cellStyle name="20% - Accent1 4 2 6 5 7 2" xfId="38292" xr:uid="{00000000-0005-0000-0000-0000EE940000}"/>
    <cellStyle name="20% - Accent1 4 2 6 5 8" xfId="38293" xr:uid="{00000000-0005-0000-0000-0000EF940000}"/>
    <cellStyle name="20% - Accent1 4 2 6 5 8 2" xfId="38294" xr:uid="{00000000-0005-0000-0000-0000F0940000}"/>
    <cellStyle name="20% - Accent1 4 2 6 5 9" xfId="38295" xr:uid="{00000000-0005-0000-0000-0000F1940000}"/>
    <cellStyle name="20% - Accent1 4 2 6 6" xfId="38296" xr:uid="{00000000-0005-0000-0000-0000F2940000}"/>
    <cellStyle name="20% - Accent1 4 2 6 6 2" xfId="38297" xr:uid="{00000000-0005-0000-0000-0000F3940000}"/>
    <cellStyle name="20% - Accent1 4 2 6 6 2 2" xfId="38298" xr:uid="{00000000-0005-0000-0000-0000F4940000}"/>
    <cellStyle name="20% - Accent1 4 2 6 6 2 2 2" xfId="38299" xr:uid="{00000000-0005-0000-0000-0000F5940000}"/>
    <cellStyle name="20% - Accent1 4 2 6 6 2 2 2 2" xfId="38300" xr:uid="{00000000-0005-0000-0000-0000F6940000}"/>
    <cellStyle name="20% - Accent1 4 2 6 6 2 2 3" xfId="38301" xr:uid="{00000000-0005-0000-0000-0000F7940000}"/>
    <cellStyle name="20% - Accent1 4 2 6 6 2 3" xfId="38302" xr:uid="{00000000-0005-0000-0000-0000F8940000}"/>
    <cellStyle name="20% - Accent1 4 2 6 6 2 3 2" xfId="38303" xr:uid="{00000000-0005-0000-0000-0000F9940000}"/>
    <cellStyle name="20% - Accent1 4 2 6 6 2 4" xfId="38304" xr:uid="{00000000-0005-0000-0000-0000FA940000}"/>
    <cellStyle name="20% - Accent1 4 2 6 6 3" xfId="38305" xr:uid="{00000000-0005-0000-0000-0000FB940000}"/>
    <cellStyle name="20% - Accent1 4 2 6 6 3 2" xfId="38306" xr:uid="{00000000-0005-0000-0000-0000FC940000}"/>
    <cellStyle name="20% - Accent1 4 2 6 6 3 2 2" xfId="38307" xr:uid="{00000000-0005-0000-0000-0000FD940000}"/>
    <cellStyle name="20% - Accent1 4 2 6 6 3 2 2 2" xfId="38308" xr:uid="{00000000-0005-0000-0000-0000FE940000}"/>
    <cellStyle name="20% - Accent1 4 2 6 6 3 2 3" xfId="38309" xr:uid="{00000000-0005-0000-0000-0000FF940000}"/>
    <cellStyle name="20% - Accent1 4 2 6 6 3 3" xfId="38310" xr:uid="{00000000-0005-0000-0000-000000950000}"/>
    <cellStyle name="20% - Accent1 4 2 6 6 3 3 2" xfId="38311" xr:uid="{00000000-0005-0000-0000-000001950000}"/>
    <cellStyle name="20% - Accent1 4 2 6 6 3 4" xfId="38312" xr:uid="{00000000-0005-0000-0000-000002950000}"/>
    <cellStyle name="20% - Accent1 4 2 6 6 4" xfId="38313" xr:uid="{00000000-0005-0000-0000-000003950000}"/>
    <cellStyle name="20% - Accent1 4 2 6 6 4 2" xfId="38314" xr:uid="{00000000-0005-0000-0000-000004950000}"/>
    <cellStyle name="20% - Accent1 4 2 6 6 4 2 2" xfId="38315" xr:uid="{00000000-0005-0000-0000-000005950000}"/>
    <cellStyle name="20% - Accent1 4 2 6 6 4 2 2 2" xfId="38316" xr:uid="{00000000-0005-0000-0000-000006950000}"/>
    <cellStyle name="20% - Accent1 4 2 6 6 4 2 3" xfId="38317" xr:uid="{00000000-0005-0000-0000-000007950000}"/>
    <cellStyle name="20% - Accent1 4 2 6 6 4 3" xfId="38318" xr:uid="{00000000-0005-0000-0000-000008950000}"/>
    <cellStyle name="20% - Accent1 4 2 6 6 4 3 2" xfId="38319" xr:uid="{00000000-0005-0000-0000-000009950000}"/>
    <cellStyle name="20% - Accent1 4 2 6 6 4 4" xfId="38320" xr:uid="{00000000-0005-0000-0000-00000A950000}"/>
    <cellStyle name="20% - Accent1 4 2 6 6 5" xfId="38321" xr:uid="{00000000-0005-0000-0000-00000B950000}"/>
    <cellStyle name="20% - Accent1 4 2 6 6 5 2" xfId="38322" xr:uid="{00000000-0005-0000-0000-00000C950000}"/>
    <cellStyle name="20% - Accent1 4 2 6 6 5 2 2" xfId="38323" xr:uid="{00000000-0005-0000-0000-00000D950000}"/>
    <cellStyle name="20% - Accent1 4 2 6 6 5 3" xfId="38324" xr:uid="{00000000-0005-0000-0000-00000E950000}"/>
    <cellStyle name="20% - Accent1 4 2 6 6 6" xfId="38325" xr:uid="{00000000-0005-0000-0000-00000F950000}"/>
    <cellStyle name="20% - Accent1 4 2 6 6 6 2" xfId="38326" xr:uid="{00000000-0005-0000-0000-000010950000}"/>
    <cellStyle name="20% - Accent1 4 2 6 6 6 2 2" xfId="38327" xr:uid="{00000000-0005-0000-0000-000011950000}"/>
    <cellStyle name="20% - Accent1 4 2 6 6 6 3" xfId="38328" xr:uid="{00000000-0005-0000-0000-000012950000}"/>
    <cellStyle name="20% - Accent1 4 2 6 6 7" xfId="38329" xr:uid="{00000000-0005-0000-0000-000013950000}"/>
    <cellStyle name="20% - Accent1 4 2 6 6 7 2" xfId="38330" xr:uid="{00000000-0005-0000-0000-000014950000}"/>
    <cellStyle name="20% - Accent1 4 2 6 6 8" xfId="38331" xr:uid="{00000000-0005-0000-0000-000015950000}"/>
    <cellStyle name="20% - Accent1 4 2 6 6 8 2" xfId="38332" xr:uid="{00000000-0005-0000-0000-000016950000}"/>
    <cellStyle name="20% - Accent1 4 2 6 6 9" xfId="38333" xr:uid="{00000000-0005-0000-0000-000017950000}"/>
    <cellStyle name="20% - Accent1 4 2 6 7" xfId="38334" xr:uid="{00000000-0005-0000-0000-000018950000}"/>
    <cellStyle name="20% - Accent1 4 2 6 7 2" xfId="38335" xr:uid="{00000000-0005-0000-0000-000019950000}"/>
    <cellStyle name="20% - Accent1 4 2 6 7 2 2" xfId="38336" xr:uid="{00000000-0005-0000-0000-00001A950000}"/>
    <cellStyle name="20% - Accent1 4 2 6 7 2 2 2" xfId="38337" xr:uid="{00000000-0005-0000-0000-00001B950000}"/>
    <cellStyle name="20% - Accent1 4 2 6 7 2 3" xfId="38338" xr:uid="{00000000-0005-0000-0000-00001C950000}"/>
    <cellStyle name="20% - Accent1 4 2 6 7 3" xfId="38339" xr:uid="{00000000-0005-0000-0000-00001D950000}"/>
    <cellStyle name="20% - Accent1 4 2 6 7 3 2" xfId="38340" xr:uid="{00000000-0005-0000-0000-00001E950000}"/>
    <cellStyle name="20% - Accent1 4 2 6 7 4" xfId="38341" xr:uid="{00000000-0005-0000-0000-00001F950000}"/>
    <cellStyle name="20% - Accent1 4 2 6 8" xfId="38342" xr:uid="{00000000-0005-0000-0000-000020950000}"/>
    <cellStyle name="20% - Accent1 4 2 6 8 2" xfId="38343" xr:uid="{00000000-0005-0000-0000-000021950000}"/>
    <cellStyle name="20% - Accent1 4 2 6 8 2 2" xfId="38344" xr:uid="{00000000-0005-0000-0000-000022950000}"/>
    <cellStyle name="20% - Accent1 4 2 6 8 2 2 2" xfId="38345" xr:uid="{00000000-0005-0000-0000-000023950000}"/>
    <cellStyle name="20% - Accent1 4 2 6 8 2 3" xfId="38346" xr:uid="{00000000-0005-0000-0000-000024950000}"/>
    <cellStyle name="20% - Accent1 4 2 6 8 3" xfId="38347" xr:uid="{00000000-0005-0000-0000-000025950000}"/>
    <cellStyle name="20% - Accent1 4 2 6 8 3 2" xfId="38348" xr:uid="{00000000-0005-0000-0000-000026950000}"/>
    <cellStyle name="20% - Accent1 4 2 6 8 4" xfId="38349" xr:uid="{00000000-0005-0000-0000-000027950000}"/>
    <cellStyle name="20% - Accent1 4 2 6 9" xfId="38350" xr:uid="{00000000-0005-0000-0000-000028950000}"/>
    <cellStyle name="20% - Accent1 4 2 6 9 2" xfId="38351" xr:uid="{00000000-0005-0000-0000-000029950000}"/>
    <cellStyle name="20% - Accent1 4 2 6 9 2 2" xfId="38352" xr:uid="{00000000-0005-0000-0000-00002A950000}"/>
    <cellStyle name="20% - Accent1 4 2 6 9 2 2 2" xfId="38353" xr:uid="{00000000-0005-0000-0000-00002B950000}"/>
    <cellStyle name="20% - Accent1 4 2 6 9 2 3" xfId="38354" xr:uid="{00000000-0005-0000-0000-00002C950000}"/>
    <cellStyle name="20% - Accent1 4 2 6 9 3" xfId="38355" xr:uid="{00000000-0005-0000-0000-00002D950000}"/>
    <cellStyle name="20% - Accent1 4 2 6 9 3 2" xfId="38356" xr:uid="{00000000-0005-0000-0000-00002E950000}"/>
    <cellStyle name="20% - Accent1 4 2 6 9 4" xfId="38357" xr:uid="{00000000-0005-0000-0000-00002F950000}"/>
    <cellStyle name="20% - Accent1 4 2 7" xfId="38358" xr:uid="{00000000-0005-0000-0000-000030950000}"/>
    <cellStyle name="20% - Accent1 4 2 7 10" xfId="38359" xr:uid="{00000000-0005-0000-0000-000031950000}"/>
    <cellStyle name="20% - Accent1 4 2 7 10 2" xfId="38360" xr:uid="{00000000-0005-0000-0000-000032950000}"/>
    <cellStyle name="20% - Accent1 4 2 7 11" xfId="38361" xr:uid="{00000000-0005-0000-0000-000033950000}"/>
    <cellStyle name="20% - Accent1 4 2 7 11 2" xfId="38362" xr:uid="{00000000-0005-0000-0000-000034950000}"/>
    <cellStyle name="20% - Accent1 4 2 7 12" xfId="38363" xr:uid="{00000000-0005-0000-0000-000035950000}"/>
    <cellStyle name="20% - Accent1 4 2 7 2" xfId="38364" xr:uid="{00000000-0005-0000-0000-000036950000}"/>
    <cellStyle name="20% - Accent1 4 2 7 2 10" xfId="38365" xr:uid="{00000000-0005-0000-0000-000037950000}"/>
    <cellStyle name="20% - Accent1 4 2 7 2 10 2" xfId="38366" xr:uid="{00000000-0005-0000-0000-000038950000}"/>
    <cellStyle name="20% - Accent1 4 2 7 2 11" xfId="38367" xr:uid="{00000000-0005-0000-0000-000039950000}"/>
    <cellStyle name="20% - Accent1 4 2 7 2 2" xfId="38368" xr:uid="{00000000-0005-0000-0000-00003A950000}"/>
    <cellStyle name="20% - Accent1 4 2 7 2 2 2" xfId="38369" xr:uid="{00000000-0005-0000-0000-00003B950000}"/>
    <cellStyle name="20% - Accent1 4 2 7 2 2 2 2" xfId="38370" xr:uid="{00000000-0005-0000-0000-00003C950000}"/>
    <cellStyle name="20% - Accent1 4 2 7 2 2 2 2 2" xfId="38371" xr:uid="{00000000-0005-0000-0000-00003D950000}"/>
    <cellStyle name="20% - Accent1 4 2 7 2 2 2 2 2 2" xfId="38372" xr:uid="{00000000-0005-0000-0000-00003E950000}"/>
    <cellStyle name="20% - Accent1 4 2 7 2 2 2 2 3" xfId="38373" xr:uid="{00000000-0005-0000-0000-00003F950000}"/>
    <cellStyle name="20% - Accent1 4 2 7 2 2 2 3" xfId="38374" xr:uid="{00000000-0005-0000-0000-000040950000}"/>
    <cellStyle name="20% - Accent1 4 2 7 2 2 2 3 2" xfId="38375" xr:uid="{00000000-0005-0000-0000-000041950000}"/>
    <cellStyle name="20% - Accent1 4 2 7 2 2 2 4" xfId="38376" xr:uid="{00000000-0005-0000-0000-000042950000}"/>
    <cellStyle name="20% - Accent1 4 2 7 2 2 3" xfId="38377" xr:uid="{00000000-0005-0000-0000-000043950000}"/>
    <cellStyle name="20% - Accent1 4 2 7 2 2 3 2" xfId="38378" xr:uid="{00000000-0005-0000-0000-000044950000}"/>
    <cellStyle name="20% - Accent1 4 2 7 2 2 3 2 2" xfId="38379" xr:uid="{00000000-0005-0000-0000-000045950000}"/>
    <cellStyle name="20% - Accent1 4 2 7 2 2 3 2 2 2" xfId="38380" xr:uid="{00000000-0005-0000-0000-000046950000}"/>
    <cellStyle name="20% - Accent1 4 2 7 2 2 3 2 3" xfId="38381" xr:uid="{00000000-0005-0000-0000-000047950000}"/>
    <cellStyle name="20% - Accent1 4 2 7 2 2 3 3" xfId="38382" xr:uid="{00000000-0005-0000-0000-000048950000}"/>
    <cellStyle name="20% - Accent1 4 2 7 2 2 3 3 2" xfId="38383" xr:uid="{00000000-0005-0000-0000-000049950000}"/>
    <cellStyle name="20% - Accent1 4 2 7 2 2 3 4" xfId="38384" xr:uid="{00000000-0005-0000-0000-00004A950000}"/>
    <cellStyle name="20% - Accent1 4 2 7 2 2 4" xfId="38385" xr:uid="{00000000-0005-0000-0000-00004B950000}"/>
    <cellStyle name="20% - Accent1 4 2 7 2 2 4 2" xfId="38386" xr:uid="{00000000-0005-0000-0000-00004C950000}"/>
    <cellStyle name="20% - Accent1 4 2 7 2 2 4 2 2" xfId="38387" xr:uid="{00000000-0005-0000-0000-00004D950000}"/>
    <cellStyle name="20% - Accent1 4 2 7 2 2 4 2 2 2" xfId="38388" xr:uid="{00000000-0005-0000-0000-00004E950000}"/>
    <cellStyle name="20% - Accent1 4 2 7 2 2 4 2 3" xfId="38389" xr:uid="{00000000-0005-0000-0000-00004F950000}"/>
    <cellStyle name="20% - Accent1 4 2 7 2 2 4 3" xfId="38390" xr:uid="{00000000-0005-0000-0000-000050950000}"/>
    <cellStyle name="20% - Accent1 4 2 7 2 2 4 3 2" xfId="38391" xr:uid="{00000000-0005-0000-0000-000051950000}"/>
    <cellStyle name="20% - Accent1 4 2 7 2 2 4 4" xfId="38392" xr:uid="{00000000-0005-0000-0000-000052950000}"/>
    <cellStyle name="20% - Accent1 4 2 7 2 2 5" xfId="38393" xr:uid="{00000000-0005-0000-0000-000053950000}"/>
    <cellStyle name="20% - Accent1 4 2 7 2 2 5 2" xfId="38394" xr:uid="{00000000-0005-0000-0000-000054950000}"/>
    <cellStyle name="20% - Accent1 4 2 7 2 2 5 2 2" xfId="38395" xr:uid="{00000000-0005-0000-0000-000055950000}"/>
    <cellStyle name="20% - Accent1 4 2 7 2 2 5 3" xfId="38396" xr:uid="{00000000-0005-0000-0000-000056950000}"/>
    <cellStyle name="20% - Accent1 4 2 7 2 2 6" xfId="38397" xr:uid="{00000000-0005-0000-0000-000057950000}"/>
    <cellStyle name="20% - Accent1 4 2 7 2 2 6 2" xfId="38398" xr:uid="{00000000-0005-0000-0000-000058950000}"/>
    <cellStyle name="20% - Accent1 4 2 7 2 2 6 2 2" xfId="38399" xr:uid="{00000000-0005-0000-0000-000059950000}"/>
    <cellStyle name="20% - Accent1 4 2 7 2 2 6 3" xfId="38400" xr:uid="{00000000-0005-0000-0000-00005A950000}"/>
    <cellStyle name="20% - Accent1 4 2 7 2 2 7" xfId="38401" xr:uid="{00000000-0005-0000-0000-00005B950000}"/>
    <cellStyle name="20% - Accent1 4 2 7 2 2 7 2" xfId="38402" xr:uid="{00000000-0005-0000-0000-00005C950000}"/>
    <cellStyle name="20% - Accent1 4 2 7 2 2 8" xfId="38403" xr:uid="{00000000-0005-0000-0000-00005D950000}"/>
    <cellStyle name="20% - Accent1 4 2 7 2 2 8 2" xfId="38404" xr:uid="{00000000-0005-0000-0000-00005E950000}"/>
    <cellStyle name="20% - Accent1 4 2 7 2 2 9" xfId="38405" xr:uid="{00000000-0005-0000-0000-00005F950000}"/>
    <cellStyle name="20% - Accent1 4 2 7 2 3" xfId="38406" xr:uid="{00000000-0005-0000-0000-000060950000}"/>
    <cellStyle name="20% - Accent1 4 2 7 2 3 2" xfId="38407" xr:uid="{00000000-0005-0000-0000-000061950000}"/>
    <cellStyle name="20% - Accent1 4 2 7 2 3 2 2" xfId="38408" xr:uid="{00000000-0005-0000-0000-000062950000}"/>
    <cellStyle name="20% - Accent1 4 2 7 2 3 2 2 2" xfId="38409" xr:uid="{00000000-0005-0000-0000-000063950000}"/>
    <cellStyle name="20% - Accent1 4 2 7 2 3 2 2 2 2" xfId="38410" xr:uid="{00000000-0005-0000-0000-000064950000}"/>
    <cellStyle name="20% - Accent1 4 2 7 2 3 2 2 3" xfId="38411" xr:uid="{00000000-0005-0000-0000-000065950000}"/>
    <cellStyle name="20% - Accent1 4 2 7 2 3 2 3" xfId="38412" xr:uid="{00000000-0005-0000-0000-000066950000}"/>
    <cellStyle name="20% - Accent1 4 2 7 2 3 2 3 2" xfId="38413" xr:uid="{00000000-0005-0000-0000-000067950000}"/>
    <cellStyle name="20% - Accent1 4 2 7 2 3 2 4" xfId="38414" xr:uid="{00000000-0005-0000-0000-000068950000}"/>
    <cellStyle name="20% - Accent1 4 2 7 2 3 3" xfId="38415" xr:uid="{00000000-0005-0000-0000-000069950000}"/>
    <cellStyle name="20% - Accent1 4 2 7 2 3 3 2" xfId="38416" xr:uid="{00000000-0005-0000-0000-00006A950000}"/>
    <cellStyle name="20% - Accent1 4 2 7 2 3 3 2 2" xfId="38417" xr:uid="{00000000-0005-0000-0000-00006B950000}"/>
    <cellStyle name="20% - Accent1 4 2 7 2 3 3 2 2 2" xfId="38418" xr:uid="{00000000-0005-0000-0000-00006C950000}"/>
    <cellStyle name="20% - Accent1 4 2 7 2 3 3 2 3" xfId="38419" xr:uid="{00000000-0005-0000-0000-00006D950000}"/>
    <cellStyle name="20% - Accent1 4 2 7 2 3 3 3" xfId="38420" xr:uid="{00000000-0005-0000-0000-00006E950000}"/>
    <cellStyle name="20% - Accent1 4 2 7 2 3 3 3 2" xfId="38421" xr:uid="{00000000-0005-0000-0000-00006F950000}"/>
    <cellStyle name="20% - Accent1 4 2 7 2 3 3 4" xfId="38422" xr:uid="{00000000-0005-0000-0000-000070950000}"/>
    <cellStyle name="20% - Accent1 4 2 7 2 3 4" xfId="38423" xr:uid="{00000000-0005-0000-0000-000071950000}"/>
    <cellStyle name="20% - Accent1 4 2 7 2 3 4 2" xfId="38424" xr:uid="{00000000-0005-0000-0000-000072950000}"/>
    <cellStyle name="20% - Accent1 4 2 7 2 3 4 2 2" xfId="38425" xr:uid="{00000000-0005-0000-0000-000073950000}"/>
    <cellStyle name="20% - Accent1 4 2 7 2 3 4 2 2 2" xfId="38426" xr:uid="{00000000-0005-0000-0000-000074950000}"/>
    <cellStyle name="20% - Accent1 4 2 7 2 3 4 2 3" xfId="38427" xr:uid="{00000000-0005-0000-0000-000075950000}"/>
    <cellStyle name="20% - Accent1 4 2 7 2 3 4 3" xfId="38428" xr:uid="{00000000-0005-0000-0000-000076950000}"/>
    <cellStyle name="20% - Accent1 4 2 7 2 3 4 3 2" xfId="38429" xr:uid="{00000000-0005-0000-0000-000077950000}"/>
    <cellStyle name="20% - Accent1 4 2 7 2 3 4 4" xfId="38430" xr:uid="{00000000-0005-0000-0000-000078950000}"/>
    <cellStyle name="20% - Accent1 4 2 7 2 3 5" xfId="38431" xr:uid="{00000000-0005-0000-0000-000079950000}"/>
    <cellStyle name="20% - Accent1 4 2 7 2 3 5 2" xfId="38432" xr:uid="{00000000-0005-0000-0000-00007A950000}"/>
    <cellStyle name="20% - Accent1 4 2 7 2 3 5 2 2" xfId="38433" xr:uid="{00000000-0005-0000-0000-00007B950000}"/>
    <cellStyle name="20% - Accent1 4 2 7 2 3 5 3" xfId="38434" xr:uid="{00000000-0005-0000-0000-00007C950000}"/>
    <cellStyle name="20% - Accent1 4 2 7 2 3 6" xfId="38435" xr:uid="{00000000-0005-0000-0000-00007D950000}"/>
    <cellStyle name="20% - Accent1 4 2 7 2 3 6 2" xfId="38436" xr:uid="{00000000-0005-0000-0000-00007E950000}"/>
    <cellStyle name="20% - Accent1 4 2 7 2 3 6 2 2" xfId="38437" xr:uid="{00000000-0005-0000-0000-00007F950000}"/>
    <cellStyle name="20% - Accent1 4 2 7 2 3 6 3" xfId="38438" xr:uid="{00000000-0005-0000-0000-000080950000}"/>
    <cellStyle name="20% - Accent1 4 2 7 2 3 7" xfId="38439" xr:uid="{00000000-0005-0000-0000-000081950000}"/>
    <cellStyle name="20% - Accent1 4 2 7 2 3 7 2" xfId="38440" xr:uid="{00000000-0005-0000-0000-000082950000}"/>
    <cellStyle name="20% - Accent1 4 2 7 2 3 8" xfId="38441" xr:uid="{00000000-0005-0000-0000-000083950000}"/>
    <cellStyle name="20% - Accent1 4 2 7 2 3 8 2" xfId="38442" xr:uid="{00000000-0005-0000-0000-000084950000}"/>
    <cellStyle name="20% - Accent1 4 2 7 2 3 9" xfId="38443" xr:uid="{00000000-0005-0000-0000-000085950000}"/>
    <cellStyle name="20% - Accent1 4 2 7 2 4" xfId="38444" xr:uid="{00000000-0005-0000-0000-000086950000}"/>
    <cellStyle name="20% - Accent1 4 2 7 2 4 2" xfId="38445" xr:uid="{00000000-0005-0000-0000-000087950000}"/>
    <cellStyle name="20% - Accent1 4 2 7 2 4 2 2" xfId="38446" xr:uid="{00000000-0005-0000-0000-000088950000}"/>
    <cellStyle name="20% - Accent1 4 2 7 2 4 2 2 2" xfId="38447" xr:uid="{00000000-0005-0000-0000-000089950000}"/>
    <cellStyle name="20% - Accent1 4 2 7 2 4 2 3" xfId="38448" xr:uid="{00000000-0005-0000-0000-00008A950000}"/>
    <cellStyle name="20% - Accent1 4 2 7 2 4 3" xfId="38449" xr:uid="{00000000-0005-0000-0000-00008B950000}"/>
    <cellStyle name="20% - Accent1 4 2 7 2 4 3 2" xfId="38450" xr:uid="{00000000-0005-0000-0000-00008C950000}"/>
    <cellStyle name="20% - Accent1 4 2 7 2 4 4" xfId="38451" xr:uid="{00000000-0005-0000-0000-00008D950000}"/>
    <cellStyle name="20% - Accent1 4 2 7 2 5" xfId="38452" xr:uid="{00000000-0005-0000-0000-00008E950000}"/>
    <cellStyle name="20% - Accent1 4 2 7 2 5 2" xfId="38453" xr:uid="{00000000-0005-0000-0000-00008F950000}"/>
    <cellStyle name="20% - Accent1 4 2 7 2 5 2 2" xfId="38454" xr:uid="{00000000-0005-0000-0000-000090950000}"/>
    <cellStyle name="20% - Accent1 4 2 7 2 5 2 2 2" xfId="38455" xr:uid="{00000000-0005-0000-0000-000091950000}"/>
    <cellStyle name="20% - Accent1 4 2 7 2 5 2 3" xfId="38456" xr:uid="{00000000-0005-0000-0000-000092950000}"/>
    <cellStyle name="20% - Accent1 4 2 7 2 5 3" xfId="38457" xr:uid="{00000000-0005-0000-0000-000093950000}"/>
    <cellStyle name="20% - Accent1 4 2 7 2 5 3 2" xfId="38458" xr:uid="{00000000-0005-0000-0000-000094950000}"/>
    <cellStyle name="20% - Accent1 4 2 7 2 5 4" xfId="38459" xr:uid="{00000000-0005-0000-0000-000095950000}"/>
    <cellStyle name="20% - Accent1 4 2 7 2 6" xfId="38460" xr:uid="{00000000-0005-0000-0000-000096950000}"/>
    <cellStyle name="20% - Accent1 4 2 7 2 6 2" xfId="38461" xr:uid="{00000000-0005-0000-0000-000097950000}"/>
    <cellStyle name="20% - Accent1 4 2 7 2 6 2 2" xfId="38462" xr:uid="{00000000-0005-0000-0000-000098950000}"/>
    <cellStyle name="20% - Accent1 4 2 7 2 6 2 2 2" xfId="38463" xr:uid="{00000000-0005-0000-0000-000099950000}"/>
    <cellStyle name="20% - Accent1 4 2 7 2 6 2 3" xfId="38464" xr:uid="{00000000-0005-0000-0000-00009A950000}"/>
    <cellStyle name="20% - Accent1 4 2 7 2 6 3" xfId="38465" xr:uid="{00000000-0005-0000-0000-00009B950000}"/>
    <cellStyle name="20% - Accent1 4 2 7 2 6 3 2" xfId="38466" xr:uid="{00000000-0005-0000-0000-00009C950000}"/>
    <cellStyle name="20% - Accent1 4 2 7 2 6 4" xfId="38467" xr:uid="{00000000-0005-0000-0000-00009D950000}"/>
    <cellStyle name="20% - Accent1 4 2 7 2 7" xfId="38468" xr:uid="{00000000-0005-0000-0000-00009E950000}"/>
    <cellStyle name="20% - Accent1 4 2 7 2 7 2" xfId="38469" xr:uid="{00000000-0005-0000-0000-00009F950000}"/>
    <cellStyle name="20% - Accent1 4 2 7 2 7 2 2" xfId="38470" xr:uid="{00000000-0005-0000-0000-0000A0950000}"/>
    <cellStyle name="20% - Accent1 4 2 7 2 7 3" xfId="38471" xr:uid="{00000000-0005-0000-0000-0000A1950000}"/>
    <cellStyle name="20% - Accent1 4 2 7 2 8" xfId="38472" xr:uid="{00000000-0005-0000-0000-0000A2950000}"/>
    <cellStyle name="20% - Accent1 4 2 7 2 8 2" xfId="38473" xr:uid="{00000000-0005-0000-0000-0000A3950000}"/>
    <cellStyle name="20% - Accent1 4 2 7 2 8 2 2" xfId="38474" xr:uid="{00000000-0005-0000-0000-0000A4950000}"/>
    <cellStyle name="20% - Accent1 4 2 7 2 8 3" xfId="38475" xr:uid="{00000000-0005-0000-0000-0000A5950000}"/>
    <cellStyle name="20% - Accent1 4 2 7 2 9" xfId="38476" xr:uid="{00000000-0005-0000-0000-0000A6950000}"/>
    <cellStyle name="20% - Accent1 4 2 7 2 9 2" xfId="38477" xr:uid="{00000000-0005-0000-0000-0000A7950000}"/>
    <cellStyle name="20% - Accent1 4 2 7 3" xfId="38478" xr:uid="{00000000-0005-0000-0000-0000A8950000}"/>
    <cellStyle name="20% - Accent1 4 2 7 3 2" xfId="38479" xr:uid="{00000000-0005-0000-0000-0000A9950000}"/>
    <cellStyle name="20% - Accent1 4 2 7 3 2 2" xfId="38480" xr:uid="{00000000-0005-0000-0000-0000AA950000}"/>
    <cellStyle name="20% - Accent1 4 2 7 3 2 2 2" xfId="38481" xr:uid="{00000000-0005-0000-0000-0000AB950000}"/>
    <cellStyle name="20% - Accent1 4 2 7 3 2 2 2 2" xfId="38482" xr:uid="{00000000-0005-0000-0000-0000AC950000}"/>
    <cellStyle name="20% - Accent1 4 2 7 3 2 2 3" xfId="38483" xr:uid="{00000000-0005-0000-0000-0000AD950000}"/>
    <cellStyle name="20% - Accent1 4 2 7 3 2 3" xfId="38484" xr:uid="{00000000-0005-0000-0000-0000AE950000}"/>
    <cellStyle name="20% - Accent1 4 2 7 3 2 3 2" xfId="38485" xr:uid="{00000000-0005-0000-0000-0000AF950000}"/>
    <cellStyle name="20% - Accent1 4 2 7 3 2 4" xfId="38486" xr:uid="{00000000-0005-0000-0000-0000B0950000}"/>
    <cellStyle name="20% - Accent1 4 2 7 3 3" xfId="38487" xr:uid="{00000000-0005-0000-0000-0000B1950000}"/>
    <cellStyle name="20% - Accent1 4 2 7 3 3 2" xfId="38488" xr:uid="{00000000-0005-0000-0000-0000B2950000}"/>
    <cellStyle name="20% - Accent1 4 2 7 3 3 2 2" xfId="38489" xr:uid="{00000000-0005-0000-0000-0000B3950000}"/>
    <cellStyle name="20% - Accent1 4 2 7 3 3 2 2 2" xfId="38490" xr:uid="{00000000-0005-0000-0000-0000B4950000}"/>
    <cellStyle name="20% - Accent1 4 2 7 3 3 2 3" xfId="38491" xr:uid="{00000000-0005-0000-0000-0000B5950000}"/>
    <cellStyle name="20% - Accent1 4 2 7 3 3 3" xfId="38492" xr:uid="{00000000-0005-0000-0000-0000B6950000}"/>
    <cellStyle name="20% - Accent1 4 2 7 3 3 3 2" xfId="38493" xr:uid="{00000000-0005-0000-0000-0000B7950000}"/>
    <cellStyle name="20% - Accent1 4 2 7 3 3 4" xfId="38494" xr:uid="{00000000-0005-0000-0000-0000B8950000}"/>
    <cellStyle name="20% - Accent1 4 2 7 3 4" xfId="38495" xr:uid="{00000000-0005-0000-0000-0000B9950000}"/>
    <cellStyle name="20% - Accent1 4 2 7 3 4 2" xfId="38496" xr:uid="{00000000-0005-0000-0000-0000BA950000}"/>
    <cellStyle name="20% - Accent1 4 2 7 3 4 2 2" xfId="38497" xr:uid="{00000000-0005-0000-0000-0000BB950000}"/>
    <cellStyle name="20% - Accent1 4 2 7 3 4 2 2 2" xfId="38498" xr:uid="{00000000-0005-0000-0000-0000BC950000}"/>
    <cellStyle name="20% - Accent1 4 2 7 3 4 2 3" xfId="38499" xr:uid="{00000000-0005-0000-0000-0000BD950000}"/>
    <cellStyle name="20% - Accent1 4 2 7 3 4 3" xfId="38500" xr:uid="{00000000-0005-0000-0000-0000BE950000}"/>
    <cellStyle name="20% - Accent1 4 2 7 3 4 3 2" xfId="38501" xr:uid="{00000000-0005-0000-0000-0000BF950000}"/>
    <cellStyle name="20% - Accent1 4 2 7 3 4 4" xfId="38502" xr:uid="{00000000-0005-0000-0000-0000C0950000}"/>
    <cellStyle name="20% - Accent1 4 2 7 3 5" xfId="38503" xr:uid="{00000000-0005-0000-0000-0000C1950000}"/>
    <cellStyle name="20% - Accent1 4 2 7 3 5 2" xfId="38504" xr:uid="{00000000-0005-0000-0000-0000C2950000}"/>
    <cellStyle name="20% - Accent1 4 2 7 3 5 2 2" xfId="38505" xr:uid="{00000000-0005-0000-0000-0000C3950000}"/>
    <cellStyle name="20% - Accent1 4 2 7 3 5 3" xfId="38506" xr:uid="{00000000-0005-0000-0000-0000C4950000}"/>
    <cellStyle name="20% - Accent1 4 2 7 3 6" xfId="38507" xr:uid="{00000000-0005-0000-0000-0000C5950000}"/>
    <cellStyle name="20% - Accent1 4 2 7 3 6 2" xfId="38508" xr:uid="{00000000-0005-0000-0000-0000C6950000}"/>
    <cellStyle name="20% - Accent1 4 2 7 3 6 2 2" xfId="38509" xr:uid="{00000000-0005-0000-0000-0000C7950000}"/>
    <cellStyle name="20% - Accent1 4 2 7 3 6 3" xfId="38510" xr:uid="{00000000-0005-0000-0000-0000C8950000}"/>
    <cellStyle name="20% - Accent1 4 2 7 3 7" xfId="38511" xr:uid="{00000000-0005-0000-0000-0000C9950000}"/>
    <cellStyle name="20% - Accent1 4 2 7 3 7 2" xfId="38512" xr:uid="{00000000-0005-0000-0000-0000CA950000}"/>
    <cellStyle name="20% - Accent1 4 2 7 3 8" xfId="38513" xr:uid="{00000000-0005-0000-0000-0000CB950000}"/>
    <cellStyle name="20% - Accent1 4 2 7 3 8 2" xfId="38514" xr:uid="{00000000-0005-0000-0000-0000CC950000}"/>
    <cellStyle name="20% - Accent1 4 2 7 3 9" xfId="38515" xr:uid="{00000000-0005-0000-0000-0000CD950000}"/>
    <cellStyle name="20% - Accent1 4 2 7 4" xfId="38516" xr:uid="{00000000-0005-0000-0000-0000CE950000}"/>
    <cellStyle name="20% - Accent1 4 2 7 4 2" xfId="38517" xr:uid="{00000000-0005-0000-0000-0000CF950000}"/>
    <cellStyle name="20% - Accent1 4 2 7 4 2 2" xfId="38518" xr:uid="{00000000-0005-0000-0000-0000D0950000}"/>
    <cellStyle name="20% - Accent1 4 2 7 4 2 2 2" xfId="38519" xr:uid="{00000000-0005-0000-0000-0000D1950000}"/>
    <cellStyle name="20% - Accent1 4 2 7 4 2 2 2 2" xfId="38520" xr:uid="{00000000-0005-0000-0000-0000D2950000}"/>
    <cellStyle name="20% - Accent1 4 2 7 4 2 2 3" xfId="38521" xr:uid="{00000000-0005-0000-0000-0000D3950000}"/>
    <cellStyle name="20% - Accent1 4 2 7 4 2 3" xfId="38522" xr:uid="{00000000-0005-0000-0000-0000D4950000}"/>
    <cellStyle name="20% - Accent1 4 2 7 4 2 3 2" xfId="38523" xr:uid="{00000000-0005-0000-0000-0000D5950000}"/>
    <cellStyle name="20% - Accent1 4 2 7 4 2 4" xfId="38524" xr:uid="{00000000-0005-0000-0000-0000D6950000}"/>
    <cellStyle name="20% - Accent1 4 2 7 4 3" xfId="38525" xr:uid="{00000000-0005-0000-0000-0000D7950000}"/>
    <cellStyle name="20% - Accent1 4 2 7 4 3 2" xfId="38526" xr:uid="{00000000-0005-0000-0000-0000D8950000}"/>
    <cellStyle name="20% - Accent1 4 2 7 4 3 2 2" xfId="38527" xr:uid="{00000000-0005-0000-0000-0000D9950000}"/>
    <cellStyle name="20% - Accent1 4 2 7 4 3 2 2 2" xfId="38528" xr:uid="{00000000-0005-0000-0000-0000DA950000}"/>
    <cellStyle name="20% - Accent1 4 2 7 4 3 2 3" xfId="38529" xr:uid="{00000000-0005-0000-0000-0000DB950000}"/>
    <cellStyle name="20% - Accent1 4 2 7 4 3 3" xfId="38530" xr:uid="{00000000-0005-0000-0000-0000DC950000}"/>
    <cellStyle name="20% - Accent1 4 2 7 4 3 3 2" xfId="38531" xr:uid="{00000000-0005-0000-0000-0000DD950000}"/>
    <cellStyle name="20% - Accent1 4 2 7 4 3 4" xfId="38532" xr:uid="{00000000-0005-0000-0000-0000DE950000}"/>
    <cellStyle name="20% - Accent1 4 2 7 4 4" xfId="38533" xr:uid="{00000000-0005-0000-0000-0000DF950000}"/>
    <cellStyle name="20% - Accent1 4 2 7 4 4 2" xfId="38534" xr:uid="{00000000-0005-0000-0000-0000E0950000}"/>
    <cellStyle name="20% - Accent1 4 2 7 4 4 2 2" xfId="38535" xr:uid="{00000000-0005-0000-0000-0000E1950000}"/>
    <cellStyle name="20% - Accent1 4 2 7 4 4 2 2 2" xfId="38536" xr:uid="{00000000-0005-0000-0000-0000E2950000}"/>
    <cellStyle name="20% - Accent1 4 2 7 4 4 2 3" xfId="38537" xr:uid="{00000000-0005-0000-0000-0000E3950000}"/>
    <cellStyle name="20% - Accent1 4 2 7 4 4 3" xfId="38538" xr:uid="{00000000-0005-0000-0000-0000E4950000}"/>
    <cellStyle name="20% - Accent1 4 2 7 4 4 3 2" xfId="38539" xr:uid="{00000000-0005-0000-0000-0000E5950000}"/>
    <cellStyle name="20% - Accent1 4 2 7 4 4 4" xfId="38540" xr:uid="{00000000-0005-0000-0000-0000E6950000}"/>
    <cellStyle name="20% - Accent1 4 2 7 4 5" xfId="38541" xr:uid="{00000000-0005-0000-0000-0000E7950000}"/>
    <cellStyle name="20% - Accent1 4 2 7 4 5 2" xfId="38542" xr:uid="{00000000-0005-0000-0000-0000E8950000}"/>
    <cellStyle name="20% - Accent1 4 2 7 4 5 2 2" xfId="38543" xr:uid="{00000000-0005-0000-0000-0000E9950000}"/>
    <cellStyle name="20% - Accent1 4 2 7 4 5 3" xfId="38544" xr:uid="{00000000-0005-0000-0000-0000EA950000}"/>
    <cellStyle name="20% - Accent1 4 2 7 4 6" xfId="38545" xr:uid="{00000000-0005-0000-0000-0000EB950000}"/>
    <cellStyle name="20% - Accent1 4 2 7 4 6 2" xfId="38546" xr:uid="{00000000-0005-0000-0000-0000EC950000}"/>
    <cellStyle name="20% - Accent1 4 2 7 4 6 2 2" xfId="38547" xr:uid="{00000000-0005-0000-0000-0000ED950000}"/>
    <cellStyle name="20% - Accent1 4 2 7 4 6 3" xfId="38548" xr:uid="{00000000-0005-0000-0000-0000EE950000}"/>
    <cellStyle name="20% - Accent1 4 2 7 4 7" xfId="38549" xr:uid="{00000000-0005-0000-0000-0000EF950000}"/>
    <cellStyle name="20% - Accent1 4 2 7 4 7 2" xfId="38550" xr:uid="{00000000-0005-0000-0000-0000F0950000}"/>
    <cellStyle name="20% - Accent1 4 2 7 4 8" xfId="38551" xr:uid="{00000000-0005-0000-0000-0000F1950000}"/>
    <cellStyle name="20% - Accent1 4 2 7 4 8 2" xfId="38552" xr:uid="{00000000-0005-0000-0000-0000F2950000}"/>
    <cellStyle name="20% - Accent1 4 2 7 4 9" xfId="38553" xr:uid="{00000000-0005-0000-0000-0000F3950000}"/>
    <cellStyle name="20% - Accent1 4 2 7 5" xfId="38554" xr:uid="{00000000-0005-0000-0000-0000F4950000}"/>
    <cellStyle name="20% - Accent1 4 2 7 5 2" xfId="38555" xr:uid="{00000000-0005-0000-0000-0000F5950000}"/>
    <cellStyle name="20% - Accent1 4 2 7 5 2 2" xfId="38556" xr:uid="{00000000-0005-0000-0000-0000F6950000}"/>
    <cellStyle name="20% - Accent1 4 2 7 5 2 2 2" xfId="38557" xr:uid="{00000000-0005-0000-0000-0000F7950000}"/>
    <cellStyle name="20% - Accent1 4 2 7 5 2 3" xfId="38558" xr:uid="{00000000-0005-0000-0000-0000F8950000}"/>
    <cellStyle name="20% - Accent1 4 2 7 5 3" xfId="38559" xr:uid="{00000000-0005-0000-0000-0000F9950000}"/>
    <cellStyle name="20% - Accent1 4 2 7 5 3 2" xfId="38560" xr:uid="{00000000-0005-0000-0000-0000FA950000}"/>
    <cellStyle name="20% - Accent1 4 2 7 5 4" xfId="38561" xr:uid="{00000000-0005-0000-0000-0000FB950000}"/>
    <cellStyle name="20% - Accent1 4 2 7 6" xfId="38562" xr:uid="{00000000-0005-0000-0000-0000FC950000}"/>
    <cellStyle name="20% - Accent1 4 2 7 6 2" xfId="38563" xr:uid="{00000000-0005-0000-0000-0000FD950000}"/>
    <cellStyle name="20% - Accent1 4 2 7 6 2 2" xfId="38564" xr:uid="{00000000-0005-0000-0000-0000FE950000}"/>
    <cellStyle name="20% - Accent1 4 2 7 6 2 2 2" xfId="38565" xr:uid="{00000000-0005-0000-0000-0000FF950000}"/>
    <cellStyle name="20% - Accent1 4 2 7 6 2 3" xfId="38566" xr:uid="{00000000-0005-0000-0000-000000960000}"/>
    <cellStyle name="20% - Accent1 4 2 7 6 3" xfId="38567" xr:uid="{00000000-0005-0000-0000-000001960000}"/>
    <cellStyle name="20% - Accent1 4 2 7 6 3 2" xfId="38568" xr:uid="{00000000-0005-0000-0000-000002960000}"/>
    <cellStyle name="20% - Accent1 4 2 7 6 4" xfId="38569" xr:uid="{00000000-0005-0000-0000-000003960000}"/>
    <cellStyle name="20% - Accent1 4 2 7 7" xfId="38570" xr:uid="{00000000-0005-0000-0000-000004960000}"/>
    <cellStyle name="20% - Accent1 4 2 7 7 2" xfId="38571" xr:uid="{00000000-0005-0000-0000-000005960000}"/>
    <cellStyle name="20% - Accent1 4 2 7 7 2 2" xfId="38572" xr:uid="{00000000-0005-0000-0000-000006960000}"/>
    <cellStyle name="20% - Accent1 4 2 7 7 2 2 2" xfId="38573" xr:uid="{00000000-0005-0000-0000-000007960000}"/>
    <cellStyle name="20% - Accent1 4 2 7 7 2 3" xfId="38574" xr:uid="{00000000-0005-0000-0000-000008960000}"/>
    <cellStyle name="20% - Accent1 4 2 7 7 3" xfId="38575" xr:uid="{00000000-0005-0000-0000-000009960000}"/>
    <cellStyle name="20% - Accent1 4 2 7 7 3 2" xfId="38576" xr:uid="{00000000-0005-0000-0000-00000A960000}"/>
    <cellStyle name="20% - Accent1 4 2 7 7 4" xfId="38577" xr:uid="{00000000-0005-0000-0000-00000B960000}"/>
    <cellStyle name="20% - Accent1 4 2 7 8" xfId="38578" xr:uid="{00000000-0005-0000-0000-00000C960000}"/>
    <cellStyle name="20% - Accent1 4 2 7 8 2" xfId="38579" xr:uid="{00000000-0005-0000-0000-00000D960000}"/>
    <cellStyle name="20% - Accent1 4 2 7 8 2 2" xfId="38580" xr:uid="{00000000-0005-0000-0000-00000E960000}"/>
    <cellStyle name="20% - Accent1 4 2 7 8 3" xfId="38581" xr:uid="{00000000-0005-0000-0000-00000F960000}"/>
    <cellStyle name="20% - Accent1 4 2 7 9" xfId="38582" xr:uid="{00000000-0005-0000-0000-000010960000}"/>
    <cellStyle name="20% - Accent1 4 2 7 9 2" xfId="38583" xr:uid="{00000000-0005-0000-0000-000011960000}"/>
    <cellStyle name="20% - Accent1 4 2 7 9 2 2" xfId="38584" xr:uid="{00000000-0005-0000-0000-000012960000}"/>
    <cellStyle name="20% - Accent1 4 2 7 9 3" xfId="38585" xr:uid="{00000000-0005-0000-0000-000013960000}"/>
    <cellStyle name="20% - Accent1 4 2 8" xfId="38586" xr:uid="{00000000-0005-0000-0000-000014960000}"/>
    <cellStyle name="20% - Accent1 4 2 8 10" xfId="38587" xr:uid="{00000000-0005-0000-0000-000015960000}"/>
    <cellStyle name="20% - Accent1 4 2 8 10 2" xfId="38588" xr:uid="{00000000-0005-0000-0000-000016960000}"/>
    <cellStyle name="20% - Accent1 4 2 8 11" xfId="38589" xr:uid="{00000000-0005-0000-0000-000017960000}"/>
    <cellStyle name="20% - Accent1 4 2 8 2" xfId="38590" xr:uid="{00000000-0005-0000-0000-000018960000}"/>
    <cellStyle name="20% - Accent1 4 2 8 2 2" xfId="38591" xr:uid="{00000000-0005-0000-0000-000019960000}"/>
    <cellStyle name="20% - Accent1 4 2 8 2 2 2" xfId="38592" xr:uid="{00000000-0005-0000-0000-00001A960000}"/>
    <cellStyle name="20% - Accent1 4 2 8 2 2 2 2" xfId="38593" xr:uid="{00000000-0005-0000-0000-00001B960000}"/>
    <cellStyle name="20% - Accent1 4 2 8 2 2 2 2 2" xfId="38594" xr:uid="{00000000-0005-0000-0000-00001C960000}"/>
    <cellStyle name="20% - Accent1 4 2 8 2 2 2 3" xfId="38595" xr:uid="{00000000-0005-0000-0000-00001D960000}"/>
    <cellStyle name="20% - Accent1 4 2 8 2 2 3" xfId="38596" xr:uid="{00000000-0005-0000-0000-00001E960000}"/>
    <cellStyle name="20% - Accent1 4 2 8 2 2 3 2" xfId="38597" xr:uid="{00000000-0005-0000-0000-00001F960000}"/>
    <cellStyle name="20% - Accent1 4 2 8 2 2 4" xfId="38598" xr:uid="{00000000-0005-0000-0000-000020960000}"/>
    <cellStyle name="20% - Accent1 4 2 8 2 3" xfId="38599" xr:uid="{00000000-0005-0000-0000-000021960000}"/>
    <cellStyle name="20% - Accent1 4 2 8 2 3 2" xfId="38600" xr:uid="{00000000-0005-0000-0000-000022960000}"/>
    <cellStyle name="20% - Accent1 4 2 8 2 3 2 2" xfId="38601" xr:uid="{00000000-0005-0000-0000-000023960000}"/>
    <cellStyle name="20% - Accent1 4 2 8 2 3 2 2 2" xfId="38602" xr:uid="{00000000-0005-0000-0000-000024960000}"/>
    <cellStyle name="20% - Accent1 4 2 8 2 3 2 3" xfId="38603" xr:uid="{00000000-0005-0000-0000-000025960000}"/>
    <cellStyle name="20% - Accent1 4 2 8 2 3 3" xfId="38604" xr:uid="{00000000-0005-0000-0000-000026960000}"/>
    <cellStyle name="20% - Accent1 4 2 8 2 3 3 2" xfId="38605" xr:uid="{00000000-0005-0000-0000-000027960000}"/>
    <cellStyle name="20% - Accent1 4 2 8 2 3 4" xfId="38606" xr:uid="{00000000-0005-0000-0000-000028960000}"/>
    <cellStyle name="20% - Accent1 4 2 8 2 4" xfId="38607" xr:uid="{00000000-0005-0000-0000-000029960000}"/>
    <cellStyle name="20% - Accent1 4 2 8 2 4 2" xfId="38608" xr:uid="{00000000-0005-0000-0000-00002A960000}"/>
    <cellStyle name="20% - Accent1 4 2 8 2 4 2 2" xfId="38609" xr:uid="{00000000-0005-0000-0000-00002B960000}"/>
    <cellStyle name="20% - Accent1 4 2 8 2 4 2 2 2" xfId="38610" xr:uid="{00000000-0005-0000-0000-00002C960000}"/>
    <cellStyle name="20% - Accent1 4 2 8 2 4 2 3" xfId="38611" xr:uid="{00000000-0005-0000-0000-00002D960000}"/>
    <cellStyle name="20% - Accent1 4 2 8 2 4 3" xfId="38612" xr:uid="{00000000-0005-0000-0000-00002E960000}"/>
    <cellStyle name="20% - Accent1 4 2 8 2 4 3 2" xfId="38613" xr:uid="{00000000-0005-0000-0000-00002F960000}"/>
    <cellStyle name="20% - Accent1 4 2 8 2 4 4" xfId="38614" xr:uid="{00000000-0005-0000-0000-000030960000}"/>
    <cellStyle name="20% - Accent1 4 2 8 2 5" xfId="38615" xr:uid="{00000000-0005-0000-0000-000031960000}"/>
    <cellStyle name="20% - Accent1 4 2 8 2 5 2" xfId="38616" xr:uid="{00000000-0005-0000-0000-000032960000}"/>
    <cellStyle name="20% - Accent1 4 2 8 2 5 2 2" xfId="38617" xr:uid="{00000000-0005-0000-0000-000033960000}"/>
    <cellStyle name="20% - Accent1 4 2 8 2 5 3" xfId="38618" xr:uid="{00000000-0005-0000-0000-000034960000}"/>
    <cellStyle name="20% - Accent1 4 2 8 2 6" xfId="38619" xr:uid="{00000000-0005-0000-0000-000035960000}"/>
    <cellStyle name="20% - Accent1 4 2 8 2 6 2" xfId="38620" xr:uid="{00000000-0005-0000-0000-000036960000}"/>
    <cellStyle name="20% - Accent1 4 2 8 2 6 2 2" xfId="38621" xr:uid="{00000000-0005-0000-0000-000037960000}"/>
    <cellStyle name="20% - Accent1 4 2 8 2 6 3" xfId="38622" xr:uid="{00000000-0005-0000-0000-000038960000}"/>
    <cellStyle name="20% - Accent1 4 2 8 2 7" xfId="38623" xr:uid="{00000000-0005-0000-0000-000039960000}"/>
    <cellStyle name="20% - Accent1 4 2 8 2 7 2" xfId="38624" xr:uid="{00000000-0005-0000-0000-00003A960000}"/>
    <cellStyle name="20% - Accent1 4 2 8 2 8" xfId="38625" xr:uid="{00000000-0005-0000-0000-00003B960000}"/>
    <cellStyle name="20% - Accent1 4 2 8 2 8 2" xfId="38626" xr:uid="{00000000-0005-0000-0000-00003C960000}"/>
    <cellStyle name="20% - Accent1 4 2 8 2 9" xfId="38627" xr:uid="{00000000-0005-0000-0000-00003D960000}"/>
    <cellStyle name="20% - Accent1 4 2 8 3" xfId="38628" xr:uid="{00000000-0005-0000-0000-00003E960000}"/>
    <cellStyle name="20% - Accent1 4 2 8 3 2" xfId="38629" xr:uid="{00000000-0005-0000-0000-00003F960000}"/>
    <cellStyle name="20% - Accent1 4 2 8 3 2 2" xfId="38630" xr:uid="{00000000-0005-0000-0000-000040960000}"/>
    <cellStyle name="20% - Accent1 4 2 8 3 2 2 2" xfId="38631" xr:uid="{00000000-0005-0000-0000-000041960000}"/>
    <cellStyle name="20% - Accent1 4 2 8 3 2 2 2 2" xfId="38632" xr:uid="{00000000-0005-0000-0000-000042960000}"/>
    <cellStyle name="20% - Accent1 4 2 8 3 2 2 3" xfId="38633" xr:uid="{00000000-0005-0000-0000-000043960000}"/>
    <cellStyle name="20% - Accent1 4 2 8 3 2 3" xfId="38634" xr:uid="{00000000-0005-0000-0000-000044960000}"/>
    <cellStyle name="20% - Accent1 4 2 8 3 2 3 2" xfId="38635" xr:uid="{00000000-0005-0000-0000-000045960000}"/>
    <cellStyle name="20% - Accent1 4 2 8 3 2 4" xfId="38636" xr:uid="{00000000-0005-0000-0000-000046960000}"/>
    <cellStyle name="20% - Accent1 4 2 8 3 3" xfId="38637" xr:uid="{00000000-0005-0000-0000-000047960000}"/>
    <cellStyle name="20% - Accent1 4 2 8 3 3 2" xfId="38638" xr:uid="{00000000-0005-0000-0000-000048960000}"/>
    <cellStyle name="20% - Accent1 4 2 8 3 3 2 2" xfId="38639" xr:uid="{00000000-0005-0000-0000-000049960000}"/>
    <cellStyle name="20% - Accent1 4 2 8 3 3 2 2 2" xfId="38640" xr:uid="{00000000-0005-0000-0000-00004A960000}"/>
    <cellStyle name="20% - Accent1 4 2 8 3 3 2 3" xfId="38641" xr:uid="{00000000-0005-0000-0000-00004B960000}"/>
    <cellStyle name="20% - Accent1 4 2 8 3 3 3" xfId="38642" xr:uid="{00000000-0005-0000-0000-00004C960000}"/>
    <cellStyle name="20% - Accent1 4 2 8 3 3 3 2" xfId="38643" xr:uid="{00000000-0005-0000-0000-00004D960000}"/>
    <cellStyle name="20% - Accent1 4 2 8 3 3 4" xfId="38644" xr:uid="{00000000-0005-0000-0000-00004E960000}"/>
    <cellStyle name="20% - Accent1 4 2 8 3 4" xfId="38645" xr:uid="{00000000-0005-0000-0000-00004F960000}"/>
    <cellStyle name="20% - Accent1 4 2 8 3 4 2" xfId="38646" xr:uid="{00000000-0005-0000-0000-000050960000}"/>
    <cellStyle name="20% - Accent1 4 2 8 3 4 2 2" xfId="38647" xr:uid="{00000000-0005-0000-0000-000051960000}"/>
    <cellStyle name="20% - Accent1 4 2 8 3 4 2 2 2" xfId="38648" xr:uid="{00000000-0005-0000-0000-000052960000}"/>
    <cellStyle name="20% - Accent1 4 2 8 3 4 2 3" xfId="38649" xr:uid="{00000000-0005-0000-0000-000053960000}"/>
    <cellStyle name="20% - Accent1 4 2 8 3 4 3" xfId="38650" xr:uid="{00000000-0005-0000-0000-000054960000}"/>
    <cellStyle name="20% - Accent1 4 2 8 3 4 3 2" xfId="38651" xr:uid="{00000000-0005-0000-0000-000055960000}"/>
    <cellStyle name="20% - Accent1 4 2 8 3 4 4" xfId="38652" xr:uid="{00000000-0005-0000-0000-000056960000}"/>
    <cellStyle name="20% - Accent1 4 2 8 3 5" xfId="38653" xr:uid="{00000000-0005-0000-0000-000057960000}"/>
    <cellStyle name="20% - Accent1 4 2 8 3 5 2" xfId="38654" xr:uid="{00000000-0005-0000-0000-000058960000}"/>
    <cellStyle name="20% - Accent1 4 2 8 3 5 2 2" xfId="38655" xr:uid="{00000000-0005-0000-0000-000059960000}"/>
    <cellStyle name="20% - Accent1 4 2 8 3 5 3" xfId="38656" xr:uid="{00000000-0005-0000-0000-00005A960000}"/>
    <cellStyle name="20% - Accent1 4 2 8 3 6" xfId="38657" xr:uid="{00000000-0005-0000-0000-00005B960000}"/>
    <cellStyle name="20% - Accent1 4 2 8 3 6 2" xfId="38658" xr:uid="{00000000-0005-0000-0000-00005C960000}"/>
    <cellStyle name="20% - Accent1 4 2 8 3 6 2 2" xfId="38659" xr:uid="{00000000-0005-0000-0000-00005D960000}"/>
    <cellStyle name="20% - Accent1 4 2 8 3 6 3" xfId="38660" xr:uid="{00000000-0005-0000-0000-00005E960000}"/>
    <cellStyle name="20% - Accent1 4 2 8 3 7" xfId="38661" xr:uid="{00000000-0005-0000-0000-00005F960000}"/>
    <cellStyle name="20% - Accent1 4 2 8 3 7 2" xfId="38662" xr:uid="{00000000-0005-0000-0000-000060960000}"/>
    <cellStyle name="20% - Accent1 4 2 8 3 8" xfId="38663" xr:uid="{00000000-0005-0000-0000-000061960000}"/>
    <cellStyle name="20% - Accent1 4 2 8 3 8 2" xfId="38664" xr:uid="{00000000-0005-0000-0000-000062960000}"/>
    <cellStyle name="20% - Accent1 4 2 8 3 9" xfId="38665" xr:uid="{00000000-0005-0000-0000-000063960000}"/>
    <cellStyle name="20% - Accent1 4 2 8 4" xfId="38666" xr:uid="{00000000-0005-0000-0000-000064960000}"/>
    <cellStyle name="20% - Accent1 4 2 8 4 2" xfId="38667" xr:uid="{00000000-0005-0000-0000-000065960000}"/>
    <cellStyle name="20% - Accent1 4 2 8 4 2 2" xfId="38668" xr:uid="{00000000-0005-0000-0000-000066960000}"/>
    <cellStyle name="20% - Accent1 4 2 8 4 2 2 2" xfId="38669" xr:uid="{00000000-0005-0000-0000-000067960000}"/>
    <cellStyle name="20% - Accent1 4 2 8 4 2 3" xfId="38670" xr:uid="{00000000-0005-0000-0000-000068960000}"/>
    <cellStyle name="20% - Accent1 4 2 8 4 3" xfId="38671" xr:uid="{00000000-0005-0000-0000-000069960000}"/>
    <cellStyle name="20% - Accent1 4 2 8 4 3 2" xfId="38672" xr:uid="{00000000-0005-0000-0000-00006A960000}"/>
    <cellStyle name="20% - Accent1 4 2 8 4 4" xfId="38673" xr:uid="{00000000-0005-0000-0000-00006B960000}"/>
    <cellStyle name="20% - Accent1 4 2 8 5" xfId="38674" xr:uid="{00000000-0005-0000-0000-00006C960000}"/>
    <cellStyle name="20% - Accent1 4 2 8 5 2" xfId="38675" xr:uid="{00000000-0005-0000-0000-00006D960000}"/>
    <cellStyle name="20% - Accent1 4 2 8 5 2 2" xfId="38676" xr:uid="{00000000-0005-0000-0000-00006E960000}"/>
    <cellStyle name="20% - Accent1 4 2 8 5 2 2 2" xfId="38677" xr:uid="{00000000-0005-0000-0000-00006F960000}"/>
    <cellStyle name="20% - Accent1 4 2 8 5 2 3" xfId="38678" xr:uid="{00000000-0005-0000-0000-000070960000}"/>
    <cellStyle name="20% - Accent1 4 2 8 5 3" xfId="38679" xr:uid="{00000000-0005-0000-0000-000071960000}"/>
    <cellStyle name="20% - Accent1 4 2 8 5 3 2" xfId="38680" xr:uid="{00000000-0005-0000-0000-000072960000}"/>
    <cellStyle name="20% - Accent1 4 2 8 5 4" xfId="38681" xr:uid="{00000000-0005-0000-0000-000073960000}"/>
    <cellStyle name="20% - Accent1 4 2 8 6" xfId="38682" xr:uid="{00000000-0005-0000-0000-000074960000}"/>
    <cellStyle name="20% - Accent1 4 2 8 6 2" xfId="38683" xr:uid="{00000000-0005-0000-0000-000075960000}"/>
    <cellStyle name="20% - Accent1 4 2 8 6 2 2" xfId="38684" xr:uid="{00000000-0005-0000-0000-000076960000}"/>
    <cellStyle name="20% - Accent1 4 2 8 6 2 2 2" xfId="38685" xr:uid="{00000000-0005-0000-0000-000077960000}"/>
    <cellStyle name="20% - Accent1 4 2 8 6 2 3" xfId="38686" xr:uid="{00000000-0005-0000-0000-000078960000}"/>
    <cellStyle name="20% - Accent1 4 2 8 6 3" xfId="38687" xr:uid="{00000000-0005-0000-0000-000079960000}"/>
    <cellStyle name="20% - Accent1 4 2 8 6 3 2" xfId="38688" xr:uid="{00000000-0005-0000-0000-00007A960000}"/>
    <cellStyle name="20% - Accent1 4 2 8 6 4" xfId="38689" xr:uid="{00000000-0005-0000-0000-00007B960000}"/>
    <cellStyle name="20% - Accent1 4 2 8 7" xfId="38690" xr:uid="{00000000-0005-0000-0000-00007C960000}"/>
    <cellStyle name="20% - Accent1 4 2 8 7 2" xfId="38691" xr:uid="{00000000-0005-0000-0000-00007D960000}"/>
    <cellStyle name="20% - Accent1 4 2 8 7 2 2" xfId="38692" xr:uid="{00000000-0005-0000-0000-00007E960000}"/>
    <cellStyle name="20% - Accent1 4 2 8 7 3" xfId="38693" xr:uid="{00000000-0005-0000-0000-00007F960000}"/>
    <cellStyle name="20% - Accent1 4 2 8 8" xfId="38694" xr:uid="{00000000-0005-0000-0000-000080960000}"/>
    <cellStyle name="20% - Accent1 4 2 8 8 2" xfId="38695" xr:uid="{00000000-0005-0000-0000-000081960000}"/>
    <cellStyle name="20% - Accent1 4 2 8 8 2 2" xfId="38696" xr:uid="{00000000-0005-0000-0000-000082960000}"/>
    <cellStyle name="20% - Accent1 4 2 8 8 3" xfId="38697" xr:uid="{00000000-0005-0000-0000-000083960000}"/>
    <cellStyle name="20% - Accent1 4 2 8 9" xfId="38698" xr:uid="{00000000-0005-0000-0000-000084960000}"/>
    <cellStyle name="20% - Accent1 4 2 8 9 2" xfId="38699" xr:uid="{00000000-0005-0000-0000-000085960000}"/>
    <cellStyle name="20% - Accent1 4 2 9" xfId="38700" xr:uid="{00000000-0005-0000-0000-000086960000}"/>
    <cellStyle name="20% - Accent1 4 2 9 10" xfId="38701" xr:uid="{00000000-0005-0000-0000-000087960000}"/>
    <cellStyle name="20% - Accent1 4 2 9 10 2" xfId="38702" xr:uid="{00000000-0005-0000-0000-000088960000}"/>
    <cellStyle name="20% - Accent1 4 2 9 11" xfId="38703" xr:uid="{00000000-0005-0000-0000-000089960000}"/>
    <cellStyle name="20% - Accent1 4 2 9 2" xfId="38704" xr:uid="{00000000-0005-0000-0000-00008A960000}"/>
    <cellStyle name="20% - Accent1 4 2 9 2 2" xfId="38705" xr:uid="{00000000-0005-0000-0000-00008B960000}"/>
    <cellStyle name="20% - Accent1 4 2 9 2 2 2" xfId="38706" xr:uid="{00000000-0005-0000-0000-00008C960000}"/>
    <cellStyle name="20% - Accent1 4 2 9 2 2 2 2" xfId="38707" xr:uid="{00000000-0005-0000-0000-00008D960000}"/>
    <cellStyle name="20% - Accent1 4 2 9 2 2 2 2 2" xfId="38708" xr:uid="{00000000-0005-0000-0000-00008E960000}"/>
    <cellStyle name="20% - Accent1 4 2 9 2 2 2 3" xfId="38709" xr:uid="{00000000-0005-0000-0000-00008F960000}"/>
    <cellStyle name="20% - Accent1 4 2 9 2 2 3" xfId="38710" xr:uid="{00000000-0005-0000-0000-000090960000}"/>
    <cellStyle name="20% - Accent1 4 2 9 2 2 3 2" xfId="38711" xr:uid="{00000000-0005-0000-0000-000091960000}"/>
    <cellStyle name="20% - Accent1 4 2 9 2 2 4" xfId="38712" xr:uid="{00000000-0005-0000-0000-000092960000}"/>
    <cellStyle name="20% - Accent1 4 2 9 2 3" xfId="38713" xr:uid="{00000000-0005-0000-0000-000093960000}"/>
    <cellStyle name="20% - Accent1 4 2 9 2 3 2" xfId="38714" xr:uid="{00000000-0005-0000-0000-000094960000}"/>
    <cellStyle name="20% - Accent1 4 2 9 2 3 2 2" xfId="38715" xr:uid="{00000000-0005-0000-0000-000095960000}"/>
    <cellStyle name="20% - Accent1 4 2 9 2 3 2 2 2" xfId="38716" xr:uid="{00000000-0005-0000-0000-000096960000}"/>
    <cellStyle name="20% - Accent1 4 2 9 2 3 2 3" xfId="38717" xr:uid="{00000000-0005-0000-0000-000097960000}"/>
    <cellStyle name="20% - Accent1 4 2 9 2 3 3" xfId="38718" xr:uid="{00000000-0005-0000-0000-000098960000}"/>
    <cellStyle name="20% - Accent1 4 2 9 2 3 3 2" xfId="38719" xr:uid="{00000000-0005-0000-0000-000099960000}"/>
    <cellStyle name="20% - Accent1 4 2 9 2 3 4" xfId="38720" xr:uid="{00000000-0005-0000-0000-00009A960000}"/>
    <cellStyle name="20% - Accent1 4 2 9 2 4" xfId="38721" xr:uid="{00000000-0005-0000-0000-00009B960000}"/>
    <cellStyle name="20% - Accent1 4 2 9 2 4 2" xfId="38722" xr:uid="{00000000-0005-0000-0000-00009C960000}"/>
    <cellStyle name="20% - Accent1 4 2 9 2 4 2 2" xfId="38723" xr:uid="{00000000-0005-0000-0000-00009D960000}"/>
    <cellStyle name="20% - Accent1 4 2 9 2 4 2 2 2" xfId="38724" xr:uid="{00000000-0005-0000-0000-00009E960000}"/>
    <cellStyle name="20% - Accent1 4 2 9 2 4 2 3" xfId="38725" xr:uid="{00000000-0005-0000-0000-00009F960000}"/>
    <cellStyle name="20% - Accent1 4 2 9 2 4 3" xfId="38726" xr:uid="{00000000-0005-0000-0000-0000A0960000}"/>
    <cellStyle name="20% - Accent1 4 2 9 2 4 3 2" xfId="38727" xr:uid="{00000000-0005-0000-0000-0000A1960000}"/>
    <cellStyle name="20% - Accent1 4 2 9 2 4 4" xfId="38728" xr:uid="{00000000-0005-0000-0000-0000A2960000}"/>
    <cellStyle name="20% - Accent1 4 2 9 2 5" xfId="38729" xr:uid="{00000000-0005-0000-0000-0000A3960000}"/>
    <cellStyle name="20% - Accent1 4 2 9 2 5 2" xfId="38730" xr:uid="{00000000-0005-0000-0000-0000A4960000}"/>
    <cellStyle name="20% - Accent1 4 2 9 2 5 2 2" xfId="38731" xr:uid="{00000000-0005-0000-0000-0000A5960000}"/>
    <cellStyle name="20% - Accent1 4 2 9 2 5 3" xfId="38732" xr:uid="{00000000-0005-0000-0000-0000A6960000}"/>
    <cellStyle name="20% - Accent1 4 2 9 2 6" xfId="38733" xr:uid="{00000000-0005-0000-0000-0000A7960000}"/>
    <cellStyle name="20% - Accent1 4 2 9 2 6 2" xfId="38734" xr:uid="{00000000-0005-0000-0000-0000A8960000}"/>
    <cellStyle name="20% - Accent1 4 2 9 2 6 2 2" xfId="38735" xr:uid="{00000000-0005-0000-0000-0000A9960000}"/>
    <cellStyle name="20% - Accent1 4 2 9 2 6 3" xfId="38736" xr:uid="{00000000-0005-0000-0000-0000AA960000}"/>
    <cellStyle name="20% - Accent1 4 2 9 2 7" xfId="38737" xr:uid="{00000000-0005-0000-0000-0000AB960000}"/>
    <cellStyle name="20% - Accent1 4 2 9 2 7 2" xfId="38738" xr:uid="{00000000-0005-0000-0000-0000AC960000}"/>
    <cellStyle name="20% - Accent1 4 2 9 2 8" xfId="38739" xr:uid="{00000000-0005-0000-0000-0000AD960000}"/>
    <cellStyle name="20% - Accent1 4 2 9 2 8 2" xfId="38740" xr:uid="{00000000-0005-0000-0000-0000AE960000}"/>
    <cellStyle name="20% - Accent1 4 2 9 2 9" xfId="38741" xr:uid="{00000000-0005-0000-0000-0000AF960000}"/>
    <cellStyle name="20% - Accent1 4 2 9 3" xfId="38742" xr:uid="{00000000-0005-0000-0000-0000B0960000}"/>
    <cellStyle name="20% - Accent1 4 2 9 3 2" xfId="38743" xr:uid="{00000000-0005-0000-0000-0000B1960000}"/>
    <cellStyle name="20% - Accent1 4 2 9 3 2 2" xfId="38744" xr:uid="{00000000-0005-0000-0000-0000B2960000}"/>
    <cellStyle name="20% - Accent1 4 2 9 3 2 2 2" xfId="38745" xr:uid="{00000000-0005-0000-0000-0000B3960000}"/>
    <cellStyle name="20% - Accent1 4 2 9 3 2 2 2 2" xfId="38746" xr:uid="{00000000-0005-0000-0000-0000B4960000}"/>
    <cellStyle name="20% - Accent1 4 2 9 3 2 2 3" xfId="38747" xr:uid="{00000000-0005-0000-0000-0000B5960000}"/>
    <cellStyle name="20% - Accent1 4 2 9 3 2 3" xfId="38748" xr:uid="{00000000-0005-0000-0000-0000B6960000}"/>
    <cellStyle name="20% - Accent1 4 2 9 3 2 3 2" xfId="38749" xr:uid="{00000000-0005-0000-0000-0000B7960000}"/>
    <cellStyle name="20% - Accent1 4 2 9 3 2 4" xfId="38750" xr:uid="{00000000-0005-0000-0000-0000B8960000}"/>
    <cellStyle name="20% - Accent1 4 2 9 3 3" xfId="38751" xr:uid="{00000000-0005-0000-0000-0000B9960000}"/>
    <cellStyle name="20% - Accent1 4 2 9 3 3 2" xfId="38752" xr:uid="{00000000-0005-0000-0000-0000BA960000}"/>
    <cellStyle name="20% - Accent1 4 2 9 3 3 2 2" xfId="38753" xr:uid="{00000000-0005-0000-0000-0000BB960000}"/>
    <cellStyle name="20% - Accent1 4 2 9 3 3 2 2 2" xfId="38754" xr:uid="{00000000-0005-0000-0000-0000BC960000}"/>
    <cellStyle name="20% - Accent1 4 2 9 3 3 2 3" xfId="38755" xr:uid="{00000000-0005-0000-0000-0000BD960000}"/>
    <cellStyle name="20% - Accent1 4 2 9 3 3 3" xfId="38756" xr:uid="{00000000-0005-0000-0000-0000BE960000}"/>
    <cellStyle name="20% - Accent1 4 2 9 3 3 3 2" xfId="38757" xr:uid="{00000000-0005-0000-0000-0000BF960000}"/>
    <cellStyle name="20% - Accent1 4 2 9 3 3 4" xfId="38758" xr:uid="{00000000-0005-0000-0000-0000C0960000}"/>
    <cellStyle name="20% - Accent1 4 2 9 3 4" xfId="38759" xr:uid="{00000000-0005-0000-0000-0000C1960000}"/>
    <cellStyle name="20% - Accent1 4 2 9 3 4 2" xfId="38760" xr:uid="{00000000-0005-0000-0000-0000C2960000}"/>
    <cellStyle name="20% - Accent1 4 2 9 3 4 2 2" xfId="38761" xr:uid="{00000000-0005-0000-0000-0000C3960000}"/>
    <cellStyle name="20% - Accent1 4 2 9 3 4 2 2 2" xfId="38762" xr:uid="{00000000-0005-0000-0000-0000C4960000}"/>
    <cellStyle name="20% - Accent1 4 2 9 3 4 2 3" xfId="38763" xr:uid="{00000000-0005-0000-0000-0000C5960000}"/>
    <cellStyle name="20% - Accent1 4 2 9 3 4 3" xfId="38764" xr:uid="{00000000-0005-0000-0000-0000C6960000}"/>
    <cellStyle name="20% - Accent1 4 2 9 3 4 3 2" xfId="38765" xr:uid="{00000000-0005-0000-0000-0000C7960000}"/>
    <cellStyle name="20% - Accent1 4 2 9 3 4 4" xfId="38766" xr:uid="{00000000-0005-0000-0000-0000C8960000}"/>
    <cellStyle name="20% - Accent1 4 2 9 3 5" xfId="38767" xr:uid="{00000000-0005-0000-0000-0000C9960000}"/>
    <cellStyle name="20% - Accent1 4 2 9 3 5 2" xfId="38768" xr:uid="{00000000-0005-0000-0000-0000CA960000}"/>
    <cellStyle name="20% - Accent1 4 2 9 3 5 2 2" xfId="38769" xr:uid="{00000000-0005-0000-0000-0000CB960000}"/>
    <cellStyle name="20% - Accent1 4 2 9 3 5 3" xfId="38770" xr:uid="{00000000-0005-0000-0000-0000CC960000}"/>
    <cellStyle name="20% - Accent1 4 2 9 3 6" xfId="38771" xr:uid="{00000000-0005-0000-0000-0000CD960000}"/>
    <cellStyle name="20% - Accent1 4 2 9 3 6 2" xfId="38772" xr:uid="{00000000-0005-0000-0000-0000CE960000}"/>
    <cellStyle name="20% - Accent1 4 2 9 3 6 2 2" xfId="38773" xr:uid="{00000000-0005-0000-0000-0000CF960000}"/>
    <cellStyle name="20% - Accent1 4 2 9 3 6 3" xfId="38774" xr:uid="{00000000-0005-0000-0000-0000D0960000}"/>
    <cellStyle name="20% - Accent1 4 2 9 3 7" xfId="38775" xr:uid="{00000000-0005-0000-0000-0000D1960000}"/>
    <cellStyle name="20% - Accent1 4 2 9 3 7 2" xfId="38776" xr:uid="{00000000-0005-0000-0000-0000D2960000}"/>
    <cellStyle name="20% - Accent1 4 2 9 3 8" xfId="38777" xr:uid="{00000000-0005-0000-0000-0000D3960000}"/>
    <cellStyle name="20% - Accent1 4 2 9 3 8 2" xfId="38778" xr:uid="{00000000-0005-0000-0000-0000D4960000}"/>
    <cellStyle name="20% - Accent1 4 2 9 3 9" xfId="38779" xr:uid="{00000000-0005-0000-0000-0000D5960000}"/>
    <cellStyle name="20% - Accent1 4 2 9 4" xfId="38780" xr:uid="{00000000-0005-0000-0000-0000D6960000}"/>
    <cellStyle name="20% - Accent1 4 2 9 4 2" xfId="38781" xr:uid="{00000000-0005-0000-0000-0000D7960000}"/>
    <cellStyle name="20% - Accent1 4 2 9 4 2 2" xfId="38782" xr:uid="{00000000-0005-0000-0000-0000D8960000}"/>
    <cellStyle name="20% - Accent1 4 2 9 4 2 2 2" xfId="38783" xr:uid="{00000000-0005-0000-0000-0000D9960000}"/>
    <cellStyle name="20% - Accent1 4 2 9 4 2 3" xfId="38784" xr:uid="{00000000-0005-0000-0000-0000DA960000}"/>
    <cellStyle name="20% - Accent1 4 2 9 4 3" xfId="38785" xr:uid="{00000000-0005-0000-0000-0000DB960000}"/>
    <cellStyle name="20% - Accent1 4 2 9 4 3 2" xfId="38786" xr:uid="{00000000-0005-0000-0000-0000DC960000}"/>
    <cellStyle name="20% - Accent1 4 2 9 4 4" xfId="38787" xr:uid="{00000000-0005-0000-0000-0000DD960000}"/>
    <cellStyle name="20% - Accent1 4 2 9 5" xfId="38788" xr:uid="{00000000-0005-0000-0000-0000DE960000}"/>
    <cellStyle name="20% - Accent1 4 2 9 5 2" xfId="38789" xr:uid="{00000000-0005-0000-0000-0000DF960000}"/>
    <cellStyle name="20% - Accent1 4 2 9 5 2 2" xfId="38790" xr:uid="{00000000-0005-0000-0000-0000E0960000}"/>
    <cellStyle name="20% - Accent1 4 2 9 5 2 2 2" xfId="38791" xr:uid="{00000000-0005-0000-0000-0000E1960000}"/>
    <cellStyle name="20% - Accent1 4 2 9 5 2 3" xfId="38792" xr:uid="{00000000-0005-0000-0000-0000E2960000}"/>
    <cellStyle name="20% - Accent1 4 2 9 5 3" xfId="38793" xr:uid="{00000000-0005-0000-0000-0000E3960000}"/>
    <cellStyle name="20% - Accent1 4 2 9 5 3 2" xfId="38794" xr:uid="{00000000-0005-0000-0000-0000E4960000}"/>
    <cellStyle name="20% - Accent1 4 2 9 5 4" xfId="38795" xr:uid="{00000000-0005-0000-0000-0000E5960000}"/>
    <cellStyle name="20% - Accent1 4 2 9 6" xfId="38796" xr:uid="{00000000-0005-0000-0000-0000E6960000}"/>
    <cellStyle name="20% - Accent1 4 2 9 6 2" xfId="38797" xr:uid="{00000000-0005-0000-0000-0000E7960000}"/>
    <cellStyle name="20% - Accent1 4 2 9 6 2 2" xfId="38798" xr:uid="{00000000-0005-0000-0000-0000E8960000}"/>
    <cellStyle name="20% - Accent1 4 2 9 6 2 2 2" xfId="38799" xr:uid="{00000000-0005-0000-0000-0000E9960000}"/>
    <cellStyle name="20% - Accent1 4 2 9 6 2 3" xfId="38800" xr:uid="{00000000-0005-0000-0000-0000EA960000}"/>
    <cellStyle name="20% - Accent1 4 2 9 6 3" xfId="38801" xr:uid="{00000000-0005-0000-0000-0000EB960000}"/>
    <cellStyle name="20% - Accent1 4 2 9 6 3 2" xfId="38802" xr:uid="{00000000-0005-0000-0000-0000EC960000}"/>
    <cellStyle name="20% - Accent1 4 2 9 6 4" xfId="38803" xr:uid="{00000000-0005-0000-0000-0000ED960000}"/>
    <cellStyle name="20% - Accent1 4 2 9 7" xfId="38804" xr:uid="{00000000-0005-0000-0000-0000EE960000}"/>
    <cellStyle name="20% - Accent1 4 2 9 7 2" xfId="38805" xr:uid="{00000000-0005-0000-0000-0000EF960000}"/>
    <cellStyle name="20% - Accent1 4 2 9 7 2 2" xfId="38806" xr:uid="{00000000-0005-0000-0000-0000F0960000}"/>
    <cellStyle name="20% - Accent1 4 2 9 7 3" xfId="38807" xr:uid="{00000000-0005-0000-0000-0000F1960000}"/>
    <cellStyle name="20% - Accent1 4 2 9 8" xfId="38808" xr:uid="{00000000-0005-0000-0000-0000F2960000}"/>
    <cellStyle name="20% - Accent1 4 2 9 8 2" xfId="38809" xr:uid="{00000000-0005-0000-0000-0000F3960000}"/>
    <cellStyle name="20% - Accent1 4 2 9 8 2 2" xfId="38810" xr:uid="{00000000-0005-0000-0000-0000F4960000}"/>
    <cellStyle name="20% - Accent1 4 2 9 8 3" xfId="38811" xr:uid="{00000000-0005-0000-0000-0000F5960000}"/>
    <cellStyle name="20% - Accent1 4 2 9 9" xfId="38812" xr:uid="{00000000-0005-0000-0000-0000F6960000}"/>
    <cellStyle name="20% - Accent1 4 2 9 9 2" xfId="38813" xr:uid="{00000000-0005-0000-0000-0000F7960000}"/>
    <cellStyle name="20% - Accent1 4 20" xfId="38814" xr:uid="{00000000-0005-0000-0000-0000F8960000}"/>
    <cellStyle name="20% - Accent1 4 20 2" xfId="38815" xr:uid="{00000000-0005-0000-0000-0000F9960000}"/>
    <cellStyle name="20% - Accent1 4 21" xfId="38816" xr:uid="{00000000-0005-0000-0000-0000FA960000}"/>
    <cellStyle name="20% - Accent1 4 3" xfId="38817" xr:uid="{00000000-0005-0000-0000-0000FB960000}"/>
    <cellStyle name="20% - Accent1 4 3 10" xfId="38818" xr:uid="{00000000-0005-0000-0000-0000FC960000}"/>
    <cellStyle name="20% - Accent1 4 3 10 2" xfId="38819" xr:uid="{00000000-0005-0000-0000-0000FD960000}"/>
    <cellStyle name="20% - Accent1 4 3 10 2 2" xfId="38820" xr:uid="{00000000-0005-0000-0000-0000FE960000}"/>
    <cellStyle name="20% - Accent1 4 3 10 2 2 2" xfId="38821" xr:uid="{00000000-0005-0000-0000-0000FF960000}"/>
    <cellStyle name="20% - Accent1 4 3 10 2 3" xfId="38822" xr:uid="{00000000-0005-0000-0000-000000970000}"/>
    <cellStyle name="20% - Accent1 4 3 10 3" xfId="38823" xr:uid="{00000000-0005-0000-0000-000001970000}"/>
    <cellStyle name="20% - Accent1 4 3 10 3 2" xfId="38824" xr:uid="{00000000-0005-0000-0000-000002970000}"/>
    <cellStyle name="20% - Accent1 4 3 10 4" xfId="38825" xr:uid="{00000000-0005-0000-0000-000003970000}"/>
    <cellStyle name="20% - Accent1 4 3 11" xfId="38826" xr:uid="{00000000-0005-0000-0000-000004970000}"/>
    <cellStyle name="20% - Accent1 4 3 11 2" xfId="38827" xr:uid="{00000000-0005-0000-0000-000005970000}"/>
    <cellStyle name="20% - Accent1 4 3 11 2 2" xfId="38828" xr:uid="{00000000-0005-0000-0000-000006970000}"/>
    <cellStyle name="20% - Accent1 4 3 11 2 2 2" xfId="38829" xr:uid="{00000000-0005-0000-0000-000007970000}"/>
    <cellStyle name="20% - Accent1 4 3 11 2 3" xfId="38830" xr:uid="{00000000-0005-0000-0000-000008970000}"/>
    <cellStyle name="20% - Accent1 4 3 11 3" xfId="38831" xr:uid="{00000000-0005-0000-0000-000009970000}"/>
    <cellStyle name="20% - Accent1 4 3 11 3 2" xfId="38832" xr:uid="{00000000-0005-0000-0000-00000A970000}"/>
    <cellStyle name="20% - Accent1 4 3 11 4" xfId="38833" xr:uid="{00000000-0005-0000-0000-00000B970000}"/>
    <cellStyle name="20% - Accent1 4 3 12" xfId="38834" xr:uid="{00000000-0005-0000-0000-00000C970000}"/>
    <cellStyle name="20% - Accent1 4 3 12 2" xfId="38835" xr:uid="{00000000-0005-0000-0000-00000D970000}"/>
    <cellStyle name="20% - Accent1 4 3 12 2 2" xfId="38836" xr:uid="{00000000-0005-0000-0000-00000E970000}"/>
    <cellStyle name="20% - Accent1 4 3 12 3" xfId="38837" xr:uid="{00000000-0005-0000-0000-00000F970000}"/>
    <cellStyle name="20% - Accent1 4 3 13" xfId="38838" xr:uid="{00000000-0005-0000-0000-000010970000}"/>
    <cellStyle name="20% - Accent1 4 3 13 2" xfId="38839" xr:uid="{00000000-0005-0000-0000-000011970000}"/>
    <cellStyle name="20% - Accent1 4 3 13 2 2" xfId="38840" xr:uid="{00000000-0005-0000-0000-000012970000}"/>
    <cellStyle name="20% - Accent1 4 3 13 3" xfId="38841" xr:uid="{00000000-0005-0000-0000-000013970000}"/>
    <cellStyle name="20% - Accent1 4 3 14" xfId="38842" xr:uid="{00000000-0005-0000-0000-000014970000}"/>
    <cellStyle name="20% - Accent1 4 3 14 2" xfId="38843" xr:uid="{00000000-0005-0000-0000-000015970000}"/>
    <cellStyle name="20% - Accent1 4 3 15" xfId="38844" xr:uid="{00000000-0005-0000-0000-000016970000}"/>
    <cellStyle name="20% - Accent1 4 3 15 2" xfId="38845" xr:uid="{00000000-0005-0000-0000-000017970000}"/>
    <cellStyle name="20% - Accent1 4 3 16" xfId="38846" xr:uid="{00000000-0005-0000-0000-000018970000}"/>
    <cellStyle name="20% - Accent1 4 3 2" xfId="38847" xr:uid="{00000000-0005-0000-0000-000019970000}"/>
    <cellStyle name="20% - Accent1 4 3 2 10" xfId="38848" xr:uid="{00000000-0005-0000-0000-00001A970000}"/>
    <cellStyle name="20% - Accent1 4 3 2 10 2" xfId="38849" xr:uid="{00000000-0005-0000-0000-00001B970000}"/>
    <cellStyle name="20% - Accent1 4 3 2 10 2 2" xfId="38850" xr:uid="{00000000-0005-0000-0000-00001C970000}"/>
    <cellStyle name="20% - Accent1 4 3 2 10 2 2 2" xfId="38851" xr:uid="{00000000-0005-0000-0000-00001D970000}"/>
    <cellStyle name="20% - Accent1 4 3 2 10 2 3" xfId="38852" xr:uid="{00000000-0005-0000-0000-00001E970000}"/>
    <cellStyle name="20% - Accent1 4 3 2 10 3" xfId="38853" xr:uid="{00000000-0005-0000-0000-00001F970000}"/>
    <cellStyle name="20% - Accent1 4 3 2 10 3 2" xfId="38854" xr:uid="{00000000-0005-0000-0000-000020970000}"/>
    <cellStyle name="20% - Accent1 4 3 2 10 4" xfId="38855" xr:uid="{00000000-0005-0000-0000-000021970000}"/>
    <cellStyle name="20% - Accent1 4 3 2 11" xfId="38856" xr:uid="{00000000-0005-0000-0000-000022970000}"/>
    <cellStyle name="20% - Accent1 4 3 2 11 2" xfId="38857" xr:uid="{00000000-0005-0000-0000-000023970000}"/>
    <cellStyle name="20% - Accent1 4 3 2 11 2 2" xfId="38858" xr:uid="{00000000-0005-0000-0000-000024970000}"/>
    <cellStyle name="20% - Accent1 4 3 2 11 3" xfId="38859" xr:uid="{00000000-0005-0000-0000-000025970000}"/>
    <cellStyle name="20% - Accent1 4 3 2 12" xfId="38860" xr:uid="{00000000-0005-0000-0000-000026970000}"/>
    <cellStyle name="20% - Accent1 4 3 2 12 2" xfId="38861" xr:uid="{00000000-0005-0000-0000-000027970000}"/>
    <cellStyle name="20% - Accent1 4 3 2 12 2 2" xfId="38862" xr:uid="{00000000-0005-0000-0000-000028970000}"/>
    <cellStyle name="20% - Accent1 4 3 2 12 3" xfId="38863" xr:uid="{00000000-0005-0000-0000-000029970000}"/>
    <cellStyle name="20% - Accent1 4 3 2 13" xfId="38864" xr:uid="{00000000-0005-0000-0000-00002A970000}"/>
    <cellStyle name="20% - Accent1 4 3 2 13 2" xfId="38865" xr:uid="{00000000-0005-0000-0000-00002B970000}"/>
    <cellStyle name="20% - Accent1 4 3 2 14" xfId="38866" xr:uid="{00000000-0005-0000-0000-00002C970000}"/>
    <cellStyle name="20% - Accent1 4 3 2 14 2" xfId="38867" xr:uid="{00000000-0005-0000-0000-00002D970000}"/>
    <cellStyle name="20% - Accent1 4 3 2 15" xfId="38868" xr:uid="{00000000-0005-0000-0000-00002E970000}"/>
    <cellStyle name="20% - Accent1 4 3 2 2" xfId="38869" xr:uid="{00000000-0005-0000-0000-00002F970000}"/>
    <cellStyle name="20% - Accent1 4 3 2 2 10" xfId="38870" xr:uid="{00000000-0005-0000-0000-000030970000}"/>
    <cellStyle name="20% - Accent1 4 3 2 2 10 2" xfId="38871" xr:uid="{00000000-0005-0000-0000-000031970000}"/>
    <cellStyle name="20% - Accent1 4 3 2 2 10 2 2" xfId="38872" xr:uid="{00000000-0005-0000-0000-000032970000}"/>
    <cellStyle name="20% - Accent1 4 3 2 2 10 3" xfId="38873" xr:uid="{00000000-0005-0000-0000-000033970000}"/>
    <cellStyle name="20% - Accent1 4 3 2 2 11" xfId="38874" xr:uid="{00000000-0005-0000-0000-000034970000}"/>
    <cellStyle name="20% - Accent1 4 3 2 2 11 2" xfId="38875" xr:uid="{00000000-0005-0000-0000-000035970000}"/>
    <cellStyle name="20% - Accent1 4 3 2 2 11 2 2" xfId="38876" xr:uid="{00000000-0005-0000-0000-000036970000}"/>
    <cellStyle name="20% - Accent1 4 3 2 2 11 3" xfId="38877" xr:uid="{00000000-0005-0000-0000-000037970000}"/>
    <cellStyle name="20% - Accent1 4 3 2 2 12" xfId="38878" xr:uid="{00000000-0005-0000-0000-000038970000}"/>
    <cellStyle name="20% - Accent1 4 3 2 2 12 2" xfId="38879" xr:uid="{00000000-0005-0000-0000-000039970000}"/>
    <cellStyle name="20% - Accent1 4 3 2 2 13" xfId="38880" xr:uid="{00000000-0005-0000-0000-00003A970000}"/>
    <cellStyle name="20% - Accent1 4 3 2 2 13 2" xfId="38881" xr:uid="{00000000-0005-0000-0000-00003B970000}"/>
    <cellStyle name="20% - Accent1 4 3 2 2 14" xfId="38882" xr:uid="{00000000-0005-0000-0000-00003C970000}"/>
    <cellStyle name="20% - Accent1 4 3 2 2 2" xfId="38883" xr:uid="{00000000-0005-0000-0000-00003D970000}"/>
    <cellStyle name="20% - Accent1 4 3 2 2 2 10" xfId="38884" xr:uid="{00000000-0005-0000-0000-00003E970000}"/>
    <cellStyle name="20% - Accent1 4 3 2 2 2 10 2" xfId="38885" xr:uid="{00000000-0005-0000-0000-00003F970000}"/>
    <cellStyle name="20% - Accent1 4 3 2 2 2 11" xfId="38886" xr:uid="{00000000-0005-0000-0000-000040970000}"/>
    <cellStyle name="20% - Accent1 4 3 2 2 2 2" xfId="38887" xr:uid="{00000000-0005-0000-0000-000041970000}"/>
    <cellStyle name="20% - Accent1 4 3 2 2 2 2 2" xfId="38888" xr:uid="{00000000-0005-0000-0000-000042970000}"/>
    <cellStyle name="20% - Accent1 4 3 2 2 2 2 2 2" xfId="38889" xr:uid="{00000000-0005-0000-0000-000043970000}"/>
    <cellStyle name="20% - Accent1 4 3 2 2 2 2 2 2 2" xfId="38890" xr:uid="{00000000-0005-0000-0000-000044970000}"/>
    <cellStyle name="20% - Accent1 4 3 2 2 2 2 2 2 2 2" xfId="38891" xr:uid="{00000000-0005-0000-0000-000045970000}"/>
    <cellStyle name="20% - Accent1 4 3 2 2 2 2 2 2 3" xfId="38892" xr:uid="{00000000-0005-0000-0000-000046970000}"/>
    <cellStyle name="20% - Accent1 4 3 2 2 2 2 2 3" xfId="38893" xr:uid="{00000000-0005-0000-0000-000047970000}"/>
    <cellStyle name="20% - Accent1 4 3 2 2 2 2 2 3 2" xfId="38894" xr:uid="{00000000-0005-0000-0000-000048970000}"/>
    <cellStyle name="20% - Accent1 4 3 2 2 2 2 2 4" xfId="38895" xr:uid="{00000000-0005-0000-0000-000049970000}"/>
    <cellStyle name="20% - Accent1 4 3 2 2 2 2 3" xfId="38896" xr:uid="{00000000-0005-0000-0000-00004A970000}"/>
    <cellStyle name="20% - Accent1 4 3 2 2 2 2 3 2" xfId="38897" xr:uid="{00000000-0005-0000-0000-00004B970000}"/>
    <cellStyle name="20% - Accent1 4 3 2 2 2 2 3 2 2" xfId="38898" xr:uid="{00000000-0005-0000-0000-00004C970000}"/>
    <cellStyle name="20% - Accent1 4 3 2 2 2 2 3 2 2 2" xfId="38899" xr:uid="{00000000-0005-0000-0000-00004D970000}"/>
    <cellStyle name="20% - Accent1 4 3 2 2 2 2 3 2 3" xfId="38900" xr:uid="{00000000-0005-0000-0000-00004E970000}"/>
    <cellStyle name="20% - Accent1 4 3 2 2 2 2 3 3" xfId="38901" xr:uid="{00000000-0005-0000-0000-00004F970000}"/>
    <cellStyle name="20% - Accent1 4 3 2 2 2 2 3 3 2" xfId="38902" xr:uid="{00000000-0005-0000-0000-000050970000}"/>
    <cellStyle name="20% - Accent1 4 3 2 2 2 2 3 4" xfId="38903" xr:uid="{00000000-0005-0000-0000-000051970000}"/>
    <cellStyle name="20% - Accent1 4 3 2 2 2 2 4" xfId="38904" xr:uid="{00000000-0005-0000-0000-000052970000}"/>
    <cellStyle name="20% - Accent1 4 3 2 2 2 2 4 2" xfId="38905" xr:uid="{00000000-0005-0000-0000-000053970000}"/>
    <cellStyle name="20% - Accent1 4 3 2 2 2 2 4 2 2" xfId="38906" xr:uid="{00000000-0005-0000-0000-000054970000}"/>
    <cellStyle name="20% - Accent1 4 3 2 2 2 2 4 2 2 2" xfId="38907" xr:uid="{00000000-0005-0000-0000-000055970000}"/>
    <cellStyle name="20% - Accent1 4 3 2 2 2 2 4 2 3" xfId="38908" xr:uid="{00000000-0005-0000-0000-000056970000}"/>
    <cellStyle name="20% - Accent1 4 3 2 2 2 2 4 3" xfId="38909" xr:uid="{00000000-0005-0000-0000-000057970000}"/>
    <cellStyle name="20% - Accent1 4 3 2 2 2 2 4 3 2" xfId="38910" xr:uid="{00000000-0005-0000-0000-000058970000}"/>
    <cellStyle name="20% - Accent1 4 3 2 2 2 2 4 4" xfId="38911" xr:uid="{00000000-0005-0000-0000-000059970000}"/>
    <cellStyle name="20% - Accent1 4 3 2 2 2 2 5" xfId="38912" xr:uid="{00000000-0005-0000-0000-00005A970000}"/>
    <cellStyle name="20% - Accent1 4 3 2 2 2 2 5 2" xfId="38913" xr:uid="{00000000-0005-0000-0000-00005B970000}"/>
    <cellStyle name="20% - Accent1 4 3 2 2 2 2 5 2 2" xfId="38914" xr:uid="{00000000-0005-0000-0000-00005C970000}"/>
    <cellStyle name="20% - Accent1 4 3 2 2 2 2 5 3" xfId="38915" xr:uid="{00000000-0005-0000-0000-00005D970000}"/>
    <cellStyle name="20% - Accent1 4 3 2 2 2 2 6" xfId="38916" xr:uid="{00000000-0005-0000-0000-00005E970000}"/>
    <cellStyle name="20% - Accent1 4 3 2 2 2 2 6 2" xfId="38917" xr:uid="{00000000-0005-0000-0000-00005F970000}"/>
    <cellStyle name="20% - Accent1 4 3 2 2 2 2 6 2 2" xfId="38918" xr:uid="{00000000-0005-0000-0000-000060970000}"/>
    <cellStyle name="20% - Accent1 4 3 2 2 2 2 6 3" xfId="38919" xr:uid="{00000000-0005-0000-0000-000061970000}"/>
    <cellStyle name="20% - Accent1 4 3 2 2 2 2 7" xfId="38920" xr:uid="{00000000-0005-0000-0000-000062970000}"/>
    <cellStyle name="20% - Accent1 4 3 2 2 2 2 7 2" xfId="38921" xr:uid="{00000000-0005-0000-0000-000063970000}"/>
    <cellStyle name="20% - Accent1 4 3 2 2 2 2 8" xfId="38922" xr:uid="{00000000-0005-0000-0000-000064970000}"/>
    <cellStyle name="20% - Accent1 4 3 2 2 2 2 8 2" xfId="38923" xr:uid="{00000000-0005-0000-0000-000065970000}"/>
    <cellStyle name="20% - Accent1 4 3 2 2 2 2 9" xfId="38924" xr:uid="{00000000-0005-0000-0000-000066970000}"/>
    <cellStyle name="20% - Accent1 4 3 2 2 2 3" xfId="38925" xr:uid="{00000000-0005-0000-0000-000067970000}"/>
    <cellStyle name="20% - Accent1 4 3 2 2 2 3 2" xfId="38926" xr:uid="{00000000-0005-0000-0000-000068970000}"/>
    <cellStyle name="20% - Accent1 4 3 2 2 2 3 2 2" xfId="38927" xr:uid="{00000000-0005-0000-0000-000069970000}"/>
    <cellStyle name="20% - Accent1 4 3 2 2 2 3 2 2 2" xfId="38928" xr:uid="{00000000-0005-0000-0000-00006A970000}"/>
    <cellStyle name="20% - Accent1 4 3 2 2 2 3 2 2 2 2" xfId="38929" xr:uid="{00000000-0005-0000-0000-00006B970000}"/>
    <cellStyle name="20% - Accent1 4 3 2 2 2 3 2 2 3" xfId="38930" xr:uid="{00000000-0005-0000-0000-00006C970000}"/>
    <cellStyle name="20% - Accent1 4 3 2 2 2 3 2 3" xfId="38931" xr:uid="{00000000-0005-0000-0000-00006D970000}"/>
    <cellStyle name="20% - Accent1 4 3 2 2 2 3 2 3 2" xfId="38932" xr:uid="{00000000-0005-0000-0000-00006E970000}"/>
    <cellStyle name="20% - Accent1 4 3 2 2 2 3 2 4" xfId="38933" xr:uid="{00000000-0005-0000-0000-00006F970000}"/>
    <cellStyle name="20% - Accent1 4 3 2 2 2 3 3" xfId="38934" xr:uid="{00000000-0005-0000-0000-000070970000}"/>
    <cellStyle name="20% - Accent1 4 3 2 2 2 3 3 2" xfId="38935" xr:uid="{00000000-0005-0000-0000-000071970000}"/>
    <cellStyle name="20% - Accent1 4 3 2 2 2 3 3 2 2" xfId="38936" xr:uid="{00000000-0005-0000-0000-000072970000}"/>
    <cellStyle name="20% - Accent1 4 3 2 2 2 3 3 2 2 2" xfId="38937" xr:uid="{00000000-0005-0000-0000-000073970000}"/>
    <cellStyle name="20% - Accent1 4 3 2 2 2 3 3 2 3" xfId="38938" xr:uid="{00000000-0005-0000-0000-000074970000}"/>
    <cellStyle name="20% - Accent1 4 3 2 2 2 3 3 3" xfId="38939" xr:uid="{00000000-0005-0000-0000-000075970000}"/>
    <cellStyle name="20% - Accent1 4 3 2 2 2 3 3 3 2" xfId="38940" xr:uid="{00000000-0005-0000-0000-000076970000}"/>
    <cellStyle name="20% - Accent1 4 3 2 2 2 3 3 4" xfId="38941" xr:uid="{00000000-0005-0000-0000-000077970000}"/>
    <cellStyle name="20% - Accent1 4 3 2 2 2 3 4" xfId="38942" xr:uid="{00000000-0005-0000-0000-000078970000}"/>
    <cellStyle name="20% - Accent1 4 3 2 2 2 3 4 2" xfId="38943" xr:uid="{00000000-0005-0000-0000-000079970000}"/>
    <cellStyle name="20% - Accent1 4 3 2 2 2 3 4 2 2" xfId="38944" xr:uid="{00000000-0005-0000-0000-00007A970000}"/>
    <cellStyle name="20% - Accent1 4 3 2 2 2 3 4 2 2 2" xfId="38945" xr:uid="{00000000-0005-0000-0000-00007B970000}"/>
    <cellStyle name="20% - Accent1 4 3 2 2 2 3 4 2 3" xfId="38946" xr:uid="{00000000-0005-0000-0000-00007C970000}"/>
    <cellStyle name="20% - Accent1 4 3 2 2 2 3 4 3" xfId="38947" xr:uid="{00000000-0005-0000-0000-00007D970000}"/>
    <cellStyle name="20% - Accent1 4 3 2 2 2 3 4 3 2" xfId="38948" xr:uid="{00000000-0005-0000-0000-00007E970000}"/>
    <cellStyle name="20% - Accent1 4 3 2 2 2 3 4 4" xfId="38949" xr:uid="{00000000-0005-0000-0000-00007F970000}"/>
    <cellStyle name="20% - Accent1 4 3 2 2 2 3 5" xfId="38950" xr:uid="{00000000-0005-0000-0000-000080970000}"/>
    <cellStyle name="20% - Accent1 4 3 2 2 2 3 5 2" xfId="38951" xr:uid="{00000000-0005-0000-0000-000081970000}"/>
    <cellStyle name="20% - Accent1 4 3 2 2 2 3 5 2 2" xfId="38952" xr:uid="{00000000-0005-0000-0000-000082970000}"/>
    <cellStyle name="20% - Accent1 4 3 2 2 2 3 5 3" xfId="38953" xr:uid="{00000000-0005-0000-0000-000083970000}"/>
    <cellStyle name="20% - Accent1 4 3 2 2 2 3 6" xfId="38954" xr:uid="{00000000-0005-0000-0000-000084970000}"/>
    <cellStyle name="20% - Accent1 4 3 2 2 2 3 6 2" xfId="38955" xr:uid="{00000000-0005-0000-0000-000085970000}"/>
    <cellStyle name="20% - Accent1 4 3 2 2 2 3 6 2 2" xfId="38956" xr:uid="{00000000-0005-0000-0000-000086970000}"/>
    <cellStyle name="20% - Accent1 4 3 2 2 2 3 6 3" xfId="38957" xr:uid="{00000000-0005-0000-0000-000087970000}"/>
    <cellStyle name="20% - Accent1 4 3 2 2 2 3 7" xfId="38958" xr:uid="{00000000-0005-0000-0000-000088970000}"/>
    <cellStyle name="20% - Accent1 4 3 2 2 2 3 7 2" xfId="38959" xr:uid="{00000000-0005-0000-0000-000089970000}"/>
    <cellStyle name="20% - Accent1 4 3 2 2 2 3 8" xfId="38960" xr:uid="{00000000-0005-0000-0000-00008A970000}"/>
    <cellStyle name="20% - Accent1 4 3 2 2 2 3 8 2" xfId="38961" xr:uid="{00000000-0005-0000-0000-00008B970000}"/>
    <cellStyle name="20% - Accent1 4 3 2 2 2 3 9" xfId="38962" xr:uid="{00000000-0005-0000-0000-00008C970000}"/>
    <cellStyle name="20% - Accent1 4 3 2 2 2 4" xfId="38963" xr:uid="{00000000-0005-0000-0000-00008D970000}"/>
    <cellStyle name="20% - Accent1 4 3 2 2 2 4 2" xfId="38964" xr:uid="{00000000-0005-0000-0000-00008E970000}"/>
    <cellStyle name="20% - Accent1 4 3 2 2 2 4 2 2" xfId="38965" xr:uid="{00000000-0005-0000-0000-00008F970000}"/>
    <cellStyle name="20% - Accent1 4 3 2 2 2 4 2 2 2" xfId="38966" xr:uid="{00000000-0005-0000-0000-000090970000}"/>
    <cellStyle name="20% - Accent1 4 3 2 2 2 4 2 3" xfId="38967" xr:uid="{00000000-0005-0000-0000-000091970000}"/>
    <cellStyle name="20% - Accent1 4 3 2 2 2 4 3" xfId="38968" xr:uid="{00000000-0005-0000-0000-000092970000}"/>
    <cellStyle name="20% - Accent1 4 3 2 2 2 4 3 2" xfId="38969" xr:uid="{00000000-0005-0000-0000-000093970000}"/>
    <cellStyle name="20% - Accent1 4 3 2 2 2 4 4" xfId="38970" xr:uid="{00000000-0005-0000-0000-000094970000}"/>
    <cellStyle name="20% - Accent1 4 3 2 2 2 5" xfId="38971" xr:uid="{00000000-0005-0000-0000-000095970000}"/>
    <cellStyle name="20% - Accent1 4 3 2 2 2 5 2" xfId="38972" xr:uid="{00000000-0005-0000-0000-000096970000}"/>
    <cellStyle name="20% - Accent1 4 3 2 2 2 5 2 2" xfId="38973" xr:uid="{00000000-0005-0000-0000-000097970000}"/>
    <cellStyle name="20% - Accent1 4 3 2 2 2 5 2 2 2" xfId="38974" xr:uid="{00000000-0005-0000-0000-000098970000}"/>
    <cellStyle name="20% - Accent1 4 3 2 2 2 5 2 3" xfId="38975" xr:uid="{00000000-0005-0000-0000-000099970000}"/>
    <cellStyle name="20% - Accent1 4 3 2 2 2 5 3" xfId="38976" xr:uid="{00000000-0005-0000-0000-00009A970000}"/>
    <cellStyle name="20% - Accent1 4 3 2 2 2 5 3 2" xfId="38977" xr:uid="{00000000-0005-0000-0000-00009B970000}"/>
    <cellStyle name="20% - Accent1 4 3 2 2 2 5 4" xfId="38978" xr:uid="{00000000-0005-0000-0000-00009C970000}"/>
    <cellStyle name="20% - Accent1 4 3 2 2 2 6" xfId="38979" xr:uid="{00000000-0005-0000-0000-00009D970000}"/>
    <cellStyle name="20% - Accent1 4 3 2 2 2 6 2" xfId="38980" xr:uid="{00000000-0005-0000-0000-00009E970000}"/>
    <cellStyle name="20% - Accent1 4 3 2 2 2 6 2 2" xfId="38981" xr:uid="{00000000-0005-0000-0000-00009F970000}"/>
    <cellStyle name="20% - Accent1 4 3 2 2 2 6 2 2 2" xfId="38982" xr:uid="{00000000-0005-0000-0000-0000A0970000}"/>
    <cellStyle name="20% - Accent1 4 3 2 2 2 6 2 3" xfId="38983" xr:uid="{00000000-0005-0000-0000-0000A1970000}"/>
    <cellStyle name="20% - Accent1 4 3 2 2 2 6 3" xfId="38984" xr:uid="{00000000-0005-0000-0000-0000A2970000}"/>
    <cellStyle name="20% - Accent1 4 3 2 2 2 6 3 2" xfId="38985" xr:uid="{00000000-0005-0000-0000-0000A3970000}"/>
    <cellStyle name="20% - Accent1 4 3 2 2 2 6 4" xfId="38986" xr:uid="{00000000-0005-0000-0000-0000A4970000}"/>
    <cellStyle name="20% - Accent1 4 3 2 2 2 7" xfId="38987" xr:uid="{00000000-0005-0000-0000-0000A5970000}"/>
    <cellStyle name="20% - Accent1 4 3 2 2 2 7 2" xfId="38988" xr:uid="{00000000-0005-0000-0000-0000A6970000}"/>
    <cellStyle name="20% - Accent1 4 3 2 2 2 7 2 2" xfId="38989" xr:uid="{00000000-0005-0000-0000-0000A7970000}"/>
    <cellStyle name="20% - Accent1 4 3 2 2 2 7 3" xfId="38990" xr:uid="{00000000-0005-0000-0000-0000A8970000}"/>
    <cellStyle name="20% - Accent1 4 3 2 2 2 8" xfId="38991" xr:uid="{00000000-0005-0000-0000-0000A9970000}"/>
    <cellStyle name="20% - Accent1 4 3 2 2 2 8 2" xfId="38992" xr:uid="{00000000-0005-0000-0000-0000AA970000}"/>
    <cellStyle name="20% - Accent1 4 3 2 2 2 8 2 2" xfId="38993" xr:uid="{00000000-0005-0000-0000-0000AB970000}"/>
    <cellStyle name="20% - Accent1 4 3 2 2 2 8 3" xfId="38994" xr:uid="{00000000-0005-0000-0000-0000AC970000}"/>
    <cellStyle name="20% - Accent1 4 3 2 2 2 9" xfId="38995" xr:uid="{00000000-0005-0000-0000-0000AD970000}"/>
    <cellStyle name="20% - Accent1 4 3 2 2 2 9 2" xfId="38996" xr:uid="{00000000-0005-0000-0000-0000AE970000}"/>
    <cellStyle name="20% - Accent1 4 3 2 2 3" xfId="38997" xr:uid="{00000000-0005-0000-0000-0000AF970000}"/>
    <cellStyle name="20% - Accent1 4 3 2 2 3 10" xfId="38998" xr:uid="{00000000-0005-0000-0000-0000B0970000}"/>
    <cellStyle name="20% - Accent1 4 3 2 2 3 10 2" xfId="38999" xr:uid="{00000000-0005-0000-0000-0000B1970000}"/>
    <cellStyle name="20% - Accent1 4 3 2 2 3 11" xfId="39000" xr:uid="{00000000-0005-0000-0000-0000B2970000}"/>
    <cellStyle name="20% - Accent1 4 3 2 2 3 2" xfId="39001" xr:uid="{00000000-0005-0000-0000-0000B3970000}"/>
    <cellStyle name="20% - Accent1 4 3 2 2 3 2 2" xfId="39002" xr:uid="{00000000-0005-0000-0000-0000B4970000}"/>
    <cellStyle name="20% - Accent1 4 3 2 2 3 2 2 2" xfId="39003" xr:uid="{00000000-0005-0000-0000-0000B5970000}"/>
    <cellStyle name="20% - Accent1 4 3 2 2 3 2 2 2 2" xfId="39004" xr:uid="{00000000-0005-0000-0000-0000B6970000}"/>
    <cellStyle name="20% - Accent1 4 3 2 2 3 2 2 2 2 2" xfId="39005" xr:uid="{00000000-0005-0000-0000-0000B7970000}"/>
    <cellStyle name="20% - Accent1 4 3 2 2 3 2 2 2 3" xfId="39006" xr:uid="{00000000-0005-0000-0000-0000B8970000}"/>
    <cellStyle name="20% - Accent1 4 3 2 2 3 2 2 3" xfId="39007" xr:uid="{00000000-0005-0000-0000-0000B9970000}"/>
    <cellStyle name="20% - Accent1 4 3 2 2 3 2 2 3 2" xfId="39008" xr:uid="{00000000-0005-0000-0000-0000BA970000}"/>
    <cellStyle name="20% - Accent1 4 3 2 2 3 2 2 4" xfId="39009" xr:uid="{00000000-0005-0000-0000-0000BB970000}"/>
    <cellStyle name="20% - Accent1 4 3 2 2 3 2 3" xfId="39010" xr:uid="{00000000-0005-0000-0000-0000BC970000}"/>
    <cellStyle name="20% - Accent1 4 3 2 2 3 2 3 2" xfId="39011" xr:uid="{00000000-0005-0000-0000-0000BD970000}"/>
    <cellStyle name="20% - Accent1 4 3 2 2 3 2 3 2 2" xfId="39012" xr:uid="{00000000-0005-0000-0000-0000BE970000}"/>
    <cellStyle name="20% - Accent1 4 3 2 2 3 2 3 2 2 2" xfId="39013" xr:uid="{00000000-0005-0000-0000-0000BF970000}"/>
    <cellStyle name="20% - Accent1 4 3 2 2 3 2 3 2 3" xfId="39014" xr:uid="{00000000-0005-0000-0000-0000C0970000}"/>
    <cellStyle name="20% - Accent1 4 3 2 2 3 2 3 3" xfId="39015" xr:uid="{00000000-0005-0000-0000-0000C1970000}"/>
    <cellStyle name="20% - Accent1 4 3 2 2 3 2 3 3 2" xfId="39016" xr:uid="{00000000-0005-0000-0000-0000C2970000}"/>
    <cellStyle name="20% - Accent1 4 3 2 2 3 2 3 4" xfId="39017" xr:uid="{00000000-0005-0000-0000-0000C3970000}"/>
    <cellStyle name="20% - Accent1 4 3 2 2 3 2 4" xfId="39018" xr:uid="{00000000-0005-0000-0000-0000C4970000}"/>
    <cellStyle name="20% - Accent1 4 3 2 2 3 2 4 2" xfId="39019" xr:uid="{00000000-0005-0000-0000-0000C5970000}"/>
    <cellStyle name="20% - Accent1 4 3 2 2 3 2 4 2 2" xfId="39020" xr:uid="{00000000-0005-0000-0000-0000C6970000}"/>
    <cellStyle name="20% - Accent1 4 3 2 2 3 2 4 2 2 2" xfId="39021" xr:uid="{00000000-0005-0000-0000-0000C7970000}"/>
    <cellStyle name="20% - Accent1 4 3 2 2 3 2 4 2 3" xfId="39022" xr:uid="{00000000-0005-0000-0000-0000C8970000}"/>
    <cellStyle name="20% - Accent1 4 3 2 2 3 2 4 3" xfId="39023" xr:uid="{00000000-0005-0000-0000-0000C9970000}"/>
    <cellStyle name="20% - Accent1 4 3 2 2 3 2 4 3 2" xfId="39024" xr:uid="{00000000-0005-0000-0000-0000CA970000}"/>
    <cellStyle name="20% - Accent1 4 3 2 2 3 2 4 4" xfId="39025" xr:uid="{00000000-0005-0000-0000-0000CB970000}"/>
    <cellStyle name="20% - Accent1 4 3 2 2 3 2 5" xfId="39026" xr:uid="{00000000-0005-0000-0000-0000CC970000}"/>
    <cellStyle name="20% - Accent1 4 3 2 2 3 2 5 2" xfId="39027" xr:uid="{00000000-0005-0000-0000-0000CD970000}"/>
    <cellStyle name="20% - Accent1 4 3 2 2 3 2 5 2 2" xfId="39028" xr:uid="{00000000-0005-0000-0000-0000CE970000}"/>
    <cellStyle name="20% - Accent1 4 3 2 2 3 2 5 3" xfId="39029" xr:uid="{00000000-0005-0000-0000-0000CF970000}"/>
    <cellStyle name="20% - Accent1 4 3 2 2 3 2 6" xfId="39030" xr:uid="{00000000-0005-0000-0000-0000D0970000}"/>
    <cellStyle name="20% - Accent1 4 3 2 2 3 2 6 2" xfId="39031" xr:uid="{00000000-0005-0000-0000-0000D1970000}"/>
    <cellStyle name="20% - Accent1 4 3 2 2 3 2 6 2 2" xfId="39032" xr:uid="{00000000-0005-0000-0000-0000D2970000}"/>
    <cellStyle name="20% - Accent1 4 3 2 2 3 2 6 3" xfId="39033" xr:uid="{00000000-0005-0000-0000-0000D3970000}"/>
    <cellStyle name="20% - Accent1 4 3 2 2 3 2 7" xfId="39034" xr:uid="{00000000-0005-0000-0000-0000D4970000}"/>
    <cellStyle name="20% - Accent1 4 3 2 2 3 2 7 2" xfId="39035" xr:uid="{00000000-0005-0000-0000-0000D5970000}"/>
    <cellStyle name="20% - Accent1 4 3 2 2 3 2 8" xfId="39036" xr:uid="{00000000-0005-0000-0000-0000D6970000}"/>
    <cellStyle name="20% - Accent1 4 3 2 2 3 2 8 2" xfId="39037" xr:uid="{00000000-0005-0000-0000-0000D7970000}"/>
    <cellStyle name="20% - Accent1 4 3 2 2 3 2 9" xfId="39038" xr:uid="{00000000-0005-0000-0000-0000D8970000}"/>
    <cellStyle name="20% - Accent1 4 3 2 2 3 3" xfId="39039" xr:uid="{00000000-0005-0000-0000-0000D9970000}"/>
    <cellStyle name="20% - Accent1 4 3 2 2 3 3 2" xfId="39040" xr:uid="{00000000-0005-0000-0000-0000DA970000}"/>
    <cellStyle name="20% - Accent1 4 3 2 2 3 3 2 2" xfId="39041" xr:uid="{00000000-0005-0000-0000-0000DB970000}"/>
    <cellStyle name="20% - Accent1 4 3 2 2 3 3 2 2 2" xfId="39042" xr:uid="{00000000-0005-0000-0000-0000DC970000}"/>
    <cellStyle name="20% - Accent1 4 3 2 2 3 3 2 2 2 2" xfId="39043" xr:uid="{00000000-0005-0000-0000-0000DD970000}"/>
    <cellStyle name="20% - Accent1 4 3 2 2 3 3 2 2 3" xfId="39044" xr:uid="{00000000-0005-0000-0000-0000DE970000}"/>
    <cellStyle name="20% - Accent1 4 3 2 2 3 3 2 3" xfId="39045" xr:uid="{00000000-0005-0000-0000-0000DF970000}"/>
    <cellStyle name="20% - Accent1 4 3 2 2 3 3 2 3 2" xfId="39046" xr:uid="{00000000-0005-0000-0000-0000E0970000}"/>
    <cellStyle name="20% - Accent1 4 3 2 2 3 3 2 4" xfId="39047" xr:uid="{00000000-0005-0000-0000-0000E1970000}"/>
    <cellStyle name="20% - Accent1 4 3 2 2 3 3 3" xfId="39048" xr:uid="{00000000-0005-0000-0000-0000E2970000}"/>
    <cellStyle name="20% - Accent1 4 3 2 2 3 3 3 2" xfId="39049" xr:uid="{00000000-0005-0000-0000-0000E3970000}"/>
    <cellStyle name="20% - Accent1 4 3 2 2 3 3 3 2 2" xfId="39050" xr:uid="{00000000-0005-0000-0000-0000E4970000}"/>
    <cellStyle name="20% - Accent1 4 3 2 2 3 3 3 2 2 2" xfId="39051" xr:uid="{00000000-0005-0000-0000-0000E5970000}"/>
    <cellStyle name="20% - Accent1 4 3 2 2 3 3 3 2 3" xfId="39052" xr:uid="{00000000-0005-0000-0000-0000E6970000}"/>
    <cellStyle name="20% - Accent1 4 3 2 2 3 3 3 3" xfId="39053" xr:uid="{00000000-0005-0000-0000-0000E7970000}"/>
    <cellStyle name="20% - Accent1 4 3 2 2 3 3 3 3 2" xfId="39054" xr:uid="{00000000-0005-0000-0000-0000E8970000}"/>
    <cellStyle name="20% - Accent1 4 3 2 2 3 3 3 4" xfId="39055" xr:uid="{00000000-0005-0000-0000-0000E9970000}"/>
    <cellStyle name="20% - Accent1 4 3 2 2 3 3 4" xfId="39056" xr:uid="{00000000-0005-0000-0000-0000EA970000}"/>
    <cellStyle name="20% - Accent1 4 3 2 2 3 3 4 2" xfId="39057" xr:uid="{00000000-0005-0000-0000-0000EB970000}"/>
    <cellStyle name="20% - Accent1 4 3 2 2 3 3 4 2 2" xfId="39058" xr:uid="{00000000-0005-0000-0000-0000EC970000}"/>
    <cellStyle name="20% - Accent1 4 3 2 2 3 3 4 2 2 2" xfId="39059" xr:uid="{00000000-0005-0000-0000-0000ED970000}"/>
    <cellStyle name="20% - Accent1 4 3 2 2 3 3 4 2 3" xfId="39060" xr:uid="{00000000-0005-0000-0000-0000EE970000}"/>
    <cellStyle name="20% - Accent1 4 3 2 2 3 3 4 3" xfId="39061" xr:uid="{00000000-0005-0000-0000-0000EF970000}"/>
    <cellStyle name="20% - Accent1 4 3 2 2 3 3 4 3 2" xfId="39062" xr:uid="{00000000-0005-0000-0000-0000F0970000}"/>
    <cellStyle name="20% - Accent1 4 3 2 2 3 3 4 4" xfId="39063" xr:uid="{00000000-0005-0000-0000-0000F1970000}"/>
    <cellStyle name="20% - Accent1 4 3 2 2 3 3 5" xfId="39064" xr:uid="{00000000-0005-0000-0000-0000F2970000}"/>
    <cellStyle name="20% - Accent1 4 3 2 2 3 3 5 2" xfId="39065" xr:uid="{00000000-0005-0000-0000-0000F3970000}"/>
    <cellStyle name="20% - Accent1 4 3 2 2 3 3 5 2 2" xfId="39066" xr:uid="{00000000-0005-0000-0000-0000F4970000}"/>
    <cellStyle name="20% - Accent1 4 3 2 2 3 3 5 3" xfId="39067" xr:uid="{00000000-0005-0000-0000-0000F5970000}"/>
    <cellStyle name="20% - Accent1 4 3 2 2 3 3 6" xfId="39068" xr:uid="{00000000-0005-0000-0000-0000F6970000}"/>
    <cellStyle name="20% - Accent1 4 3 2 2 3 3 6 2" xfId="39069" xr:uid="{00000000-0005-0000-0000-0000F7970000}"/>
    <cellStyle name="20% - Accent1 4 3 2 2 3 3 6 2 2" xfId="39070" xr:uid="{00000000-0005-0000-0000-0000F8970000}"/>
    <cellStyle name="20% - Accent1 4 3 2 2 3 3 6 3" xfId="39071" xr:uid="{00000000-0005-0000-0000-0000F9970000}"/>
    <cellStyle name="20% - Accent1 4 3 2 2 3 3 7" xfId="39072" xr:uid="{00000000-0005-0000-0000-0000FA970000}"/>
    <cellStyle name="20% - Accent1 4 3 2 2 3 3 7 2" xfId="39073" xr:uid="{00000000-0005-0000-0000-0000FB970000}"/>
    <cellStyle name="20% - Accent1 4 3 2 2 3 3 8" xfId="39074" xr:uid="{00000000-0005-0000-0000-0000FC970000}"/>
    <cellStyle name="20% - Accent1 4 3 2 2 3 3 8 2" xfId="39075" xr:uid="{00000000-0005-0000-0000-0000FD970000}"/>
    <cellStyle name="20% - Accent1 4 3 2 2 3 3 9" xfId="39076" xr:uid="{00000000-0005-0000-0000-0000FE970000}"/>
    <cellStyle name="20% - Accent1 4 3 2 2 3 4" xfId="39077" xr:uid="{00000000-0005-0000-0000-0000FF970000}"/>
    <cellStyle name="20% - Accent1 4 3 2 2 3 4 2" xfId="39078" xr:uid="{00000000-0005-0000-0000-000000980000}"/>
    <cellStyle name="20% - Accent1 4 3 2 2 3 4 2 2" xfId="39079" xr:uid="{00000000-0005-0000-0000-000001980000}"/>
    <cellStyle name="20% - Accent1 4 3 2 2 3 4 2 2 2" xfId="39080" xr:uid="{00000000-0005-0000-0000-000002980000}"/>
    <cellStyle name="20% - Accent1 4 3 2 2 3 4 2 3" xfId="39081" xr:uid="{00000000-0005-0000-0000-000003980000}"/>
    <cellStyle name="20% - Accent1 4 3 2 2 3 4 3" xfId="39082" xr:uid="{00000000-0005-0000-0000-000004980000}"/>
    <cellStyle name="20% - Accent1 4 3 2 2 3 4 3 2" xfId="39083" xr:uid="{00000000-0005-0000-0000-000005980000}"/>
    <cellStyle name="20% - Accent1 4 3 2 2 3 4 4" xfId="39084" xr:uid="{00000000-0005-0000-0000-000006980000}"/>
    <cellStyle name="20% - Accent1 4 3 2 2 3 5" xfId="39085" xr:uid="{00000000-0005-0000-0000-000007980000}"/>
    <cellStyle name="20% - Accent1 4 3 2 2 3 5 2" xfId="39086" xr:uid="{00000000-0005-0000-0000-000008980000}"/>
    <cellStyle name="20% - Accent1 4 3 2 2 3 5 2 2" xfId="39087" xr:uid="{00000000-0005-0000-0000-000009980000}"/>
    <cellStyle name="20% - Accent1 4 3 2 2 3 5 2 2 2" xfId="39088" xr:uid="{00000000-0005-0000-0000-00000A980000}"/>
    <cellStyle name="20% - Accent1 4 3 2 2 3 5 2 3" xfId="39089" xr:uid="{00000000-0005-0000-0000-00000B980000}"/>
    <cellStyle name="20% - Accent1 4 3 2 2 3 5 3" xfId="39090" xr:uid="{00000000-0005-0000-0000-00000C980000}"/>
    <cellStyle name="20% - Accent1 4 3 2 2 3 5 3 2" xfId="39091" xr:uid="{00000000-0005-0000-0000-00000D980000}"/>
    <cellStyle name="20% - Accent1 4 3 2 2 3 5 4" xfId="39092" xr:uid="{00000000-0005-0000-0000-00000E980000}"/>
    <cellStyle name="20% - Accent1 4 3 2 2 3 6" xfId="39093" xr:uid="{00000000-0005-0000-0000-00000F980000}"/>
    <cellStyle name="20% - Accent1 4 3 2 2 3 6 2" xfId="39094" xr:uid="{00000000-0005-0000-0000-000010980000}"/>
    <cellStyle name="20% - Accent1 4 3 2 2 3 6 2 2" xfId="39095" xr:uid="{00000000-0005-0000-0000-000011980000}"/>
    <cellStyle name="20% - Accent1 4 3 2 2 3 6 2 2 2" xfId="39096" xr:uid="{00000000-0005-0000-0000-000012980000}"/>
    <cellStyle name="20% - Accent1 4 3 2 2 3 6 2 3" xfId="39097" xr:uid="{00000000-0005-0000-0000-000013980000}"/>
    <cellStyle name="20% - Accent1 4 3 2 2 3 6 3" xfId="39098" xr:uid="{00000000-0005-0000-0000-000014980000}"/>
    <cellStyle name="20% - Accent1 4 3 2 2 3 6 3 2" xfId="39099" xr:uid="{00000000-0005-0000-0000-000015980000}"/>
    <cellStyle name="20% - Accent1 4 3 2 2 3 6 4" xfId="39100" xr:uid="{00000000-0005-0000-0000-000016980000}"/>
    <cellStyle name="20% - Accent1 4 3 2 2 3 7" xfId="39101" xr:uid="{00000000-0005-0000-0000-000017980000}"/>
    <cellStyle name="20% - Accent1 4 3 2 2 3 7 2" xfId="39102" xr:uid="{00000000-0005-0000-0000-000018980000}"/>
    <cellStyle name="20% - Accent1 4 3 2 2 3 7 2 2" xfId="39103" xr:uid="{00000000-0005-0000-0000-000019980000}"/>
    <cellStyle name="20% - Accent1 4 3 2 2 3 7 3" xfId="39104" xr:uid="{00000000-0005-0000-0000-00001A980000}"/>
    <cellStyle name="20% - Accent1 4 3 2 2 3 8" xfId="39105" xr:uid="{00000000-0005-0000-0000-00001B980000}"/>
    <cellStyle name="20% - Accent1 4 3 2 2 3 8 2" xfId="39106" xr:uid="{00000000-0005-0000-0000-00001C980000}"/>
    <cellStyle name="20% - Accent1 4 3 2 2 3 8 2 2" xfId="39107" xr:uid="{00000000-0005-0000-0000-00001D980000}"/>
    <cellStyle name="20% - Accent1 4 3 2 2 3 8 3" xfId="39108" xr:uid="{00000000-0005-0000-0000-00001E980000}"/>
    <cellStyle name="20% - Accent1 4 3 2 2 3 9" xfId="39109" xr:uid="{00000000-0005-0000-0000-00001F980000}"/>
    <cellStyle name="20% - Accent1 4 3 2 2 3 9 2" xfId="39110" xr:uid="{00000000-0005-0000-0000-000020980000}"/>
    <cellStyle name="20% - Accent1 4 3 2 2 4" xfId="39111" xr:uid="{00000000-0005-0000-0000-000021980000}"/>
    <cellStyle name="20% - Accent1 4 3 2 2 4 10" xfId="39112" xr:uid="{00000000-0005-0000-0000-000022980000}"/>
    <cellStyle name="20% - Accent1 4 3 2 2 4 10 2" xfId="39113" xr:uid="{00000000-0005-0000-0000-000023980000}"/>
    <cellStyle name="20% - Accent1 4 3 2 2 4 11" xfId="39114" xr:uid="{00000000-0005-0000-0000-000024980000}"/>
    <cellStyle name="20% - Accent1 4 3 2 2 4 2" xfId="39115" xr:uid="{00000000-0005-0000-0000-000025980000}"/>
    <cellStyle name="20% - Accent1 4 3 2 2 4 2 2" xfId="39116" xr:uid="{00000000-0005-0000-0000-000026980000}"/>
    <cellStyle name="20% - Accent1 4 3 2 2 4 2 2 2" xfId="39117" xr:uid="{00000000-0005-0000-0000-000027980000}"/>
    <cellStyle name="20% - Accent1 4 3 2 2 4 2 2 2 2" xfId="39118" xr:uid="{00000000-0005-0000-0000-000028980000}"/>
    <cellStyle name="20% - Accent1 4 3 2 2 4 2 2 2 2 2" xfId="39119" xr:uid="{00000000-0005-0000-0000-000029980000}"/>
    <cellStyle name="20% - Accent1 4 3 2 2 4 2 2 2 3" xfId="39120" xr:uid="{00000000-0005-0000-0000-00002A980000}"/>
    <cellStyle name="20% - Accent1 4 3 2 2 4 2 2 3" xfId="39121" xr:uid="{00000000-0005-0000-0000-00002B980000}"/>
    <cellStyle name="20% - Accent1 4 3 2 2 4 2 2 3 2" xfId="39122" xr:uid="{00000000-0005-0000-0000-00002C980000}"/>
    <cellStyle name="20% - Accent1 4 3 2 2 4 2 2 4" xfId="39123" xr:uid="{00000000-0005-0000-0000-00002D980000}"/>
    <cellStyle name="20% - Accent1 4 3 2 2 4 2 3" xfId="39124" xr:uid="{00000000-0005-0000-0000-00002E980000}"/>
    <cellStyle name="20% - Accent1 4 3 2 2 4 2 3 2" xfId="39125" xr:uid="{00000000-0005-0000-0000-00002F980000}"/>
    <cellStyle name="20% - Accent1 4 3 2 2 4 2 3 2 2" xfId="39126" xr:uid="{00000000-0005-0000-0000-000030980000}"/>
    <cellStyle name="20% - Accent1 4 3 2 2 4 2 3 2 2 2" xfId="39127" xr:uid="{00000000-0005-0000-0000-000031980000}"/>
    <cellStyle name="20% - Accent1 4 3 2 2 4 2 3 2 3" xfId="39128" xr:uid="{00000000-0005-0000-0000-000032980000}"/>
    <cellStyle name="20% - Accent1 4 3 2 2 4 2 3 3" xfId="39129" xr:uid="{00000000-0005-0000-0000-000033980000}"/>
    <cellStyle name="20% - Accent1 4 3 2 2 4 2 3 3 2" xfId="39130" xr:uid="{00000000-0005-0000-0000-000034980000}"/>
    <cellStyle name="20% - Accent1 4 3 2 2 4 2 3 4" xfId="39131" xr:uid="{00000000-0005-0000-0000-000035980000}"/>
    <cellStyle name="20% - Accent1 4 3 2 2 4 2 4" xfId="39132" xr:uid="{00000000-0005-0000-0000-000036980000}"/>
    <cellStyle name="20% - Accent1 4 3 2 2 4 2 4 2" xfId="39133" xr:uid="{00000000-0005-0000-0000-000037980000}"/>
    <cellStyle name="20% - Accent1 4 3 2 2 4 2 4 2 2" xfId="39134" xr:uid="{00000000-0005-0000-0000-000038980000}"/>
    <cellStyle name="20% - Accent1 4 3 2 2 4 2 4 2 2 2" xfId="39135" xr:uid="{00000000-0005-0000-0000-000039980000}"/>
    <cellStyle name="20% - Accent1 4 3 2 2 4 2 4 2 3" xfId="39136" xr:uid="{00000000-0005-0000-0000-00003A980000}"/>
    <cellStyle name="20% - Accent1 4 3 2 2 4 2 4 3" xfId="39137" xr:uid="{00000000-0005-0000-0000-00003B980000}"/>
    <cellStyle name="20% - Accent1 4 3 2 2 4 2 4 3 2" xfId="39138" xr:uid="{00000000-0005-0000-0000-00003C980000}"/>
    <cellStyle name="20% - Accent1 4 3 2 2 4 2 4 4" xfId="39139" xr:uid="{00000000-0005-0000-0000-00003D980000}"/>
    <cellStyle name="20% - Accent1 4 3 2 2 4 2 5" xfId="39140" xr:uid="{00000000-0005-0000-0000-00003E980000}"/>
    <cellStyle name="20% - Accent1 4 3 2 2 4 2 5 2" xfId="39141" xr:uid="{00000000-0005-0000-0000-00003F980000}"/>
    <cellStyle name="20% - Accent1 4 3 2 2 4 2 5 2 2" xfId="39142" xr:uid="{00000000-0005-0000-0000-000040980000}"/>
    <cellStyle name="20% - Accent1 4 3 2 2 4 2 5 3" xfId="39143" xr:uid="{00000000-0005-0000-0000-000041980000}"/>
    <cellStyle name="20% - Accent1 4 3 2 2 4 2 6" xfId="39144" xr:uid="{00000000-0005-0000-0000-000042980000}"/>
    <cellStyle name="20% - Accent1 4 3 2 2 4 2 6 2" xfId="39145" xr:uid="{00000000-0005-0000-0000-000043980000}"/>
    <cellStyle name="20% - Accent1 4 3 2 2 4 2 6 2 2" xfId="39146" xr:uid="{00000000-0005-0000-0000-000044980000}"/>
    <cellStyle name="20% - Accent1 4 3 2 2 4 2 6 3" xfId="39147" xr:uid="{00000000-0005-0000-0000-000045980000}"/>
    <cellStyle name="20% - Accent1 4 3 2 2 4 2 7" xfId="39148" xr:uid="{00000000-0005-0000-0000-000046980000}"/>
    <cellStyle name="20% - Accent1 4 3 2 2 4 2 7 2" xfId="39149" xr:uid="{00000000-0005-0000-0000-000047980000}"/>
    <cellStyle name="20% - Accent1 4 3 2 2 4 2 8" xfId="39150" xr:uid="{00000000-0005-0000-0000-000048980000}"/>
    <cellStyle name="20% - Accent1 4 3 2 2 4 2 8 2" xfId="39151" xr:uid="{00000000-0005-0000-0000-000049980000}"/>
    <cellStyle name="20% - Accent1 4 3 2 2 4 2 9" xfId="39152" xr:uid="{00000000-0005-0000-0000-00004A980000}"/>
    <cellStyle name="20% - Accent1 4 3 2 2 4 3" xfId="39153" xr:uid="{00000000-0005-0000-0000-00004B980000}"/>
    <cellStyle name="20% - Accent1 4 3 2 2 4 3 2" xfId="39154" xr:uid="{00000000-0005-0000-0000-00004C980000}"/>
    <cellStyle name="20% - Accent1 4 3 2 2 4 3 2 2" xfId="39155" xr:uid="{00000000-0005-0000-0000-00004D980000}"/>
    <cellStyle name="20% - Accent1 4 3 2 2 4 3 2 2 2" xfId="39156" xr:uid="{00000000-0005-0000-0000-00004E980000}"/>
    <cellStyle name="20% - Accent1 4 3 2 2 4 3 2 2 2 2" xfId="39157" xr:uid="{00000000-0005-0000-0000-00004F980000}"/>
    <cellStyle name="20% - Accent1 4 3 2 2 4 3 2 2 3" xfId="39158" xr:uid="{00000000-0005-0000-0000-000050980000}"/>
    <cellStyle name="20% - Accent1 4 3 2 2 4 3 2 3" xfId="39159" xr:uid="{00000000-0005-0000-0000-000051980000}"/>
    <cellStyle name="20% - Accent1 4 3 2 2 4 3 2 3 2" xfId="39160" xr:uid="{00000000-0005-0000-0000-000052980000}"/>
    <cellStyle name="20% - Accent1 4 3 2 2 4 3 2 4" xfId="39161" xr:uid="{00000000-0005-0000-0000-000053980000}"/>
    <cellStyle name="20% - Accent1 4 3 2 2 4 3 3" xfId="39162" xr:uid="{00000000-0005-0000-0000-000054980000}"/>
    <cellStyle name="20% - Accent1 4 3 2 2 4 3 3 2" xfId="39163" xr:uid="{00000000-0005-0000-0000-000055980000}"/>
    <cellStyle name="20% - Accent1 4 3 2 2 4 3 3 2 2" xfId="39164" xr:uid="{00000000-0005-0000-0000-000056980000}"/>
    <cellStyle name="20% - Accent1 4 3 2 2 4 3 3 2 2 2" xfId="39165" xr:uid="{00000000-0005-0000-0000-000057980000}"/>
    <cellStyle name="20% - Accent1 4 3 2 2 4 3 3 2 3" xfId="39166" xr:uid="{00000000-0005-0000-0000-000058980000}"/>
    <cellStyle name="20% - Accent1 4 3 2 2 4 3 3 3" xfId="39167" xr:uid="{00000000-0005-0000-0000-000059980000}"/>
    <cellStyle name="20% - Accent1 4 3 2 2 4 3 3 3 2" xfId="39168" xr:uid="{00000000-0005-0000-0000-00005A980000}"/>
    <cellStyle name="20% - Accent1 4 3 2 2 4 3 3 4" xfId="39169" xr:uid="{00000000-0005-0000-0000-00005B980000}"/>
    <cellStyle name="20% - Accent1 4 3 2 2 4 3 4" xfId="39170" xr:uid="{00000000-0005-0000-0000-00005C980000}"/>
    <cellStyle name="20% - Accent1 4 3 2 2 4 3 4 2" xfId="39171" xr:uid="{00000000-0005-0000-0000-00005D980000}"/>
    <cellStyle name="20% - Accent1 4 3 2 2 4 3 4 2 2" xfId="39172" xr:uid="{00000000-0005-0000-0000-00005E980000}"/>
    <cellStyle name="20% - Accent1 4 3 2 2 4 3 4 2 2 2" xfId="39173" xr:uid="{00000000-0005-0000-0000-00005F980000}"/>
    <cellStyle name="20% - Accent1 4 3 2 2 4 3 4 2 3" xfId="39174" xr:uid="{00000000-0005-0000-0000-000060980000}"/>
    <cellStyle name="20% - Accent1 4 3 2 2 4 3 4 3" xfId="39175" xr:uid="{00000000-0005-0000-0000-000061980000}"/>
    <cellStyle name="20% - Accent1 4 3 2 2 4 3 4 3 2" xfId="39176" xr:uid="{00000000-0005-0000-0000-000062980000}"/>
    <cellStyle name="20% - Accent1 4 3 2 2 4 3 4 4" xfId="39177" xr:uid="{00000000-0005-0000-0000-000063980000}"/>
    <cellStyle name="20% - Accent1 4 3 2 2 4 3 5" xfId="39178" xr:uid="{00000000-0005-0000-0000-000064980000}"/>
    <cellStyle name="20% - Accent1 4 3 2 2 4 3 5 2" xfId="39179" xr:uid="{00000000-0005-0000-0000-000065980000}"/>
    <cellStyle name="20% - Accent1 4 3 2 2 4 3 5 2 2" xfId="39180" xr:uid="{00000000-0005-0000-0000-000066980000}"/>
    <cellStyle name="20% - Accent1 4 3 2 2 4 3 5 3" xfId="39181" xr:uid="{00000000-0005-0000-0000-000067980000}"/>
    <cellStyle name="20% - Accent1 4 3 2 2 4 3 6" xfId="39182" xr:uid="{00000000-0005-0000-0000-000068980000}"/>
    <cellStyle name="20% - Accent1 4 3 2 2 4 3 6 2" xfId="39183" xr:uid="{00000000-0005-0000-0000-000069980000}"/>
    <cellStyle name="20% - Accent1 4 3 2 2 4 3 6 2 2" xfId="39184" xr:uid="{00000000-0005-0000-0000-00006A980000}"/>
    <cellStyle name="20% - Accent1 4 3 2 2 4 3 6 3" xfId="39185" xr:uid="{00000000-0005-0000-0000-00006B980000}"/>
    <cellStyle name="20% - Accent1 4 3 2 2 4 3 7" xfId="39186" xr:uid="{00000000-0005-0000-0000-00006C980000}"/>
    <cellStyle name="20% - Accent1 4 3 2 2 4 3 7 2" xfId="39187" xr:uid="{00000000-0005-0000-0000-00006D980000}"/>
    <cellStyle name="20% - Accent1 4 3 2 2 4 3 8" xfId="39188" xr:uid="{00000000-0005-0000-0000-00006E980000}"/>
    <cellStyle name="20% - Accent1 4 3 2 2 4 3 8 2" xfId="39189" xr:uid="{00000000-0005-0000-0000-00006F980000}"/>
    <cellStyle name="20% - Accent1 4 3 2 2 4 3 9" xfId="39190" xr:uid="{00000000-0005-0000-0000-000070980000}"/>
    <cellStyle name="20% - Accent1 4 3 2 2 4 4" xfId="39191" xr:uid="{00000000-0005-0000-0000-000071980000}"/>
    <cellStyle name="20% - Accent1 4 3 2 2 4 4 2" xfId="39192" xr:uid="{00000000-0005-0000-0000-000072980000}"/>
    <cellStyle name="20% - Accent1 4 3 2 2 4 4 2 2" xfId="39193" xr:uid="{00000000-0005-0000-0000-000073980000}"/>
    <cellStyle name="20% - Accent1 4 3 2 2 4 4 2 2 2" xfId="39194" xr:uid="{00000000-0005-0000-0000-000074980000}"/>
    <cellStyle name="20% - Accent1 4 3 2 2 4 4 2 3" xfId="39195" xr:uid="{00000000-0005-0000-0000-000075980000}"/>
    <cellStyle name="20% - Accent1 4 3 2 2 4 4 3" xfId="39196" xr:uid="{00000000-0005-0000-0000-000076980000}"/>
    <cellStyle name="20% - Accent1 4 3 2 2 4 4 3 2" xfId="39197" xr:uid="{00000000-0005-0000-0000-000077980000}"/>
    <cellStyle name="20% - Accent1 4 3 2 2 4 4 4" xfId="39198" xr:uid="{00000000-0005-0000-0000-000078980000}"/>
    <cellStyle name="20% - Accent1 4 3 2 2 4 5" xfId="39199" xr:uid="{00000000-0005-0000-0000-000079980000}"/>
    <cellStyle name="20% - Accent1 4 3 2 2 4 5 2" xfId="39200" xr:uid="{00000000-0005-0000-0000-00007A980000}"/>
    <cellStyle name="20% - Accent1 4 3 2 2 4 5 2 2" xfId="39201" xr:uid="{00000000-0005-0000-0000-00007B980000}"/>
    <cellStyle name="20% - Accent1 4 3 2 2 4 5 2 2 2" xfId="39202" xr:uid="{00000000-0005-0000-0000-00007C980000}"/>
    <cellStyle name="20% - Accent1 4 3 2 2 4 5 2 3" xfId="39203" xr:uid="{00000000-0005-0000-0000-00007D980000}"/>
    <cellStyle name="20% - Accent1 4 3 2 2 4 5 3" xfId="39204" xr:uid="{00000000-0005-0000-0000-00007E980000}"/>
    <cellStyle name="20% - Accent1 4 3 2 2 4 5 3 2" xfId="39205" xr:uid="{00000000-0005-0000-0000-00007F980000}"/>
    <cellStyle name="20% - Accent1 4 3 2 2 4 5 4" xfId="39206" xr:uid="{00000000-0005-0000-0000-000080980000}"/>
    <cellStyle name="20% - Accent1 4 3 2 2 4 6" xfId="39207" xr:uid="{00000000-0005-0000-0000-000081980000}"/>
    <cellStyle name="20% - Accent1 4 3 2 2 4 6 2" xfId="39208" xr:uid="{00000000-0005-0000-0000-000082980000}"/>
    <cellStyle name="20% - Accent1 4 3 2 2 4 6 2 2" xfId="39209" xr:uid="{00000000-0005-0000-0000-000083980000}"/>
    <cellStyle name="20% - Accent1 4 3 2 2 4 6 2 2 2" xfId="39210" xr:uid="{00000000-0005-0000-0000-000084980000}"/>
    <cellStyle name="20% - Accent1 4 3 2 2 4 6 2 3" xfId="39211" xr:uid="{00000000-0005-0000-0000-000085980000}"/>
    <cellStyle name="20% - Accent1 4 3 2 2 4 6 3" xfId="39212" xr:uid="{00000000-0005-0000-0000-000086980000}"/>
    <cellStyle name="20% - Accent1 4 3 2 2 4 6 3 2" xfId="39213" xr:uid="{00000000-0005-0000-0000-000087980000}"/>
    <cellStyle name="20% - Accent1 4 3 2 2 4 6 4" xfId="39214" xr:uid="{00000000-0005-0000-0000-000088980000}"/>
    <cellStyle name="20% - Accent1 4 3 2 2 4 7" xfId="39215" xr:uid="{00000000-0005-0000-0000-000089980000}"/>
    <cellStyle name="20% - Accent1 4 3 2 2 4 7 2" xfId="39216" xr:uid="{00000000-0005-0000-0000-00008A980000}"/>
    <cellStyle name="20% - Accent1 4 3 2 2 4 7 2 2" xfId="39217" xr:uid="{00000000-0005-0000-0000-00008B980000}"/>
    <cellStyle name="20% - Accent1 4 3 2 2 4 7 3" xfId="39218" xr:uid="{00000000-0005-0000-0000-00008C980000}"/>
    <cellStyle name="20% - Accent1 4 3 2 2 4 8" xfId="39219" xr:uid="{00000000-0005-0000-0000-00008D980000}"/>
    <cellStyle name="20% - Accent1 4 3 2 2 4 8 2" xfId="39220" xr:uid="{00000000-0005-0000-0000-00008E980000}"/>
    <cellStyle name="20% - Accent1 4 3 2 2 4 8 2 2" xfId="39221" xr:uid="{00000000-0005-0000-0000-00008F980000}"/>
    <cellStyle name="20% - Accent1 4 3 2 2 4 8 3" xfId="39222" xr:uid="{00000000-0005-0000-0000-000090980000}"/>
    <cellStyle name="20% - Accent1 4 3 2 2 4 9" xfId="39223" xr:uid="{00000000-0005-0000-0000-000091980000}"/>
    <cellStyle name="20% - Accent1 4 3 2 2 4 9 2" xfId="39224" xr:uid="{00000000-0005-0000-0000-000092980000}"/>
    <cellStyle name="20% - Accent1 4 3 2 2 5" xfId="39225" xr:uid="{00000000-0005-0000-0000-000093980000}"/>
    <cellStyle name="20% - Accent1 4 3 2 2 5 2" xfId="39226" xr:uid="{00000000-0005-0000-0000-000094980000}"/>
    <cellStyle name="20% - Accent1 4 3 2 2 5 2 2" xfId="39227" xr:uid="{00000000-0005-0000-0000-000095980000}"/>
    <cellStyle name="20% - Accent1 4 3 2 2 5 2 2 2" xfId="39228" xr:uid="{00000000-0005-0000-0000-000096980000}"/>
    <cellStyle name="20% - Accent1 4 3 2 2 5 2 2 2 2" xfId="39229" xr:uid="{00000000-0005-0000-0000-000097980000}"/>
    <cellStyle name="20% - Accent1 4 3 2 2 5 2 2 3" xfId="39230" xr:uid="{00000000-0005-0000-0000-000098980000}"/>
    <cellStyle name="20% - Accent1 4 3 2 2 5 2 3" xfId="39231" xr:uid="{00000000-0005-0000-0000-000099980000}"/>
    <cellStyle name="20% - Accent1 4 3 2 2 5 2 3 2" xfId="39232" xr:uid="{00000000-0005-0000-0000-00009A980000}"/>
    <cellStyle name="20% - Accent1 4 3 2 2 5 2 4" xfId="39233" xr:uid="{00000000-0005-0000-0000-00009B980000}"/>
    <cellStyle name="20% - Accent1 4 3 2 2 5 3" xfId="39234" xr:uid="{00000000-0005-0000-0000-00009C980000}"/>
    <cellStyle name="20% - Accent1 4 3 2 2 5 3 2" xfId="39235" xr:uid="{00000000-0005-0000-0000-00009D980000}"/>
    <cellStyle name="20% - Accent1 4 3 2 2 5 3 2 2" xfId="39236" xr:uid="{00000000-0005-0000-0000-00009E980000}"/>
    <cellStyle name="20% - Accent1 4 3 2 2 5 3 2 2 2" xfId="39237" xr:uid="{00000000-0005-0000-0000-00009F980000}"/>
    <cellStyle name="20% - Accent1 4 3 2 2 5 3 2 3" xfId="39238" xr:uid="{00000000-0005-0000-0000-0000A0980000}"/>
    <cellStyle name="20% - Accent1 4 3 2 2 5 3 3" xfId="39239" xr:uid="{00000000-0005-0000-0000-0000A1980000}"/>
    <cellStyle name="20% - Accent1 4 3 2 2 5 3 3 2" xfId="39240" xr:uid="{00000000-0005-0000-0000-0000A2980000}"/>
    <cellStyle name="20% - Accent1 4 3 2 2 5 3 4" xfId="39241" xr:uid="{00000000-0005-0000-0000-0000A3980000}"/>
    <cellStyle name="20% - Accent1 4 3 2 2 5 4" xfId="39242" xr:uid="{00000000-0005-0000-0000-0000A4980000}"/>
    <cellStyle name="20% - Accent1 4 3 2 2 5 4 2" xfId="39243" xr:uid="{00000000-0005-0000-0000-0000A5980000}"/>
    <cellStyle name="20% - Accent1 4 3 2 2 5 4 2 2" xfId="39244" xr:uid="{00000000-0005-0000-0000-0000A6980000}"/>
    <cellStyle name="20% - Accent1 4 3 2 2 5 4 2 2 2" xfId="39245" xr:uid="{00000000-0005-0000-0000-0000A7980000}"/>
    <cellStyle name="20% - Accent1 4 3 2 2 5 4 2 3" xfId="39246" xr:uid="{00000000-0005-0000-0000-0000A8980000}"/>
    <cellStyle name="20% - Accent1 4 3 2 2 5 4 3" xfId="39247" xr:uid="{00000000-0005-0000-0000-0000A9980000}"/>
    <cellStyle name="20% - Accent1 4 3 2 2 5 4 3 2" xfId="39248" xr:uid="{00000000-0005-0000-0000-0000AA980000}"/>
    <cellStyle name="20% - Accent1 4 3 2 2 5 4 4" xfId="39249" xr:uid="{00000000-0005-0000-0000-0000AB980000}"/>
    <cellStyle name="20% - Accent1 4 3 2 2 5 5" xfId="39250" xr:uid="{00000000-0005-0000-0000-0000AC980000}"/>
    <cellStyle name="20% - Accent1 4 3 2 2 5 5 2" xfId="39251" xr:uid="{00000000-0005-0000-0000-0000AD980000}"/>
    <cellStyle name="20% - Accent1 4 3 2 2 5 5 2 2" xfId="39252" xr:uid="{00000000-0005-0000-0000-0000AE980000}"/>
    <cellStyle name="20% - Accent1 4 3 2 2 5 5 3" xfId="39253" xr:uid="{00000000-0005-0000-0000-0000AF980000}"/>
    <cellStyle name="20% - Accent1 4 3 2 2 5 6" xfId="39254" xr:uid="{00000000-0005-0000-0000-0000B0980000}"/>
    <cellStyle name="20% - Accent1 4 3 2 2 5 6 2" xfId="39255" xr:uid="{00000000-0005-0000-0000-0000B1980000}"/>
    <cellStyle name="20% - Accent1 4 3 2 2 5 6 2 2" xfId="39256" xr:uid="{00000000-0005-0000-0000-0000B2980000}"/>
    <cellStyle name="20% - Accent1 4 3 2 2 5 6 3" xfId="39257" xr:uid="{00000000-0005-0000-0000-0000B3980000}"/>
    <cellStyle name="20% - Accent1 4 3 2 2 5 7" xfId="39258" xr:uid="{00000000-0005-0000-0000-0000B4980000}"/>
    <cellStyle name="20% - Accent1 4 3 2 2 5 7 2" xfId="39259" xr:uid="{00000000-0005-0000-0000-0000B5980000}"/>
    <cellStyle name="20% - Accent1 4 3 2 2 5 8" xfId="39260" xr:uid="{00000000-0005-0000-0000-0000B6980000}"/>
    <cellStyle name="20% - Accent1 4 3 2 2 5 8 2" xfId="39261" xr:uid="{00000000-0005-0000-0000-0000B7980000}"/>
    <cellStyle name="20% - Accent1 4 3 2 2 5 9" xfId="39262" xr:uid="{00000000-0005-0000-0000-0000B8980000}"/>
    <cellStyle name="20% - Accent1 4 3 2 2 6" xfId="39263" xr:uid="{00000000-0005-0000-0000-0000B9980000}"/>
    <cellStyle name="20% - Accent1 4 3 2 2 6 2" xfId="39264" xr:uid="{00000000-0005-0000-0000-0000BA980000}"/>
    <cellStyle name="20% - Accent1 4 3 2 2 6 2 2" xfId="39265" xr:uid="{00000000-0005-0000-0000-0000BB980000}"/>
    <cellStyle name="20% - Accent1 4 3 2 2 6 2 2 2" xfId="39266" xr:uid="{00000000-0005-0000-0000-0000BC980000}"/>
    <cellStyle name="20% - Accent1 4 3 2 2 6 2 2 2 2" xfId="39267" xr:uid="{00000000-0005-0000-0000-0000BD980000}"/>
    <cellStyle name="20% - Accent1 4 3 2 2 6 2 2 3" xfId="39268" xr:uid="{00000000-0005-0000-0000-0000BE980000}"/>
    <cellStyle name="20% - Accent1 4 3 2 2 6 2 3" xfId="39269" xr:uid="{00000000-0005-0000-0000-0000BF980000}"/>
    <cellStyle name="20% - Accent1 4 3 2 2 6 2 3 2" xfId="39270" xr:uid="{00000000-0005-0000-0000-0000C0980000}"/>
    <cellStyle name="20% - Accent1 4 3 2 2 6 2 4" xfId="39271" xr:uid="{00000000-0005-0000-0000-0000C1980000}"/>
    <cellStyle name="20% - Accent1 4 3 2 2 6 3" xfId="39272" xr:uid="{00000000-0005-0000-0000-0000C2980000}"/>
    <cellStyle name="20% - Accent1 4 3 2 2 6 3 2" xfId="39273" xr:uid="{00000000-0005-0000-0000-0000C3980000}"/>
    <cellStyle name="20% - Accent1 4 3 2 2 6 3 2 2" xfId="39274" xr:uid="{00000000-0005-0000-0000-0000C4980000}"/>
    <cellStyle name="20% - Accent1 4 3 2 2 6 3 2 2 2" xfId="39275" xr:uid="{00000000-0005-0000-0000-0000C5980000}"/>
    <cellStyle name="20% - Accent1 4 3 2 2 6 3 2 3" xfId="39276" xr:uid="{00000000-0005-0000-0000-0000C6980000}"/>
    <cellStyle name="20% - Accent1 4 3 2 2 6 3 3" xfId="39277" xr:uid="{00000000-0005-0000-0000-0000C7980000}"/>
    <cellStyle name="20% - Accent1 4 3 2 2 6 3 3 2" xfId="39278" xr:uid="{00000000-0005-0000-0000-0000C8980000}"/>
    <cellStyle name="20% - Accent1 4 3 2 2 6 3 4" xfId="39279" xr:uid="{00000000-0005-0000-0000-0000C9980000}"/>
    <cellStyle name="20% - Accent1 4 3 2 2 6 4" xfId="39280" xr:uid="{00000000-0005-0000-0000-0000CA980000}"/>
    <cellStyle name="20% - Accent1 4 3 2 2 6 4 2" xfId="39281" xr:uid="{00000000-0005-0000-0000-0000CB980000}"/>
    <cellStyle name="20% - Accent1 4 3 2 2 6 4 2 2" xfId="39282" xr:uid="{00000000-0005-0000-0000-0000CC980000}"/>
    <cellStyle name="20% - Accent1 4 3 2 2 6 4 2 2 2" xfId="39283" xr:uid="{00000000-0005-0000-0000-0000CD980000}"/>
    <cellStyle name="20% - Accent1 4 3 2 2 6 4 2 3" xfId="39284" xr:uid="{00000000-0005-0000-0000-0000CE980000}"/>
    <cellStyle name="20% - Accent1 4 3 2 2 6 4 3" xfId="39285" xr:uid="{00000000-0005-0000-0000-0000CF980000}"/>
    <cellStyle name="20% - Accent1 4 3 2 2 6 4 3 2" xfId="39286" xr:uid="{00000000-0005-0000-0000-0000D0980000}"/>
    <cellStyle name="20% - Accent1 4 3 2 2 6 4 4" xfId="39287" xr:uid="{00000000-0005-0000-0000-0000D1980000}"/>
    <cellStyle name="20% - Accent1 4 3 2 2 6 5" xfId="39288" xr:uid="{00000000-0005-0000-0000-0000D2980000}"/>
    <cellStyle name="20% - Accent1 4 3 2 2 6 5 2" xfId="39289" xr:uid="{00000000-0005-0000-0000-0000D3980000}"/>
    <cellStyle name="20% - Accent1 4 3 2 2 6 5 2 2" xfId="39290" xr:uid="{00000000-0005-0000-0000-0000D4980000}"/>
    <cellStyle name="20% - Accent1 4 3 2 2 6 5 3" xfId="39291" xr:uid="{00000000-0005-0000-0000-0000D5980000}"/>
    <cellStyle name="20% - Accent1 4 3 2 2 6 6" xfId="39292" xr:uid="{00000000-0005-0000-0000-0000D6980000}"/>
    <cellStyle name="20% - Accent1 4 3 2 2 6 6 2" xfId="39293" xr:uid="{00000000-0005-0000-0000-0000D7980000}"/>
    <cellStyle name="20% - Accent1 4 3 2 2 6 6 2 2" xfId="39294" xr:uid="{00000000-0005-0000-0000-0000D8980000}"/>
    <cellStyle name="20% - Accent1 4 3 2 2 6 6 3" xfId="39295" xr:uid="{00000000-0005-0000-0000-0000D9980000}"/>
    <cellStyle name="20% - Accent1 4 3 2 2 6 7" xfId="39296" xr:uid="{00000000-0005-0000-0000-0000DA980000}"/>
    <cellStyle name="20% - Accent1 4 3 2 2 6 7 2" xfId="39297" xr:uid="{00000000-0005-0000-0000-0000DB980000}"/>
    <cellStyle name="20% - Accent1 4 3 2 2 6 8" xfId="39298" xr:uid="{00000000-0005-0000-0000-0000DC980000}"/>
    <cellStyle name="20% - Accent1 4 3 2 2 6 8 2" xfId="39299" xr:uid="{00000000-0005-0000-0000-0000DD980000}"/>
    <cellStyle name="20% - Accent1 4 3 2 2 6 9" xfId="39300" xr:uid="{00000000-0005-0000-0000-0000DE980000}"/>
    <cellStyle name="20% - Accent1 4 3 2 2 7" xfId="39301" xr:uid="{00000000-0005-0000-0000-0000DF980000}"/>
    <cellStyle name="20% - Accent1 4 3 2 2 7 2" xfId="39302" xr:uid="{00000000-0005-0000-0000-0000E0980000}"/>
    <cellStyle name="20% - Accent1 4 3 2 2 7 2 2" xfId="39303" xr:uid="{00000000-0005-0000-0000-0000E1980000}"/>
    <cellStyle name="20% - Accent1 4 3 2 2 7 2 2 2" xfId="39304" xr:uid="{00000000-0005-0000-0000-0000E2980000}"/>
    <cellStyle name="20% - Accent1 4 3 2 2 7 2 3" xfId="39305" xr:uid="{00000000-0005-0000-0000-0000E3980000}"/>
    <cellStyle name="20% - Accent1 4 3 2 2 7 3" xfId="39306" xr:uid="{00000000-0005-0000-0000-0000E4980000}"/>
    <cellStyle name="20% - Accent1 4 3 2 2 7 3 2" xfId="39307" xr:uid="{00000000-0005-0000-0000-0000E5980000}"/>
    <cellStyle name="20% - Accent1 4 3 2 2 7 4" xfId="39308" xr:uid="{00000000-0005-0000-0000-0000E6980000}"/>
    <cellStyle name="20% - Accent1 4 3 2 2 8" xfId="39309" xr:uid="{00000000-0005-0000-0000-0000E7980000}"/>
    <cellStyle name="20% - Accent1 4 3 2 2 8 2" xfId="39310" xr:uid="{00000000-0005-0000-0000-0000E8980000}"/>
    <cellStyle name="20% - Accent1 4 3 2 2 8 2 2" xfId="39311" xr:uid="{00000000-0005-0000-0000-0000E9980000}"/>
    <cellStyle name="20% - Accent1 4 3 2 2 8 2 2 2" xfId="39312" xr:uid="{00000000-0005-0000-0000-0000EA980000}"/>
    <cellStyle name="20% - Accent1 4 3 2 2 8 2 3" xfId="39313" xr:uid="{00000000-0005-0000-0000-0000EB980000}"/>
    <cellStyle name="20% - Accent1 4 3 2 2 8 3" xfId="39314" xr:uid="{00000000-0005-0000-0000-0000EC980000}"/>
    <cellStyle name="20% - Accent1 4 3 2 2 8 3 2" xfId="39315" xr:uid="{00000000-0005-0000-0000-0000ED980000}"/>
    <cellStyle name="20% - Accent1 4 3 2 2 8 4" xfId="39316" xr:uid="{00000000-0005-0000-0000-0000EE980000}"/>
    <cellStyle name="20% - Accent1 4 3 2 2 9" xfId="39317" xr:uid="{00000000-0005-0000-0000-0000EF980000}"/>
    <cellStyle name="20% - Accent1 4 3 2 2 9 2" xfId="39318" xr:uid="{00000000-0005-0000-0000-0000F0980000}"/>
    <cellStyle name="20% - Accent1 4 3 2 2 9 2 2" xfId="39319" xr:uid="{00000000-0005-0000-0000-0000F1980000}"/>
    <cellStyle name="20% - Accent1 4 3 2 2 9 2 2 2" xfId="39320" xr:uid="{00000000-0005-0000-0000-0000F2980000}"/>
    <cellStyle name="20% - Accent1 4 3 2 2 9 2 3" xfId="39321" xr:uid="{00000000-0005-0000-0000-0000F3980000}"/>
    <cellStyle name="20% - Accent1 4 3 2 2 9 3" xfId="39322" xr:uid="{00000000-0005-0000-0000-0000F4980000}"/>
    <cellStyle name="20% - Accent1 4 3 2 2 9 3 2" xfId="39323" xr:uid="{00000000-0005-0000-0000-0000F5980000}"/>
    <cellStyle name="20% - Accent1 4 3 2 2 9 4" xfId="39324" xr:uid="{00000000-0005-0000-0000-0000F6980000}"/>
    <cellStyle name="20% - Accent1 4 3 2 3" xfId="39325" xr:uid="{00000000-0005-0000-0000-0000F7980000}"/>
    <cellStyle name="20% - Accent1 4 3 2 3 10" xfId="39326" xr:uid="{00000000-0005-0000-0000-0000F8980000}"/>
    <cellStyle name="20% - Accent1 4 3 2 3 10 2" xfId="39327" xr:uid="{00000000-0005-0000-0000-0000F9980000}"/>
    <cellStyle name="20% - Accent1 4 3 2 3 11" xfId="39328" xr:uid="{00000000-0005-0000-0000-0000FA980000}"/>
    <cellStyle name="20% - Accent1 4 3 2 3 2" xfId="39329" xr:uid="{00000000-0005-0000-0000-0000FB980000}"/>
    <cellStyle name="20% - Accent1 4 3 2 3 2 2" xfId="39330" xr:uid="{00000000-0005-0000-0000-0000FC980000}"/>
    <cellStyle name="20% - Accent1 4 3 2 3 2 2 2" xfId="39331" xr:uid="{00000000-0005-0000-0000-0000FD980000}"/>
    <cellStyle name="20% - Accent1 4 3 2 3 2 2 2 2" xfId="39332" xr:uid="{00000000-0005-0000-0000-0000FE980000}"/>
    <cellStyle name="20% - Accent1 4 3 2 3 2 2 2 2 2" xfId="39333" xr:uid="{00000000-0005-0000-0000-0000FF980000}"/>
    <cellStyle name="20% - Accent1 4 3 2 3 2 2 2 3" xfId="39334" xr:uid="{00000000-0005-0000-0000-000000990000}"/>
    <cellStyle name="20% - Accent1 4 3 2 3 2 2 3" xfId="39335" xr:uid="{00000000-0005-0000-0000-000001990000}"/>
    <cellStyle name="20% - Accent1 4 3 2 3 2 2 3 2" xfId="39336" xr:uid="{00000000-0005-0000-0000-000002990000}"/>
    <cellStyle name="20% - Accent1 4 3 2 3 2 2 4" xfId="39337" xr:uid="{00000000-0005-0000-0000-000003990000}"/>
    <cellStyle name="20% - Accent1 4 3 2 3 2 3" xfId="39338" xr:uid="{00000000-0005-0000-0000-000004990000}"/>
    <cellStyle name="20% - Accent1 4 3 2 3 2 3 2" xfId="39339" xr:uid="{00000000-0005-0000-0000-000005990000}"/>
    <cellStyle name="20% - Accent1 4 3 2 3 2 3 2 2" xfId="39340" xr:uid="{00000000-0005-0000-0000-000006990000}"/>
    <cellStyle name="20% - Accent1 4 3 2 3 2 3 2 2 2" xfId="39341" xr:uid="{00000000-0005-0000-0000-000007990000}"/>
    <cellStyle name="20% - Accent1 4 3 2 3 2 3 2 3" xfId="39342" xr:uid="{00000000-0005-0000-0000-000008990000}"/>
    <cellStyle name="20% - Accent1 4 3 2 3 2 3 3" xfId="39343" xr:uid="{00000000-0005-0000-0000-000009990000}"/>
    <cellStyle name="20% - Accent1 4 3 2 3 2 3 3 2" xfId="39344" xr:uid="{00000000-0005-0000-0000-00000A990000}"/>
    <cellStyle name="20% - Accent1 4 3 2 3 2 3 4" xfId="39345" xr:uid="{00000000-0005-0000-0000-00000B990000}"/>
    <cellStyle name="20% - Accent1 4 3 2 3 2 4" xfId="39346" xr:uid="{00000000-0005-0000-0000-00000C990000}"/>
    <cellStyle name="20% - Accent1 4 3 2 3 2 4 2" xfId="39347" xr:uid="{00000000-0005-0000-0000-00000D990000}"/>
    <cellStyle name="20% - Accent1 4 3 2 3 2 4 2 2" xfId="39348" xr:uid="{00000000-0005-0000-0000-00000E990000}"/>
    <cellStyle name="20% - Accent1 4 3 2 3 2 4 2 2 2" xfId="39349" xr:uid="{00000000-0005-0000-0000-00000F990000}"/>
    <cellStyle name="20% - Accent1 4 3 2 3 2 4 2 3" xfId="39350" xr:uid="{00000000-0005-0000-0000-000010990000}"/>
    <cellStyle name="20% - Accent1 4 3 2 3 2 4 3" xfId="39351" xr:uid="{00000000-0005-0000-0000-000011990000}"/>
    <cellStyle name="20% - Accent1 4 3 2 3 2 4 3 2" xfId="39352" xr:uid="{00000000-0005-0000-0000-000012990000}"/>
    <cellStyle name="20% - Accent1 4 3 2 3 2 4 4" xfId="39353" xr:uid="{00000000-0005-0000-0000-000013990000}"/>
    <cellStyle name="20% - Accent1 4 3 2 3 2 5" xfId="39354" xr:uid="{00000000-0005-0000-0000-000014990000}"/>
    <cellStyle name="20% - Accent1 4 3 2 3 2 5 2" xfId="39355" xr:uid="{00000000-0005-0000-0000-000015990000}"/>
    <cellStyle name="20% - Accent1 4 3 2 3 2 5 2 2" xfId="39356" xr:uid="{00000000-0005-0000-0000-000016990000}"/>
    <cellStyle name="20% - Accent1 4 3 2 3 2 5 3" xfId="39357" xr:uid="{00000000-0005-0000-0000-000017990000}"/>
    <cellStyle name="20% - Accent1 4 3 2 3 2 6" xfId="39358" xr:uid="{00000000-0005-0000-0000-000018990000}"/>
    <cellStyle name="20% - Accent1 4 3 2 3 2 6 2" xfId="39359" xr:uid="{00000000-0005-0000-0000-000019990000}"/>
    <cellStyle name="20% - Accent1 4 3 2 3 2 6 2 2" xfId="39360" xr:uid="{00000000-0005-0000-0000-00001A990000}"/>
    <cellStyle name="20% - Accent1 4 3 2 3 2 6 3" xfId="39361" xr:uid="{00000000-0005-0000-0000-00001B990000}"/>
    <cellStyle name="20% - Accent1 4 3 2 3 2 7" xfId="39362" xr:uid="{00000000-0005-0000-0000-00001C990000}"/>
    <cellStyle name="20% - Accent1 4 3 2 3 2 7 2" xfId="39363" xr:uid="{00000000-0005-0000-0000-00001D990000}"/>
    <cellStyle name="20% - Accent1 4 3 2 3 2 8" xfId="39364" xr:uid="{00000000-0005-0000-0000-00001E990000}"/>
    <cellStyle name="20% - Accent1 4 3 2 3 2 8 2" xfId="39365" xr:uid="{00000000-0005-0000-0000-00001F990000}"/>
    <cellStyle name="20% - Accent1 4 3 2 3 2 9" xfId="39366" xr:uid="{00000000-0005-0000-0000-000020990000}"/>
    <cellStyle name="20% - Accent1 4 3 2 3 3" xfId="39367" xr:uid="{00000000-0005-0000-0000-000021990000}"/>
    <cellStyle name="20% - Accent1 4 3 2 3 3 2" xfId="39368" xr:uid="{00000000-0005-0000-0000-000022990000}"/>
    <cellStyle name="20% - Accent1 4 3 2 3 3 2 2" xfId="39369" xr:uid="{00000000-0005-0000-0000-000023990000}"/>
    <cellStyle name="20% - Accent1 4 3 2 3 3 2 2 2" xfId="39370" xr:uid="{00000000-0005-0000-0000-000024990000}"/>
    <cellStyle name="20% - Accent1 4 3 2 3 3 2 2 2 2" xfId="39371" xr:uid="{00000000-0005-0000-0000-000025990000}"/>
    <cellStyle name="20% - Accent1 4 3 2 3 3 2 2 3" xfId="39372" xr:uid="{00000000-0005-0000-0000-000026990000}"/>
    <cellStyle name="20% - Accent1 4 3 2 3 3 2 3" xfId="39373" xr:uid="{00000000-0005-0000-0000-000027990000}"/>
    <cellStyle name="20% - Accent1 4 3 2 3 3 2 3 2" xfId="39374" xr:uid="{00000000-0005-0000-0000-000028990000}"/>
    <cellStyle name="20% - Accent1 4 3 2 3 3 2 4" xfId="39375" xr:uid="{00000000-0005-0000-0000-000029990000}"/>
    <cellStyle name="20% - Accent1 4 3 2 3 3 3" xfId="39376" xr:uid="{00000000-0005-0000-0000-00002A990000}"/>
    <cellStyle name="20% - Accent1 4 3 2 3 3 3 2" xfId="39377" xr:uid="{00000000-0005-0000-0000-00002B990000}"/>
    <cellStyle name="20% - Accent1 4 3 2 3 3 3 2 2" xfId="39378" xr:uid="{00000000-0005-0000-0000-00002C990000}"/>
    <cellStyle name="20% - Accent1 4 3 2 3 3 3 2 2 2" xfId="39379" xr:uid="{00000000-0005-0000-0000-00002D990000}"/>
    <cellStyle name="20% - Accent1 4 3 2 3 3 3 2 3" xfId="39380" xr:uid="{00000000-0005-0000-0000-00002E990000}"/>
    <cellStyle name="20% - Accent1 4 3 2 3 3 3 3" xfId="39381" xr:uid="{00000000-0005-0000-0000-00002F990000}"/>
    <cellStyle name="20% - Accent1 4 3 2 3 3 3 3 2" xfId="39382" xr:uid="{00000000-0005-0000-0000-000030990000}"/>
    <cellStyle name="20% - Accent1 4 3 2 3 3 3 4" xfId="39383" xr:uid="{00000000-0005-0000-0000-000031990000}"/>
    <cellStyle name="20% - Accent1 4 3 2 3 3 4" xfId="39384" xr:uid="{00000000-0005-0000-0000-000032990000}"/>
    <cellStyle name="20% - Accent1 4 3 2 3 3 4 2" xfId="39385" xr:uid="{00000000-0005-0000-0000-000033990000}"/>
    <cellStyle name="20% - Accent1 4 3 2 3 3 4 2 2" xfId="39386" xr:uid="{00000000-0005-0000-0000-000034990000}"/>
    <cellStyle name="20% - Accent1 4 3 2 3 3 4 2 2 2" xfId="39387" xr:uid="{00000000-0005-0000-0000-000035990000}"/>
    <cellStyle name="20% - Accent1 4 3 2 3 3 4 2 3" xfId="39388" xr:uid="{00000000-0005-0000-0000-000036990000}"/>
    <cellStyle name="20% - Accent1 4 3 2 3 3 4 3" xfId="39389" xr:uid="{00000000-0005-0000-0000-000037990000}"/>
    <cellStyle name="20% - Accent1 4 3 2 3 3 4 3 2" xfId="39390" xr:uid="{00000000-0005-0000-0000-000038990000}"/>
    <cellStyle name="20% - Accent1 4 3 2 3 3 4 4" xfId="39391" xr:uid="{00000000-0005-0000-0000-000039990000}"/>
    <cellStyle name="20% - Accent1 4 3 2 3 3 5" xfId="39392" xr:uid="{00000000-0005-0000-0000-00003A990000}"/>
    <cellStyle name="20% - Accent1 4 3 2 3 3 5 2" xfId="39393" xr:uid="{00000000-0005-0000-0000-00003B990000}"/>
    <cellStyle name="20% - Accent1 4 3 2 3 3 5 2 2" xfId="39394" xr:uid="{00000000-0005-0000-0000-00003C990000}"/>
    <cellStyle name="20% - Accent1 4 3 2 3 3 5 3" xfId="39395" xr:uid="{00000000-0005-0000-0000-00003D990000}"/>
    <cellStyle name="20% - Accent1 4 3 2 3 3 6" xfId="39396" xr:uid="{00000000-0005-0000-0000-00003E990000}"/>
    <cellStyle name="20% - Accent1 4 3 2 3 3 6 2" xfId="39397" xr:uid="{00000000-0005-0000-0000-00003F990000}"/>
    <cellStyle name="20% - Accent1 4 3 2 3 3 6 2 2" xfId="39398" xr:uid="{00000000-0005-0000-0000-000040990000}"/>
    <cellStyle name="20% - Accent1 4 3 2 3 3 6 3" xfId="39399" xr:uid="{00000000-0005-0000-0000-000041990000}"/>
    <cellStyle name="20% - Accent1 4 3 2 3 3 7" xfId="39400" xr:uid="{00000000-0005-0000-0000-000042990000}"/>
    <cellStyle name="20% - Accent1 4 3 2 3 3 7 2" xfId="39401" xr:uid="{00000000-0005-0000-0000-000043990000}"/>
    <cellStyle name="20% - Accent1 4 3 2 3 3 8" xfId="39402" xr:uid="{00000000-0005-0000-0000-000044990000}"/>
    <cellStyle name="20% - Accent1 4 3 2 3 3 8 2" xfId="39403" xr:uid="{00000000-0005-0000-0000-000045990000}"/>
    <cellStyle name="20% - Accent1 4 3 2 3 3 9" xfId="39404" xr:uid="{00000000-0005-0000-0000-000046990000}"/>
    <cellStyle name="20% - Accent1 4 3 2 3 4" xfId="39405" xr:uid="{00000000-0005-0000-0000-000047990000}"/>
    <cellStyle name="20% - Accent1 4 3 2 3 4 2" xfId="39406" xr:uid="{00000000-0005-0000-0000-000048990000}"/>
    <cellStyle name="20% - Accent1 4 3 2 3 4 2 2" xfId="39407" xr:uid="{00000000-0005-0000-0000-000049990000}"/>
    <cellStyle name="20% - Accent1 4 3 2 3 4 2 2 2" xfId="39408" xr:uid="{00000000-0005-0000-0000-00004A990000}"/>
    <cellStyle name="20% - Accent1 4 3 2 3 4 2 3" xfId="39409" xr:uid="{00000000-0005-0000-0000-00004B990000}"/>
    <cellStyle name="20% - Accent1 4 3 2 3 4 3" xfId="39410" xr:uid="{00000000-0005-0000-0000-00004C990000}"/>
    <cellStyle name="20% - Accent1 4 3 2 3 4 3 2" xfId="39411" xr:uid="{00000000-0005-0000-0000-00004D990000}"/>
    <cellStyle name="20% - Accent1 4 3 2 3 4 4" xfId="39412" xr:uid="{00000000-0005-0000-0000-00004E990000}"/>
    <cellStyle name="20% - Accent1 4 3 2 3 5" xfId="39413" xr:uid="{00000000-0005-0000-0000-00004F990000}"/>
    <cellStyle name="20% - Accent1 4 3 2 3 5 2" xfId="39414" xr:uid="{00000000-0005-0000-0000-000050990000}"/>
    <cellStyle name="20% - Accent1 4 3 2 3 5 2 2" xfId="39415" xr:uid="{00000000-0005-0000-0000-000051990000}"/>
    <cellStyle name="20% - Accent1 4 3 2 3 5 2 2 2" xfId="39416" xr:uid="{00000000-0005-0000-0000-000052990000}"/>
    <cellStyle name="20% - Accent1 4 3 2 3 5 2 3" xfId="39417" xr:uid="{00000000-0005-0000-0000-000053990000}"/>
    <cellStyle name="20% - Accent1 4 3 2 3 5 3" xfId="39418" xr:uid="{00000000-0005-0000-0000-000054990000}"/>
    <cellStyle name="20% - Accent1 4 3 2 3 5 3 2" xfId="39419" xr:uid="{00000000-0005-0000-0000-000055990000}"/>
    <cellStyle name="20% - Accent1 4 3 2 3 5 4" xfId="39420" xr:uid="{00000000-0005-0000-0000-000056990000}"/>
    <cellStyle name="20% - Accent1 4 3 2 3 6" xfId="39421" xr:uid="{00000000-0005-0000-0000-000057990000}"/>
    <cellStyle name="20% - Accent1 4 3 2 3 6 2" xfId="39422" xr:uid="{00000000-0005-0000-0000-000058990000}"/>
    <cellStyle name="20% - Accent1 4 3 2 3 6 2 2" xfId="39423" xr:uid="{00000000-0005-0000-0000-000059990000}"/>
    <cellStyle name="20% - Accent1 4 3 2 3 6 2 2 2" xfId="39424" xr:uid="{00000000-0005-0000-0000-00005A990000}"/>
    <cellStyle name="20% - Accent1 4 3 2 3 6 2 3" xfId="39425" xr:uid="{00000000-0005-0000-0000-00005B990000}"/>
    <cellStyle name="20% - Accent1 4 3 2 3 6 3" xfId="39426" xr:uid="{00000000-0005-0000-0000-00005C990000}"/>
    <cellStyle name="20% - Accent1 4 3 2 3 6 3 2" xfId="39427" xr:uid="{00000000-0005-0000-0000-00005D990000}"/>
    <cellStyle name="20% - Accent1 4 3 2 3 6 4" xfId="39428" xr:uid="{00000000-0005-0000-0000-00005E990000}"/>
    <cellStyle name="20% - Accent1 4 3 2 3 7" xfId="39429" xr:uid="{00000000-0005-0000-0000-00005F990000}"/>
    <cellStyle name="20% - Accent1 4 3 2 3 7 2" xfId="39430" xr:uid="{00000000-0005-0000-0000-000060990000}"/>
    <cellStyle name="20% - Accent1 4 3 2 3 7 2 2" xfId="39431" xr:uid="{00000000-0005-0000-0000-000061990000}"/>
    <cellStyle name="20% - Accent1 4 3 2 3 7 3" xfId="39432" xr:uid="{00000000-0005-0000-0000-000062990000}"/>
    <cellStyle name="20% - Accent1 4 3 2 3 8" xfId="39433" xr:uid="{00000000-0005-0000-0000-000063990000}"/>
    <cellStyle name="20% - Accent1 4 3 2 3 8 2" xfId="39434" xr:uid="{00000000-0005-0000-0000-000064990000}"/>
    <cellStyle name="20% - Accent1 4 3 2 3 8 2 2" xfId="39435" xr:uid="{00000000-0005-0000-0000-000065990000}"/>
    <cellStyle name="20% - Accent1 4 3 2 3 8 3" xfId="39436" xr:uid="{00000000-0005-0000-0000-000066990000}"/>
    <cellStyle name="20% - Accent1 4 3 2 3 9" xfId="39437" xr:uid="{00000000-0005-0000-0000-000067990000}"/>
    <cellStyle name="20% - Accent1 4 3 2 3 9 2" xfId="39438" xr:uid="{00000000-0005-0000-0000-000068990000}"/>
    <cellStyle name="20% - Accent1 4 3 2 4" xfId="39439" xr:uid="{00000000-0005-0000-0000-000069990000}"/>
    <cellStyle name="20% - Accent1 4 3 2 4 10" xfId="39440" xr:uid="{00000000-0005-0000-0000-00006A990000}"/>
    <cellStyle name="20% - Accent1 4 3 2 4 10 2" xfId="39441" xr:uid="{00000000-0005-0000-0000-00006B990000}"/>
    <cellStyle name="20% - Accent1 4 3 2 4 11" xfId="39442" xr:uid="{00000000-0005-0000-0000-00006C990000}"/>
    <cellStyle name="20% - Accent1 4 3 2 4 2" xfId="39443" xr:uid="{00000000-0005-0000-0000-00006D990000}"/>
    <cellStyle name="20% - Accent1 4 3 2 4 2 2" xfId="39444" xr:uid="{00000000-0005-0000-0000-00006E990000}"/>
    <cellStyle name="20% - Accent1 4 3 2 4 2 2 2" xfId="39445" xr:uid="{00000000-0005-0000-0000-00006F990000}"/>
    <cellStyle name="20% - Accent1 4 3 2 4 2 2 2 2" xfId="39446" xr:uid="{00000000-0005-0000-0000-000070990000}"/>
    <cellStyle name="20% - Accent1 4 3 2 4 2 2 2 2 2" xfId="39447" xr:uid="{00000000-0005-0000-0000-000071990000}"/>
    <cellStyle name="20% - Accent1 4 3 2 4 2 2 2 3" xfId="39448" xr:uid="{00000000-0005-0000-0000-000072990000}"/>
    <cellStyle name="20% - Accent1 4 3 2 4 2 2 3" xfId="39449" xr:uid="{00000000-0005-0000-0000-000073990000}"/>
    <cellStyle name="20% - Accent1 4 3 2 4 2 2 3 2" xfId="39450" xr:uid="{00000000-0005-0000-0000-000074990000}"/>
    <cellStyle name="20% - Accent1 4 3 2 4 2 2 4" xfId="39451" xr:uid="{00000000-0005-0000-0000-000075990000}"/>
    <cellStyle name="20% - Accent1 4 3 2 4 2 3" xfId="39452" xr:uid="{00000000-0005-0000-0000-000076990000}"/>
    <cellStyle name="20% - Accent1 4 3 2 4 2 3 2" xfId="39453" xr:uid="{00000000-0005-0000-0000-000077990000}"/>
    <cellStyle name="20% - Accent1 4 3 2 4 2 3 2 2" xfId="39454" xr:uid="{00000000-0005-0000-0000-000078990000}"/>
    <cellStyle name="20% - Accent1 4 3 2 4 2 3 2 2 2" xfId="39455" xr:uid="{00000000-0005-0000-0000-000079990000}"/>
    <cellStyle name="20% - Accent1 4 3 2 4 2 3 2 3" xfId="39456" xr:uid="{00000000-0005-0000-0000-00007A990000}"/>
    <cellStyle name="20% - Accent1 4 3 2 4 2 3 3" xfId="39457" xr:uid="{00000000-0005-0000-0000-00007B990000}"/>
    <cellStyle name="20% - Accent1 4 3 2 4 2 3 3 2" xfId="39458" xr:uid="{00000000-0005-0000-0000-00007C990000}"/>
    <cellStyle name="20% - Accent1 4 3 2 4 2 3 4" xfId="39459" xr:uid="{00000000-0005-0000-0000-00007D990000}"/>
    <cellStyle name="20% - Accent1 4 3 2 4 2 4" xfId="39460" xr:uid="{00000000-0005-0000-0000-00007E990000}"/>
    <cellStyle name="20% - Accent1 4 3 2 4 2 4 2" xfId="39461" xr:uid="{00000000-0005-0000-0000-00007F990000}"/>
    <cellStyle name="20% - Accent1 4 3 2 4 2 4 2 2" xfId="39462" xr:uid="{00000000-0005-0000-0000-000080990000}"/>
    <cellStyle name="20% - Accent1 4 3 2 4 2 4 2 2 2" xfId="39463" xr:uid="{00000000-0005-0000-0000-000081990000}"/>
    <cellStyle name="20% - Accent1 4 3 2 4 2 4 2 3" xfId="39464" xr:uid="{00000000-0005-0000-0000-000082990000}"/>
    <cellStyle name="20% - Accent1 4 3 2 4 2 4 3" xfId="39465" xr:uid="{00000000-0005-0000-0000-000083990000}"/>
    <cellStyle name="20% - Accent1 4 3 2 4 2 4 3 2" xfId="39466" xr:uid="{00000000-0005-0000-0000-000084990000}"/>
    <cellStyle name="20% - Accent1 4 3 2 4 2 4 4" xfId="39467" xr:uid="{00000000-0005-0000-0000-000085990000}"/>
    <cellStyle name="20% - Accent1 4 3 2 4 2 5" xfId="39468" xr:uid="{00000000-0005-0000-0000-000086990000}"/>
    <cellStyle name="20% - Accent1 4 3 2 4 2 5 2" xfId="39469" xr:uid="{00000000-0005-0000-0000-000087990000}"/>
    <cellStyle name="20% - Accent1 4 3 2 4 2 5 2 2" xfId="39470" xr:uid="{00000000-0005-0000-0000-000088990000}"/>
    <cellStyle name="20% - Accent1 4 3 2 4 2 5 3" xfId="39471" xr:uid="{00000000-0005-0000-0000-000089990000}"/>
    <cellStyle name="20% - Accent1 4 3 2 4 2 6" xfId="39472" xr:uid="{00000000-0005-0000-0000-00008A990000}"/>
    <cellStyle name="20% - Accent1 4 3 2 4 2 6 2" xfId="39473" xr:uid="{00000000-0005-0000-0000-00008B990000}"/>
    <cellStyle name="20% - Accent1 4 3 2 4 2 6 2 2" xfId="39474" xr:uid="{00000000-0005-0000-0000-00008C990000}"/>
    <cellStyle name="20% - Accent1 4 3 2 4 2 6 3" xfId="39475" xr:uid="{00000000-0005-0000-0000-00008D990000}"/>
    <cellStyle name="20% - Accent1 4 3 2 4 2 7" xfId="39476" xr:uid="{00000000-0005-0000-0000-00008E990000}"/>
    <cellStyle name="20% - Accent1 4 3 2 4 2 7 2" xfId="39477" xr:uid="{00000000-0005-0000-0000-00008F990000}"/>
    <cellStyle name="20% - Accent1 4 3 2 4 2 8" xfId="39478" xr:uid="{00000000-0005-0000-0000-000090990000}"/>
    <cellStyle name="20% - Accent1 4 3 2 4 2 8 2" xfId="39479" xr:uid="{00000000-0005-0000-0000-000091990000}"/>
    <cellStyle name="20% - Accent1 4 3 2 4 2 9" xfId="39480" xr:uid="{00000000-0005-0000-0000-000092990000}"/>
    <cellStyle name="20% - Accent1 4 3 2 4 3" xfId="39481" xr:uid="{00000000-0005-0000-0000-000093990000}"/>
    <cellStyle name="20% - Accent1 4 3 2 4 3 2" xfId="39482" xr:uid="{00000000-0005-0000-0000-000094990000}"/>
    <cellStyle name="20% - Accent1 4 3 2 4 3 2 2" xfId="39483" xr:uid="{00000000-0005-0000-0000-000095990000}"/>
    <cellStyle name="20% - Accent1 4 3 2 4 3 2 2 2" xfId="39484" xr:uid="{00000000-0005-0000-0000-000096990000}"/>
    <cellStyle name="20% - Accent1 4 3 2 4 3 2 2 2 2" xfId="39485" xr:uid="{00000000-0005-0000-0000-000097990000}"/>
    <cellStyle name="20% - Accent1 4 3 2 4 3 2 2 3" xfId="39486" xr:uid="{00000000-0005-0000-0000-000098990000}"/>
    <cellStyle name="20% - Accent1 4 3 2 4 3 2 3" xfId="39487" xr:uid="{00000000-0005-0000-0000-000099990000}"/>
    <cellStyle name="20% - Accent1 4 3 2 4 3 2 3 2" xfId="39488" xr:uid="{00000000-0005-0000-0000-00009A990000}"/>
    <cellStyle name="20% - Accent1 4 3 2 4 3 2 4" xfId="39489" xr:uid="{00000000-0005-0000-0000-00009B990000}"/>
    <cellStyle name="20% - Accent1 4 3 2 4 3 3" xfId="39490" xr:uid="{00000000-0005-0000-0000-00009C990000}"/>
    <cellStyle name="20% - Accent1 4 3 2 4 3 3 2" xfId="39491" xr:uid="{00000000-0005-0000-0000-00009D990000}"/>
    <cellStyle name="20% - Accent1 4 3 2 4 3 3 2 2" xfId="39492" xr:uid="{00000000-0005-0000-0000-00009E990000}"/>
    <cellStyle name="20% - Accent1 4 3 2 4 3 3 2 2 2" xfId="39493" xr:uid="{00000000-0005-0000-0000-00009F990000}"/>
    <cellStyle name="20% - Accent1 4 3 2 4 3 3 2 3" xfId="39494" xr:uid="{00000000-0005-0000-0000-0000A0990000}"/>
    <cellStyle name="20% - Accent1 4 3 2 4 3 3 3" xfId="39495" xr:uid="{00000000-0005-0000-0000-0000A1990000}"/>
    <cellStyle name="20% - Accent1 4 3 2 4 3 3 3 2" xfId="39496" xr:uid="{00000000-0005-0000-0000-0000A2990000}"/>
    <cellStyle name="20% - Accent1 4 3 2 4 3 3 4" xfId="39497" xr:uid="{00000000-0005-0000-0000-0000A3990000}"/>
    <cellStyle name="20% - Accent1 4 3 2 4 3 4" xfId="39498" xr:uid="{00000000-0005-0000-0000-0000A4990000}"/>
    <cellStyle name="20% - Accent1 4 3 2 4 3 4 2" xfId="39499" xr:uid="{00000000-0005-0000-0000-0000A5990000}"/>
    <cellStyle name="20% - Accent1 4 3 2 4 3 4 2 2" xfId="39500" xr:uid="{00000000-0005-0000-0000-0000A6990000}"/>
    <cellStyle name="20% - Accent1 4 3 2 4 3 4 2 2 2" xfId="39501" xr:uid="{00000000-0005-0000-0000-0000A7990000}"/>
    <cellStyle name="20% - Accent1 4 3 2 4 3 4 2 3" xfId="39502" xr:uid="{00000000-0005-0000-0000-0000A8990000}"/>
    <cellStyle name="20% - Accent1 4 3 2 4 3 4 3" xfId="39503" xr:uid="{00000000-0005-0000-0000-0000A9990000}"/>
    <cellStyle name="20% - Accent1 4 3 2 4 3 4 3 2" xfId="39504" xr:uid="{00000000-0005-0000-0000-0000AA990000}"/>
    <cellStyle name="20% - Accent1 4 3 2 4 3 4 4" xfId="39505" xr:uid="{00000000-0005-0000-0000-0000AB990000}"/>
    <cellStyle name="20% - Accent1 4 3 2 4 3 5" xfId="39506" xr:uid="{00000000-0005-0000-0000-0000AC990000}"/>
    <cellStyle name="20% - Accent1 4 3 2 4 3 5 2" xfId="39507" xr:uid="{00000000-0005-0000-0000-0000AD990000}"/>
    <cellStyle name="20% - Accent1 4 3 2 4 3 5 2 2" xfId="39508" xr:uid="{00000000-0005-0000-0000-0000AE990000}"/>
    <cellStyle name="20% - Accent1 4 3 2 4 3 5 3" xfId="39509" xr:uid="{00000000-0005-0000-0000-0000AF990000}"/>
    <cellStyle name="20% - Accent1 4 3 2 4 3 6" xfId="39510" xr:uid="{00000000-0005-0000-0000-0000B0990000}"/>
    <cellStyle name="20% - Accent1 4 3 2 4 3 6 2" xfId="39511" xr:uid="{00000000-0005-0000-0000-0000B1990000}"/>
    <cellStyle name="20% - Accent1 4 3 2 4 3 6 2 2" xfId="39512" xr:uid="{00000000-0005-0000-0000-0000B2990000}"/>
    <cellStyle name="20% - Accent1 4 3 2 4 3 6 3" xfId="39513" xr:uid="{00000000-0005-0000-0000-0000B3990000}"/>
    <cellStyle name="20% - Accent1 4 3 2 4 3 7" xfId="39514" xr:uid="{00000000-0005-0000-0000-0000B4990000}"/>
    <cellStyle name="20% - Accent1 4 3 2 4 3 7 2" xfId="39515" xr:uid="{00000000-0005-0000-0000-0000B5990000}"/>
    <cellStyle name="20% - Accent1 4 3 2 4 3 8" xfId="39516" xr:uid="{00000000-0005-0000-0000-0000B6990000}"/>
    <cellStyle name="20% - Accent1 4 3 2 4 3 8 2" xfId="39517" xr:uid="{00000000-0005-0000-0000-0000B7990000}"/>
    <cellStyle name="20% - Accent1 4 3 2 4 3 9" xfId="39518" xr:uid="{00000000-0005-0000-0000-0000B8990000}"/>
    <cellStyle name="20% - Accent1 4 3 2 4 4" xfId="39519" xr:uid="{00000000-0005-0000-0000-0000B9990000}"/>
    <cellStyle name="20% - Accent1 4 3 2 4 4 2" xfId="39520" xr:uid="{00000000-0005-0000-0000-0000BA990000}"/>
    <cellStyle name="20% - Accent1 4 3 2 4 4 2 2" xfId="39521" xr:uid="{00000000-0005-0000-0000-0000BB990000}"/>
    <cellStyle name="20% - Accent1 4 3 2 4 4 2 2 2" xfId="39522" xr:uid="{00000000-0005-0000-0000-0000BC990000}"/>
    <cellStyle name="20% - Accent1 4 3 2 4 4 2 3" xfId="39523" xr:uid="{00000000-0005-0000-0000-0000BD990000}"/>
    <cellStyle name="20% - Accent1 4 3 2 4 4 3" xfId="39524" xr:uid="{00000000-0005-0000-0000-0000BE990000}"/>
    <cellStyle name="20% - Accent1 4 3 2 4 4 3 2" xfId="39525" xr:uid="{00000000-0005-0000-0000-0000BF990000}"/>
    <cellStyle name="20% - Accent1 4 3 2 4 4 4" xfId="39526" xr:uid="{00000000-0005-0000-0000-0000C0990000}"/>
    <cellStyle name="20% - Accent1 4 3 2 4 5" xfId="39527" xr:uid="{00000000-0005-0000-0000-0000C1990000}"/>
    <cellStyle name="20% - Accent1 4 3 2 4 5 2" xfId="39528" xr:uid="{00000000-0005-0000-0000-0000C2990000}"/>
    <cellStyle name="20% - Accent1 4 3 2 4 5 2 2" xfId="39529" xr:uid="{00000000-0005-0000-0000-0000C3990000}"/>
    <cellStyle name="20% - Accent1 4 3 2 4 5 2 2 2" xfId="39530" xr:uid="{00000000-0005-0000-0000-0000C4990000}"/>
    <cellStyle name="20% - Accent1 4 3 2 4 5 2 3" xfId="39531" xr:uid="{00000000-0005-0000-0000-0000C5990000}"/>
    <cellStyle name="20% - Accent1 4 3 2 4 5 3" xfId="39532" xr:uid="{00000000-0005-0000-0000-0000C6990000}"/>
    <cellStyle name="20% - Accent1 4 3 2 4 5 3 2" xfId="39533" xr:uid="{00000000-0005-0000-0000-0000C7990000}"/>
    <cellStyle name="20% - Accent1 4 3 2 4 5 4" xfId="39534" xr:uid="{00000000-0005-0000-0000-0000C8990000}"/>
    <cellStyle name="20% - Accent1 4 3 2 4 6" xfId="39535" xr:uid="{00000000-0005-0000-0000-0000C9990000}"/>
    <cellStyle name="20% - Accent1 4 3 2 4 6 2" xfId="39536" xr:uid="{00000000-0005-0000-0000-0000CA990000}"/>
    <cellStyle name="20% - Accent1 4 3 2 4 6 2 2" xfId="39537" xr:uid="{00000000-0005-0000-0000-0000CB990000}"/>
    <cellStyle name="20% - Accent1 4 3 2 4 6 2 2 2" xfId="39538" xr:uid="{00000000-0005-0000-0000-0000CC990000}"/>
    <cellStyle name="20% - Accent1 4 3 2 4 6 2 3" xfId="39539" xr:uid="{00000000-0005-0000-0000-0000CD990000}"/>
    <cellStyle name="20% - Accent1 4 3 2 4 6 3" xfId="39540" xr:uid="{00000000-0005-0000-0000-0000CE990000}"/>
    <cellStyle name="20% - Accent1 4 3 2 4 6 3 2" xfId="39541" xr:uid="{00000000-0005-0000-0000-0000CF990000}"/>
    <cellStyle name="20% - Accent1 4 3 2 4 6 4" xfId="39542" xr:uid="{00000000-0005-0000-0000-0000D0990000}"/>
    <cellStyle name="20% - Accent1 4 3 2 4 7" xfId="39543" xr:uid="{00000000-0005-0000-0000-0000D1990000}"/>
    <cellStyle name="20% - Accent1 4 3 2 4 7 2" xfId="39544" xr:uid="{00000000-0005-0000-0000-0000D2990000}"/>
    <cellStyle name="20% - Accent1 4 3 2 4 7 2 2" xfId="39545" xr:uid="{00000000-0005-0000-0000-0000D3990000}"/>
    <cellStyle name="20% - Accent1 4 3 2 4 7 3" xfId="39546" xr:uid="{00000000-0005-0000-0000-0000D4990000}"/>
    <cellStyle name="20% - Accent1 4 3 2 4 8" xfId="39547" xr:uid="{00000000-0005-0000-0000-0000D5990000}"/>
    <cellStyle name="20% - Accent1 4 3 2 4 8 2" xfId="39548" xr:uid="{00000000-0005-0000-0000-0000D6990000}"/>
    <cellStyle name="20% - Accent1 4 3 2 4 8 2 2" xfId="39549" xr:uid="{00000000-0005-0000-0000-0000D7990000}"/>
    <cellStyle name="20% - Accent1 4 3 2 4 8 3" xfId="39550" xr:uid="{00000000-0005-0000-0000-0000D8990000}"/>
    <cellStyle name="20% - Accent1 4 3 2 4 9" xfId="39551" xr:uid="{00000000-0005-0000-0000-0000D9990000}"/>
    <cellStyle name="20% - Accent1 4 3 2 4 9 2" xfId="39552" xr:uid="{00000000-0005-0000-0000-0000DA990000}"/>
    <cellStyle name="20% - Accent1 4 3 2 5" xfId="39553" xr:uid="{00000000-0005-0000-0000-0000DB990000}"/>
    <cellStyle name="20% - Accent1 4 3 2 5 10" xfId="39554" xr:uid="{00000000-0005-0000-0000-0000DC990000}"/>
    <cellStyle name="20% - Accent1 4 3 2 5 10 2" xfId="39555" xr:uid="{00000000-0005-0000-0000-0000DD990000}"/>
    <cellStyle name="20% - Accent1 4 3 2 5 11" xfId="39556" xr:uid="{00000000-0005-0000-0000-0000DE990000}"/>
    <cellStyle name="20% - Accent1 4 3 2 5 2" xfId="39557" xr:uid="{00000000-0005-0000-0000-0000DF990000}"/>
    <cellStyle name="20% - Accent1 4 3 2 5 2 2" xfId="39558" xr:uid="{00000000-0005-0000-0000-0000E0990000}"/>
    <cellStyle name="20% - Accent1 4 3 2 5 2 2 2" xfId="39559" xr:uid="{00000000-0005-0000-0000-0000E1990000}"/>
    <cellStyle name="20% - Accent1 4 3 2 5 2 2 2 2" xfId="39560" xr:uid="{00000000-0005-0000-0000-0000E2990000}"/>
    <cellStyle name="20% - Accent1 4 3 2 5 2 2 2 2 2" xfId="39561" xr:uid="{00000000-0005-0000-0000-0000E3990000}"/>
    <cellStyle name="20% - Accent1 4 3 2 5 2 2 2 3" xfId="39562" xr:uid="{00000000-0005-0000-0000-0000E4990000}"/>
    <cellStyle name="20% - Accent1 4 3 2 5 2 2 3" xfId="39563" xr:uid="{00000000-0005-0000-0000-0000E5990000}"/>
    <cellStyle name="20% - Accent1 4 3 2 5 2 2 3 2" xfId="39564" xr:uid="{00000000-0005-0000-0000-0000E6990000}"/>
    <cellStyle name="20% - Accent1 4 3 2 5 2 2 4" xfId="39565" xr:uid="{00000000-0005-0000-0000-0000E7990000}"/>
    <cellStyle name="20% - Accent1 4 3 2 5 2 3" xfId="39566" xr:uid="{00000000-0005-0000-0000-0000E8990000}"/>
    <cellStyle name="20% - Accent1 4 3 2 5 2 3 2" xfId="39567" xr:uid="{00000000-0005-0000-0000-0000E9990000}"/>
    <cellStyle name="20% - Accent1 4 3 2 5 2 3 2 2" xfId="39568" xr:uid="{00000000-0005-0000-0000-0000EA990000}"/>
    <cellStyle name="20% - Accent1 4 3 2 5 2 3 2 2 2" xfId="39569" xr:uid="{00000000-0005-0000-0000-0000EB990000}"/>
    <cellStyle name="20% - Accent1 4 3 2 5 2 3 2 3" xfId="39570" xr:uid="{00000000-0005-0000-0000-0000EC990000}"/>
    <cellStyle name="20% - Accent1 4 3 2 5 2 3 3" xfId="39571" xr:uid="{00000000-0005-0000-0000-0000ED990000}"/>
    <cellStyle name="20% - Accent1 4 3 2 5 2 3 3 2" xfId="39572" xr:uid="{00000000-0005-0000-0000-0000EE990000}"/>
    <cellStyle name="20% - Accent1 4 3 2 5 2 3 4" xfId="39573" xr:uid="{00000000-0005-0000-0000-0000EF990000}"/>
    <cellStyle name="20% - Accent1 4 3 2 5 2 4" xfId="39574" xr:uid="{00000000-0005-0000-0000-0000F0990000}"/>
    <cellStyle name="20% - Accent1 4 3 2 5 2 4 2" xfId="39575" xr:uid="{00000000-0005-0000-0000-0000F1990000}"/>
    <cellStyle name="20% - Accent1 4 3 2 5 2 4 2 2" xfId="39576" xr:uid="{00000000-0005-0000-0000-0000F2990000}"/>
    <cellStyle name="20% - Accent1 4 3 2 5 2 4 2 2 2" xfId="39577" xr:uid="{00000000-0005-0000-0000-0000F3990000}"/>
    <cellStyle name="20% - Accent1 4 3 2 5 2 4 2 3" xfId="39578" xr:uid="{00000000-0005-0000-0000-0000F4990000}"/>
    <cellStyle name="20% - Accent1 4 3 2 5 2 4 3" xfId="39579" xr:uid="{00000000-0005-0000-0000-0000F5990000}"/>
    <cellStyle name="20% - Accent1 4 3 2 5 2 4 3 2" xfId="39580" xr:uid="{00000000-0005-0000-0000-0000F6990000}"/>
    <cellStyle name="20% - Accent1 4 3 2 5 2 4 4" xfId="39581" xr:uid="{00000000-0005-0000-0000-0000F7990000}"/>
    <cellStyle name="20% - Accent1 4 3 2 5 2 5" xfId="39582" xr:uid="{00000000-0005-0000-0000-0000F8990000}"/>
    <cellStyle name="20% - Accent1 4 3 2 5 2 5 2" xfId="39583" xr:uid="{00000000-0005-0000-0000-0000F9990000}"/>
    <cellStyle name="20% - Accent1 4 3 2 5 2 5 2 2" xfId="39584" xr:uid="{00000000-0005-0000-0000-0000FA990000}"/>
    <cellStyle name="20% - Accent1 4 3 2 5 2 5 3" xfId="39585" xr:uid="{00000000-0005-0000-0000-0000FB990000}"/>
    <cellStyle name="20% - Accent1 4 3 2 5 2 6" xfId="39586" xr:uid="{00000000-0005-0000-0000-0000FC990000}"/>
    <cellStyle name="20% - Accent1 4 3 2 5 2 6 2" xfId="39587" xr:uid="{00000000-0005-0000-0000-0000FD990000}"/>
    <cellStyle name="20% - Accent1 4 3 2 5 2 6 2 2" xfId="39588" xr:uid="{00000000-0005-0000-0000-0000FE990000}"/>
    <cellStyle name="20% - Accent1 4 3 2 5 2 6 3" xfId="39589" xr:uid="{00000000-0005-0000-0000-0000FF990000}"/>
    <cellStyle name="20% - Accent1 4 3 2 5 2 7" xfId="39590" xr:uid="{00000000-0005-0000-0000-0000009A0000}"/>
    <cellStyle name="20% - Accent1 4 3 2 5 2 7 2" xfId="39591" xr:uid="{00000000-0005-0000-0000-0000019A0000}"/>
    <cellStyle name="20% - Accent1 4 3 2 5 2 8" xfId="39592" xr:uid="{00000000-0005-0000-0000-0000029A0000}"/>
    <cellStyle name="20% - Accent1 4 3 2 5 2 8 2" xfId="39593" xr:uid="{00000000-0005-0000-0000-0000039A0000}"/>
    <cellStyle name="20% - Accent1 4 3 2 5 2 9" xfId="39594" xr:uid="{00000000-0005-0000-0000-0000049A0000}"/>
    <cellStyle name="20% - Accent1 4 3 2 5 3" xfId="39595" xr:uid="{00000000-0005-0000-0000-0000059A0000}"/>
    <cellStyle name="20% - Accent1 4 3 2 5 3 2" xfId="39596" xr:uid="{00000000-0005-0000-0000-0000069A0000}"/>
    <cellStyle name="20% - Accent1 4 3 2 5 3 2 2" xfId="39597" xr:uid="{00000000-0005-0000-0000-0000079A0000}"/>
    <cellStyle name="20% - Accent1 4 3 2 5 3 2 2 2" xfId="39598" xr:uid="{00000000-0005-0000-0000-0000089A0000}"/>
    <cellStyle name="20% - Accent1 4 3 2 5 3 2 2 2 2" xfId="39599" xr:uid="{00000000-0005-0000-0000-0000099A0000}"/>
    <cellStyle name="20% - Accent1 4 3 2 5 3 2 2 3" xfId="39600" xr:uid="{00000000-0005-0000-0000-00000A9A0000}"/>
    <cellStyle name="20% - Accent1 4 3 2 5 3 2 3" xfId="39601" xr:uid="{00000000-0005-0000-0000-00000B9A0000}"/>
    <cellStyle name="20% - Accent1 4 3 2 5 3 2 3 2" xfId="39602" xr:uid="{00000000-0005-0000-0000-00000C9A0000}"/>
    <cellStyle name="20% - Accent1 4 3 2 5 3 2 4" xfId="39603" xr:uid="{00000000-0005-0000-0000-00000D9A0000}"/>
    <cellStyle name="20% - Accent1 4 3 2 5 3 3" xfId="39604" xr:uid="{00000000-0005-0000-0000-00000E9A0000}"/>
    <cellStyle name="20% - Accent1 4 3 2 5 3 3 2" xfId="39605" xr:uid="{00000000-0005-0000-0000-00000F9A0000}"/>
    <cellStyle name="20% - Accent1 4 3 2 5 3 3 2 2" xfId="39606" xr:uid="{00000000-0005-0000-0000-0000109A0000}"/>
    <cellStyle name="20% - Accent1 4 3 2 5 3 3 2 2 2" xfId="39607" xr:uid="{00000000-0005-0000-0000-0000119A0000}"/>
    <cellStyle name="20% - Accent1 4 3 2 5 3 3 2 3" xfId="39608" xr:uid="{00000000-0005-0000-0000-0000129A0000}"/>
    <cellStyle name="20% - Accent1 4 3 2 5 3 3 3" xfId="39609" xr:uid="{00000000-0005-0000-0000-0000139A0000}"/>
    <cellStyle name="20% - Accent1 4 3 2 5 3 3 3 2" xfId="39610" xr:uid="{00000000-0005-0000-0000-0000149A0000}"/>
    <cellStyle name="20% - Accent1 4 3 2 5 3 3 4" xfId="39611" xr:uid="{00000000-0005-0000-0000-0000159A0000}"/>
    <cellStyle name="20% - Accent1 4 3 2 5 3 4" xfId="39612" xr:uid="{00000000-0005-0000-0000-0000169A0000}"/>
    <cellStyle name="20% - Accent1 4 3 2 5 3 4 2" xfId="39613" xr:uid="{00000000-0005-0000-0000-0000179A0000}"/>
    <cellStyle name="20% - Accent1 4 3 2 5 3 4 2 2" xfId="39614" xr:uid="{00000000-0005-0000-0000-0000189A0000}"/>
    <cellStyle name="20% - Accent1 4 3 2 5 3 4 2 2 2" xfId="39615" xr:uid="{00000000-0005-0000-0000-0000199A0000}"/>
    <cellStyle name="20% - Accent1 4 3 2 5 3 4 2 3" xfId="39616" xr:uid="{00000000-0005-0000-0000-00001A9A0000}"/>
    <cellStyle name="20% - Accent1 4 3 2 5 3 4 3" xfId="39617" xr:uid="{00000000-0005-0000-0000-00001B9A0000}"/>
    <cellStyle name="20% - Accent1 4 3 2 5 3 4 3 2" xfId="39618" xr:uid="{00000000-0005-0000-0000-00001C9A0000}"/>
    <cellStyle name="20% - Accent1 4 3 2 5 3 4 4" xfId="39619" xr:uid="{00000000-0005-0000-0000-00001D9A0000}"/>
    <cellStyle name="20% - Accent1 4 3 2 5 3 5" xfId="39620" xr:uid="{00000000-0005-0000-0000-00001E9A0000}"/>
    <cellStyle name="20% - Accent1 4 3 2 5 3 5 2" xfId="39621" xr:uid="{00000000-0005-0000-0000-00001F9A0000}"/>
    <cellStyle name="20% - Accent1 4 3 2 5 3 5 2 2" xfId="39622" xr:uid="{00000000-0005-0000-0000-0000209A0000}"/>
    <cellStyle name="20% - Accent1 4 3 2 5 3 5 3" xfId="39623" xr:uid="{00000000-0005-0000-0000-0000219A0000}"/>
    <cellStyle name="20% - Accent1 4 3 2 5 3 6" xfId="39624" xr:uid="{00000000-0005-0000-0000-0000229A0000}"/>
    <cellStyle name="20% - Accent1 4 3 2 5 3 6 2" xfId="39625" xr:uid="{00000000-0005-0000-0000-0000239A0000}"/>
    <cellStyle name="20% - Accent1 4 3 2 5 3 6 2 2" xfId="39626" xr:uid="{00000000-0005-0000-0000-0000249A0000}"/>
    <cellStyle name="20% - Accent1 4 3 2 5 3 6 3" xfId="39627" xr:uid="{00000000-0005-0000-0000-0000259A0000}"/>
    <cellStyle name="20% - Accent1 4 3 2 5 3 7" xfId="39628" xr:uid="{00000000-0005-0000-0000-0000269A0000}"/>
    <cellStyle name="20% - Accent1 4 3 2 5 3 7 2" xfId="39629" xr:uid="{00000000-0005-0000-0000-0000279A0000}"/>
    <cellStyle name="20% - Accent1 4 3 2 5 3 8" xfId="39630" xr:uid="{00000000-0005-0000-0000-0000289A0000}"/>
    <cellStyle name="20% - Accent1 4 3 2 5 3 8 2" xfId="39631" xr:uid="{00000000-0005-0000-0000-0000299A0000}"/>
    <cellStyle name="20% - Accent1 4 3 2 5 3 9" xfId="39632" xr:uid="{00000000-0005-0000-0000-00002A9A0000}"/>
    <cellStyle name="20% - Accent1 4 3 2 5 4" xfId="39633" xr:uid="{00000000-0005-0000-0000-00002B9A0000}"/>
    <cellStyle name="20% - Accent1 4 3 2 5 4 2" xfId="39634" xr:uid="{00000000-0005-0000-0000-00002C9A0000}"/>
    <cellStyle name="20% - Accent1 4 3 2 5 4 2 2" xfId="39635" xr:uid="{00000000-0005-0000-0000-00002D9A0000}"/>
    <cellStyle name="20% - Accent1 4 3 2 5 4 2 2 2" xfId="39636" xr:uid="{00000000-0005-0000-0000-00002E9A0000}"/>
    <cellStyle name="20% - Accent1 4 3 2 5 4 2 3" xfId="39637" xr:uid="{00000000-0005-0000-0000-00002F9A0000}"/>
    <cellStyle name="20% - Accent1 4 3 2 5 4 3" xfId="39638" xr:uid="{00000000-0005-0000-0000-0000309A0000}"/>
    <cellStyle name="20% - Accent1 4 3 2 5 4 3 2" xfId="39639" xr:uid="{00000000-0005-0000-0000-0000319A0000}"/>
    <cellStyle name="20% - Accent1 4 3 2 5 4 4" xfId="39640" xr:uid="{00000000-0005-0000-0000-0000329A0000}"/>
    <cellStyle name="20% - Accent1 4 3 2 5 5" xfId="39641" xr:uid="{00000000-0005-0000-0000-0000339A0000}"/>
    <cellStyle name="20% - Accent1 4 3 2 5 5 2" xfId="39642" xr:uid="{00000000-0005-0000-0000-0000349A0000}"/>
    <cellStyle name="20% - Accent1 4 3 2 5 5 2 2" xfId="39643" xr:uid="{00000000-0005-0000-0000-0000359A0000}"/>
    <cellStyle name="20% - Accent1 4 3 2 5 5 2 2 2" xfId="39644" xr:uid="{00000000-0005-0000-0000-0000369A0000}"/>
    <cellStyle name="20% - Accent1 4 3 2 5 5 2 3" xfId="39645" xr:uid="{00000000-0005-0000-0000-0000379A0000}"/>
    <cellStyle name="20% - Accent1 4 3 2 5 5 3" xfId="39646" xr:uid="{00000000-0005-0000-0000-0000389A0000}"/>
    <cellStyle name="20% - Accent1 4 3 2 5 5 3 2" xfId="39647" xr:uid="{00000000-0005-0000-0000-0000399A0000}"/>
    <cellStyle name="20% - Accent1 4 3 2 5 5 4" xfId="39648" xr:uid="{00000000-0005-0000-0000-00003A9A0000}"/>
    <cellStyle name="20% - Accent1 4 3 2 5 6" xfId="39649" xr:uid="{00000000-0005-0000-0000-00003B9A0000}"/>
    <cellStyle name="20% - Accent1 4 3 2 5 6 2" xfId="39650" xr:uid="{00000000-0005-0000-0000-00003C9A0000}"/>
    <cellStyle name="20% - Accent1 4 3 2 5 6 2 2" xfId="39651" xr:uid="{00000000-0005-0000-0000-00003D9A0000}"/>
    <cellStyle name="20% - Accent1 4 3 2 5 6 2 2 2" xfId="39652" xr:uid="{00000000-0005-0000-0000-00003E9A0000}"/>
    <cellStyle name="20% - Accent1 4 3 2 5 6 2 3" xfId="39653" xr:uid="{00000000-0005-0000-0000-00003F9A0000}"/>
    <cellStyle name="20% - Accent1 4 3 2 5 6 3" xfId="39654" xr:uid="{00000000-0005-0000-0000-0000409A0000}"/>
    <cellStyle name="20% - Accent1 4 3 2 5 6 3 2" xfId="39655" xr:uid="{00000000-0005-0000-0000-0000419A0000}"/>
    <cellStyle name="20% - Accent1 4 3 2 5 6 4" xfId="39656" xr:uid="{00000000-0005-0000-0000-0000429A0000}"/>
    <cellStyle name="20% - Accent1 4 3 2 5 7" xfId="39657" xr:uid="{00000000-0005-0000-0000-0000439A0000}"/>
    <cellStyle name="20% - Accent1 4 3 2 5 7 2" xfId="39658" xr:uid="{00000000-0005-0000-0000-0000449A0000}"/>
    <cellStyle name="20% - Accent1 4 3 2 5 7 2 2" xfId="39659" xr:uid="{00000000-0005-0000-0000-0000459A0000}"/>
    <cellStyle name="20% - Accent1 4 3 2 5 7 3" xfId="39660" xr:uid="{00000000-0005-0000-0000-0000469A0000}"/>
    <cellStyle name="20% - Accent1 4 3 2 5 8" xfId="39661" xr:uid="{00000000-0005-0000-0000-0000479A0000}"/>
    <cellStyle name="20% - Accent1 4 3 2 5 8 2" xfId="39662" xr:uid="{00000000-0005-0000-0000-0000489A0000}"/>
    <cellStyle name="20% - Accent1 4 3 2 5 8 2 2" xfId="39663" xr:uid="{00000000-0005-0000-0000-0000499A0000}"/>
    <cellStyle name="20% - Accent1 4 3 2 5 8 3" xfId="39664" xr:uid="{00000000-0005-0000-0000-00004A9A0000}"/>
    <cellStyle name="20% - Accent1 4 3 2 5 9" xfId="39665" xr:uid="{00000000-0005-0000-0000-00004B9A0000}"/>
    <cellStyle name="20% - Accent1 4 3 2 5 9 2" xfId="39666" xr:uid="{00000000-0005-0000-0000-00004C9A0000}"/>
    <cellStyle name="20% - Accent1 4 3 2 6" xfId="39667" xr:uid="{00000000-0005-0000-0000-00004D9A0000}"/>
    <cellStyle name="20% - Accent1 4 3 2 6 2" xfId="39668" xr:uid="{00000000-0005-0000-0000-00004E9A0000}"/>
    <cellStyle name="20% - Accent1 4 3 2 6 2 2" xfId="39669" xr:uid="{00000000-0005-0000-0000-00004F9A0000}"/>
    <cellStyle name="20% - Accent1 4 3 2 6 2 2 2" xfId="39670" xr:uid="{00000000-0005-0000-0000-0000509A0000}"/>
    <cellStyle name="20% - Accent1 4 3 2 6 2 2 2 2" xfId="39671" xr:uid="{00000000-0005-0000-0000-0000519A0000}"/>
    <cellStyle name="20% - Accent1 4 3 2 6 2 2 3" xfId="39672" xr:uid="{00000000-0005-0000-0000-0000529A0000}"/>
    <cellStyle name="20% - Accent1 4 3 2 6 2 3" xfId="39673" xr:uid="{00000000-0005-0000-0000-0000539A0000}"/>
    <cellStyle name="20% - Accent1 4 3 2 6 2 3 2" xfId="39674" xr:uid="{00000000-0005-0000-0000-0000549A0000}"/>
    <cellStyle name="20% - Accent1 4 3 2 6 2 4" xfId="39675" xr:uid="{00000000-0005-0000-0000-0000559A0000}"/>
    <cellStyle name="20% - Accent1 4 3 2 6 3" xfId="39676" xr:uid="{00000000-0005-0000-0000-0000569A0000}"/>
    <cellStyle name="20% - Accent1 4 3 2 6 3 2" xfId="39677" xr:uid="{00000000-0005-0000-0000-0000579A0000}"/>
    <cellStyle name="20% - Accent1 4 3 2 6 3 2 2" xfId="39678" xr:uid="{00000000-0005-0000-0000-0000589A0000}"/>
    <cellStyle name="20% - Accent1 4 3 2 6 3 2 2 2" xfId="39679" xr:uid="{00000000-0005-0000-0000-0000599A0000}"/>
    <cellStyle name="20% - Accent1 4 3 2 6 3 2 3" xfId="39680" xr:uid="{00000000-0005-0000-0000-00005A9A0000}"/>
    <cellStyle name="20% - Accent1 4 3 2 6 3 3" xfId="39681" xr:uid="{00000000-0005-0000-0000-00005B9A0000}"/>
    <cellStyle name="20% - Accent1 4 3 2 6 3 3 2" xfId="39682" xr:uid="{00000000-0005-0000-0000-00005C9A0000}"/>
    <cellStyle name="20% - Accent1 4 3 2 6 3 4" xfId="39683" xr:uid="{00000000-0005-0000-0000-00005D9A0000}"/>
    <cellStyle name="20% - Accent1 4 3 2 6 4" xfId="39684" xr:uid="{00000000-0005-0000-0000-00005E9A0000}"/>
    <cellStyle name="20% - Accent1 4 3 2 6 4 2" xfId="39685" xr:uid="{00000000-0005-0000-0000-00005F9A0000}"/>
    <cellStyle name="20% - Accent1 4 3 2 6 4 2 2" xfId="39686" xr:uid="{00000000-0005-0000-0000-0000609A0000}"/>
    <cellStyle name="20% - Accent1 4 3 2 6 4 2 2 2" xfId="39687" xr:uid="{00000000-0005-0000-0000-0000619A0000}"/>
    <cellStyle name="20% - Accent1 4 3 2 6 4 2 3" xfId="39688" xr:uid="{00000000-0005-0000-0000-0000629A0000}"/>
    <cellStyle name="20% - Accent1 4 3 2 6 4 3" xfId="39689" xr:uid="{00000000-0005-0000-0000-0000639A0000}"/>
    <cellStyle name="20% - Accent1 4 3 2 6 4 3 2" xfId="39690" xr:uid="{00000000-0005-0000-0000-0000649A0000}"/>
    <cellStyle name="20% - Accent1 4 3 2 6 4 4" xfId="39691" xr:uid="{00000000-0005-0000-0000-0000659A0000}"/>
    <cellStyle name="20% - Accent1 4 3 2 6 5" xfId="39692" xr:uid="{00000000-0005-0000-0000-0000669A0000}"/>
    <cellStyle name="20% - Accent1 4 3 2 6 5 2" xfId="39693" xr:uid="{00000000-0005-0000-0000-0000679A0000}"/>
    <cellStyle name="20% - Accent1 4 3 2 6 5 2 2" xfId="39694" xr:uid="{00000000-0005-0000-0000-0000689A0000}"/>
    <cellStyle name="20% - Accent1 4 3 2 6 5 3" xfId="39695" xr:uid="{00000000-0005-0000-0000-0000699A0000}"/>
    <cellStyle name="20% - Accent1 4 3 2 6 6" xfId="39696" xr:uid="{00000000-0005-0000-0000-00006A9A0000}"/>
    <cellStyle name="20% - Accent1 4 3 2 6 6 2" xfId="39697" xr:uid="{00000000-0005-0000-0000-00006B9A0000}"/>
    <cellStyle name="20% - Accent1 4 3 2 6 6 2 2" xfId="39698" xr:uid="{00000000-0005-0000-0000-00006C9A0000}"/>
    <cellStyle name="20% - Accent1 4 3 2 6 6 3" xfId="39699" xr:uid="{00000000-0005-0000-0000-00006D9A0000}"/>
    <cellStyle name="20% - Accent1 4 3 2 6 7" xfId="39700" xr:uid="{00000000-0005-0000-0000-00006E9A0000}"/>
    <cellStyle name="20% - Accent1 4 3 2 6 7 2" xfId="39701" xr:uid="{00000000-0005-0000-0000-00006F9A0000}"/>
    <cellStyle name="20% - Accent1 4 3 2 6 8" xfId="39702" xr:uid="{00000000-0005-0000-0000-0000709A0000}"/>
    <cellStyle name="20% - Accent1 4 3 2 6 8 2" xfId="39703" xr:uid="{00000000-0005-0000-0000-0000719A0000}"/>
    <cellStyle name="20% - Accent1 4 3 2 6 9" xfId="39704" xr:uid="{00000000-0005-0000-0000-0000729A0000}"/>
    <cellStyle name="20% - Accent1 4 3 2 7" xfId="39705" xr:uid="{00000000-0005-0000-0000-0000739A0000}"/>
    <cellStyle name="20% - Accent1 4 3 2 7 2" xfId="39706" xr:uid="{00000000-0005-0000-0000-0000749A0000}"/>
    <cellStyle name="20% - Accent1 4 3 2 7 2 2" xfId="39707" xr:uid="{00000000-0005-0000-0000-0000759A0000}"/>
    <cellStyle name="20% - Accent1 4 3 2 7 2 2 2" xfId="39708" xr:uid="{00000000-0005-0000-0000-0000769A0000}"/>
    <cellStyle name="20% - Accent1 4 3 2 7 2 2 2 2" xfId="39709" xr:uid="{00000000-0005-0000-0000-0000779A0000}"/>
    <cellStyle name="20% - Accent1 4 3 2 7 2 2 3" xfId="39710" xr:uid="{00000000-0005-0000-0000-0000789A0000}"/>
    <cellStyle name="20% - Accent1 4 3 2 7 2 3" xfId="39711" xr:uid="{00000000-0005-0000-0000-0000799A0000}"/>
    <cellStyle name="20% - Accent1 4 3 2 7 2 3 2" xfId="39712" xr:uid="{00000000-0005-0000-0000-00007A9A0000}"/>
    <cellStyle name="20% - Accent1 4 3 2 7 2 4" xfId="39713" xr:uid="{00000000-0005-0000-0000-00007B9A0000}"/>
    <cellStyle name="20% - Accent1 4 3 2 7 3" xfId="39714" xr:uid="{00000000-0005-0000-0000-00007C9A0000}"/>
    <cellStyle name="20% - Accent1 4 3 2 7 3 2" xfId="39715" xr:uid="{00000000-0005-0000-0000-00007D9A0000}"/>
    <cellStyle name="20% - Accent1 4 3 2 7 3 2 2" xfId="39716" xr:uid="{00000000-0005-0000-0000-00007E9A0000}"/>
    <cellStyle name="20% - Accent1 4 3 2 7 3 2 2 2" xfId="39717" xr:uid="{00000000-0005-0000-0000-00007F9A0000}"/>
    <cellStyle name="20% - Accent1 4 3 2 7 3 2 3" xfId="39718" xr:uid="{00000000-0005-0000-0000-0000809A0000}"/>
    <cellStyle name="20% - Accent1 4 3 2 7 3 3" xfId="39719" xr:uid="{00000000-0005-0000-0000-0000819A0000}"/>
    <cellStyle name="20% - Accent1 4 3 2 7 3 3 2" xfId="39720" xr:uid="{00000000-0005-0000-0000-0000829A0000}"/>
    <cellStyle name="20% - Accent1 4 3 2 7 3 4" xfId="39721" xr:uid="{00000000-0005-0000-0000-0000839A0000}"/>
    <cellStyle name="20% - Accent1 4 3 2 7 4" xfId="39722" xr:uid="{00000000-0005-0000-0000-0000849A0000}"/>
    <cellStyle name="20% - Accent1 4 3 2 7 4 2" xfId="39723" xr:uid="{00000000-0005-0000-0000-0000859A0000}"/>
    <cellStyle name="20% - Accent1 4 3 2 7 4 2 2" xfId="39724" xr:uid="{00000000-0005-0000-0000-0000869A0000}"/>
    <cellStyle name="20% - Accent1 4 3 2 7 4 2 2 2" xfId="39725" xr:uid="{00000000-0005-0000-0000-0000879A0000}"/>
    <cellStyle name="20% - Accent1 4 3 2 7 4 2 3" xfId="39726" xr:uid="{00000000-0005-0000-0000-0000889A0000}"/>
    <cellStyle name="20% - Accent1 4 3 2 7 4 3" xfId="39727" xr:uid="{00000000-0005-0000-0000-0000899A0000}"/>
    <cellStyle name="20% - Accent1 4 3 2 7 4 3 2" xfId="39728" xr:uid="{00000000-0005-0000-0000-00008A9A0000}"/>
    <cellStyle name="20% - Accent1 4 3 2 7 4 4" xfId="39729" xr:uid="{00000000-0005-0000-0000-00008B9A0000}"/>
    <cellStyle name="20% - Accent1 4 3 2 7 5" xfId="39730" xr:uid="{00000000-0005-0000-0000-00008C9A0000}"/>
    <cellStyle name="20% - Accent1 4 3 2 7 5 2" xfId="39731" xr:uid="{00000000-0005-0000-0000-00008D9A0000}"/>
    <cellStyle name="20% - Accent1 4 3 2 7 5 2 2" xfId="39732" xr:uid="{00000000-0005-0000-0000-00008E9A0000}"/>
    <cellStyle name="20% - Accent1 4 3 2 7 5 3" xfId="39733" xr:uid="{00000000-0005-0000-0000-00008F9A0000}"/>
    <cellStyle name="20% - Accent1 4 3 2 7 6" xfId="39734" xr:uid="{00000000-0005-0000-0000-0000909A0000}"/>
    <cellStyle name="20% - Accent1 4 3 2 7 6 2" xfId="39735" xr:uid="{00000000-0005-0000-0000-0000919A0000}"/>
    <cellStyle name="20% - Accent1 4 3 2 7 6 2 2" xfId="39736" xr:uid="{00000000-0005-0000-0000-0000929A0000}"/>
    <cellStyle name="20% - Accent1 4 3 2 7 6 3" xfId="39737" xr:uid="{00000000-0005-0000-0000-0000939A0000}"/>
    <cellStyle name="20% - Accent1 4 3 2 7 7" xfId="39738" xr:uid="{00000000-0005-0000-0000-0000949A0000}"/>
    <cellStyle name="20% - Accent1 4 3 2 7 7 2" xfId="39739" xr:uid="{00000000-0005-0000-0000-0000959A0000}"/>
    <cellStyle name="20% - Accent1 4 3 2 7 8" xfId="39740" xr:uid="{00000000-0005-0000-0000-0000969A0000}"/>
    <cellStyle name="20% - Accent1 4 3 2 7 8 2" xfId="39741" xr:uid="{00000000-0005-0000-0000-0000979A0000}"/>
    <cellStyle name="20% - Accent1 4 3 2 7 9" xfId="39742" xr:uid="{00000000-0005-0000-0000-0000989A0000}"/>
    <cellStyle name="20% - Accent1 4 3 2 8" xfId="39743" xr:uid="{00000000-0005-0000-0000-0000999A0000}"/>
    <cellStyle name="20% - Accent1 4 3 2 8 2" xfId="39744" xr:uid="{00000000-0005-0000-0000-00009A9A0000}"/>
    <cellStyle name="20% - Accent1 4 3 2 8 2 2" xfId="39745" xr:uid="{00000000-0005-0000-0000-00009B9A0000}"/>
    <cellStyle name="20% - Accent1 4 3 2 8 2 2 2" xfId="39746" xr:uid="{00000000-0005-0000-0000-00009C9A0000}"/>
    <cellStyle name="20% - Accent1 4 3 2 8 2 3" xfId="39747" xr:uid="{00000000-0005-0000-0000-00009D9A0000}"/>
    <cellStyle name="20% - Accent1 4 3 2 8 3" xfId="39748" xr:uid="{00000000-0005-0000-0000-00009E9A0000}"/>
    <cellStyle name="20% - Accent1 4 3 2 8 3 2" xfId="39749" xr:uid="{00000000-0005-0000-0000-00009F9A0000}"/>
    <cellStyle name="20% - Accent1 4 3 2 8 4" xfId="39750" xr:uid="{00000000-0005-0000-0000-0000A09A0000}"/>
    <cellStyle name="20% - Accent1 4 3 2 9" xfId="39751" xr:uid="{00000000-0005-0000-0000-0000A19A0000}"/>
    <cellStyle name="20% - Accent1 4 3 2 9 2" xfId="39752" xr:uid="{00000000-0005-0000-0000-0000A29A0000}"/>
    <cellStyle name="20% - Accent1 4 3 2 9 2 2" xfId="39753" xr:uid="{00000000-0005-0000-0000-0000A39A0000}"/>
    <cellStyle name="20% - Accent1 4 3 2 9 2 2 2" xfId="39754" xr:uid="{00000000-0005-0000-0000-0000A49A0000}"/>
    <cellStyle name="20% - Accent1 4 3 2 9 2 3" xfId="39755" xr:uid="{00000000-0005-0000-0000-0000A59A0000}"/>
    <cellStyle name="20% - Accent1 4 3 2 9 3" xfId="39756" xr:uid="{00000000-0005-0000-0000-0000A69A0000}"/>
    <cellStyle name="20% - Accent1 4 3 2 9 3 2" xfId="39757" xr:uid="{00000000-0005-0000-0000-0000A79A0000}"/>
    <cellStyle name="20% - Accent1 4 3 2 9 4" xfId="39758" xr:uid="{00000000-0005-0000-0000-0000A89A0000}"/>
    <cellStyle name="20% - Accent1 4 3 3" xfId="39759" xr:uid="{00000000-0005-0000-0000-0000A99A0000}"/>
    <cellStyle name="20% - Accent1 4 3 3 10" xfId="39760" xr:uid="{00000000-0005-0000-0000-0000AA9A0000}"/>
    <cellStyle name="20% - Accent1 4 3 3 10 2" xfId="39761" xr:uid="{00000000-0005-0000-0000-0000AB9A0000}"/>
    <cellStyle name="20% - Accent1 4 3 3 10 2 2" xfId="39762" xr:uid="{00000000-0005-0000-0000-0000AC9A0000}"/>
    <cellStyle name="20% - Accent1 4 3 3 10 3" xfId="39763" xr:uid="{00000000-0005-0000-0000-0000AD9A0000}"/>
    <cellStyle name="20% - Accent1 4 3 3 11" xfId="39764" xr:uid="{00000000-0005-0000-0000-0000AE9A0000}"/>
    <cellStyle name="20% - Accent1 4 3 3 11 2" xfId="39765" xr:uid="{00000000-0005-0000-0000-0000AF9A0000}"/>
    <cellStyle name="20% - Accent1 4 3 3 11 2 2" xfId="39766" xr:uid="{00000000-0005-0000-0000-0000B09A0000}"/>
    <cellStyle name="20% - Accent1 4 3 3 11 3" xfId="39767" xr:uid="{00000000-0005-0000-0000-0000B19A0000}"/>
    <cellStyle name="20% - Accent1 4 3 3 12" xfId="39768" xr:uid="{00000000-0005-0000-0000-0000B29A0000}"/>
    <cellStyle name="20% - Accent1 4 3 3 12 2" xfId="39769" xr:uid="{00000000-0005-0000-0000-0000B39A0000}"/>
    <cellStyle name="20% - Accent1 4 3 3 13" xfId="39770" xr:uid="{00000000-0005-0000-0000-0000B49A0000}"/>
    <cellStyle name="20% - Accent1 4 3 3 13 2" xfId="39771" xr:uid="{00000000-0005-0000-0000-0000B59A0000}"/>
    <cellStyle name="20% - Accent1 4 3 3 14" xfId="39772" xr:uid="{00000000-0005-0000-0000-0000B69A0000}"/>
    <cellStyle name="20% - Accent1 4 3 3 2" xfId="39773" xr:uid="{00000000-0005-0000-0000-0000B79A0000}"/>
    <cellStyle name="20% - Accent1 4 3 3 2 10" xfId="39774" xr:uid="{00000000-0005-0000-0000-0000B89A0000}"/>
    <cellStyle name="20% - Accent1 4 3 3 2 10 2" xfId="39775" xr:uid="{00000000-0005-0000-0000-0000B99A0000}"/>
    <cellStyle name="20% - Accent1 4 3 3 2 11" xfId="39776" xr:uid="{00000000-0005-0000-0000-0000BA9A0000}"/>
    <cellStyle name="20% - Accent1 4 3 3 2 2" xfId="39777" xr:uid="{00000000-0005-0000-0000-0000BB9A0000}"/>
    <cellStyle name="20% - Accent1 4 3 3 2 2 2" xfId="39778" xr:uid="{00000000-0005-0000-0000-0000BC9A0000}"/>
    <cellStyle name="20% - Accent1 4 3 3 2 2 2 2" xfId="39779" xr:uid="{00000000-0005-0000-0000-0000BD9A0000}"/>
    <cellStyle name="20% - Accent1 4 3 3 2 2 2 2 2" xfId="39780" xr:uid="{00000000-0005-0000-0000-0000BE9A0000}"/>
    <cellStyle name="20% - Accent1 4 3 3 2 2 2 2 2 2" xfId="39781" xr:uid="{00000000-0005-0000-0000-0000BF9A0000}"/>
    <cellStyle name="20% - Accent1 4 3 3 2 2 2 2 3" xfId="39782" xr:uid="{00000000-0005-0000-0000-0000C09A0000}"/>
    <cellStyle name="20% - Accent1 4 3 3 2 2 2 3" xfId="39783" xr:uid="{00000000-0005-0000-0000-0000C19A0000}"/>
    <cellStyle name="20% - Accent1 4 3 3 2 2 2 3 2" xfId="39784" xr:uid="{00000000-0005-0000-0000-0000C29A0000}"/>
    <cellStyle name="20% - Accent1 4 3 3 2 2 2 4" xfId="39785" xr:uid="{00000000-0005-0000-0000-0000C39A0000}"/>
    <cellStyle name="20% - Accent1 4 3 3 2 2 3" xfId="39786" xr:uid="{00000000-0005-0000-0000-0000C49A0000}"/>
    <cellStyle name="20% - Accent1 4 3 3 2 2 3 2" xfId="39787" xr:uid="{00000000-0005-0000-0000-0000C59A0000}"/>
    <cellStyle name="20% - Accent1 4 3 3 2 2 3 2 2" xfId="39788" xr:uid="{00000000-0005-0000-0000-0000C69A0000}"/>
    <cellStyle name="20% - Accent1 4 3 3 2 2 3 2 2 2" xfId="39789" xr:uid="{00000000-0005-0000-0000-0000C79A0000}"/>
    <cellStyle name="20% - Accent1 4 3 3 2 2 3 2 3" xfId="39790" xr:uid="{00000000-0005-0000-0000-0000C89A0000}"/>
    <cellStyle name="20% - Accent1 4 3 3 2 2 3 3" xfId="39791" xr:uid="{00000000-0005-0000-0000-0000C99A0000}"/>
    <cellStyle name="20% - Accent1 4 3 3 2 2 3 3 2" xfId="39792" xr:uid="{00000000-0005-0000-0000-0000CA9A0000}"/>
    <cellStyle name="20% - Accent1 4 3 3 2 2 3 4" xfId="39793" xr:uid="{00000000-0005-0000-0000-0000CB9A0000}"/>
    <cellStyle name="20% - Accent1 4 3 3 2 2 4" xfId="39794" xr:uid="{00000000-0005-0000-0000-0000CC9A0000}"/>
    <cellStyle name="20% - Accent1 4 3 3 2 2 4 2" xfId="39795" xr:uid="{00000000-0005-0000-0000-0000CD9A0000}"/>
    <cellStyle name="20% - Accent1 4 3 3 2 2 4 2 2" xfId="39796" xr:uid="{00000000-0005-0000-0000-0000CE9A0000}"/>
    <cellStyle name="20% - Accent1 4 3 3 2 2 4 2 2 2" xfId="39797" xr:uid="{00000000-0005-0000-0000-0000CF9A0000}"/>
    <cellStyle name="20% - Accent1 4 3 3 2 2 4 2 3" xfId="39798" xr:uid="{00000000-0005-0000-0000-0000D09A0000}"/>
    <cellStyle name="20% - Accent1 4 3 3 2 2 4 3" xfId="39799" xr:uid="{00000000-0005-0000-0000-0000D19A0000}"/>
    <cellStyle name="20% - Accent1 4 3 3 2 2 4 3 2" xfId="39800" xr:uid="{00000000-0005-0000-0000-0000D29A0000}"/>
    <cellStyle name="20% - Accent1 4 3 3 2 2 4 4" xfId="39801" xr:uid="{00000000-0005-0000-0000-0000D39A0000}"/>
    <cellStyle name="20% - Accent1 4 3 3 2 2 5" xfId="39802" xr:uid="{00000000-0005-0000-0000-0000D49A0000}"/>
    <cellStyle name="20% - Accent1 4 3 3 2 2 5 2" xfId="39803" xr:uid="{00000000-0005-0000-0000-0000D59A0000}"/>
    <cellStyle name="20% - Accent1 4 3 3 2 2 5 2 2" xfId="39804" xr:uid="{00000000-0005-0000-0000-0000D69A0000}"/>
    <cellStyle name="20% - Accent1 4 3 3 2 2 5 3" xfId="39805" xr:uid="{00000000-0005-0000-0000-0000D79A0000}"/>
    <cellStyle name="20% - Accent1 4 3 3 2 2 6" xfId="39806" xr:uid="{00000000-0005-0000-0000-0000D89A0000}"/>
    <cellStyle name="20% - Accent1 4 3 3 2 2 6 2" xfId="39807" xr:uid="{00000000-0005-0000-0000-0000D99A0000}"/>
    <cellStyle name="20% - Accent1 4 3 3 2 2 6 2 2" xfId="39808" xr:uid="{00000000-0005-0000-0000-0000DA9A0000}"/>
    <cellStyle name="20% - Accent1 4 3 3 2 2 6 3" xfId="39809" xr:uid="{00000000-0005-0000-0000-0000DB9A0000}"/>
    <cellStyle name="20% - Accent1 4 3 3 2 2 7" xfId="39810" xr:uid="{00000000-0005-0000-0000-0000DC9A0000}"/>
    <cellStyle name="20% - Accent1 4 3 3 2 2 7 2" xfId="39811" xr:uid="{00000000-0005-0000-0000-0000DD9A0000}"/>
    <cellStyle name="20% - Accent1 4 3 3 2 2 8" xfId="39812" xr:uid="{00000000-0005-0000-0000-0000DE9A0000}"/>
    <cellStyle name="20% - Accent1 4 3 3 2 2 8 2" xfId="39813" xr:uid="{00000000-0005-0000-0000-0000DF9A0000}"/>
    <cellStyle name="20% - Accent1 4 3 3 2 2 9" xfId="39814" xr:uid="{00000000-0005-0000-0000-0000E09A0000}"/>
    <cellStyle name="20% - Accent1 4 3 3 2 3" xfId="39815" xr:uid="{00000000-0005-0000-0000-0000E19A0000}"/>
    <cellStyle name="20% - Accent1 4 3 3 2 3 2" xfId="39816" xr:uid="{00000000-0005-0000-0000-0000E29A0000}"/>
    <cellStyle name="20% - Accent1 4 3 3 2 3 2 2" xfId="39817" xr:uid="{00000000-0005-0000-0000-0000E39A0000}"/>
    <cellStyle name="20% - Accent1 4 3 3 2 3 2 2 2" xfId="39818" xr:uid="{00000000-0005-0000-0000-0000E49A0000}"/>
    <cellStyle name="20% - Accent1 4 3 3 2 3 2 2 2 2" xfId="39819" xr:uid="{00000000-0005-0000-0000-0000E59A0000}"/>
    <cellStyle name="20% - Accent1 4 3 3 2 3 2 2 3" xfId="39820" xr:uid="{00000000-0005-0000-0000-0000E69A0000}"/>
    <cellStyle name="20% - Accent1 4 3 3 2 3 2 3" xfId="39821" xr:uid="{00000000-0005-0000-0000-0000E79A0000}"/>
    <cellStyle name="20% - Accent1 4 3 3 2 3 2 3 2" xfId="39822" xr:uid="{00000000-0005-0000-0000-0000E89A0000}"/>
    <cellStyle name="20% - Accent1 4 3 3 2 3 2 4" xfId="39823" xr:uid="{00000000-0005-0000-0000-0000E99A0000}"/>
    <cellStyle name="20% - Accent1 4 3 3 2 3 3" xfId="39824" xr:uid="{00000000-0005-0000-0000-0000EA9A0000}"/>
    <cellStyle name="20% - Accent1 4 3 3 2 3 3 2" xfId="39825" xr:uid="{00000000-0005-0000-0000-0000EB9A0000}"/>
    <cellStyle name="20% - Accent1 4 3 3 2 3 3 2 2" xfId="39826" xr:uid="{00000000-0005-0000-0000-0000EC9A0000}"/>
    <cellStyle name="20% - Accent1 4 3 3 2 3 3 2 2 2" xfId="39827" xr:uid="{00000000-0005-0000-0000-0000ED9A0000}"/>
    <cellStyle name="20% - Accent1 4 3 3 2 3 3 2 3" xfId="39828" xr:uid="{00000000-0005-0000-0000-0000EE9A0000}"/>
    <cellStyle name="20% - Accent1 4 3 3 2 3 3 3" xfId="39829" xr:uid="{00000000-0005-0000-0000-0000EF9A0000}"/>
    <cellStyle name="20% - Accent1 4 3 3 2 3 3 3 2" xfId="39830" xr:uid="{00000000-0005-0000-0000-0000F09A0000}"/>
    <cellStyle name="20% - Accent1 4 3 3 2 3 3 4" xfId="39831" xr:uid="{00000000-0005-0000-0000-0000F19A0000}"/>
    <cellStyle name="20% - Accent1 4 3 3 2 3 4" xfId="39832" xr:uid="{00000000-0005-0000-0000-0000F29A0000}"/>
    <cellStyle name="20% - Accent1 4 3 3 2 3 4 2" xfId="39833" xr:uid="{00000000-0005-0000-0000-0000F39A0000}"/>
    <cellStyle name="20% - Accent1 4 3 3 2 3 4 2 2" xfId="39834" xr:uid="{00000000-0005-0000-0000-0000F49A0000}"/>
    <cellStyle name="20% - Accent1 4 3 3 2 3 4 2 2 2" xfId="39835" xr:uid="{00000000-0005-0000-0000-0000F59A0000}"/>
    <cellStyle name="20% - Accent1 4 3 3 2 3 4 2 3" xfId="39836" xr:uid="{00000000-0005-0000-0000-0000F69A0000}"/>
    <cellStyle name="20% - Accent1 4 3 3 2 3 4 3" xfId="39837" xr:uid="{00000000-0005-0000-0000-0000F79A0000}"/>
    <cellStyle name="20% - Accent1 4 3 3 2 3 4 3 2" xfId="39838" xr:uid="{00000000-0005-0000-0000-0000F89A0000}"/>
    <cellStyle name="20% - Accent1 4 3 3 2 3 4 4" xfId="39839" xr:uid="{00000000-0005-0000-0000-0000F99A0000}"/>
    <cellStyle name="20% - Accent1 4 3 3 2 3 5" xfId="39840" xr:uid="{00000000-0005-0000-0000-0000FA9A0000}"/>
    <cellStyle name="20% - Accent1 4 3 3 2 3 5 2" xfId="39841" xr:uid="{00000000-0005-0000-0000-0000FB9A0000}"/>
    <cellStyle name="20% - Accent1 4 3 3 2 3 5 2 2" xfId="39842" xr:uid="{00000000-0005-0000-0000-0000FC9A0000}"/>
    <cellStyle name="20% - Accent1 4 3 3 2 3 5 3" xfId="39843" xr:uid="{00000000-0005-0000-0000-0000FD9A0000}"/>
    <cellStyle name="20% - Accent1 4 3 3 2 3 6" xfId="39844" xr:uid="{00000000-0005-0000-0000-0000FE9A0000}"/>
    <cellStyle name="20% - Accent1 4 3 3 2 3 6 2" xfId="39845" xr:uid="{00000000-0005-0000-0000-0000FF9A0000}"/>
    <cellStyle name="20% - Accent1 4 3 3 2 3 6 2 2" xfId="39846" xr:uid="{00000000-0005-0000-0000-0000009B0000}"/>
    <cellStyle name="20% - Accent1 4 3 3 2 3 6 3" xfId="39847" xr:uid="{00000000-0005-0000-0000-0000019B0000}"/>
    <cellStyle name="20% - Accent1 4 3 3 2 3 7" xfId="39848" xr:uid="{00000000-0005-0000-0000-0000029B0000}"/>
    <cellStyle name="20% - Accent1 4 3 3 2 3 7 2" xfId="39849" xr:uid="{00000000-0005-0000-0000-0000039B0000}"/>
    <cellStyle name="20% - Accent1 4 3 3 2 3 8" xfId="39850" xr:uid="{00000000-0005-0000-0000-0000049B0000}"/>
    <cellStyle name="20% - Accent1 4 3 3 2 3 8 2" xfId="39851" xr:uid="{00000000-0005-0000-0000-0000059B0000}"/>
    <cellStyle name="20% - Accent1 4 3 3 2 3 9" xfId="39852" xr:uid="{00000000-0005-0000-0000-0000069B0000}"/>
    <cellStyle name="20% - Accent1 4 3 3 2 4" xfId="39853" xr:uid="{00000000-0005-0000-0000-0000079B0000}"/>
    <cellStyle name="20% - Accent1 4 3 3 2 4 2" xfId="39854" xr:uid="{00000000-0005-0000-0000-0000089B0000}"/>
    <cellStyle name="20% - Accent1 4 3 3 2 4 2 2" xfId="39855" xr:uid="{00000000-0005-0000-0000-0000099B0000}"/>
    <cellStyle name="20% - Accent1 4 3 3 2 4 2 2 2" xfId="39856" xr:uid="{00000000-0005-0000-0000-00000A9B0000}"/>
    <cellStyle name="20% - Accent1 4 3 3 2 4 2 3" xfId="39857" xr:uid="{00000000-0005-0000-0000-00000B9B0000}"/>
    <cellStyle name="20% - Accent1 4 3 3 2 4 3" xfId="39858" xr:uid="{00000000-0005-0000-0000-00000C9B0000}"/>
    <cellStyle name="20% - Accent1 4 3 3 2 4 3 2" xfId="39859" xr:uid="{00000000-0005-0000-0000-00000D9B0000}"/>
    <cellStyle name="20% - Accent1 4 3 3 2 4 4" xfId="39860" xr:uid="{00000000-0005-0000-0000-00000E9B0000}"/>
    <cellStyle name="20% - Accent1 4 3 3 2 5" xfId="39861" xr:uid="{00000000-0005-0000-0000-00000F9B0000}"/>
    <cellStyle name="20% - Accent1 4 3 3 2 5 2" xfId="39862" xr:uid="{00000000-0005-0000-0000-0000109B0000}"/>
    <cellStyle name="20% - Accent1 4 3 3 2 5 2 2" xfId="39863" xr:uid="{00000000-0005-0000-0000-0000119B0000}"/>
    <cellStyle name="20% - Accent1 4 3 3 2 5 2 2 2" xfId="39864" xr:uid="{00000000-0005-0000-0000-0000129B0000}"/>
    <cellStyle name="20% - Accent1 4 3 3 2 5 2 3" xfId="39865" xr:uid="{00000000-0005-0000-0000-0000139B0000}"/>
    <cellStyle name="20% - Accent1 4 3 3 2 5 3" xfId="39866" xr:uid="{00000000-0005-0000-0000-0000149B0000}"/>
    <cellStyle name="20% - Accent1 4 3 3 2 5 3 2" xfId="39867" xr:uid="{00000000-0005-0000-0000-0000159B0000}"/>
    <cellStyle name="20% - Accent1 4 3 3 2 5 4" xfId="39868" xr:uid="{00000000-0005-0000-0000-0000169B0000}"/>
    <cellStyle name="20% - Accent1 4 3 3 2 6" xfId="39869" xr:uid="{00000000-0005-0000-0000-0000179B0000}"/>
    <cellStyle name="20% - Accent1 4 3 3 2 6 2" xfId="39870" xr:uid="{00000000-0005-0000-0000-0000189B0000}"/>
    <cellStyle name="20% - Accent1 4 3 3 2 6 2 2" xfId="39871" xr:uid="{00000000-0005-0000-0000-0000199B0000}"/>
    <cellStyle name="20% - Accent1 4 3 3 2 6 2 2 2" xfId="39872" xr:uid="{00000000-0005-0000-0000-00001A9B0000}"/>
    <cellStyle name="20% - Accent1 4 3 3 2 6 2 3" xfId="39873" xr:uid="{00000000-0005-0000-0000-00001B9B0000}"/>
    <cellStyle name="20% - Accent1 4 3 3 2 6 3" xfId="39874" xr:uid="{00000000-0005-0000-0000-00001C9B0000}"/>
    <cellStyle name="20% - Accent1 4 3 3 2 6 3 2" xfId="39875" xr:uid="{00000000-0005-0000-0000-00001D9B0000}"/>
    <cellStyle name="20% - Accent1 4 3 3 2 6 4" xfId="39876" xr:uid="{00000000-0005-0000-0000-00001E9B0000}"/>
    <cellStyle name="20% - Accent1 4 3 3 2 7" xfId="39877" xr:uid="{00000000-0005-0000-0000-00001F9B0000}"/>
    <cellStyle name="20% - Accent1 4 3 3 2 7 2" xfId="39878" xr:uid="{00000000-0005-0000-0000-0000209B0000}"/>
    <cellStyle name="20% - Accent1 4 3 3 2 7 2 2" xfId="39879" xr:uid="{00000000-0005-0000-0000-0000219B0000}"/>
    <cellStyle name="20% - Accent1 4 3 3 2 7 3" xfId="39880" xr:uid="{00000000-0005-0000-0000-0000229B0000}"/>
    <cellStyle name="20% - Accent1 4 3 3 2 8" xfId="39881" xr:uid="{00000000-0005-0000-0000-0000239B0000}"/>
    <cellStyle name="20% - Accent1 4 3 3 2 8 2" xfId="39882" xr:uid="{00000000-0005-0000-0000-0000249B0000}"/>
    <cellStyle name="20% - Accent1 4 3 3 2 8 2 2" xfId="39883" xr:uid="{00000000-0005-0000-0000-0000259B0000}"/>
    <cellStyle name="20% - Accent1 4 3 3 2 8 3" xfId="39884" xr:uid="{00000000-0005-0000-0000-0000269B0000}"/>
    <cellStyle name="20% - Accent1 4 3 3 2 9" xfId="39885" xr:uid="{00000000-0005-0000-0000-0000279B0000}"/>
    <cellStyle name="20% - Accent1 4 3 3 2 9 2" xfId="39886" xr:uid="{00000000-0005-0000-0000-0000289B0000}"/>
    <cellStyle name="20% - Accent1 4 3 3 3" xfId="39887" xr:uid="{00000000-0005-0000-0000-0000299B0000}"/>
    <cellStyle name="20% - Accent1 4 3 3 3 10" xfId="39888" xr:uid="{00000000-0005-0000-0000-00002A9B0000}"/>
    <cellStyle name="20% - Accent1 4 3 3 3 10 2" xfId="39889" xr:uid="{00000000-0005-0000-0000-00002B9B0000}"/>
    <cellStyle name="20% - Accent1 4 3 3 3 11" xfId="39890" xr:uid="{00000000-0005-0000-0000-00002C9B0000}"/>
    <cellStyle name="20% - Accent1 4 3 3 3 2" xfId="39891" xr:uid="{00000000-0005-0000-0000-00002D9B0000}"/>
    <cellStyle name="20% - Accent1 4 3 3 3 2 2" xfId="39892" xr:uid="{00000000-0005-0000-0000-00002E9B0000}"/>
    <cellStyle name="20% - Accent1 4 3 3 3 2 2 2" xfId="39893" xr:uid="{00000000-0005-0000-0000-00002F9B0000}"/>
    <cellStyle name="20% - Accent1 4 3 3 3 2 2 2 2" xfId="39894" xr:uid="{00000000-0005-0000-0000-0000309B0000}"/>
    <cellStyle name="20% - Accent1 4 3 3 3 2 2 2 2 2" xfId="39895" xr:uid="{00000000-0005-0000-0000-0000319B0000}"/>
    <cellStyle name="20% - Accent1 4 3 3 3 2 2 2 3" xfId="39896" xr:uid="{00000000-0005-0000-0000-0000329B0000}"/>
    <cellStyle name="20% - Accent1 4 3 3 3 2 2 3" xfId="39897" xr:uid="{00000000-0005-0000-0000-0000339B0000}"/>
    <cellStyle name="20% - Accent1 4 3 3 3 2 2 3 2" xfId="39898" xr:uid="{00000000-0005-0000-0000-0000349B0000}"/>
    <cellStyle name="20% - Accent1 4 3 3 3 2 2 4" xfId="39899" xr:uid="{00000000-0005-0000-0000-0000359B0000}"/>
    <cellStyle name="20% - Accent1 4 3 3 3 2 3" xfId="39900" xr:uid="{00000000-0005-0000-0000-0000369B0000}"/>
    <cellStyle name="20% - Accent1 4 3 3 3 2 3 2" xfId="39901" xr:uid="{00000000-0005-0000-0000-0000379B0000}"/>
    <cellStyle name="20% - Accent1 4 3 3 3 2 3 2 2" xfId="39902" xr:uid="{00000000-0005-0000-0000-0000389B0000}"/>
    <cellStyle name="20% - Accent1 4 3 3 3 2 3 2 2 2" xfId="39903" xr:uid="{00000000-0005-0000-0000-0000399B0000}"/>
    <cellStyle name="20% - Accent1 4 3 3 3 2 3 2 3" xfId="39904" xr:uid="{00000000-0005-0000-0000-00003A9B0000}"/>
    <cellStyle name="20% - Accent1 4 3 3 3 2 3 3" xfId="39905" xr:uid="{00000000-0005-0000-0000-00003B9B0000}"/>
    <cellStyle name="20% - Accent1 4 3 3 3 2 3 3 2" xfId="39906" xr:uid="{00000000-0005-0000-0000-00003C9B0000}"/>
    <cellStyle name="20% - Accent1 4 3 3 3 2 3 4" xfId="39907" xr:uid="{00000000-0005-0000-0000-00003D9B0000}"/>
    <cellStyle name="20% - Accent1 4 3 3 3 2 4" xfId="39908" xr:uid="{00000000-0005-0000-0000-00003E9B0000}"/>
    <cellStyle name="20% - Accent1 4 3 3 3 2 4 2" xfId="39909" xr:uid="{00000000-0005-0000-0000-00003F9B0000}"/>
    <cellStyle name="20% - Accent1 4 3 3 3 2 4 2 2" xfId="39910" xr:uid="{00000000-0005-0000-0000-0000409B0000}"/>
    <cellStyle name="20% - Accent1 4 3 3 3 2 4 2 2 2" xfId="39911" xr:uid="{00000000-0005-0000-0000-0000419B0000}"/>
    <cellStyle name="20% - Accent1 4 3 3 3 2 4 2 3" xfId="39912" xr:uid="{00000000-0005-0000-0000-0000429B0000}"/>
    <cellStyle name="20% - Accent1 4 3 3 3 2 4 3" xfId="39913" xr:uid="{00000000-0005-0000-0000-0000439B0000}"/>
    <cellStyle name="20% - Accent1 4 3 3 3 2 4 3 2" xfId="39914" xr:uid="{00000000-0005-0000-0000-0000449B0000}"/>
    <cellStyle name="20% - Accent1 4 3 3 3 2 4 4" xfId="39915" xr:uid="{00000000-0005-0000-0000-0000459B0000}"/>
    <cellStyle name="20% - Accent1 4 3 3 3 2 5" xfId="39916" xr:uid="{00000000-0005-0000-0000-0000469B0000}"/>
    <cellStyle name="20% - Accent1 4 3 3 3 2 5 2" xfId="39917" xr:uid="{00000000-0005-0000-0000-0000479B0000}"/>
    <cellStyle name="20% - Accent1 4 3 3 3 2 5 2 2" xfId="39918" xr:uid="{00000000-0005-0000-0000-0000489B0000}"/>
    <cellStyle name="20% - Accent1 4 3 3 3 2 5 3" xfId="39919" xr:uid="{00000000-0005-0000-0000-0000499B0000}"/>
    <cellStyle name="20% - Accent1 4 3 3 3 2 6" xfId="39920" xr:uid="{00000000-0005-0000-0000-00004A9B0000}"/>
    <cellStyle name="20% - Accent1 4 3 3 3 2 6 2" xfId="39921" xr:uid="{00000000-0005-0000-0000-00004B9B0000}"/>
    <cellStyle name="20% - Accent1 4 3 3 3 2 6 2 2" xfId="39922" xr:uid="{00000000-0005-0000-0000-00004C9B0000}"/>
    <cellStyle name="20% - Accent1 4 3 3 3 2 6 3" xfId="39923" xr:uid="{00000000-0005-0000-0000-00004D9B0000}"/>
    <cellStyle name="20% - Accent1 4 3 3 3 2 7" xfId="39924" xr:uid="{00000000-0005-0000-0000-00004E9B0000}"/>
    <cellStyle name="20% - Accent1 4 3 3 3 2 7 2" xfId="39925" xr:uid="{00000000-0005-0000-0000-00004F9B0000}"/>
    <cellStyle name="20% - Accent1 4 3 3 3 2 8" xfId="39926" xr:uid="{00000000-0005-0000-0000-0000509B0000}"/>
    <cellStyle name="20% - Accent1 4 3 3 3 2 8 2" xfId="39927" xr:uid="{00000000-0005-0000-0000-0000519B0000}"/>
    <cellStyle name="20% - Accent1 4 3 3 3 2 9" xfId="39928" xr:uid="{00000000-0005-0000-0000-0000529B0000}"/>
    <cellStyle name="20% - Accent1 4 3 3 3 3" xfId="39929" xr:uid="{00000000-0005-0000-0000-0000539B0000}"/>
    <cellStyle name="20% - Accent1 4 3 3 3 3 2" xfId="39930" xr:uid="{00000000-0005-0000-0000-0000549B0000}"/>
    <cellStyle name="20% - Accent1 4 3 3 3 3 2 2" xfId="39931" xr:uid="{00000000-0005-0000-0000-0000559B0000}"/>
    <cellStyle name="20% - Accent1 4 3 3 3 3 2 2 2" xfId="39932" xr:uid="{00000000-0005-0000-0000-0000569B0000}"/>
    <cellStyle name="20% - Accent1 4 3 3 3 3 2 2 2 2" xfId="39933" xr:uid="{00000000-0005-0000-0000-0000579B0000}"/>
    <cellStyle name="20% - Accent1 4 3 3 3 3 2 2 3" xfId="39934" xr:uid="{00000000-0005-0000-0000-0000589B0000}"/>
    <cellStyle name="20% - Accent1 4 3 3 3 3 2 3" xfId="39935" xr:uid="{00000000-0005-0000-0000-0000599B0000}"/>
    <cellStyle name="20% - Accent1 4 3 3 3 3 2 3 2" xfId="39936" xr:uid="{00000000-0005-0000-0000-00005A9B0000}"/>
    <cellStyle name="20% - Accent1 4 3 3 3 3 2 4" xfId="39937" xr:uid="{00000000-0005-0000-0000-00005B9B0000}"/>
    <cellStyle name="20% - Accent1 4 3 3 3 3 3" xfId="39938" xr:uid="{00000000-0005-0000-0000-00005C9B0000}"/>
    <cellStyle name="20% - Accent1 4 3 3 3 3 3 2" xfId="39939" xr:uid="{00000000-0005-0000-0000-00005D9B0000}"/>
    <cellStyle name="20% - Accent1 4 3 3 3 3 3 2 2" xfId="39940" xr:uid="{00000000-0005-0000-0000-00005E9B0000}"/>
    <cellStyle name="20% - Accent1 4 3 3 3 3 3 2 2 2" xfId="39941" xr:uid="{00000000-0005-0000-0000-00005F9B0000}"/>
    <cellStyle name="20% - Accent1 4 3 3 3 3 3 2 3" xfId="39942" xr:uid="{00000000-0005-0000-0000-0000609B0000}"/>
    <cellStyle name="20% - Accent1 4 3 3 3 3 3 3" xfId="39943" xr:uid="{00000000-0005-0000-0000-0000619B0000}"/>
    <cellStyle name="20% - Accent1 4 3 3 3 3 3 3 2" xfId="39944" xr:uid="{00000000-0005-0000-0000-0000629B0000}"/>
    <cellStyle name="20% - Accent1 4 3 3 3 3 3 4" xfId="39945" xr:uid="{00000000-0005-0000-0000-0000639B0000}"/>
    <cellStyle name="20% - Accent1 4 3 3 3 3 4" xfId="39946" xr:uid="{00000000-0005-0000-0000-0000649B0000}"/>
    <cellStyle name="20% - Accent1 4 3 3 3 3 4 2" xfId="39947" xr:uid="{00000000-0005-0000-0000-0000659B0000}"/>
    <cellStyle name="20% - Accent1 4 3 3 3 3 4 2 2" xfId="39948" xr:uid="{00000000-0005-0000-0000-0000669B0000}"/>
    <cellStyle name="20% - Accent1 4 3 3 3 3 4 2 2 2" xfId="39949" xr:uid="{00000000-0005-0000-0000-0000679B0000}"/>
    <cellStyle name="20% - Accent1 4 3 3 3 3 4 2 3" xfId="39950" xr:uid="{00000000-0005-0000-0000-0000689B0000}"/>
    <cellStyle name="20% - Accent1 4 3 3 3 3 4 3" xfId="39951" xr:uid="{00000000-0005-0000-0000-0000699B0000}"/>
    <cellStyle name="20% - Accent1 4 3 3 3 3 4 3 2" xfId="39952" xr:uid="{00000000-0005-0000-0000-00006A9B0000}"/>
    <cellStyle name="20% - Accent1 4 3 3 3 3 4 4" xfId="39953" xr:uid="{00000000-0005-0000-0000-00006B9B0000}"/>
    <cellStyle name="20% - Accent1 4 3 3 3 3 5" xfId="39954" xr:uid="{00000000-0005-0000-0000-00006C9B0000}"/>
    <cellStyle name="20% - Accent1 4 3 3 3 3 5 2" xfId="39955" xr:uid="{00000000-0005-0000-0000-00006D9B0000}"/>
    <cellStyle name="20% - Accent1 4 3 3 3 3 5 2 2" xfId="39956" xr:uid="{00000000-0005-0000-0000-00006E9B0000}"/>
    <cellStyle name="20% - Accent1 4 3 3 3 3 5 3" xfId="39957" xr:uid="{00000000-0005-0000-0000-00006F9B0000}"/>
    <cellStyle name="20% - Accent1 4 3 3 3 3 6" xfId="39958" xr:uid="{00000000-0005-0000-0000-0000709B0000}"/>
    <cellStyle name="20% - Accent1 4 3 3 3 3 6 2" xfId="39959" xr:uid="{00000000-0005-0000-0000-0000719B0000}"/>
    <cellStyle name="20% - Accent1 4 3 3 3 3 6 2 2" xfId="39960" xr:uid="{00000000-0005-0000-0000-0000729B0000}"/>
    <cellStyle name="20% - Accent1 4 3 3 3 3 6 3" xfId="39961" xr:uid="{00000000-0005-0000-0000-0000739B0000}"/>
    <cellStyle name="20% - Accent1 4 3 3 3 3 7" xfId="39962" xr:uid="{00000000-0005-0000-0000-0000749B0000}"/>
    <cellStyle name="20% - Accent1 4 3 3 3 3 7 2" xfId="39963" xr:uid="{00000000-0005-0000-0000-0000759B0000}"/>
    <cellStyle name="20% - Accent1 4 3 3 3 3 8" xfId="39964" xr:uid="{00000000-0005-0000-0000-0000769B0000}"/>
    <cellStyle name="20% - Accent1 4 3 3 3 3 8 2" xfId="39965" xr:uid="{00000000-0005-0000-0000-0000779B0000}"/>
    <cellStyle name="20% - Accent1 4 3 3 3 3 9" xfId="39966" xr:uid="{00000000-0005-0000-0000-0000789B0000}"/>
    <cellStyle name="20% - Accent1 4 3 3 3 4" xfId="39967" xr:uid="{00000000-0005-0000-0000-0000799B0000}"/>
    <cellStyle name="20% - Accent1 4 3 3 3 4 2" xfId="39968" xr:uid="{00000000-0005-0000-0000-00007A9B0000}"/>
    <cellStyle name="20% - Accent1 4 3 3 3 4 2 2" xfId="39969" xr:uid="{00000000-0005-0000-0000-00007B9B0000}"/>
    <cellStyle name="20% - Accent1 4 3 3 3 4 2 2 2" xfId="39970" xr:uid="{00000000-0005-0000-0000-00007C9B0000}"/>
    <cellStyle name="20% - Accent1 4 3 3 3 4 2 3" xfId="39971" xr:uid="{00000000-0005-0000-0000-00007D9B0000}"/>
    <cellStyle name="20% - Accent1 4 3 3 3 4 3" xfId="39972" xr:uid="{00000000-0005-0000-0000-00007E9B0000}"/>
    <cellStyle name="20% - Accent1 4 3 3 3 4 3 2" xfId="39973" xr:uid="{00000000-0005-0000-0000-00007F9B0000}"/>
    <cellStyle name="20% - Accent1 4 3 3 3 4 4" xfId="39974" xr:uid="{00000000-0005-0000-0000-0000809B0000}"/>
    <cellStyle name="20% - Accent1 4 3 3 3 5" xfId="39975" xr:uid="{00000000-0005-0000-0000-0000819B0000}"/>
    <cellStyle name="20% - Accent1 4 3 3 3 5 2" xfId="39976" xr:uid="{00000000-0005-0000-0000-0000829B0000}"/>
    <cellStyle name="20% - Accent1 4 3 3 3 5 2 2" xfId="39977" xr:uid="{00000000-0005-0000-0000-0000839B0000}"/>
    <cellStyle name="20% - Accent1 4 3 3 3 5 2 2 2" xfId="39978" xr:uid="{00000000-0005-0000-0000-0000849B0000}"/>
    <cellStyle name="20% - Accent1 4 3 3 3 5 2 3" xfId="39979" xr:uid="{00000000-0005-0000-0000-0000859B0000}"/>
    <cellStyle name="20% - Accent1 4 3 3 3 5 3" xfId="39980" xr:uid="{00000000-0005-0000-0000-0000869B0000}"/>
    <cellStyle name="20% - Accent1 4 3 3 3 5 3 2" xfId="39981" xr:uid="{00000000-0005-0000-0000-0000879B0000}"/>
    <cellStyle name="20% - Accent1 4 3 3 3 5 4" xfId="39982" xr:uid="{00000000-0005-0000-0000-0000889B0000}"/>
    <cellStyle name="20% - Accent1 4 3 3 3 6" xfId="39983" xr:uid="{00000000-0005-0000-0000-0000899B0000}"/>
    <cellStyle name="20% - Accent1 4 3 3 3 6 2" xfId="39984" xr:uid="{00000000-0005-0000-0000-00008A9B0000}"/>
    <cellStyle name="20% - Accent1 4 3 3 3 6 2 2" xfId="39985" xr:uid="{00000000-0005-0000-0000-00008B9B0000}"/>
    <cellStyle name="20% - Accent1 4 3 3 3 6 2 2 2" xfId="39986" xr:uid="{00000000-0005-0000-0000-00008C9B0000}"/>
    <cellStyle name="20% - Accent1 4 3 3 3 6 2 3" xfId="39987" xr:uid="{00000000-0005-0000-0000-00008D9B0000}"/>
    <cellStyle name="20% - Accent1 4 3 3 3 6 3" xfId="39988" xr:uid="{00000000-0005-0000-0000-00008E9B0000}"/>
    <cellStyle name="20% - Accent1 4 3 3 3 6 3 2" xfId="39989" xr:uid="{00000000-0005-0000-0000-00008F9B0000}"/>
    <cellStyle name="20% - Accent1 4 3 3 3 6 4" xfId="39990" xr:uid="{00000000-0005-0000-0000-0000909B0000}"/>
    <cellStyle name="20% - Accent1 4 3 3 3 7" xfId="39991" xr:uid="{00000000-0005-0000-0000-0000919B0000}"/>
    <cellStyle name="20% - Accent1 4 3 3 3 7 2" xfId="39992" xr:uid="{00000000-0005-0000-0000-0000929B0000}"/>
    <cellStyle name="20% - Accent1 4 3 3 3 7 2 2" xfId="39993" xr:uid="{00000000-0005-0000-0000-0000939B0000}"/>
    <cellStyle name="20% - Accent1 4 3 3 3 7 3" xfId="39994" xr:uid="{00000000-0005-0000-0000-0000949B0000}"/>
    <cellStyle name="20% - Accent1 4 3 3 3 8" xfId="39995" xr:uid="{00000000-0005-0000-0000-0000959B0000}"/>
    <cellStyle name="20% - Accent1 4 3 3 3 8 2" xfId="39996" xr:uid="{00000000-0005-0000-0000-0000969B0000}"/>
    <cellStyle name="20% - Accent1 4 3 3 3 8 2 2" xfId="39997" xr:uid="{00000000-0005-0000-0000-0000979B0000}"/>
    <cellStyle name="20% - Accent1 4 3 3 3 8 3" xfId="39998" xr:uid="{00000000-0005-0000-0000-0000989B0000}"/>
    <cellStyle name="20% - Accent1 4 3 3 3 9" xfId="39999" xr:uid="{00000000-0005-0000-0000-0000999B0000}"/>
    <cellStyle name="20% - Accent1 4 3 3 3 9 2" xfId="40000" xr:uid="{00000000-0005-0000-0000-00009A9B0000}"/>
    <cellStyle name="20% - Accent1 4 3 3 4" xfId="40001" xr:uid="{00000000-0005-0000-0000-00009B9B0000}"/>
    <cellStyle name="20% - Accent1 4 3 3 4 10" xfId="40002" xr:uid="{00000000-0005-0000-0000-00009C9B0000}"/>
    <cellStyle name="20% - Accent1 4 3 3 4 10 2" xfId="40003" xr:uid="{00000000-0005-0000-0000-00009D9B0000}"/>
    <cellStyle name="20% - Accent1 4 3 3 4 11" xfId="40004" xr:uid="{00000000-0005-0000-0000-00009E9B0000}"/>
    <cellStyle name="20% - Accent1 4 3 3 4 2" xfId="40005" xr:uid="{00000000-0005-0000-0000-00009F9B0000}"/>
    <cellStyle name="20% - Accent1 4 3 3 4 2 2" xfId="40006" xr:uid="{00000000-0005-0000-0000-0000A09B0000}"/>
    <cellStyle name="20% - Accent1 4 3 3 4 2 2 2" xfId="40007" xr:uid="{00000000-0005-0000-0000-0000A19B0000}"/>
    <cellStyle name="20% - Accent1 4 3 3 4 2 2 2 2" xfId="40008" xr:uid="{00000000-0005-0000-0000-0000A29B0000}"/>
    <cellStyle name="20% - Accent1 4 3 3 4 2 2 2 2 2" xfId="40009" xr:uid="{00000000-0005-0000-0000-0000A39B0000}"/>
    <cellStyle name="20% - Accent1 4 3 3 4 2 2 2 3" xfId="40010" xr:uid="{00000000-0005-0000-0000-0000A49B0000}"/>
    <cellStyle name="20% - Accent1 4 3 3 4 2 2 3" xfId="40011" xr:uid="{00000000-0005-0000-0000-0000A59B0000}"/>
    <cellStyle name="20% - Accent1 4 3 3 4 2 2 3 2" xfId="40012" xr:uid="{00000000-0005-0000-0000-0000A69B0000}"/>
    <cellStyle name="20% - Accent1 4 3 3 4 2 2 4" xfId="40013" xr:uid="{00000000-0005-0000-0000-0000A79B0000}"/>
    <cellStyle name="20% - Accent1 4 3 3 4 2 3" xfId="40014" xr:uid="{00000000-0005-0000-0000-0000A89B0000}"/>
    <cellStyle name="20% - Accent1 4 3 3 4 2 3 2" xfId="40015" xr:uid="{00000000-0005-0000-0000-0000A99B0000}"/>
    <cellStyle name="20% - Accent1 4 3 3 4 2 3 2 2" xfId="40016" xr:uid="{00000000-0005-0000-0000-0000AA9B0000}"/>
    <cellStyle name="20% - Accent1 4 3 3 4 2 3 2 2 2" xfId="40017" xr:uid="{00000000-0005-0000-0000-0000AB9B0000}"/>
    <cellStyle name="20% - Accent1 4 3 3 4 2 3 2 3" xfId="40018" xr:uid="{00000000-0005-0000-0000-0000AC9B0000}"/>
    <cellStyle name="20% - Accent1 4 3 3 4 2 3 3" xfId="40019" xr:uid="{00000000-0005-0000-0000-0000AD9B0000}"/>
    <cellStyle name="20% - Accent1 4 3 3 4 2 3 3 2" xfId="40020" xr:uid="{00000000-0005-0000-0000-0000AE9B0000}"/>
    <cellStyle name="20% - Accent1 4 3 3 4 2 3 4" xfId="40021" xr:uid="{00000000-0005-0000-0000-0000AF9B0000}"/>
    <cellStyle name="20% - Accent1 4 3 3 4 2 4" xfId="40022" xr:uid="{00000000-0005-0000-0000-0000B09B0000}"/>
    <cellStyle name="20% - Accent1 4 3 3 4 2 4 2" xfId="40023" xr:uid="{00000000-0005-0000-0000-0000B19B0000}"/>
    <cellStyle name="20% - Accent1 4 3 3 4 2 4 2 2" xfId="40024" xr:uid="{00000000-0005-0000-0000-0000B29B0000}"/>
    <cellStyle name="20% - Accent1 4 3 3 4 2 4 2 2 2" xfId="40025" xr:uid="{00000000-0005-0000-0000-0000B39B0000}"/>
    <cellStyle name="20% - Accent1 4 3 3 4 2 4 2 3" xfId="40026" xr:uid="{00000000-0005-0000-0000-0000B49B0000}"/>
    <cellStyle name="20% - Accent1 4 3 3 4 2 4 3" xfId="40027" xr:uid="{00000000-0005-0000-0000-0000B59B0000}"/>
    <cellStyle name="20% - Accent1 4 3 3 4 2 4 3 2" xfId="40028" xr:uid="{00000000-0005-0000-0000-0000B69B0000}"/>
    <cellStyle name="20% - Accent1 4 3 3 4 2 4 4" xfId="40029" xr:uid="{00000000-0005-0000-0000-0000B79B0000}"/>
    <cellStyle name="20% - Accent1 4 3 3 4 2 5" xfId="40030" xr:uid="{00000000-0005-0000-0000-0000B89B0000}"/>
    <cellStyle name="20% - Accent1 4 3 3 4 2 5 2" xfId="40031" xr:uid="{00000000-0005-0000-0000-0000B99B0000}"/>
    <cellStyle name="20% - Accent1 4 3 3 4 2 5 2 2" xfId="40032" xr:uid="{00000000-0005-0000-0000-0000BA9B0000}"/>
    <cellStyle name="20% - Accent1 4 3 3 4 2 5 3" xfId="40033" xr:uid="{00000000-0005-0000-0000-0000BB9B0000}"/>
    <cellStyle name="20% - Accent1 4 3 3 4 2 6" xfId="40034" xr:uid="{00000000-0005-0000-0000-0000BC9B0000}"/>
    <cellStyle name="20% - Accent1 4 3 3 4 2 6 2" xfId="40035" xr:uid="{00000000-0005-0000-0000-0000BD9B0000}"/>
    <cellStyle name="20% - Accent1 4 3 3 4 2 6 2 2" xfId="40036" xr:uid="{00000000-0005-0000-0000-0000BE9B0000}"/>
    <cellStyle name="20% - Accent1 4 3 3 4 2 6 3" xfId="40037" xr:uid="{00000000-0005-0000-0000-0000BF9B0000}"/>
    <cellStyle name="20% - Accent1 4 3 3 4 2 7" xfId="40038" xr:uid="{00000000-0005-0000-0000-0000C09B0000}"/>
    <cellStyle name="20% - Accent1 4 3 3 4 2 7 2" xfId="40039" xr:uid="{00000000-0005-0000-0000-0000C19B0000}"/>
    <cellStyle name="20% - Accent1 4 3 3 4 2 8" xfId="40040" xr:uid="{00000000-0005-0000-0000-0000C29B0000}"/>
    <cellStyle name="20% - Accent1 4 3 3 4 2 8 2" xfId="40041" xr:uid="{00000000-0005-0000-0000-0000C39B0000}"/>
    <cellStyle name="20% - Accent1 4 3 3 4 2 9" xfId="40042" xr:uid="{00000000-0005-0000-0000-0000C49B0000}"/>
    <cellStyle name="20% - Accent1 4 3 3 4 3" xfId="40043" xr:uid="{00000000-0005-0000-0000-0000C59B0000}"/>
    <cellStyle name="20% - Accent1 4 3 3 4 3 2" xfId="40044" xr:uid="{00000000-0005-0000-0000-0000C69B0000}"/>
    <cellStyle name="20% - Accent1 4 3 3 4 3 2 2" xfId="40045" xr:uid="{00000000-0005-0000-0000-0000C79B0000}"/>
    <cellStyle name="20% - Accent1 4 3 3 4 3 2 2 2" xfId="40046" xr:uid="{00000000-0005-0000-0000-0000C89B0000}"/>
    <cellStyle name="20% - Accent1 4 3 3 4 3 2 2 2 2" xfId="40047" xr:uid="{00000000-0005-0000-0000-0000C99B0000}"/>
    <cellStyle name="20% - Accent1 4 3 3 4 3 2 2 3" xfId="40048" xr:uid="{00000000-0005-0000-0000-0000CA9B0000}"/>
    <cellStyle name="20% - Accent1 4 3 3 4 3 2 3" xfId="40049" xr:uid="{00000000-0005-0000-0000-0000CB9B0000}"/>
    <cellStyle name="20% - Accent1 4 3 3 4 3 2 3 2" xfId="40050" xr:uid="{00000000-0005-0000-0000-0000CC9B0000}"/>
    <cellStyle name="20% - Accent1 4 3 3 4 3 2 4" xfId="40051" xr:uid="{00000000-0005-0000-0000-0000CD9B0000}"/>
    <cellStyle name="20% - Accent1 4 3 3 4 3 3" xfId="40052" xr:uid="{00000000-0005-0000-0000-0000CE9B0000}"/>
    <cellStyle name="20% - Accent1 4 3 3 4 3 3 2" xfId="40053" xr:uid="{00000000-0005-0000-0000-0000CF9B0000}"/>
    <cellStyle name="20% - Accent1 4 3 3 4 3 3 2 2" xfId="40054" xr:uid="{00000000-0005-0000-0000-0000D09B0000}"/>
    <cellStyle name="20% - Accent1 4 3 3 4 3 3 2 2 2" xfId="40055" xr:uid="{00000000-0005-0000-0000-0000D19B0000}"/>
    <cellStyle name="20% - Accent1 4 3 3 4 3 3 2 3" xfId="40056" xr:uid="{00000000-0005-0000-0000-0000D29B0000}"/>
    <cellStyle name="20% - Accent1 4 3 3 4 3 3 3" xfId="40057" xr:uid="{00000000-0005-0000-0000-0000D39B0000}"/>
    <cellStyle name="20% - Accent1 4 3 3 4 3 3 3 2" xfId="40058" xr:uid="{00000000-0005-0000-0000-0000D49B0000}"/>
    <cellStyle name="20% - Accent1 4 3 3 4 3 3 4" xfId="40059" xr:uid="{00000000-0005-0000-0000-0000D59B0000}"/>
    <cellStyle name="20% - Accent1 4 3 3 4 3 4" xfId="40060" xr:uid="{00000000-0005-0000-0000-0000D69B0000}"/>
    <cellStyle name="20% - Accent1 4 3 3 4 3 4 2" xfId="40061" xr:uid="{00000000-0005-0000-0000-0000D79B0000}"/>
    <cellStyle name="20% - Accent1 4 3 3 4 3 4 2 2" xfId="40062" xr:uid="{00000000-0005-0000-0000-0000D89B0000}"/>
    <cellStyle name="20% - Accent1 4 3 3 4 3 4 2 2 2" xfId="40063" xr:uid="{00000000-0005-0000-0000-0000D99B0000}"/>
    <cellStyle name="20% - Accent1 4 3 3 4 3 4 2 3" xfId="40064" xr:uid="{00000000-0005-0000-0000-0000DA9B0000}"/>
    <cellStyle name="20% - Accent1 4 3 3 4 3 4 3" xfId="40065" xr:uid="{00000000-0005-0000-0000-0000DB9B0000}"/>
    <cellStyle name="20% - Accent1 4 3 3 4 3 4 3 2" xfId="40066" xr:uid="{00000000-0005-0000-0000-0000DC9B0000}"/>
    <cellStyle name="20% - Accent1 4 3 3 4 3 4 4" xfId="40067" xr:uid="{00000000-0005-0000-0000-0000DD9B0000}"/>
    <cellStyle name="20% - Accent1 4 3 3 4 3 5" xfId="40068" xr:uid="{00000000-0005-0000-0000-0000DE9B0000}"/>
    <cellStyle name="20% - Accent1 4 3 3 4 3 5 2" xfId="40069" xr:uid="{00000000-0005-0000-0000-0000DF9B0000}"/>
    <cellStyle name="20% - Accent1 4 3 3 4 3 5 2 2" xfId="40070" xr:uid="{00000000-0005-0000-0000-0000E09B0000}"/>
    <cellStyle name="20% - Accent1 4 3 3 4 3 5 3" xfId="40071" xr:uid="{00000000-0005-0000-0000-0000E19B0000}"/>
    <cellStyle name="20% - Accent1 4 3 3 4 3 6" xfId="40072" xr:uid="{00000000-0005-0000-0000-0000E29B0000}"/>
    <cellStyle name="20% - Accent1 4 3 3 4 3 6 2" xfId="40073" xr:uid="{00000000-0005-0000-0000-0000E39B0000}"/>
    <cellStyle name="20% - Accent1 4 3 3 4 3 6 2 2" xfId="40074" xr:uid="{00000000-0005-0000-0000-0000E49B0000}"/>
    <cellStyle name="20% - Accent1 4 3 3 4 3 6 3" xfId="40075" xr:uid="{00000000-0005-0000-0000-0000E59B0000}"/>
    <cellStyle name="20% - Accent1 4 3 3 4 3 7" xfId="40076" xr:uid="{00000000-0005-0000-0000-0000E69B0000}"/>
    <cellStyle name="20% - Accent1 4 3 3 4 3 7 2" xfId="40077" xr:uid="{00000000-0005-0000-0000-0000E79B0000}"/>
    <cellStyle name="20% - Accent1 4 3 3 4 3 8" xfId="40078" xr:uid="{00000000-0005-0000-0000-0000E89B0000}"/>
    <cellStyle name="20% - Accent1 4 3 3 4 3 8 2" xfId="40079" xr:uid="{00000000-0005-0000-0000-0000E99B0000}"/>
    <cellStyle name="20% - Accent1 4 3 3 4 3 9" xfId="40080" xr:uid="{00000000-0005-0000-0000-0000EA9B0000}"/>
    <cellStyle name="20% - Accent1 4 3 3 4 4" xfId="40081" xr:uid="{00000000-0005-0000-0000-0000EB9B0000}"/>
    <cellStyle name="20% - Accent1 4 3 3 4 4 2" xfId="40082" xr:uid="{00000000-0005-0000-0000-0000EC9B0000}"/>
    <cellStyle name="20% - Accent1 4 3 3 4 4 2 2" xfId="40083" xr:uid="{00000000-0005-0000-0000-0000ED9B0000}"/>
    <cellStyle name="20% - Accent1 4 3 3 4 4 2 2 2" xfId="40084" xr:uid="{00000000-0005-0000-0000-0000EE9B0000}"/>
    <cellStyle name="20% - Accent1 4 3 3 4 4 2 3" xfId="40085" xr:uid="{00000000-0005-0000-0000-0000EF9B0000}"/>
    <cellStyle name="20% - Accent1 4 3 3 4 4 3" xfId="40086" xr:uid="{00000000-0005-0000-0000-0000F09B0000}"/>
    <cellStyle name="20% - Accent1 4 3 3 4 4 3 2" xfId="40087" xr:uid="{00000000-0005-0000-0000-0000F19B0000}"/>
    <cellStyle name="20% - Accent1 4 3 3 4 4 4" xfId="40088" xr:uid="{00000000-0005-0000-0000-0000F29B0000}"/>
    <cellStyle name="20% - Accent1 4 3 3 4 5" xfId="40089" xr:uid="{00000000-0005-0000-0000-0000F39B0000}"/>
    <cellStyle name="20% - Accent1 4 3 3 4 5 2" xfId="40090" xr:uid="{00000000-0005-0000-0000-0000F49B0000}"/>
    <cellStyle name="20% - Accent1 4 3 3 4 5 2 2" xfId="40091" xr:uid="{00000000-0005-0000-0000-0000F59B0000}"/>
    <cellStyle name="20% - Accent1 4 3 3 4 5 2 2 2" xfId="40092" xr:uid="{00000000-0005-0000-0000-0000F69B0000}"/>
    <cellStyle name="20% - Accent1 4 3 3 4 5 2 3" xfId="40093" xr:uid="{00000000-0005-0000-0000-0000F79B0000}"/>
    <cellStyle name="20% - Accent1 4 3 3 4 5 3" xfId="40094" xr:uid="{00000000-0005-0000-0000-0000F89B0000}"/>
    <cellStyle name="20% - Accent1 4 3 3 4 5 3 2" xfId="40095" xr:uid="{00000000-0005-0000-0000-0000F99B0000}"/>
    <cellStyle name="20% - Accent1 4 3 3 4 5 4" xfId="40096" xr:uid="{00000000-0005-0000-0000-0000FA9B0000}"/>
    <cellStyle name="20% - Accent1 4 3 3 4 6" xfId="40097" xr:uid="{00000000-0005-0000-0000-0000FB9B0000}"/>
    <cellStyle name="20% - Accent1 4 3 3 4 6 2" xfId="40098" xr:uid="{00000000-0005-0000-0000-0000FC9B0000}"/>
    <cellStyle name="20% - Accent1 4 3 3 4 6 2 2" xfId="40099" xr:uid="{00000000-0005-0000-0000-0000FD9B0000}"/>
    <cellStyle name="20% - Accent1 4 3 3 4 6 2 2 2" xfId="40100" xr:uid="{00000000-0005-0000-0000-0000FE9B0000}"/>
    <cellStyle name="20% - Accent1 4 3 3 4 6 2 3" xfId="40101" xr:uid="{00000000-0005-0000-0000-0000FF9B0000}"/>
    <cellStyle name="20% - Accent1 4 3 3 4 6 3" xfId="40102" xr:uid="{00000000-0005-0000-0000-0000009C0000}"/>
    <cellStyle name="20% - Accent1 4 3 3 4 6 3 2" xfId="40103" xr:uid="{00000000-0005-0000-0000-0000019C0000}"/>
    <cellStyle name="20% - Accent1 4 3 3 4 6 4" xfId="40104" xr:uid="{00000000-0005-0000-0000-0000029C0000}"/>
    <cellStyle name="20% - Accent1 4 3 3 4 7" xfId="40105" xr:uid="{00000000-0005-0000-0000-0000039C0000}"/>
    <cellStyle name="20% - Accent1 4 3 3 4 7 2" xfId="40106" xr:uid="{00000000-0005-0000-0000-0000049C0000}"/>
    <cellStyle name="20% - Accent1 4 3 3 4 7 2 2" xfId="40107" xr:uid="{00000000-0005-0000-0000-0000059C0000}"/>
    <cellStyle name="20% - Accent1 4 3 3 4 7 3" xfId="40108" xr:uid="{00000000-0005-0000-0000-0000069C0000}"/>
    <cellStyle name="20% - Accent1 4 3 3 4 8" xfId="40109" xr:uid="{00000000-0005-0000-0000-0000079C0000}"/>
    <cellStyle name="20% - Accent1 4 3 3 4 8 2" xfId="40110" xr:uid="{00000000-0005-0000-0000-0000089C0000}"/>
    <cellStyle name="20% - Accent1 4 3 3 4 8 2 2" xfId="40111" xr:uid="{00000000-0005-0000-0000-0000099C0000}"/>
    <cellStyle name="20% - Accent1 4 3 3 4 8 3" xfId="40112" xr:uid="{00000000-0005-0000-0000-00000A9C0000}"/>
    <cellStyle name="20% - Accent1 4 3 3 4 9" xfId="40113" xr:uid="{00000000-0005-0000-0000-00000B9C0000}"/>
    <cellStyle name="20% - Accent1 4 3 3 4 9 2" xfId="40114" xr:uid="{00000000-0005-0000-0000-00000C9C0000}"/>
    <cellStyle name="20% - Accent1 4 3 3 5" xfId="40115" xr:uid="{00000000-0005-0000-0000-00000D9C0000}"/>
    <cellStyle name="20% - Accent1 4 3 3 5 2" xfId="40116" xr:uid="{00000000-0005-0000-0000-00000E9C0000}"/>
    <cellStyle name="20% - Accent1 4 3 3 5 2 2" xfId="40117" xr:uid="{00000000-0005-0000-0000-00000F9C0000}"/>
    <cellStyle name="20% - Accent1 4 3 3 5 2 2 2" xfId="40118" xr:uid="{00000000-0005-0000-0000-0000109C0000}"/>
    <cellStyle name="20% - Accent1 4 3 3 5 2 2 2 2" xfId="40119" xr:uid="{00000000-0005-0000-0000-0000119C0000}"/>
    <cellStyle name="20% - Accent1 4 3 3 5 2 2 3" xfId="40120" xr:uid="{00000000-0005-0000-0000-0000129C0000}"/>
    <cellStyle name="20% - Accent1 4 3 3 5 2 3" xfId="40121" xr:uid="{00000000-0005-0000-0000-0000139C0000}"/>
    <cellStyle name="20% - Accent1 4 3 3 5 2 3 2" xfId="40122" xr:uid="{00000000-0005-0000-0000-0000149C0000}"/>
    <cellStyle name="20% - Accent1 4 3 3 5 2 4" xfId="40123" xr:uid="{00000000-0005-0000-0000-0000159C0000}"/>
    <cellStyle name="20% - Accent1 4 3 3 5 3" xfId="40124" xr:uid="{00000000-0005-0000-0000-0000169C0000}"/>
    <cellStyle name="20% - Accent1 4 3 3 5 3 2" xfId="40125" xr:uid="{00000000-0005-0000-0000-0000179C0000}"/>
    <cellStyle name="20% - Accent1 4 3 3 5 3 2 2" xfId="40126" xr:uid="{00000000-0005-0000-0000-0000189C0000}"/>
    <cellStyle name="20% - Accent1 4 3 3 5 3 2 2 2" xfId="40127" xr:uid="{00000000-0005-0000-0000-0000199C0000}"/>
    <cellStyle name="20% - Accent1 4 3 3 5 3 2 3" xfId="40128" xr:uid="{00000000-0005-0000-0000-00001A9C0000}"/>
    <cellStyle name="20% - Accent1 4 3 3 5 3 3" xfId="40129" xr:uid="{00000000-0005-0000-0000-00001B9C0000}"/>
    <cellStyle name="20% - Accent1 4 3 3 5 3 3 2" xfId="40130" xr:uid="{00000000-0005-0000-0000-00001C9C0000}"/>
    <cellStyle name="20% - Accent1 4 3 3 5 3 4" xfId="40131" xr:uid="{00000000-0005-0000-0000-00001D9C0000}"/>
    <cellStyle name="20% - Accent1 4 3 3 5 4" xfId="40132" xr:uid="{00000000-0005-0000-0000-00001E9C0000}"/>
    <cellStyle name="20% - Accent1 4 3 3 5 4 2" xfId="40133" xr:uid="{00000000-0005-0000-0000-00001F9C0000}"/>
    <cellStyle name="20% - Accent1 4 3 3 5 4 2 2" xfId="40134" xr:uid="{00000000-0005-0000-0000-0000209C0000}"/>
    <cellStyle name="20% - Accent1 4 3 3 5 4 2 2 2" xfId="40135" xr:uid="{00000000-0005-0000-0000-0000219C0000}"/>
    <cellStyle name="20% - Accent1 4 3 3 5 4 2 3" xfId="40136" xr:uid="{00000000-0005-0000-0000-0000229C0000}"/>
    <cellStyle name="20% - Accent1 4 3 3 5 4 3" xfId="40137" xr:uid="{00000000-0005-0000-0000-0000239C0000}"/>
    <cellStyle name="20% - Accent1 4 3 3 5 4 3 2" xfId="40138" xr:uid="{00000000-0005-0000-0000-0000249C0000}"/>
    <cellStyle name="20% - Accent1 4 3 3 5 4 4" xfId="40139" xr:uid="{00000000-0005-0000-0000-0000259C0000}"/>
    <cellStyle name="20% - Accent1 4 3 3 5 5" xfId="40140" xr:uid="{00000000-0005-0000-0000-0000269C0000}"/>
    <cellStyle name="20% - Accent1 4 3 3 5 5 2" xfId="40141" xr:uid="{00000000-0005-0000-0000-0000279C0000}"/>
    <cellStyle name="20% - Accent1 4 3 3 5 5 2 2" xfId="40142" xr:uid="{00000000-0005-0000-0000-0000289C0000}"/>
    <cellStyle name="20% - Accent1 4 3 3 5 5 3" xfId="40143" xr:uid="{00000000-0005-0000-0000-0000299C0000}"/>
    <cellStyle name="20% - Accent1 4 3 3 5 6" xfId="40144" xr:uid="{00000000-0005-0000-0000-00002A9C0000}"/>
    <cellStyle name="20% - Accent1 4 3 3 5 6 2" xfId="40145" xr:uid="{00000000-0005-0000-0000-00002B9C0000}"/>
    <cellStyle name="20% - Accent1 4 3 3 5 6 2 2" xfId="40146" xr:uid="{00000000-0005-0000-0000-00002C9C0000}"/>
    <cellStyle name="20% - Accent1 4 3 3 5 6 3" xfId="40147" xr:uid="{00000000-0005-0000-0000-00002D9C0000}"/>
    <cellStyle name="20% - Accent1 4 3 3 5 7" xfId="40148" xr:uid="{00000000-0005-0000-0000-00002E9C0000}"/>
    <cellStyle name="20% - Accent1 4 3 3 5 7 2" xfId="40149" xr:uid="{00000000-0005-0000-0000-00002F9C0000}"/>
    <cellStyle name="20% - Accent1 4 3 3 5 8" xfId="40150" xr:uid="{00000000-0005-0000-0000-0000309C0000}"/>
    <cellStyle name="20% - Accent1 4 3 3 5 8 2" xfId="40151" xr:uid="{00000000-0005-0000-0000-0000319C0000}"/>
    <cellStyle name="20% - Accent1 4 3 3 5 9" xfId="40152" xr:uid="{00000000-0005-0000-0000-0000329C0000}"/>
    <cellStyle name="20% - Accent1 4 3 3 6" xfId="40153" xr:uid="{00000000-0005-0000-0000-0000339C0000}"/>
    <cellStyle name="20% - Accent1 4 3 3 6 2" xfId="40154" xr:uid="{00000000-0005-0000-0000-0000349C0000}"/>
    <cellStyle name="20% - Accent1 4 3 3 6 2 2" xfId="40155" xr:uid="{00000000-0005-0000-0000-0000359C0000}"/>
    <cellStyle name="20% - Accent1 4 3 3 6 2 2 2" xfId="40156" xr:uid="{00000000-0005-0000-0000-0000369C0000}"/>
    <cellStyle name="20% - Accent1 4 3 3 6 2 2 2 2" xfId="40157" xr:uid="{00000000-0005-0000-0000-0000379C0000}"/>
    <cellStyle name="20% - Accent1 4 3 3 6 2 2 3" xfId="40158" xr:uid="{00000000-0005-0000-0000-0000389C0000}"/>
    <cellStyle name="20% - Accent1 4 3 3 6 2 3" xfId="40159" xr:uid="{00000000-0005-0000-0000-0000399C0000}"/>
    <cellStyle name="20% - Accent1 4 3 3 6 2 3 2" xfId="40160" xr:uid="{00000000-0005-0000-0000-00003A9C0000}"/>
    <cellStyle name="20% - Accent1 4 3 3 6 2 4" xfId="40161" xr:uid="{00000000-0005-0000-0000-00003B9C0000}"/>
    <cellStyle name="20% - Accent1 4 3 3 6 3" xfId="40162" xr:uid="{00000000-0005-0000-0000-00003C9C0000}"/>
    <cellStyle name="20% - Accent1 4 3 3 6 3 2" xfId="40163" xr:uid="{00000000-0005-0000-0000-00003D9C0000}"/>
    <cellStyle name="20% - Accent1 4 3 3 6 3 2 2" xfId="40164" xr:uid="{00000000-0005-0000-0000-00003E9C0000}"/>
    <cellStyle name="20% - Accent1 4 3 3 6 3 2 2 2" xfId="40165" xr:uid="{00000000-0005-0000-0000-00003F9C0000}"/>
    <cellStyle name="20% - Accent1 4 3 3 6 3 2 3" xfId="40166" xr:uid="{00000000-0005-0000-0000-0000409C0000}"/>
    <cellStyle name="20% - Accent1 4 3 3 6 3 3" xfId="40167" xr:uid="{00000000-0005-0000-0000-0000419C0000}"/>
    <cellStyle name="20% - Accent1 4 3 3 6 3 3 2" xfId="40168" xr:uid="{00000000-0005-0000-0000-0000429C0000}"/>
    <cellStyle name="20% - Accent1 4 3 3 6 3 4" xfId="40169" xr:uid="{00000000-0005-0000-0000-0000439C0000}"/>
    <cellStyle name="20% - Accent1 4 3 3 6 4" xfId="40170" xr:uid="{00000000-0005-0000-0000-0000449C0000}"/>
    <cellStyle name="20% - Accent1 4 3 3 6 4 2" xfId="40171" xr:uid="{00000000-0005-0000-0000-0000459C0000}"/>
    <cellStyle name="20% - Accent1 4 3 3 6 4 2 2" xfId="40172" xr:uid="{00000000-0005-0000-0000-0000469C0000}"/>
    <cellStyle name="20% - Accent1 4 3 3 6 4 2 2 2" xfId="40173" xr:uid="{00000000-0005-0000-0000-0000479C0000}"/>
    <cellStyle name="20% - Accent1 4 3 3 6 4 2 3" xfId="40174" xr:uid="{00000000-0005-0000-0000-0000489C0000}"/>
    <cellStyle name="20% - Accent1 4 3 3 6 4 3" xfId="40175" xr:uid="{00000000-0005-0000-0000-0000499C0000}"/>
    <cellStyle name="20% - Accent1 4 3 3 6 4 3 2" xfId="40176" xr:uid="{00000000-0005-0000-0000-00004A9C0000}"/>
    <cellStyle name="20% - Accent1 4 3 3 6 4 4" xfId="40177" xr:uid="{00000000-0005-0000-0000-00004B9C0000}"/>
    <cellStyle name="20% - Accent1 4 3 3 6 5" xfId="40178" xr:uid="{00000000-0005-0000-0000-00004C9C0000}"/>
    <cellStyle name="20% - Accent1 4 3 3 6 5 2" xfId="40179" xr:uid="{00000000-0005-0000-0000-00004D9C0000}"/>
    <cellStyle name="20% - Accent1 4 3 3 6 5 2 2" xfId="40180" xr:uid="{00000000-0005-0000-0000-00004E9C0000}"/>
    <cellStyle name="20% - Accent1 4 3 3 6 5 3" xfId="40181" xr:uid="{00000000-0005-0000-0000-00004F9C0000}"/>
    <cellStyle name="20% - Accent1 4 3 3 6 6" xfId="40182" xr:uid="{00000000-0005-0000-0000-0000509C0000}"/>
    <cellStyle name="20% - Accent1 4 3 3 6 6 2" xfId="40183" xr:uid="{00000000-0005-0000-0000-0000519C0000}"/>
    <cellStyle name="20% - Accent1 4 3 3 6 6 2 2" xfId="40184" xr:uid="{00000000-0005-0000-0000-0000529C0000}"/>
    <cellStyle name="20% - Accent1 4 3 3 6 6 3" xfId="40185" xr:uid="{00000000-0005-0000-0000-0000539C0000}"/>
    <cellStyle name="20% - Accent1 4 3 3 6 7" xfId="40186" xr:uid="{00000000-0005-0000-0000-0000549C0000}"/>
    <cellStyle name="20% - Accent1 4 3 3 6 7 2" xfId="40187" xr:uid="{00000000-0005-0000-0000-0000559C0000}"/>
    <cellStyle name="20% - Accent1 4 3 3 6 8" xfId="40188" xr:uid="{00000000-0005-0000-0000-0000569C0000}"/>
    <cellStyle name="20% - Accent1 4 3 3 6 8 2" xfId="40189" xr:uid="{00000000-0005-0000-0000-0000579C0000}"/>
    <cellStyle name="20% - Accent1 4 3 3 6 9" xfId="40190" xr:uid="{00000000-0005-0000-0000-0000589C0000}"/>
    <cellStyle name="20% - Accent1 4 3 3 7" xfId="40191" xr:uid="{00000000-0005-0000-0000-0000599C0000}"/>
    <cellStyle name="20% - Accent1 4 3 3 7 2" xfId="40192" xr:uid="{00000000-0005-0000-0000-00005A9C0000}"/>
    <cellStyle name="20% - Accent1 4 3 3 7 2 2" xfId="40193" xr:uid="{00000000-0005-0000-0000-00005B9C0000}"/>
    <cellStyle name="20% - Accent1 4 3 3 7 2 2 2" xfId="40194" xr:uid="{00000000-0005-0000-0000-00005C9C0000}"/>
    <cellStyle name="20% - Accent1 4 3 3 7 2 3" xfId="40195" xr:uid="{00000000-0005-0000-0000-00005D9C0000}"/>
    <cellStyle name="20% - Accent1 4 3 3 7 3" xfId="40196" xr:uid="{00000000-0005-0000-0000-00005E9C0000}"/>
    <cellStyle name="20% - Accent1 4 3 3 7 3 2" xfId="40197" xr:uid="{00000000-0005-0000-0000-00005F9C0000}"/>
    <cellStyle name="20% - Accent1 4 3 3 7 4" xfId="40198" xr:uid="{00000000-0005-0000-0000-0000609C0000}"/>
    <cellStyle name="20% - Accent1 4 3 3 8" xfId="40199" xr:uid="{00000000-0005-0000-0000-0000619C0000}"/>
    <cellStyle name="20% - Accent1 4 3 3 8 2" xfId="40200" xr:uid="{00000000-0005-0000-0000-0000629C0000}"/>
    <cellStyle name="20% - Accent1 4 3 3 8 2 2" xfId="40201" xr:uid="{00000000-0005-0000-0000-0000639C0000}"/>
    <cellStyle name="20% - Accent1 4 3 3 8 2 2 2" xfId="40202" xr:uid="{00000000-0005-0000-0000-0000649C0000}"/>
    <cellStyle name="20% - Accent1 4 3 3 8 2 3" xfId="40203" xr:uid="{00000000-0005-0000-0000-0000659C0000}"/>
    <cellStyle name="20% - Accent1 4 3 3 8 3" xfId="40204" xr:uid="{00000000-0005-0000-0000-0000669C0000}"/>
    <cellStyle name="20% - Accent1 4 3 3 8 3 2" xfId="40205" xr:uid="{00000000-0005-0000-0000-0000679C0000}"/>
    <cellStyle name="20% - Accent1 4 3 3 8 4" xfId="40206" xr:uid="{00000000-0005-0000-0000-0000689C0000}"/>
    <cellStyle name="20% - Accent1 4 3 3 9" xfId="40207" xr:uid="{00000000-0005-0000-0000-0000699C0000}"/>
    <cellStyle name="20% - Accent1 4 3 3 9 2" xfId="40208" xr:uid="{00000000-0005-0000-0000-00006A9C0000}"/>
    <cellStyle name="20% - Accent1 4 3 3 9 2 2" xfId="40209" xr:uid="{00000000-0005-0000-0000-00006B9C0000}"/>
    <cellStyle name="20% - Accent1 4 3 3 9 2 2 2" xfId="40210" xr:uid="{00000000-0005-0000-0000-00006C9C0000}"/>
    <cellStyle name="20% - Accent1 4 3 3 9 2 3" xfId="40211" xr:uid="{00000000-0005-0000-0000-00006D9C0000}"/>
    <cellStyle name="20% - Accent1 4 3 3 9 3" xfId="40212" xr:uid="{00000000-0005-0000-0000-00006E9C0000}"/>
    <cellStyle name="20% - Accent1 4 3 3 9 3 2" xfId="40213" xr:uid="{00000000-0005-0000-0000-00006F9C0000}"/>
    <cellStyle name="20% - Accent1 4 3 3 9 4" xfId="40214" xr:uid="{00000000-0005-0000-0000-0000709C0000}"/>
    <cellStyle name="20% - Accent1 4 3 4" xfId="40215" xr:uid="{00000000-0005-0000-0000-0000719C0000}"/>
    <cellStyle name="20% - Accent1 4 3 4 10" xfId="40216" xr:uid="{00000000-0005-0000-0000-0000729C0000}"/>
    <cellStyle name="20% - Accent1 4 3 4 10 2" xfId="40217" xr:uid="{00000000-0005-0000-0000-0000739C0000}"/>
    <cellStyle name="20% - Accent1 4 3 4 11" xfId="40218" xr:uid="{00000000-0005-0000-0000-0000749C0000}"/>
    <cellStyle name="20% - Accent1 4 3 4 2" xfId="40219" xr:uid="{00000000-0005-0000-0000-0000759C0000}"/>
    <cellStyle name="20% - Accent1 4 3 4 2 2" xfId="40220" xr:uid="{00000000-0005-0000-0000-0000769C0000}"/>
    <cellStyle name="20% - Accent1 4 3 4 2 2 2" xfId="40221" xr:uid="{00000000-0005-0000-0000-0000779C0000}"/>
    <cellStyle name="20% - Accent1 4 3 4 2 2 2 2" xfId="40222" xr:uid="{00000000-0005-0000-0000-0000789C0000}"/>
    <cellStyle name="20% - Accent1 4 3 4 2 2 2 2 2" xfId="40223" xr:uid="{00000000-0005-0000-0000-0000799C0000}"/>
    <cellStyle name="20% - Accent1 4 3 4 2 2 2 3" xfId="40224" xr:uid="{00000000-0005-0000-0000-00007A9C0000}"/>
    <cellStyle name="20% - Accent1 4 3 4 2 2 3" xfId="40225" xr:uid="{00000000-0005-0000-0000-00007B9C0000}"/>
    <cellStyle name="20% - Accent1 4 3 4 2 2 3 2" xfId="40226" xr:uid="{00000000-0005-0000-0000-00007C9C0000}"/>
    <cellStyle name="20% - Accent1 4 3 4 2 2 4" xfId="40227" xr:uid="{00000000-0005-0000-0000-00007D9C0000}"/>
    <cellStyle name="20% - Accent1 4 3 4 2 3" xfId="40228" xr:uid="{00000000-0005-0000-0000-00007E9C0000}"/>
    <cellStyle name="20% - Accent1 4 3 4 2 3 2" xfId="40229" xr:uid="{00000000-0005-0000-0000-00007F9C0000}"/>
    <cellStyle name="20% - Accent1 4 3 4 2 3 2 2" xfId="40230" xr:uid="{00000000-0005-0000-0000-0000809C0000}"/>
    <cellStyle name="20% - Accent1 4 3 4 2 3 2 2 2" xfId="40231" xr:uid="{00000000-0005-0000-0000-0000819C0000}"/>
    <cellStyle name="20% - Accent1 4 3 4 2 3 2 3" xfId="40232" xr:uid="{00000000-0005-0000-0000-0000829C0000}"/>
    <cellStyle name="20% - Accent1 4 3 4 2 3 3" xfId="40233" xr:uid="{00000000-0005-0000-0000-0000839C0000}"/>
    <cellStyle name="20% - Accent1 4 3 4 2 3 3 2" xfId="40234" xr:uid="{00000000-0005-0000-0000-0000849C0000}"/>
    <cellStyle name="20% - Accent1 4 3 4 2 3 4" xfId="40235" xr:uid="{00000000-0005-0000-0000-0000859C0000}"/>
    <cellStyle name="20% - Accent1 4 3 4 2 4" xfId="40236" xr:uid="{00000000-0005-0000-0000-0000869C0000}"/>
    <cellStyle name="20% - Accent1 4 3 4 2 4 2" xfId="40237" xr:uid="{00000000-0005-0000-0000-0000879C0000}"/>
    <cellStyle name="20% - Accent1 4 3 4 2 4 2 2" xfId="40238" xr:uid="{00000000-0005-0000-0000-0000889C0000}"/>
    <cellStyle name="20% - Accent1 4 3 4 2 4 2 2 2" xfId="40239" xr:uid="{00000000-0005-0000-0000-0000899C0000}"/>
    <cellStyle name="20% - Accent1 4 3 4 2 4 2 3" xfId="40240" xr:uid="{00000000-0005-0000-0000-00008A9C0000}"/>
    <cellStyle name="20% - Accent1 4 3 4 2 4 3" xfId="40241" xr:uid="{00000000-0005-0000-0000-00008B9C0000}"/>
    <cellStyle name="20% - Accent1 4 3 4 2 4 3 2" xfId="40242" xr:uid="{00000000-0005-0000-0000-00008C9C0000}"/>
    <cellStyle name="20% - Accent1 4 3 4 2 4 4" xfId="40243" xr:uid="{00000000-0005-0000-0000-00008D9C0000}"/>
    <cellStyle name="20% - Accent1 4 3 4 2 5" xfId="40244" xr:uid="{00000000-0005-0000-0000-00008E9C0000}"/>
    <cellStyle name="20% - Accent1 4 3 4 2 5 2" xfId="40245" xr:uid="{00000000-0005-0000-0000-00008F9C0000}"/>
    <cellStyle name="20% - Accent1 4 3 4 2 5 2 2" xfId="40246" xr:uid="{00000000-0005-0000-0000-0000909C0000}"/>
    <cellStyle name="20% - Accent1 4 3 4 2 5 3" xfId="40247" xr:uid="{00000000-0005-0000-0000-0000919C0000}"/>
    <cellStyle name="20% - Accent1 4 3 4 2 6" xfId="40248" xr:uid="{00000000-0005-0000-0000-0000929C0000}"/>
    <cellStyle name="20% - Accent1 4 3 4 2 6 2" xfId="40249" xr:uid="{00000000-0005-0000-0000-0000939C0000}"/>
    <cellStyle name="20% - Accent1 4 3 4 2 6 2 2" xfId="40250" xr:uid="{00000000-0005-0000-0000-0000949C0000}"/>
    <cellStyle name="20% - Accent1 4 3 4 2 6 3" xfId="40251" xr:uid="{00000000-0005-0000-0000-0000959C0000}"/>
    <cellStyle name="20% - Accent1 4 3 4 2 7" xfId="40252" xr:uid="{00000000-0005-0000-0000-0000969C0000}"/>
    <cellStyle name="20% - Accent1 4 3 4 2 7 2" xfId="40253" xr:uid="{00000000-0005-0000-0000-0000979C0000}"/>
    <cellStyle name="20% - Accent1 4 3 4 2 8" xfId="40254" xr:uid="{00000000-0005-0000-0000-0000989C0000}"/>
    <cellStyle name="20% - Accent1 4 3 4 2 8 2" xfId="40255" xr:uid="{00000000-0005-0000-0000-0000999C0000}"/>
    <cellStyle name="20% - Accent1 4 3 4 2 9" xfId="40256" xr:uid="{00000000-0005-0000-0000-00009A9C0000}"/>
    <cellStyle name="20% - Accent1 4 3 4 3" xfId="40257" xr:uid="{00000000-0005-0000-0000-00009B9C0000}"/>
    <cellStyle name="20% - Accent1 4 3 4 3 2" xfId="40258" xr:uid="{00000000-0005-0000-0000-00009C9C0000}"/>
    <cellStyle name="20% - Accent1 4 3 4 3 2 2" xfId="40259" xr:uid="{00000000-0005-0000-0000-00009D9C0000}"/>
    <cellStyle name="20% - Accent1 4 3 4 3 2 2 2" xfId="40260" xr:uid="{00000000-0005-0000-0000-00009E9C0000}"/>
    <cellStyle name="20% - Accent1 4 3 4 3 2 2 2 2" xfId="40261" xr:uid="{00000000-0005-0000-0000-00009F9C0000}"/>
    <cellStyle name="20% - Accent1 4 3 4 3 2 2 3" xfId="40262" xr:uid="{00000000-0005-0000-0000-0000A09C0000}"/>
    <cellStyle name="20% - Accent1 4 3 4 3 2 3" xfId="40263" xr:uid="{00000000-0005-0000-0000-0000A19C0000}"/>
    <cellStyle name="20% - Accent1 4 3 4 3 2 3 2" xfId="40264" xr:uid="{00000000-0005-0000-0000-0000A29C0000}"/>
    <cellStyle name="20% - Accent1 4 3 4 3 2 4" xfId="40265" xr:uid="{00000000-0005-0000-0000-0000A39C0000}"/>
    <cellStyle name="20% - Accent1 4 3 4 3 3" xfId="40266" xr:uid="{00000000-0005-0000-0000-0000A49C0000}"/>
    <cellStyle name="20% - Accent1 4 3 4 3 3 2" xfId="40267" xr:uid="{00000000-0005-0000-0000-0000A59C0000}"/>
    <cellStyle name="20% - Accent1 4 3 4 3 3 2 2" xfId="40268" xr:uid="{00000000-0005-0000-0000-0000A69C0000}"/>
    <cellStyle name="20% - Accent1 4 3 4 3 3 2 2 2" xfId="40269" xr:uid="{00000000-0005-0000-0000-0000A79C0000}"/>
    <cellStyle name="20% - Accent1 4 3 4 3 3 2 3" xfId="40270" xr:uid="{00000000-0005-0000-0000-0000A89C0000}"/>
    <cellStyle name="20% - Accent1 4 3 4 3 3 3" xfId="40271" xr:uid="{00000000-0005-0000-0000-0000A99C0000}"/>
    <cellStyle name="20% - Accent1 4 3 4 3 3 3 2" xfId="40272" xr:uid="{00000000-0005-0000-0000-0000AA9C0000}"/>
    <cellStyle name="20% - Accent1 4 3 4 3 3 4" xfId="40273" xr:uid="{00000000-0005-0000-0000-0000AB9C0000}"/>
    <cellStyle name="20% - Accent1 4 3 4 3 4" xfId="40274" xr:uid="{00000000-0005-0000-0000-0000AC9C0000}"/>
    <cellStyle name="20% - Accent1 4 3 4 3 4 2" xfId="40275" xr:uid="{00000000-0005-0000-0000-0000AD9C0000}"/>
    <cellStyle name="20% - Accent1 4 3 4 3 4 2 2" xfId="40276" xr:uid="{00000000-0005-0000-0000-0000AE9C0000}"/>
    <cellStyle name="20% - Accent1 4 3 4 3 4 2 2 2" xfId="40277" xr:uid="{00000000-0005-0000-0000-0000AF9C0000}"/>
    <cellStyle name="20% - Accent1 4 3 4 3 4 2 3" xfId="40278" xr:uid="{00000000-0005-0000-0000-0000B09C0000}"/>
    <cellStyle name="20% - Accent1 4 3 4 3 4 3" xfId="40279" xr:uid="{00000000-0005-0000-0000-0000B19C0000}"/>
    <cellStyle name="20% - Accent1 4 3 4 3 4 3 2" xfId="40280" xr:uid="{00000000-0005-0000-0000-0000B29C0000}"/>
    <cellStyle name="20% - Accent1 4 3 4 3 4 4" xfId="40281" xr:uid="{00000000-0005-0000-0000-0000B39C0000}"/>
    <cellStyle name="20% - Accent1 4 3 4 3 5" xfId="40282" xr:uid="{00000000-0005-0000-0000-0000B49C0000}"/>
    <cellStyle name="20% - Accent1 4 3 4 3 5 2" xfId="40283" xr:uid="{00000000-0005-0000-0000-0000B59C0000}"/>
    <cellStyle name="20% - Accent1 4 3 4 3 5 2 2" xfId="40284" xr:uid="{00000000-0005-0000-0000-0000B69C0000}"/>
    <cellStyle name="20% - Accent1 4 3 4 3 5 3" xfId="40285" xr:uid="{00000000-0005-0000-0000-0000B79C0000}"/>
    <cellStyle name="20% - Accent1 4 3 4 3 6" xfId="40286" xr:uid="{00000000-0005-0000-0000-0000B89C0000}"/>
    <cellStyle name="20% - Accent1 4 3 4 3 6 2" xfId="40287" xr:uid="{00000000-0005-0000-0000-0000B99C0000}"/>
    <cellStyle name="20% - Accent1 4 3 4 3 6 2 2" xfId="40288" xr:uid="{00000000-0005-0000-0000-0000BA9C0000}"/>
    <cellStyle name="20% - Accent1 4 3 4 3 6 3" xfId="40289" xr:uid="{00000000-0005-0000-0000-0000BB9C0000}"/>
    <cellStyle name="20% - Accent1 4 3 4 3 7" xfId="40290" xr:uid="{00000000-0005-0000-0000-0000BC9C0000}"/>
    <cellStyle name="20% - Accent1 4 3 4 3 7 2" xfId="40291" xr:uid="{00000000-0005-0000-0000-0000BD9C0000}"/>
    <cellStyle name="20% - Accent1 4 3 4 3 8" xfId="40292" xr:uid="{00000000-0005-0000-0000-0000BE9C0000}"/>
    <cellStyle name="20% - Accent1 4 3 4 3 8 2" xfId="40293" xr:uid="{00000000-0005-0000-0000-0000BF9C0000}"/>
    <cellStyle name="20% - Accent1 4 3 4 3 9" xfId="40294" xr:uid="{00000000-0005-0000-0000-0000C09C0000}"/>
    <cellStyle name="20% - Accent1 4 3 4 4" xfId="40295" xr:uid="{00000000-0005-0000-0000-0000C19C0000}"/>
    <cellStyle name="20% - Accent1 4 3 4 4 2" xfId="40296" xr:uid="{00000000-0005-0000-0000-0000C29C0000}"/>
    <cellStyle name="20% - Accent1 4 3 4 4 2 2" xfId="40297" xr:uid="{00000000-0005-0000-0000-0000C39C0000}"/>
    <cellStyle name="20% - Accent1 4 3 4 4 2 2 2" xfId="40298" xr:uid="{00000000-0005-0000-0000-0000C49C0000}"/>
    <cellStyle name="20% - Accent1 4 3 4 4 2 3" xfId="40299" xr:uid="{00000000-0005-0000-0000-0000C59C0000}"/>
    <cellStyle name="20% - Accent1 4 3 4 4 3" xfId="40300" xr:uid="{00000000-0005-0000-0000-0000C69C0000}"/>
    <cellStyle name="20% - Accent1 4 3 4 4 3 2" xfId="40301" xr:uid="{00000000-0005-0000-0000-0000C79C0000}"/>
    <cellStyle name="20% - Accent1 4 3 4 4 4" xfId="40302" xr:uid="{00000000-0005-0000-0000-0000C89C0000}"/>
    <cellStyle name="20% - Accent1 4 3 4 5" xfId="40303" xr:uid="{00000000-0005-0000-0000-0000C99C0000}"/>
    <cellStyle name="20% - Accent1 4 3 4 5 2" xfId="40304" xr:uid="{00000000-0005-0000-0000-0000CA9C0000}"/>
    <cellStyle name="20% - Accent1 4 3 4 5 2 2" xfId="40305" xr:uid="{00000000-0005-0000-0000-0000CB9C0000}"/>
    <cellStyle name="20% - Accent1 4 3 4 5 2 2 2" xfId="40306" xr:uid="{00000000-0005-0000-0000-0000CC9C0000}"/>
    <cellStyle name="20% - Accent1 4 3 4 5 2 3" xfId="40307" xr:uid="{00000000-0005-0000-0000-0000CD9C0000}"/>
    <cellStyle name="20% - Accent1 4 3 4 5 3" xfId="40308" xr:uid="{00000000-0005-0000-0000-0000CE9C0000}"/>
    <cellStyle name="20% - Accent1 4 3 4 5 3 2" xfId="40309" xr:uid="{00000000-0005-0000-0000-0000CF9C0000}"/>
    <cellStyle name="20% - Accent1 4 3 4 5 4" xfId="40310" xr:uid="{00000000-0005-0000-0000-0000D09C0000}"/>
    <cellStyle name="20% - Accent1 4 3 4 6" xfId="40311" xr:uid="{00000000-0005-0000-0000-0000D19C0000}"/>
    <cellStyle name="20% - Accent1 4 3 4 6 2" xfId="40312" xr:uid="{00000000-0005-0000-0000-0000D29C0000}"/>
    <cellStyle name="20% - Accent1 4 3 4 6 2 2" xfId="40313" xr:uid="{00000000-0005-0000-0000-0000D39C0000}"/>
    <cellStyle name="20% - Accent1 4 3 4 6 2 2 2" xfId="40314" xr:uid="{00000000-0005-0000-0000-0000D49C0000}"/>
    <cellStyle name="20% - Accent1 4 3 4 6 2 3" xfId="40315" xr:uid="{00000000-0005-0000-0000-0000D59C0000}"/>
    <cellStyle name="20% - Accent1 4 3 4 6 3" xfId="40316" xr:uid="{00000000-0005-0000-0000-0000D69C0000}"/>
    <cellStyle name="20% - Accent1 4 3 4 6 3 2" xfId="40317" xr:uid="{00000000-0005-0000-0000-0000D79C0000}"/>
    <cellStyle name="20% - Accent1 4 3 4 6 4" xfId="40318" xr:uid="{00000000-0005-0000-0000-0000D89C0000}"/>
    <cellStyle name="20% - Accent1 4 3 4 7" xfId="40319" xr:uid="{00000000-0005-0000-0000-0000D99C0000}"/>
    <cellStyle name="20% - Accent1 4 3 4 7 2" xfId="40320" xr:uid="{00000000-0005-0000-0000-0000DA9C0000}"/>
    <cellStyle name="20% - Accent1 4 3 4 7 2 2" xfId="40321" xr:uid="{00000000-0005-0000-0000-0000DB9C0000}"/>
    <cellStyle name="20% - Accent1 4 3 4 7 3" xfId="40322" xr:uid="{00000000-0005-0000-0000-0000DC9C0000}"/>
    <cellStyle name="20% - Accent1 4 3 4 8" xfId="40323" xr:uid="{00000000-0005-0000-0000-0000DD9C0000}"/>
    <cellStyle name="20% - Accent1 4 3 4 8 2" xfId="40324" xr:uid="{00000000-0005-0000-0000-0000DE9C0000}"/>
    <cellStyle name="20% - Accent1 4 3 4 8 2 2" xfId="40325" xr:uid="{00000000-0005-0000-0000-0000DF9C0000}"/>
    <cellStyle name="20% - Accent1 4 3 4 8 3" xfId="40326" xr:uid="{00000000-0005-0000-0000-0000E09C0000}"/>
    <cellStyle name="20% - Accent1 4 3 4 9" xfId="40327" xr:uid="{00000000-0005-0000-0000-0000E19C0000}"/>
    <cellStyle name="20% - Accent1 4 3 4 9 2" xfId="40328" xr:uid="{00000000-0005-0000-0000-0000E29C0000}"/>
    <cellStyle name="20% - Accent1 4 3 5" xfId="40329" xr:uid="{00000000-0005-0000-0000-0000E39C0000}"/>
    <cellStyle name="20% - Accent1 4 3 5 10" xfId="40330" xr:uid="{00000000-0005-0000-0000-0000E49C0000}"/>
    <cellStyle name="20% - Accent1 4 3 5 10 2" xfId="40331" xr:uid="{00000000-0005-0000-0000-0000E59C0000}"/>
    <cellStyle name="20% - Accent1 4 3 5 11" xfId="40332" xr:uid="{00000000-0005-0000-0000-0000E69C0000}"/>
    <cellStyle name="20% - Accent1 4 3 5 2" xfId="40333" xr:uid="{00000000-0005-0000-0000-0000E79C0000}"/>
    <cellStyle name="20% - Accent1 4 3 5 2 2" xfId="40334" xr:uid="{00000000-0005-0000-0000-0000E89C0000}"/>
    <cellStyle name="20% - Accent1 4 3 5 2 2 2" xfId="40335" xr:uid="{00000000-0005-0000-0000-0000E99C0000}"/>
    <cellStyle name="20% - Accent1 4 3 5 2 2 2 2" xfId="40336" xr:uid="{00000000-0005-0000-0000-0000EA9C0000}"/>
    <cellStyle name="20% - Accent1 4 3 5 2 2 2 2 2" xfId="40337" xr:uid="{00000000-0005-0000-0000-0000EB9C0000}"/>
    <cellStyle name="20% - Accent1 4 3 5 2 2 2 3" xfId="40338" xr:uid="{00000000-0005-0000-0000-0000EC9C0000}"/>
    <cellStyle name="20% - Accent1 4 3 5 2 2 3" xfId="40339" xr:uid="{00000000-0005-0000-0000-0000ED9C0000}"/>
    <cellStyle name="20% - Accent1 4 3 5 2 2 3 2" xfId="40340" xr:uid="{00000000-0005-0000-0000-0000EE9C0000}"/>
    <cellStyle name="20% - Accent1 4 3 5 2 2 4" xfId="40341" xr:uid="{00000000-0005-0000-0000-0000EF9C0000}"/>
    <cellStyle name="20% - Accent1 4 3 5 2 3" xfId="40342" xr:uid="{00000000-0005-0000-0000-0000F09C0000}"/>
    <cellStyle name="20% - Accent1 4 3 5 2 3 2" xfId="40343" xr:uid="{00000000-0005-0000-0000-0000F19C0000}"/>
    <cellStyle name="20% - Accent1 4 3 5 2 3 2 2" xfId="40344" xr:uid="{00000000-0005-0000-0000-0000F29C0000}"/>
    <cellStyle name="20% - Accent1 4 3 5 2 3 2 2 2" xfId="40345" xr:uid="{00000000-0005-0000-0000-0000F39C0000}"/>
    <cellStyle name="20% - Accent1 4 3 5 2 3 2 3" xfId="40346" xr:uid="{00000000-0005-0000-0000-0000F49C0000}"/>
    <cellStyle name="20% - Accent1 4 3 5 2 3 3" xfId="40347" xr:uid="{00000000-0005-0000-0000-0000F59C0000}"/>
    <cellStyle name="20% - Accent1 4 3 5 2 3 3 2" xfId="40348" xr:uid="{00000000-0005-0000-0000-0000F69C0000}"/>
    <cellStyle name="20% - Accent1 4 3 5 2 3 4" xfId="40349" xr:uid="{00000000-0005-0000-0000-0000F79C0000}"/>
    <cellStyle name="20% - Accent1 4 3 5 2 4" xfId="40350" xr:uid="{00000000-0005-0000-0000-0000F89C0000}"/>
    <cellStyle name="20% - Accent1 4 3 5 2 4 2" xfId="40351" xr:uid="{00000000-0005-0000-0000-0000F99C0000}"/>
    <cellStyle name="20% - Accent1 4 3 5 2 4 2 2" xfId="40352" xr:uid="{00000000-0005-0000-0000-0000FA9C0000}"/>
    <cellStyle name="20% - Accent1 4 3 5 2 4 2 2 2" xfId="40353" xr:uid="{00000000-0005-0000-0000-0000FB9C0000}"/>
    <cellStyle name="20% - Accent1 4 3 5 2 4 2 3" xfId="40354" xr:uid="{00000000-0005-0000-0000-0000FC9C0000}"/>
    <cellStyle name="20% - Accent1 4 3 5 2 4 3" xfId="40355" xr:uid="{00000000-0005-0000-0000-0000FD9C0000}"/>
    <cellStyle name="20% - Accent1 4 3 5 2 4 3 2" xfId="40356" xr:uid="{00000000-0005-0000-0000-0000FE9C0000}"/>
    <cellStyle name="20% - Accent1 4 3 5 2 4 4" xfId="40357" xr:uid="{00000000-0005-0000-0000-0000FF9C0000}"/>
    <cellStyle name="20% - Accent1 4 3 5 2 5" xfId="40358" xr:uid="{00000000-0005-0000-0000-0000009D0000}"/>
    <cellStyle name="20% - Accent1 4 3 5 2 5 2" xfId="40359" xr:uid="{00000000-0005-0000-0000-0000019D0000}"/>
    <cellStyle name="20% - Accent1 4 3 5 2 5 2 2" xfId="40360" xr:uid="{00000000-0005-0000-0000-0000029D0000}"/>
    <cellStyle name="20% - Accent1 4 3 5 2 5 3" xfId="40361" xr:uid="{00000000-0005-0000-0000-0000039D0000}"/>
    <cellStyle name="20% - Accent1 4 3 5 2 6" xfId="40362" xr:uid="{00000000-0005-0000-0000-0000049D0000}"/>
    <cellStyle name="20% - Accent1 4 3 5 2 6 2" xfId="40363" xr:uid="{00000000-0005-0000-0000-0000059D0000}"/>
    <cellStyle name="20% - Accent1 4 3 5 2 6 2 2" xfId="40364" xr:uid="{00000000-0005-0000-0000-0000069D0000}"/>
    <cellStyle name="20% - Accent1 4 3 5 2 6 3" xfId="40365" xr:uid="{00000000-0005-0000-0000-0000079D0000}"/>
    <cellStyle name="20% - Accent1 4 3 5 2 7" xfId="40366" xr:uid="{00000000-0005-0000-0000-0000089D0000}"/>
    <cellStyle name="20% - Accent1 4 3 5 2 7 2" xfId="40367" xr:uid="{00000000-0005-0000-0000-0000099D0000}"/>
    <cellStyle name="20% - Accent1 4 3 5 2 8" xfId="40368" xr:uid="{00000000-0005-0000-0000-00000A9D0000}"/>
    <cellStyle name="20% - Accent1 4 3 5 2 8 2" xfId="40369" xr:uid="{00000000-0005-0000-0000-00000B9D0000}"/>
    <cellStyle name="20% - Accent1 4 3 5 2 9" xfId="40370" xr:uid="{00000000-0005-0000-0000-00000C9D0000}"/>
    <cellStyle name="20% - Accent1 4 3 5 3" xfId="40371" xr:uid="{00000000-0005-0000-0000-00000D9D0000}"/>
    <cellStyle name="20% - Accent1 4 3 5 3 2" xfId="40372" xr:uid="{00000000-0005-0000-0000-00000E9D0000}"/>
    <cellStyle name="20% - Accent1 4 3 5 3 2 2" xfId="40373" xr:uid="{00000000-0005-0000-0000-00000F9D0000}"/>
    <cellStyle name="20% - Accent1 4 3 5 3 2 2 2" xfId="40374" xr:uid="{00000000-0005-0000-0000-0000109D0000}"/>
    <cellStyle name="20% - Accent1 4 3 5 3 2 2 2 2" xfId="40375" xr:uid="{00000000-0005-0000-0000-0000119D0000}"/>
    <cellStyle name="20% - Accent1 4 3 5 3 2 2 3" xfId="40376" xr:uid="{00000000-0005-0000-0000-0000129D0000}"/>
    <cellStyle name="20% - Accent1 4 3 5 3 2 3" xfId="40377" xr:uid="{00000000-0005-0000-0000-0000139D0000}"/>
    <cellStyle name="20% - Accent1 4 3 5 3 2 3 2" xfId="40378" xr:uid="{00000000-0005-0000-0000-0000149D0000}"/>
    <cellStyle name="20% - Accent1 4 3 5 3 2 4" xfId="40379" xr:uid="{00000000-0005-0000-0000-0000159D0000}"/>
    <cellStyle name="20% - Accent1 4 3 5 3 3" xfId="40380" xr:uid="{00000000-0005-0000-0000-0000169D0000}"/>
    <cellStyle name="20% - Accent1 4 3 5 3 3 2" xfId="40381" xr:uid="{00000000-0005-0000-0000-0000179D0000}"/>
    <cellStyle name="20% - Accent1 4 3 5 3 3 2 2" xfId="40382" xr:uid="{00000000-0005-0000-0000-0000189D0000}"/>
    <cellStyle name="20% - Accent1 4 3 5 3 3 2 2 2" xfId="40383" xr:uid="{00000000-0005-0000-0000-0000199D0000}"/>
    <cellStyle name="20% - Accent1 4 3 5 3 3 2 3" xfId="40384" xr:uid="{00000000-0005-0000-0000-00001A9D0000}"/>
    <cellStyle name="20% - Accent1 4 3 5 3 3 3" xfId="40385" xr:uid="{00000000-0005-0000-0000-00001B9D0000}"/>
    <cellStyle name="20% - Accent1 4 3 5 3 3 3 2" xfId="40386" xr:uid="{00000000-0005-0000-0000-00001C9D0000}"/>
    <cellStyle name="20% - Accent1 4 3 5 3 3 4" xfId="40387" xr:uid="{00000000-0005-0000-0000-00001D9D0000}"/>
    <cellStyle name="20% - Accent1 4 3 5 3 4" xfId="40388" xr:uid="{00000000-0005-0000-0000-00001E9D0000}"/>
    <cellStyle name="20% - Accent1 4 3 5 3 4 2" xfId="40389" xr:uid="{00000000-0005-0000-0000-00001F9D0000}"/>
    <cellStyle name="20% - Accent1 4 3 5 3 4 2 2" xfId="40390" xr:uid="{00000000-0005-0000-0000-0000209D0000}"/>
    <cellStyle name="20% - Accent1 4 3 5 3 4 2 2 2" xfId="40391" xr:uid="{00000000-0005-0000-0000-0000219D0000}"/>
    <cellStyle name="20% - Accent1 4 3 5 3 4 2 3" xfId="40392" xr:uid="{00000000-0005-0000-0000-0000229D0000}"/>
    <cellStyle name="20% - Accent1 4 3 5 3 4 3" xfId="40393" xr:uid="{00000000-0005-0000-0000-0000239D0000}"/>
    <cellStyle name="20% - Accent1 4 3 5 3 4 3 2" xfId="40394" xr:uid="{00000000-0005-0000-0000-0000249D0000}"/>
    <cellStyle name="20% - Accent1 4 3 5 3 4 4" xfId="40395" xr:uid="{00000000-0005-0000-0000-0000259D0000}"/>
    <cellStyle name="20% - Accent1 4 3 5 3 5" xfId="40396" xr:uid="{00000000-0005-0000-0000-0000269D0000}"/>
    <cellStyle name="20% - Accent1 4 3 5 3 5 2" xfId="40397" xr:uid="{00000000-0005-0000-0000-0000279D0000}"/>
    <cellStyle name="20% - Accent1 4 3 5 3 5 2 2" xfId="40398" xr:uid="{00000000-0005-0000-0000-0000289D0000}"/>
    <cellStyle name="20% - Accent1 4 3 5 3 5 3" xfId="40399" xr:uid="{00000000-0005-0000-0000-0000299D0000}"/>
    <cellStyle name="20% - Accent1 4 3 5 3 6" xfId="40400" xr:uid="{00000000-0005-0000-0000-00002A9D0000}"/>
    <cellStyle name="20% - Accent1 4 3 5 3 6 2" xfId="40401" xr:uid="{00000000-0005-0000-0000-00002B9D0000}"/>
    <cellStyle name="20% - Accent1 4 3 5 3 6 2 2" xfId="40402" xr:uid="{00000000-0005-0000-0000-00002C9D0000}"/>
    <cellStyle name="20% - Accent1 4 3 5 3 6 3" xfId="40403" xr:uid="{00000000-0005-0000-0000-00002D9D0000}"/>
    <cellStyle name="20% - Accent1 4 3 5 3 7" xfId="40404" xr:uid="{00000000-0005-0000-0000-00002E9D0000}"/>
    <cellStyle name="20% - Accent1 4 3 5 3 7 2" xfId="40405" xr:uid="{00000000-0005-0000-0000-00002F9D0000}"/>
    <cellStyle name="20% - Accent1 4 3 5 3 8" xfId="40406" xr:uid="{00000000-0005-0000-0000-0000309D0000}"/>
    <cellStyle name="20% - Accent1 4 3 5 3 8 2" xfId="40407" xr:uid="{00000000-0005-0000-0000-0000319D0000}"/>
    <cellStyle name="20% - Accent1 4 3 5 3 9" xfId="40408" xr:uid="{00000000-0005-0000-0000-0000329D0000}"/>
    <cellStyle name="20% - Accent1 4 3 5 4" xfId="40409" xr:uid="{00000000-0005-0000-0000-0000339D0000}"/>
    <cellStyle name="20% - Accent1 4 3 5 4 2" xfId="40410" xr:uid="{00000000-0005-0000-0000-0000349D0000}"/>
    <cellStyle name="20% - Accent1 4 3 5 4 2 2" xfId="40411" xr:uid="{00000000-0005-0000-0000-0000359D0000}"/>
    <cellStyle name="20% - Accent1 4 3 5 4 2 2 2" xfId="40412" xr:uid="{00000000-0005-0000-0000-0000369D0000}"/>
    <cellStyle name="20% - Accent1 4 3 5 4 2 3" xfId="40413" xr:uid="{00000000-0005-0000-0000-0000379D0000}"/>
    <cellStyle name="20% - Accent1 4 3 5 4 3" xfId="40414" xr:uid="{00000000-0005-0000-0000-0000389D0000}"/>
    <cellStyle name="20% - Accent1 4 3 5 4 3 2" xfId="40415" xr:uid="{00000000-0005-0000-0000-0000399D0000}"/>
    <cellStyle name="20% - Accent1 4 3 5 4 4" xfId="40416" xr:uid="{00000000-0005-0000-0000-00003A9D0000}"/>
    <cellStyle name="20% - Accent1 4 3 5 5" xfId="40417" xr:uid="{00000000-0005-0000-0000-00003B9D0000}"/>
    <cellStyle name="20% - Accent1 4 3 5 5 2" xfId="40418" xr:uid="{00000000-0005-0000-0000-00003C9D0000}"/>
    <cellStyle name="20% - Accent1 4 3 5 5 2 2" xfId="40419" xr:uid="{00000000-0005-0000-0000-00003D9D0000}"/>
    <cellStyle name="20% - Accent1 4 3 5 5 2 2 2" xfId="40420" xr:uid="{00000000-0005-0000-0000-00003E9D0000}"/>
    <cellStyle name="20% - Accent1 4 3 5 5 2 3" xfId="40421" xr:uid="{00000000-0005-0000-0000-00003F9D0000}"/>
    <cellStyle name="20% - Accent1 4 3 5 5 3" xfId="40422" xr:uid="{00000000-0005-0000-0000-0000409D0000}"/>
    <cellStyle name="20% - Accent1 4 3 5 5 3 2" xfId="40423" xr:uid="{00000000-0005-0000-0000-0000419D0000}"/>
    <cellStyle name="20% - Accent1 4 3 5 5 4" xfId="40424" xr:uid="{00000000-0005-0000-0000-0000429D0000}"/>
    <cellStyle name="20% - Accent1 4 3 5 6" xfId="40425" xr:uid="{00000000-0005-0000-0000-0000439D0000}"/>
    <cellStyle name="20% - Accent1 4 3 5 6 2" xfId="40426" xr:uid="{00000000-0005-0000-0000-0000449D0000}"/>
    <cellStyle name="20% - Accent1 4 3 5 6 2 2" xfId="40427" xr:uid="{00000000-0005-0000-0000-0000459D0000}"/>
    <cellStyle name="20% - Accent1 4 3 5 6 2 2 2" xfId="40428" xr:uid="{00000000-0005-0000-0000-0000469D0000}"/>
    <cellStyle name="20% - Accent1 4 3 5 6 2 3" xfId="40429" xr:uid="{00000000-0005-0000-0000-0000479D0000}"/>
    <cellStyle name="20% - Accent1 4 3 5 6 3" xfId="40430" xr:uid="{00000000-0005-0000-0000-0000489D0000}"/>
    <cellStyle name="20% - Accent1 4 3 5 6 3 2" xfId="40431" xr:uid="{00000000-0005-0000-0000-0000499D0000}"/>
    <cellStyle name="20% - Accent1 4 3 5 6 4" xfId="40432" xr:uid="{00000000-0005-0000-0000-00004A9D0000}"/>
    <cellStyle name="20% - Accent1 4 3 5 7" xfId="40433" xr:uid="{00000000-0005-0000-0000-00004B9D0000}"/>
    <cellStyle name="20% - Accent1 4 3 5 7 2" xfId="40434" xr:uid="{00000000-0005-0000-0000-00004C9D0000}"/>
    <cellStyle name="20% - Accent1 4 3 5 7 2 2" xfId="40435" xr:uid="{00000000-0005-0000-0000-00004D9D0000}"/>
    <cellStyle name="20% - Accent1 4 3 5 7 3" xfId="40436" xr:uid="{00000000-0005-0000-0000-00004E9D0000}"/>
    <cellStyle name="20% - Accent1 4 3 5 8" xfId="40437" xr:uid="{00000000-0005-0000-0000-00004F9D0000}"/>
    <cellStyle name="20% - Accent1 4 3 5 8 2" xfId="40438" xr:uid="{00000000-0005-0000-0000-0000509D0000}"/>
    <cellStyle name="20% - Accent1 4 3 5 8 2 2" xfId="40439" xr:uid="{00000000-0005-0000-0000-0000519D0000}"/>
    <cellStyle name="20% - Accent1 4 3 5 8 3" xfId="40440" xr:uid="{00000000-0005-0000-0000-0000529D0000}"/>
    <cellStyle name="20% - Accent1 4 3 5 9" xfId="40441" xr:uid="{00000000-0005-0000-0000-0000539D0000}"/>
    <cellStyle name="20% - Accent1 4 3 5 9 2" xfId="40442" xr:uid="{00000000-0005-0000-0000-0000549D0000}"/>
    <cellStyle name="20% - Accent1 4 3 6" xfId="40443" xr:uid="{00000000-0005-0000-0000-0000559D0000}"/>
    <cellStyle name="20% - Accent1 4 3 6 10" xfId="40444" xr:uid="{00000000-0005-0000-0000-0000569D0000}"/>
    <cellStyle name="20% - Accent1 4 3 6 10 2" xfId="40445" xr:uid="{00000000-0005-0000-0000-0000579D0000}"/>
    <cellStyle name="20% - Accent1 4 3 6 11" xfId="40446" xr:uid="{00000000-0005-0000-0000-0000589D0000}"/>
    <cellStyle name="20% - Accent1 4 3 6 2" xfId="40447" xr:uid="{00000000-0005-0000-0000-0000599D0000}"/>
    <cellStyle name="20% - Accent1 4 3 6 2 2" xfId="40448" xr:uid="{00000000-0005-0000-0000-00005A9D0000}"/>
    <cellStyle name="20% - Accent1 4 3 6 2 2 2" xfId="40449" xr:uid="{00000000-0005-0000-0000-00005B9D0000}"/>
    <cellStyle name="20% - Accent1 4 3 6 2 2 2 2" xfId="40450" xr:uid="{00000000-0005-0000-0000-00005C9D0000}"/>
    <cellStyle name="20% - Accent1 4 3 6 2 2 2 2 2" xfId="40451" xr:uid="{00000000-0005-0000-0000-00005D9D0000}"/>
    <cellStyle name="20% - Accent1 4 3 6 2 2 2 3" xfId="40452" xr:uid="{00000000-0005-0000-0000-00005E9D0000}"/>
    <cellStyle name="20% - Accent1 4 3 6 2 2 3" xfId="40453" xr:uid="{00000000-0005-0000-0000-00005F9D0000}"/>
    <cellStyle name="20% - Accent1 4 3 6 2 2 3 2" xfId="40454" xr:uid="{00000000-0005-0000-0000-0000609D0000}"/>
    <cellStyle name="20% - Accent1 4 3 6 2 2 4" xfId="40455" xr:uid="{00000000-0005-0000-0000-0000619D0000}"/>
    <cellStyle name="20% - Accent1 4 3 6 2 3" xfId="40456" xr:uid="{00000000-0005-0000-0000-0000629D0000}"/>
    <cellStyle name="20% - Accent1 4 3 6 2 3 2" xfId="40457" xr:uid="{00000000-0005-0000-0000-0000639D0000}"/>
    <cellStyle name="20% - Accent1 4 3 6 2 3 2 2" xfId="40458" xr:uid="{00000000-0005-0000-0000-0000649D0000}"/>
    <cellStyle name="20% - Accent1 4 3 6 2 3 2 2 2" xfId="40459" xr:uid="{00000000-0005-0000-0000-0000659D0000}"/>
    <cellStyle name="20% - Accent1 4 3 6 2 3 2 3" xfId="40460" xr:uid="{00000000-0005-0000-0000-0000669D0000}"/>
    <cellStyle name="20% - Accent1 4 3 6 2 3 3" xfId="40461" xr:uid="{00000000-0005-0000-0000-0000679D0000}"/>
    <cellStyle name="20% - Accent1 4 3 6 2 3 3 2" xfId="40462" xr:uid="{00000000-0005-0000-0000-0000689D0000}"/>
    <cellStyle name="20% - Accent1 4 3 6 2 3 4" xfId="40463" xr:uid="{00000000-0005-0000-0000-0000699D0000}"/>
    <cellStyle name="20% - Accent1 4 3 6 2 4" xfId="40464" xr:uid="{00000000-0005-0000-0000-00006A9D0000}"/>
    <cellStyle name="20% - Accent1 4 3 6 2 4 2" xfId="40465" xr:uid="{00000000-0005-0000-0000-00006B9D0000}"/>
    <cellStyle name="20% - Accent1 4 3 6 2 4 2 2" xfId="40466" xr:uid="{00000000-0005-0000-0000-00006C9D0000}"/>
    <cellStyle name="20% - Accent1 4 3 6 2 4 2 2 2" xfId="40467" xr:uid="{00000000-0005-0000-0000-00006D9D0000}"/>
    <cellStyle name="20% - Accent1 4 3 6 2 4 2 3" xfId="40468" xr:uid="{00000000-0005-0000-0000-00006E9D0000}"/>
    <cellStyle name="20% - Accent1 4 3 6 2 4 3" xfId="40469" xr:uid="{00000000-0005-0000-0000-00006F9D0000}"/>
    <cellStyle name="20% - Accent1 4 3 6 2 4 3 2" xfId="40470" xr:uid="{00000000-0005-0000-0000-0000709D0000}"/>
    <cellStyle name="20% - Accent1 4 3 6 2 4 4" xfId="40471" xr:uid="{00000000-0005-0000-0000-0000719D0000}"/>
    <cellStyle name="20% - Accent1 4 3 6 2 5" xfId="40472" xr:uid="{00000000-0005-0000-0000-0000729D0000}"/>
    <cellStyle name="20% - Accent1 4 3 6 2 5 2" xfId="40473" xr:uid="{00000000-0005-0000-0000-0000739D0000}"/>
    <cellStyle name="20% - Accent1 4 3 6 2 5 2 2" xfId="40474" xr:uid="{00000000-0005-0000-0000-0000749D0000}"/>
    <cellStyle name="20% - Accent1 4 3 6 2 5 3" xfId="40475" xr:uid="{00000000-0005-0000-0000-0000759D0000}"/>
    <cellStyle name="20% - Accent1 4 3 6 2 6" xfId="40476" xr:uid="{00000000-0005-0000-0000-0000769D0000}"/>
    <cellStyle name="20% - Accent1 4 3 6 2 6 2" xfId="40477" xr:uid="{00000000-0005-0000-0000-0000779D0000}"/>
    <cellStyle name="20% - Accent1 4 3 6 2 6 2 2" xfId="40478" xr:uid="{00000000-0005-0000-0000-0000789D0000}"/>
    <cellStyle name="20% - Accent1 4 3 6 2 6 3" xfId="40479" xr:uid="{00000000-0005-0000-0000-0000799D0000}"/>
    <cellStyle name="20% - Accent1 4 3 6 2 7" xfId="40480" xr:uid="{00000000-0005-0000-0000-00007A9D0000}"/>
    <cellStyle name="20% - Accent1 4 3 6 2 7 2" xfId="40481" xr:uid="{00000000-0005-0000-0000-00007B9D0000}"/>
    <cellStyle name="20% - Accent1 4 3 6 2 8" xfId="40482" xr:uid="{00000000-0005-0000-0000-00007C9D0000}"/>
    <cellStyle name="20% - Accent1 4 3 6 2 8 2" xfId="40483" xr:uid="{00000000-0005-0000-0000-00007D9D0000}"/>
    <cellStyle name="20% - Accent1 4 3 6 2 9" xfId="40484" xr:uid="{00000000-0005-0000-0000-00007E9D0000}"/>
    <cellStyle name="20% - Accent1 4 3 6 3" xfId="40485" xr:uid="{00000000-0005-0000-0000-00007F9D0000}"/>
    <cellStyle name="20% - Accent1 4 3 6 3 2" xfId="40486" xr:uid="{00000000-0005-0000-0000-0000809D0000}"/>
    <cellStyle name="20% - Accent1 4 3 6 3 2 2" xfId="40487" xr:uid="{00000000-0005-0000-0000-0000819D0000}"/>
    <cellStyle name="20% - Accent1 4 3 6 3 2 2 2" xfId="40488" xr:uid="{00000000-0005-0000-0000-0000829D0000}"/>
    <cellStyle name="20% - Accent1 4 3 6 3 2 2 2 2" xfId="40489" xr:uid="{00000000-0005-0000-0000-0000839D0000}"/>
    <cellStyle name="20% - Accent1 4 3 6 3 2 2 3" xfId="40490" xr:uid="{00000000-0005-0000-0000-0000849D0000}"/>
    <cellStyle name="20% - Accent1 4 3 6 3 2 3" xfId="40491" xr:uid="{00000000-0005-0000-0000-0000859D0000}"/>
    <cellStyle name="20% - Accent1 4 3 6 3 2 3 2" xfId="40492" xr:uid="{00000000-0005-0000-0000-0000869D0000}"/>
    <cellStyle name="20% - Accent1 4 3 6 3 2 4" xfId="40493" xr:uid="{00000000-0005-0000-0000-0000879D0000}"/>
    <cellStyle name="20% - Accent1 4 3 6 3 3" xfId="40494" xr:uid="{00000000-0005-0000-0000-0000889D0000}"/>
    <cellStyle name="20% - Accent1 4 3 6 3 3 2" xfId="40495" xr:uid="{00000000-0005-0000-0000-0000899D0000}"/>
    <cellStyle name="20% - Accent1 4 3 6 3 3 2 2" xfId="40496" xr:uid="{00000000-0005-0000-0000-00008A9D0000}"/>
    <cellStyle name="20% - Accent1 4 3 6 3 3 2 2 2" xfId="40497" xr:uid="{00000000-0005-0000-0000-00008B9D0000}"/>
    <cellStyle name="20% - Accent1 4 3 6 3 3 2 3" xfId="40498" xr:uid="{00000000-0005-0000-0000-00008C9D0000}"/>
    <cellStyle name="20% - Accent1 4 3 6 3 3 3" xfId="40499" xr:uid="{00000000-0005-0000-0000-00008D9D0000}"/>
    <cellStyle name="20% - Accent1 4 3 6 3 3 3 2" xfId="40500" xr:uid="{00000000-0005-0000-0000-00008E9D0000}"/>
    <cellStyle name="20% - Accent1 4 3 6 3 3 4" xfId="40501" xr:uid="{00000000-0005-0000-0000-00008F9D0000}"/>
    <cellStyle name="20% - Accent1 4 3 6 3 4" xfId="40502" xr:uid="{00000000-0005-0000-0000-0000909D0000}"/>
    <cellStyle name="20% - Accent1 4 3 6 3 4 2" xfId="40503" xr:uid="{00000000-0005-0000-0000-0000919D0000}"/>
    <cellStyle name="20% - Accent1 4 3 6 3 4 2 2" xfId="40504" xr:uid="{00000000-0005-0000-0000-0000929D0000}"/>
    <cellStyle name="20% - Accent1 4 3 6 3 4 2 2 2" xfId="40505" xr:uid="{00000000-0005-0000-0000-0000939D0000}"/>
    <cellStyle name="20% - Accent1 4 3 6 3 4 2 3" xfId="40506" xr:uid="{00000000-0005-0000-0000-0000949D0000}"/>
    <cellStyle name="20% - Accent1 4 3 6 3 4 3" xfId="40507" xr:uid="{00000000-0005-0000-0000-0000959D0000}"/>
    <cellStyle name="20% - Accent1 4 3 6 3 4 3 2" xfId="40508" xr:uid="{00000000-0005-0000-0000-0000969D0000}"/>
    <cellStyle name="20% - Accent1 4 3 6 3 4 4" xfId="40509" xr:uid="{00000000-0005-0000-0000-0000979D0000}"/>
    <cellStyle name="20% - Accent1 4 3 6 3 5" xfId="40510" xr:uid="{00000000-0005-0000-0000-0000989D0000}"/>
    <cellStyle name="20% - Accent1 4 3 6 3 5 2" xfId="40511" xr:uid="{00000000-0005-0000-0000-0000999D0000}"/>
    <cellStyle name="20% - Accent1 4 3 6 3 5 2 2" xfId="40512" xr:uid="{00000000-0005-0000-0000-00009A9D0000}"/>
    <cellStyle name="20% - Accent1 4 3 6 3 5 3" xfId="40513" xr:uid="{00000000-0005-0000-0000-00009B9D0000}"/>
    <cellStyle name="20% - Accent1 4 3 6 3 6" xfId="40514" xr:uid="{00000000-0005-0000-0000-00009C9D0000}"/>
    <cellStyle name="20% - Accent1 4 3 6 3 6 2" xfId="40515" xr:uid="{00000000-0005-0000-0000-00009D9D0000}"/>
    <cellStyle name="20% - Accent1 4 3 6 3 6 2 2" xfId="40516" xr:uid="{00000000-0005-0000-0000-00009E9D0000}"/>
    <cellStyle name="20% - Accent1 4 3 6 3 6 3" xfId="40517" xr:uid="{00000000-0005-0000-0000-00009F9D0000}"/>
    <cellStyle name="20% - Accent1 4 3 6 3 7" xfId="40518" xr:uid="{00000000-0005-0000-0000-0000A09D0000}"/>
    <cellStyle name="20% - Accent1 4 3 6 3 7 2" xfId="40519" xr:uid="{00000000-0005-0000-0000-0000A19D0000}"/>
    <cellStyle name="20% - Accent1 4 3 6 3 8" xfId="40520" xr:uid="{00000000-0005-0000-0000-0000A29D0000}"/>
    <cellStyle name="20% - Accent1 4 3 6 3 8 2" xfId="40521" xr:uid="{00000000-0005-0000-0000-0000A39D0000}"/>
    <cellStyle name="20% - Accent1 4 3 6 3 9" xfId="40522" xr:uid="{00000000-0005-0000-0000-0000A49D0000}"/>
    <cellStyle name="20% - Accent1 4 3 6 4" xfId="40523" xr:uid="{00000000-0005-0000-0000-0000A59D0000}"/>
    <cellStyle name="20% - Accent1 4 3 6 4 2" xfId="40524" xr:uid="{00000000-0005-0000-0000-0000A69D0000}"/>
    <cellStyle name="20% - Accent1 4 3 6 4 2 2" xfId="40525" xr:uid="{00000000-0005-0000-0000-0000A79D0000}"/>
    <cellStyle name="20% - Accent1 4 3 6 4 2 2 2" xfId="40526" xr:uid="{00000000-0005-0000-0000-0000A89D0000}"/>
    <cellStyle name="20% - Accent1 4 3 6 4 2 3" xfId="40527" xr:uid="{00000000-0005-0000-0000-0000A99D0000}"/>
    <cellStyle name="20% - Accent1 4 3 6 4 3" xfId="40528" xr:uid="{00000000-0005-0000-0000-0000AA9D0000}"/>
    <cellStyle name="20% - Accent1 4 3 6 4 3 2" xfId="40529" xr:uid="{00000000-0005-0000-0000-0000AB9D0000}"/>
    <cellStyle name="20% - Accent1 4 3 6 4 4" xfId="40530" xr:uid="{00000000-0005-0000-0000-0000AC9D0000}"/>
    <cellStyle name="20% - Accent1 4 3 6 5" xfId="40531" xr:uid="{00000000-0005-0000-0000-0000AD9D0000}"/>
    <cellStyle name="20% - Accent1 4 3 6 5 2" xfId="40532" xr:uid="{00000000-0005-0000-0000-0000AE9D0000}"/>
    <cellStyle name="20% - Accent1 4 3 6 5 2 2" xfId="40533" xr:uid="{00000000-0005-0000-0000-0000AF9D0000}"/>
    <cellStyle name="20% - Accent1 4 3 6 5 2 2 2" xfId="40534" xr:uid="{00000000-0005-0000-0000-0000B09D0000}"/>
    <cellStyle name="20% - Accent1 4 3 6 5 2 3" xfId="40535" xr:uid="{00000000-0005-0000-0000-0000B19D0000}"/>
    <cellStyle name="20% - Accent1 4 3 6 5 3" xfId="40536" xr:uid="{00000000-0005-0000-0000-0000B29D0000}"/>
    <cellStyle name="20% - Accent1 4 3 6 5 3 2" xfId="40537" xr:uid="{00000000-0005-0000-0000-0000B39D0000}"/>
    <cellStyle name="20% - Accent1 4 3 6 5 4" xfId="40538" xr:uid="{00000000-0005-0000-0000-0000B49D0000}"/>
    <cellStyle name="20% - Accent1 4 3 6 6" xfId="40539" xr:uid="{00000000-0005-0000-0000-0000B59D0000}"/>
    <cellStyle name="20% - Accent1 4 3 6 6 2" xfId="40540" xr:uid="{00000000-0005-0000-0000-0000B69D0000}"/>
    <cellStyle name="20% - Accent1 4 3 6 6 2 2" xfId="40541" xr:uid="{00000000-0005-0000-0000-0000B79D0000}"/>
    <cellStyle name="20% - Accent1 4 3 6 6 2 2 2" xfId="40542" xr:uid="{00000000-0005-0000-0000-0000B89D0000}"/>
    <cellStyle name="20% - Accent1 4 3 6 6 2 3" xfId="40543" xr:uid="{00000000-0005-0000-0000-0000B99D0000}"/>
    <cellStyle name="20% - Accent1 4 3 6 6 3" xfId="40544" xr:uid="{00000000-0005-0000-0000-0000BA9D0000}"/>
    <cellStyle name="20% - Accent1 4 3 6 6 3 2" xfId="40545" xr:uid="{00000000-0005-0000-0000-0000BB9D0000}"/>
    <cellStyle name="20% - Accent1 4 3 6 6 4" xfId="40546" xr:uid="{00000000-0005-0000-0000-0000BC9D0000}"/>
    <cellStyle name="20% - Accent1 4 3 6 7" xfId="40547" xr:uid="{00000000-0005-0000-0000-0000BD9D0000}"/>
    <cellStyle name="20% - Accent1 4 3 6 7 2" xfId="40548" xr:uid="{00000000-0005-0000-0000-0000BE9D0000}"/>
    <cellStyle name="20% - Accent1 4 3 6 7 2 2" xfId="40549" xr:uid="{00000000-0005-0000-0000-0000BF9D0000}"/>
    <cellStyle name="20% - Accent1 4 3 6 7 3" xfId="40550" xr:uid="{00000000-0005-0000-0000-0000C09D0000}"/>
    <cellStyle name="20% - Accent1 4 3 6 8" xfId="40551" xr:uid="{00000000-0005-0000-0000-0000C19D0000}"/>
    <cellStyle name="20% - Accent1 4 3 6 8 2" xfId="40552" xr:uid="{00000000-0005-0000-0000-0000C29D0000}"/>
    <cellStyle name="20% - Accent1 4 3 6 8 2 2" xfId="40553" xr:uid="{00000000-0005-0000-0000-0000C39D0000}"/>
    <cellStyle name="20% - Accent1 4 3 6 8 3" xfId="40554" xr:uid="{00000000-0005-0000-0000-0000C49D0000}"/>
    <cellStyle name="20% - Accent1 4 3 6 9" xfId="40555" xr:uid="{00000000-0005-0000-0000-0000C59D0000}"/>
    <cellStyle name="20% - Accent1 4 3 6 9 2" xfId="40556" xr:uid="{00000000-0005-0000-0000-0000C69D0000}"/>
    <cellStyle name="20% - Accent1 4 3 7" xfId="40557" xr:uid="{00000000-0005-0000-0000-0000C79D0000}"/>
    <cellStyle name="20% - Accent1 4 3 7 2" xfId="40558" xr:uid="{00000000-0005-0000-0000-0000C89D0000}"/>
    <cellStyle name="20% - Accent1 4 3 7 2 2" xfId="40559" xr:uid="{00000000-0005-0000-0000-0000C99D0000}"/>
    <cellStyle name="20% - Accent1 4 3 7 2 2 2" xfId="40560" xr:uid="{00000000-0005-0000-0000-0000CA9D0000}"/>
    <cellStyle name="20% - Accent1 4 3 7 2 2 2 2" xfId="40561" xr:uid="{00000000-0005-0000-0000-0000CB9D0000}"/>
    <cellStyle name="20% - Accent1 4 3 7 2 2 3" xfId="40562" xr:uid="{00000000-0005-0000-0000-0000CC9D0000}"/>
    <cellStyle name="20% - Accent1 4 3 7 2 3" xfId="40563" xr:uid="{00000000-0005-0000-0000-0000CD9D0000}"/>
    <cellStyle name="20% - Accent1 4 3 7 2 3 2" xfId="40564" xr:uid="{00000000-0005-0000-0000-0000CE9D0000}"/>
    <cellStyle name="20% - Accent1 4 3 7 2 4" xfId="40565" xr:uid="{00000000-0005-0000-0000-0000CF9D0000}"/>
    <cellStyle name="20% - Accent1 4 3 7 3" xfId="40566" xr:uid="{00000000-0005-0000-0000-0000D09D0000}"/>
    <cellStyle name="20% - Accent1 4 3 7 3 2" xfId="40567" xr:uid="{00000000-0005-0000-0000-0000D19D0000}"/>
    <cellStyle name="20% - Accent1 4 3 7 3 2 2" xfId="40568" xr:uid="{00000000-0005-0000-0000-0000D29D0000}"/>
    <cellStyle name="20% - Accent1 4 3 7 3 2 2 2" xfId="40569" xr:uid="{00000000-0005-0000-0000-0000D39D0000}"/>
    <cellStyle name="20% - Accent1 4 3 7 3 2 3" xfId="40570" xr:uid="{00000000-0005-0000-0000-0000D49D0000}"/>
    <cellStyle name="20% - Accent1 4 3 7 3 3" xfId="40571" xr:uid="{00000000-0005-0000-0000-0000D59D0000}"/>
    <cellStyle name="20% - Accent1 4 3 7 3 3 2" xfId="40572" xr:uid="{00000000-0005-0000-0000-0000D69D0000}"/>
    <cellStyle name="20% - Accent1 4 3 7 3 4" xfId="40573" xr:uid="{00000000-0005-0000-0000-0000D79D0000}"/>
    <cellStyle name="20% - Accent1 4 3 7 4" xfId="40574" xr:uid="{00000000-0005-0000-0000-0000D89D0000}"/>
    <cellStyle name="20% - Accent1 4 3 7 4 2" xfId="40575" xr:uid="{00000000-0005-0000-0000-0000D99D0000}"/>
    <cellStyle name="20% - Accent1 4 3 7 4 2 2" xfId="40576" xr:uid="{00000000-0005-0000-0000-0000DA9D0000}"/>
    <cellStyle name="20% - Accent1 4 3 7 4 2 2 2" xfId="40577" xr:uid="{00000000-0005-0000-0000-0000DB9D0000}"/>
    <cellStyle name="20% - Accent1 4 3 7 4 2 3" xfId="40578" xr:uid="{00000000-0005-0000-0000-0000DC9D0000}"/>
    <cellStyle name="20% - Accent1 4 3 7 4 3" xfId="40579" xr:uid="{00000000-0005-0000-0000-0000DD9D0000}"/>
    <cellStyle name="20% - Accent1 4 3 7 4 3 2" xfId="40580" xr:uid="{00000000-0005-0000-0000-0000DE9D0000}"/>
    <cellStyle name="20% - Accent1 4 3 7 4 4" xfId="40581" xr:uid="{00000000-0005-0000-0000-0000DF9D0000}"/>
    <cellStyle name="20% - Accent1 4 3 7 5" xfId="40582" xr:uid="{00000000-0005-0000-0000-0000E09D0000}"/>
    <cellStyle name="20% - Accent1 4 3 7 5 2" xfId="40583" xr:uid="{00000000-0005-0000-0000-0000E19D0000}"/>
    <cellStyle name="20% - Accent1 4 3 7 5 2 2" xfId="40584" xr:uid="{00000000-0005-0000-0000-0000E29D0000}"/>
    <cellStyle name="20% - Accent1 4 3 7 5 3" xfId="40585" xr:uid="{00000000-0005-0000-0000-0000E39D0000}"/>
    <cellStyle name="20% - Accent1 4 3 7 6" xfId="40586" xr:uid="{00000000-0005-0000-0000-0000E49D0000}"/>
    <cellStyle name="20% - Accent1 4 3 7 6 2" xfId="40587" xr:uid="{00000000-0005-0000-0000-0000E59D0000}"/>
    <cellStyle name="20% - Accent1 4 3 7 6 2 2" xfId="40588" xr:uid="{00000000-0005-0000-0000-0000E69D0000}"/>
    <cellStyle name="20% - Accent1 4 3 7 6 3" xfId="40589" xr:uid="{00000000-0005-0000-0000-0000E79D0000}"/>
    <cellStyle name="20% - Accent1 4 3 7 7" xfId="40590" xr:uid="{00000000-0005-0000-0000-0000E89D0000}"/>
    <cellStyle name="20% - Accent1 4 3 7 7 2" xfId="40591" xr:uid="{00000000-0005-0000-0000-0000E99D0000}"/>
    <cellStyle name="20% - Accent1 4 3 7 8" xfId="40592" xr:uid="{00000000-0005-0000-0000-0000EA9D0000}"/>
    <cellStyle name="20% - Accent1 4 3 7 8 2" xfId="40593" xr:uid="{00000000-0005-0000-0000-0000EB9D0000}"/>
    <cellStyle name="20% - Accent1 4 3 7 9" xfId="40594" xr:uid="{00000000-0005-0000-0000-0000EC9D0000}"/>
    <cellStyle name="20% - Accent1 4 3 8" xfId="40595" xr:uid="{00000000-0005-0000-0000-0000ED9D0000}"/>
    <cellStyle name="20% - Accent1 4 3 8 2" xfId="40596" xr:uid="{00000000-0005-0000-0000-0000EE9D0000}"/>
    <cellStyle name="20% - Accent1 4 3 8 2 2" xfId="40597" xr:uid="{00000000-0005-0000-0000-0000EF9D0000}"/>
    <cellStyle name="20% - Accent1 4 3 8 2 2 2" xfId="40598" xr:uid="{00000000-0005-0000-0000-0000F09D0000}"/>
    <cellStyle name="20% - Accent1 4 3 8 2 2 2 2" xfId="40599" xr:uid="{00000000-0005-0000-0000-0000F19D0000}"/>
    <cellStyle name="20% - Accent1 4 3 8 2 2 3" xfId="40600" xr:uid="{00000000-0005-0000-0000-0000F29D0000}"/>
    <cellStyle name="20% - Accent1 4 3 8 2 3" xfId="40601" xr:uid="{00000000-0005-0000-0000-0000F39D0000}"/>
    <cellStyle name="20% - Accent1 4 3 8 2 3 2" xfId="40602" xr:uid="{00000000-0005-0000-0000-0000F49D0000}"/>
    <cellStyle name="20% - Accent1 4 3 8 2 4" xfId="40603" xr:uid="{00000000-0005-0000-0000-0000F59D0000}"/>
    <cellStyle name="20% - Accent1 4 3 8 3" xfId="40604" xr:uid="{00000000-0005-0000-0000-0000F69D0000}"/>
    <cellStyle name="20% - Accent1 4 3 8 3 2" xfId="40605" xr:uid="{00000000-0005-0000-0000-0000F79D0000}"/>
    <cellStyle name="20% - Accent1 4 3 8 3 2 2" xfId="40606" xr:uid="{00000000-0005-0000-0000-0000F89D0000}"/>
    <cellStyle name="20% - Accent1 4 3 8 3 2 2 2" xfId="40607" xr:uid="{00000000-0005-0000-0000-0000F99D0000}"/>
    <cellStyle name="20% - Accent1 4 3 8 3 2 3" xfId="40608" xr:uid="{00000000-0005-0000-0000-0000FA9D0000}"/>
    <cellStyle name="20% - Accent1 4 3 8 3 3" xfId="40609" xr:uid="{00000000-0005-0000-0000-0000FB9D0000}"/>
    <cellStyle name="20% - Accent1 4 3 8 3 3 2" xfId="40610" xr:uid="{00000000-0005-0000-0000-0000FC9D0000}"/>
    <cellStyle name="20% - Accent1 4 3 8 3 4" xfId="40611" xr:uid="{00000000-0005-0000-0000-0000FD9D0000}"/>
    <cellStyle name="20% - Accent1 4 3 8 4" xfId="40612" xr:uid="{00000000-0005-0000-0000-0000FE9D0000}"/>
    <cellStyle name="20% - Accent1 4 3 8 4 2" xfId="40613" xr:uid="{00000000-0005-0000-0000-0000FF9D0000}"/>
    <cellStyle name="20% - Accent1 4 3 8 4 2 2" xfId="40614" xr:uid="{00000000-0005-0000-0000-0000009E0000}"/>
    <cellStyle name="20% - Accent1 4 3 8 4 2 2 2" xfId="40615" xr:uid="{00000000-0005-0000-0000-0000019E0000}"/>
    <cellStyle name="20% - Accent1 4 3 8 4 2 3" xfId="40616" xr:uid="{00000000-0005-0000-0000-0000029E0000}"/>
    <cellStyle name="20% - Accent1 4 3 8 4 3" xfId="40617" xr:uid="{00000000-0005-0000-0000-0000039E0000}"/>
    <cellStyle name="20% - Accent1 4 3 8 4 3 2" xfId="40618" xr:uid="{00000000-0005-0000-0000-0000049E0000}"/>
    <cellStyle name="20% - Accent1 4 3 8 4 4" xfId="40619" xr:uid="{00000000-0005-0000-0000-0000059E0000}"/>
    <cellStyle name="20% - Accent1 4 3 8 5" xfId="40620" xr:uid="{00000000-0005-0000-0000-0000069E0000}"/>
    <cellStyle name="20% - Accent1 4 3 8 5 2" xfId="40621" xr:uid="{00000000-0005-0000-0000-0000079E0000}"/>
    <cellStyle name="20% - Accent1 4 3 8 5 2 2" xfId="40622" xr:uid="{00000000-0005-0000-0000-0000089E0000}"/>
    <cellStyle name="20% - Accent1 4 3 8 5 3" xfId="40623" xr:uid="{00000000-0005-0000-0000-0000099E0000}"/>
    <cellStyle name="20% - Accent1 4 3 8 6" xfId="40624" xr:uid="{00000000-0005-0000-0000-00000A9E0000}"/>
    <cellStyle name="20% - Accent1 4 3 8 6 2" xfId="40625" xr:uid="{00000000-0005-0000-0000-00000B9E0000}"/>
    <cellStyle name="20% - Accent1 4 3 8 6 2 2" xfId="40626" xr:uid="{00000000-0005-0000-0000-00000C9E0000}"/>
    <cellStyle name="20% - Accent1 4 3 8 6 3" xfId="40627" xr:uid="{00000000-0005-0000-0000-00000D9E0000}"/>
    <cellStyle name="20% - Accent1 4 3 8 7" xfId="40628" xr:uid="{00000000-0005-0000-0000-00000E9E0000}"/>
    <cellStyle name="20% - Accent1 4 3 8 7 2" xfId="40629" xr:uid="{00000000-0005-0000-0000-00000F9E0000}"/>
    <cellStyle name="20% - Accent1 4 3 8 8" xfId="40630" xr:uid="{00000000-0005-0000-0000-0000109E0000}"/>
    <cellStyle name="20% - Accent1 4 3 8 8 2" xfId="40631" xr:uid="{00000000-0005-0000-0000-0000119E0000}"/>
    <cellStyle name="20% - Accent1 4 3 8 9" xfId="40632" xr:uid="{00000000-0005-0000-0000-0000129E0000}"/>
    <cellStyle name="20% - Accent1 4 3 9" xfId="40633" xr:uid="{00000000-0005-0000-0000-0000139E0000}"/>
    <cellStyle name="20% - Accent1 4 3 9 2" xfId="40634" xr:uid="{00000000-0005-0000-0000-0000149E0000}"/>
    <cellStyle name="20% - Accent1 4 3 9 2 2" xfId="40635" xr:uid="{00000000-0005-0000-0000-0000159E0000}"/>
    <cellStyle name="20% - Accent1 4 3 9 2 2 2" xfId="40636" xr:uid="{00000000-0005-0000-0000-0000169E0000}"/>
    <cellStyle name="20% - Accent1 4 3 9 2 3" xfId="40637" xr:uid="{00000000-0005-0000-0000-0000179E0000}"/>
    <cellStyle name="20% - Accent1 4 3 9 3" xfId="40638" xr:uid="{00000000-0005-0000-0000-0000189E0000}"/>
    <cellStyle name="20% - Accent1 4 3 9 3 2" xfId="40639" xr:uid="{00000000-0005-0000-0000-0000199E0000}"/>
    <cellStyle name="20% - Accent1 4 3 9 4" xfId="40640" xr:uid="{00000000-0005-0000-0000-00001A9E0000}"/>
    <cellStyle name="20% - Accent1 4 4" xfId="40641" xr:uid="{00000000-0005-0000-0000-00001B9E0000}"/>
    <cellStyle name="20% - Accent1 4 4 10" xfId="40642" xr:uid="{00000000-0005-0000-0000-00001C9E0000}"/>
    <cellStyle name="20% - Accent1 4 4 10 2" xfId="40643" xr:uid="{00000000-0005-0000-0000-00001D9E0000}"/>
    <cellStyle name="20% - Accent1 4 4 10 2 2" xfId="40644" xr:uid="{00000000-0005-0000-0000-00001E9E0000}"/>
    <cellStyle name="20% - Accent1 4 4 10 2 2 2" xfId="40645" xr:uid="{00000000-0005-0000-0000-00001F9E0000}"/>
    <cellStyle name="20% - Accent1 4 4 10 2 3" xfId="40646" xr:uid="{00000000-0005-0000-0000-0000209E0000}"/>
    <cellStyle name="20% - Accent1 4 4 10 3" xfId="40647" xr:uid="{00000000-0005-0000-0000-0000219E0000}"/>
    <cellStyle name="20% - Accent1 4 4 10 3 2" xfId="40648" xr:uid="{00000000-0005-0000-0000-0000229E0000}"/>
    <cellStyle name="20% - Accent1 4 4 10 4" xfId="40649" xr:uid="{00000000-0005-0000-0000-0000239E0000}"/>
    <cellStyle name="20% - Accent1 4 4 11" xfId="40650" xr:uid="{00000000-0005-0000-0000-0000249E0000}"/>
    <cellStyle name="20% - Accent1 4 4 11 2" xfId="40651" xr:uid="{00000000-0005-0000-0000-0000259E0000}"/>
    <cellStyle name="20% - Accent1 4 4 11 2 2" xfId="40652" xr:uid="{00000000-0005-0000-0000-0000269E0000}"/>
    <cellStyle name="20% - Accent1 4 4 11 2 2 2" xfId="40653" xr:uid="{00000000-0005-0000-0000-0000279E0000}"/>
    <cellStyle name="20% - Accent1 4 4 11 2 3" xfId="40654" xr:uid="{00000000-0005-0000-0000-0000289E0000}"/>
    <cellStyle name="20% - Accent1 4 4 11 3" xfId="40655" xr:uid="{00000000-0005-0000-0000-0000299E0000}"/>
    <cellStyle name="20% - Accent1 4 4 11 3 2" xfId="40656" xr:uid="{00000000-0005-0000-0000-00002A9E0000}"/>
    <cellStyle name="20% - Accent1 4 4 11 4" xfId="40657" xr:uid="{00000000-0005-0000-0000-00002B9E0000}"/>
    <cellStyle name="20% - Accent1 4 4 12" xfId="40658" xr:uid="{00000000-0005-0000-0000-00002C9E0000}"/>
    <cellStyle name="20% - Accent1 4 4 12 2" xfId="40659" xr:uid="{00000000-0005-0000-0000-00002D9E0000}"/>
    <cellStyle name="20% - Accent1 4 4 12 2 2" xfId="40660" xr:uid="{00000000-0005-0000-0000-00002E9E0000}"/>
    <cellStyle name="20% - Accent1 4 4 12 3" xfId="40661" xr:uid="{00000000-0005-0000-0000-00002F9E0000}"/>
    <cellStyle name="20% - Accent1 4 4 13" xfId="40662" xr:uid="{00000000-0005-0000-0000-0000309E0000}"/>
    <cellStyle name="20% - Accent1 4 4 13 2" xfId="40663" xr:uid="{00000000-0005-0000-0000-0000319E0000}"/>
    <cellStyle name="20% - Accent1 4 4 13 2 2" xfId="40664" xr:uid="{00000000-0005-0000-0000-0000329E0000}"/>
    <cellStyle name="20% - Accent1 4 4 13 3" xfId="40665" xr:uid="{00000000-0005-0000-0000-0000339E0000}"/>
    <cellStyle name="20% - Accent1 4 4 14" xfId="40666" xr:uid="{00000000-0005-0000-0000-0000349E0000}"/>
    <cellStyle name="20% - Accent1 4 4 14 2" xfId="40667" xr:uid="{00000000-0005-0000-0000-0000359E0000}"/>
    <cellStyle name="20% - Accent1 4 4 15" xfId="40668" xr:uid="{00000000-0005-0000-0000-0000369E0000}"/>
    <cellStyle name="20% - Accent1 4 4 15 2" xfId="40669" xr:uid="{00000000-0005-0000-0000-0000379E0000}"/>
    <cellStyle name="20% - Accent1 4 4 16" xfId="40670" xr:uid="{00000000-0005-0000-0000-0000389E0000}"/>
    <cellStyle name="20% - Accent1 4 4 2" xfId="40671" xr:uid="{00000000-0005-0000-0000-0000399E0000}"/>
    <cellStyle name="20% - Accent1 4 4 2 10" xfId="40672" xr:uid="{00000000-0005-0000-0000-00003A9E0000}"/>
    <cellStyle name="20% - Accent1 4 4 2 10 2" xfId="40673" xr:uid="{00000000-0005-0000-0000-00003B9E0000}"/>
    <cellStyle name="20% - Accent1 4 4 2 10 2 2" xfId="40674" xr:uid="{00000000-0005-0000-0000-00003C9E0000}"/>
    <cellStyle name="20% - Accent1 4 4 2 10 2 2 2" xfId="40675" xr:uid="{00000000-0005-0000-0000-00003D9E0000}"/>
    <cellStyle name="20% - Accent1 4 4 2 10 2 3" xfId="40676" xr:uid="{00000000-0005-0000-0000-00003E9E0000}"/>
    <cellStyle name="20% - Accent1 4 4 2 10 3" xfId="40677" xr:uid="{00000000-0005-0000-0000-00003F9E0000}"/>
    <cellStyle name="20% - Accent1 4 4 2 10 3 2" xfId="40678" xr:uid="{00000000-0005-0000-0000-0000409E0000}"/>
    <cellStyle name="20% - Accent1 4 4 2 10 4" xfId="40679" xr:uid="{00000000-0005-0000-0000-0000419E0000}"/>
    <cellStyle name="20% - Accent1 4 4 2 11" xfId="40680" xr:uid="{00000000-0005-0000-0000-0000429E0000}"/>
    <cellStyle name="20% - Accent1 4 4 2 11 2" xfId="40681" xr:uid="{00000000-0005-0000-0000-0000439E0000}"/>
    <cellStyle name="20% - Accent1 4 4 2 11 2 2" xfId="40682" xr:uid="{00000000-0005-0000-0000-0000449E0000}"/>
    <cellStyle name="20% - Accent1 4 4 2 11 3" xfId="40683" xr:uid="{00000000-0005-0000-0000-0000459E0000}"/>
    <cellStyle name="20% - Accent1 4 4 2 12" xfId="40684" xr:uid="{00000000-0005-0000-0000-0000469E0000}"/>
    <cellStyle name="20% - Accent1 4 4 2 12 2" xfId="40685" xr:uid="{00000000-0005-0000-0000-0000479E0000}"/>
    <cellStyle name="20% - Accent1 4 4 2 12 2 2" xfId="40686" xr:uid="{00000000-0005-0000-0000-0000489E0000}"/>
    <cellStyle name="20% - Accent1 4 4 2 12 3" xfId="40687" xr:uid="{00000000-0005-0000-0000-0000499E0000}"/>
    <cellStyle name="20% - Accent1 4 4 2 13" xfId="40688" xr:uid="{00000000-0005-0000-0000-00004A9E0000}"/>
    <cellStyle name="20% - Accent1 4 4 2 13 2" xfId="40689" xr:uid="{00000000-0005-0000-0000-00004B9E0000}"/>
    <cellStyle name="20% - Accent1 4 4 2 14" xfId="40690" xr:uid="{00000000-0005-0000-0000-00004C9E0000}"/>
    <cellStyle name="20% - Accent1 4 4 2 14 2" xfId="40691" xr:uid="{00000000-0005-0000-0000-00004D9E0000}"/>
    <cellStyle name="20% - Accent1 4 4 2 15" xfId="40692" xr:uid="{00000000-0005-0000-0000-00004E9E0000}"/>
    <cellStyle name="20% - Accent1 4 4 2 2" xfId="40693" xr:uid="{00000000-0005-0000-0000-00004F9E0000}"/>
    <cellStyle name="20% - Accent1 4 4 2 2 10" xfId="40694" xr:uid="{00000000-0005-0000-0000-0000509E0000}"/>
    <cellStyle name="20% - Accent1 4 4 2 2 10 2" xfId="40695" xr:uid="{00000000-0005-0000-0000-0000519E0000}"/>
    <cellStyle name="20% - Accent1 4 4 2 2 10 2 2" xfId="40696" xr:uid="{00000000-0005-0000-0000-0000529E0000}"/>
    <cellStyle name="20% - Accent1 4 4 2 2 10 3" xfId="40697" xr:uid="{00000000-0005-0000-0000-0000539E0000}"/>
    <cellStyle name="20% - Accent1 4 4 2 2 11" xfId="40698" xr:uid="{00000000-0005-0000-0000-0000549E0000}"/>
    <cellStyle name="20% - Accent1 4 4 2 2 11 2" xfId="40699" xr:uid="{00000000-0005-0000-0000-0000559E0000}"/>
    <cellStyle name="20% - Accent1 4 4 2 2 11 2 2" xfId="40700" xr:uid="{00000000-0005-0000-0000-0000569E0000}"/>
    <cellStyle name="20% - Accent1 4 4 2 2 11 3" xfId="40701" xr:uid="{00000000-0005-0000-0000-0000579E0000}"/>
    <cellStyle name="20% - Accent1 4 4 2 2 12" xfId="40702" xr:uid="{00000000-0005-0000-0000-0000589E0000}"/>
    <cellStyle name="20% - Accent1 4 4 2 2 12 2" xfId="40703" xr:uid="{00000000-0005-0000-0000-0000599E0000}"/>
    <cellStyle name="20% - Accent1 4 4 2 2 13" xfId="40704" xr:uid="{00000000-0005-0000-0000-00005A9E0000}"/>
    <cellStyle name="20% - Accent1 4 4 2 2 13 2" xfId="40705" xr:uid="{00000000-0005-0000-0000-00005B9E0000}"/>
    <cellStyle name="20% - Accent1 4 4 2 2 14" xfId="40706" xr:uid="{00000000-0005-0000-0000-00005C9E0000}"/>
    <cellStyle name="20% - Accent1 4 4 2 2 2" xfId="40707" xr:uid="{00000000-0005-0000-0000-00005D9E0000}"/>
    <cellStyle name="20% - Accent1 4 4 2 2 2 10" xfId="40708" xr:uid="{00000000-0005-0000-0000-00005E9E0000}"/>
    <cellStyle name="20% - Accent1 4 4 2 2 2 10 2" xfId="40709" xr:uid="{00000000-0005-0000-0000-00005F9E0000}"/>
    <cellStyle name="20% - Accent1 4 4 2 2 2 11" xfId="40710" xr:uid="{00000000-0005-0000-0000-0000609E0000}"/>
    <cellStyle name="20% - Accent1 4 4 2 2 2 2" xfId="40711" xr:uid="{00000000-0005-0000-0000-0000619E0000}"/>
    <cellStyle name="20% - Accent1 4 4 2 2 2 2 2" xfId="40712" xr:uid="{00000000-0005-0000-0000-0000629E0000}"/>
    <cellStyle name="20% - Accent1 4 4 2 2 2 2 2 2" xfId="40713" xr:uid="{00000000-0005-0000-0000-0000639E0000}"/>
    <cellStyle name="20% - Accent1 4 4 2 2 2 2 2 2 2" xfId="40714" xr:uid="{00000000-0005-0000-0000-0000649E0000}"/>
    <cellStyle name="20% - Accent1 4 4 2 2 2 2 2 2 2 2" xfId="40715" xr:uid="{00000000-0005-0000-0000-0000659E0000}"/>
    <cellStyle name="20% - Accent1 4 4 2 2 2 2 2 2 3" xfId="40716" xr:uid="{00000000-0005-0000-0000-0000669E0000}"/>
    <cellStyle name="20% - Accent1 4 4 2 2 2 2 2 3" xfId="40717" xr:uid="{00000000-0005-0000-0000-0000679E0000}"/>
    <cellStyle name="20% - Accent1 4 4 2 2 2 2 2 3 2" xfId="40718" xr:uid="{00000000-0005-0000-0000-0000689E0000}"/>
    <cellStyle name="20% - Accent1 4 4 2 2 2 2 2 4" xfId="40719" xr:uid="{00000000-0005-0000-0000-0000699E0000}"/>
    <cellStyle name="20% - Accent1 4 4 2 2 2 2 3" xfId="40720" xr:uid="{00000000-0005-0000-0000-00006A9E0000}"/>
    <cellStyle name="20% - Accent1 4 4 2 2 2 2 3 2" xfId="40721" xr:uid="{00000000-0005-0000-0000-00006B9E0000}"/>
    <cellStyle name="20% - Accent1 4 4 2 2 2 2 3 2 2" xfId="40722" xr:uid="{00000000-0005-0000-0000-00006C9E0000}"/>
    <cellStyle name="20% - Accent1 4 4 2 2 2 2 3 2 2 2" xfId="40723" xr:uid="{00000000-0005-0000-0000-00006D9E0000}"/>
    <cellStyle name="20% - Accent1 4 4 2 2 2 2 3 2 3" xfId="40724" xr:uid="{00000000-0005-0000-0000-00006E9E0000}"/>
    <cellStyle name="20% - Accent1 4 4 2 2 2 2 3 3" xfId="40725" xr:uid="{00000000-0005-0000-0000-00006F9E0000}"/>
    <cellStyle name="20% - Accent1 4 4 2 2 2 2 3 3 2" xfId="40726" xr:uid="{00000000-0005-0000-0000-0000709E0000}"/>
    <cellStyle name="20% - Accent1 4 4 2 2 2 2 3 4" xfId="40727" xr:uid="{00000000-0005-0000-0000-0000719E0000}"/>
    <cellStyle name="20% - Accent1 4 4 2 2 2 2 4" xfId="40728" xr:uid="{00000000-0005-0000-0000-0000729E0000}"/>
    <cellStyle name="20% - Accent1 4 4 2 2 2 2 4 2" xfId="40729" xr:uid="{00000000-0005-0000-0000-0000739E0000}"/>
    <cellStyle name="20% - Accent1 4 4 2 2 2 2 4 2 2" xfId="40730" xr:uid="{00000000-0005-0000-0000-0000749E0000}"/>
    <cellStyle name="20% - Accent1 4 4 2 2 2 2 4 2 2 2" xfId="40731" xr:uid="{00000000-0005-0000-0000-0000759E0000}"/>
    <cellStyle name="20% - Accent1 4 4 2 2 2 2 4 2 3" xfId="40732" xr:uid="{00000000-0005-0000-0000-0000769E0000}"/>
    <cellStyle name="20% - Accent1 4 4 2 2 2 2 4 3" xfId="40733" xr:uid="{00000000-0005-0000-0000-0000779E0000}"/>
    <cellStyle name="20% - Accent1 4 4 2 2 2 2 4 3 2" xfId="40734" xr:uid="{00000000-0005-0000-0000-0000789E0000}"/>
    <cellStyle name="20% - Accent1 4 4 2 2 2 2 4 4" xfId="40735" xr:uid="{00000000-0005-0000-0000-0000799E0000}"/>
    <cellStyle name="20% - Accent1 4 4 2 2 2 2 5" xfId="40736" xr:uid="{00000000-0005-0000-0000-00007A9E0000}"/>
    <cellStyle name="20% - Accent1 4 4 2 2 2 2 5 2" xfId="40737" xr:uid="{00000000-0005-0000-0000-00007B9E0000}"/>
    <cellStyle name="20% - Accent1 4 4 2 2 2 2 5 2 2" xfId="40738" xr:uid="{00000000-0005-0000-0000-00007C9E0000}"/>
    <cellStyle name="20% - Accent1 4 4 2 2 2 2 5 3" xfId="40739" xr:uid="{00000000-0005-0000-0000-00007D9E0000}"/>
    <cellStyle name="20% - Accent1 4 4 2 2 2 2 6" xfId="40740" xr:uid="{00000000-0005-0000-0000-00007E9E0000}"/>
    <cellStyle name="20% - Accent1 4 4 2 2 2 2 6 2" xfId="40741" xr:uid="{00000000-0005-0000-0000-00007F9E0000}"/>
    <cellStyle name="20% - Accent1 4 4 2 2 2 2 6 2 2" xfId="40742" xr:uid="{00000000-0005-0000-0000-0000809E0000}"/>
    <cellStyle name="20% - Accent1 4 4 2 2 2 2 6 3" xfId="40743" xr:uid="{00000000-0005-0000-0000-0000819E0000}"/>
    <cellStyle name="20% - Accent1 4 4 2 2 2 2 7" xfId="40744" xr:uid="{00000000-0005-0000-0000-0000829E0000}"/>
    <cellStyle name="20% - Accent1 4 4 2 2 2 2 7 2" xfId="40745" xr:uid="{00000000-0005-0000-0000-0000839E0000}"/>
    <cellStyle name="20% - Accent1 4 4 2 2 2 2 8" xfId="40746" xr:uid="{00000000-0005-0000-0000-0000849E0000}"/>
    <cellStyle name="20% - Accent1 4 4 2 2 2 2 8 2" xfId="40747" xr:uid="{00000000-0005-0000-0000-0000859E0000}"/>
    <cellStyle name="20% - Accent1 4 4 2 2 2 2 9" xfId="40748" xr:uid="{00000000-0005-0000-0000-0000869E0000}"/>
    <cellStyle name="20% - Accent1 4 4 2 2 2 3" xfId="40749" xr:uid="{00000000-0005-0000-0000-0000879E0000}"/>
    <cellStyle name="20% - Accent1 4 4 2 2 2 3 2" xfId="40750" xr:uid="{00000000-0005-0000-0000-0000889E0000}"/>
    <cellStyle name="20% - Accent1 4 4 2 2 2 3 2 2" xfId="40751" xr:uid="{00000000-0005-0000-0000-0000899E0000}"/>
    <cellStyle name="20% - Accent1 4 4 2 2 2 3 2 2 2" xfId="40752" xr:uid="{00000000-0005-0000-0000-00008A9E0000}"/>
    <cellStyle name="20% - Accent1 4 4 2 2 2 3 2 2 2 2" xfId="40753" xr:uid="{00000000-0005-0000-0000-00008B9E0000}"/>
    <cellStyle name="20% - Accent1 4 4 2 2 2 3 2 2 3" xfId="40754" xr:uid="{00000000-0005-0000-0000-00008C9E0000}"/>
    <cellStyle name="20% - Accent1 4 4 2 2 2 3 2 3" xfId="40755" xr:uid="{00000000-0005-0000-0000-00008D9E0000}"/>
    <cellStyle name="20% - Accent1 4 4 2 2 2 3 2 3 2" xfId="40756" xr:uid="{00000000-0005-0000-0000-00008E9E0000}"/>
    <cellStyle name="20% - Accent1 4 4 2 2 2 3 2 4" xfId="40757" xr:uid="{00000000-0005-0000-0000-00008F9E0000}"/>
    <cellStyle name="20% - Accent1 4 4 2 2 2 3 3" xfId="40758" xr:uid="{00000000-0005-0000-0000-0000909E0000}"/>
    <cellStyle name="20% - Accent1 4 4 2 2 2 3 3 2" xfId="40759" xr:uid="{00000000-0005-0000-0000-0000919E0000}"/>
    <cellStyle name="20% - Accent1 4 4 2 2 2 3 3 2 2" xfId="40760" xr:uid="{00000000-0005-0000-0000-0000929E0000}"/>
    <cellStyle name="20% - Accent1 4 4 2 2 2 3 3 2 2 2" xfId="40761" xr:uid="{00000000-0005-0000-0000-0000939E0000}"/>
    <cellStyle name="20% - Accent1 4 4 2 2 2 3 3 2 3" xfId="40762" xr:uid="{00000000-0005-0000-0000-0000949E0000}"/>
    <cellStyle name="20% - Accent1 4 4 2 2 2 3 3 3" xfId="40763" xr:uid="{00000000-0005-0000-0000-0000959E0000}"/>
    <cellStyle name="20% - Accent1 4 4 2 2 2 3 3 3 2" xfId="40764" xr:uid="{00000000-0005-0000-0000-0000969E0000}"/>
    <cellStyle name="20% - Accent1 4 4 2 2 2 3 3 4" xfId="40765" xr:uid="{00000000-0005-0000-0000-0000979E0000}"/>
    <cellStyle name="20% - Accent1 4 4 2 2 2 3 4" xfId="40766" xr:uid="{00000000-0005-0000-0000-0000989E0000}"/>
    <cellStyle name="20% - Accent1 4 4 2 2 2 3 4 2" xfId="40767" xr:uid="{00000000-0005-0000-0000-0000999E0000}"/>
    <cellStyle name="20% - Accent1 4 4 2 2 2 3 4 2 2" xfId="40768" xr:uid="{00000000-0005-0000-0000-00009A9E0000}"/>
    <cellStyle name="20% - Accent1 4 4 2 2 2 3 4 2 2 2" xfId="40769" xr:uid="{00000000-0005-0000-0000-00009B9E0000}"/>
    <cellStyle name="20% - Accent1 4 4 2 2 2 3 4 2 3" xfId="40770" xr:uid="{00000000-0005-0000-0000-00009C9E0000}"/>
    <cellStyle name="20% - Accent1 4 4 2 2 2 3 4 3" xfId="40771" xr:uid="{00000000-0005-0000-0000-00009D9E0000}"/>
    <cellStyle name="20% - Accent1 4 4 2 2 2 3 4 3 2" xfId="40772" xr:uid="{00000000-0005-0000-0000-00009E9E0000}"/>
    <cellStyle name="20% - Accent1 4 4 2 2 2 3 4 4" xfId="40773" xr:uid="{00000000-0005-0000-0000-00009F9E0000}"/>
    <cellStyle name="20% - Accent1 4 4 2 2 2 3 5" xfId="40774" xr:uid="{00000000-0005-0000-0000-0000A09E0000}"/>
    <cellStyle name="20% - Accent1 4 4 2 2 2 3 5 2" xfId="40775" xr:uid="{00000000-0005-0000-0000-0000A19E0000}"/>
    <cellStyle name="20% - Accent1 4 4 2 2 2 3 5 2 2" xfId="40776" xr:uid="{00000000-0005-0000-0000-0000A29E0000}"/>
    <cellStyle name="20% - Accent1 4 4 2 2 2 3 5 3" xfId="40777" xr:uid="{00000000-0005-0000-0000-0000A39E0000}"/>
    <cellStyle name="20% - Accent1 4 4 2 2 2 3 6" xfId="40778" xr:uid="{00000000-0005-0000-0000-0000A49E0000}"/>
    <cellStyle name="20% - Accent1 4 4 2 2 2 3 6 2" xfId="40779" xr:uid="{00000000-0005-0000-0000-0000A59E0000}"/>
    <cellStyle name="20% - Accent1 4 4 2 2 2 3 6 2 2" xfId="40780" xr:uid="{00000000-0005-0000-0000-0000A69E0000}"/>
    <cellStyle name="20% - Accent1 4 4 2 2 2 3 6 3" xfId="40781" xr:uid="{00000000-0005-0000-0000-0000A79E0000}"/>
    <cellStyle name="20% - Accent1 4 4 2 2 2 3 7" xfId="40782" xr:uid="{00000000-0005-0000-0000-0000A89E0000}"/>
    <cellStyle name="20% - Accent1 4 4 2 2 2 3 7 2" xfId="40783" xr:uid="{00000000-0005-0000-0000-0000A99E0000}"/>
    <cellStyle name="20% - Accent1 4 4 2 2 2 3 8" xfId="40784" xr:uid="{00000000-0005-0000-0000-0000AA9E0000}"/>
    <cellStyle name="20% - Accent1 4 4 2 2 2 3 8 2" xfId="40785" xr:uid="{00000000-0005-0000-0000-0000AB9E0000}"/>
    <cellStyle name="20% - Accent1 4 4 2 2 2 3 9" xfId="40786" xr:uid="{00000000-0005-0000-0000-0000AC9E0000}"/>
    <cellStyle name="20% - Accent1 4 4 2 2 2 4" xfId="40787" xr:uid="{00000000-0005-0000-0000-0000AD9E0000}"/>
    <cellStyle name="20% - Accent1 4 4 2 2 2 4 2" xfId="40788" xr:uid="{00000000-0005-0000-0000-0000AE9E0000}"/>
    <cellStyle name="20% - Accent1 4 4 2 2 2 4 2 2" xfId="40789" xr:uid="{00000000-0005-0000-0000-0000AF9E0000}"/>
    <cellStyle name="20% - Accent1 4 4 2 2 2 4 2 2 2" xfId="40790" xr:uid="{00000000-0005-0000-0000-0000B09E0000}"/>
    <cellStyle name="20% - Accent1 4 4 2 2 2 4 2 3" xfId="40791" xr:uid="{00000000-0005-0000-0000-0000B19E0000}"/>
    <cellStyle name="20% - Accent1 4 4 2 2 2 4 3" xfId="40792" xr:uid="{00000000-0005-0000-0000-0000B29E0000}"/>
    <cellStyle name="20% - Accent1 4 4 2 2 2 4 3 2" xfId="40793" xr:uid="{00000000-0005-0000-0000-0000B39E0000}"/>
    <cellStyle name="20% - Accent1 4 4 2 2 2 4 4" xfId="40794" xr:uid="{00000000-0005-0000-0000-0000B49E0000}"/>
    <cellStyle name="20% - Accent1 4 4 2 2 2 5" xfId="40795" xr:uid="{00000000-0005-0000-0000-0000B59E0000}"/>
    <cellStyle name="20% - Accent1 4 4 2 2 2 5 2" xfId="40796" xr:uid="{00000000-0005-0000-0000-0000B69E0000}"/>
    <cellStyle name="20% - Accent1 4 4 2 2 2 5 2 2" xfId="40797" xr:uid="{00000000-0005-0000-0000-0000B79E0000}"/>
    <cellStyle name="20% - Accent1 4 4 2 2 2 5 2 2 2" xfId="40798" xr:uid="{00000000-0005-0000-0000-0000B89E0000}"/>
    <cellStyle name="20% - Accent1 4 4 2 2 2 5 2 3" xfId="40799" xr:uid="{00000000-0005-0000-0000-0000B99E0000}"/>
    <cellStyle name="20% - Accent1 4 4 2 2 2 5 3" xfId="40800" xr:uid="{00000000-0005-0000-0000-0000BA9E0000}"/>
    <cellStyle name="20% - Accent1 4 4 2 2 2 5 3 2" xfId="40801" xr:uid="{00000000-0005-0000-0000-0000BB9E0000}"/>
    <cellStyle name="20% - Accent1 4 4 2 2 2 5 4" xfId="40802" xr:uid="{00000000-0005-0000-0000-0000BC9E0000}"/>
    <cellStyle name="20% - Accent1 4 4 2 2 2 6" xfId="40803" xr:uid="{00000000-0005-0000-0000-0000BD9E0000}"/>
    <cellStyle name="20% - Accent1 4 4 2 2 2 6 2" xfId="40804" xr:uid="{00000000-0005-0000-0000-0000BE9E0000}"/>
    <cellStyle name="20% - Accent1 4 4 2 2 2 6 2 2" xfId="40805" xr:uid="{00000000-0005-0000-0000-0000BF9E0000}"/>
    <cellStyle name="20% - Accent1 4 4 2 2 2 6 2 2 2" xfId="40806" xr:uid="{00000000-0005-0000-0000-0000C09E0000}"/>
    <cellStyle name="20% - Accent1 4 4 2 2 2 6 2 3" xfId="40807" xr:uid="{00000000-0005-0000-0000-0000C19E0000}"/>
    <cellStyle name="20% - Accent1 4 4 2 2 2 6 3" xfId="40808" xr:uid="{00000000-0005-0000-0000-0000C29E0000}"/>
    <cellStyle name="20% - Accent1 4 4 2 2 2 6 3 2" xfId="40809" xr:uid="{00000000-0005-0000-0000-0000C39E0000}"/>
    <cellStyle name="20% - Accent1 4 4 2 2 2 6 4" xfId="40810" xr:uid="{00000000-0005-0000-0000-0000C49E0000}"/>
    <cellStyle name="20% - Accent1 4 4 2 2 2 7" xfId="40811" xr:uid="{00000000-0005-0000-0000-0000C59E0000}"/>
    <cellStyle name="20% - Accent1 4 4 2 2 2 7 2" xfId="40812" xr:uid="{00000000-0005-0000-0000-0000C69E0000}"/>
    <cellStyle name="20% - Accent1 4 4 2 2 2 7 2 2" xfId="40813" xr:uid="{00000000-0005-0000-0000-0000C79E0000}"/>
    <cellStyle name="20% - Accent1 4 4 2 2 2 7 3" xfId="40814" xr:uid="{00000000-0005-0000-0000-0000C89E0000}"/>
    <cellStyle name="20% - Accent1 4 4 2 2 2 8" xfId="40815" xr:uid="{00000000-0005-0000-0000-0000C99E0000}"/>
    <cellStyle name="20% - Accent1 4 4 2 2 2 8 2" xfId="40816" xr:uid="{00000000-0005-0000-0000-0000CA9E0000}"/>
    <cellStyle name="20% - Accent1 4 4 2 2 2 8 2 2" xfId="40817" xr:uid="{00000000-0005-0000-0000-0000CB9E0000}"/>
    <cellStyle name="20% - Accent1 4 4 2 2 2 8 3" xfId="40818" xr:uid="{00000000-0005-0000-0000-0000CC9E0000}"/>
    <cellStyle name="20% - Accent1 4 4 2 2 2 9" xfId="40819" xr:uid="{00000000-0005-0000-0000-0000CD9E0000}"/>
    <cellStyle name="20% - Accent1 4 4 2 2 2 9 2" xfId="40820" xr:uid="{00000000-0005-0000-0000-0000CE9E0000}"/>
    <cellStyle name="20% - Accent1 4 4 2 2 3" xfId="40821" xr:uid="{00000000-0005-0000-0000-0000CF9E0000}"/>
    <cellStyle name="20% - Accent1 4 4 2 2 3 10" xfId="40822" xr:uid="{00000000-0005-0000-0000-0000D09E0000}"/>
    <cellStyle name="20% - Accent1 4 4 2 2 3 10 2" xfId="40823" xr:uid="{00000000-0005-0000-0000-0000D19E0000}"/>
    <cellStyle name="20% - Accent1 4 4 2 2 3 11" xfId="40824" xr:uid="{00000000-0005-0000-0000-0000D29E0000}"/>
    <cellStyle name="20% - Accent1 4 4 2 2 3 2" xfId="40825" xr:uid="{00000000-0005-0000-0000-0000D39E0000}"/>
    <cellStyle name="20% - Accent1 4 4 2 2 3 2 2" xfId="40826" xr:uid="{00000000-0005-0000-0000-0000D49E0000}"/>
    <cellStyle name="20% - Accent1 4 4 2 2 3 2 2 2" xfId="40827" xr:uid="{00000000-0005-0000-0000-0000D59E0000}"/>
    <cellStyle name="20% - Accent1 4 4 2 2 3 2 2 2 2" xfId="40828" xr:uid="{00000000-0005-0000-0000-0000D69E0000}"/>
    <cellStyle name="20% - Accent1 4 4 2 2 3 2 2 2 2 2" xfId="40829" xr:uid="{00000000-0005-0000-0000-0000D79E0000}"/>
    <cellStyle name="20% - Accent1 4 4 2 2 3 2 2 2 3" xfId="40830" xr:uid="{00000000-0005-0000-0000-0000D89E0000}"/>
    <cellStyle name="20% - Accent1 4 4 2 2 3 2 2 3" xfId="40831" xr:uid="{00000000-0005-0000-0000-0000D99E0000}"/>
    <cellStyle name="20% - Accent1 4 4 2 2 3 2 2 3 2" xfId="40832" xr:uid="{00000000-0005-0000-0000-0000DA9E0000}"/>
    <cellStyle name="20% - Accent1 4 4 2 2 3 2 2 4" xfId="40833" xr:uid="{00000000-0005-0000-0000-0000DB9E0000}"/>
    <cellStyle name="20% - Accent1 4 4 2 2 3 2 3" xfId="40834" xr:uid="{00000000-0005-0000-0000-0000DC9E0000}"/>
    <cellStyle name="20% - Accent1 4 4 2 2 3 2 3 2" xfId="40835" xr:uid="{00000000-0005-0000-0000-0000DD9E0000}"/>
    <cellStyle name="20% - Accent1 4 4 2 2 3 2 3 2 2" xfId="40836" xr:uid="{00000000-0005-0000-0000-0000DE9E0000}"/>
    <cellStyle name="20% - Accent1 4 4 2 2 3 2 3 2 2 2" xfId="40837" xr:uid="{00000000-0005-0000-0000-0000DF9E0000}"/>
    <cellStyle name="20% - Accent1 4 4 2 2 3 2 3 2 3" xfId="40838" xr:uid="{00000000-0005-0000-0000-0000E09E0000}"/>
    <cellStyle name="20% - Accent1 4 4 2 2 3 2 3 3" xfId="40839" xr:uid="{00000000-0005-0000-0000-0000E19E0000}"/>
    <cellStyle name="20% - Accent1 4 4 2 2 3 2 3 3 2" xfId="40840" xr:uid="{00000000-0005-0000-0000-0000E29E0000}"/>
    <cellStyle name="20% - Accent1 4 4 2 2 3 2 3 4" xfId="40841" xr:uid="{00000000-0005-0000-0000-0000E39E0000}"/>
    <cellStyle name="20% - Accent1 4 4 2 2 3 2 4" xfId="40842" xr:uid="{00000000-0005-0000-0000-0000E49E0000}"/>
    <cellStyle name="20% - Accent1 4 4 2 2 3 2 4 2" xfId="40843" xr:uid="{00000000-0005-0000-0000-0000E59E0000}"/>
    <cellStyle name="20% - Accent1 4 4 2 2 3 2 4 2 2" xfId="40844" xr:uid="{00000000-0005-0000-0000-0000E69E0000}"/>
    <cellStyle name="20% - Accent1 4 4 2 2 3 2 4 2 2 2" xfId="40845" xr:uid="{00000000-0005-0000-0000-0000E79E0000}"/>
    <cellStyle name="20% - Accent1 4 4 2 2 3 2 4 2 3" xfId="40846" xr:uid="{00000000-0005-0000-0000-0000E89E0000}"/>
    <cellStyle name="20% - Accent1 4 4 2 2 3 2 4 3" xfId="40847" xr:uid="{00000000-0005-0000-0000-0000E99E0000}"/>
    <cellStyle name="20% - Accent1 4 4 2 2 3 2 4 3 2" xfId="40848" xr:uid="{00000000-0005-0000-0000-0000EA9E0000}"/>
    <cellStyle name="20% - Accent1 4 4 2 2 3 2 4 4" xfId="40849" xr:uid="{00000000-0005-0000-0000-0000EB9E0000}"/>
    <cellStyle name="20% - Accent1 4 4 2 2 3 2 5" xfId="40850" xr:uid="{00000000-0005-0000-0000-0000EC9E0000}"/>
    <cellStyle name="20% - Accent1 4 4 2 2 3 2 5 2" xfId="40851" xr:uid="{00000000-0005-0000-0000-0000ED9E0000}"/>
    <cellStyle name="20% - Accent1 4 4 2 2 3 2 5 2 2" xfId="40852" xr:uid="{00000000-0005-0000-0000-0000EE9E0000}"/>
    <cellStyle name="20% - Accent1 4 4 2 2 3 2 5 3" xfId="40853" xr:uid="{00000000-0005-0000-0000-0000EF9E0000}"/>
    <cellStyle name="20% - Accent1 4 4 2 2 3 2 6" xfId="40854" xr:uid="{00000000-0005-0000-0000-0000F09E0000}"/>
    <cellStyle name="20% - Accent1 4 4 2 2 3 2 6 2" xfId="40855" xr:uid="{00000000-0005-0000-0000-0000F19E0000}"/>
    <cellStyle name="20% - Accent1 4 4 2 2 3 2 6 2 2" xfId="40856" xr:uid="{00000000-0005-0000-0000-0000F29E0000}"/>
    <cellStyle name="20% - Accent1 4 4 2 2 3 2 6 3" xfId="40857" xr:uid="{00000000-0005-0000-0000-0000F39E0000}"/>
    <cellStyle name="20% - Accent1 4 4 2 2 3 2 7" xfId="40858" xr:uid="{00000000-0005-0000-0000-0000F49E0000}"/>
    <cellStyle name="20% - Accent1 4 4 2 2 3 2 7 2" xfId="40859" xr:uid="{00000000-0005-0000-0000-0000F59E0000}"/>
    <cellStyle name="20% - Accent1 4 4 2 2 3 2 8" xfId="40860" xr:uid="{00000000-0005-0000-0000-0000F69E0000}"/>
    <cellStyle name="20% - Accent1 4 4 2 2 3 2 8 2" xfId="40861" xr:uid="{00000000-0005-0000-0000-0000F79E0000}"/>
    <cellStyle name="20% - Accent1 4 4 2 2 3 2 9" xfId="40862" xr:uid="{00000000-0005-0000-0000-0000F89E0000}"/>
    <cellStyle name="20% - Accent1 4 4 2 2 3 3" xfId="40863" xr:uid="{00000000-0005-0000-0000-0000F99E0000}"/>
    <cellStyle name="20% - Accent1 4 4 2 2 3 3 2" xfId="40864" xr:uid="{00000000-0005-0000-0000-0000FA9E0000}"/>
    <cellStyle name="20% - Accent1 4 4 2 2 3 3 2 2" xfId="40865" xr:uid="{00000000-0005-0000-0000-0000FB9E0000}"/>
    <cellStyle name="20% - Accent1 4 4 2 2 3 3 2 2 2" xfId="40866" xr:uid="{00000000-0005-0000-0000-0000FC9E0000}"/>
    <cellStyle name="20% - Accent1 4 4 2 2 3 3 2 2 2 2" xfId="40867" xr:uid="{00000000-0005-0000-0000-0000FD9E0000}"/>
    <cellStyle name="20% - Accent1 4 4 2 2 3 3 2 2 3" xfId="40868" xr:uid="{00000000-0005-0000-0000-0000FE9E0000}"/>
    <cellStyle name="20% - Accent1 4 4 2 2 3 3 2 3" xfId="40869" xr:uid="{00000000-0005-0000-0000-0000FF9E0000}"/>
    <cellStyle name="20% - Accent1 4 4 2 2 3 3 2 3 2" xfId="40870" xr:uid="{00000000-0005-0000-0000-0000009F0000}"/>
    <cellStyle name="20% - Accent1 4 4 2 2 3 3 2 4" xfId="40871" xr:uid="{00000000-0005-0000-0000-0000019F0000}"/>
    <cellStyle name="20% - Accent1 4 4 2 2 3 3 3" xfId="40872" xr:uid="{00000000-0005-0000-0000-0000029F0000}"/>
    <cellStyle name="20% - Accent1 4 4 2 2 3 3 3 2" xfId="40873" xr:uid="{00000000-0005-0000-0000-0000039F0000}"/>
    <cellStyle name="20% - Accent1 4 4 2 2 3 3 3 2 2" xfId="40874" xr:uid="{00000000-0005-0000-0000-0000049F0000}"/>
    <cellStyle name="20% - Accent1 4 4 2 2 3 3 3 2 2 2" xfId="40875" xr:uid="{00000000-0005-0000-0000-0000059F0000}"/>
    <cellStyle name="20% - Accent1 4 4 2 2 3 3 3 2 3" xfId="40876" xr:uid="{00000000-0005-0000-0000-0000069F0000}"/>
    <cellStyle name="20% - Accent1 4 4 2 2 3 3 3 3" xfId="40877" xr:uid="{00000000-0005-0000-0000-0000079F0000}"/>
    <cellStyle name="20% - Accent1 4 4 2 2 3 3 3 3 2" xfId="40878" xr:uid="{00000000-0005-0000-0000-0000089F0000}"/>
    <cellStyle name="20% - Accent1 4 4 2 2 3 3 3 4" xfId="40879" xr:uid="{00000000-0005-0000-0000-0000099F0000}"/>
    <cellStyle name="20% - Accent1 4 4 2 2 3 3 4" xfId="40880" xr:uid="{00000000-0005-0000-0000-00000A9F0000}"/>
    <cellStyle name="20% - Accent1 4 4 2 2 3 3 4 2" xfId="40881" xr:uid="{00000000-0005-0000-0000-00000B9F0000}"/>
    <cellStyle name="20% - Accent1 4 4 2 2 3 3 4 2 2" xfId="40882" xr:uid="{00000000-0005-0000-0000-00000C9F0000}"/>
    <cellStyle name="20% - Accent1 4 4 2 2 3 3 4 2 2 2" xfId="40883" xr:uid="{00000000-0005-0000-0000-00000D9F0000}"/>
    <cellStyle name="20% - Accent1 4 4 2 2 3 3 4 2 3" xfId="40884" xr:uid="{00000000-0005-0000-0000-00000E9F0000}"/>
    <cellStyle name="20% - Accent1 4 4 2 2 3 3 4 3" xfId="40885" xr:uid="{00000000-0005-0000-0000-00000F9F0000}"/>
    <cellStyle name="20% - Accent1 4 4 2 2 3 3 4 3 2" xfId="40886" xr:uid="{00000000-0005-0000-0000-0000109F0000}"/>
    <cellStyle name="20% - Accent1 4 4 2 2 3 3 4 4" xfId="40887" xr:uid="{00000000-0005-0000-0000-0000119F0000}"/>
    <cellStyle name="20% - Accent1 4 4 2 2 3 3 5" xfId="40888" xr:uid="{00000000-0005-0000-0000-0000129F0000}"/>
    <cellStyle name="20% - Accent1 4 4 2 2 3 3 5 2" xfId="40889" xr:uid="{00000000-0005-0000-0000-0000139F0000}"/>
    <cellStyle name="20% - Accent1 4 4 2 2 3 3 5 2 2" xfId="40890" xr:uid="{00000000-0005-0000-0000-0000149F0000}"/>
    <cellStyle name="20% - Accent1 4 4 2 2 3 3 5 3" xfId="40891" xr:uid="{00000000-0005-0000-0000-0000159F0000}"/>
    <cellStyle name="20% - Accent1 4 4 2 2 3 3 6" xfId="40892" xr:uid="{00000000-0005-0000-0000-0000169F0000}"/>
    <cellStyle name="20% - Accent1 4 4 2 2 3 3 6 2" xfId="40893" xr:uid="{00000000-0005-0000-0000-0000179F0000}"/>
    <cellStyle name="20% - Accent1 4 4 2 2 3 3 6 2 2" xfId="40894" xr:uid="{00000000-0005-0000-0000-0000189F0000}"/>
    <cellStyle name="20% - Accent1 4 4 2 2 3 3 6 3" xfId="40895" xr:uid="{00000000-0005-0000-0000-0000199F0000}"/>
    <cellStyle name="20% - Accent1 4 4 2 2 3 3 7" xfId="40896" xr:uid="{00000000-0005-0000-0000-00001A9F0000}"/>
    <cellStyle name="20% - Accent1 4 4 2 2 3 3 7 2" xfId="40897" xr:uid="{00000000-0005-0000-0000-00001B9F0000}"/>
    <cellStyle name="20% - Accent1 4 4 2 2 3 3 8" xfId="40898" xr:uid="{00000000-0005-0000-0000-00001C9F0000}"/>
    <cellStyle name="20% - Accent1 4 4 2 2 3 3 8 2" xfId="40899" xr:uid="{00000000-0005-0000-0000-00001D9F0000}"/>
    <cellStyle name="20% - Accent1 4 4 2 2 3 3 9" xfId="40900" xr:uid="{00000000-0005-0000-0000-00001E9F0000}"/>
    <cellStyle name="20% - Accent1 4 4 2 2 3 4" xfId="40901" xr:uid="{00000000-0005-0000-0000-00001F9F0000}"/>
    <cellStyle name="20% - Accent1 4 4 2 2 3 4 2" xfId="40902" xr:uid="{00000000-0005-0000-0000-0000209F0000}"/>
    <cellStyle name="20% - Accent1 4 4 2 2 3 4 2 2" xfId="40903" xr:uid="{00000000-0005-0000-0000-0000219F0000}"/>
    <cellStyle name="20% - Accent1 4 4 2 2 3 4 2 2 2" xfId="40904" xr:uid="{00000000-0005-0000-0000-0000229F0000}"/>
    <cellStyle name="20% - Accent1 4 4 2 2 3 4 2 3" xfId="40905" xr:uid="{00000000-0005-0000-0000-0000239F0000}"/>
    <cellStyle name="20% - Accent1 4 4 2 2 3 4 3" xfId="40906" xr:uid="{00000000-0005-0000-0000-0000249F0000}"/>
    <cellStyle name="20% - Accent1 4 4 2 2 3 4 3 2" xfId="40907" xr:uid="{00000000-0005-0000-0000-0000259F0000}"/>
    <cellStyle name="20% - Accent1 4 4 2 2 3 4 4" xfId="40908" xr:uid="{00000000-0005-0000-0000-0000269F0000}"/>
    <cellStyle name="20% - Accent1 4 4 2 2 3 5" xfId="40909" xr:uid="{00000000-0005-0000-0000-0000279F0000}"/>
    <cellStyle name="20% - Accent1 4 4 2 2 3 5 2" xfId="40910" xr:uid="{00000000-0005-0000-0000-0000289F0000}"/>
    <cellStyle name="20% - Accent1 4 4 2 2 3 5 2 2" xfId="40911" xr:uid="{00000000-0005-0000-0000-0000299F0000}"/>
    <cellStyle name="20% - Accent1 4 4 2 2 3 5 2 2 2" xfId="40912" xr:uid="{00000000-0005-0000-0000-00002A9F0000}"/>
    <cellStyle name="20% - Accent1 4 4 2 2 3 5 2 3" xfId="40913" xr:uid="{00000000-0005-0000-0000-00002B9F0000}"/>
    <cellStyle name="20% - Accent1 4 4 2 2 3 5 3" xfId="40914" xr:uid="{00000000-0005-0000-0000-00002C9F0000}"/>
    <cellStyle name="20% - Accent1 4 4 2 2 3 5 3 2" xfId="40915" xr:uid="{00000000-0005-0000-0000-00002D9F0000}"/>
    <cellStyle name="20% - Accent1 4 4 2 2 3 5 4" xfId="40916" xr:uid="{00000000-0005-0000-0000-00002E9F0000}"/>
    <cellStyle name="20% - Accent1 4 4 2 2 3 6" xfId="40917" xr:uid="{00000000-0005-0000-0000-00002F9F0000}"/>
    <cellStyle name="20% - Accent1 4 4 2 2 3 6 2" xfId="40918" xr:uid="{00000000-0005-0000-0000-0000309F0000}"/>
    <cellStyle name="20% - Accent1 4 4 2 2 3 6 2 2" xfId="40919" xr:uid="{00000000-0005-0000-0000-0000319F0000}"/>
    <cellStyle name="20% - Accent1 4 4 2 2 3 6 2 2 2" xfId="40920" xr:uid="{00000000-0005-0000-0000-0000329F0000}"/>
    <cellStyle name="20% - Accent1 4 4 2 2 3 6 2 3" xfId="40921" xr:uid="{00000000-0005-0000-0000-0000339F0000}"/>
    <cellStyle name="20% - Accent1 4 4 2 2 3 6 3" xfId="40922" xr:uid="{00000000-0005-0000-0000-0000349F0000}"/>
    <cellStyle name="20% - Accent1 4 4 2 2 3 6 3 2" xfId="40923" xr:uid="{00000000-0005-0000-0000-0000359F0000}"/>
    <cellStyle name="20% - Accent1 4 4 2 2 3 6 4" xfId="40924" xr:uid="{00000000-0005-0000-0000-0000369F0000}"/>
    <cellStyle name="20% - Accent1 4 4 2 2 3 7" xfId="40925" xr:uid="{00000000-0005-0000-0000-0000379F0000}"/>
    <cellStyle name="20% - Accent1 4 4 2 2 3 7 2" xfId="40926" xr:uid="{00000000-0005-0000-0000-0000389F0000}"/>
    <cellStyle name="20% - Accent1 4 4 2 2 3 7 2 2" xfId="40927" xr:uid="{00000000-0005-0000-0000-0000399F0000}"/>
    <cellStyle name="20% - Accent1 4 4 2 2 3 7 3" xfId="40928" xr:uid="{00000000-0005-0000-0000-00003A9F0000}"/>
    <cellStyle name="20% - Accent1 4 4 2 2 3 8" xfId="40929" xr:uid="{00000000-0005-0000-0000-00003B9F0000}"/>
    <cellStyle name="20% - Accent1 4 4 2 2 3 8 2" xfId="40930" xr:uid="{00000000-0005-0000-0000-00003C9F0000}"/>
    <cellStyle name="20% - Accent1 4 4 2 2 3 8 2 2" xfId="40931" xr:uid="{00000000-0005-0000-0000-00003D9F0000}"/>
    <cellStyle name="20% - Accent1 4 4 2 2 3 8 3" xfId="40932" xr:uid="{00000000-0005-0000-0000-00003E9F0000}"/>
    <cellStyle name="20% - Accent1 4 4 2 2 3 9" xfId="40933" xr:uid="{00000000-0005-0000-0000-00003F9F0000}"/>
    <cellStyle name="20% - Accent1 4 4 2 2 3 9 2" xfId="40934" xr:uid="{00000000-0005-0000-0000-0000409F0000}"/>
    <cellStyle name="20% - Accent1 4 4 2 2 4" xfId="40935" xr:uid="{00000000-0005-0000-0000-0000419F0000}"/>
    <cellStyle name="20% - Accent1 4 4 2 2 4 10" xfId="40936" xr:uid="{00000000-0005-0000-0000-0000429F0000}"/>
    <cellStyle name="20% - Accent1 4 4 2 2 4 10 2" xfId="40937" xr:uid="{00000000-0005-0000-0000-0000439F0000}"/>
    <cellStyle name="20% - Accent1 4 4 2 2 4 11" xfId="40938" xr:uid="{00000000-0005-0000-0000-0000449F0000}"/>
    <cellStyle name="20% - Accent1 4 4 2 2 4 2" xfId="40939" xr:uid="{00000000-0005-0000-0000-0000459F0000}"/>
    <cellStyle name="20% - Accent1 4 4 2 2 4 2 2" xfId="40940" xr:uid="{00000000-0005-0000-0000-0000469F0000}"/>
    <cellStyle name="20% - Accent1 4 4 2 2 4 2 2 2" xfId="40941" xr:uid="{00000000-0005-0000-0000-0000479F0000}"/>
    <cellStyle name="20% - Accent1 4 4 2 2 4 2 2 2 2" xfId="40942" xr:uid="{00000000-0005-0000-0000-0000489F0000}"/>
    <cellStyle name="20% - Accent1 4 4 2 2 4 2 2 2 2 2" xfId="40943" xr:uid="{00000000-0005-0000-0000-0000499F0000}"/>
    <cellStyle name="20% - Accent1 4 4 2 2 4 2 2 2 3" xfId="40944" xr:uid="{00000000-0005-0000-0000-00004A9F0000}"/>
    <cellStyle name="20% - Accent1 4 4 2 2 4 2 2 3" xfId="40945" xr:uid="{00000000-0005-0000-0000-00004B9F0000}"/>
    <cellStyle name="20% - Accent1 4 4 2 2 4 2 2 3 2" xfId="40946" xr:uid="{00000000-0005-0000-0000-00004C9F0000}"/>
    <cellStyle name="20% - Accent1 4 4 2 2 4 2 2 4" xfId="40947" xr:uid="{00000000-0005-0000-0000-00004D9F0000}"/>
    <cellStyle name="20% - Accent1 4 4 2 2 4 2 3" xfId="40948" xr:uid="{00000000-0005-0000-0000-00004E9F0000}"/>
    <cellStyle name="20% - Accent1 4 4 2 2 4 2 3 2" xfId="40949" xr:uid="{00000000-0005-0000-0000-00004F9F0000}"/>
    <cellStyle name="20% - Accent1 4 4 2 2 4 2 3 2 2" xfId="40950" xr:uid="{00000000-0005-0000-0000-0000509F0000}"/>
    <cellStyle name="20% - Accent1 4 4 2 2 4 2 3 2 2 2" xfId="40951" xr:uid="{00000000-0005-0000-0000-0000519F0000}"/>
    <cellStyle name="20% - Accent1 4 4 2 2 4 2 3 2 3" xfId="40952" xr:uid="{00000000-0005-0000-0000-0000529F0000}"/>
    <cellStyle name="20% - Accent1 4 4 2 2 4 2 3 3" xfId="40953" xr:uid="{00000000-0005-0000-0000-0000539F0000}"/>
    <cellStyle name="20% - Accent1 4 4 2 2 4 2 3 3 2" xfId="40954" xr:uid="{00000000-0005-0000-0000-0000549F0000}"/>
    <cellStyle name="20% - Accent1 4 4 2 2 4 2 3 4" xfId="40955" xr:uid="{00000000-0005-0000-0000-0000559F0000}"/>
    <cellStyle name="20% - Accent1 4 4 2 2 4 2 4" xfId="40956" xr:uid="{00000000-0005-0000-0000-0000569F0000}"/>
    <cellStyle name="20% - Accent1 4 4 2 2 4 2 4 2" xfId="40957" xr:uid="{00000000-0005-0000-0000-0000579F0000}"/>
    <cellStyle name="20% - Accent1 4 4 2 2 4 2 4 2 2" xfId="40958" xr:uid="{00000000-0005-0000-0000-0000589F0000}"/>
    <cellStyle name="20% - Accent1 4 4 2 2 4 2 4 2 2 2" xfId="40959" xr:uid="{00000000-0005-0000-0000-0000599F0000}"/>
    <cellStyle name="20% - Accent1 4 4 2 2 4 2 4 2 3" xfId="40960" xr:uid="{00000000-0005-0000-0000-00005A9F0000}"/>
    <cellStyle name="20% - Accent1 4 4 2 2 4 2 4 3" xfId="40961" xr:uid="{00000000-0005-0000-0000-00005B9F0000}"/>
    <cellStyle name="20% - Accent1 4 4 2 2 4 2 4 3 2" xfId="40962" xr:uid="{00000000-0005-0000-0000-00005C9F0000}"/>
    <cellStyle name="20% - Accent1 4 4 2 2 4 2 4 4" xfId="40963" xr:uid="{00000000-0005-0000-0000-00005D9F0000}"/>
    <cellStyle name="20% - Accent1 4 4 2 2 4 2 5" xfId="40964" xr:uid="{00000000-0005-0000-0000-00005E9F0000}"/>
    <cellStyle name="20% - Accent1 4 4 2 2 4 2 5 2" xfId="40965" xr:uid="{00000000-0005-0000-0000-00005F9F0000}"/>
    <cellStyle name="20% - Accent1 4 4 2 2 4 2 5 2 2" xfId="40966" xr:uid="{00000000-0005-0000-0000-0000609F0000}"/>
    <cellStyle name="20% - Accent1 4 4 2 2 4 2 5 3" xfId="40967" xr:uid="{00000000-0005-0000-0000-0000619F0000}"/>
    <cellStyle name="20% - Accent1 4 4 2 2 4 2 6" xfId="40968" xr:uid="{00000000-0005-0000-0000-0000629F0000}"/>
    <cellStyle name="20% - Accent1 4 4 2 2 4 2 6 2" xfId="40969" xr:uid="{00000000-0005-0000-0000-0000639F0000}"/>
    <cellStyle name="20% - Accent1 4 4 2 2 4 2 6 2 2" xfId="40970" xr:uid="{00000000-0005-0000-0000-0000649F0000}"/>
    <cellStyle name="20% - Accent1 4 4 2 2 4 2 6 3" xfId="40971" xr:uid="{00000000-0005-0000-0000-0000659F0000}"/>
    <cellStyle name="20% - Accent1 4 4 2 2 4 2 7" xfId="40972" xr:uid="{00000000-0005-0000-0000-0000669F0000}"/>
    <cellStyle name="20% - Accent1 4 4 2 2 4 2 7 2" xfId="40973" xr:uid="{00000000-0005-0000-0000-0000679F0000}"/>
    <cellStyle name="20% - Accent1 4 4 2 2 4 2 8" xfId="40974" xr:uid="{00000000-0005-0000-0000-0000689F0000}"/>
    <cellStyle name="20% - Accent1 4 4 2 2 4 2 8 2" xfId="40975" xr:uid="{00000000-0005-0000-0000-0000699F0000}"/>
    <cellStyle name="20% - Accent1 4 4 2 2 4 2 9" xfId="40976" xr:uid="{00000000-0005-0000-0000-00006A9F0000}"/>
    <cellStyle name="20% - Accent1 4 4 2 2 4 3" xfId="40977" xr:uid="{00000000-0005-0000-0000-00006B9F0000}"/>
    <cellStyle name="20% - Accent1 4 4 2 2 4 3 2" xfId="40978" xr:uid="{00000000-0005-0000-0000-00006C9F0000}"/>
    <cellStyle name="20% - Accent1 4 4 2 2 4 3 2 2" xfId="40979" xr:uid="{00000000-0005-0000-0000-00006D9F0000}"/>
    <cellStyle name="20% - Accent1 4 4 2 2 4 3 2 2 2" xfId="40980" xr:uid="{00000000-0005-0000-0000-00006E9F0000}"/>
    <cellStyle name="20% - Accent1 4 4 2 2 4 3 2 2 2 2" xfId="40981" xr:uid="{00000000-0005-0000-0000-00006F9F0000}"/>
    <cellStyle name="20% - Accent1 4 4 2 2 4 3 2 2 3" xfId="40982" xr:uid="{00000000-0005-0000-0000-0000709F0000}"/>
    <cellStyle name="20% - Accent1 4 4 2 2 4 3 2 3" xfId="40983" xr:uid="{00000000-0005-0000-0000-0000719F0000}"/>
    <cellStyle name="20% - Accent1 4 4 2 2 4 3 2 3 2" xfId="40984" xr:uid="{00000000-0005-0000-0000-0000729F0000}"/>
    <cellStyle name="20% - Accent1 4 4 2 2 4 3 2 4" xfId="40985" xr:uid="{00000000-0005-0000-0000-0000739F0000}"/>
    <cellStyle name="20% - Accent1 4 4 2 2 4 3 3" xfId="40986" xr:uid="{00000000-0005-0000-0000-0000749F0000}"/>
    <cellStyle name="20% - Accent1 4 4 2 2 4 3 3 2" xfId="40987" xr:uid="{00000000-0005-0000-0000-0000759F0000}"/>
    <cellStyle name="20% - Accent1 4 4 2 2 4 3 3 2 2" xfId="40988" xr:uid="{00000000-0005-0000-0000-0000769F0000}"/>
    <cellStyle name="20% - Accent1 4 4 2 2 4 3 3 2 2 2" xfId="40989" xr:uid="{00000000-0005-0000-0000-0000779F0000}"/>
    <cellStyle name="20% - Accent1 4 4 2 2 4 3 3 2 3" xfId="40990" xr:uid="{00000000-0005-0000-0000-0000789F0000}"/>
    <cellStyle name="20% - Accent1 4 4 2 2 4 3 3 3" xfId="40991" xr:uid="{00000000-0005-0000-0000-0000799F0000}"/>
    <cellStyle name="20% - Accent1 4 4 2 2 4 3 3 3 2" xfId="40992" xr:uid="{00000000-0005-0000-0000-00007A9F0000}"/>
    <cellStyle name="20% - Accent1 4 4 2 2 4 3 3 4" xfId="40993" xr:uid="{00000000-0005-0000-0000-00007B9F0000}"/>
    <cellStyle name="20% - Accent1 4 4 2 2 4 3 4" xfId="40994" xr:uid="{00000000-0005-0000-0000-00007C9F0000}"/>
    <cellStyle name="20% - Accent1 4 4 2 2 4 3 4 2" xfId="40995" xr:uid="{00000000-0005-0000-0000-00007D9F0000}"/>
    <cellStyle name="20% - Accent1 4 4 2 2 4 3 4 2 2" xfId="40996" xr:uid="{00000000-0005-0000-0000-00007E9F0000}"/>
    <cellStyle name="20% - Accent1 4 4 2 2 4 3 4 2 2 2" xfId="40997" xr:uid="{00000000-0005-0000-0000-00007F9F0000}"/>
    <cellStyle name="20% - Accent1 4 4 2 2 4 3 4 2 3" xfId="40998" xr:uid="{00000000-0005-0000-0000-0000809F0000}"/>
    <cellStyle name="20% - Accent1 4 4 2 2 4 3 4 3" xfId="40999" xr:uid="{00000000-0005-0000-0000-0000819F0000}"/>
    <cellStyle name="20% - Accent1 4 4 2 2 4 3 4 3 2" xfId="41000" xr:uid="{00000000-0005-0000-0000-0000829F0000}"/>
    <cellStyle name="20% - Accent1 4 4 2 2 4 3 4 4" xfId="41001" xr:uid="{00000000-0005-0000-0000-0000839F0000}"/>
    <cellStyle name="20% - Accent1 4 4 2 2 4 3 5" xfId="41002" xr:uid="{00000000-0005-0000-0000-0000849F0000}"/>
    <cellStyle name="20% - Accent1 4 4 2 2 4 3 5 2" xfId="41003" xr:uid="{00000000-0005-0000-0000-0000859F0000}"/>
    <cellStyle name="20% - Accent1 4 4 2 2 4 3 5 2 2" xfId="41004" xr:uid="{00000000-0005-0000-0000-0000869F0000}"/>
    <cellStyle name="20% - Accent1 4 4 2 2 4 3 5 3" xfId="41005" xr:uid="{00000000-0005-0000-0000-0000879F0000}"/>
    <cellStyle name="20% - Accent1 4 4 2 2 4 3 6" xfId="41006" xr:uid="{00000000-0005-0000-0000-0000889F0000}"/>
    <cellStyle name="20% - Accent1 4 4 2 2 4 3 6 2" xfId="41007" xr:uid="{00000000-0005-0000-0000-0000899F0000}"/>
    <cellStyle name="20% - Accent1 4 4 2 2 4 3 6 2 2" xfId="41008" xr:uid="{00000000-0005-0000-0000-00008A9F0000}"/>
    <cellStyle name="20% - Accent1 4 4 2 2 4 3 6 3" xfId="41009" xr:uid="{00000000-0005-0000-0000-00008B9F0000}"/>
    <cellStyle name="20% - Accent1 4 4 2 2 4 3 7" xfId="41010" xr:uid="{00000000-0005-0000-0000-00008C9F0000}"/>
    <cellStyle name="20% - Accent1 4 4 2 2 4 3 7 2" xfId="41011" xr:uid="{00000000-0005-0000-0000-00008D9F0000}"/>
    <cellStyle name="20% - Accent1 4 4 2 2 4 3 8" xfId="41012" xr:uid="{00000000-0005-0000-0000-00008E9F0000}"/>
    <cellStyle name="20% - Accent1 4 4 2 2 4 3 8 2" xfId="41013" xr:uid="{00000000-0005-0000-0000-00008F9F0000}"/>
    <cellStyle name="20% - Accent1 4 4 2 2 4 3 9" xfId="41014" xr:uid="{00000000-0005-0000-0000-0000909F0000}"/>
    <cellStyle name="20% - Accent1 4 4 2 2 4 4" xfId="41015" xr:uid="{00000000-0005-0000-0000-0000919F0000}"/>
    <cellStyle name="20% - Accent1 4 4 2 2 4 4 2" xfId="41016" xr:uid="{00000000-0005-0000-0000-0000929F0000}"/>
    <cellStyle name="20% - Accent1 4 4 2 2 4 4 2 2" xfId="41017" xr:uid="{00000000-0005-0000-0000-0000939F0000}"/>
    <cellStyle name="20% - Accent1 4 4 2 2 4 4 2 2 2" xfId="41018" xr:uid="{00000000-0005-0000-0000-0000949F0000}"/>
    <cellStyle name="20% - Accent1 4 4 2 2 4 4 2 3" xfId="41019" xr:uid="{00000000-0005-0000-0000-0000959F0000}"/>
    <cellStyle name="20% - Accent1 4 4 2 2 4 4 3" xfId="41020" xr:uid="{00000000-0005-0000-0000-0000969F0000}"/>
    <cellStyle name="20% - Accent1 4 4 2 2 4 4 3 2" xfId="41021" xr:uid="{00000000-0005-0000-0000-0000979F0000}"/>
    <cellStyle name="20% - Accent1 4 4 2 2 4 4 4" xfId="41022" xr:uid="{00000000-0005-0000-0000-0000989F0000}"/>
    <cellStyle name="20% - Accent1 4 4 2 2 4 5" xfId="41023" xr:uid="{00000000-0005-0000-0000-0000999F0000}"/>
    <cellStyle name="20% - Accent1 4 4 2 2 4 5 2" xfId="41024" xr:uid="{00000000-0005-0000-0000-00009A9F0000}"/>
    <cellStyle name="20% - Accent1 4 4 2 2 4 5 2 2" xfId="41025" xr:uid="{00000000-0005-0000-0000-00009B9F0000}"/>
    <cellStyle name="20% - Accent1 4 4 2 2 4 5 2 2 2" xfId="41026" xr:uid="{00000000-0005-0000-0000-00009C9F0000}"/>
    <cellStyle name="20% - Accent1 4 4 2 2 4 5 2 3" xfId="41027" xr:uid="{00000000-0005-0000-0000-00009D9F0000}"/>
    <cellStyle name="20% - Accent1 4 4 2 2 4 5 3" xfId="41028" xr:uid="{00000000-0005-0000-0000-00009E9F0000}"/>
    <cellStyle name="20% - Accent1 4 4 2 2 4 5 3 2" xfId="41029" xr:uid="{00000000-0005-0000-0000-00009F9F0000}"/>
    <cellStyle name="20% - Accent1 4 4 2 2 4 5 4" xfId="41030" xr:uid="{00000000-0005-0000-0000-0000A09F0000}"/>
    <cellStyle name="20% - Accent1 4 4 2 2 4 6" xfId="41031" xr:uid="{00000000-0005-0000-0000-0000A19F0000}"/>
    <cellStyle name="20% - Accent1 4 4 2 2 4 6 2" xfId="41032" xr:uid="{00000000-0005-0000-0000-0000A29F0000}"/>
    <cellStyle name="20% - Accent1 4 4 2 2 4 6 2 2" xfId="41033" xr:uid="{00000000-0005-0000-0000-0000A39F0000}"/>
    <cellStyle name="20% - Accent1 4 4 2 2 4 6 2 2 2" xfId="41034" xr:uid="{00000000-0005-0000-0000-0000A49F0000}"/>
    <cellStyle name="20% - Accent1 4 4 2 2 4 6 2 3" xfId="41035" xr:uid="{00000000-0005-0000-0000-0000A59F0000}"/>
    <cellStyle name="20% - Accent1 4 4 2 2 4 6 3" xfId="41036" xr:uid="{00000000-0005-0000-0000-0000A69F0000}"/>
    <cellStyle name="20% - Accent1 4 4 2 2 4 6 3 2" xfId="41037" xr:uid="{00000000-0005-0000-0000-0000A79F0000}"/>
    <cellStyle name="20% - Accent1 4 4 2 2 4 6 4" xfId="41038" xr:uid="{00000000-0005-0000-0000-0000A89F0000}"/>
    <cellStyle name="20% - Accent1 4 4 2 2 4 7" xfId="41039" xr:uid="{00000000-0005-0000-0000-0000A99F0000}"/>
    <cellStyle name="20% - Accent1 4 4 2 2 4 7 2" xfId="41040" xr:uid="{00000000-0005-0000-0000-0000AA9F0000}"/>
    <cellStyle name="20% - Accent1 4 4 2 2 4 7 2 2" xfId="41041" xr:uid="{00000000-0005-0000-0000-0000AB9F0000}"/>
    <cellStyle name="20% - Accent1 4 4 2 2 4 7 3" xfId="41042" xr:uid="{00000000-0005-0000-0000-0000AC9F0000}"/>
    <cellStyle name="20% - Accent1 4 4 2 2 4 8" xfId="41043" xr:uid="{00000000-0005-0000-0000-0000AD9F0000}"/>
    <cellStyle name="20% - Accent1 4 4 2 2 4 8 2" xfId="41044" xr:uid="{00000000-0005-0000-0000-0000AE9F0000}"/>
    <cellStyle name="20% - Accent1 4 4 2 2 4 8 2 2" xfId="41045" xr:uid="{00000000-0005-0000-0000-0000AF9F0000}"/>
    <cellStyle name="20% - Accent1 4 4 2 2 4 8 3" xfId="41046" xr:uid="{00000000-0005-0000-0000-0000B09F0000}"/>
    <cellStyle name="20% - Accent1 4 4 2 2 4 9" xfId="41047" xr:uid="{00000000-0005-0000-0000-0000B19F0000}"/>
    <cellStyle name="20% - Accent1 4 4 2 2 4 9 2" xfId="41048" xr:uid="{00000000-0005-0000-0000-0000B29F0000}"/>
    <cellStyle name="20% - Accent1 4 4 2 2 5" xfId="41049" xr:uid="{00000000-0005-0000-0000-0000B39F0000}"/>
    <cellStyle name="20% - Accent1 4 4 2 2 5 2" xfId="41050" xr:uid="{00000000-0005-0000-0000-0000B49F0000}"/>
    <cellStyle name="20% - Accent1 4 4 2 2 5 2 2" xfId="41051" xr:uid="{00000000-0005-0000-0000-0000B59F0000}"/>
    <cellStyle name="20% - Accent1 4 4 2 2 5 2 2 2" xfId="41052" xr:uid="{00000000-0005-0000-0000-0000B69F0000}"/>
    <cellStyle name="20% - Accent1 4 4 2 2 5 2 2 2 2" xfId="41053" xr:uid="{00000000-0005-0000-0000-0000B79F0000}"/>
    <cellStyle name="20% - Accent1 4 4 2 2 5 2 2 3" xfId="41054" xr:uid="{00000000-0005-0000-0000-0000B89F0000}"/>
    <cellStyle name="20% - Accent1 4 4 2 2 5 2 3" xfId="41055" xr:uid="{00000000-0005-0000-0000-0000B99F0000}"/>
    <cellStyle name="20% - Accent1 4 4 2 2 5 2 3 2" xfId="41056" xr:uid="{00000000-0005-0000-0000-0000BA9F0000}"/>
    <cellStyle name="20% - Accent1 4 4 2 2 5 2 4" xfId="41057" xr:uid="{00000000-0005-0000-0000-0000BB9F0000}"/>
    <cellStyle name="20% - Accent1 4 4 2 2 5 3" xfId="41058" xr:uid="{00000000-0005-0000-0000-0000BC9F0000}"/>
    <cellStyle name="20% - Accent1 4 4 2 2 5 3 2" xfId="41059" xr:uid="{00000000-0005-0000-0000-0000BD9F0000}"/>
    <cellStyle name="20% - Accent1 4 4 2 2 5 3 2 2" xfId="41060" xr:uid="{00000000-0005-0000-0000-0000BE9F0000}"/>
    <cellStyle name="20% - Accent1 4 4 2 2 5 3 2 2 2" xfId="41061" xr:uid="{00000000-0005-0000-0000-0000BF9F0000}"/>
    <cellStyle name="20% - Accent1 4 4 2 2 5 3 2 3" xfId="41062" xr:uid="{00000000-0005-0000-0000-0000C09F0000}"/>
    <cellStyle name="20% - Accent1 4 4 2 2 5 3 3" xfId="41063" xr:uid="{00000000-0005-0000-0000-0000C19F0000}"/>
    <cellStyle name="20% - Accent1 4 4 2 2 5 3 3 2" xfId="41064" xr:uid="{00000000-0005-0000-0000-0000C29F0000}"/>
    <cellStyle name="20% - Accent1 4 4 2 2 5 3 4" xfId="41065" xr:uid="{00000000-0005-0000-0000-0000C39F0000}"/>
    <cellStyle name="20% - Accent1 4 4 2 2 5 4" xfId="41066" xr:uid="{00000000-0005-0000-0000-0000C49F0000}"/>
    <cellStyle name="20% - Accent1 4 4 2 2 5 4 2" xfId="41067" xr:uid="{00000000-0005-0000-0000-0000C59F0000}"/>
    <cellStyle name="20% - Accent1 4 4 2 2 5 4 2 2" xfId="41068" xr:uid="{00000000-0005-0000-0000-0000C69F0000}"/>
    <cellStyle name="20% - Accent1 4 4 2 2 5 4 2 2 2" xfId="41069" xr:uid="{00000000-0005-0000-0000-0000C79F0000}"/>
    <cellStyle name="20% - Accent1 4 4 2 2 5 4 2 3" xfId="41070" xr:uid="{00000000-0005-0000-0000-0000C89F0000}"/>
    <cellStyle name="20% - Accent1 4 4 2 2 5 4 3" xfId="41071" xr:uid="{00000000-0005-0000-0000-0000C99F0000}"/>
    <cellStyle name="20% - Accent1 4 4 2 2 5 4 3 2" xfId="41072" xr:uid="{00000000-0005-0000-0000-0000CA9F0000}"/>
    <cellStyle name="20% - Accent1 4 4 2 2 5 4 4" xfId="41073" xr:uid="{00000000-0005-0000-0000-0000CB9F0000}"/>
    <cellStyle name="20% - Accent1 4 4 2 2 5 5" xfId="41074" xr:uid="{00000000-0005-0000-0000-0000CC9F0000}"/>
    <cellStyle name="20% - Accent1 4 4 2 2 5 5 2" xfId="41075" xr:uid="{00000000-0005-0000-0000-0000CD9F0000}"/>
    <cellStyle name="20% - Accent1 4 4 2 2 5 5 2 2" xfId="41076" xr:uid="{00000000-0005-0000-0000-0000CE9F0000}"/>
    <cellStyle name="20% - Accent1 4 4 2 2 5 5 3" xfId="41077" xr:uid="{00000000-0005-0000-0000-0000CF9F0000}"/>
    <cellStyle name="20% - Accent1 4 4 2 2 5 6" xfId="41078" xr:uid="{00000000-0005-0000-0000-0000D09F0000}"/>
    <cellStyle name="20% - Accent1 4 4 2 2 5 6 2" xfId="41079" xr:uid="{00000000-0005-0000-0000-0000D19F0000}"/>
    <cellStyle name="20% - Accent1 4 4 2 2 5 6 2 2" xfId="41080" xr:uid="{00000000-0005-0000-0000-0000D29F0000}"/>
    <cellStyle name="20% - Accent1 4 4 2 2 5 6 3" xfId="41081" xr:uid="{00000000-0005-0000-0000-0000D39F0000}"/>
    <cellStyle name="20% - Accent1 4 4 2 2 5 7" xfId="41082" xr:uid="{00000000-0005-0000-0000-0000D49F0000}"/>
    <cellStyle name="20% - Accent1 4 4 2 2 5 7 2" xfId="41083" xr:uid="{00000000-0005-0000-0000-0000D59F0000}"/>
    <cellStyle name="20% - Accent1 4 4 2 2 5 8" xfId="41084" xr:uid="{00000000-0005-0000-0000-0000D69F0000}"/>
    <cellStyle name="20% - Accent1 4 4 2 2 5 8 2" xfId="41085" xr:uid="{00000000-0005-0000-0000-0000D79F0000}"/>
    <cellStyle name="20% - Accent1 4 4 2 2 5 9" xfId="41086" xr:uid="{00000000-0005-0000-0000-0000D89F0000}"/>
    <cellStyle name="20% - Accent1 4 4 2 2 6" xfId="41087" xr:uid="{00000000-0005-0000-0000-0000D99F0000}"/>
    <cellStyle name="20% - Accent1 4 4 2 2 6 2" xfId="41088" xr:uid="{00000000-0005-0000-0000-0000DA9F0000}"/>
    <cellStyle name="20% - Accent1 4 4 2 2 6 2 2" xfId="41089" xr:uid="{00000000-0005-0000-0000-0000DB9F0000}"/>
    <cellStyle name="20% - Accent1 4 4 2 2 6 2 2 2" xfId="41090" xr:uid="{00000000-0005-0000-0000-0000DC9F0000}"/>
    <cellStyle name="20% - Accent1 4 4 2 2 6 2 2 2 2" xfId="41091" xr:uid="{00000000-0005-0000-0000-0000DD9F0000}"/>
    <cellStyle name="20% - Accent1 4 4 2 2 6 2 2 3" xfId="41092" xr:uid="{00000000-0005-0000-0000-0000DE9F0000}"/>
    <cellStyle name="20% - Accent1 4 4 2 2 6 2 3" xfId="41093" xr:uid="{00000000-0005-0000-0000-0000DF9F0000}"/>
    <cellStyle name="20% - Accent1 4 4 2 2 6 2 3 2" xfId="41094" xr:uid="{00000000-0005-0000-0000-0000E09F0000}"/>
    <cellStyle name="20% - Accent1 4 4 2 2 6 2 4" xfId="41095" xr:uid="{00000000-0005-0000-0000-0000E19F0000}"/>
    <cellStyle name="20% - Accent1 4 4 2 2 6 3" xfId="41096" xr:uid="{00000000-0005-0000-0000-0000E29F0000}"/>
    <cellStyle name="20% - Accent1 4 4 2 2 6 3 2" xfId="41097" xr:uid="{00000000-0005-0000-0000-0000E39F0000}"/>
    <cellStyle name="20% - Accent1 4 4 2 2 6 3 2 2" xfId="41098" xr:uid="{00000000-0005-0000-0000-0000E49F0000}"/>
    <cellStyle name="20% - Accent1 4 4 2 2 6 3 2 2 2" xfId="41099" xr:uid="{00000000-0005-0000-0000-0000E59F0000}"/>
    <cellStyle name="20% - Accent1 4 4 2 2 6 3 2 3" xfId="41100" xr:uid="{00000000-0005-0000-0000-0000E69F0000}"/>
    <cellStyle name="20% - Accent1 4 4 2 2 6 3 3" xfId="41101" xr:uid="{00000000-0005-0000-0000-0000E79F0000}"/>
    <cellStyle name="20% - Accent1 4 4 2 2 6 3 3 2" xfId="41102" xr:uid="{00000000-0005-0000-0000-0000E89F0000}"/>
    <cellStyle name="20% - Accent1 4 4 2 2 6 3 4" xfId="41103" xr:uid="{00000000-0005-0000-0000-0000E99F0000}"/>
    <cellStyle name="20% - Accent1 4 4 2 2 6 4" xfId="41104" xr:uid="{00000000-0005-0000-0000-0000EA9F0000}"/>
    <cellStyle name="20% - Accent1 4 4 2 2 6 4 2" xfId="41105" xr:uid="{00000000-0005-0000-0000-0000EB9F0000}"/>
    <cellStyle name="20% - Accent1 4 4 2 2 6 4 2 2" xfId="41106" xr:uid="{00000000-0005-0000-0000-0000EC9F0000}"/>
    <cellStyle name="20% - Accent1 4 4 2 2 6 4 2 2 2" xfId="41107" xr:uid="{00000000-0005-0000-0000-0000ED9F0000}"/>
    <cellStyle name="20% - Accent1 4 4 2 2 6 4 2 3" xfId="41108" xr:uid="{00000000-0005-0000-0000-0000EE9F0000}"/>
    <cellStyle name="20% - Accent1 4 4 2 2 6 4 3" xfId="41109" xr:uid="{00000000-0005-0000-0000-0000EF9F0000}"/>
    <cellStyle name="20% - Accent1 4 4 2 2 6 4 3 2" xfId="41110" xr:uid="{00000000-0005-0000-0000-0000F09F0000}"/>
    <cellStyle name="20% - Accent1 4 4 2 2 6 4 4" xfId="41111" xr:uid="{00000000-0005-0000-0000-0000F19F0000}"/>
    <cellStyle name="20% - Accent1 4 4 2 2 6 5" xfId="41112" xr:uid="{00000000-0005-0000-0000-0000F29F0000}"/>
    <cellStyle name="20% - Accent1 4 4 2 2 6 5 2" xfId="41113" xr:uid="{00000000-0005-0000-0000-0000F39F0000}"/>
    <cellStyle name="20% - Accent1 4 4 2 2 6 5 2 2" xfId="41114" xr:uid="{00000000-0005-0000-0000-0000F49F0000}"/>
    <cellStyle name="20% - Accent1 4 4 2 2 6 5 3" xfId="41115" xr:uid="{00000000-0005-0000-0000-0000F59F0000}"/>
    <cellStyle name="20% - Accent1 4 4 2 2 6 6" xfId="41116" xr:uid="{00000000-0005-0000-0000-0000F69F0000}"/>
    <cellStyle name="20% - Accent1 4 4 2 2 6 6 2" xfId="41117" xr:uid="{00000000-0005-0000-0000-0000F79F0000}"/>
    <cellStyle name="20% - Accent1 4 4 2 2 6 6 2 2" xfId="41118" xr:uid="{00000000-0005-0000-0000-0000F89F0000}"/>
    <cellStyle name="20% - Accent1 4 4 2 2 6 6 3" xfId="41119" xr:uid="{00000000-0005-0000-0000-0000F99F0000}"/>
    <cellStyle name="20% - Accent1 4 4 2 2 6 7" xfId="41120" xr:uid="{00000000-0005-0000-0000-0000FA9F0000}"/>
    <cellStyle name="20% - Accent1 4 4 2 2 6 7 2" xfId="41121" xr:uid="{00000000-0005-0000-0000-0000FB9F0000}"/>
    <cellStyle name="20% - Accent1 4 4 2 2 6 8" xfId="41122" xr:uid="{00000000-0005-0000-0000-0000FC9F0000}"/>
    <cellStyle name="20% - Accent1 4 4 2 2 6 8 2" xfId="41123" xr:uid="{00000000-0005-0000-0000-0000FD9F0000}"/>
    <cellStyle name="20% - Accent1 4 4 2 2 6 9" xfId="41124" xr:uid="{00000000-0005-0000-0000-0000FE9F0000}"/>
    <cellStyle name="20% - Accent1 4 4 2 2 7" xfId="41125" xr:uid="{00000000-0005-0000-0000-0000FF9F0000}"/>
    <cellStyle name="20% - Accent1 4 4 2 2 7 2" xfId="41126" xr:uid="{00000000-0005-0000-0000-000000A00000}"/>
    <cellStyle name="20% - Accent1 4 4 2 2 7 2 2" xfId="41127" xr:uid="{00000000-0005-0000-0000-000001A00000}"/>
    <cellStyle name="20% - Accent1 4 4 2 2 7 2 2 2" xfId="41128" xr:uid="{00000000-0005-0000-0000-000002A00000}"/>
    <cellStyle name="20% - Accent1 4 4 2 2 7 2 3" xfId="41129" xr:uid="{00000000-0005-0000-0000-000003A00000}"/>
    <cellStyle name="20% - Accent1 4 4 2 2 7 3" xfId="41130" xr:uid="{00000000-0005-0000-0000-000004A00000}"/>
    <cellStyle name="20% - Accent1 4 4 2 2 7 3 2" xfId="41131" xr:uid="{00000000-0005-0000-0000-000005A00000}"/>
    <cellStyle name="20% - Accent1 4 4 2 2 7 4" xfId="41132" xr:uid="{00000000-0005-0000-0000-000006A00000}"/>
    <cellStyle name="20% - Accent1 4 4 2 2 8" xfId="41133" xr:uid="{00000000-0005-0000-0000-000007A00000}"/>
    <cellStyle name="20% - Accent1 4 4 2 2 8 2" xfId="41134" xr:uid="{00000000-0005-0000-0000-000008A00000}"/>
    <cellStyle name="20% - Accent1 4 4 2 2 8 2 2" xfId="41135" xr:uid="{00000000-0005-0000-0000-000009A00000}"/>
    <cellStyle name="20% - Accent1 4 4 2 2 8 2 2 2" xfId="41136" xr:uid="{00000000-0005-0000-0000-00000AA00000}"/>
    <cellStyle name="20% - Accent1 4 4 2 2 8 2 3" xfId="41137" xr:uid="{00000000-0005-0000-0000-00000BA00000}"/>
    <cellStyle name="20% - Accent1 4 4 2 2 8 3" xfId="41138" xr:uid="{00000000-0005-0000-0000-00000CA00000}"/>
    <cellStyle name="20% - Accent1 4 4 2 2 8 3 2" xfId="41139" xr:uid="{00000000-0005-0000-0000-00000DA00000}"/>
    <cellStyle name="20% - Accent1 4 4 2 2 8 4" xfId="41140" xr:uid="{00000000-0005-0000-0000-00000EA00000}"/>
    <cellStyle name="20% - Accent1 4 4 2 2 9" xfId="41141" xr:uid="{00000000-0005-0000-0000-00000FA00000}"/>
    <cellStyle name="20% - Accent1 4 4 2 2 9 2" xfId="41142" xr:uid="{00000000-0005-0000-0000-000010A00000}"/>
    <cellStyle name="20% - Accent1 4 4 2 2 9 2 2" xfId="41143" xr:uid="{00000000-0005-0000-0000-000011A00000}"/>
    <cellStyle name="20% - Accent1 4 4 2 2 9 2 2 2" xfId="41144" xr:uid="{00000000-0005-0000-0000-000012A00000}"/>
    <cellStyle name="20% - Accent1 4 4 2 2 9 2 3" xfId="41145" xr:uid="{00000000-0005-0000-0000-000013A00000}"/>
    <cellStyle name="20% - Accent1 4 4 2 2 9 3" xfId="41146" xr:uid="{00000000-0005-0000-0000-000014A00000}"/>
    <cellStyle name="20% - Accent1 4 4 2 2 9 3 2" xfId="41147" xr:uid="{00000000-0005-0000-0000-000015A00000}"/>
    <cellStyle name="20% - Accent1 4 4 2 2 9 4" xfId="41148" xr:uid="{00000000-0005-0000-0000-000016A00000}"/>
    <cellStyle name="20% - Accent1 4 4 2 3" xfId="41149" xr:uid="{00000000-0005-0000-0000-000017A00000}"/>
    <cellStyle name="20% - Accent1 4 4 2 3 10" xfId="41150" xr:uid="{00000000-0005-0000-0000-000018A00000}"/>
    <cellStyle name="20% - Accent1 4 4 2 3 10 2" xfId="41151" xr:uid="{00000000-0005-0000-0000-000019A00000}"/>
    <cellStyle name="20% - Accent1 4 4 2 3 11" xfId="41152" xr:uid="{00000000-0005-0000-0000-00001AA00000}"/>
    <cellStyle name="20% - Accent1 4 4 2 3 2" xfId="41153" xr:uid="{00000000-0005-0000-0000-00001BA00000}"/>
    <cellStyle name="20% - Accent1 4 4 2 3 2 2" xfId="41154" xr:uid="{00000000-0005-0000-0000-00001CA00000}"/>
    <cellStyle name="20% - Accent1 4 4 2 3 2 2 2" xfId="41155" xr:uid="{00000000-0005-0000-0000-00001DA00000}"/>
    <cellStyle name="20% - Accent1 4 4 2 3 2 2 2 2" xfId="41156" xr:uid="{00000000-0005-0000-0000-00001EA00000}"/>
    <cellStyle name="20% - Accent1 4 4 2 3 2 2 2 2 2" xfId="41157" xr:uid="{00000000-0005-0000-0000-00001FA00000}"/>
    <cellStyle name="20% - Accent1 4 4 2 3 2 2 2 3" xfId="41158" xr:uid="{00000000-0005-0000-0000-000020A00000}"/>
    <cellStyle name="20% - Accent1 4 4 2 3 2 2 3" xfId="41159" xr:uid="{00000000-0005-0000-0000-000021A00000}"/>
    <cellStyle name="20% - Accent1 4 4 2 3 2 2 3 2" xfId="41160" xr:uid="{00000000-0005-0000-0000-000022A00000}"/>
    <cellStyle name="20% - Accent1 4 4 2 3 2 2 4" xfId="41161" xr:uid="{00000000-0005-0000-0000-000023A00000}"/>
    <cellStyle name="20% - Accent1 4 4 2 3 2 3" xfId="41162" xr:uid="{00000000-0005-0000-0000-000024A00000}"/>
    <cellStyle name="20% - Accent1 4 4 2 3 2 3 2" xfId="41163" xr:uid="{00000000-0005-0000-0000-000025A00000}"/>
    <cellStyle name="20% - Accent1 4 4 2 3 2 3 2 2" xfId="41164" xr:uid="{00000000-0005-0000-0000-000026A00000}"/>
    <cellStyle name="20% - Accent1 4 4 2 3 2 3 2 2 2" xfId="41165" xr:uid="{00000000-0005-0000-0000-000027A00000}"/>
    <cellStyle name="20% - Accent1 4 4 2 3 2 3 2 3" xfId="41166" xr:uid="{00000000-0005-0000-0000-000028A00000}"/>
    <cellStyle name="20% - Accent1 4 4 2 3 2 3 3" xfId="41167" xr:uid="{00000000-0005-0000-0000-000029A00000}"/>
    <cellStyle name="20% - Accent1 4 4 2 3 2 3 3 2" xfId="41168" xr:uid="{00000000-0005-0000-0000-00002AA00000}"/>
    <cellStyle name="20% - Accent1 4 4 2 3 2 3 4" xfId="41169" xr:uid="{00000000-0005-0000-0000-00002BA00000}"/>
    <cellStyle name="20% - Accent1 4 4 2 3 2 4" xfId="41170" xr:uid="{00000000-0005-0000-0000-00002CA00000}"/>
    <cellStyle name="20% - Accent1 4 4 2 3 2 4 2" xfId="41171" xr:uid="{00000000-0005-0000-0000-00002DA00000}"/>
    <cellStyle name="20% - Accent1 4 4 2 3 2 4 2 2" xfId="41172" xr:uid="{00000000-0005-0000-0000-00002EA00000}"/>
    <cellStyle name="20% - Accent1 4 4 2 3 2 4 2 2 2" xfId="41173" xr:uid="{00000000-0005-0000-0000-00002FA00000}"/>
    <cellStyle name="20% - Accent1 4 4 2 3 2 4 2 3" xfId="41174" xr:uid="{00000000-0005-0000-0000-000030A00000}"/>
    <cellStyle name="20% - Accent1 4 4 2 3 2 4 3" xfId="41175" xr:uid="{00000000-0005-0000-0000-000031A00000}"/>
    <cellStyle name="20% - Accent1 4 4 2 3 2 4 3 2" xfId="41176" xr:uid="{00000000-0005-0000-0000-000032A00000}"/>
    <cellStyle name="20% - Accent1 4 4 2 3 2 4 4" xfId="41177" xr:uid="{00000000-0005-0000-0000-000033A00000}"/>
    <cellStyle name="20% - Accent1 4 4 2 3 2 5" xfId="41178" xr:uid="{00000000-0005-0000-0000-000034A00000}"/>
    <cellStyle name="20% - Accent1 4 4 2 3 2 5 2" xfId="41179" xr:uid="{00000000-0005-0000-0000-000035A00000}"/>
    <cellStyle name="20% - Accent1 4 4 2 3 2 5 2 2" xfId="41180" xr:uid="{00000000-0005-0000-0000-000036A00000}"/>
    <cellStyle name="20% - Accent1 4 4 2 3 2 5 3" xfId="41181" xr:uid="{00000000-0005-0000-0000-000037A00000}"/>
    <cellStyle name="20% - Accent1 4 4 2 3 2 6" xfId="41182" xr:uid="{00000000-0005-0000-0000-000038A00000}"/>
    <cellStyle name="20% - Accent1 4 4 2 3 2 6 2" xfId="41183" xr:uid="{00000000-0005-0000-0000-000039A00000}"/>
    <cellStyle name="20% - Accent1 4 4 2 3 2 6 2 2" xfId="41184" xr:uid="{00000000-0005-0000-0000-00003AA00000}"/>
    <cellStyle name="20% - Accent1 4 4 2 3 2 6 3" xfId="41185" xr:uid="{00000000-0005-0000-0000-00003BA00000}"/>
    <cellStyle name="20% - Accent1 4 4 2 3 2 7" xfId="41186" xr:uid="{00000000-0005-0000-0000-00003CA00000}"/>
    <cellStyle name="20% - Accent1 4 4 2 3 2 7 2" xfId="41187" xr:uid="{00000000-0005-0000-0000-00003DA00000}"/>
    <cellStyle name="20% - Accent1 4 4 2 3 2 8" xfId="41188" xr:uid="{00000000-0005-0000-0000-00003EA00000}"/>
    <cellStyle name="20% - Accent1 4 4 2 3 2 8 2" xfId="41189" xr:uid="{00000000-0005-0000-0000-00003FA00000}"/>
    <cellStyle name="20% - Accent1 4 4 2 3 2 9" xfId="41190" xr:uid="{00000000-0005-0000-0000-000040A00000}"/>
    <cellStyle name="20% - Accent1 4 4 2 3 3" xfId="41191" xr:uid="{00000000-0005-0000-0000-000041A00000}"/>
    <cellStyle name="20% - Accent1 4 4 2 3 3 2" xfId="41192" xr:uid="{00000000-0005-0000-0000-000042A00000}"/>
    <cellStyle name="20% - Accent1 4 4 2 3 3 2 2" xfId="41193" xr:uid="{00000000-0005-0000-0000-000043A00000}"/>
    <cellStyle name="20% - Accent1 4 4 2 3 3 2 2 2" xfId="41194" xr:uid="{00000000-0005-0000-0000-000044A00000}"/>
    <cellStyle name="20% - Accent1 4 4 2 3 3 2 2 2 2" xfId="41195" xr:uid="{00000000-0005-0000-0000-000045A00000}"/>
    <cellStyle name="20% - Accent1 4 4 2 3 3 2 2 3" xfId="41196" xr:uid="{00000000-0005-0000-0000-000046A00000}"/>
    <cellStyle name="20% - Accent1 4 4 2 3 3 2 3" xfId="41197" xr:uid="{00000000-0005-0000-0000-000047A00000}"/>
    <cellStyle name="20% - Accent1 4 4 2 3 3 2 3 2" xfId="41198" xr:uid="{00000000-0005-0000-0000-000048A00000}"/>
    <cellStyle name="20% - Accent1 4 4 2 3 3 2 4" xfId="41199" xr:uid="{00000000-0005-0000-0000-000049A00000}"/>
    <cellStyle name="20% - Accent1 4 4 2 3 3 3" xfId="41200" xr:uid="{00000000-0005-0000-0000-00004AA00000}"/>
    <cellStyle name="20% - Accent1 4 4 2 3 3 3 2" xfId="41201" xr:uid="{00000000-0005-0000-0000-00004BA00000}"/>
    <cellStyle name="20% - Accent1 4 4 2 3 3 3 2 2" xfId="41202" xr:uid="{00000000-0005-0000-0000-00004CA00000}"/>
    <cellStyle name="20% - Accent1 4 4 2 3 3 3 2 2 2" xfId="41203" xr:uid="{00000000-0005-0000-0000-00004DA00000}"/>
    <cellStyle name="20% - Accent1 4 4 2 3 3 3 2 3" xfId="41204" xr:uid="{00000000-0005-0000-0000-00004EA00000}"/>
    <cellStyle name="20% - Accent1 4 4 2 3 3 3 3" xfId="41205" xr:uid="{00000000-0005-0000-0000-00004FA00000}"/>
    <cellStyle name="20% - Accent1 4 4 2 3 3 3 3 2" xfId="41206" xr:uid="{00000000-0005-0000-0000-000050A00000}"/>
    <cellStyle name="20% - Accent1 4 4 2 3 3 3 4" xfId="41207" xr:uid="{00000000-0005-0000-0000-000051A00000}"/>
    <cellStyle name="20% - Accent1 4 4 2 3 3 4" xfId="41208" xr:uid="{00000000-0005-0000-0000-000052A00000}"/>
    <cellStyle name="20% - Accent1 4 4 2 3 3 4 2" xfId="41209" xr:uid="{00000000-0005-0000-0000-000053A00000}"/>
    <cellStyle name="20% - Accent1 4 4 2 3 3 4 2 2" xfId="41210" xr:uid="{00000000-0005-0000-0000-000054A00000}"/>
    <cellStyle name="20% - Accent1 4 4 2 3 3 4 2 2 2" xfId="41211" xr:uid="{00000000-0005-0000-0000-000055A00000}"/>
    <cellStyle name="20% - Accent1 4 4 2 3 3 4 2 3" xfId="41212" xr:uid="{00000000-0005-0000-0000-000056A00000}"/>
    <cellStyle name="20% - Accent1 4 4 2 3 3 4 3" xfId="41213" xr:uid="{00000000-0005-0000-0000-000057A00000}"/>
    <cellStyle name="20% - Accent1 4 4 2 3 3 4 3 2" xfId="41214" xr:uid="{00000000-0005-0000-0000-000058A00000}"/>
    <cellStyle name="20% - Accent1 4 4 2 3 3 4 4" xfId="41215" xr:uid="{00000000-0005-0000-0000-000059A00000}"/>
    <cellStyle name="20% - Accent1 4 4 2 3 3 5" xfId="41216" xr:uid="{00000000-0005-0000-0000-00005AA00000}"/>
    <cellStyle name="20% - Accent1 4 4 2 3 3 5 2" xfId="41217" xr:uid="{00000000-0005-0000-0000-00005BA00000}"/>
    <cellStyle name="20% - Accent1 4 4 2 3 3 5 2 2" xfId="41218" xr:uid="{00000000-0005-0000-0000-00005CA00000}"/>
    <cellStyle name="20% - Accent1 4 4 2 3 3 5 3" xfId="41219" xr:uid="{00000000-0005-0000-0000-00005DA00000}"/>
    <cellStyle name="20% - Accent1 4 4 2 3 3 6" xfId="41220" xr:uid="{00000000-0005-0000-0000-00005EA00000}"/>
    <cellStyle name="20% - Accent1 4 4 2 3 3 6 2" xfId="41221" xr:uid="{00000000-0005-0000-0000-00005FA00000}"/>
    <cellStyle name="20% - Accent1 4 4 2 3 3 6 2 2" xfId="41222" xr:uid="{00000000-0005-0000-0000-000060A00000}"/>
    <cellStyle name="20% - Accent1 4 4 2 3 3 6 3" xfId="41223" xr:uid="{00000000-0005-0000-0000-000061A00000}"/>
    <cellStyle name="20% - Accent1 4 4 2 3 3 7" xfId="41224" xr:uid="{00000000-0005-0000-0000-000062A00000}"/>
    <cellStyle name="20% - Accent1 4 4 2 3 3 7 2" xfId="41225" xr:uid="{00000000-0005-0000-0000-000063A00000}"/>
    <cellStyle name="20% - Accent1 4 4 2 3 3 8" xfId="41226" xr:uid="{00000000-0005-0000-0000-000064A00000}"/>
    <cellStyle name="20% - Accent1 4 4 2 3 3 8 2" xfId="41227" xr:uid="{00000000-0005-0000-0000-000065A00000}"/>
    <cellStyle name="20% - Accent1 4 4 2 3 3 9" xfId="41228" xr:uid="{00000000-0005-0000-0000-000066A00000}"/>
    <cellStyle name="20% - Accent1 4 4 2 3 4" xfId="41229" xr:uid="{00000000-0005-0000-0000-000067A00000}"/>
    <cellStyle name="20% - Accent1 4 4 2 3 4 2" xfId="41230" xr:uid="{00000000-0005-0000-0000-000068A00000}"/>
    <cellStyle name="20% - Accent1 4 4 2 3 4 2 2" xfId="41231" xr:uid="{00000000-0005-0000-0000-000069A00000}"/>
    <cellStyle name="20% - Accent1 4 4 2 3 4 2 2 2" xfId="41232" xr:uid="{00000000-0005-0000-0000-00006AA00000}"/>
    <cellStyle name="20% - Accent1 4 4 2 3 4 2 3" xfId="41233" xr:uid="{00000000-0005-0000-0000-00006BA00000}"/>
    <cellStyle name="20% - Accent1 4 4 2 3 4 3" xfId="41234" xr:uid="{00000000-0005-0000-0000-00006CA00000}"/>
    <cellStyle name="20% - Accent1 4 4 2 3 4 3 2" xfId="41235" xr:uid="{00000000-0005-0000-0000-00006DA00000}"/>
    <cellStyle name="20% - Accent1 4 4 2 3 4 4" xfId="41236" xr:uid="{00000000-0005-0000-0000-00006EA00000}"/>
    <cellStyle name="20% - Accent1 4 4 2 3 5" xfId="41237" xr:uid="{00000000-0005-0000-0000-00006FA00000}"/>
    <cellStyle name="20% - Accent1 4 4 2 3 5 2" xfId="41238" xr:uid="{00000000-0005-0000-0000-000070A00000}"/>
    <cellStyle name="20% - Accent1 4 4 2 3 5 2 2" xfId="41239" xr:uid="{00000000-0005-0000-0000-000071A00000}"/>
    <cellStyle name="20% - Accent1 4 4 2 3 5 2 2 2" xfId="41240" xr:uid="{00000000-0005-0000-0000-000072A00000}"/>
    <cellStyle name="20% - Accent1 4 4 2 3 5 2 3" xfId="41241" xr:uid="{00000000-0005-0000-0000-000073A00000}"/>
    <cellStyle name="20% - Accent1 4 4 2 3 5 3" xfId="41242" xr:uid="{00000000-0005-0000-0000-000074A00000}"/>
    <cellStyle name="20% - Accent1 4 4 2 3 5 3 2" xfId="41243" xr:uid="{00000000-0005-0000-0000-000075A00000}"/>
    <cellStyle name="20% - Accent1 4 4 2 3 5 4" xfId="41244" xr:uid="{00000000-0005-0000-0000-000076A00000}"/>
    <cellStyle name="20% - Accent1 4 4 2 3 6" xfId="41245" xr:uid="{00000000-0005-0000-0000-000077A00000}"/>
    <cellStyle name="20% - Accent1 4 4 2 3 6 2" xfId="41246" xr:uid="{00000000-0005-0000-0000-000078A00000}"/>
    <cellStyle name="20% - Accent1 4 4 2 3 6 2 2" xfId="41247" xr:uid="{00000000-0005-0000-0000-000079A00000}"/>
    <cellStyle name="20% - Accent1 4 4 2 3 6 2 2 2" xfId="41248" xr:uid="{00000000-0005-0000-0000-00007AA00000}"/>
    <cellStyle name="20% - Accent1 4 4 2 3 6 2 3" xfId="41249" xr:uid="{00000000-0005-0000-0000-00007BA00000}"/>
    <cellStyle name="20% - Accent1 4 4 2 3 6 3" xfId="41250" xr:uid="{00000000-0005-0000-0000-00007CA00000}"/>
    <cellStyle name="20% - Accent1 4 4 2 3 6 3 2" xfId="41251" xr:uid="{00000000-0005-0000-0000-00007DA00000}"/>
    <cellStyle name="20% - Accent1 4 4 2 3 6 4" xfId="41252" xr:uid="{00000000-0005-0000-0000-00007EA00000}"/>
    <cellStyle name="20% - Accent1 4 4 2 3 7" xfId="41253" xr:uid="{00000000-0005-0000-0000-00007FA00000}"/>
    <cellStyle name="20% - Accent1 4 4 2 3 7 2" xfId="41254" xr:uid="{00000000-0005-0000-0000-000080A00000}"/>
    <cellStyle name="20% - Accent1 4 4 2 3 7 2 2" xfId="41255" xr:uid="{00000000-0005-0000-0000-000081A00000}"/>
    <cellStyle name="20% - Accent1 4 4 2 3 7 3" xfId="41256" xr:uid="{00000000-0005-0000-0000-000082A00000}"/>
    <cellStyle name="20% - Accent1 4 4 2 3 8" xfId="41257" xr:uid="{00000000-0005-0000-0000-000083A00000}"/>
    <cellStyle name="20% - Accent1 4 4 2 3 8 2" xfId="41258" xr:uid="{00000000-0005-0000-0000-000084A00000}"/>
    <cellStyle name="20% - Accent1 4 4 2 3 8 2 2" xfId="41259" xr:uid="{00000000-0005-0000-0000-000085A00000}"/>
    <cellStyle name="20% - Accent1 4 4 2 3 8 3" xfId="41260" xr:uid="{00000000-0005-0000-0000-000086A00000}"/>
    <cellStyle name="20% - Accent1 4 4 2 3 9" xfId="41261" xr:uid="{00000000-0005-0000-0000-000087A00000}"/>
    <cellStyle name="20% - Accent1 4 4 2 3 9 2" xfId="41262" xr:uid="{00000000-0005-0000-0000-000088A00000}"/>
    <cellStyle name="20% - Accent1 4 4 2 4" xfId="41263" xr:uid="{00000000-0005-0000-0000-000089A00000}"/>
    <cellStyle name="20% - Accent1 4 4 2 4 10" xfId="41264" xr:uid="{00000000-0005-0000-0000-00008AA00000}"/>
    <cellStyle name="20% - Accent1 4 4 2 4 10 2" xfId="41265" xr:uid="{00000000-0005-0000-0000-00008BA00000}"/>
    <cellStyle name="20% - Accent1 4 4 2 4 11" xfId="41266" xr:uid="{00000000-0005-0000-0000-00008CA00000}"/>
    <cellStyle name="20% - Accent1 4 4 2 4 2" xfId="41267" xr:uid="{00000000-0005-0000-0000-00008DA00000}"/>
    <cellStyle name="20% - Accent1 4 4 2 4 2 2" xfId="41268" xr:uid="{00000000-0005-0000-0000-00008EA00000}"/>
    <cellStyle name="20% - Accent1 4 4 2 4 2 2 2" xfId="41269" xr:uid="{00000000-0005-0000-0000-00008FA00000}"/>
    <cellStyle name="20% - Accent1 4 4 2 4 2 2 2 2" xfId="41270" xr:uid="{00000000-0005-0000-0000-000090A00000}"/>
    <cellStyle name="20% - Accent1 4 4 2 4 2 2 2 2 2" xfId="41271" xr:uid="{00000000-0005-0000-0000-000091A00000}"/>
    <cellStyle name="20% - Accent1 4 4 2 4 2 2 2 3" xfId="41272" xr:uid="{00000000-0005-0000-0000-000092A00000}"/>
    <cellStyle name="20% - Accent1 4 4 2 4 2 2 3" xfId="41273" xr:uid="{00000000-0005-0000-0000-000093A00000}"/>
    <cellStyle name="20% - Accent1 4 4 2 4 2 2 3 2" xfId="41274" xr:uid="{00000000-0005-0000-0000-000094A00000}"/>
    <cellStyle name="20% - Accent1 4 4 2 4 2 2 4" xfId="41275" xr:uid="{00000000-0005-0000-0000-000095A00000}"/>
    <cellStyle name="20% - Accent1 4 4 2 4 2 3" xfId="41276" xr:uid="{00000000-0005-0000-0000-000096A00000}"/>
    <cellStyle name="20% - Accent1 4 4 2 4 2 3 2" xfId="41277" xr:uid="{00000000-0005-0000-0000-000097A00000}"/>
    <cellStyle name="20% - Accent1 4 4 2 4 2 3 2 2" xfId="41278" xr:uid="{00000000-0005-0000-0000-000098A00000}"/>
    <cellStyle name="20% - Accent1 4 4 2 4 2 3 2 2 2" xfId="41279" xr:uid="{00000000-0005-0000-0000-000099A00000}"/>
    <cellStyle name="20% - Accent1 4 4 2 4 2 3 2 3" xfId="41280" xr:uid="{00000000-0005-0000-0000-00009AA00000}"/>
    <cellStyle name="20% - Accent1 4 4 2 4 2 3 3" xfId="41281" xr:uid="{00000000-0005-0000-0000-00009BA00000}"/>
    <cellStyle name="20% - Accent1 4 4 2 4 2 3 3 2" xfId="41282" xr:uid="{00000000-0005-0000-0000-00009CA00000}"/>
    <cellStyle name="20% - Accent1 4 4 2 4 2 3 4" xfId="41283" xr:uid="{00000000-0005-0000-0000-00009DA00000}"/>
    <cellStyle name="20% - Accent1 4 4 2 4 2 4" xfId="41284" xr:uid="{00000000-0005-0000-0000-00009EA00000}"/>
    <cellStyle name="20% - Accent1 4 4 2 4 2 4 2" xfId="41285" xr:uid="{00000000-0005-0000-0000-00009FA00000}"/>
    <cellStyle name="20% - Accent1 4 4 2 4 2 4 2 2" xfId="41286" xr:uid="{00000000-0005-0000-0000-0000A0A00000}"/>
    <cellStyle name="20% - Accent1 4 4 2 4 2 4 2 2 2" xfId="41287" xr:uid="{00000000-0005-0000-0000-0000A1A00000}"/>
    <cellStyle name="20% - Accent1 4 4 2 4 2 4 2 3" xfId="41288" xr:uid="{00000000-0005-0000-0000-0000A2A00000}"/>
    <cellStyle name="20% - Accent1 4 4 2 4 2 4 3" xfId="41289" xr:uid="{00000000-0005-0000-0000-0000A3A00000}"/>
    <cellStyle name="20% - Accent1 4 4 2 4 2 4 3 2" xfId="41290" xr:uid="{00000000-0005-0000-0000-0000A4A00000}"/>
    <cellStyle name="20% - Accent1 4 4 2 4 2 4 4" xfId="41291" xr:uid="{00000000-0005-0000-0000-0000A5A00000}"/>
    <cellStyle name="20% - Accent1 4 4 2 4 2 5" xfId="41292" xr:uid="{00000000-0005-0000-0000-0000A6A00000}"/>
    <cellStyle name="20% - Accent1 4 4 2 4 2 5 2" xfId="41293" xr:uid="{00000000-0005-0000-0000-0000A7A00000}"/>
    <cellStyle name="20% - Accent1 4 4 2 4 2 5 2 2" xfId="41294" xr:uid="{00000000-0005-0000-0000-0000A8A00000}"/>
    <cellStyle name="20% - Accent1 4 4 2 4 2 5 3" xfId="41295" xr:uid="{00000000-0005-0000-0000-0000A9A00000}"/>
    <cellStyle name="20% - Accent1 4 4 2 4 2 6" xfId="41296" xr:uid="{00000000-0005-0000-0000-0000AAA00000}"/>
    <cellStyle name="20% - Accent1 4 4 2 4 2 6 2" xfId="41297" xr:uid="{00000000-0005-0000-0000-0000ABA00000}"/>
    <cellStyle name="20% - Accent1 4 4 2 4 2 6 2 2" xfId="41298" xr:uid="{00000000-0005-0000-0000-0000ACA00000}"/>
    <cellStyle name="20% - Accent1 4 4 2 4 2 6 3" xfId="41299" xr:uid="{00000000-0005-0000-0000-0000ADA00000}"/>
    <cellStyle name="20% - Accent1 4 4 2 4 2 7" xfId="41300" xr:uid="{00000000-0005-0000-0000-0000AEA00000}"/>
    <cellStyle name="20% - Accent1 4 4 2 4 2 7 2" xfId="41301" xr:uid="{00000000-0005-0000-0000-0000AFA00000}"/>
    <cellStyle name="20% - Accent1 4 4 2 4 2 8" xfId="41302" xr:uid="{00000000-0005-0000-0000-0000B0A00000}"/>
    <cellStyle name="20% - Accent1 4 4 2 4 2 8 2" xfId="41303" xr:uid="{00000000-0005-0000-0000-0000B1A00000}"/>
    <cellStyle name="20% - Accent1 4 4 2 4 2 9" xfId="41304" xr:uid="{00000000-0005-0000-0000-0000B2A00000}"/>
    <cellStyle name="20% - Accent1 4 4 2 4 3" xfId="41305" xr:uid="{00000000-0005-0000-0000-0000B3A00000}"/>
    <cellStyle name="20% - Accent1 4 4 2 4 3 2" xfId="41306" xr:uid="{00000000-0005-0000-0000-0000B4A00000}"/>
    <cellStyle name="20% - Accent1 4 4 2 4 3 2 2" xfId="41307" xr:uid="{00000000-0005-0000-0000-0000B5A00000}"/>
    <cellStyle name="20% - Accent1 4 4 2 4 3 2 2 2" xfId="41308" xr:uid="{00000000-0005-0000-0000-0000B6A00000}"/>
    <cellStyle name="20% - Accent1 4 4 2 4 3 2 2 2 2" xfId="41309" xr:uid="{00000000-0005-0000-0000-0000B7A00000}"/>
    <cellStyle name="20% - Accent1 4 4 2 4 3 2 2 3" xfId="41310" xr:uid="{00000000-0005-0000-0000-0000B8A00000}"/>
    <cellStyle name="20% - Accent1 4 4 2 4 3 2 3" xfId="41311" xr:uid="{00000000-0005-0000-0000-0000B9A00000}"/>
    <cellStyle name="20% - Accent1 4 4 2 4 3 2 3 2" xfId="41312" xr:uid="{00000000-0005-0000-0000-0000BAA00000}"/>
    <cellStyle name="20% - Accent1 4 4 2 4 3 2 4" xfId="41313" xr:uid="{00000000-0005-0000-0000-0000BBA00000}"/>
    <cellStyle name="20% - Accent1 4 4 2 4 3 3" xfId="41314" xr:uid="{00000000-0005-0000-0000-0000BCA00000}"/>
    <cellStyle name="20% - Accent1 4 4 2 4 3 3 2" xfId="41315" xr:uid="{00000000-0005-0000-0000-0000BDA00000}"/>
    <cellStyle name="20% - Accent1 4 4 2 4 3 3 2 2" xfId="41316" xr:uid="{00000000-0005-0000-0000-0000BEA00000}"/>
    <cellStyle name="20% - Accent1 4 4 2 4 3 3 2 2 2" xfId="41317" xr:uid="{00000000-0005-0000-0000-0000BFA00000}"/>
    <cellStyle name="20% - Accent1 4 4 2 4 3 3 2 3" xfId="41318" xr:uid="{00000000-0005-0000-0000-0000C0A00000}"/>
    <cellStyle name="20% - Accent1 4 4 2 4 3 3 3" xfId="41319" xr:uid="{00000000-0005-0000-0000-0000C1A00000}"/>
    <cellStyle name="20% - Accent1 4 4 2 4 3 3 3 2" xfId="41320" xr:uid="{00000000-0005-0000-0000-0000C2A00000}"/>
    <cellStyle name="20% - Accent1 4 4 2 4 3 3 4" xfId="41321" xr:uid="{00000000-0005-0000-0000-0000C3A00000}"/>
    <cellStyle name="20% - Accent1 4 4 2 4 3 4" xfId="41322" xr:uid="{00000000-0005-0000-0000-0000C4A00000}"/>
    <cellStyle name="20% - Accent1 4 4 2 4 3 4 2" xfId="41323" xr:uid="{00000000-0005-0000-0000-0000C5A00000}"/>
    <cellStyle name="20% - Accent1 4 4 2 4 3 4 2 2" xfId="41324" xr:uid="{00000000-0005-0000-0000-0000C6A00000}"/>
    <cellStyle name="20% - Accent1 4 4 2 4 3 4 2 2 2" xfId="41325" xr:uid="{00000000-0005-0000-0000-0000C7A00000}"/>
    <cellStyle name="20% - Accent1 4 4 2 4 3 4 2 3" xfId="41326" xr:uid="{00000000-0005-0000-0000-0000C8A00000}"/>
    <cellStyle name="20% - Accent1 4 4 2 4 3 4 3" xfId="41327" xr:uid="{00000000-0005-0000-0000-0000C9A00000}"/>
    <cellStyle name="20% - Accent1 4 4 2 4 3 4 3 2" xfId="41328" xr:uid="{00000000-0005-0000-0000-0000CAA00000}"/>
    <cellStyle name="20% - Accent1 4 4 2 4 3 4 4" xfId="41329" xr:uid="{00000000-0005-0000-0000-0000CBA00000}"/>
    <cellStyle name="20% - Accent1 4 4 2 4 3 5" xfId="41330" xr:uid="{00000000-0005-0000-0000-0000CCA00000}"/>
    <cellStyle name="20% - Accent1 4 4 2 4 3 5 2" xfId="41331" xr:uid="{00000000-0005-0000-0000-0000CDA00000}"/>
    <cellStyle name="20% - Accent1 4 4 2 4 3 5 2 2" xfId="41332" xr:uid="{00000000-0005-0000-0000-0000CEA00000}"/>
    <cellStyle name="20% - Accent1 4 4 2 4 3 5 3" xfId="41333" xr:uid="{00000000-0005-0000-0000-0000CFA00000}"/>
    <cellStyle name="20% - Accent1 4 4 2 4 3 6" xfId="41334" xr:uid="{00000000-0005-0000-0000-0000D0A00000}"/>
    <cellStyle name="20% - Accent1 4 4 2 4 3 6 2" xfId="41335" xr:uid="{00000000-0005-0000-0000-0000D1A00000}"/>
    <cellStyle name="20% - Accent1 4 4 2 4 3 6 2 2" xfId="41336" xr:uid="{00000000-0005-0000-0000-0000D2A00000}"/>
    <cellStyle name="20% - Accent1 4 4 2 4 3 6 3" xfId="41337" xr:uid="{00000000-0005-0000-0000-0000D3A00000}"/>
    <cellStyle name="20% - Accent1 4 4 2 4 3 7" xfId="41338" xr:uid="{00000000-0005-0000-0000-0000D4A00000}"/>
    <cellStyle name="20% - Accent1 4 4 2 4 3 7 2" xfId="41339" xr:uid="{00000000-0005-0000-0000-0000D5A00000}"/>
    <cellStyle name="20% - Accent1 4 4 2 4 3 8" xfId="41340" xr:uid="{00000000-0005-0000-0000-0000D6A00000}"/>
    <cellStyle name="20% - Accent1 4 4 2 4 3 8 2" xfId="41341" xr:uid="{00000000-0005-0000-0000-0000D7A00000}"/>
    <cellStyle name="20% - Accent1 4 4 2 4 3 9" xfId="41342" xr:uid="{00000000-0005-0000-0000-0000D8A00000}"/>
    <cellStyle name="20% - Accent1 4 4 2 4 4" xfId="41343" xr:uid="{00000000-0005-0000-0000-0000D9A00000}"/>
    <cellStyle name="20% - Accent1 4 4 2 4 4 2" xfId="41344" xr:uid="{00000000-0005-0000-0000-0000DAA00000}"/>
    <cellStyle name="20% - Accent1 4 4 2 4 4 2 2" xfId="41345" xr:uid="{00000000-0005-0000-0000-0000DBA00000}"/>
    <cellStyle name="20% - Accent1 4 4 2 4 4 2 2 2" xfId="41346" xr:uid="{00000000-0005-0000-0000-0000DCA00000}"/>
    <cellStyle name="20% - Accent1 4 4 2 4 4 2 3" xfId="41347" xr:uid="{00000000-0005-0000-0000-0000DDA00000}"/>
    <cellStyle name="20% - Accent1 4 4 2 4 4 3" xfId="41348" xr:uid="{00000000-0005-0000-0000-0000DEA00000}"/>
    <cellStyle name="20% - Accent1 4 4 2 4 4 3 2" xfId="41349" xr:uid="{00000000-0005-0000-0000-0000DFA00000}"/>
    <cellStyle name="20% - Accent1 4 4 2 4 4 4" xfId="41350" xr:uid="{00000000-0005-0000-0000-0000E0A00000}"/>
    <cellStyle name="20% - Accent1 4 4 2 4 5" xfId="41351" xr:uid="{00000000-0005-0000-0000-0000E1A00000}"/>
    <cellStyle name="20% - Accent1 4 4 2 4 5 2" xfId="41352" xr:uid="{00000000-0005-0000-0000-0000E2A00000}"/>
    <cellStyle name="20% - Accent1 4 4 2 4 5 2 2" xfId="41353" xr:uid="{00000000-0005-0000-0000-0000E3A00000}"/>
    <cellStyle name="20% - Accent1 4 4 2 4 5 2 2 2" xfId="41354" xr:uid="{00000000-0005-0000-0000-0000E4A00000}"/>
    <cellStyle name="20% - Accent1 4 4 2 4 5 2 3" xfId="41355" xr:uid="{00000000-0005-0000-0000-0000E5A00000}"/>
    <cellStyle name="20% - Accent1 4 4 2 4 5 3" xfId="41356" xr:uid="{00000000-0005-0000-0000-0000E6A00000}"/>
    <cellStyle name="20% - Accent1 4 4 2 4 5 3 2" xfId="41357" xr:uid="{00000000-0005-0000-0000-0000E7A00000}"/>
    <cellStyle name="20% - Accent1 4 4 2 4 5 4" xfId="41358" xr:uid="{00000000-0005-0000-0000-0000E8A00000}"/>
    <cellStyle name="20% - Accent1 4 4 2 4 6" xfId="41359" xr:uid="{00000000-0005-0000-0000-0000E9A00000}"/>
    <cellStyle name="20% - Accent1 4 4 2 4 6 2" xfId="41360" xr:uid="{00000000-0005-0000-0000-0000EAA00000}"/>
    <cellStyle name="20% - Accent1 4 4 2 4 6 2 2" xfId="41361" xr:uid="{00000000-0005-0000-0000-0000EBA00000}"/>
    <cellStyle name="20% - Accent1 4 4 2 4 6 2 2 2" xfId="41362" xr:uid="{00000000-0005-0000-0000-0000ECA00000}"/>
    <cellStyle name="20% - Accent1 4 4 2 4 6 2 3" xfId="41363" xr:uid="{00000000-0005-0000-0000-0000EDA00000}"/>
    <cellStyle name="20% - Accent1 4 4 2 4 6 3" xfId="41364" xr:uid="{00000000-0005-0000-0000-0000EEA00000}"/>
    <cellStyle name="20% - Accent1 4 4 2 4 6 3 2" xfId="41365" xr:uid="{00000000-0005-0000-0000-0000EFA00000}"/>
    <cellStyle name="20% - Accent1 4 4 2 4 6 4" xfId="41366" xr:uid="{00000000-0005-0000-0000-0000F0A00000}"/>
    <cellStyle name="20% - Accent1 4 4 2 4 7" xfId="41367" xr:uid="{00000000-0005-0000-0000-0000F1A00000}"/>
    <cellStyle name="20% - Accent1 4 4 2 4 7 2" xfId="41368" xr:uid="{00000000-0005-0000-0000-0000F2A00000}"/>
    <cellStyle name="20% - Accent1 4 4 2 4 7 2 2" xfId="41369" xr:uid="{00000000-0005-0000-0000-0000F3A00000}"/>
    <cellStyle name="20% - Accent1 4 4 2 4 7 3" xfId="41370" xr:uid="{00000000-0005-0000-0000-0000F4A00000}"/>
    <cellStyle name="20% - Accent1 4 4 2 4 8" xfId="41371" xr:uid="{00000000-0005-0000-0000-0000F5A00000}"/>
    <cellStyle name="20% - Accent1 4 4 2 4 8 2" xfId="41372" xr:uid="{00000000-0005-0000-0000-0000F6A00000}"/>
    <cellStyle name="20% - Accent1 4 4 2 4 8 2 2" xfId="41373" xr:uid="{00000000-0005-0000-0000-0000F7A00000}"/>
    <cellStyle name="20% - Accent1 4 4 2 4 8 3" xfId="41374" xr:uid="{00000000-0005-0000-0000-0000F8A00000}"/>
    <cellStyle name="20% - Accent1 4 4 2 4 9" xfId="41375" xr:uid="{00000000-0005-0000-0000-0000F9A00000}"/>
    <cellStyle name="20% - Accent1 4 4 2 4 9 2" xfId="41376" xr:uid="{00000000-0005-0000-0000-0000FAA00000}"/>
    <cellStyle name="20% - Accent1 4 4 2 5" xfId="41377" xr:uid="{00000000-0005-0000-0000-0000FBA00000}"/>
    <cellStyle name="20% - Accent1 4 4 2 5 10" xfId="41378" xr:uid="{00000000-0005-0000-0000-0000FCA00000}"/>
    <cellStyle name="20% - Accent1 4 4 2 5 10 2" xfId="41379" xr:uid="{00000000-0005-0000-0000-0000FDA00000}"/>
    <cellStyle name="20% - Accent1 4 4 2 5 11" xfId="41380" xr:uid="{00000000-0005-0000-0000-0000FEA00000}"/>
    <cellStyle name="20% - Accent1 4 4 2 5 2" xfId="41381" xr:uid="{00000000-0005-0000-0000-0000FFA00000}"/>
    <cellStyle name="20% - Accent1 4 4 2 5 2 2" xfId="41382" xr:uid="{00000000-0005-0000-0000-000000A10000}"/>
    <cellStyle name="20% - Accent1 4 4 2 5 2 2 2" xfId="41383" xr:uid="{00000000-0005-0000-0000-000001A10000}"/>
    <cellStyle name="20% - Accent1 4 4 2 5 2 2 2 2" xfId="41384" xr:uid="{00000000-0005-0000-0000-000002A10000}"/>
    <cellStyle name="20% - Accent1 4 4 2 5 2 2 2 2 2" xfId="41385" xr:uid="{00000000-0005-0000-0000-000003A10000}"/>
    <cellStyle name="20% - Accent1 4 4 2 5 2 2 2 3" xfId="41386" xr:uid="{00000000-0005-0000-0000-000004A10000}"/>
    <cellStyle name="20% - Accent1 4 4 2 5 2 2 3" xfId="41387" xr:uid="{00000000-0005-0000-0000-000005A10000}"/>
    <cellStyle name="20% - Accent1 4 4 2 5 2 2 3 2" xfId="41388" xr:uid="{00000000-0005-0000-0000-000006A10000}"/>
    <cellStyle name="20% - Accent1 4 4 2 5 2 2 4" xfId="41389" xr:uid="{00000000-0005-0000-0000-000007A10000}"/>
    <cellStyle name="20% - Accent1 4 4 2 5 2 3" xfId="41390" xr:uid="{00000000-0005-0000-0000-000008A10000}"/>
    <cellStyle name="20% - Accent1 4 4 2 5 2 3 2" xfId="41391" xr:uid="{00000000-0005-0000-0000-000009A10000}"/>
    <cellStyle name="20% - Accent1 4 4 2 5 2 3 2 2" xfId="41392" xr:uid="{00000000-0005-0000-0000-00000AA10000}"/>
    <cellStyle name="20% - Accent1 4 4 2 5 2 3 2 2 2" xfId="41393" xr:uid="{00000000-0005-0000-0000-00000BA10000}"/>
    <cellStyle name="20% - Accent1 4 4 2 5 2 3 2 3" xfId="41394" xr:uid="{00000000-0005-0000-0000-00000CA10000}"/>
    <cellStyle name="20% - Accent1 4 4 2 5 2 3 3" xfId="41395" xr:uid="{00000000-0005-0000-0000-00000DA10000}"/>
    <cellStyle name="20% - Accent1 4 4 2 5 2 3 3 2" xfId="41396" xr:uid="{00000000-0005-0000-0000-00000EA10000}"/>
    <cellStyle name="20% - Accent1 4 4 2 5 2 3 4" xfId="41397" xr:uid="{00000000-0005-0000-0000-00000FA10000}"/>
    <cellStyle name="20% - Accent1 4 4 2 5 2 4" xfId="41398" xr:uid="{00000000-0005-0000-0000-000010A10000}"/>
    <cellStyle name="20% - Accent1 4 4 2 5 2 4 2" xfId="41399" xr:uid="{00000000-0005-0000-0000-000011A10000}"/>
    <cellStyle name="20% - Accent1 4 4 2 5 2 4 2 2" xfId="41400" xr:uid="{00000000-0005-0000-0000-000012A10000}"/>
    <cellStyle name="20% - Accent1 4 4 2 5 2 4 2 2 2" xfId="41401" xr:uid="{00000000-0005-0000-0000-000013A10000}"/>
    <cellStyle name="20% - Accent1 4 4 2 5 2 4 2 3" xfId="41402" xr:uid="{00000000-0005-0000-0000-000014A10000}"/>
    <cellStyle name="20% - Accent1 4 4 2 5 2 4 3" xfId="41403" xr:uid="{00000000-0005-0000-0000-000015A10000}"/>
    <cellStyle name="20% - Accent1 4 4 2 5 2 4 3 2" xfId="41404" xr:uid="{00000000-0005-0000-0000-000016A10000}"/>
    <cellStyle name="20% - Accent1 4 4 2 5 2 4 4" xfId="41405" xr:uid="{00000000-0005-0000-0000-000017A10000}"/>
    <cellStyle name="20% - Accent1 4 4 2 5 2 5" xfId="41406" xr:uid="{00000000-0005-0000-0000-000018A10000}"/>
    <cellStyle name="20% - Accent1 4 4 2 5 2 5 2" xfId="41407" xr:uid="{00000000-0005-0000-0000-000019A10000}"/>
    <cellStyle name="20% - Accent1 4 4 2 5 2 5 2 2" xfId="41408" xr:uid="{00000000-0005-0000-0000-00001AA10000}"/>
    <cellStyle name="20% - Accent1 4 4 2 5 2 5 3" xfId="41409" xr:uid="{00000000-0005-0000-0000-00001BA10000}"/>
    <cellStyle name="20% - Accent1 4 4 2 5 2 6" xfId="41410" xr:uid="{00000000-0005-0000-0000-00001CA10000}"/>
    <cellStyle name="20% - Accent1 4 4 2 5 2 6 2" xfId="41411" xr:uid="{00000000-0005-0000-0000-00001DA10000}"/>
    <cellStyle name="20% - Accent1 4 4 2 5 2 6 2 2" xfId="41412" xr:uid="{00000000-0005-0000-0000-00001EA10000}"/>
    <cellStyle name="20% - Accent1 4 4 2 5 2 6 3" xfId="41413" xr:uid="{00000000-0005-0000-0000-00001FA10000}"/>
    <cellStyle name="20% - Accent1 4 4 2 5 2 7" xfId="41414" xr:uid="{00000000-0005-0000-0000-000020A10000}"/>
    <cellStyle name="20% - Accent1 4 4 2 5 2 7 2" xfId="41415" xr:uid="{00000000-0005-0000-0000-000021A10000}"/>
    <cellStyle name="20% - Accent1 4 4 2 5 2 8" xfId="41416" xr:uid="{00000000-0005-0000-0000-000022A10000}"/>
    <cellStyle name="20% - Accent1 4 4 2 5 2 8 2" xfId="41417" xr:uid="{00000000-0005-0000-0000-000023A10000}"/>
    <cellStyle name="20% - Accent1 4 4 2 5 2 9" xfId="41418" xr:uid="{00000000-0005-0000-0000-000024A10000}"/>
    <cellStyle name="20% - Accent1 4 4 2 5 3" xfId="41419" xr:uid="{00000000-0005-0000-0000-000025A10000}"/>
    <cellStyle name="20% - Accent1 4 4 2 5 3 2" xfId="41420" xr:uid="{00000000-0005-0000-0000-000026A10000}"/>
    <cellStyle name="20% - Accent1 4 4 2 5 3 2 2" xfId="41421" xr:uid="{00000000-0005-0000-0000-000027A10000}"/>
    <cellStyle name="20% - Accent1 4 4 2 5 3 2 2 2" xfId="41422" xr:uid="{00000000-0005-0000-0000-000028A10000}"/>
    <cellStyle name="20% - Accent1 4 4 2 5 3 2 2 2 2" xfId="41423" xr:uid="{00000000-0005-0000-0000-000029A10000}"/>
    <cellStyle name="20% - Accent1 4 4 2 5 3 2 2 3" xfId="41424" xr:uid="{00000000-0005-0000-0000-00002AA10000}"/>
    <cellStyle name="20% - Accent1 4 4 2 5 3 2 3" xfId="41425" xr:uid="{00000000-0005-0000-0000-00002BA10000}"/>
    <cellStyle name="20% - Accent1 4 4 2 5 3 2 3 2" xfId="41426" xr:uid="{00000000-0005-0000-0000-00002CA10000}"/>
    <cellStyle name="20% - Accent1 4 4 2 5 3 2 4" xfId="41427" xr:uid="{00000000-0005-0000-0000-00002DA10000}"/>
    <cellStyle name="20% - Accent1 4 4 2 5 3 3" xfId="41428" xr:uid="{00000000-0005-0000-0000-00002EA10000}"/>
    <cellStyle name="20% - Accent1 4 4 2 5 3 3 2" xfId="41429" xr:uid="{00000000-0005-0000-0000-00002FA10000}"/>
    <cellStyle name="20% - Accent1 4 4 2 5 3 3 2 2" xfId="41430" xr:uid="{00000000-0005-0000-0000-000030A10000}"/>
    <cellStyle name="20% - Accent1 4 4 2 5 3 3 2 2 2" xfId="41431" xr:uid="{00000000-0005-0000-0000-000031A10000}"/>
    <cellStyle name="20% - Accent1 4 4 2 5 3 3 2 3" xfId="41432" xr:uid="{00000000-0005-0000-0000-000032A10000}"/>
    <cellStyle name="20% - Accent1 4 4 2 5 3 3 3" xfId="41433" xr:uid="{00000000-0005-0000-0000-000033A10000}"/>
    <cellStyle name="20% - Accent1 4 4 2 5 3 3 3 2" xfId="41434" xr:uid="{00000000-0005-0000-0000-000034A10000}"/>
    <cellStyle name="20% - Accent1 4 4 2 5 3 3 4" xfId="41435" xr:uid="{00000000-0005-0000-0000-000035A10000}"/>
    <cellStyle name="20% - Accent1 4 4 2 5 3 4" xfId="41436" xr:uid="{00000000-0005-0000-0000-000036A10000}"/>
    <cellStyle name="20% - Accent1 4 4 2 5 3 4 2" xfId="41437" xr:uid="{00000000-0005-0000-0000-000037A10000}"/>
    <cellStyle name="20% - Accent1 4 4 2 5 3 4 2 2" xfId="41438" xr:uid="{00000000-0005-0000-0000-000038A10000}"/>
    <cellStyle name="20% - Accent1 4 4 2 5 3 4 2 2 2" xfId="41439" xr:uid="{00000000-0005-0000-0000-000039A10000}"/>
    <cellStyle name="20% - Accent1 4 4 2 5 3 4 2 3" xfId="41440" xr:uid="{00000000-0005-0000-0000-00003AA10000}"/>
    <cellStyle name="20% - Accent1 4 4 2 5 3 4 3" xfId="41441" xr:uid="{00000000-0005-0000-0000-00003BA10000}"/>
    <cellStyle name="20% - Accent1 4 4 2 5 3 4 3 2" xfId="41442" xr:uid="{00000000-0005-0000-0000-00003CA10000}"/>
    <cellStyle name="20% - Accent1 4 4 2 5 3 4 4" xfId="41443" xr:uid="{00000000-0005-0000-0000-00003DA10000}"/>
    <cellStyle name="20% - Accent1 4 4 2 5 3 5" xfId="41444" xr:uid="{00000000-0005-0000-0000-00003EA10000}"/>
    <cellStyle name="20% - Accent1 4 4 2 5 3 5 2" xfId="41445" xr:uid="{00000000-0005-0000-0000-00003FA10000}"/>
    <cellStyle name="20% - Accent1 4 4 2 5 3 5 2 2" xfId="41446" xr:uid="{00000000-0005-0000-0000-000040A10000}"/>
    <cellStyle name="20% - Accent1 4 4 2 5 3 5 3" xfId="41447" xr:uid="{00000000-0005-0000-0000-000041A10000}"/>
    <cellStyle name="20% - Accent1 4 4 2 5 3 6" xfId="41448" xr:uid="{00000000-0005-0000-0000-000042A10000}"/>
    <cellStyle name="20% - Accent1 4 4 2 5 3 6 2" xfId="41449" xr:uid="{00000000-0005-0000-0000-000043A10000}"/>
    <cellStyle name="20% - Accent1 4 4 2 5 3 6 2 2" xfId="41450" xr:uid="{00000000-0005-0000-0000-000044A10000}"/>
    <cellStyle name="20% - Accent1 4 4 2 5 3 6 3" xfId="41451" xr:uid="{00000000-0005-0000-0000-000045A10000}"/>
    <cellStyle name="20% - Accent1 4 4 2 5 3 7" xfId="41452" xr:uid="{00000000-0005-0000-0000-000046A10000}"/>
    <cellStyle name="20% - Accent1 4 4 2 5 3 7 2" xfId="41453" xr:uid="{00000000-0005-0000-0000-000047A10000}"/>
    <cellStyle name="20% - Accent1 4 4 2 5 3 8" xfId="41454" xr:uid="{00000000-0005-0000-0000-000048A10000}"/>
    <cellStyle name="20% - Accent1 4 4 2 5 3 8 2" xfId="41455" xr:uid="{00000000-0005-0000-0000-000049A10000}"/>
    <cellStyle name="20% - Accent1 4 4 2 5 3 9" xfId="41456" xr:uid="{00000000-0005-0000-0000-00004AA10000}"/>
    <cellStyle name="20% - Accent1 4 4 2 5 4" xfId="41457" xr:uid="{00000000-0005-0000-0000-00004BA10000}"/>
    <cellStyle name="20% - Accent1 4 4 2 5 4 2" xfId="41458" xr:uid="{00000000-0005-0000-0000-00004CA10000}"/>
    <cellStyle name="20% - Accent1 4 4 2 5 4 2 2" xfId="41459" xr:uid="{00000000-0005-0000-0000-00004DA10000}"/>
    <cellStyle name="20% - Accent1 4 4 2 5 4 2 2 2" xfId="41460" xr:uid="{00000000-0005-0000-0000-00004EA10000}"/>
    <cellStyle name="20% - Accent1 4 4 2 5 4 2 3" xfId="41461" xr:uid="{00000000-0005-0000-0000-00004FA10000}"/>
    <cellStyle name="20% - Accent1 4 4 2 5 4 3" xfId="41462" xr:uid="{00000000-0005-0000-0000-000050A10000}"/>
    <cellStyle name="20% - Accent1 4 4 2 5 4 3 2" xfId="41463" xr:uid="{00000000-0005-0000-0000-000051A10000}"/>
    <cellStyle name="20% - Accent1 4 4 2 5 4 4" xfId="41464" xr:uid="{00000000-0005-0000-0000-000052A10000}"/>
    <cellStyle name="20% - Accent1 4 4 2 5 5" xfId="41465" xr:uid="{00000000-0005-0000-0000-000053A10000}"/>
    <cellStyle name="20% - Accent1 4 4 2 5 5 2" xfId="41466" xr:uid="{00000000-0005-0000-0000-000054A10000}"/>
    <cellStyle name="20% - Accent1 4 4 2 5 5 2 2" xfId="41467" xr:uid="{00000000-0005-0000-0000-000055A10000}"/>
    <cellStyle name="20% - Accent1 4 4 2 5 5 2 2 2" xfId="41468" xr:uid="{00000000-0005-0000-0000-000056A10000}"/>
    <cellStyle name="20% - Accent1 4 4 2 5 5 2 3" xfId="41469" xr:uid="{00000000-0005-0000-0000-000057A10000}"/>
    <cellStyle name="20% - Accent1 4 4 2 5 5 3" xfId="41470" xr:uid="{00000000-0005-0000-0000-000058A10000}"/>
    <cellStyle name="20% - Accent1 4 4 2 5 5 3 2" xfId="41471" xr:uid="{00000000-0005-0000-0000-000059A10000}"/>
    <cellStyle name="20% - Accent1 4 4 2 5 5 4" xfId="41472" xr:uid="{00000000-0005-0000-0000-00005AA10000}"/>
    <cellStyle name="20% - Accent1 4 4 2 5 6" xfId="41473" xr:uid="{00000000-0005-0000-0000-00005BA10000}"/>
    <cellStyle name="20% - Accent1 4 4 2 5 6 2" xfId="41474" xr:uid="{00000000-0005-0000-0000-00005CA10000}"/>
    <cellStyle name="20% - Accent1 4 4 2 5 6 2 2" xfId="41475" xr:uid="{00000000-0005-0000-0000-00005DA10000}"/>
    <cellStyle name="20% - Accent1 4 4 2 5 6 2 2 2" xfId="41476" xr:uid="{00000000-0005-0000-0000-00005EA10000}"/>
    <cellStyle name="20% - Accent1 4 4 2 5 6 2 3" xfId="41477" xr:uid="{00000000-0005-0000-0000-00005FA10000}"/>
    <cellStyle name="20% - Accent1 4 4 2 5 6 3" xfId="41478" xr:uid="{00000000-0005-0000-0000-000060A10000}"/>
    <cellStyle name="20% - Accent1 4 4 2 5 6 3 2" xfId="41479" xr:uid="{00000000-0005-0000-0000-000061A10000}"/>
    <cellStyle name="20% - Accent1 4 4 2 5 6 4" xfId="41480" xr:uid="{00000000-0005-0000-0000-000062A10000}"/>
    <cellStyle name="20% - Accent1 4 4 2 5 7" xfId="41481" xr:uid="{00000000-0005-0000-0000-000063A10000}"/>
    <cellStyle name="20% - Accent1 4 4 2 5 7 2" xfId="41482" xr:uid="{00000000-0005-0000-0000-000064A10000}"/>
    <cellStyle name="20% - Accent1 4 4 2 5 7 2 2" xfId="41483" xr:uid="{00000000-0005-0000-0000-000065A10000}"/>
    <cellStyle name="20% - Accent1 4 4 2 5 7 3" xfId="41484" xr:uid="{00000000-0005-0000-0000-000066A10000}"/>
    <cellStyle name="20% - Accent1 4 4 2 5 8" xfId="41485" xr:uid="{00000000-0005-0000-0000-000067A10000}"/>
    <cellStyle name="20% - Accent1 4 4 2 5 8 2" xfId="41486" xr:uid="{00000000-0005-0000-0000-000068A10000}"/>
    <cellStyle name="20% - Accent1 4 4 2 5 8 2 2" xfId="41487" xr:uid="{00000000-0005-0000-0000-000069A10000}"/>
    <cellStyle name="20% - Accent1 4 4 2 5 8 3" xfId="41488" xr:uid="{00000000-0005-0000-0000-00006AA10000}"/>
    <cellStyle name="20% - Accent1 4 4 2 5 9" xfId="41489" xr:uid="{00000000-0005-0000-0000-00006BA10000}"/>
    <cellStyle name="20% - Accent1 4 4 2 5 9 2" xfId="41490" xr:uid="{00000000-0005-0000-0000-00006CA10000}"/>
    <cellStyle name="20% - Accent1 4 4 2 6" xfId="41491" xr:uid="{00000000-0005-0000-0000-00006DA10000}"/>
    <cellStyle name="20% - Accent1 4 4 2 6 2" xfId="41492" xr:uid="{00000000-0005-0000-0000-00006EA10000}"/>
    <cellStyle name="20% - Accent1 4 4 2 6 2 2" xfId="41493" xr:uid="{00000000-0005-0000-0000-00006FA10000}"/>
    <cellStyle name="20% - Accent1 4 4 2 6 2 2 2" xfId="41494" xr:uid="{00000000-0005-0000-0000-000070A10000}"/>
    <cellStyle name="20% - Accent1 4 4 2 6 2 2 2 2" xfId="41495" xr:uid="{00000000-0005-0000-0000-000071A10000}"/>
    <cellStyle name="20% - Accent1 4 4 2 6 2 2 3" xfId="41496" xr:uid="{00000000-0005-0000-0000-000072A10000}"/>
    <cellStyle name="20% - Accent1 4 4 2 6 2 3" xfId="41497" xr:uid="{00000000-0005-0000-0000-000073A10000}"/>
    <cellStyle name="20% - Accent1 4 4 2 6 2 3 2" xfId="41498" xr:uid="{00000000-0005-0000-0000-000074A10000}"/>
    <cellStyle name="20% - Accent1 4 4 2 6 2 4" xfId="41499" xr:uid="{00000000-0005-0000-0000-000075A10000}"/>
    <cellStyle name="20% - Accent1 4 4 2 6 3" xfId="41500" xr:uid="{00000000-0005-0000-0000-000076A10000}"/>
    <cellStyle name="20% - Accent1 4 4 2 6 3 2" xfId="41501" xr:uid="{00000000-0005-0000-0000-000077A10000}"/>
    <cellStyle name="20% - Accent1 4 4 2 6 3 2 2" xfId="41502" xr:uid="{00000000-0005-0000-0000-000078A10000}"/>
    <cellStyle name="20% - Accent1 4 4 2 6 3 2 2 2" xfId="41503" xr:uid="{00000000-0005-0000-0000-000079A10000}"/>
    <cellStyle name="20% - Accent1 4 4 2 6 3 2 3" xfId="41504" xr:uid="{00000000-0005-0000-0000-00007AA10000}"/>
    <cellStyle name="20% - Accent1 4 4 2 6 3 3" xfId="41505" xr:uid="{00000000-0005-0000-0000-00007BA10000}"/>
    <cellStyle name="20% - Accent1 4 4 2 6 3 3 2" xfId="41506" xr:uid="{00000000-0005-0000-0000-00007CA10000}"/>
    <cellStyle name="20% - Accent1 4 4 2 6 3 4" xfId="41507" xr:uid="{00000000-0005-0000-0000-00007DA10000}"/>
    <cellStyle name="20% - Accent1 4 4 2 6 4" xfId="41508" xr:uid="{00000000-0005-0000-0000-00007EA10000}"/>
    <cellStyle name="20% - Accent1 4 4 2 6 4 2" xfId="41509" xr:uid="{00000000-0005-0000-0000-00007FA10000}"/>
    <cellStyle name="20% - Accent1 4 4 2 6 4 2 2" xfId="41510" xr:uid="{00000000-0005-0000-0000-000080A10000}"/>
    <cellStyle name="20% - Accent1 4 4 2 6 4 2 2 2" xfId="41511" xr:uid="{00000000-0005-0000-0000-000081A10000}"/>
    <cellStyle name="20% - Accent1 4 4 2 6 4 2 3" xfId="41512" xr:uid="{00000000-0005-0000-0000-000082A10000}"/>
    <cellStyle name="20% - Accent1 4 4 2 6 4 3" xfId="41513" xr:uid="{00000000-0005-0000-0000-000083A10000}"/>
    <cellStyle name="20% - Accent1 4 4 2 6 4 3 2" xfId="41514" xr:uid="{00000000-0005-0000-0000-000084A10000}"/>
    <cellStyle name="20% - Accent1 4 4 2 6 4 4" xfId="41515" xr:uid="{00000000-0005-0000-0000-000085A10000}"/>
    <cellStyle name="20% - Accent1 4 4 2 6 5" xfId="41516" xr:uid="{00000000-0005-0000-0000-000086A10000}"/>
    <cellStyle name="20% - Accent1 4 4 2 6 5 2" xfId="41517" xr:uid="{00000000-0005-0000-0000-000087A10000}"/>
    <cellStyle name="20% - Accent1 4 4 2 6 5 2 2" xfId="41518" xr:uid="{00000000-0005-0000-0000-000088A10000}"/>
    <cellStyle name="20% - Accent1 4 4 2 6 5 3" xfId="41519" xr:uid="{00000000-0005-0000-0000-000089A10000}"/>
    <cellStyle name="20% - Accent1 4 4 2 6 6" xfId="41520" xr:uid="{00000000-0005-0000-0000-00008AA10000}"/>
    <cellStyle name="20% - Accent1 4 4 2 6 6 2" xfId="41521" xr:uid="{00000000-0005-0000-0000-00008BA10000}"/>
    <cellStyle name="20% - Accent1 4 4 2 6 6 2 2" xfId="41522" xr:uid="{00000000-0005-0000-0000-00008CA10000}"/>
    <cellStyle name="20% - Accent1 4 4 2 6 6 3" xfId="41523" xr:uid="{00000000-0005-0000-0000-00008DA10000}"/>
    <cellStyle name="20% - Accent1 4 4 2 6 7" xfId="41524" xr:uid="{00000000-0005-0000-0000-00008EA10000}"/>
    <cellStyle name="20% - Accent1 4 4 2 6 7 2" xfId="41525" xr:uid="{00000000-0005-0000-0000-00008FA10000}"/>
    <cellStyle name="20% - Accent1 4 4 2 6 8" xfId="41526" xr:uid="{00000000-0005-0000-0000-000090A10000}"/>
    <cellStyle name="20% - Accent1 4 4 2 6 8 2" xfId="41527" xr:uid="{00000000-0005-0000-0000-000091A10000}"/>
    <cellStyle name="20% - Accent1 4 4 2 6 9" xfId="41528" xr:uid="{00000000-0005-0000-0000-000092A10000}"/>
    <cellStyle name="20% - Accent1 4 4 2 7" xfId="41529" xr:uid="{00000000-0005-0000-0000-000093A10000}"/>
    <cellStyle name="20% - Accent1 4 4 2 7 2" xfId="41530" xr:uid="{00000000-0005-0000-0000-000094A10000}"/>
    <cellStyle name="20% - Accent1 4 4 2 7 2 2" xfId="41531" xr:uid="{00000000-0005-0000-0000-000095A10000}"/>
    <cellStyle name="20% - Accent1 4 4 2 7 2 2 2" xfId="41532" xr:uid="{00000000-0005-0000-0000-000096A10000}"/>
    <cellStyle name="20% - Accent1 4 4 2 7 2 2 2 2" xfId="41533" xr:uid="{00000000-0005-0000-0000-000097A10000}"/>
    <cellStyle name="20% - Accent1 4 4 2 7 2 2 3" xfId="41534" xr:uid="{00000000-0005-0000-0000-000098A10000}"/>
    <cellStyle name="20% - Accent1 4 4 2 7 2 3" xfId="41535" xr:uid="{00000000-0005-0000-0000-000099A10000}"/>
    <cellStyle name="20% - Accent1 4 4 2 7 2 3 2" xfId="41536" xr:uid="{00000000-0005-0000-0000-00009AA10000}"/>
    <cellStyle name="20% - Accent1 4 4 2 7 2 4" xfId="41537" xr:uid="{00000000-0005-0000-0000-00009BA10000}"/>
    <cellStyle name="20% - Accent1 4 4 2 7 3" xfId="41538" xr:uid="{00000000-0005-0000-0000-00009CA10000}"/>
    <cellStyle name="20% - Accent1 4 4 2 7 3 2" xfId="41539" xr:uid="{00000000-0005-0000-0000-00009DA10000}"/>
    <cellStyle name="20% - Accent1 4 4 2 7 3 2 2" xfId="41540" xr:uid="{00000000-0005-0000-0000-00009EA10000}"/>
    <cellStyle name="20% - Accent1 4 4 2 7 3 2 2 2" xfId="41541" xr:uid="{00000000-0005-0000-0000-00009FA10000}"/>
    <cellStyle name="20% - Accent1 4 4 2 7 3 2 3" xfId="41542" xr:uid="{00000000-0005-0000-0000-0000A0A10000}"/>
    <cellStyle name="20% - Accent1 4 4 2 7 3 3" xfId="41543" xr:uid="{00000000-0005-0000-0000-0000A1A10000}"/>
    <cellStyle name="20% - Accent1 4 4 2 7 3 3 2" xfId="41544" xr:uid="{00000000-0005-0000-0000-0000A2A10000}"/>
    <cellStyle name="20% - Accent1 4 4 2 7 3 4" xfId="41545" xr:uid="{00000000-0005-0000-0000-0000A3A10000}"/>
    <cellStyle name="20% - Accent1 4 4 2 7 4" xfId="41546" xr:uid="{00000000-0005-0000-0000-0000A4A10000}"/>
    <cellStyle name="20% - Accent1 4 4 2 7 4 2" xfId="41547" xr:uid="{00000000-0005-0000-0000-0000A5A10000}"/>
    <cellStyle name="20% - Accent1 4 4 2 7 4 2 2" xfId="41548" xr:uid="{00000000-0005-0000-0000-0000A6A10000}"/>
    <cellStyle name="20% - Accent1 4 4 2 7 4 2 2 2" xfId="41549" xr:uid="{00000000-0005-0000-0000-0000A7A10000}"/>
    <cellStyle name="20% - Accent1 4 4 2 7 4 2 3" xfId="41550" xr:uid="{00000000-0005-0000-0000-0000A8A10000}"/>
    <cellStyle name="20% - Accent1 4 4 2 7 4 3" xfId="41551" xr:uid="{00000000-0005-0000-0000-0000A9A10000}"/>
    <cellStyle name="20% - Accent1 4 4 2 7 4 3 2" xfId="41552" xr:uid="{00000000-0005-0000-0000-0000AAA10000}"/>
    <cellStyle name="20% - Accent1 4 4 2 7 4 4" xfId="41553" xr:uid="{00000000-0005-0000-0000-0000ABA10000}"/>
    <cellStyle name="20% - Accent1 4 4 2 7 5" xfId="41554" xr:uid="{00000000-0005-0000-0000-0000ACA10000}"/>
    <cellStyle name="20% - Accent1 4 4 2 7 5 2" xfId="41555" xr:uid="{00000000-0005-0000-0000-0000ADA10000}"/>
    <cellStyle name="20% - Accent1 4 4 2 7 5 2 2" xfId="41556" xr:uid="{00000000-0005-0000-0000-0000AEA10000}"/>
    <cellStyle name="20% - Accent1 4 4 2 7 5 3" xfId="41557" xr:uid="{00000000-0005-0000-0000-0000AFA10000}"/>
    <cellStyle name="20% - Accent1 4 4 2 7 6" xfId="41558" xr:uid="{00000000-0005-0000-0000-0000B0A10000}"/>
    <cellStyle name="20% - Accent1 4 4 2 7 6 2" xfId="41559" xr:uid="{00000000-0005-0000-0000-0000B1A10000}"/>
    <cellStyle name="20% - Accent1 4 4 2 7 6 2 2" xfId="41560" xr:uid="{00000000-0005-0000-0000-0000B2A10000}"/>
    <cellStyle name="20% - Accent1 4 4 2 7 6 3" xfId="41561" xr:uid="{00000000-0005-0000-0000-0000B3A10000}"/>
    <cellStyle name="20% - Accent1 4 4 2 7 7" xfId="41562" xr:uid="{00000000-0005-0000-0000-0000B4A10000}"/>
    <cellStyle name="20% - Accent1 4 4 2 7 7 2" xfId="41563" xr:uid="{00000000-0005-0000-0000-0000B5A10000}"/>
    <cellStyle name="20% - Accent1 4 4 2 7 8" xfId="41564" xr:uid="{00000000-0005-0000-0000-0000B6A10000}"/>
    <cellStyle name="20% - Accent1 4 4 2 7 8 2" xfId="41565" xr:uid="{00000000-0005-0000-0000-0000B7A10000}"/>
    <cellStyle name="20% - Accent1 4 4 2 7 9" xfId="41566" xr:uid="{00000000-0005-0000-0000-0000B8A10000}"/>
    <cellStyle name="20% - Accent1 4 4 2 8" xfId="41567" xr:uid="{00000000-0005-0000-0000-0000B9A10000}"/>
    <cellStyle name="20% - Accent1 4 4 2 8 2" xfId="41568" xr:uid="{00000000-0005-0000-0000-0000BAA10000}"/>
    <cellStyle name="20% - Accent1 4 4 2 8 2 2" xfId="41569" xr:uid="{00000000-0005-0000-0000-0000BBA10000}"/>
    <cellStyle name="20% - Accent1 4 4 2 8 2 2 2" xfId="41570" xr:uid="{00000000-0005-0000-0000-0000BCA10000}"/>
    <cellStyle name="20% - Accent1 4 4 2 8 2 3" xfId="41571" xr:uid="{00000000-0005-0000-0000-0000BDA10000}"/>
    <cellStyle name="20% - Accent1 4 4 2 8 3" xfId="41572" xr:uid="{00000000-0005-0000-0000-0000BEA10000}"/>
    <cellStyle name="20% - Accent1 4 4 2 8 3 2" xfId="41573" xr:uid="{00000000-0005-0000-0000-0000BFA10000}"/>
    <cellStyle name="20% - Accent1 4 4 2 8 4" xfId="41574" xr:uid="{00000000-0005-0000-0000-0000C0A10000}"/>
    <cellStyle name="20% - Accent1 4 4 2 9" xfId="41575" xr:uid="{00000000-0005-0000-0000-0000C1A10000}"/>
    <cellStyle name="20% - Accent1 4 4 2 9 2" xfId="41576" xr:uid="{00000000-0005-0000-0000-0000C2A10000}"/>
    <cellStyle name="20% - Accent1 4 4 2 9 2 2" xfId="41577" xr:uid="{00000000-0005-0000-0000-0000C3A10000}"/>
    <cellStyle name="20% - Accent1 4 4 2 9 2 2 2" xfId="41578" xr:uid="{00000000-0005-0000-0000-0000C4A10000}"/>
    <cellStyle name="20% - Accent1 4 4 2 9 2 3" xfId="41579" xr:uid="{00000000-0005-0000-0000-0000C5A10000}"/>
    <cellStyle name="20% - Accent1 4 4 2 9 3" xfId="41580" xr:uid="{00000000-0005-0000-0000-0000C6A10000}"/>
    <cellStyle name="20% - Accent1 4 4 2 9 3 2" xfId="41581" xr:uid="{00000000-0005-0000-0000-0000C7A10000}"/>
    <cellStyle name="20% - Accent1 4 4 2 9 4" xfId="41582" xr:uid="{00000000-0005-0000-0000-0000C8A10000}"/>
    <cellStyle name="20% - Accent1 4 4 3" xfId="41583" xr:uid="{00000000-0005-0000-0000-0000C9A10000}"/>
    <cellStyle name="20% - Accent1 4 4 3 10" xfId="41584" xr:uid="{00000000-0005-0000-0000-0000CAA10000}"/>
    <cellStyle name="20% - Accent1 4 4 3 10 2" xfId="41585" xr:uid="{00000000-0005-0000-0000-0000CBA10000}"/>
    <cellStyle name="20% - Accent1 4 4 3 10 2 2" xfId="41586" xr:uid="{00000000-0005-0000-0000-0000CCA10000}"/>
    <cellStyle name="20% - Accent1 4 4 3 10 3" xfId="41587" xr:uid="{00000000-0005-0000-0000-0000CDA10000}"/>
    <cellStyle name="20% - Accent1 4 4 3 11" xfId="41588" xr:uid="{00000000-0005-0000-0000-0000CEA10000}"/>
    <cellStyle name="20% - Accent1 4 4 3 11 2" xfId="41589" xr:uid="{00000000-0005-0000-0000-0000CFA10000}"/>
    <cellStyle name="20% - Accent1 4 4 3 11 2 2" xfId="41590" xr:uid="{00000000-0005-0000-0000-0000D0A10000}"/>
    <cellStyle name="20% - Accent1 4 4 3 11 3" xfId="41591" xr:uid="{00000000-0005-0000-0000-0000D1A10000}"/>
    <cellStyle name="20% - Accent1 4 4 3 12" xfId="41592" xr:uid="{00000000-0005-0000-0000-0000D2A10000}"/>
    <cellStyle name="20% - Accent1 4 4 3 12 2" xfId="41593" xr:uid="{00000000-0005-0000-0000-0000D3A10000}"/>
    <cellStyle name="20% - Accent1 4 4 3 13" xfId="41594" xr:uid="{00000000-0005-0000-0000-0000D4A10000}"/>
    <cellStyle name="20% - Accent1 4 4 3 13 2" xfId="41595" xr:uid="{00000000-0005-0000-0000-0000D5A10000}"/>
    <cellStyle name="20% - Accent1 4 4 3 14" xfId="41596" xr:uid="{00000000-0005-0000-0000-0000D6A10000}"/>
    <cellStyle name="20% - Accent1 4 4 3 2" xfId="41597" xr:uid="{00000000-0005-0000-0000-0000D7A10000}"/>
    <cellStyle name="20% - Accent1 4 4 3 2 10" xfId="41598" xr:uid="{00000000-0005-0000-0000-0000D8A10000}"/>
    <cellStyle name="20% - Accent1 4 4 3 2 10 2" xfId="41599" xr:uid="{00000000-0005-0000-0000-0000D9A10000}"/>
    <cellStyle name="20% - Accent1 4 4 3 2 11" xfId="41600" xr:uid="{00000000-0005-0000-0000-0000DAA10000}"/>
    <cellStyle name="20% - Accent1 4 4 3 2 2" xfId="41601" xr:uid="{00000000-0005-0000-0000-0000DBA10000}"/>
    <cellStyle name="20% - Accent1 4 4 3 2 2 2" xfId="41602" xr:uid="{00000000-0005-0000-0000-0000DCA10000}"/>
    <cellStyle name="20% - Accent1 4 4 3 2 2 2 2" xfId="41603" xr:uid="{00000000-0005-0000-0000-0000DDA10000}"/>
    <cellStyle name="20% - Accent1 4 4 3 2 2 2 2 2" xfId="41604" xr:uid="{00000000-0005-0000-0000-0000DEA10000}"/>
    <cellStyle name="20% - Accent1 4 4 3 2 2 2 2 2 2" xfId="41605" xr:uid="{00000000-0005-0000-0000-0000DFA10000}"/>
    <cellStyle name="20% - Accent1 4 4 3 2 2 2 2 3" xfId="41606" xr:uid="{00000000-0005-0000-0000-0000E0A10000}"/>
    <cellStyle name="20% - Accent1 4 4 3 2 2 2 3" xfId="41607" xr:uid="{00000000-0005-0000-0000-0000E1A10000}"/>
    <cellStyle name="20% - Accent1 4 4 3 2 2 2 3 2" xfId="41608" xr:uid="{00000000-0005-0000-0000-0000E2A10000}"/>
    <cellStyle name="20% - Accent1 4 4 3 2 2 2 4" xfId="41609" xr:uid="{00000000-0005-0000-0000-0000E3A10000}"/>
    <cellStyle name="20% - Accent1 4 4 3 2 2 3" xfId="41610" xr:uid="{00000000-0005-0000-0000-0000E4A10000}"/>
    <cellStyle name="20% - Accent1 4 4 3 2 2 3 2" xfId="41611" xr:uid="{00000000-0005-0000-0000-0000E5A10000}"/>
    <cellStyle name="20% - Accent1 4 4 3 2 2 3 2 2" xfId="41612" xr:uid="{00000000-0005-0000-0000-0000E6A10000}"/>
    <cellStyle name="20% - Accent1 4 4 3 2 2 3 2 2 2" xfId="41613" xr:uid="{00000000-0005-0000-0000-0000E7A10000}"/>
    <cellStyle name="20% - Accent1 4 4 3 2 2 3 2 3" xfId="41614" xr:uid="{00000000-0005-0000-0000-0000E8A10000}"/>
    <cellStyle name="20% - Accent1 4 4 3 2 2 3 3" xfId="41615" xr:uid="{00000000-0005-0000-0000-0000E9A10000}"/>
    <cellStyle name="20% - Accent1 4 4 3 2 2 3 3 2" xfId="41616" xr:uid="{00000000-0005-0000-0000-0000EAA10000}"/>
    <cellStyle name="20% - Accent1 4 4 3 2 2 3 4" xfId="41617" xr:uid="{00000000-0005-0000-0000-0000EBA10000}"/>
    <cellStyle name="20% - Accent1 4 4 3 2 2 4" xfId="41618" xr:uid="{00000000-0005-0000-0000-0000ECA10000}"/>
    <cellStyle name="20% - Accent1 4 4 3 2 2 4 2" xfId="41619" xr:uid="{00000000-0005-0000-0000-0000EDA10000}"/>
    <cellStyle name="20% - Accent1 4 4 3 2 2 4 2 2" xfId="41620" xr:uid="{00000000-0005-0000-0000-0000EEA10000}"/>
    <cellStyle name="20% - Accent1 4 4 3 2 2 4 2 2 2" xfId="41621" xr:uid="{00000000-0005-0000-0000-0000EFA10000}"/>
    <cellStyle name="20% - Accent1 4 4 3 2 2 4 2 3" xfId="41622" xr:uid="{00000000-0005-0000-0000-0000F0A10000}"/>
    <cellStyle name="20% - Accent1 4 4 3 2 2 4 3" xfId="41623" xr:uid="{00000000-0005-0000-0000-0000F1A10000}"/>
    <cellStyle name="20% - Accent1 4 4 3 2 2 4 3 2" xfId="41624" xr:uid="{00000000-0005-0000-0000-0000F2A10000}"/>
    <cellStyle name="20% - Accent1 4 4 3 2 2 4 4" xfId="41625" xr:uid="{00000000-0005-0000-0000-0000F3A10000}"/>
    <cellStyle name="20% - Accent1 4 4 3 2 2 5" xfId="41626" xr:uid="{00000000-0005-0000-0000-0000F4A10000}"/>
    <cellStyle name="20% - Accent1 4 4 3 2 2 5 2" xfId="41627" xr:uid="{00000000-0005-0000-0000-0000F5A10000}"/>
    <cellStyle name="20% - Accent1 4 4 3 2 2 5 2 2" xfId="41628" xr:uid="{00000000-0005-0000-0000-0000F6A10000}"/>
    <cellStyle name="20% - Accent1 4 4 3 2 2 5 3" xfId="41629" xr:uid="{00000000-0005-0000-0000-0000F7A10000}"/>
    <cellStyle name="20% - Accent1 4 4 3 2 2 6" xfId="41630" xr:uid="{00000000-0005-0000-0000-0000F8A10000}"/>
    <cellStyle name="20% - Accent1 4 4 3 2 2 6 2" xfId="41631" xr:uid="{00000000-0005-0000-0000-0000F9A10000}"/>
    <cellStyle name="20% - Accent1 4 4 3 2 2 6 2 2" xfId="41632" xr:uid="{00000000-0005-0000-0000-0000FAA10000}"/>
    <cellStyle name="20% - Accent1 4 4 3 2 2 6 3" xfId="41633" xr:uid="{00000000-0005-0000-0000-0000FBA10000}"/>
    <cellStyle name="20% - Accent1 4 4 3 2 2 7" xfId="41634" xr:uid="{00000000-0005-0000-0000-0000FCA10000}"/>
    <cellStyle name="20% - Accent1 4 4 3 2 2 7 2" xfId="41635" xr:uid="{00000000-0005-0000-0000-0000FDA10000}"/>
    <cellStyle name="20% - Accent1 4 4 3 2 2 8" xfId="41636" xr:uid="{00000000-0005-0000-0000-0000FEA10000}"/>
    <cellStyle name="20% - Accent1 4 4 3 2 2 8 2" xfId="41637" xr:uid="{00000000-0005-0000-0000-0000FFA10000}"/>
    <cellStyle name="20% - Accent1 4 4 3 2 2 9" xfId="41638" xr:uid="{00000000-0005-0000-0000-000000A20000}"/>
    <cellStyle name="20% - Accent1 4 4 3 2 3" xfId="41639" xr:uid="{00000000-0005-0000-0000-000001A20000}"/>
    <cellStyle name="20% - Accent1 4 4 3 2 3 2" xfId="41640" xr:uid="{00000000-0005-0000-0000-000002A20000}"/>
    <cellStyle name="20% - Accent1 4 4 3 2 3 2 2" xfId="41641" xr:uid="{00000000-0005-0000-0000-000003A20000}"/>
    <cellStyle name="20% - Accent1 4 4 3 2 3 2 2 2" xfId="41642" xr:uid="{00000000-0005-0000-0000-000004A20000}"/>
    <cellStyle name="20% - Accent1 4 4 3 2 3 2 2 2 2" xfId="41643" xr:uid="{00000000-0005-0000-0000-000005A20000}"/>
    <cellStyle name="20% - Accent1 4 4 3 2 3 2 2 3" xfId="41644" xr:uid="{00000000-0005-0000-0000-000006A20000}"/>
    <cellStyle name="20% - Accent1 4 4 3 2 3 2 3" xfId="41645" xr:uid="{00000000-0005-0000-0000-000007A20000}"/>
    <cellStyle name="20% - Accent1 4 4 3 2 3 2 3 2" xfId="41646" xr:uid="{00000000-0005-0000-0000-000008A20000}"/>
    <cellStyle name="20% - Accent1 4 4 3 2 3 2 4" xfId="41647" xr:uid="{00000000-0005-0000-0000-000009A20000}"/>
    <cellStyle name="20% - Accent1 4 4 3 2 3 3" xfId="41648" xr:uid="{00000000-0005-0000-0000-00000AA20000}"/>
    <cellStyle name="20% - Accent1 4 4 3 2 3 3 2" xfId="41649" xr:uid="{00000000-0005-0000-0000-00000BA20000}"/>
    <cellStyle name="20% - Accent1 4 4 3 2 3 3 2 2" xfId="41650" xr:uid="{00000000-0005-0000-0000-00000CA20000}"/>
    <cellStyle name="20% - Accent1 4 4 3 2 3 3 2 2 2" xfId="41651" xr:uid="{00000000-0005-0000-0000-00000DA20000}"/>
    <cellStyle name="20% - Accent1 4 4 3 2 3 3 2 3" xfId="41652" xr:uid="{00000000-0005-0000-0000-00000EA20000}"/>
    <cellStyle name="20% - Accent1 4 4 3 2 3 3 3" xfId="41653" xr:uid="{00000000-0005-0000-0000-00000FA20000}"/>
    <cellStyle name="20% - Accent1 4 4 3 2 3 3 3 2" xfId="41654" xr:uid="{00000000-0005-0000-0000-000010A20000}"/>
    <cellStyle name="20% - Accent1 4 4 3 2 3 3 4" xfId="41655" xr:uid="{00000000-0005-0000-0000-000011A20000}"/>
    <cellStyle name="20% - Accent1 4 4 3 2 3 4" xfId="41656" xr:uid="{00000000-0005-0000-0000-000012A20000}"/>
    <cellStyle name="20% - Accent1 4 4 3 2 3 4 2" xfId="41657" xr:uid="{00000000-0005-0000-0000-000013A20000}"/>
    <cellStyle name="20% - Accent1 4 4 3 2 3 4 2 2" xfId="41658" xr:uid="{00000000-0005-0000-0000-000014A20000}"/>
    <cellStyle name="20% - Accent1 4 4 3 2 3 4 2 2 2" xfId="41659" xr:uid="{00000000-0005-0000-0000-000015A20000}"/>
    <cellStyle name="20% - Accent1 4 4 3 2 3 4 2 3" xfId="41660" xr:uid="{00000000-0005-0000-0000-000016A20000}"/>
    <cellStyle name="20% - Accent1 4 4 3 2 3 4 3" xfId="41661" xr:uid="{00000000-0005-0000-0000-000017A20000}"/>
    <cellStyle name="20% - Accent1 4 4 3 2 3 4 3 2" xfId="41662" xr:uid="{00000000-0005-0000-0000-000018A20000}"/>
    <cellStyle name="20% - Accent1 4 4 3 2 3 4 4" xfId="41663" xr:uid="{00000000-0005-0000-0000-000019A20000}"/>
    <cellStyle name="20% - Accent1 4 4 3 2 3 5" xfId="41664" xr:uid="{00000000-0005-0000-0000-00001AA20000}"/>
    <cellStyle name="20% - Accent1 4 4 3 2 3 5 2" xfId="41665" xr:uid="{00000000-0005-0000-0000-00001BA20000}"/>
    <cellStyle name="20% - Accent1 4 4 3 2 3 5 2 2" xfId="41666" xr:uid="{00000000-0005-0000-0000-00001CA20000}"/>
    <cellStyle name="20% - Accent1 4 4 3 2 3 5 3" xfId="41667" xr:uid="{00000000-0005-0000-0000-00001DA20000}"/>
    <cellStyle name="20% - Accent1 4 4 3 2 3 6" xfId="41668" xr:uid="{00000000-0005-0000-0000-00001EA20000}"/>
    <cellStyle name="20% - Accent1 4 4 3 2 3 6 2" xfId="41669" xr:uid="{00000000-0005-0000-0000-00001FA20000}"/>
    <cellStyle name="20% - Accent1 4 4 3 2 3 6 2 2" xfId="41670" xr:uid="{00000000-0005-0000-0000-000020A20000}"/>
    <cellStyle name="20% - Accent1 4 4 3 2 3 6 3" xfId="41671" xr:uid="{00000000-0005-0000-0000-000021A20000}"/>
    <cellStyle name="20% - Accent1 4 4 3 2 3 7" xfId="41672" xr:uid="{00000000-0005-0000-0000-000022A20000}"/>
    <cellStyle name="20% - Accent1 4 4 3 2 3 7 2" xfId="41673" xr:uid="{00000000-0005-0000-0000-000023A20000}"/>
    <cellStyle name="20% - Accent1 4 4 3 2 3 8" xfId="41674" xr:uid="{00000000-0005-0000-0000-000024A20000}"/>
    <cellStyle name="20% - Accent1 4 4 3 2 3 8 2" xfId="41675" xr:uid="{00000000-0005-0000-0000-000025A20000}"/>
    <cellStyle name="20% - Accent1 4 4 3 2 3 9" xfId="41676" xr:uid="{00000000-0005-0000-0000-000026A20000}"/>
    <cellStyle name="20% - Accent1 4 4 3 2 4" xfId="41677" xr:uid="{00000000-0005-0000-0000-000027A20000}"/>
    <cellStyle name="20% - Accent1 4 4 3 2 4 2" xfId="41678" xr:uid="{00000000-0005-0000-0000-000028A20000}"/>
    <cellStyle name="20% - Accent1 4 4 3 2 4 2 2" xfId="41679" xr:uid="{00000000-0005-0000-0000-000029A20000}"/>
    <cellStyle name="20% - Accent1 4 4 3 2 4 2 2 2" xfId="41680" xr:uid="{00000000-0005-0000-0000-00002AA20000}"/>
    <cellStyle name="20% - Accent1 4 4 3 2 4 2 3" xfId="41681" xr:uid="{00000000-0005-0000-0000-00002BA20000}"/>
    <cellStyle name="20% - Accent1 4 4 3 2 4 3" xfId="41682" xr:uid="{00000000-0005-0000-0000-00002CA20000}"/>
    <cellStyle name="20% - Accent1 4 4 3 2 4 3 2" xfId="41683" xr:uid="{00000000-0005-0000-0000-00002DA20000}"/>
    <cellStyle name="20% - Accent1 4 4 3 2 4 4" xfId="41684" xr:uid="{00000000-0005-0000-0000-00002EA20000}"/>
    <cellStyle name="20% - Accent1 4 4 3 2 5" xfId="41685" xr:uid="{00000000-0005-0000-0000-00002FA20000}"/>
    <cellStyle name="20% - Accent1 4 4 3 2 5 2" xfId="41686" xr:uid="{00000000-0005-0000-0000-000030A20000}"/>
    <cellStyle name="20% - Accent1 4 4 3 2 5 2 2" xfId="41687" xr:uid="{00000000-0005-0000-0000-000031A20000}"/>
    <cellStyle name="20% - Accent1 4 4 3 2 5 2 2 2" xfId="41688" xr:uid="{00000000-0005-0000-0000-000032A20000}"/>
    <cellStyle name="20% - Accent1 4 4 3 2 5 2 3" xfId="41689" xr:uid="{00000000-0005-0000-0000-000033A20000}"/>
    <cellStyle name="20% - Accent1 4 4 3 2 5 3" xfId="41690" xr:uid="{00000000-0005-0000-0000-000034A20000}"/>
    <cellStyle name="20% - Accent1 4 4 3 2 5 3 2" xfId="41691" xr:uid="{00000000-0005-0000-0000-000035A20000}"/>
    <cellStyle name="20% - Accent1 4 4 3 2 5 4" xfId="41692" xr:uid="{00000000-0005-0000-0000-000036A20000}"/>
    <cellStyle name="20% - Accent1 4 4 3 2 6" xfId="41693" xr:uid="{00000000-0005-0000-0000-000037A20000}"/>
    <cellStyle name="20% - Accent1 4 4 3 2 6 2" xfId="41694" xr:uid="{00000000-0005-0000-0000-000038A20000}"/>
    <cellStyle name="20% - Accent1 4 4 3 2 6 2 2" xfId="41695" xr:uid="{00000000-0005-0000-0000-000039A20000}"/>
    <cellStyle name="20% - Accent1 4 4 3 2 6 2 2 2" xfId="41696" xr:uid="{00000000-0005-0000-0000-00003AA20000}"/>
    <cellStyle name="20% - Accent1 4 4 3 2 6 2 3" xfId="41697" xr:uid="{00000000-0005-0000-0000-00003BA20000}"/>
    <cellStyle name="20% - Accent1 4 4 3 2 6 3" xfId="41698" xr:uid="{00000000-0005-0000-0000-00003CA20000}"/>
    <cellStyle name="20% - Accent1 4 4 3 2 6 3 2" xfId="41699" xr:uid="{00000000-0005-0000-0000-00003DA20000}"/>
    <cellStyle name="20% - Accent1 4 4 3 2 6 4" xfId="41700" xr:uid="{00000000-0005-0000-0000-00003EA20000}"/>
    <cellStyle name="20% - Accent1 4 4 3 2 7" xfId="41701" xr:uid="{00000000-0005-0000-0000-00003FA20000}"/>
    <cellStyle name="20% - Accent1 4 4 3 2 7 2" xfId="41702" xr:uid="{00000000-0005-0000-0000-000040A20000}"/>
    <cellStyle name="20% - Accent1 4 4 3 2 7 2 2" xfId="41703" xr:uid="{00000000-0005-0000-0000-000041A20000}"/>
    <cellStyle name="20% - Accent1 4 4 3 2 7 3" xfId="41704" xr:uid="{00000000-0005-0000-0000-000042A20000}"/>
    <cellStyle name="20% - Accent1 4 4 3 2 8" xfId="41705" xr:uid="{00000000-0005-0000-0000-000043A20000}"/>
    <cellStyle name="20% - Accent1 4 4 3 2 8 2" xfId="41706" xr:uid="{00000000-0005-0000-0000-000044A20000}"/>
    <cellStyle name="20% - Accent1 4 4 3 2 8 2 2" xfId="41707" xr:uid="{00000000-0005-0000-0000-000045A20000}"/>
    <cellStyle name="20% - Accent1 4 4 3 2 8 3" xfId="41708" xr:uid="{00000000-0005-0000-0000-000046A20000}"/>
    <cellStyle name="20% - Accent1 4 4 3 2 9" xfId="41709" xr:uid="{00000000-0005-0000-0000-000047A20000}"/>
    <cellStyle name="20% - Accent1 4 4 3 2 9 2" xfId="41710" xr:uid="{00000000-0005-0000-0000-000048A20000}"/>
    <cellStyle name="20% - Accent1 4 4 3 3" xfId="41711" xr:uid="{00000000-0005-0000-0000-000049A20000}"/>
    <cellStyle name="20% - Accent1 4 4 3 3 10" xfId="41712" xr:uid="{00000000-0005-0000-0000-00004AA20000}"/>
    <cellStyle name="20% - Accent1 4 4 3 3 10 2" xfId="41713" xr:uid="{00000000-0005-0000-0000-00004BA20000}"/>
    <cellStyle name="20% - Accent1 4 4 3 3 11" xfId="41714" xr:uid="{00000000-0005-0000-0000-00004CA20000}"/>
    <cellStyle name="20% - Accent1 4 4 3 3 2" xfId="41715" xr:uid="{00000000-0005-0000-0000-00004DA20000}"/>
    <cellStyle name="20% - Accent1 4 4 3 3 2 2" xfId="41716" xr:uid="{00000000-0005-0000-0000-00004EA20000}"/>
    <cellStyle name="20% - Accent1 4 4 3 3 2 2 2" xfId="41717" xr:uid="{00000000-0005-0000-0000-00004FA20000}"/>
    <cellStyle name="20% - Accent1 4 4 3 3 2 2 2 2" xfId="41718" xr:uid="{00000000-0005-0000-0000-000050A20000}"/>
    <cellStyle name="20% - Accent1 4 4 3 3 2 2 2 2 2" xfId="41719" xr:uid="{00000000-0005-0000-0000-000051A20000}"/>
    <cellStyle name="20% - Accent1 4 4 3 3 2 2 2 3" xfId="41720" xr:uid="{00000000-0005-0000-0000-000052A20000}"/>
    <cellStyle name="20% - Accent1 4 4 3 3 2 2 3" xfId="41721" xr:uid="{00000000-0005-0000-0000-000053A20000}"/>
    <cellStyle name="20% - Accent1 4 4 3 3 2 2 3 2" xfId="41722" xr:uid="{00000000-0005-0000-0000-000054A20000}"/>
    <cellStyle name="20% - Accent1 4 4 3 3 2 2 4" xfId="41723" xr:uid="{00000000-0005-0000-0000-000055A20000}"/>
    <cellStyle name="20% - Accent1 4 4 3 3 2 3" xfId="41724" xr:uid="{00000000-0005-0000-0000-000056A20000}"/>
    <cellStyle name="20% - Accent1 4 4 3 3 2 3 2" xfId="41725" xr:uid="{00000000-0005-0000-0000-000057A20000}"/>
    <cellStyle name="20% - Accent1 4 4 3 3 2 3 2 2" xfId="41726" xr:uid="{00000000-0005-0000-0000-000058A20000}"/>
    <cellStyle name="20% - Accent1 4 4 3 3 2 3 2 2 2" xfId="41727" xr:uid="{00000000-0005-0000-0000-000059A20000}"/>
    <cellStyle name="20% - Accent1 4 4 3 3 2 3 2 3" xfId="41728" xr:uid="{00000000-0005-0000-0000-00005AA20000}"/>
    <cellStyle name="20% - Accent1 4 4 3 3 2 3 3" xfId="41729" xr:uid="{00000000-0005-0000-0000-00005BA20000}"/>
    <cellStyle name="20% - Accent1 4 4 3 3 2 3 3 2" xfId="41730" xr:uid="{00000000-0005-0000-0000-00005CA20000}"/>
    <cellStyle name="20% - Accent1 4 4 3 3 2 3 4" xfId="41731" xr:uid="{00000000-0005-0000-0000-00005DA20000}"/>
    <cellStyle name="20% - Accent1 4 4 3 3 2 4" xfId="41732" xr:uid="{00000000-0005-0000-0000-00005EA20000}"/>
    <cellStyle name="20% - Accent1 4 4 3 3 2 4 2" xfId="41733" xr:uid="{00000000-0005-0000-0000-00005FA20000}"/>
    <cellStyle name="20% - Accent1 4 4 3 3 2 4 2 2" xfId="41734" xr:uid="{00000000-0005-0000-0000-000060A20000}"/>
    <cellStyle name="20% - Accent1 4 4 3 3 2 4 2 2 2" xfId="41735" xr:uid="{00000000-0005-0000-0000-000061A20000}"/>
    <cellStyle name="20% - Accent1 4 4 3 3 2 4 2 3" xfId="41736" xr:uid="{00000000-0005-0000-0000-000062A20000}"/>
    <cellStyle name="20% - Accent1 4 4 3 3 2 4 3" xfId="41737" xr:uid="{00000000-0005-0000-0000-000063A20000}"/>
    <cellStyle name="20% - Accent1 4 4 3 3 2 4 3 2" xfId="41738" xr:uid="{00000000-0005-0000-0000-000064A20000}"/>
    <cellStyle name="20% - Accent1 4 4 3 3 2 4 4" xfId="41739" xr:uid="{00000000-0005-0000-0000-000065A20000}"/>
    <cellStyle name="20% - Accent1 4 4 3 3 2 5" xfId="41740" xr:uid="{00000000-0005-0000-0000-000066A20000}"/>
    <cellStyle name="20% - Accent1 4 4 3 3 2 5 2" xfId="41741" xr:uid="{00000000-0005-0000-0000-000067A20000}"/>
    <cellStyle name="20% - Accent1 4 4 3 3 2 5 2 2" xfId="41742" xr:uid="{00000000-0005-0000-0000-000068A20000}"/>
    <cellStyle name="20% - Accent1 4 4 3 3 2 5 3" xfId="41743" xr:uid="{00000000-0005-0000-0000-000069A20000}"/>
    <cellStyle name="20% - Accent1 4 4 3 3 2 6" xfId="41744" xr:uid="{00000000-0005-0000-0000-00006AA20000}"/>
    <cellStyle name="20% - Accent1 4 4 3 3 2 6 2" xfId="41745" xr:uid="{00000000-0005-0000-0000-00006BA20000}"/>
    <cellStyle name="20% - Accent1 4 4 3 3 2 6 2 2" xfId="41746" xr:uid="{00000000-0005-0000-0000-00006CA20000}"/>
    <cellStyle name="20% - Accent1 4 4 3 3 2 6 3" xfId="41747" xr:uid="{00000000-0005-0000-0000-00006DA20000}"/>
    <cellStyle name="20% - Accent1 4 4 3 3 2 7" xfId="41748" xr:uid="{00000000-0005-0000-0000-00006EA20000}"/>
    <cellStyle name="20% - Accent1 4 4 3 3 2 7 2" xfId="41749" xr:uid="{00000000-0005-0000-0000-00006FA20000}"/>
    <cellStyle name="20% - Accent1 4 4 3 3 2 8" xfId="41750" xr:uid="{00000000-0005-0000-0000-000070A20000}"/>
    <cellStyle name="20% - Accent1 4 4 3 3 2 8 2" xfId="41751" xr:uid="{00000000-0005-0000-0000-000071A20000}"/>
    <cellStyle name="20% - Accent1 4 4 3 3 2 9" xfId="41752" xr:uid="{00000000-0005-0000-0000-000072A20000}"/>
    <cellStyle name="20% - Accent1 4 4 3 3 3" xfId="41753" xr:uid="{00000000-0005-0000-0000-000073A20000}"/>
    <cellStyle name="20% - Accent1 4 4 3 3 3 2" xfId="41754" xr:uid="{00000000-0005-0000-0000-000074A20000}"/>
    <cellStyle name="20% - Accent1 4 4 3 3 3 2 2" xfId="41755" xr:uid="{00000000-0005-0000-0000-000075A20000}"/>
    <cellStyle name="20% - Accent1 4 4 3 3 3 2 2 2" xfId="41756" xr:uid="{00000000-0005-0000-0000-000076A20000}"/>
    <cellStyle name="20% - Accent1 4 4 3 3 3 2 2 2 2" xfId="41757" xr:uid="{00000000-0005-0000-0000-000077A20000}"/>
    <cellStyle name="20% - Accent1 4 4 3 3 3 2 2 3" xfId="41758" xr:uid="{00000000-0005-0000-0000-000078A20000}"/>
    <cellStyle name="20% - Accent1 4 4 3 3 3 2 3" xfId="41759" xr:uid="{00000000-0005-0000-0000-000079A20000}"/>
    <cellStyle name="20% - Accent1 4 4 3 3 3 2 3 2" xfId="41760" xr:uid="{00000000-0005-0000-0000-00007AA20000}"/>
    <cellStyle name="20% - Accent1 4 4 3 3 3 2 4" xfId="41761" xr:uid="{00000000-0005-0000-0000-00007BA20000}"/>
    <cellStyle name="20% - Accent1 4 4 3 3 3 3" xfId="41762" xr:uid="{00000000-0005-0000-0000-00007CA20000}"/>
    <cellStyle name="20% - Accent1 4 4 3 3 3 3 2" xfId="41763" xr:uid="{00000000-0005-0000-0000-00007DA20000}"/>
    <cellStyle name="20% - Accent1 4 4 3 3 3 3 2 2" xfId="41764" xr:uid="{00000000-0005-0000-0000-00007EA20000}"/>
    <cellStyle name="20% - Accent1 4 4 3 3 3 3 2 2 2" xfId="41765" xr:uid="{00000000-0005-0000-0000-00007FA20000}"/>
    <cellStyle name="20% - Accent1 4 4 3 3 3 3 2 3" xfId="41766" xr:uid="{00000000-0005-0000-0000-000080A20000}"/>
    <cellStyle name="20% - Accent1 4 4 3 3 3 3 3" xfId="41767" xr:uid="{00000000-0005-0000-0000-000081A20000}"/>
    <cellStyle name="20% - Accent1 4 4 3 3 3 3 3 2" xfId="41768" xr:uid="{00000000-0005-0000-0000-000082A20000}"/>
    <cellStyle name="20% - Accent1 4 4 3 3 3 3 4" xfId="41769" xr:uid="{00000000-0005-0000-0000-000083A20000}"/>
    <cellStyle name="20% - Accent1 4 4 3 3 3 4" xfId="41770" xr:uid="{00000000-0005-0000-0000-000084A20000}"/>
    <cellStyle name="20% - Accent1 4 4 3 3 3 4 2" xfId="41771" xr:uid="{00000000-0005-0000-0000-000085A20000}"/>
    <cellStyle name="20% - Accent1 4 4 3 3 3 4 2 2" xfId="41772" xr:uid="{00000000-0005-0000-0000-000086A20000}"/>
    <cellStyle name="20% - Accent1 4 4 3 3 3 4 2 2 2" xfId="41773" xr:uid="{00000000-0005-0000-0000-000087A20000}"/>
    <cellStyle name="20% - Accent1 4 4 3 3 3 4 2 3" xfId="41774" xr:uid="{00000000-0005-0000-0000-000088A20000}"/>
    <cellStyle name="20% - Accent1 4 4 3 3 3 4 3" xfId="41775" xr:uid="{00000000-0005-0000-0000-000089A20000}"/>
    <cellStyle name="20% - Accent1 4 4 3 3 3 4 3 2" xfId="41776" xr:uid="{00000000-0005-0000-0000-00008AA20000}"/>
    <cellStyle name="20% - Accent1 4 4 3 3 3 4 4" xfId="41777" xr:uid="{00000000-0005-0000-0000-00008BA20000}"/>
    <cellStyle name="20% - Accent1 4 4 3 3 3 5" xfId="41778" xr:uid="{00000000-0005-0000-0000-00008CA20000}"/>
    <cellStyle name="20% - Accent1 4 4 3 3 3 5 2" xfId="41779" xr:uid="{00000000-0005-0000-0000-00008DA20000}"/>
    <cellStyle name="20% - Accent1 4 4 3 3 3 5 2 2" xfId="41780" xr:uid="{00000000-0005-0000-0000-00008EA20000}"/>
    <cellStyle name="20% - Accent1 4 4 3 3 3 5 3" xfId="41781" xr:uid="{00000000-0005-0000-0000-00008FA20000}"/>
    <cellStyle name="20% - Accent1 4 4 3 3 3 6" xfId="41782" xr:uid="{00000000-0005-0000-0000-000090A20000}"/>
    <cellStyle name="20% - Accent1 4 4 3 3 3 6 2" xfId="41783" xr:uid="{00000000-0005-0000-0000-000091A20000}"/>
    <cellStyle name="20% - Accent1 4 4 3 3 3 6 2 2" xfId="41784" xr:uid="{00000000-0005-0000-0000-000092A20000}"/>
    <cellStyle name="20% - Accent1 4 4 3 3 3 6 3" xfId="41785" xr:uid="{00000000-0005-0000-0000-000093A20000}"/>
    <cellStyle name="20% - Accent1 4 4 3 3 3 7" xfId="41786" xr:uid="{00000000-0005-0000-0000-000094A20000}"/>
    <cellStyle name="20% - Accent1 4 4 3 3 3 7 2" xfId="41787" xr:uid="{00000000-0005-0000-0000-000095A20000}"/>
    <cellStyle name="20% - Accent1 4 4 3 3 3 8" xfId="41788" xr:uid="{00000000-0005-0000-0000-000096A20000}"/>
    <cellStyle name="20% - Accent1 4 4 3 3 3 8 2" xfId="41789" xr:uid="{00000000-0005-0000-0000-000097A20000}"/>
    <cellStyle name="20% - Accent1 4 4 3 3 3 9" xfId="41790" xr:uid="{00000000-0005-0000-0000-000098A20000}"/>
    <cellStyle name="20% - Accent1 4 4 3 3 4" xfId="41791" xr:uid="{00000000-0005-0000-0000-000099A20000}"/>
    <cellStyle name="20% - Accent1 4 4 3 3 4 2" xfId="41792" xr:uid="{00000000-0005-0000-0000-00009AA20000}"/>
    <cellStyle name="20% - Accent1 4 4 3 3 4 2 2" xfId="41793" xr:uid="{00000000-0005-0000-0000-00009BA20000}"/>
    <cellStyle name="20% - Accent1 4 4 3 3 4 2 2 2" xfId="41794" xr:uid="{00000000-0005-0000-0000-00009CA20000}"/>
    <cellStyle name="20% - Accent1 4 4 3 3 4 2 3" xfId="41795" xr:uid="{00000000-0005-0000-0000-00009DA20000}"/>
    <cellStyle name="20% - Accent1 4 4 3 3 4 3" xfId="41796" xr:uid="{00000000-0005-0000-0000-00009EA20000}"/>
    <cellStyle name="20% - Accent1 4 4 3 3 4 3 2" xfId="41797" xr:uid="{00000000-0005-0000-0000-00009FA20000}"/>
    <cellStyle name="20% - Accent1 4 4 3 3 4 4" xfId="41798" xr:uid="{00000000-0005-0000-0000-0000A0A20000}"/>
    <cellStyle name="20% - Accent1 4 4 3 3 5" xfId="41799" xr:uid="{00000000-0005-0000-0000-0000A1A20000}"/>
    <cellStyle name="20% - Accent1 4 4 3 3 5 2" xfId="41800" xr:uid="{00000000-0005-0000-0000-0000A2A20000}"/>
    <cellStyle name="20% - Accent1 4 4 3 3 5 2 2" xfId="41801" xr:uid="{00000000-0005-0000-0000-0000A3A20000}"/>
    <cellStyle name="20% - Accent1 4 4 3 3 5 2 2 2" xfId="41802" xr:uid="{00000000-0005-0000-0000-0000A4A20000}"/>
    <cellStyle name="20% - Accent1 4 4 3 3 5 2 3" xfId="41803" xr:uid="{00000000-0005-0000-0000-0000A5A20000}"/>
    <cellStyle name="20% - Accent1 4 4 3 3 5 3" xfId="41804" xr:uid="{00000000-0005-0000-0000-0000A6A20000}"/>
    <cellStyle name="20% - Accent1 4 4 3 3 5 3 2" xfId="41805" xr:uid="{00000000-0005-0000-0000-0000A7A20000}"/>
    <cellStyle name="20% - Accent1 4 4 3 3 5 4" xfId="41806" xr:uid="{00000000-0005-0000-0000-0000A8A20000}"/>
    <cellStyle name="20% - Accent1 4 4 3 3 6" xfId="41807" xr:uid="{00000000-0005-0000-0000-0000A9A20000}"/>
    <cellStyle name="20% - Accent1 4 4 3 3 6 2" xfId="41808" xr:uid="{00000000-0005-0000-0000-0000AAA20000}"/>
    <cellStyle name="20% - Accent1 4 4 3 3 6 2 2" xfId="41809" xr:uid="{00000000-0005-0000-0000-0000ABA20000}"/>
    <cellStyle name="20% - Accent1 4 4 3 3 6 2 2 2" xfId="41810" xr:uid="{00000000-0005-0000-0000-0000ACA20000}"/>
    <cellStyle name="20% - Accent1 4 4 3 3 6 2 3" xfId="41811" xr:uid="{00000000-0005-0000-0000-0000ADA20000}"/>
    <cellStyle name="20% - Accent1 4 4 3 3 6 3" xfId="41812" xr:uid="{00000000-0005-0000-0000-0000AEA20000}"/>
    <cellStyle name="20% - Accent1 4 4 3 3 6 3 2" xfId="41813" xr:uid="{00000000-0005-0000-0000-0000AFA20000}"/>
    <cellStyle name="20% - Accent1 4 4 3 3 6 4" xfId="41814" xr:uid="{00000000-0005-0000-0000-0000B0A20000}"/>
    <cellStyle name="20% - Accent1 4 4 3 3 7" xfId="41815" xr:uid="{00000000-0005-0000-0000-0000B1A20000}"/>
    <cellStyle name="20% - Accent1 4 4 3 3 7 2" xfId="41816" xr:uid="{00000000-0005-0000-0000-0000B2A20000}"/>
    <cellStyle name="20% - Accent1 4 4 3 3 7 2 2" xfId="41817" xr:uid="{00000000-0005-0000-0000-0000B3A20000}"/>
    <cellStyle name="20% - Accent1 4 4 3 3 7 3" xfId="41818" xr:uid="{00000000-0005-0000-0000-0000B4A20000}"/>
    <cellStyle name="20% - Accent1 4 4 3 3 8" xfId="41819" xr:uid="{00000000-0005-0000-0000-0000B5A20000}"/>
    <cellStyle name="20% - Accent1 4 4 3 3 8 2" xfId="41820" xr:uid="{00000000-0005-0000-0000-0000B6A20000}"/>
    <cellStyle name="20% - Accent1 4 4 3 3 8 2 2" xfId="41821" xr:uid="{00000000-0005-0000-0000-0000B7A20000}"/>
    <cellStyle name="20% - Accent1 4 4 3 3 8 3" xfId="41822" xr:uid="{00000000-0005-0000-0000-0000B8A20000}"/>
    <cellStyle name="20% - Accent1 4 4 3 3 9" xfId="41823" xr:uid="{00000000-0005-0000-0000-0000B9A20000}"/>
    <cellStyle name="20% - Accent1 4 4 3 3 9 2" xfId="41824" xr:uid="{00000000-0005-0000-0000-0000BAA20000}"/>
    <cellStyle name="20% - Accent1 4 4 3 4" xfId="41825" xr:uid="{00000000-0005-0000-0000-0000BBA20000}"/>
    <cellStyle name="20% - Accent1 4 4 3 4 10" xfId="41826" xr:uid="{00000000-0005-0000-0000-0000BCA20000}"/>
    <cellStyle name="20% - Accent1 4 4 3 4 10 2" xfId="41827" xr:uid="{00000000-0005-0000-0000-0000BDA20000}"/>
    <cellStyle name="20% - Accent1 4 4 3 4 11" xfId="41828" xr:uid="{00000000-0005-0000-0000-0000BEA20000}"/>
    <cellStyle name="20% - Accent1 4 4 3 4 2" xfId="41829" xr:uid="{00000000-0005-0000-0000-0000BFA20000}"/>
    <cellStyle name="20% - Accent1 4 4 3 4 2 2" xfId="41830" xr:uid="{00000000-0005-0000-0000-0000C0A20000}"/>
    <cellStyle name="20% - Accent1 4 4 3 4 2 2 2" xfId="41831" xr:uid="{00000000-0005-0000-0000-0000C1A20000}"/>
    <cellStyle name="20% - Accent1 4 4 3 4 2 2 2 2" xfId="41832" xr:uid="{00000000-0005-0000-0000-0000C2A20000}"/>
    <cellStyle name="20% - Accent1 4 4 3 4 2 2 2 2 2" xfId="41833" xr:uid="{00000000-0005-0000-0000-0000C3A20000}"/>
    <cellStyle name="20% - Accent1 4 4 3 4 2 2 2 3" xfId="41834" xr:uid="{00000000-0005-0000-0000-0000C4A20000}"/>
    <cellStyle name="20% - Accent1 4 4 3 4 2 2 3" xfId="41835" xr:uid="{00000000-0005-0000-0000-0000C5A20000}"/>
    <cellStyle name="20% - Accent1 4 4 3 4 2 2 3 2" xfId="41836" xr:uid="{00000000-0005-0000-0000-0000C6A20000}"/>
    <cellStyle name="20% - Accent1 4 4 3 4 2 2 4" xfId="41837" xr:uid="{00000000-0005-0000-0000-0000C7A20000}"/>
    <cellStyle name="20% - Accent1 4 4 3 4 2 3" xfId="41838" xr:uid="{00000000-0005-0000-0000-0000C8A20000}"/>
    <cellStyle name="20% - Accent1 4 4 3 4 2 3 2" xfId="41839" xr:uid="{00000000-0005-0000-0000-0000C9A20000}"/>
    <cellStyle name="20% - Accent1 4 4 3 4 2 3 2 2" xfId="41840" xr:uid="{00000000-0005-0000-0000-0000CAA20000}"/>
    <cellStyle name="20% - Accent1 4 4 3 4 2 3 2 2 2" xfId="41841" xr:uid="{00000000-0005-0000-0000-0000CBA20000}"/>
    <cellStyle name="20% - Accent1 4 4 3 4 2 3 2 3" xfId="41842" xr:uid="{00000000-0005-0000-0000-0000CCA20000}"/>
    <cellStyle name="20% - Accent1 4 4 3 4 2 3 3" xfId="41843" xr:uid="{00000000-0005-0000-0000-0000CDA20000}"/>
    <cellStyle name="20% - Accent1 4 4 3 4 2 3 3 2" xfId="41844" xr:uid="{00000000-0005-0000-0000-0000CEA20000}"/>
    <cellStyle name="20% - Accent1 4 4 3 4 2 3 4" xfId="41845" xr:uid="{00000000-0005-0000-0000-0000CFA20000}"/>
    <cellStyle name="20% - Accent1 4 4 3 4 2 4" xfId="41846" xr:uid="{00000000-0005-0000-0000-0000D0A20000}"/>
    <cellStyle name="20% - Accent1 4 4 3 4 2 4 2" xfId="41847" xr:uid="{00000000-0005-0000-0000-0000D1A20000}"/>
    <cellStyle name="20% - Accent1 4 4 3 4 2 4 2 2" xfId="41848" xr:uid="{00000000-0005-0000-0000-0000D2A20000}"/>
    <cellStyle name="20% - Accent1 4 4 3 4 2 4 2 2 2" xfId="41849" xr:uid="{00000000-0005-0000-0000-0000D3A20000}"/>
    <cellStyle name="20% - Accent1 4 4 3 4 2 4 2 3" xfId="41850" xr:uid="{00000000-0005-0000-0000-0000D4A20000}"/>
    <cellStyle name="20% - Accent1 4 4 3 4 2 4 3" xfId="41851" xr:uid="{00000000-0005-0000-0000-0000D5A20000}"/>
    <cellStyle name="20% - Accent1 4 4 3 4 2 4 3 2" xfId="41852" xr:uid="{00000000-0005-0000-0000-0000D6A20000}"/>
    <cellStyle name="20% - Accent1 4 4 3 4 2 4 4" xfId="41853" xr:uid="{00000000-0005-0000-0000-0000D7A20000}"/>
    <cellStyle name="20% - Accent1 4 4 3 4 2 5" xfId="41854" xr:uid="{00000000-0005-0000-0000-0000D8A20000}"/>
    <cellStyle name="20% - Accent1 4 4 3 4 2 5 2" xfId="41855" xr:uid="{00000000-0005-0000-0000-0000D9A20000}"/>
    <cellStyle name="20% - Accent1 4 4 3 4 2 5 2 2" xfId="41856" xr:uid="{00000000-0005-0000-0000-0000DAA20000}"/>
    <cellStyle name="20% - Accent1 4 4 3 4 2 5 3" xfId="41857" xr:uid="{00000000-0005-0000-0000-0000DBA20000}"/>
    <cellStyle name="20% - Accent1 4 4 3 4 2 6" xfId="41858" xr:uid="{00000000-0005-0000-0000-0000DCA20000}"/>
    <cellStyle name="20% - Accent1 4 4 3 4 2 6 2" xfId="41859" xr:uid="{00000000-0005-0000-0000-0000DDA20000}"/>
    <cellStyle name="20% - Accent1 4 4 3 4 2 6 2 2" xfId="41860" xr:uid="{00000000-0005-0000-0000-0000DEA20000}"/>
    <cellStyle name="20% - Accent1 4 4 3 4 2 6 3" xfId="41861" xr:uid="{00000000-0005-0000-0000-0000DFA20000}"/>
    <cellStyle name="20% - Accent1 4 4 3 4 2 7" xfId="41862" xr:uid="{00000000-0005-0000-0000-0000E0A20000}"/>
    <cellStyle name="20% - Accent1 4 4 3 4 2 7 2" xfId="41863" xr:uid="{00000000-0005-0000-0000-0000E1A20000}"/>
    <cellStyle name="20% - Accent1 4 4 3 4 2 8" xfId="41864" xr:uid="{00000000-0005-0000-0000-0000E2A20000}"/>
    <cellStyle name="20% - Accent1 4 4 3 4 2 8 2" xfId="41865" xr:uid="{00000000-0005-0000-0000-0000E3A20000}"/>
    <cellStyle name="20% - Accent1 4 4 3 4 2 9" xfId="41866" xr:uid="{00000000-0005-0000-0000-0000E4A20000}"/>
    <cellStyle name="20% - Accent1 4 4 3 4 3" xfId="41867" xr:uid="{00000000-0005-0000-0000-0000E5A20000}"/>
    <cellStyle name="20% - Accent1 4 4 3 4 3 2" xfId="41868" xr:uid="{00000000-0005-0000-0000-0000E6A20000}"/>
    <cellStyle name="20% - Accent1 4 4 3 4 3 2 2" xfId="41869" xr:uid="{00000000-0005-0000-0000-0000E7A20000}"/>
    <cellStyle name="20% - Accent1 4 4 3 4 3 2 2 2" xfId="41870" xr:uid="{00000000-0005-0000-0000-0000E8A20000}"/>
    <cellStyle name="20% - Accent1 4 4 3 4 3 2 2 2 2" xfId="41871" xr:uid="{00000000-0005-0000-0000-0000E9A20000}"/>
    <cellStyle name="20% - Accent1 4 4 3 4 3 2 2 3" xfId="41872" xr:uid="{00000000-0005-0000-0000-0000EAA20000}"/>
    <cellStyle name="20% - Accent1 4 4 3 4 3 2 3" xfId="41873" xr:uid="{00000000-0005-0000-0000-0000EBA20000}"/>
    <cellStyle name="20% - Accent1 4 4 3 4 3 2 3 2" xfId="41874" xr:uid="{00000000-0005-0000-0000-0000ECA20000}"/>
    <cellStyle name="20% - Accent1 4 4 3 4 3 2 4" xfId="41875" xr:uid="{00000000-0005-0000-0000-0000EDA20000}"/>
    <cellStyle name="20% - Accent1 4 4 3 4 3 3" xfId="41876" xr:uid="{00000000-0005-0000-0000-0000EEA20000}"/>
    <cellStyle name="20% - Accent1 4 4 3 4 3 3 2" xfId="41877" xr:uid="{00000000-0005-0000-0000-0000EFA20000}"/>
    <cellStyle name="20% - Accent1 4 4 3 4 3 3 2 2" xfId="41878" xr:uid="{00000000-0005-0000-0000-0000F0A20000}"/>
    <cellStyle name="20% - Accent1 4 4 3 4 3 3 2 2 2" xfId="41879" xr:uid="{00000000-0005-0000-0000-0000F1A20000}"/>
    <cellStyle name="20% - Accent1 4 4 3 4 3 3 2 3" xfId="41880" xr:uid="{00000000-0005-0000-0000-0000F2A20000}"/>
    <cellStyle name="20% - Accent1 4 4 3 4 3 3 3" xfId="41881" xr:uid="{00000000-0005-0000-0000-0000F3A20000}"/>
    <cellStyle name="20% - Accent1 4 4 3 4 3 3 3 2" xfId="41882" xr:uid="{00000000-0005-0000-0000-0000F4A20000}"/>
    <cellStyle name="20% - Accent1 4 4 3 4 3 3 4" xfId="41883" xr:uid="{00000000-0005-0000-0000-0000F5A20000}"/>
    <cellStyle name="20% - Accent1 4 4 3 4 3 4" xfId="41884" xr:uid="{00000000-0005-0000-0000-0000F6A20000}"/>
    <cellStyle name="20% - Accent1 4 4 3 4 3 4 2" xfId="41885" xr:uid="{00000000-0005-0000-0000-0000F7A20000}"/>
    <cellStyle name="20% - Accent1 4 4 3 4 3 4 2 2" xfId="41886" xr:uid="{00000000-0005-0000-0000-0000F8A20000}"/>
    <cellStyle name="20% - Accent1 4 4 3 4 3 4 2 2 2" xfId="41887" xr:uid="{00000000-0005-0000-0000-0000F9A20000}"/>
    <cellStyle name="20% - Accent1 4 4 3 4 3 4 2 3" xfId="41888" xr:uid="{00000000-0005-0000-0000-0000FAA20000}"/>
    <cellStyle name="20% - Accent1 4 4 3 4 3 4 3" xfId="41889" xr:uid="{00000000-0005-0000-0000-0000FBA20000}"/>
    <cellStyle name="20% - Accent1 4 4 3 4 3 4 3 2" xfId="41890" xr:uid="{00000000-0005-0000-0000-0000FCA20000}"/>
    <cellStyle name="20% - Accent1 4 4 3 4 3 4 4" xfId="41891" xr:uid="{00000000-0005-0000-0000-0000FDA20000}"/>
    <cellStyle name="20% - Accent1 4 4 3 4 3 5" xfId="41892" xr:uid="{00000000-0005-0000-0000-0000FEA20000}"/>
    <cellStyle name="20% - Accent1 4 4 3 4 3 5 2" xfId="41893" xr:uid="{00000000-0005-0000-0000-0000FFA20000}"/>
    <cellStyle name="20% - Accent1 4 4 3 4 3 5 2 2" xfId="41894" xr:uid="{00000000-0005-0000-0000-000000A30000}"/>
    <cellStyle name="20% - Accent1 4 4 3 4 3 5 3" xfId="41895" xr:uid="{00000000-0005-0000-0000-000001A30000}"/>
    <cellStyle name="20% - Accent1 4 4 3 4 3 6" xfId="41896" xr:uid="{00000000-0005-0000-0000-000002A30000}"/>
    <cellStyle name="20% - Accent1 4 4 3 4 3 6 2" xfId="41897" xr:uid="{00000000-0005-0000-0000-000003A30000}"/>
    <cellStyle name="20% - Accent1 4 4 3 4 3 6 2 2" xfId="41898" xr:uid="{00000000-0005-0000-0000-000004A30000}"/>
    <cellStyle name="20% - Accent1 4 4 3 4 3 6 3" xfId="41899" xr:uid="{00000000-0005-0000-0000-000005A30000}"/>
    <cellStyle name="20% - Accent1 4 4 3 4 3 7" xfId="41900" xr:uid="{00000000-0005-0000-0000-000006A30000}"/>
    <cellStyle name="20% - Accent1 4 4 3 4 3 7 2" xfId="41901" xr:uid="{00000000-0005-0000-0000-000007A30000}"/>
    <cellStyle name="20% - Accent1 4 4 3 4 3 8" xfId="41902" xr:uid="{00000000-0005-0000-0000-000008A30000}"/>
    <cellStyle name="20% - Accent1 4 4 3 4 3 8 2" xfId="41903" xr:uid="{00000000-0005-0000-0000-000009A30000}"/>
    <cellStyle name="20% - Accent1 4 4 3 4 3 9" xfId="41904" xr:uid="{00000000-0005-0000-0000-00000AA30000}"/>
    <cellStyle name="20% - Accent1 4 4 3 4 4" xfId="41905" xr:uid="{00000000-0005-0000-0000-00000BA30000}"/>
    <cellStyle name="20% - Accent1 4 4 3 4 4 2" xfId="41906" xr:uid="{00000000-0005-0000-0000-00000CA30000}"/>
    <cellStyle name="20% - Accent1 4 4 3 4 4 2 2" xfId="41907" xr:uid="{00000000-0005-0000-0000-00000DA30000}"/>
    <cellStyle name="20% - Accent1 4 4 3 4 4 2 2 2" xfId="41908" xr:uid="{00000000-0005-0000-0000-00000EA30000}"/>
    <cellStyle name="20% - Accent1 4 4 3 4 4 2 3" xfId="41909" xr:uid="{00000000-0005-0000-0000-00000FA30000}"/>
    <cellStyle name="20% - Accent1 4 4 3 4 4 3" xfId="41910" xr:uid="{00000000-0005-0000-0000-000010A30000}"/>
    <cellStyle name="20% - Accent1 4 4 3 4 4 3 2" xfId="41911" xr:uid="{00000000-0005-0000-0000-000011A30000}"/>
    <cellStyle name="20% - Accent1 4 4 3 4 4 4" xfId="41912" xr:uid="{00000000-0005-0000-0000-000012A30000}"/>
    <cellStyle name="20% - Accent1 4 4 3 4 5" xfId="41913" xr:uid="{00000000-0005-0000-0000-000013A30000}"/>
    <cellStyle name="20% - Accent1 4 4 3 4 5 2" xfId="41914" xr:uid="{00000000-0005-0000-0000-000014A30000}"/>
    <cellStyle name="20% - Accent1 4 4 3 4 5 2 2" xfId="41915" xr:uid="{00000000-0005-0000-0000-000015A30000}"/>
    <cellStyle name="20% - Accent1 4 4 3 4 5 2 2 2" xfId="41916" xr:uid="{00000000-0005-0000-0000-000016A30000}"/>
    <cellStyle name="20% - Accent1 4 4 3 4 5 2 3" xfId="41917" xr:uid="{00000000-0005-0000-0000-000017A30000}"/>
    <cellStyle name="20% - Accent1 4 4 3 4 5 3" xfId="41918" xr:uid="{00000000-0005-0000-0000-000018A30000}"/>
    <cellStyle name="20% - Accent1 4 4 3 4 5 3 2" xfId="41919" xr:uid="{00000000-0005-0000-0000-000019A30000}"/>
    <cellStyle name="20% - Accent1 4 4 3 4 5 4" xfId="41920" xr:uid="{00000000-0005-0000-0000-00001AA30000}"/>
    <cellStyle name="20% - Accent1 4 4 3 4 6" xfId="41921" xr:uid="{00000000-0005-0000-0000-00001BA30000}"/>
    <cellStyle name="20% - Accent1 4 4 3 4 6 2" xfId="41922" xr:uid="{00000000-0005-0000-0000-00001CA30000}"/>
    <cellStyle name="20% - Accent1 4 4 3 4 6 2 2" xfId="41923" xr:uid="{00000000-0005-0000-0000-00001DA30000}"/>
    <cellStyle name="20% - Accent1 4 4 3 4 6 2 2 2" xfId="41924" xr:uid="{00000000-0005-0000-0000-00001EA30000}"/>
    <cellStyle name="20% - Accent1 4 4 3 4 6 2 3" xfId="41925" xr:uid="{00000000-0005-0000-0000-00001FA30000}"/>
    <cellStyle name="20% - Accent1 4 4 3 4 6 3" xfId="41926" xr:uid="{00000000-0005-0000-0000-000020A30000}"/>
    <cellStyle name="20% - Accent1 4 4 3 4 6 3 2" xfId="41927" xr:uid="{00000000-0005-0000-0000-000021A30000}"/>
    <cellStyle name="20% - Accent1 4 4 3 4 6 4" xfId="41928" xr:uid="{00000000-0005-0000-0000-000022A30000}"/>
    <cellStyle name="20% - Accent1 4 4 3 4 7" xfId="41929" xr:uid="{00000000-0005-0000-0000-000023A30000}"/>
    <cellStyle name="20% - Accent1 4 4 3 4 7 2" xfId="41930" xr:uid="{00000000-0005-0000-0000-000024A30000}"/>
    <cellStyle name="20% - Accent1 4 4 3 4 7 2 2" xfId="41931" xr:uid="{00000000-0005-0000-0000-000025A30000}"/>
    <cellStyle name="20% - Accent1 4 4 3 4 7 3" xfId="41932" xr:uid="{00000000-0005-0000-0000-000026A30000}"/>
    <cellStyle name="20% - Accent1 4 4 3 4 8" xfId="41933" xr:uid="{00000000-0005-0000-0000-000027A30000}"/>
    <cellStyle name="20% - Accent1 4 4 3 4 8 2" xfId="41934" xr:uid="{00000000-0005-0000-0000-000028A30000}"/>
    <cellStyle name="20% - Accent1 4 4 3 4 8 2 2" xfId="41935" xr:uid="{00000000-0005-0000-0000-000029A30000}"/>
    <cellStyle name="20% - Accent1 4 4 3 4 8 3" xfId="41936" xr:uid="{00000000-0005-0000-0000-00002AA30000}"/>
    <cellStyle name="20% - Accent1 4 4 3 4 9" xfId="41937" xr:uid="{00000000-0005-0000-0000-00002BA30000}"/>
    <cellStyle name="20% - Accent1 4 4 3 4 9 2" xfId="41938" xr:uid="{00000000-0005-0000-0000-00002CA30000}"/>
    <cellStyle name="20% - Accent1 4 4 3 5" xfId="41939" xr:uid="{00000000-0005-0000-0000-00002DA30000}"/>
    <cellStyle name="20% - Accent1 4 4 3 5 2" xfId="41940" xr:uid="{00000000-0005-0000-0000-00002EA30000}"/>
    <cellStyle name="20% - Accent1 4 4 3 5 2 2" xfId="41941" xr:uid="{00000000-0005-0000-0000-00002FA30000}"/>
    <cellStyle name="20% - Accent1 4 4 3 5 2 2 2" xfId="41942" xr:uid="{00000000-0005-0000-0000-000030A30000}"/>
    <cellStyle name="20% - Accent1 4 4 3 5 2 2 2 2" xfId="41943" xr:uid="{00000000-0005-0000-0000-000031A30000}"/>
    <cellStyle name="20% - Accent1 4 4 3 5 2 2 3" xfId="41944" xr:uid="{00000000-0005-0000-0000-000032A30000}"/>
    <cellStyle name="20% - Accent1 4 4 3 5 2 3" xfId="41945" xr:uid="{00000000-0005-0000-0000-000033A30000}"/>
    <cellStyle name="20% - Accent1 4 4 3 5 2 3 2" xfId="41946" xr:uid="{00000000-0005-0000-0000-000034A30000}"/>
    <cellStyle name="20% - Accent1 4 4 3 5 2 4" xfId="41947" xr:uid="{00000000-0005-0000-0000-000035A30000}"/>
    <cellStyle name="20% - Accent1 4 4 3 5 3" xfId="41948" xr:uid="{00000000-0005-0000-0000-000036A30000}"/>
    <cellStyle name="20% - Accent1 4 4 3 5 3 2" xfId="41949" xr:uid="{00000000-0005-0000-0000-000037A30000}"/>
    <cellStyle name="20% - Accent1 4 4 3 5 3 2 2" xfId="41950" xr:uid="{00000000-0005-0000-0000-000038A30000}"/>
    <cellStyle name="20% - Accent1 4 4 3 5 3 2 2 2" xfId="41951" xr:uid="{00000000-0005-0000-0000-000039A30000}"/>
    <cellStyle name="20% - Accent1 4 4 3 5 3 2 3" xfId="41952" xr:uid="{00000000-0005-0000-0000-00003AA30000}"/>
    <cellStyle name="20% - Accent1 4 4 3 5 3 3" xfId="41953" xr:uid="{00000000-0005-0000-0000-00003BA30000}"/>
    <cellStyle name="20% - Accent1 4 4 3 5 3 3 2" xfId="41954" xr:uid="{00000000-0005-0000-0000-00003CA30000}"/>
    <cellStyle name="20% - Accent1 4 4 3 5 3 4" xfId="41955" xr:uid="{00000000-0005-0000-0000-00003DA30000}"/>
    <cellStyle name="20% - Accent1 4 4 3 5 4" xfId="41956" xr:uid="{00000000-0005-0000-0000-00003EA30000}"/>
    <cellStyle name="20% - Accent1 4 4 3 5 4 2" xfId="41957" xr:uid="{00000000-0005-0000-0000-00003FA30000}"/>
    <cellStyle name="20% - Accent1 4 4 3 5 4 2 2" xfId="41958" xr:uid="{00000000-0005-0000-0000-000040A30000}"/>
    <cellStyle name="20% - Accent1 4 4 3 5 4 2 2 2" xfId="41959" xr:uid="{00000000-0005-0000-0000-000041A30000}"/>
    <cellStyle name="20% - Accent1 4 4 3 5 4 2 3" xfId="41960" xr:uid="{00000000-0005-0000-0000-000042A30000}"/>
    <cellStyle name="20% - Accent1 4 4 3 5 4 3" xfId="41961" xr:uid="{00000000-0005-0000-0000-000043A30000}"/>
    <cellStyle name="20% - Accent1 4 4 3 5 4 3 2" xfId="41962" xr:uid="{00000000-0005-0000-0000-000044A30000}"/>
    <cellStyle name="20% - Accent1 4 4 3 5 4 4" xfId="41963" xr:uid="{00000000-0005-0000-0000-000045A30000}"/>
    <cellStyle name="20% - Accent1 4 4 3 5 5" xfId="41964" xr:uid="{00000000-0005-0000-0000-000046A30000}"/>
    <cellStyle name="20% - Accent1 4 4 3 5 5 2" xfId="41965" xr:uid="{00000000-0005-0000-0000-000047A30000}"/>
    <cellStyle name="20% - Accent1 4 4 3 5 5 2 2" xfId="41966" xr:uid="{00000000-0005-0000-0000-000048A30000}"/>
    <cellStyle name="20% - Accent1 4 4 3 5 5 3" xfId="41967" xr:uid="{00000000-0005-0000-0000-000049A30000}"/>
    <cellStyle name="20% - Accent1 4 4 3 5 6" xfId="41968" xr:uid="{00000000-0005-0000-0000-00004AA30000}"/>
    <cellStyle name="20% - Accent1 4 4 3 5 6 2" xfId="41969" xr:uid="{00000000-0005-0000-0000-00004BA30000}"/>
    <cellStyle name="20% - Accent1 4 4 3 5 6 2 2" xfId="41970" xr:uid="{00000000-0005-0000-0000-00004CA30000}"/>
    <cellStyle name="20% - Accent1 4 4 3 5 6 3" xfId="41971" xr:uid="{00000000-0005-0000-0000-00004DA30000}"/>
    <cellStyle name="20% - Accent1 4 4 3 5 7" xfId="41972" xr:uid="{00000000-0005-0000-0000-00004EA30000}"/>
    <cellStyle name="20% - Accent1 4 4 3 5 7 2" xfId="41973" xr:uid="{00000000-0005-0000-0000-00004FA30000}"/>
    <cellStyle name="20% - Accent1 4 4 3 5 8" xfId="41974" xr:uid="{00000000-0005-0000-0000-000050A30000}"/>
    <cellStyle name="20% - Accent1 4 4 3 5 8 2" xfId="41975" xr:uid="{00000000-0005-0000-0000-000051A30000}"/>
    <cellStyle name="20% - Accent1 4 4 3 5 9" xfId="41976" xr:uid="{00000000-0005-0000-0000-000052A30000}"/>
    <cellStyle name="20% - Accent1 4 4 3 6" xfId="41977" xr:uid="{00000000-0005-0000-0000-000053A30000}"/>
    <cellStyle name="20% - Accent1 4 4 3 6 2" xfId="41978" xr:uid="{00000000-0005-0000-0000-000054A30000}"/>
    <cellStyle name="20% - Accent1 4 4 3 6 2 2" xfId="41979" xr:uid="{00000000-0005-0000-0000-000055A30000}"/>
    <cellStyle name="20% - Accent1 4 4 3 6 2 2 2" xfId="41980" xr:uid="{00000000-0005-0000-0000-000056A30000}"/>
    <cellStyle name="20% - Accent1 4 4 3 6 2 2 2 2" xfId="41981" xr:uid="{00000000-0005-0000-0000-000057A30000}"/>
    <cellStyle name="20% - Accent1 4 4 3 6 2 2 3" xfId="41982" xr:uid="{00000000-0005-0000-0000-000058A30000}"/>
    <cellStyle name="20% - Accent1 4 4 3 6 2 3" xfId="41983" xr:uid="{00000000-0005-0000-0000-000059A30000}"/>
    <cellStyle name="20% - Accent1 4 4 3 6 2 3 2" xfId="41984" xr:uid="{00000000-0005-0000-0000-00005AA30000}"/>
    <cellStyle name="20% - Accent1 4 4 3 6 2 4" xfId="41985" xr:uid="{00000000-0005-0000-0000-00005BA30000}"/>
    <cellStyle name="20% - Accent1 4 4 3 6 3" xfId="41986" xr:uid="{00000000-0005-0000-0000-00005CA30000}"/>
    <cellStyle name="20% - Accent1 4 4 3 6 3 2" xfId="41987" xr:uid="{00000000-0005-0000-0000-00005DA30000}"/>
    <cellStyle name="20% - Accent1 4 4 3 6 3 2 2" xfId="41988" xr:uid="{00000000-0005-0000-0000-00005EA30000}"/>
    <cellStyle name="20% - Accent1 4 4 3 6 3 2 2 2" xfId="41989" xr:uid="{00000000-0005-0000-0000-00005FA30000}"/>
    <cellStyle name="20% - Accent1 4 4 3 6 3 2 3" xfId="41990" xr:uid="{00000000-0005-0000-0000-000060A30000}"/>
    <cellStyle name="20% - Accent1 4 4 3 6 3 3" xfId="41991" xr:uid="{00000000-0005-0000-0000-000061A30000}"/>
    <cellStyle name="20% - Accent1 4 4 3 6 3 3 2" xfId="41992" xr:uid="{00000000-0005-0000-0000-000062A30000}"/>
    <cellStyle name="20% - Accent1 4 4 3 6 3 4" xfId="41993" xr:uid="{00000000-0005-0000-0000-000063A30000}"/>
    <cellStyle name="20% - Accent1 4 4 3 6 4" xfId="41994" xr:uid="{00000000-0005-0000-0000-000064A30000}"/>
    <cellStyle name="20% - Accent1 4 4 3 6 4 2" xfId="41995" xr:uid="{00000000-0005-0000-0000-000065A30000}"/>
    <cellStyle name="20% - Accent1 4 4 3 6 4 2 2" xfId="41996" xr:uid="{00000000-0005-0000-0000-000066A30000}"/>
    <cellStyle name="20% - Accent1 4 4 3 6 4 2 2 2" xfId="41997" xr:uid="{00000000-0005-0000-0000-000067A30000}"/>
    <cellStyle name="20% - Accent1 4 4 3 6 4 2 3" xfId="41998" xr:uid="{00000000-0005-0000-0000-000068A30000}"/>
    <cellStyle name="20% - Accent1 4 4 3 6 4 3" xfId="41999" xr:uid="{00000000-0005-0000-0000-000069A30000}"/>
    <cellStyle name="20% - Accent1 4 4 3 6 4 3 2" xfId="42000" xr:uid="{00000000-0005-0000-0000-00006AA30000}"/>
    <cellStyle name="20% - Accent1 4 4 3 6 4 4" xfId="42001" xr:uid="{00000000-0005-0000-0000-00006BA30000}"/>
    <cellStyle name="20% - Accent1 4 4 3 6 5" xfId="42002" xr:uid="{00000000-0005-0000-0000-00006CA30000}"/>
    <cellStyle name="20% - Accent1 4 4 3 6 5 2" xfId="42003" xr:uid="{00000000-0005-0000-0000-00006DA30000}"/>
    <cellStyle name="20% - Accent1 4 4 3 6 5 2 2" xfId="42004" xr:uid="{00000000-0005-0000-0000-00006EA30000}"/>
    <cellStyle name="20% - Accent1 4 4 3 6 5 3" xfId="42005" xr:uid="{00000000-0005-0000-0000-00006FA30000}"/>
    <cellStyle name="20% - Accent1 4 4 3 6 6" xfId="42006" xr:uid="{00000000-0005-0000-0000-000070A30000}"/>
    <cellStyle name="20% - Accent1 4 4 3 6 6 2" xfId="42007" xr:uid="{00000000-0005-0000-0000-000071A30000}"/>
    <cellStyle name="20% - Accent1 4 4 3 6 6 2 2" xfId="42008" xr:uid="{00000000-0005-0000-0000-000072A30000}"/>
    <cellStyle name="20% - Accent1 4 4 3 6 6 3" xfId="42009" xr:uid="{00000000-0005-0000-0000-000073A30000}"/>
    <cellStyle name="20% - Accent1 4 4 3 6 7" xfId="42010" xr:uid="{00000000-0005-0000-0000-000074A30000}"/>
    <cellStyle name="20% - Accent1 4 4 3 6 7 2" xfId="42011" xr:uid="{00000000-0005-0000-0000-000075A30000}"/>
    <cellStyle name="20% - Accent1 4 4 3 6 8" xfId="42012" xr:uid="{00000000-0005-0000-0000-000076A30000}"/>
    <cellStyle name="20% - Accent1 4 4 3 6 8 2" xfId="42013" xr:uid="{00000000-0005-0000-0000-000077A30000}"/>
    <cellStyle name="20% - Accent1 4 4 3 6 9" xfId="42014" xr:uid="{00000000-0005-0000-0000-000078A30000}"/>
    <cellStyle name="20% - Accent1 4 4 3 7" xfId="42015" xr:uid="{00000000-0005-0000-0000-000079A30000}"/>
    <cellStyle name="20% - Accent1 4 4 3 7 2" xfId="42016" xr:uid="{00000000-0005-0000-0000-00007AA30000}"/>
    <cellStyle name="20% - Accent1 4 4 3 7 2 2" xfId="42017" xr:uid="{00000000-0005-0000-0000-00007BA30000}"/>
    <cellStyle name="20% - Accent1 4 4 3 7 2 2 2" xfId="42018" xr:uid="{00000000-0005-0000-0000-00007CA30000}"/>
    <cellStyle name="20% - Accent1 4 4 3 7 2 3" xfId="42019" xr:uid="{00000000-0005-0000-0000-00007DA30000}"/>
    <cellStyle name="20% - Accent1 4 4 3 7 3" xfId="42020" xr:uid="{00000000-0005-0000-0000-00007EA30000}"/>
    <cellStyle name="20% - Accent1 4 4 3 7 3 2" xfId="42021" xr:uid="{00000000-0005-0000-0000-00007FA30000}"/>
    <cellStyle name="20% - Accent1 4 4 3 7 4" xfId="42022" xr:uid="{00000000-0005-0000-0000-000080A30000}"/>
    <cellStyle name="20% - Accent1 4 4 3 8" xfId="42023" xr:uid="{00000000-0005-0000-0000-000081A30000}"/>
    <cellStyle name="20% - Accent1 4 4 3 8 2" xfId="42024" xr:uid="{00000000-0005-0000-0000-000082A30000}"/>
    <cellStyle name="20% - Accent1 4 4 3 8 2 2" xfId="42025" xr:uid="{00000000-0005-0000-0000-000083A30000}"/>
    <cellStyle name="20% - Accent1 4 4 3 8 2 2 2" xfId="42026" xr:uid="{00000000-0005-0000-0000-000084A30000}"/>
    <cellStyle name="20% - Accent1 4 4 3 8 2 3" xfId="42027" xr:uid="{00000000-0005-0000-0000-000085A30000}"/>
    <cellStyle name="20% - Accent1 4 4 3 8 3" xfId="42028" xr:uid="{00000000-0005-0000-0000-000086A30000}"/>
    <cellStyle name="20% - Accent1 4 4 3 8 3 2" xfId="42029" xr:uid="{00000000-0005-0000-0000-000087A30000}"/>
    <cellStyle name="20% - Accent1 4 4 3 8 4" xfId="42030" xr:uid="{00000000-0005-0000-0000-000088A30000}"/>
    <cellStyle name="20% - Accent1 4 4 3 9" xfId="42031" xr:uid="{00000000-0005-0000-0000-000089A30000}"/>
    <cellStyle name="20% - Accent1 4 4 3 9 2" xfId="42032" xr:uid="{00000000-0005-0000-0000-00008AA30000}"/>
    <cellStyle name="20% - Accent1 4 4 3 9 2 2" xfId="42033" xr:uid="{00000000-0005-0000-0000-00008BA30000}"/>
    <cellStyle name="20% - Accent1 4 4 3 9 2 2 2" xfId="42034" xr:uid="{00000000-0005-0000-0000-00008CA30000}"/>
    <cellStyle name="20% - Accent1 4 4 3 9 2 3" xfId="42035" xr:uid="{00000000-0005-0000-0000-00008DA30000}"/>
    <cellStyle name="20% - Accent1 4 4 3 9 3" xfId="42036" xr:uid="{00000000-0005-0000-0000-00008EA30000}"/>
    <cellStyle name="20% - Accent1 4 4 3 9 3 2" xfId="42037" xr:uid="{00000000-0005-0000-0000-00008FA30000}"/>
    <cellStyle name="20% - Accent1 4 4 3 9 4" xfId="42038" xr:uid="{00000000-0005-0000-0000-000090A30000}"/>
    <cellStyle name="20% - Accent1 4 4 4" xfId="42039" xr:uid="{00000000-0005-0000-0000-000091A30000}"/>
    <cellStyle name="20% - Accent1 4 4 4 10" xfId="42040" xr:uid="{00000000-0005-0000-0000-000092A30000}"/>
    <cellStyle name="20% - Accent1 4 4 4 10 2" xfId="42041" xr:uid="{00000000-0005-0000-0000-000093A30000}"/>
    <cellStyle name="20% - Accent1 4 4 4 11" xfId="42042" xr:uid="{00000000-0005-0000-0000-000094A30000}"/>
    <cellStyle name="20% - Accent1 4 4 4 2" xfId="42043" xr:uid="{00000000-0005-0000-0000-000095A30000}"/>
    <cellStyle name="20% - Accent1 4 4 4 2 2" xfId="42044" xr:uid="{00000000-0005-0000-0000-000096A30000}"/>
    <cellStyle name="20% - Accent1 4 4 4 2 2 2" xfId="42045" xr:uid="{00000000-0005-0000-0000-000097A30000}"/>
    <cellStyle name="20% - Accent1 4 4 4 2 2 2 2" xfId="42046" xr:uid="{00000000-0005-0000-0000-000098A30000}"/>
    <cellStyle name="20% - Accent1 4 4 4 2 2 2 2 2" xfId="42047" xr:uid="{00000000-0005-0000-0000-000099A30000}"/>
    <cellStyle name="20% - Accent1 4 4 4 2 2 2 3" xfId="42048" xr:uid="{00000000-0005-0000-0000-00009AA30000}"/>
    <cellStyle name="20% - Accent1 4 4 4 2 2 3" xfId="42049" xr:uid="{00000000-0005-0000-0000-00009BA30000}"/>
    <cellStyle name="20% - Accent1 4 4 4 2 2 3 2" xfId="42050" xr:uid="{00000000-0005-0000-0000-00009CA30000}"/>
    <cellStyle name="20% - Accent1 4 4 4 2 2 4" xfId="42051" xr:uid="{00000000-0005-0000-0000-00009DA30000}"/>
    <cellStyle name="20% - Accent1 4 4 4 2 3" xfId="42052" xr:uid="{00000000-0005-0000-0000-00009EA30000}"/>
    <cellStyle name="20% - Accent1 4 4 4 2 3 2" xfId="42053" xr:uid="{00000000-0005-0000-0000-00009FA30000}"/>
    <cellStyle name="20% - Accent1 4 4 4 2 3 2 2" xfId="42054" xr:uid="{00000000-0005-0000-0000-0000A0A30000}"/>
    <cellStyle name="20% - Accent1 4 4 4 2 3 2 2 2" xfId="42055" xr:uid="{00000000-0005-0000-0000-0000A1A30000}"/>
    <cellStyle name="20% - Accent1 4 4 4 2 3 2 3" xfId="42056" xr:uid="{00000000-0005-0000-0000-0000A2A30000}"/>
    <cellStyle name="20% - Accent1 4 4 4 2 3 3" xfId="42057" xr:uid="{00000000-0005-0000-0000-0000A3A30000}"/>
    <cellStyle name="20% - Accent1 4 4 4 2 3 3 2" xfId="42058" xr:uid="{00000000-0005-0000-0000-0000A4A30000}"/>
    <cellStyle name="20% - Accent1 4 4 4 2 3 4" xfId="42059" xr:uid="{00000000-0005-0000-0000-0000A5A30000}"/>
    <cellStyle name="20% - Accent1 4 4 4 2 4" xfId="42060" xr:uid="{00000000-0005-0000-0000-0000A6A30000}"/>
    <cellStyle name="20% - Accent1 4 4 4 2 4 2" xfId="42061" xr:uid="{00000000-0005-0000-0000-0000A7A30000}"/>
    <cellStyle name="20% - Accent1 4 4 4 2 4 2 2" xfId="42062" xr:uid="{00000000-0005-0000-0000-0000A8A30000}"/>
    <cellStyle name="20% - Accent1 4 4 4 2 4 2 2 2" xfId="42063" xr:uid="{00000000-0005-0000-0000-0000A9A30000}"/>
    <cellStyle name="20% - Accent1 4 4 4 2 4 2 3" xfId="42064" xr:uid="{00000000-0005-0000-0000-0000AAA30000}"/>
    <cellStyle name="20% - Accent1 4 4 4 2 4 3" xfId="42065" xr:uid="{00000000-0005-0000-0000-0000ABA30000}"/>
    <cellStyle name="20% - Accent1 4 4 4 2 4 3 2" xfId="42066" xr:uid="{00000000-0005-0000-0000-0000ACA30000}"/>
    <cellStyle name="20% - Accent1 4 4 4 2 4 4" xfId="42067" xr:uid="{00000000-0005-0000-0000-0000ADA30000}"/>
    <cellStyle name="20% - Accent1 4 4 4 2 5" xfId="42068" xr:uid="{00000000-0005-0000-0000-0000AEA30000}"/>
    <cellStyle name="20% - Accent1 4 4 4 2 5 2" xfId="42069" xr:uid="{00000000-0005-0000-0000-0000AFA30000}"/>
    <cellStyle name="20% - Accent1 4 4 4 2 5 2 2" xfId="42070" xr:uid="{00000000-0005-0000-0000-0000B0A30000}"/>
    <cellStyle name="20% - Accent1 4 4 4 2 5 3" xfId="42071" xr:uid="{00000000-0005-0000-0000-0000B1A30000}"/>
    <cellStyle name="20% - Accent1 4 4 4 2 6" xfId="42072" xr:uid="{00000000-0005-0000-0000-0000B2A30000}"/>
    <cellStyle name="20% - Accent1 4 4 4 2 6 2" xfId="42073" xr:uid="{00000000-0005-0000-0000-0000B3A30000}"/>
    <cellStyle name="20% - Accent1 4 4 4 2 6 2 2" xfId="42074" xr:uid="{00000000-0005-0000-0000-0000B4A30000}"/>
    <cellStyle name="20% - Accent1 4 4 4 2 6 3" xfId="42075" xr:uid="{00000000-0005-0000-0000-0000B5A30000}"/>
    <cellStyle name="20% - Accent1 4 4 4 2 7" xfId="42076" xr:uid="{00000000-0005-0000-0000-0000B6A30000}"/>
    <cellStyle name="20% - Accent1 4 4 4 2 7 2" xfId="42077" xr:uid="{00000000-0005-0000-0000-0000B7A30000}"/>
    <cellStyle name="20% - Accent1 4 4 4 2 8" xfId="42078" xr:uid="{00000000-0005-0000-0000-0000B8A30000}"/>
    <cellStyle name="20% - Accent1 4 4 4 2 8 2" xfId="42079" xr:uid="{00000000-0005-0000-0000-0000B9A30000}"/>
    <cellStyle name="20% - Accent1 4 4 4 2 9" xfId="42080" xr:uid="{00000000-0005-0000-0000-0000BAA30000}"/>
    <cellStyle name="20% - Accent1 4 4 4 3" xfId="42081" xr:uid="{00000000-0005-0000-0000-0000BBA30000}"/>
    <cellStyle name="20% - Accent1 4 4 4 3 2" xfId="42082" xr:uid="{00000000-0005-0000-0000-0000BCA30000}"/>
    <cellStyle name="20% - Accent1 4 4 4 3 2 2" xfId="42083" xr:uid="{00000000-0005-0000-0000-0000BDA30000}"/>
    <cellStyle name="20% - Accent1 4 4 4 3 2 2 2" xfId="42084" xr:uid="{00000000-0005-0000-0000-0000BEA30000}"/>
    <cellStyle name="20% - Accent1 4 4 4 3 2 2 2 2" xfId="42085" xr:uid="{00000000-0005-0000-0000-0000BFA30000}"/>
    <cellStyle name="20% - Accent1 4 4 4 3 2 2 3" xfId="42086" xr:uid="{00000000-0005-0000-0000-0000C0A30000}"/>
    <cellStyle name="20% - Accent1 4 4 4 3 2 3" xfId="42087" xr:uid="{00000000-0005-0000-0000-0000C1A30000}"/>
    <cellStyle name="20% - Accent1 4 4 4 3 2 3 2" xfId="42088" xr:uid="{00000000-0005-0000-0000-0000C2A30000}"/>
    <cellStyle name="20% - Accent1 4 4 4 3 2 4" xfId="42089" xr:uid="{00000000-0005-0000-0000-0000C3A30000}"/>
    <cellStyle name="20% - Accent1 4 4 4 3 3" xfId="42090" xr:uid="{00000000-0005-0000-0000-0000C4A30000}"/>
    <cellStyle name="20% - Accent1 4 4 4 3 3 2" xfId="42091" xr:uid="{00000000-0005-0000-0000-0000C5A30000}"/>
    <cellStyle name="20% - Accent1 4 4 4 3 3 2 2" xfId="42092" xr:uid="{00000000-0005-0000-0000-0000C6A30000}"/>
    <cellStyle name="20% - Accent1 4 4 4 3 3 2 2 2" xfId="42093" xr:uid="{00000000-0005-0000-0000-0000C7A30000}"/>
    <cellStyle name="20% - Accent1 4 4 4 3 3 2 3" xfId="42094" xr:uid="{00000000-0005-0000-0000-0000C8A30000}"/>
    <cellStyle name="20% - Accent1 4 4 4 3 3 3" xfId="42095" xr:uid="{00000000-0005-0000-0000-0000C9A30000}"/>
    <cellStyle name="20% - Accent1 4 4 4 3 3 3 2" xfId="42096" xr:uid="{00000000-0005-0000-0000-0000CAA30000}"/>
    <cellStyle name="20% - Accent1 4 4 4 3 3 4" xfId="42097" xr:uid="{00000000-0005-0000-0000-0000CBA30000}"/>
    <cellStyle name="20% - Accent1 4 4 4 3 4" xfId="42098" xr:uid="{00000000-0005-0000-0000-0000CCA30000}"/>
    <cellStyle name="20% - Accent1 4 4 4 3 4 2" xfId="42099" xr:uid="{00000000-0005-0000-0000-0000CDA30000}"/>
    <cellStyle name="20% - Accent1 4 4 4 3 4 2 2" xfId="42100" xr:uid="{00000000-0005-0000-0000-0000CEA30000}"/>
    <cellStyle name="20% - Accent1 4 4 4 3 4 2 2 2" xfId="42101" xr:uid="{00000000-0005-0000-0000-0000CFA30000}"/>
    <cellStyle name="20% - Accent1 4 4 4 3 4 2 3" xfId="42102" xr:uid="{00000000-0005-0000-0000-0000D0A30000}"/>
    <cellStyle name="20% - Accent1 4 4 4 3 4 3" xfId="42103" xr:uid="{00000000-0005-0000-0000-0000D1A30000}"/>
    <cellStyle name="20% - Accent1 4 4 4 3 4 3 2" xfId="42104" xr:uid="{00000000-0005-0000-0000-0000D2A30000}"/>
    <cellStyle name="20% - Accent1 4 4 4 3 4 4" xfId="42105" xr:uid="{00000000-0005-0000-0000-0000D3A30000}"/>
    <cellStyle name="20% - Accent1 4 4 4 3 5" xfId="42106" xr:uid="{00000000-0005-0000-0000-0000D4A30000}"/>
    <cellStyle name="20% - Accent1 4 4 4 3 5 2" xfId="42107" xr:uid="{00000000-0005-0000-0000-0000D5A30000}"/>
    <cellStyle name="20% - Accent1 4 4 4 3 5 2 2" xfId="42108" xr:uid="{00000000-0005-0000-0000-0000D6A30000}"/>
    <cellStyle name="20% - Accent1 4 4 4 3 5 3" xfId="42109" xr:uid="{00000000-0005-0000-0000-0000D7A30000}"/>
    <cellStyle name="20% - Accent1 4 4 4 3 6" xfId="42110" xr:uid="{00000000-0005-0000-0000-0000D8A30000}"/>
    <cellStyle name="20% - Accent1 4 4 4 3 6 2" xfId="42111" xr:uid="{00000000-0005-0000-0000-0000D9A30000}"/>
    <cellStyle name="20% - Accent1 4 4 4 3 6 2 2" xfId="42112" xr:uid="{00000000-0005-0000-0000-0000DAA30000}"/>
    <cellStyle name="20% - Accent1 4 4 4 3 6 3" xfId="42113" xr:uid="{00000000-0005-0000-0000-0000DBA30000}"/>
    <cellStyle name="20% - Accent1 4 4 4 3 7" xfId="42114" xr:uid="{00000000-0005-0000-0000-0000DCA30000}"/>
    <cellStyle name="20% - Accent1 4 4 4 3 7 2" xfId="42115" xr:uid="{00000000-0005-0000-0000-0000DDA30000}"/>
    <cellStyle name="20% - Accent1 4 4 4 3 8" xfId="42116" xr:uid="{00000000-0005-0000-0000-0000DEA30000}"/>
    <cellStyle name="20% - Accent1 4 4 4 3 8 2" xfId="42117" xr:uid="{00000000-0005-0000-0000-0000DFA30000}"/>
    <cellStyle name="20% - Accent1 4 4 4 3 9" xfId="42118" xr:uid="{00000000-0005-0000-0000-0000E0A30000}"/>
    <cellStyle name="20% - Accent1 4 4 4 4" xfId="42119" xr:uid="{00000000-0005-0000-0000-0000E1A30000}"/>
    <cellStyle name="20% - Accent1 4 4 4 4 2" xfId="42120" xr:uid="{00000000-0005-0000-0000-0000E2A30000}"/>
    <cellStyle name="20% - Accent1 4 4 4 4 2 2" xfId="42121" xr:uid="{00000000-0005-0000-0000-0000E3A30000}"/>
    <cellStyle name="20% - Accent1 4 4 4 4 2 2 2" xfId="42122" xr:uid="{00000000-0005-0000-0000-0000E4A30000}"/>
    <cellStyle name="20% - Accent1 4 4 4 4 2 3" xfId="42123" xr:uid="{00000000-0005-0000-0000-0000E5A30000}"/>
    <cellStyle name="20% - Accent1 4 4 4 4 3" xfId="42124" xr:uid="{00000000-0005-0000-0000-0000E6A30000}"/>
    <cellStyle name="20% - Accent1 4 4 4 4 3 2" xfId="42125" xr:uid="{00000000-0005-0000-0000-0000E7A30000}"/>
    <cellStyle name="20% - Accent1 4 4 4 4 4" xfId="42126" xr:uid="{00000000-0005-0000-0000-0000E8A30000}"/>
    <cellStyle name="20% - Accent1 4 4 4 5" xfId="42127" xr:uid="{00000000-0005-0000-0000-0000E9A30000}"/>
    <cellStyle name="20% - Accent1 4 4 4 5 2" xfId="42128" xr:uid="{00000000-0005-0000-0000-0000EAA30000}"/>
    <cellStyle name="20% - Accent1 4 4 4 5 2 2" xfId="42129" xr:uid="{00000000-0005-0000-0000-0000EBA30000}"/>
    <cellStyle name="20% - Accent1 4 4 4 5 2 2 2" xfId="42130" xr:uid="{00000000-0005-0000-0000-0000ECA30000}"/>
    <cellStyle name="20% - Accent1 4 4 4 5 2 3" xfId="42131" xr:uid="{00000000-0005-0000-0000-0000EDA30000}"/>
    <cellStyle name="20% - Accent1 4 4 4 5 3" xfId="42132" xr:uid="{00000000-0005-0000-0000-0000EEA30000}"/>
    <cellStyle name="20% - Accent1 4 4 4 5 3 2" xfId="42133" xr:uid="{00000000-0005-0000-0000-0000EFA30000}"/>
    <cellStyle name="20% - Accent1 4 4 4 5 4" xfId="42134" xr:uid="{00000000-0005-0000-0000-0000F0A30000}"/>
    <cellStyle name="20% - Accent1 4 4 4 6" xfId="42135" xr:uid="{00000000-0005-0000-0000-0000F1A30000}"/>
    <cellStyle name="20% - Accent1 4 4 4 6 2" xfId="42136" xr:uid="{00000000-0005-0000-0000-0000F2A30000}"/>
    <cellStyle name="20% - Accent1 4 4 4 6 2 2" xfId="42137" xr:uid="{00000000-0005-0000-0000-0000F3A30000}"/>
    <cellStyle name="20% - Accent1 4 4 4 6 2 2 2" xfId="42138" xr:uid="{00000000-0005-0000-0000-0000F4A30000}"/>
    <cellStyle name="20% - Accent1 4 4 4 6 2 3" xfId="42139" xr:uid="{00000000-0005-0000-0000-0000F5A30000}"/>
    <cellStyle name="20% - Accent1 4 4 4 6 3" xfId="42140" xr:uid="{00000000-0005-0000-0000-0000F6A30000}"/>
    <cellStyle name="20% - Accent1 4 4 4 6 3 2" xfId="42141" xr:uid="{00000000-0005-0000-0000-0000F7A30000}"/>
    <cellStyle name="20% - Accent1 4 4 4 6 4" xfId="42142" xr:uid="{00000000-0005-0000-0000-0000F8A30000}"/>
    <cellStyle name="20% - Accent1 4 4 4 7" xfId="42143" xr:uid="{00000000-0005-0000-0000-0000F9A30000}"/>
    <cellStyle name="20% - Accent1 4 4 4 7 2" xfId="42144" xr:uid="{00000000-0005-0000-0000-0000FAA30000}"/>
    <cellStyle name="20% - Accent1 4 4 4 7 2 2" xfId="42145" xr:uid="{00000000-0005-0000-0000-0000FBA30000}"/>
    <cellStyle name="20% - Accent1 4 4 4 7 3" xfId="42146" xr:uid="{00000000-0005-0000-0000-0000FCA30000}"/>
    <cellStyle name="20% - Accent1 4 4 4 8" xfId="42147" xr:uid="{00000000-0005-0000-0000-0000FDA30000}"/>
    <cellStyle name="20% - Accent1 4 4 4 8 2" xfId="42148" xr:uid="{00000000-0005-0000-0000-0000FEA30000}"/>
    <cellStyle name="20% - Accent1 4 4 4 8 2 2" xfId="42149" xr:uid="{00000000-0005-0000-0000-0000FFA30000}"/>
    <cellStyle name="20% - Accent1 4 4 4 8 3" xfId="42150" xr:uid="{00000000-0005-0000-0000-000000A40000}"/>
    <cellStyle name="20% - Accent1 4 4 4 9" xfId="42151" xr:uid="{00000000-0005-0000-0000-000001A40000}"/>
    <cellStyle name="20% - Accent1 4 4 4 9 2" xfId="42152" xr:uid="{00000000-0005-0000-0000-000002A40000}"/>
    <cellStyle name="20% - Accent1 4 4 5" xfId="42153" xr:uid="{00000000-0005-0000-0000-000003A40000}"/>
    <cellStyle name="20% - Accent1 4 4 5 10" xfId="42154" xr:uid="{00000000-0005-0000-0000-000004A40000}"/>
    <cellStyle name="20% - Accent1 4 4 5 10 2" xfId="42155" xr:uid="{00000000-0005-0000-0000-000005A40000}"/>
    <cellStyle name="20% - Accent1 4 4 5 11" xfId="42156" xr:uid="{00000000-0005-0000-0000-000006A40000}"/>
    <cellStyle name="20% - Accent1 4 4 5 2" xfId="42157" xr:uid="{00000000-0005-0000-0000-000007A40000}"/>
    <cellStyle name="20% - Accent1 4 4 5 2 2" xfId="42158" xr:uid="{00000000-0005-0000-0000-000008A40000}"/>
    <cellStyle name="20% - Accent1 4 4 5 2 2 2" xfId="42159" xr:uid="{00000000-0005-0000-0000-000009A40000}"/>
    <cellStyle name="20% - Accent1 4 4 5 2 2 2 2" xfId="42160" xr:uid="{00000000-0005-0000-0000-00000AA40000}"/>
    <cellStyle name="20% - Accent1 4 4 5 2 2 2 2 2" xfId="42161" xr:uid="{00000000-0005-0000-0000-00000BA40000}"/>
    <cellStyle name="20% - Accent1 4 4 5 2 2 2 3" xfId="42162" xr:uid="{00000000-0005-0000-0000-00000CA40000}"/>
    <cellStyle name="20% - Accent1 4 4 5 2 2 3" xfId="42163" xr:uid="{00000000-0005-0000-0000-00000DA40000}"/>
    <cellStyle name="20% - Accent1 4 4 5 2 2 3 2" xfId="42164" xr:uid="{00000000-0005-0000-0000-00000EA40000}"/>
    <cellStyle name="20% - Accent1 4 4 5 2 2 4" xfId="42165" xr:uid="{00000000-0005-0000-0000-00000FA40000}"/>
    <cellStyle name="20% - Accent1 4 4 5 2 3" xfId="42166" xr:uid="{00000000-0005-0000-0000-000010A40000}"/>
    <cellStyle name="20% - Accent1 4 4 5 2 3 2" xfId="42167" xr:uid="{00000000-0005-0000-0000-000011A40000}"/>
    <cellStyle name="20% - Accent1 4 4 5 2 3 2 2" xfId="42168" xr:uid="{00000000-0005-0000-0000-000012A40000}"/>
    <cellStyle name="20% - Accent1 4 4 5 2 3 2 2 2" xfId="42169" xr:uid="{00000000-0005-0000-0000-000013A40000}"/>
    <cellStyle name="20% - Accent1 4 4 5 2 3 2 3" xfId="42170" xr:uid="{00000000-0005-0000-0000-000014A40000}"/>
    <cellStyle name="20% - Accent1 4 4 5 2 3 3" xfId="42171" xr:uid="{00000000-0005-0000-0000-000015A40000}"/>
    <cellStyle name="20% - Accent1 4 4 5 2 3 3 2" xfId="42172" xr:uid="{00000000-0005-0000-0000-000016A40000}"/>
    <cellStyle name="20% - Accent1 4 4 5 2 3 4" xfId="42173" xr:uid="{00000000-0005-0000-0000-000017A40000}"/>
    <cellStyle name="20% - Accent1 4 4 5 2 4" xfId="42174" xr:uid="{00000000-0005-0000-0000-000018A40000}"/>
    <cellStyle name="20% - Accent1 4 4 5 2 4 2" xfId="42175" xr:uid="{00000000-0005-0000-0000-000019A40000}"/>
    <cellStyle name="20% - Accent1 4 4 5 2 4 2 2" xfId="42176" xr:uid="{00000000-0005-0000-0000-00001AA40000}"/>
    <cellStyle name="20% - Accent1 4 4 5 2 4 2 2 2" xfId="42177" xr:uid="{00000000-0005-0000-0000-00001BA40000}"/>
    <cellStyle name="20% - Accent1 4 4 5 2 4 2 3" xfId="42178" xr:uid="{00000000-0005-0000-0000-00001CA40000}"/>
    <cellStyle name="20% - Accent1 4 4 5 2 4 3" xfId="42179" xr:uid="{00000000-0005-0000-0000-00001DA40000}"/>
    <cellStyle name="20% - Accent1 4 4 5 2 4 3 2" xfId="42180" xr:uid="{00000000-0005-0000-0000-00001EA40000}"/>
    <cellStyle name="20% - Accent1 4 4 5 2 4 4" xfId="42181" xr:uid="{00000000-0005-0000-0000-00001FA40000}"/>
    <cellStyle name="20% - Accent1 4 4 5 2 5" xfId="42182" xr:uid="{00000000-0005-0000-0000-000020A40000}"/>
    <cellStyle name="20% - Accent1 4 4 5 2 5 2" xfId="42183" xr:uid="{00000000-0005-0000-0000-000021A40000}"/>
    <cellStyle name="20% - Accent1 4 4 5 2 5 2 2" xfId="42184" xr:uid="{00000000-0005-0000-0000-000022A40000}"/>
    <cellStyle name="20% - Accent1 4 4 5 2 5 3" xfId="42185" xr:uid="{00000000-0005-0000-0000-000023A40000}"/>
    <cellStyle name="20% - Accent1 4 4 5 2 6" xfId="42186" xr:uid="{00000000-0005-0000-0000-000024A40000}"/>
    <cellStyle name="20% - Accent1 4 4 5 2 6 2" xfId="42187" xr:uid="{00000000-0005-0000-0000-000025A40000}"/>
    <cellStyle name="20% - Accent1 4 4 5 2 6 2 2" xfId="42188" xr:uid="{00000000-0005-0000-0000-000026A40000}"/>
    <cellStyle name="20% - Accent1 4 4 5 2 6 3" xfId="42189" xr:uid="{00000000-0005-0000-0000-000027A40000}"/>
    <cellStyle name="20% - Accent1 4 4 5 2 7" xfId="42190" xr:uid="{00000000-0005-0000-0000-000028A40000}"/>
    <cellStyle name="20% - Accent1 4 4 5 2 7 2" xfId="42191" xr:uid="{00000000-0005-0000-0000-000029A40000}"/>
    <cellStyle name="20% - Accent1 4 4 5 2 8" xfId="42192" xr:uid="{00000000-0005-0000-0000-00002AA40000}"/>
    <cellStyle name="20% - Accent1 4 4 5 2 8 2" xfId="42193" xr:uid="{00000000-0005-0000-0000-00002BA40000}"/>
    <cellStyle name="20% - Accent1 4 4 5 2 9" xfId="42194" xr:uid="{00000000-0005-0000-0000-00002CA40000}"/>
    <cellStyle name="20% - Accent1 4 4 5 3" xfId="42195" xr:uid="{00000000-0005-0000-0000-00002DA40000}"/>
    <cellStyle name="20% - Accent1 4 4 5 3 2" xfId="42196" xr:uid="{00000000-0005-0000-0000-00002EA40000}"/>
    <cellStyle name="20% - Accent1 4 4 5 3 2 2" xfId="42197" xr:uid="{00000000-0005-0000-0000-00002FA40000}"/>
    <cellStyle name="20% - Accent1 4 4 5 3 2 2 2" xfId="42198" xr:uid="{00000000-0005-0000-0000-000030A40000}"/>
    <cellStyle name="20% - Accent1 4 4 5 3 2 2 2 2" xfId="42199" xr:uid="{00000000-0005-0000-0000-000031A40000}"/>
    <cellStyle name="20% - Accent1 4 4 5 3 2 2 3" xfId="42200" xr:uid="{00000000-0005-0000-0000-000032A40000}"/>
    <cellStyle name="20% - Accent1 4 4 5 3 2 3" xfId="42201" xr:uid="{00000000-0005-0000-0000-000033A40000}"/>
    <cellStyle name="20% - Accent1 4 4 5 3 2 3 2" xfId="42202" xr:uid="{00000000-0005-0000-0000-000034A40000}"/>
    <cellStyle name="20% - Accent1 4 4 5 3 2 4" xfId="42203" xr:uid="{00000000-0005-0000-0000-000035A40000}"/>
    <cellStyle name="20% - Accent1 4 4 5 3 3" xfId="42204" xr:uid="{00000000-0005-0000-0000-000036A40000}"/>
    <cellStyle name="20% - Accent1 4 4 5 3 3 2" xfId="42205" xr:uid="{00000000-0005-0000-0000-000037A40000}"/>
    <cellStyle name="20% - Accent1 4 4 5 3 3 2 2" xfId="42206" xr:uid="{00000000-0005-0000-0000-000038A40000}"/>
    <cellStyle name="20% - Accent1 4 4 5 3 3 2 2 2" xfId="42207" xr:uid="{00000000-0005-0000-0000-000039A40000}"/>
    <cellStyle name="20% - Accent1 4 4 5 3 3 2 3" xfId="42208" xr:uid="{00000000-0005-0000-0000-00003AA40000}"/>
    <cellStyle name="20% - Accent1 4 4 5 3 3 3" xfId="42209" xr:uid="{00000000-0005-0000-0000-00003BA40000}"/>
    <cellStyle name="20% - Accent1 4 4 5 3 3 3 2" xfId="42210" xr:uid="{00000000-0005-0000-0000-00003CA40000}"/>
    <cellStyle name="20% - Accent1 4 4 5 3 3 4" xfId="42211" xr:uid="{00000000-0005-0000-0000-00003DA40000}"/>
    <cellStyle name="20% - Accent1 4 4 5 3 4" xfId="42212" xr:uid="{00000000-0005-0000-0000-00003EA40000}"/>
    <cellStyle name="20% - Accent1 4 4 5 3 4 2" xfId="42213" xr:uid="{00000000-0005-0000-0000-00003FA40000}"/>
    <cellStyle name="20% - Accent1 4 4 5 3 4 2 2" xfId="42214" xr:uid="{00000000-0005-0000-0000-000040A40000}"/>
    <cellStyle name="20% - Accent1 4 4 5 3 4 2 2 2" xfId="42215" xr:uid="{00000000-0005-0000-0000-000041A40000}"/>
    <cellStyle name="20% - Accent1 4 4 5 3 4 2 3" xfId="42216" xr:uid="{00000000-0005-0000-0000-000042A40000}"/>
    <cellStyle name="20% - Accent1 4 4 5 3 4 3" xfId="42217" xr:uid="{00000000-0005-0000-0000-000043A40000}"/>
    <cellStyle name="20% - Accent1 4 4 5 3 4 3 2" xfId="42218" xr:uid="{00000000-0005-0000-0000-000044A40000}"/>
    <cellStyle name="20% - Accent1 4 4 5 3 4 4" xfId="42219" xr:uid="{00000000-0005-0000-0000-000045A40000}"/>
    <cellStyle name="20% - Accent1 4 4 5 3 5" xfId="42220" xr:uid="{00000000-0005-0000-0000-000046A40000}"/>
    <cellStyle name="20% - Accent1 4 4 5 3 5 2" xfId="42221" xr:uid="{00000000-0005-0000-0000-000047A40000}"/>
    <cellStyle name="20% - Accent1 4 4 5 3 5 2 2" xfId="42222" xr:uid="{00000000-0005-0000-0000-000048A40000}"/>
    <cellStyle name="20% - Accent1 4 4 5 3 5 3" xfId="42223" xr:uid="{00000000-0005-0000-0000-000049A40000}"/>
    <cellStyle name="20% - Accent1 4 4 5 3 6" xfId="42224" xr:uid="{00000000-0005-0000-0000-00004AA40000}"/>
    <cellStyle name="20% - Accent1 4 4 5 3 6 2" xfId="42225" xr:uid="{00000000-0005-0000-0000-00004BA40000}"/>
    <cellStyle name="20% - Accent1 4 4 5 3 6 2 2" xfId="42226" xr:uid="{00000000-0005-0000-0000-00004CA40000}"/>
    <cellStyle name="20% - Accent1 4 4 5 3 6 3" xfId="42227" xr:uid="{00000000-0005-0000-0000-00004DA40000}"/>
    <cellStyle name="20% - Accent1 4 4 5 3 7" xfId="42228" xr:uid="{00000000-0005-0000-0000-00004EA40000}"/>
    <cellStyle name="20% - Accent1 4 4 5 3 7 2" xfId="42229" xr:uid="{00000000-0005-0000-0000-00004FA40000}"/>
    <cellStyle name="20% - Accent1 4 4 5 3 8" xfId="42230" xr:uid="{00000000-0005-0000-0000-000050A40000}"/>
    <cellStyle name="20% - Accent1 4 4 5 3 8 2" xfId="42231" xr:uid="{00000000-0005-0000-0000-000051A40000}"/>
    <cellStyle name="20% - Accent1 4 4 5 3 9" xfId="42232" xr:uid="{00000000-0005-0000-0000-000052A40000}"/>
    <cellStyle name="20% - Accent1 4 4 5 4" xfId="42233" xr:uid="{00000000-0005-0000-0000-000053A40000}"/>
    <cellStyle name="20% - Accent1 4 4 5 4 2" xfId="42234" xr:uid="{00000000-0005-0000-0000-000054A40000}"/>
    <cellStyle name="20% - Accent1 4 4 5 4 2 2" xfId="42235" xr:uid="{00000000-0005-0000-0000-000055A40000}"/>
    <cellStyle name="20% - Accent1 4 4 5 4 2 2 2" xfId="42236" xr:uid="{00000000-0005-0000-0000-000056A40000}"/>
    <cellStyle name="20% - Accent1 4 4 5 4 2 3" xfId="42237" xr:uid="{00000000-0005-0000-0000-000057A40000}"/>
    <cellStyle name="20% - Accent1 4 4 5 4 3" xfId="42238" xr:uid="{00000000-0005-0000-0000-000058A40000}"/>
    <cellStyle name="20% - Accent1 4 4 5 4 3 2" xfId="42239" xr:uid="{00000000-0005-0000-0000-000059A40000}"/>
    <cellStyle name="20% - Accent1 4 4 5 4 4" xfId="42240" xr:uid="{00000000-0005-0000-0000-00005AA40000}"/>
    <cellStyle name="20% - Accent1 4 4 5 5" xfId="42241" xr:uid="{00000000-0005-0000-0000-00005BA40000}"/>
    <cellStyle name="20% - Accent1 4 4 5 5 2" xfId="42242" xr:uid="{00000000-0005-0000-0000-00005CA40000}"/>
    <cellStyle name="20% - Accent1 4 4 5 5 2 2" xfId="42243" xr:uid="{00000000-0005-0000-0000-00005DA40000}"/>
    <cellStyle name="20% - Accent1 4 4 5 5 2 2 2" xfId="42244" xr:uid="{00000000-0005-0000-0000-00005EA40000}"/>
    <cellStyle name="20% - Accent1 4 4 5 5 2 3" xfId="42245" xr:uid="{00000000-0005-0000-0000-00005FA40000}"/>
    <cellStyle name="20% - Accent1 4 4 5 5 3" xfId="42246" xr:uid="{00000000-0005-0000-0000-000060A40000}"/>
    <cellStyle name="20% - Accent1 4 4 5 5 3 2" xfId="42247" xr:uid="{00000000-0005-0000-0000-000061A40000}"/>
    <cellStyle name="20% - Accent1 4 4 5 5 4" xfId="42248" xr:uid="{00000000-0005-0000-0000-000062A40000}"/>
    <cellStyle name="20% - Accent1 4 4 5 6" xfId="42249" xr:uid="{00000000-0005-0000-0000-000063A40000}"/>
    <cellStyle name="20% - Accent1 4 4 5 6 2" xfId="42250" xr:uid="{00000000-0005-0000-0000-000064A40000}"/>
    <cellStyle name="20% - Accent1 4 4 5 6 2 2" xfId="42251" xr:uid="{00000000-0005-0000-0000-000065A40000}"/>
    <cellStyle name="20% - Accent1 4 4 5 6 2 2 2" xfId="42252" xr:uid="{00000000-0005-0000-0000-000066A40000}"/>
    <cellStyle name="20% - Accent1 4 4 5 6 2 3" xfId="42253" xr:uid="{00000000-0005-0000-0000-000067A40000}"/>
    <cellStyle name="20% - Accent1 4 4 5 6 3" xfId="42254" xr:uid="{00000000-0005-0000-0000-000068A40000}"/>
    <cellStyle name="20% - Accent1 4 4 5 6 3 2" xfId="42255" xr:uid="{00000000-0005-0000-0000-000069A40000}"/>
    <cellStyle name="20% - Accent1 4 4 5 6 4" xfId="42256" xr:uid="{00000000-0005-0000-0000-00006AA40000}"/>
    <cellStyle name="20% - Accent1 4 4 5 7" xfId="42257" xr:uid="{00000000-0005-0000-0000-00006BA40000}"/>
    <cellStyle name="20% - Accent1 4 4 5 7 2" xfId="42258" xr:uid="{00000000-0005-0000-0000-00006CA40000}"/>
    <cellStyle name="20% - Accent1 4 4 5 7 2 2" xfId="42259" xr:uid="{00000000-0005-0000-0000-00006DA40000}"/>
    <cellStyle name="20% - Accent1 4 4 5 7 3" xfId="42260" xr:uid="{00000000-0005-0000-0000-00006EA40000}"/>
    <cellStyle name="20% - Accent1 4 4 5 8" xfId="42261" xr:uid="{00000000-0005-0000-0000-00006FA40000}"/>
    <cellStyle name="20% - Accent1 4 4 5 8 2" xfId="42262" xr:uid="{00000000-0005-0000-0000-000070A40000}"/>
    <cellStyle name="20% - Accent1 4 4 5 8 2 2" xfId="42263" xr:uid="{00000000-0005-0000-0000-000071A40000}"/>
    <cellStyle name="20% - Accent1 4 4 5 8 3" xfId="42264" xr:uid="{00000000-0005-0000-0000-000072A40000}"/>
    <cellStyle name="20% - Accent1 4 4 5 9" xfId="42265" xr:uid="{00000000-0005-0000-0000-000073A40000}"/>
    <cellStyle name="20% - Accent1 4 4 5 9 2" xfId="42266" xr:uid="{00000000-0005-0000-0000-000074A40000}"/>
    <cellStyle name="20% - Accent1 4 4 6" xfId="42267" xr:uid="{00000000-0005-0000-0000-000075A40000}"/>
    <cellStyle name="20% - Accent1 4 4 6 10" xfId="42268" xr:uid="{00000000-0005-0000-0000-000076A40000}"/>
    <cellStyle name="20% - Accent1 4 4 6 10 2" xfId="42269" xr:uid="{00000000-0005-0000-0000-000077A40000}"/>
    <cellStyle name="20% - Accent1 4 4 6 11" xfId="42270" xr:uid="{00000000-0005-0000-0000-000078A40000}"/>
    <cellStyle name="20% - Accent1 4 4 6 2" xfId="42271" xr:uid="{00000000-0005-0000-0000-000079A40000}"/>
    <cellStyle name="20% - Accent1 4 4 6 2 2" xfId="42272" xr:uid="{00000000-0005-0000-0000-00007AA40000}"/>
    <cellStyle name="20% - Accent1 4 4 6 2 2 2" xfId="42273" xr:uid="{00000000-0005-0000-0000-00007BA40000}"/>
    <cellStyle name="20% - Accent1 4 4 6 2 2 2 2" xfId="42274" xr:uid="{00000000-0005-0000-0000-00007CA40000}"/>
    <cellStyle name="20% - Accent1 4 4 6 2 2 2 2 2" xfId="42275" xr:uid="{00000000-0005-0000-0000-00007DA40000}"/>
    <cellStyle name="20% - Accent1 4 4 6 2 2 2 3" xfId="42276" xr:uid="{00000000-0005-0000-0000-00007EA40000}"/>
    <cellStyle name="20% - Accent1 4 4 6 2 2 3" xfId="42277" xr:uid="{00000000-0005-0000-0000-00007FA40000}"/>
    <cellStyle name="20% - Accent1 4 4 6 2 2 3 2" xfId="42278" xr:uid="{00000000-0005-0000-0000-000080A40000}"/>
    <cellStyle name="20% - Accent1 4 4 6 2 2 4" xfId="42279" xr:uid="{00000000-0005-0000-0000-000081A40000}"/>
    <cellStyle name="20% - Accent1 4 4 6 2 3" xfId="42280" xr:uid="{00000000-0005-0000-0000-000082A40000}"/>
    <cellStyle name="20% - Accent1 4 4 6 2 3 2" xfId="42281" xr:uid="{00000000-0005-0000-0000-000083A40000}"/>
    <cellStyle name="20% - Accent1 4 4 6 2 3 2 2" xfId="42282" xr:uid="{00000000-0005-0000-0000-000084A40000}"/>
    <cellStyle name="20% - Accent1 4 4 6 2 3 2 2 2" xfId="42283" xr:uid="{00000000-0005-0000-0000-000085A40000}"/>
    <cellStyle name="20% - Accent1 4 4 6 2 3 2 3" xfId="42284" xr:uid="{00000000-0005-0000-0000-000086A40000}"/>
    <cellStyle name="20% - Accent1 4 4 6 2 3 3" xfId="42285" xr:uid="{00000000-0005-0000-0000-000087A40000}"/>
    <cellStyle name="20% - Accent1 4 4 6 2 3 3 2" xfId="42286" xr:uid="{00000000-0005-0000-0000-000088A40000}"/>
    <cellStyle name="20% - Accent1 4 4 6 2 3 4" xfId="42287" xr:uid="{00000000-0005-0000-0000-000089A40000}"/>
    <cellStyle name="20% - Accent1 4 4 6 2 4" xfId="42288" xr:uid="{00000000-0005-0000-0000-00008AA40000}"/>
    <cellStyle name="20% - Accent1 4 4 6 2 4 2" xfId="42289" xr:uid="{00000000-0005-0000-0000-00008BA40000}"/>
    <cellStyle name="20% - Accent1 4 4 6 2 4 2 2" xfId="42290" xr:uid="{00000000-0005-0000-0000-00008CA40000}"/>
    <cellStyle name="20% - Accent1 4 4 6 2 4 2 2 2" xfId="42291" xr:uid="{00000000-0005-0000-0000-00008DA40000}"/>
    <cellStyle name="20% - Accent1 4 4 6 2 4 2 3" xfId="42292" xr:uid="{00000000-0005-0000-0000-00008EA40000}"/>
    <cellStyle name="20% - Accent1 4 4 6 2 4 3" xfId="42293" xr:uid="{00000000-0005-0000-0000-00008FA40000}"/>
    <cellStyle name="20% - Accent1 4 4 6 2 4 3 2" xfId="42294" xr:uid="{00000000-0005-0000-0000-000090A40000}"/>
    <cellStyle name="20% - Accent1 4 4 6 2 4 4" xfId="42295" xr:uid="{00000000-0005-0000-0000-000091A40000}"/>
    <cellStyle name="20% - Accent1 4 4 6 2 5" xfId="42296" xr:uid="{00000000-0005-0000-0000-000092A40000}"/>
    <cellStyle name="20% - Accent1 4 4 6 2 5 2" xfId="42297" xr:uid="{00000000-0005-0000-0000-000093A40000}"/>
    <cellStyle name="20% - Accent1 4 4 6 2 5 2 2" xfId="42298" xr:uid="{00000000-0005-0000-0000-000094A40000}"/>
    <cellStyle name="20% - Accent1 4 4 6 2 5 3" xfId="42299" xr:uid="{00000000-0005-0000-0000-000095A40000}"/>
    <cellStyle name="20% - Accent1 4 4 6 2 6" xfId="42300" xr:uid="{00000000-0005-0000-0000-000096A40000}"/>
    <cellStyle name="20% - Accent1 4 4 6 2 6 2" xfId="42301" xr:uid="{00000000-0005-0000-0000-000097A40000}"/>
    <cellStyle name="20% - Accent1 4 4 6 2 6 2 2" xfId="42302" xr:uid="{00000000-0005-0000-0000-000098A40000}"/>
    <cellStyle name="20% - Accent1 4 4 6 2 6 3" xfId="42303" xr:uid="{00000000-0005-0000-0000-000099A40000}"/>
    <cellStyle name="20% - Accent1 4 4 6 2 7" xfId="42304" xr:uid="{00000000-0005-0000-0000-00009AA40000}"/>
    <cellStyle name="20% - Accent1 4 4 6 2 7 2" xfId="42305" xr:uid="{00000000-0005-0000-0000-00009BA40000}"/>
    <cellStyle name="20% - Accent1 4 4 6 2 8" xfId="42306" xr:uid="{00000000-0005-0000-0000-00009CA40000}"/>
    <cellStyle name="20% - Accent1 4 4 6 2 8 2" xfId="42307" xr:uid="{00000000-0005-0000-0000-00009DA40000}"/>
    <cellStyle name="20% - Accent1 4 4 6 2 9" xfId="42308" xr:uid="{00000000-0005-0000-0000-00009EA40000}"/>
    <cellStyle name="20% - Accent1 4 4 6 3" xfId="42309" xr:uid="{00000000-0005-0000-0000-00009FA40000}"/>
    <cellStyle name="20% - Accent1 4 4 6 3 2" xfId="42310" xr:uid="{00000000-0005-0000-0000-0000A0A40000}"/>
    <cellStyle name="20% - Accent1 4 4 6 3 2 2" xfId="42311" xr:uid="{00000000-0005-0000-0000-0000A1A40000}"/>
    <cellStyle name="20% - Accent1 4 4 6 3 2 2 2" xfId="42312" xr:uid="{00000000-0005-0000-0000-0000A2A40000}"/>
    <cellStyle name="20% - Accent1 4 4 6 3 2 2 2 2" xfId="42313" xr:uid="{00000000-0005-0000-0000-0000A3A40000}"/>
    <cellStyle name="20% - Accent1 4 4 6 3 2 2 3" xfId="42314" xr:uid="{00000000-0005-0000-0000-0000A4A40000}"/>
    <cellStyle name="20% - Accent1 4 4 6 3 2 3" xfId="42315" xr:uid="{00000000-0005-0000-0000-0000A5A40000}"/>
    <cellStyle name="20% - Accent1 4 4 6 3 2 3 2" xfId="42316" xr:uid="{00000000-0005-0000-0000-0000A6A40000}"/>
    <cellStyle name="20% - Accent1 4 4 6 3 2 4" xfId="42317" xr:uid="{00000000-0005-0000-0000-0000A7A40000}"/>
    <cellStyle name="20% - Accent1 4 4 6 3 3" xfId="42318" xr:uid="{00000000-0005-0000-0000-0000A8A40000}"/>
    <cellStyle name="20% - Accent1 4 4 6 3 3 2" xfId="42319" xr:uid="{00000000-0005-0000-0000-0000A9A40000}"/>
    <cellStyle name="20% - Accent1 4 4 6 3 3 2 2" xfId="42320" xr:uid="{00000000-0005-0000-0000-0000AAA40000}"/>
    <cellStyle name="20% - Accent1 4 4 6 3 3 2 2 2" xfId="42321" xr:uid="{00000000-0005-0000-0000-0000ABA40000}"/>
    <cellStyle name="20% - Accent1 4 4 6 3 3 2 3" xfId="42322" xr:uid="{00000000-0005-0000-0000-0000ACA40000}"/>
    <cellStyle name="20% - Accent1 4 4 6 3 3 3" xfId="42323" xr:uid="{00000000-0005-0000-0000-0000ADA40000}"/>
    <cellStyle name="20% - Accent1 4 4 6 3 3 3 2" xfId="42324" xr:uid="{00000000-0005-0000-0000-0000AEA40000}"/>
    <cellStyle name="20% - Accent1 4 4 6 3 3 4" xfId="42325" xr:uid="{00000000-0005-0000-0000-0000AFA40000}"/>
    <cellStyle name="20% - Accent1 4 4 6 3 4" xfId="42326" xr:uid="{00000000-0005-0000-0000-0000B0A40000}"/>
    <cellStyle name="20% - Accent1 4 4 6 3 4 2" xfId="42327" xr:uid="{00000000-0005-0000-0000-0000B1A40000}"/>
    <cellStyle name="20% - Accent1 4 4 6 3 4 2 2" xfId="42328" xr:uid="{00000000-0005-0000-0000-0000B2A40000}"/>
    <cellStyle name="20% - Accent1 4 4 6 3 4 2 2 2" xfId="42329" xr:uid="{00000000-0005-0000-0000-0000B3A40000}"/>
    <cellStyle name="20% - Accent1 4 4 6 3 4 2 3" xfId="42330" xr:uid="{00000000-0005-0000-0000-0000B4A40000}"/>
    <cellStyle name="20% - Accent1 4 4 6 3 4 3" xfId="42331" xr:uid="{00000000-0005-0000-0000-0000B5A40000}"/>
    <cellStyle name="20% - Accent1 4 4 6 3 4 3 2" xfId="42332" xr:uid="{00000000-0005-0000-0000-0000B6A40000}"/>
    <cellStyle name="20% - Accent1 4 4 6 3 4 4" xfId="42333" xr:uid="{00000000-0005-0000-0000-0000B7A40000}"/>
    <cellStyle name="20% - Accent1 4 4 6 3 5" xfId="42334" xr:uid="{00000000-0005-0000-0000-0000B8A40000}"/>
    <cellStyle name="20% - Accent1 4 4 6 3 5 2" xfId="42335" xr:uid="{00000000-0005-0000-0000-0000B9A40000}"/>
    <cellStyle name="20% - Accent1 4 4 6 3 5 2 2" xfId="42336" xr:uid="{00000000-0005-0000-0000-0000BAA40000}"/>
    <cellStyle name="20% - Accent1 4 4 6 3 5 3" xfId="42337" xr:uid="{00000000-0005-0000-0000-0000BBA40000}"/>
    <cellStyle name="20% - Accent1 4 4 6 3 6" xfId="42338" xr:uid="{00000000-0005-0000-0000-0000BCA40000}"/>
    <cellStyle name="20% - Accent1 4 4 6 3 6 2" xfId="42339" xr:uid="{00000000-0005-0000-0000-0000BDA40000}"/>
    <cellStyle name="20% - Accent1 4 4 6 3 6 2 2" xfId="42340" xr:uid="{00000000-0005-0000-0000-0000BEA40000}"/>
    <cellStyle name="20% - Accent1 4 4 6 3 6 3" xfId="42341" xr:uid="{00000000-0005-0000-0000-0000BFA40000}"/>
    <cellStyle name="20% - Accent1 4 4 6 3 7" xfId="42342" xr:uid="{00000000-0005-0000-0000-0000C0A40000}"/>
    <cellStyle name="20% - Accent1 4 4 6 3 7 2" xfId="42343" xr:uid="{00000000-0005-0000-0000-0000C1A40000}"/>
    <cellStyle name="20% - Accent1 4 4 6 3 8" xfId="42344" xr:uid="{00000000-0005-0000-0000-0000C2A40000}"/>
    <cellStyle name="20% - Accent1 4 4 6 3 8 2" xfId="42345" xr:uid="{00000000-0005-0000-0000-0000C3A40000}"/>
    <cellStyle name="20% - Accent1 4 4 6 3 9" xfId="42346" xr:uid="{00000000-0005-0000-0000-0000C4A40000}"/>
    <cellStyle name="20% - Accent1 4 4 6 4" xfId="42347" xr:uid="{00000000-0005-0000-0000-0000C5A40000}"/>
    <cellStyle name="20% - Accent1 4 4 6 4 2" xfId="42348" xr:uid="{00000000-0005-0000-0000-0000C6A40000}"/>
    <cellStyle name="20% - Accent1 4 4 6 4 2 2" xfId="42349" xr:uid="{00000000-0005-0000-0000-0000C7A40000}"/>
    <cellStyle name="20% - Accent1 4 4 6 4 2 2 2" xfId="42350" xr:uid="{00000000-0005-0000-0000-0000C8A40000}"/>
    <cellStyle name="20% - Accent1 4 4 6 4 2 3" xfId="42351" xr:uid="{00000000-0005-0000-0000-0000C9A40000}"/>
    <cellStyle name="20% - Accent1 4 4 6 4 3" xfId="42352" xr:uid="{00000000-0005-0000-0000-0000CAA40000}"/>
    <cellStyle name="20% - Accent1 4 4 6 4 3 2" xfId="42353" xr:uid="{00000000-0005-0000-0000-0000CBA40000}"/>
    <cellStyle name="20% - Accent1 4 4 6 4 4" xfId="42354" xr:uid="{00000000-0005-0000-0000-0000CCA40000}"/>
    <cellStyle name="20% - Accent1 4 4 6 5" xfId="42355" xr:uid="{00000000-0005-0000-0000-0000CDA40000}"/>
    <cellStyle name="20% - Accent1 4 4 6 5 2" xfId="42356" xr:uid="{00000000-0005-0000-0000-0000CEA40000}"/>
    <cellStyle name="20% - Accent1 4 4 6 5 2 2" xfId="42357" xr:uid="{00000000-0005-0000-0000-0000CFA40000}"/>
    <cellStyle name="20% - Accent1 4 4 6 5 2 2 2" xfId="42358" xr:uid="{00000000-0005-0000-0000-0000D0A40000}"/>
    <cellStyle name="20% - Accent1 4 4 6 5 2 3" xfId="42359" xr:uid="{00000000-0005-0000-0000-0000D1A40000}"/>
    <cellStyle name="20% - Accent1 4 4 6 5 3" xfId="42360" xr:uid="{00000000-0005-0000-0000-0000D2A40000}"/>
    <cellStyle name="20% - Accent1 4 4 6 5 3 2" xfId="42361" xr:uid="{00000000-0005-0000-0000-0000D3A40000}"/>
    <cellStyle name="20% - Accent1 4 4 6 5 4" xfId="42362" xr:uid="{00000000-0005-0000-0000-0000D4A40000}"/>
    <cellStyle name="20% - Accent1 4 4 6 6" xfId="42363" xr:uid="{00000000-0005-0000-0000-0000D5A40000}"/>
    <cellStyle name="20% - Accent1 4 4 6 6 2" xfId="42364" xr:uid="{00000000-0005-0000-0000-0000D6A40000}"/>
    <cellStyle name="20% - Accent1 4 4 6 6 2 2" xfId="42365" xr:uid="{00000000-0005-0000-0000-0000D7A40000}"/>
    <cellStyle name="20% - Accent1 4 4 6 6 2 2 2" xfId="42366" xr:uid="{00000000-0005-0000-0000-0000D8A40000}"/>
    <cellStyle name="20% - Accent1 4 4 6 6 2 3" xfId="42367" xr:uid="{00000000-0005-0000-0000-0000D9A40000}"/>
    <cellStyle name="20% - Accent1 4 4 6 6 3" xfId="42368" xr:uid="{00000000-0005-0000-0000-0000DAA40000}"/>
    <cellStyle name="20% - Accent1 4 4 6 6 3 2" xfId="42369" xr:uid="{00000000-0005-0000-0000-0000DBA40000}"/>
    <cellStyle name="20% - Accent1 4 4 6 6 4" xfId="42370" xr:uid="{00000000-0005-0000-0000-0000DCA40000}"/>
    <cellStyle name="20% - Accent1 4 4 6 7" xfId="42371" xr:uid="{00000000-0005-0000-0000-0000DDA40000}"/>
    <cellStyle name="20% - Accent1 4 4 6 7 2" xfId="42372" xr:uid="{00000000-0005-0000-0000-0000DEA40000}"/>
    <cellStyle name="20% - Accent1 4 4 6 7 2 2" xfId="42373" xr:uid="{00000000-0005-0000-0000-0000DFA40000}"/>
    <cellStyle name="20% - Accent1 4 4 6 7 3" xfId="42374" xr:uid="{00000000-0005-0000-0000-0000E0A40000}"/>
    <cellStyle name="20% - Accent1 4 4 6 8" xfId="42375" xr:uid="{00000000-0005-0000-0000-0000E1A40000}"/>
    <cellStyle name="20% - Accent1 4 4 6 8 2" xfId="42376" xr:uid="{00000000-0005-0000-0000-0000E2A40000}"/>
    <cellStyle name="20% - Accent1 4 4 6 8 2 2" xfId="42377" xr:uid="{00000000-0005-0000-0000-0000E3A40000}"/>
    <cellStyle name="20% - Accent1 4 4 6 8 3" xfId="42378" xr:uid="{00000000-0005-0000-0000-0000E4A40000}"/>
    <cellStyle name="20% - Accent1 4 4 6 9" xfId="42379" xr:uid="{00000000-0005-0000-0000-0000E5A40000}"/>
    <cellStyle name="20% - Accent1 4 4 6 9 2" xfId="42380" xr:uid="{00000000-0005-0000-0000-0000E6A40000}"/>
    <cellStyle name="20% - Accent1 4 4 7" xfId="42381" xr:uid="{00000000-0005-0000-0000-0000E7A40000}"/>
    <cellStyle name="20% - Accent1 4 4 7 2" xfId="42382" xr:uid="{00000000-0005-0000-0000-0000E8A40000}"/>
    <cellStyle name="20% - Accent1 4 4 7 2 2" xfId="42383" xr:uid="{00000000-0005-0000-0000-0000E9A40000}"/>
    <cellStyle name="20% - Accent1 4 4 7 2 2 2" xfId="42384" xr:uid="{00000000-0005-0000-0000-0000EAA40000}"/>
    <cellStyle name="20% - Accent1 4 4 7 2 2 2 2" xfId="42385" xr:uid="{00000000-0005-0000-0000-0000EBA40000}"/>
    <cellStyle name="20% - Accent1 4 4 7 2 2 3" xfId="42386" xr:uid="{00000000-0005-0000-0000-0000ECA40000}"/>
    <cellStyle name="20% - Accent1 4 4 7 2 3" xfId="42387" xr:uid="{00000000-0005-0000-0000-0000EDA40000}"/>
    <cellStyle name="20% - Accent1 4 4 7 2 3 2" xfId="42388" xr:uid="{00000000-0005-0000-0000-0000EEA40000}"/>
    <cellStyle name="20% - Accent1 4 4 7 2 4" xfId="42389" xr:uid="{00000000-0005-0000-0000-0000EFA40000}"/>
    <cellStyle name="20% - Accent1 4 4 7 3" xfId="42390" xr:uid="{00000000-0005-0000-0000-0000F0A40000}"/>
    <cellStyle name="20% - Accent1 4 4 7 3 2" xfId="42391" xr:uid="{00000000-0005-0000-0000-0000F1A40000}"/>
    <cellStyle name="20% - Accent1 4 4 7 3 2 2" xfId="42392" xr:uid="{00000000-0005-0000-0000-0000F2A40000}"/>
    <cellStyle name="20% - Accent1 4 4 7 3 2 2 2" xfId="42393" xr:uid="{00000000-0005-0000-0000-0000F3A40000}"/>
    <cellStyle name="20% - Accent1 4 4 7 3 2 3" xfId="42394" xr:uid="{00000000-0005-0000-0000-0000F4A40000}"/>
    <cellStyle name="20% - Accent1 4 4 7 3 3" xfId="42395" xr:uid="{00000000-0005-0000-0000-0000F5A40000}"/>
    <cellStyle name="20% - Accent1 4 4 7 3 3 2" xfId="42396" xr:uid="{00000000-0005-0000-0000-0000F6A40000}"/>
    <cellStyle name="20% - Accent1 4 4 7 3 4" xfId="42397" xr:uid="{00000000-0005-0000-0000-0000F7A40000}"/>
    <cellStyle name="20% - Accent1 4 4 7 4" xfId="42398" xr:uid="{00000000-0005-0000-0000-0000F8A40000}"/>
    <cellStyle name="20% - Accent1 4 4 7 4 2" xfId="42399" xr:uid="{00000000-0005-0000-0000-0000F9A40000}"/>
    <cellStyle name="20% - Accent1 4 4 7 4 2 2" xfId="42400" xr:uid="{00000000-0005-0000-0000-0000FAA40000}"/>
    <cellStyle name="20% - Accent1 4 4 7 4 2 2 2" xfId="42401" xr:uid="{00000000-0005-0000-0000-0000FBA40000}"/>
    <cellStyle name="20% - Accent1 4 4 7 4 2 3" xfId="42402" xr:uid="{00000000-0005-0000-0000-0000FCA40000}"/>
    <cellStyle name="20% - Accent1 4 4 7 4 3" xfId="42403" xr:uid="{00000000-0005-0000-0000-0000FDA40000}"/>
    <cellStyle name="20% - Accent1 4 4 7 4 3 2" xfId="42404" xr:uid="{00000000-0005-0000-0000-0000FEA40000}"/>
    <cellStyle name="20% - Accent1 4 4 7 4 4" xfId="42405" xr:uid="{00000000-0005-0000-0000-0000FFA40000}"/>
    <cellStyle name="20% - Accent1 4 4 7 5" xfId="42406" xr:uid="{00000000-0005-0000-0000-000000A50000}"/>
    <cellStyle name="20% - Accent1 4 4 7 5 2" xfId="42407" xr:uid="{00000000-0005-0000-0000-000001A50000}"/>
    <cellStyle name="20% - Accent1 4 4 7 5 2 2" xfId="42408" xr:uid="{00000000-0005-0000-0000-000002A50000}"/>
    <cellStyle name="20% - Accent1 4 4 7 5 3" xfId="42409" xr:uid="{00000000-0005-0000-0000-000003A50000}"/>
    <cellStyle name="20% - Accent1 4 4 7 6" xfId="42410" xr:uid="{00000000-0005-0000-0000-000004A50000}"/>
    <cellStyle name="20% - Accent1 4 4 7 6 2" xfId="42411" xr:uid="{00000000-0005-0000-0000-000005A50000}"/>
    <cellStyle name="20% - Accent1 4 4 7 6 2 2" xfId="42412" xr:uid="{00000000-0005-0000-0000-000006A50000}"/>
    <cellStyle name="20% - Accent1 4 4 7 6 3" xfId="42413" xr:uid="{00000000-0005-0000-0000-000007A50000}"/>
    <cellStyle name="20% - Accent1 4 4 7 7" xfId="42414" xr:uid="{00000000-0005-0000-0000-000008A50000}"/>
    <cellStyle name="20% - Accent1 4 4 7 7 2" xfId="42415" xr:uid="{00000000-0005-0000-0000-000009A50000}"/>
    <cellStyle name="20% - Accent1 4 4 7 8" xfId="42416" xr:uid="{00000000-0005-0000-0000-00000AA50000}"/>
    <cellStyle name="20% - Accent1 4 4 7 8 2" xfId="42417" xr:uid="{00000000-0005-0000-0000-00000BA50000}"/>
    <cellStyle name="20% - Accent1 4 4 7 9" xfId="42418" xr:uid="{00000000-0005-0000-0000-00000CA50000}"/>
    <cellStyle name="20% - Accent1 4 4 8" xfId="42419" xr:uid="{00000000-0005-0000-0000-00000DA50000}"/>
    <cellStyle name="20% - Accent1 4 4 8 2" xfId="42420" xr:uid="{00000000-0005-0000-0000-00000EA50000}"/>
    <cellStyle name="20% - Accent1 4 4 8 2 2" xfId="42421" xr:uid="{00000000-0005-0000-0000-00000FA50000}"/>
    <cellStyle name="20% - Accent1 4 4 8 2 2 2" xfId="42422" xr:uid="{00000000-0005-0000-0000-000010A50000}"/>
    <cellStyle name="20% - Accent1 4 4 8 2 2 2 2" xfId="42423" xr:uid="{00000000-0005-0000-0000-000011A50000}"/>
    <cellStyle name="20% - Accent1 4 4 8 2 2 3" xfId="42424" xr:uid="{00000000-0005-0000-0000-000012A50000}"/>
    <cellStyle name="20% - Accent1 4 4 8 2 3" xfId="42425" xr:uid="{00000000-0005-0000-0000-000013A50000}"/>
    <cellStyle name="20% - Accent1 4 4 8 2 3 2" xfId="42426" xr:uid="{00000000-0005-0000-0000-000014A50000}"/>
    <cellStyle name="20% - Accent1 4 4 8 2 4" xfId="42427" xr:uid="{00000000-0005-0000-0000-000015A50000}"/>
    <cellStyle name="20% - Accent1 4 4 8 3" xfId="42428" xr:uid="{00000000-0005-0000-0000-000016A50000}"/>
    <cellStyle name="20% - Accent1 4 4 8 3 2" xfId="42429" xr:uid="{00000000-0005-0000-0000-000017A50000}"/>
    <cellStyle name="20% - Accent1 4 4 8 3 2 2" xfId="42430" xr:uid="{00000000-0005-0000-0000-000018A50000}"/>
    <cellStyle name="20% - Accent1 4 4 8 3 2 2 2" xfId="42431" xr:uid="{00000000-0005-0000-0000-000019A50000}"/>
    <cellStyle name="20% - Accent1 4 4 8 3 2 3" xfId="42432" xr:uid="{00000000-0005-0000-0000-00001AA50000}"/>
    <cellStyle name="20% - Accent1 4 4 8 3 3" xfId="42433" xr:uid="{00000000-0005-0000-0000-00001BA50000}"/>
    <cellStyle name="20% - Accent1 4 4 8 3 3 2" xfId="42434" xr:uid="{00000000-0005-0000-0000-00001CA50000}"/>
    <cellStyle name="20% - Accent1 4 4 8 3 4" xfId="42435" xr:uid="{00000000-0005-0000-0000-00001DA50000}"/>
    <cellStyle name="20% - Accent1 4 4 8 4" xfId="42436" xr:uid="{00000000-0005-0000-0000-00001EA50000}"/>
    <cellStyle name="20% - Accent1 4 4 8 4 2" xfId="42437" xr:uid="{00000000-0005-0000-0000-00001FA50000}"/>
    <cellStyle name="20% - Accent1 4 4 8 4 2 2" xfId="42438" xr:uid="{00000000-0005-0000-0000-000020A50000}"/>
    <cellStyle name="20% - Accent1 4 4 8 4 2 2 2" xfId="42439" xr:uid="{00000000-0005-0000-0000-000021A50000}"/>
    <cellStyle name="20% - Accent1 4 4 8 4 2 3" xfId="42440" xr:uid="{00000000-0005-0000-0000-000022A50000}"/>
    <cellStyle name="20% - Accent1 4 4 8 4 3" xfId="42441" xr:uid="{00000000-0005-0000-0000-000023A50000}"/>
    <cellStyle name="20% - Accent1 4 4 8 4 3 2" xfId="42442" xr:uid="{00000000-0005-0000-0000-000024A50000}"/>
    <cellStyle name="20% - Accent1 4 4 8 4 4" xfId="42443" xr:uid="{00000000-0005-0000-0000-000025A50000}"/>
    <cellStyle name="20% - Accent1 4 4 8 5" xfId="42444" xr:uid="{00000000-0005-0000-0000-000026A50000}"/>
    <cellStyle name="20% - Accent1 4 4 8 5 2" xfId="42445" xr:uid="{00000000-0005-0000-0000-000027A50000}"/>
    <cellStyle name="20% - Accent1 4 4 8 5 2 2" xfId="42446" xr:uid="{00000000-0005-0000-0000-000028A50000}"/>
    <cellStyle name="20% - Accent1 4 4 8 5 3" xfId="42447" xr:uid="{00000000-0005-0000-0000-000029A50000}"/>
    <cellStyle name="20% - Accent1 4 4 8 6" xfId="42448" xr:uid="{00000000-0005-0000-0000-00002AA50000}"/>
    <cellStyle name="20% - Accent1 4 4 8 6 2" xfId="42449" xr:uid="{00000000-0005-0000-0000-00002BA50000}"/>
    <cellStyle name="20% - Accent1 4 4 8 6 2 2" xfId="42450" xr:uid="{00000000-0005-0000-0000-00002CA50000}"/>
    <cellStyle name="20% - Accent1 4 4 8 6 3" xfId="42451" xr:uid="{00000000-0005-0000-0000-00002DA50000}"/>
    <cellStyle name="20% - Accent1 4 4 8 7" xfId="42452" xr:uid="{00000000-0005-0000-0000-00002EA50000}"/>
    <cellStyle name="20% - Accent1 4 4 8 7 2" xfId="42453" xr:uid="{00000000-0005-0000-0000-00002FA50000}"/>
    <cellStyle name="20% - Accent1 4 4 8 8" xfId="42454" xr:uid="{00000000-0005-0000-0000-000030A50000}"/>
    <cellStyle name="20% - Accent1 4 4 8 8 2" xfId="42455" xr:uid="{00000000-0005-0000-0000-000031A50000}"/>
    <cellStyle name="20% - Accent1 4 4 8 9" xfId="42456" xr:uid="{00000000-0005-0000-0000-000032A50000}"/>
    <cellStyle name="20% - Accent1 4 4 9" xfId="42457" xr:uid="{00000000-0005-0000-0000-000033A50000}"/>
    <cellStyle name="20% - Accent1 4 4 9 2" xfId="42458" xr:uid="{00000000-0005-0000-0000-000034A50000}"/>
    <cellStyle name="20% - Accent1 4 4 9 2 2" xfId="42459" xr:uid="{00000000-0005-0000-0000-000035A50000}"/>
    <cellStyle name="20% - Accent1 4 4 9 2 2 2" xfId="42460" xr:uid="{00000000-0005-0000-0000-000036A50000}"/>
    <cellStyle name="20% - Accent1 4 4 9 2 3" xfId="42461" xr:uid="{00000000-0005-0000-0000-000037A50000}"/>
    <cellStyle name="20% - Accent1 4 4 9 3" xfId="42462" xr:uid="{00000000-0005-0000-0000-000038A50000}"/>
    <cellStyle name="20% - Accent1 4 4 9 3 2" xfId="42463" xr:uid="{00000000-0005-0000-0000-000039A50000}"/>
    <cellStyle name="20% - Accent1 4 4 9 4" xfId="42464" xr:uid="{00000000-0005-0000-0000-00003AA50000}"/>
    <cellStyle name="20% - Accent1 4 5" xfId="42465" xr:uid="{00000000-0005-0000-0000-00003BA50000}"/>
    <cellStyle name="20% - Accent1 4 5 10" xfId="42466" xr:uid="{00000000-0005-0000-0000-00003CA50000}"/>
    <cellStyle name="20% - Accent1 4 5 10 2" xfId="42467" xr:uid="{00000000-0005-0000-0000-00003DA50000}"/>
    <cellStyle name="20% - Accent1 4 5 10 2 2" xfId="42468" xr:uid="{00000000-0005-0000-0000-00003EA50000}"/>
    <cellStyle name="20% - Accent1 4 5 10 2 2 2" xfId="42469" xr:uid="{00000000-0005-0000-0000-00003FA50000}"/>
    <cellStyle name="20% - Accent1 4 5 10 2 3" xfId="42470" xr:uid="{00000000-0005-0000-0000-000040A50000}"/>
    <cellStyle name="20% - Accent1 4 5 10 3" xfId="42471" xr:uid="{00000000-0005-0000-0000-000041A50000}"/>
    <cellStyle name="20% - Accent1 4 5 10 3 2" xfId="42472" xr:uid="{00000000-0005-0000-0000-000042A50000}"/>
    <cellStyle name="20% - Accent1 4 5 10 4" xfId="42473" xr:uid="{00000000-0005-0000-0000-000043A50000}"/>
    <cellStyle name="20% - Accent1 4 5 11" xfId="42474" xr:uid="{00000000-0005-0000-0000-000044A50000}"/>
    <cellStyle name="20% - Accent1 4 5 11 2" xfId="42475" xr:uid="{00000000-0005-0000-0000-000045A50000}"/>
    <cellStyle name="20% - Accent1 4 5 11 2 2" xfId="42476" xr:uid="{00000000-0005-0000-0000-000046A50000}"/>
    <cellStyle name="20% - Accent1 4 5 11 2 2 2" xfId="42477" xr:uid="{00000000-0005-0000-0000-000047A50000}"/>
    <cellStyle name="20% - Accent1 4 5 11 2 3" xfId="42478" xr:uid="{00000000-0005-0000-0000-000048A50000}"/>
    <cellStyle name="20% - Accent1 4 5 11 3" xfId="42479" xr:uid="{00000000-0005-0000-0000-000049A50000}"/>
    <cellStyle name="20% - Accent1 4 5 11 3 2" xfId="42480" xr:uid="{00000000-0005-0000-0000-00004AA50000}"/>
    <cellStyle name="20% - Accent1 4 5 11 4" xfId="42481" xr:uid="{00000000-0005-0000-0000-00004BA50000}"/>
    <cellStyle name="20% - Accent1 4 5 12" xfId="42482" xr:uid="{00000000-0005-0000-0000-00004CA50000}"/>
    <cellStyle name="20% - Accent1 4 5 12 2" xfId="42483" xr:uid="{00000000-0005-0000-0000-00004DA50000}"/>
    <cellStyle name="20% - Accent1 4 5 12 2 2" xfId="42484" xr:uid="{00000000-0005-0000-0000-00004EA50000}"/>
    <cellStyle name="20% - Accent1 4 5 12 3" xfId="42485" xr:uid="{00000000-0005-0000-0000-00004FA50000}"/>
    <cellStyle name="20% - Accent1 4 5 13" xfId="42486" xr:uid="{00000000-0005-0000-0000-000050A50000}"/>
    <cellStyle name="20% - Accent1 4 5 13 2" xfId="42487" xr:uid="{00000000-0005-0000-0000-000051A50000}"/>
    <cellStyle name="20% - Accent1 4 5 13 2 2" xfId="42488" xr:uid="{00000000-0005-0000-0000-000052A50000}"/>
    <cellStyle name="20% - Accent1 4 5 13 3" xfId="42489" xr:uid="{00000000-0005-0000-0000-000053A50000}"/>
    <cellStyle name="20% - Accent1 4 5 14" xfId="42490" xr:uid="{00000000-0005-0000-0000-000054A50000}"/>
    <cellStyle name="20% - Accent1 4 5 14 2" xfId="42491" xr:uid="{00000000-0005-0000-0000-000055A50000}"/>
    <cellStyle name="20% - Accent1 4 5 15" xfId="42492" xr:uid="{00000000-0005-0000-0000-000056A50000}"/>
    <cellStyle name="20% - Accent1 4 5 15 2" xfId="42493" xr:uid="{00000000-0005-0000-0000-000057A50000}"/>
    <cellStyle name="20% - Accent1 4 5 16" xfId="42494" xr:uid="{00000000-0005-0000-0000-000058A50000}"/>
    <cellStyle name="20% - Accent1 4 5 2" xfId="42495" xr:uid="{00000000-0005-0000-0000-000059A50000}"/>
    <cellStyle name="20% - Accent1 4 5 2 10" xfId="42496" xr:uid="{00000000-0005-0000-0000-00005AA50000}"/>
    <cellStyle name="20% - Accent1 4 5 2 10 2" xfId="42497" xr:uid="{00000000-0005-0000-0000-00005BA50000}"/>
    <cellStyle name="20% - Accent1 4 5 2 10 2 2" xfId="42498" xr:uid="{00000000-0005-0000-0000-00005CA50000}"/>
    <cellStyle name="20% - Accent1 4 5 2 10 2 2 2" xfId="42499" xr:uid="{00000000-0005-0000-0000-00005DA50000}"/>
    <cellStyle name="20% - Accent1 4 5 2 10 2 3" xfId="42500" xr:uid="{00000000-0005-0000-0000-00005EA50000}"/>
    <cellStyle name="20% - Accent1 4 5 2 10 3" xfId="42501" xr:uid="{00000000-0005-0000-0000-00005FA50000}"/>
    <cellStyle name="20% - Accent1 4 5 2 10 3 2" xfId="42502" xr:uid="{00000000-0005-0000-0000-000060A50000}"/>
    <cellStyle name="20% - Accent1 4 5 2 10 4" xfId="42503" xr:uid="{00000000-0005-0000-0000-000061A50000}"/>
    <cellStyle name="20% - Accent1 4 5 2 11" xfId="42504" xr:uid="{00000000-0005-0000-0000-000062A50000}"/>
    <cellStyle name="20% - Accent1 4 5 2 11 2" xfId="42505" xr:uid="{00000000-0005-0000-0000-000063A50000}"/>
    <cellStyle name="20% - Accent1 4 5 2 11 2 2" xfId="42506" xr:uid="{00000000-0005-0000-0000-000064A50000}"/>
    <cellStyle name="20% - Accent1 4 5 2 11 3" xfId="42507" xr:uid="{00000000-0005-0000-0000-000065A50000}"/>
    <cellStyle name="20% - Accent1 4 5 2 12" xfId="42508" xr:uid="{00000000-0005-0000-0000-000066A50000}"/>
    <cellStyle name="20% - Accent1 4 5 2 12 2" xfId="42509" xr:uid="{00000000-0005-0000-0000-000067A50000}"/>
    <cellStyle name="20% - Accent1 4 5 2 12 2 2" xfId="42510" xr:uid="{00000000-0005-0000-0000-000068A50000}"/>
    <cellStyle name="20% - Accent1 4 5 2 12 3" xfId="42511" xr:uid="{00000000-0005-0000-0000-000069A50000}"/>
    <cellStyle name="20% - Accent1 4 5 2 13" xfId="42512" xr:uid="{00000000-0005-0000-0000-00006AA50000}"/>
    <cellStyle name="20% - Accent1 4 5 2 13 2" xfId="42513" xr:uid="{00000000-0005-0000-0000-00006BA50000}"/>
    <cellStyle name="20% - Accent1 4 5 2 14" xfId="42514" xr:uid="{00000000-0005-0000-0000-00006CA50000}"/>
    <cellStyle name="20% - Accent1 4 5 2 14 2" xfId="42515" xr:uid="{00000000-0005-0000-0000-00006DA50000}"/>
    <cellStyle name="20% - Accent1 4 5 2 15" xfId="42516" xr:uid="{00000000-0005-0000-0000-00006EA50000}"/>
    <cellStyle name="20% - Accent1 4 5 2 2" xfId="42517" xr:uid="{00000000-0005-0000-0000-00006FA50000}"/>
    <cellStyle name="20% - Accent1 4 5 2 2 10" xfId="42518" xr:uid="{00000000-0005-0000-0000-000070A50000}"/>
    <cellStyle name="20% - Accent1 4 5 2 2 10 2" xfId="42519" xr:uid="{00000000-0005-0000-0000-000071A50000}"/>
    <cellStyle name="20% - Accent1 4 5 2 2 10 2 2" xfId="42520" xr:uid="{00000000-0005-0000-0000-000072A50000}"/>
    <cellStyle name="20% - Accent1 4 5 2 2 10 3" xfId="42521" xr:uid="{00000000-0005-0000-0000-000073A50000}"/>
    <cellStyle name="20% - Accent1 4 5 2 2 11" xfId="42522" xr:uid="{00000000-0005-0000-0000-000074A50000}"/>
    <cellStyle name="20% - Accent1 4 5 2 2 11 2" xfId="42523" xr:uid="{00000000-0005-0000-0000-000075A50000}"/>
    <cellStyle name="20% - Accent1 4 5 2 2 11 2 2" xfId="42524" xr:uid="{00000000-0005-0000-0000-000076A50000}"/>
    <cellStyle name="20% - Accent1 4 5 2 2 11 3" xfId="42525" xr:uid="{00000000-0005-0000-0000-000077A50000}"/>
    <cellStyle name="20% - Accent1 4 5 2 2 12" xfId="42526" xr:uid="{00000000-0005-0000-0000-000078A50000}"/>
    <cellStyle name="20% - Accent1 4 5 2 2 12 2" xfId="42527" xr:uid="{00000000-0005-0000-0000-000079A50000}"/>
    <cellStyle name="20% - Accent1 4 5 2 2 13" xfId="42528" xr:uid="{00000000-0005-0000-0000-00007AA50000}"/>
    <cellStyle name="20% - Accent1 4 5 2 2 13 2" xfId="42529" xr:uid="{00000000-0005-0000-0000-00007BA50000}"/>
    <cellStyle name="20% - Accent1 4 5 2 2 14" xfId="42530" xr:uid="{00000000-0005-0000-0000-00007CA50000}"/>
    <cellStyle name="20% - Accent1 4 5 2 2 2" xfId="42531" xr:uid="{00000000-0005-0000-0000-00007DA50000}"/>
    <cellStyle name="20% - Accent1 4 5 2 2 2 10" xfId="42532" xr:uid="{00000000-0005-0000-0000-00007EA50000}"/>
    <cellStyle name="20% - Accent1 4 5 2 2 2 10 2" xfId="42533" xr:uid="{00000000-0005-0000-0000-00007FA50000}"/>
    <cellStyle name="20% - Accent1 4 5 2 2 2 11" xfId="42534" xr:uid="{00000000-0005-0000-0000-000080A50000}"/>
    <cellStyle name="20% - Accent1 4 5 2 2 2 2" xfId="42535" xr:uid="{00000000-0005-0000-0000-000081A50000}"/>
    <cellStyle name="20% - Accent1 4 5 2 2 2 2 2" xfId="42536" xr:uid="{00000000-0005-0000-0000-000082A50000}"/>
    <cellStyle name="20% - Accent1 4 5 2 2 2 2 2 2" xfId="42537" xr:uid="{00000000-0005-0000-0000-000083A50000}"/>
    <cellStyle name="20% - Accent1 4 5 2 2 2 2 2 2 2" xfId="42538" xr:uid="{00000000-0005-0000-0000-000084A50000}"/>
    <cellStyle name="20% - Accent1 4 5 2 2 2 2 2 2 2 2" xfId="42539" xr:uid="{00000000-0005-0000-0000-000085A50000}"/>
    <cellStyle name="20% - Accent1 4 5 2 2 2 2 2 2 3" xfId="42540" xr:uid="{00000000-0005-0000-0000-000086A50000}"/>
    <cellStyle name="20% - Accent1 4 5 2 2 2 2 2 3" xfId="42541" xr:uid="{00000000-0005-0000-0000-000087A50000}"/>
    <cellStyle name="20% - Accent1 4 5 2 2 2 2 2 3 2" xfId="42542" xr:uid="{00000000-0005-0000-0000-000088A50000}"/>
    <cellStyle name="20% - Accent1 4 5 2 2 2 2 2 4" xfId="42543" xr:uid="{00000000-0005-0000-0000-000089A50000}"/>
    <cellStyle name="20% - Accent1 4 5 2 2 2 2 3" xfId="42544" xr:uid="{00000000-0005-0000-0000-00008AA50000}"/>
    <cellStyle name="20% - Accent1 4 5 2 2 2 2 3 2" xfId="42545" xr:uid="{00000000-0005-0000-0000-00008BA50000}"/>
    <cellStyle name="20% - Accent1 4 5 2 2 2 2 3 2 2" xfId="42546" xr:uid="{00000000-0005-0000-0000-00008CA50000}"/>
    <cellStyle name="20% - Accent1 4 5 2 2 2 2 3 2 2 2" xfId="42547" xr:uid="{00000000-0005-0000-0000-00008DA50000}"/>
    <cellStyle name="20% - Accent1 4 5 2 2 2 2 3 2 3" xfId="42548" xr:uid="{00000000-0005-0000-0000-00008EA50000}"/>
    <cellStyle name="20% - Accent1 4 5 2 2 2 2 3 3" xfId="42549" xr:uid="{00000000-0005-0000-0000-00008FA50000}"/>
    <cellStyle name="20% - Accent1 4 5 2 2 2 2 3 3 2" xfId="42550" xr:uid="{00000000-0005-0000-0000-000090A50000}"/>
    <cellStyle name="20% - Accent1 4 5 2 2 2 2 3 4" xfId="42551" xr:uid="{00000000-0005-0000-0000-000091A50000}"/>
    <cellStyle name="20% - Accent1 4 5 2 2 2 2 4" xfId="42552" xr:uid="{00000000-0005-0000-0000-000092A50000}"/>
    <cellStyle name="20% - Accent1 4 5 2 2 2 2 4 2" xfId="42553" xr:uid="{00000000-0005-0000-0000-000093A50000}"/>
    <cellStyle name="20% - Accent1 4 5 2 2 2 2 4 2 2" xfId="42554" xr:uid="{00000000-0005-0000-0000-000094A50000}"/>
    <cellStyle name="20% - Accent1 4 5 2 2 2 2 4 2 2 2" xfId="42555" xr:uid="{00000000-0005-0000-0000-000095A50000}"/>
    <cellStyle name="20% - Accent1 4 5 2 2 2 2 4 2 3" xfId="42556" xr:uid="{00000000-0005-0000-0000-000096A50000}"/>
    <cellStyle name="20% - Accent1 4 5 2 2 2 2 4 3" xfId="42557" xr:uid="{00000000-0005-0000-0000-000097A50000}"/>
    <cellStyle name="20% - Accent1 4 5 2 2 2 2 4 3 2" xfId="42558" xr:uid="{00000000-0005-0000-0000-000098A50000}"/>
    <cellStyle name="20% - Accent1 4 5 2 2 2 2 4 4" xfId="42559" xr:uid="{00000000-0005-0000-0000-000099A50000}"/>
    <cellStyle name="20% - Accent1 4 5 2 2 2 2 5" xfId="42560" xr:uid="{00000000-0005-0000-0000-00009AA50000}"/>
    <cellStyle name="20% - Accent1 4 5 2 2 2 2 5 2" xfId="42561" xr:uid="{00000000-0005-0000-0000-00009BA50000}"/>
    <cellStyle name="20% - Accent1 4 5 2 2 2 2 5 2 2" xfId="42562" xr:uid="{00000000-0005-0000-0000-00009CA50000}"/>
    <cellStyle name="20% - Accent1 4 5 2 2 2 2 5 3" xfId="42563" xr:uid="{00000000-0005-0000-0000-00009DA50000}"/>
    <cellStyle name="20% - Accent1 4 5 2 2 2 2 6" xfId="42564" xr:uid="{00000000-0005-0000-0000-00009EA50000}"/>
    <cellStyle name="20% - Accent1 4 5 2 2 2 2 6 2" xfId="42565" xr:uid="{00000000-0005-0000-0000-00009FA50000}"/>
    <cellStyle name="20% - Accent1 4 5 2 2 2 2 6 2 2" xfId="42566" xr:uid="{00000000-0005-0000-0000-0000A0A50000}"/>
    <cellStyle name="20% - Accent1 4 5 2 2 2 2 6 3" xfId="42567" xr:uid="{00000000-0005-0000-0000-0000A1A50000}"/>
    <cellStyle name="20% - Accent1 4 5 2 2 2 2 7" xfId="42568" xr:uid="{00000000-0005-0000-0000-0000A2A50000}"/>
    <cellStyle name="20% - Accent1 4 5 2 2 2 2 7 2" xfId="42569" xr:uid="{00000000-0005-0000-0000-0000A3A50000}"/>
    <cellStyle name="20% - Accent1 4 5 2 2 2 2 8" xfId="42570" xr:uid="{00000000-0005-0000-0000-0000A4A50000}"/>
    <cellStyle name="20% - Accent1 4 5 2 2 2 2 8 2" xfId="42571" xr:uid="{00000000-0005-0000-0000-0000A5A50000}"/>
    <cellStyle name="20% - Accent1 4 5 2 2 2 2 9" xfId="42572" xr:uid="{00000000-0005-0000-0000-0000A6A50000}"/>
    <cellStyle name="20% - Accent1 4 5 2 2 2 3" xfId="42573" xr:uid="{00000000-0005-0000-0000-0000A7A50000}"/>
    <cellStyle name="20% - Accent1 4 5 2 2 2 3 2" xfId="42574" xr:uid="{00000000-0005-0000-0000-0000A8A50000}"/>
    <cellStyle name="20% - Accent1 4 5 2 2 2 3 2 2" xfId="42575" xr:uid="{00000000-0005-0000-0000-0000A9A50000}"/>
    <cellStyle name="20% - Accent1 4 5 2 2 2 3 2 2 2" xfId="42576" xr:uid="{00000000-0005-0000-0000-0000AAA50000}"/>
    <cellStyle name="20% - Accent1 4 5 2 2 2 3 2 2 2 2" xfId="42577" xr:uid="{00000000-0005-0000-0000-0000ABA50000}"/>
    <cellStyle name="20% - Accent1 4 5 2 2 2 3 2 2 3" xfId="42578" xr:uid="{00000000-0005-0000-0000-0000ACA50000}"/>
    <cellStyle name="20% - Accent1 4 5 2 2 2 3 2 3" xfId="42579" xr:uid="{00000000-0005-0000-0000-0000ADA50000}"/>
    <cellStyle name="20% - Accent1 4 5 2 2 2 3 2 3 2" xfId="42580" xr:uid="{00000000-0005-0000-0000-0000AEA50000}"/>
    <cellStyle name="20% - Accent1 4 5 2 2 2 3 2 4" xfId="42581" xr:uid="{00000000-0005-0000-0000-0000AFA50000}"/>
    <cellStyle name="20% - Accent1 4 5 2 2 2 3 3" xfId="42582" xr:uid="{00000000-0005-0000-0000-0000B0A50000}"/>
    <cellStyle name="20% - Accent1 4 5 2 2 2 3 3 2" xfId="42583" xr:uid="{00000000-0005-0000-0000-0000B1A50000}"/>
    <cellStyle name="20% - Accent1 4 5 2 2 2 3 3 2 2" xfId="42584" xr:uid="{00000000-0005-0000-0000-0000B2A50000}"/>
    <cellStyle name="20% - Accent1 4 5 2 2 2 3 3 2 2 2" xfId="42585" xr:uid="{00000000-0005-0000-0000-0000B3A50000}"/>
    <cellStyle name="20% - Accent1 4 5 2 2 2 3 3 2 3" xfId="42586" xr:uid="{00000000-0005-0000-0000-0000B4A50000}"/>
    <cellStyle name="20% - Accent1 4 5 2 2 2 3 3 3" xfId="42587" xr:uid="{00000000-0005-0000-0000-0000B5A50000}"/>
    <cellStyle name="20% - Accent1 4 5 2 2 2 3 3 3 2" xfId="42588" xr:uid="{00000000-0005-0000-0000-0000B6A50000}"/>
    <cellStyle name="20% - Accent1 4 5 2 2 2 3 3 4" xfId="42589" xr:uid="{00000000-0005-0000-0000-0000B7A50000}"/>
    <cellStyle name="20% - Accent1 4 5 2 2 2 3 4" xfId="42590" xr:uid="{00000000-0005-0000-0000-0000B8A50000}"/>
    <cellStyle name="20% - Accent1 4 5 2 2 2 3 4 2" xfId="42591" xr:uid="{00000000-0005-0000-0000-0000B9A50000}"/>
    <cellStyle name="20% - Accent1 4 5 2 2 2 3 4 2 2" xfId="42592" xr:uid="{00000000-0005-0000-0000-0000BAA50000}"/>
    <cellStyle name="20% - Accent1 4 5 2 2 2 3 4 2 2 2" xfId="42593" xr:uid="{00000000-0005-0000-0000-0000BBA50000}"/>
    <cellStyle name="20% - Accent1 4 5 2 2 2 3 4 2 3" xfId="42594" xr:uid="{00000000-0005-0000-0000-0000BCA50000}"/>
    <cellStyle name="20% - Accent1 4 5 2 2 2 3 4 3" xfId="42595" xr:uid="{00000000-0005-0000-0000-0000BDA50000}"/>
    <cellStyle name="20% - Accent1 4 5 2 2 2 3 4 3 2" xfId="42596" xr:uid="{00000000-0005-0000-0000-0000BEA50000}"/>
    <cellStyle name="20% - Accent1 4 5 2 2 2 3 4 4" xfId="42597" xr:uid="{00000000-0005-0000-0000-0000BFA50000}"/>
    <cellStyle name="20% - Accent1 4 5 2 2 2 3 5" xfId="42598" xr:uid="{00000000-0005-0000-0000-0000C0A50000}"/>
    <cellStyle name="20% - Accent1 4 5 2 2 2 3 5 2" xfId="42599" xr:uid="{00000000-0005-0000-0000-0000C1A50000}"/>
    <cellStyle name="20% - Accent1 4 5 2 2 2 3 5 2 2" xfId="42600" xr:uid="{00000000-0005-0000-0000-0000C2A50000}"/>
    <cellStyle name="20% - Accent1 4 5 2 2 2 3 5 3" xfId="42601" xr:uid="{00000000-0005-0000-0000-0000C3A50000}"/>
    <cellStyle name="20% - Accent1 4 5 2 2 2 3 6" xfId="42602" xr:uid="{00000000-0005-0000-0000-0000C4A50000}"/>
    <cellStyle name="20% - Accent1 4 5 2 2 2 3 6 2" xfId="42603" xr:uid="{00000000-0005-0000-0000-0000C5A50000}"/>
    <cellStyle name="20% - Accent1 4 5 2 2 2 3 6 2 2" xfId="42604" xr:uid="{00000000-0005-0000-0000-0000C6A50000}"/>
    <cellStyle name="20% - Accent1 4 5 2 2 2 3 6 3" xfId="42605" xr:uid="{00000000-0005-0000-0000-0000C7A50000}"/>
    <cellStyle name="20% - Accent1 4 5 2 2 2 3 7" xfId="42606" xr:uid="{00000000-0005-0000-0000-0000C8A50000}"/>
    <cellStyle name="20% - Accent1 4 5 2 2 2 3 7 2" xfId="42607" xr:uid="{00000000-0005-0000-0000-0000C9A50000}"/>
    <cellStyle name="20% - Accent1 4 5 2 2 2 3 8" xfId="42608" xr:uid="{00000000-0005-0000-0000-0000CAA50000}"/>
    <cellStyle name="20% - Accent1 4 5 2 2 2 3 8 2" xfId="42609" xr:uid="{00000000-0005-0000-0000-0000CBA50000}"/>
    <cellStyle name="20% - Accent1 4 5 2 2 2 3 9" xfId="42610" xr:uid="{00000000-0005-0000-0000-0000CCA50000}"/>
    <cellStyle name="20% - Accent1 4 5 2 2 2 4" xfId="42611" xr:uid="{00000000-0005-0000-0000-0000CDA50000}"/>
    <cellStyle name="20% - Accent1 4 5 2 2 2 4 2" xfId="42612" xr:uid="{00000000-0005-0000-0000-0000CEA50000}"/>
    <cellStyle name="20% - Accent1 4 5 2 2 2 4 2 2" xfId="42613" xr:uid="{00000000-0005-0000-0000-0000CFA50000}"/>
    <cellStyle name="20% - Accent1 4 5 2 2 2 4 2 2 2" xfId="42614" xr:uid="{00000000-0005-0000-0000-0000D0A50000}"/>
    <cellStyle name="20% - Accent1 4 5 2 2 2 4 2 3" xfId="42615" xr:uid="{00000000-0005-0000-0000-0000D1A50000}"/>
    <cellStyle name="20% - Accent1 4 5 2 2 2 4 3" xfId="42616" xr:uid="{00000000-0005-0000-0000-0000D2A50000}"/>
    <cellStyle name="20% - Accent1 4 5 2 2 2 4 3 2" xfId="42617" xr:uid="{00000000-0005-0000-0000-0000D3A50000}"/>
    <cellStyle name="20% - Accent1 4 5 2 2 2 4 4" xfId="42618" xr:uid="{00000000-0005-0000-0000-0000D4A50000}"/>
    <cellStyle name="20% - Accent1 4 5 2 2 2 5" xfId="42619" xr:uid="{00000000-0005-0000-0000-0000D5A50000}"/>
    <cellStyle name="20% - Accent1 4 5 2 2 2 5 2" xfId="42620" xr:uid="{00000000-0005-0000-0000-0000D6A50000}"/>
    <cellStyle name="20% - Accent1 4 5 2 2 2 5 2 2" xfId="42621" xr:uid="{00000000-0005-0000-0000-0000D7A50000}"/>
    <cellStyle name="20% - Accent1 4 5 2 2 2 5 2 2 2" xfId="42622" xr:uid="{00000000-0005-0000-0000-0000D8A50000}"/>
    <cellStyle name="20% - Accent1 4 5 2 2 2 5 2 3" xfId="42623" xr:uid="{00000000-0005-0000-0000-0000D9A50000}"/>
    <cellStyle name="20% - Accent1 4 5 2 2 2 5 3" xfId="42624" xr:uid="{00000000-0005-0000-0000-0000DAA50000}"/>
    <cellStyle name="20% - Accent1 4 5 2 2 2 5 3 2" xfId="42625" xr:uid="{00000000-0005-0000-0000-0000DBA50000}"/>
    <cellStyle name="20% - Accent1 4 5 2 2 2 5 4" xfId="42626" xr:uid="{00000000-0005-0000-0000-0000DCA50000}"/>
    <cellStyle name="20% - Accent1 4 5 2 2 2 6" xfId="42627" xr:uid="{00000000-0005-0000-0000-0000DDA50000}"/>
    <cellStyle name="20% - Accent1 4 5 2 2 2 6 2" xfId="42628" xr:uid="{00000000-0005-0000-0000-0000DEA50000}"/>
    <cellStyle name="20% - Accent1 4 5 2 2 2 6 2 2" xfId="42629" xr:uid="{00000000-0005-0000-0000-0000DFA50000}"/>
    <cellStyle name="20% - Accent1 4 5 2 2 2 6 2 2 2" xfId="42630" xr:uid="{00000000-0005-0000-0000-0000E0A50000}"/>
    <cellStyle name="20% - Accent1 4 5 2 2 2 6 2 3" xfId="42631" xr:uid="{00000000-0005-0000-0000-0000E1A50000}"/>
    <cellStyle name="20% - Accent1 4 5 2 2 2 6 3" xfId="42632" xr:uid="{00000000-0005-0000-0000-0000E2A50000}"/>
    <cellStyle name="20% - Accent1 4 5 2 2 2 6 3 2" xfId="42633" xr:uid="{00000000-0005-0000-0000-0000E3A50000}"/>
    <cellStyle name="20% - Accent1 4 5 2 2 2 6 4" xfId="42634" xr:uid="{00000000-0005-0000-0000-0000E4A50000}"/>
    <cellStyle name="20% - Accent1 4 5 2 2 2 7" xfId="42635" xr:uid="{00000000-0005-0000-0000-0000E5A50000}"/>
    <cellStyle name="20% - Accent1 4 5 2 2 2 7 2" xfId="42636" xr:uid="{00000000-0005-0000-0000-0000E6A50000}"/>
    <cellStyle name="20% - Accent1 4 5 2 2 2 7 2 2" xfId="42637" xr:uid="{00000000-0005-0000-0000-0000E7A50000}"/>
    <cellStyle name="20% - Accent1 4 5 2 2 2 7 3" xfId="42638" xr:uid="{00000000-0005-0000-0000-0000E8A50000}"/>
    <cellStyle name="20% - Accent1 4 5 2 2 2 8" xfId="42639" xr:uid="{00000000-0005-0000-0000-0000E9A50000}"/>
    <cellStyle name="20% - Accent1 4 5 2 2 2 8 2" xfId="42640" xr:uid="{00000000-0005-0000-0000-0000EAA50000}"/>
    <cellStyle name="20% - Accent1 4 5 2 2 2 8 2 2" xfId="42641" xr:uid="{00000000-0005-0000-0000-0000EBA50000}"/>
    <cellStyle name="20% - Accent1 4 5 2 2 2 8 3" xfId="42642" xr:uid="{00000000-0005-0000-0000-0000ECA50000}"/>
    <cellStyle name="20% - Accent1 4 5 2 2 2 9" xfId="42643" xr:uid="{00000000-0005-0000-0000-0000EDA50000}"/>
    <cellStyle name="20% - Accent1 4 5 2 2 2 9 2" xfId="42644" xr:uid="{00000000-0005-0000-0000-0000EEA50000}"/>
    <cellStyle name="20% - Accent1 4 5 2 2 3" xfId="42645" xr:uid="{00000000-0005-0000-0000-0000EFA50000}"/>
    <cellStyle name="20% - Accent1 4 5 2 2 3 10" xfId="42646" xr:uid="{00000000-0005-0000-0000-0000F0A50000}"/>
    <cellStyle name="20% - Accent1 4 5 2 2 3 10 2" xfId="42647" xr:uid="{00000000-0005-0000-0000-0000F1A50000}"/>
    <cellStyle name="20% - Accent1 4 5 2 2 3 11" xfId="42648" xr:uid="{00000000-0005-0000-0000-0000F2A50000}"/>
    <cellStyle name="20% - Accent1 4 5 2 2 3 2" xfId="42649" xr:uid="{00000000-0005-0000-0000-0000F3A50000}"/>
    <cellStyle name="20% - Accent1 4 5 2 2 3 2 2" xfId="42650" xr:uid="{00000000-0005-0000-0000-0000F4A50000}"/>
    <cellStyle name="20% - Accent1 4 5 2 2 3 2 2 2" xfId="42651" xr:uid="{00000000-0005-0000-0000-0000F5A50000}"/>
    <cellStyle name="20% - Accent1 4 5 2 2 3 2 2 2 2" xfId="42652" xr:uid="{00000000-0005-0000-0000-0000F6A50000}"/>
    <cellStyle name="20% - Accent1 4 5 2 2 3 2 2 2 2 2" xfId="42653" xr:uid="{00000000-0005-0000-0000-0000F7A50000}"/>
    <cellStyle name="20% - Accent1 4 5 2 2 3 2 2 2 3" xfId="42654" xr:uid="{00000000-0005-0000-0000-0000F8A50000}"/>
    <cellStyle name="20% - Accent1 4 5 2 2 3 2 2 3" xfId="42655" xr:uid="{00000000-0005-0000-0000-0000F9A50000}"/>
    <cellStyle name="20% - Accent1 4 5 2 2 3 2 2 3 2" xfId="42656" xr:uid="{00000000-0005-0000-0000-0000FAA50000}"/>
    <cellStyle name="20% - Accent1 4 5 2 2 3 2 2 4" xfId="42657" xr:uid="{00000000-0005-0000-0000-0000FBA50000}"/>
    <cellStyle name="20% - Accent1 4 5 2 2 3 2 3" xfId="42658" xr:uid="{00000000-0005-0000-0000-0000FCA50000}"/>
    <cellStyle name="20% - Accent1 4 5 2 2 3 2 3 2" xfId="42659" xr:uid="{00000000-0005-0000-0000-0000FDA50000}"/>
    <cellStyle name="20% - Accent1 4 5 2 2 3 2 3 2 2" xfId="42660" xr:uid="{00000000-0005-0000-0000-0000FEA50000}"/>
    <cellStyle name="20% - Accent1 4 5 2 2 3 2 3 2 2 2" xfId="42661" xr:uid="{00000000-0005-0000-0000-0000FFA50000}"/>
    <cellStyle name="20% - Accent1 4 5 2 2 3 2 3 2 3" xfId="42662" xr:uid="{00000000-0005-0000-0000-000000A60000}"/>
    <cellStyle name="20% - Accent1 4 5 2 2 3 2 3 3" xfId="42663" xr:uid="{00000000-0005-0000-0000-000001A60000}"/>
    <cellStyle name="20% - Accent1 4 5 2 2 3 2 3 3 2" xfId="42664" xr:uid="{00000000-0005-0000-0000-000002A60000}"/>
    <cellStyle name="20% - Accent1 4 5 2 2 3 2 3 4" xfId="42665" xr:uid="{00000000-0005-0000-0000-000003A60000}"/>
    <cellStyle name="20% - Accent1 4 5 2 2 3 2 4" xfId="42666" xr:uid="{00000000-0005-0000-0000-000004A60000}"/>
    <cellStyle name="20% - Accent1 4 5 2 2 3 2 4 2" xfId="42667" xr:uid="{00000000-0005-0000-0000-000005A60000}"/>
    <cellStyle name="20% - Accent1 4 5 2 2 3 2 4 2 2" xfId="42668" xr:uid="{00000000-0005-0000-0000-000006A60000}"/>
    <cellStyle name="20% - Accent1 4 5 2 2 3 2 4 2 2 2" xfId="42669" xr:uid="{00000000-0005-0000-0000-000007A60000}"/>
    <cellStyle name="20% - Accent1 4 5 2 2 3 2 4 2 3" xfId="42670" xr:uid="{00000000-0005-0000-0000-000008A60000}"/>
    <cellStyle name="20% - Accent1 4 5 2 2 3 2 4 3" xfId="42671" xr:uid="{00000000-0005-0000-0000-000009A60000}"/>
    <cellStyle name="20% - Accent1 4 5 2 2 3 2 4 3 2" xfId="42672" xr:uid="{00000000-0005-0000-0000-00000AA60000}"/>
    <cellStyle name="20% - Accent1 4 5 2 2 3 2 4 4" xfId="42673" xr:uid="{00000000-0005-0000-0000-00000BA60000}"/>
    <cellStyle name="20% - Accent1 4 5 2 2 3 2 5" xfId="42674" xr:uid="{00000000-0005-0000-0000-00000CA60000}"/>
    <cellStyle name="20% - Accent1 4 5 2 2 3 2 5 2" xfId="42675" xr:uid="{00000000-0005-0000-0000-00000DA60000}"/>
    <cellStyle name="20% - Accent1 4 5 2 2 3 2 5 2 2" xfId="42676" xr:uid="{00000000-0005-0000-0000-00000EA60000}"/>
    <cellStyle name="20% - Accent1 4 5 2 2 3 2 5 3" xfId="42677" xr:uid="{00000000-0005-0000-0000-00000FA60000}"/>
    <cellStyle name="20% - Accent1 4 5 2 2 3 2 6" xfId="42678" xr:uid="{00000000-0005-0000-0000-000010A60000}"/>
    <cellStyle name="20% - Accent1 4 5 2 2 3 2 6 2" xfId="42679" xr:uid="{00000000-0005-0000-0000-000011A60000}"/>
    <cellStyle name="20% - Accent1 4 5 2 2 3 2 6 2 2" xfId="42680" xr:uid="{00000000-0005-0000-0000-000012A60000}"/>
    <cellStyle name="20% - Accent1 4 5 2 2 3 2 6 3" xfId="42681" xr:uid="{00000000-0005-0000-0000-000013A60000}"/>
    <cellStyle name="20% - Accent1 4 5 2 2 3 2 7" xfId="42682" xr:uid="{00000000-0005-0000-0000-000014A60000}"/>
    <cellStyle name="20% - Accent1 4 5 2 2 3 2 7 2" xfId="42683" xr:uid="{00000000-0005-0000-0000-000015A60000}"/>
    <cellStyle name="20% - Accent1 4 5 2 2 3 2 8" xfId="42684" xr:uid="{00000000-0005-0000-0000-000016A60000}"/>
    <cellStyle name="20% - Accent1 4 5 2 2 3 2 8 2" xfId="42685" xr:uid="{00000000-0005-0000-0000-000017A60000}"/>
    <cellStyle name="20% - Accent1 4 5 2 2 3 2 9" xfId="42686" xr:uid="{00000000-0005-0000-0000-000018A60000}"/>
    <cellStyle name="20% - Accent1 4 5 2 2 3 3" xfId="42687" xr:uid="{00000000-0005-0000-0000-000019A60000}"/>
    <cellStyle name="20% - Accent1 4 5 2 2 3 3 2" xfId="42688" xr:uid="{00000000-0005-0000-0000-00001AA60000}"/>
    <cellStyle name="20% - Accent1 4 5 2 2 3 3 2 2" xfId="42689" xr:uid="{00000000-0005-0000-0000-00001BA60000}"/>
    <cellStyle name="20% - Accent1 4 5 2 2 3 3 2 2 2" xfId="42690" xr:uid="{00000000-0005-0000-0000-00001CA60000}"/>
    <cellStyle name="20% - Accent1 4 5 2 2 3 3 2 2 2 2" xfId="42691" xr:uid="{00000000-0005-0000-0000-00001DA60000}"/>
    <cellStyle name="20% - Accent1 4 5 2 2 3 3 2 2 3" xfId="42692" xr:uid="{00000000-0005-0000-0000-00001EA60000}"/>
    <cellStyle name="20% - Accent1 4 5 2 2 3 3 2 3" xfId="42693" xr:uid="{00000000-0005-0000-0000-00001FA60000}"/>
    <cellStyle name="20% - Accent1 4 5 2 2 3 3 2 3 2" xfId="42694" xr:uid="{00000000-0005-0000-0000-000020A60000}"/>
    <cellStyle name="20% - Accent1 4 5 2 2 3 3 2 4" xfId="42695" xr:uid="{00000000-0005-0000-0000-000021A60000}"/>
    <cellStyle name="20% - Accent1 4 5 2 2 3 3 3" xfId="42696" xr:uid="{00000000-0005-0000-0000-000022A60000}"/>
    <cellStyle name="20% - Accent1 4 5 2 2 3 3 3 2" xfId="42697" xr:uid="{00000000-0005-0000-0000-000023A60000}"/>
    <cellStyle name="20% - Accent1 4 5 2 2 3 3 3 2 2" xfId="42698" xr:uid="{00000000-0005-0000-0000-000024A60000}"/>
    <cellStyle name="20% - Accent1 4 5 2 2 3 3 3 2 2 2" xfId="42699" xr:uid="{00000000-0005-0000-0000-000025A60000}"/>
    <cellStyle name="20% - Accent1 4 5 2 2 3 3 3 2 3" xfId="42700" xr:uid="{00000000-0005-0000-0000-000026A60000}"/>
    <cellStyle name="20% - Accent1 4 5 2 2 3 3 3 3" xfId="42701" xr:uid="{00000000-0005-0000-0000-000027A60000}"/>
    <cellStyle name="20% - Accent1 4 5 2 2 3 3 3 3 2" xfId="42702" xr:uid="{00000000-0005-0000-0000-000028A60000}"/>
    <cellStyle name="20% - Accent1 4 5 2 2 3 3 3 4" xfId="42703" xr:uid="{00000000-0005-0000-0000-000029A60000}"/>
    <cellStyle name="20% - Accent1 4 5 2 2 3 3 4" xfId="42704" xr:uid="{00000000-0005-0000-0000-00002AA60000}"/>
    <cellStyle name="20% - Accent1 4 5 2 2 3 3 4 2" xfId="42705" xr:uid="{00000000-0005-0000-0000-00002BA60000}"/>
    <cellStyle name="20% - Accent1 4 5 2 2 3 3 4 2 2" xfId="42706" xr:uid="{00000000-0005-0000-0000-00002CA60000}"/>
    <cellStyle name="20% - Accent1 4 5 2 2 3 3 4 2 2 2" xfId="42707" xr:uid="{00000000-0005-0000-0000-00002DA60000}"/>
    <cellStyle name="20% - Accent1 4 5 2 2 3 3 4 2 3" xfId="42708" xr:uid="{00000000-0005-0000-0000-00002EA60000}"/>
    <cellStyle name="20% - Accent1 4 5 2 2 3 3 4 3" xfId="42709" xr:uid="{00000000-0005-0000-0000-00002FA60000}"/>
    <cellStyle name="20% - Accent1 4 5 2 2 3 3 4 3 2" xfId="42710" xr:uid="{00000000-0005-0000-0000-000030A60000}"/>
    <cellStyle name="20% - Accent1 4 5 2 2 3 3 4 4" xfId="42711" xr:uid="{00000000-0005-0000-0000-000031A60000}"/>
    <cellStyle name="20% - Accent1 4 5 2 2 3 3 5" xfId="42712" xr:uid="{00000000-0005-0000-0000-000032A60000}"/>
    <cellStyle name="20% - Accent1 4 5 2 2 3 3 5 2" xfId="42713" xr:uid="{00000000-0005-0000-0000-000033A60000}"/>
    <cellStyle name="20% - Accent1 4 5 2 2 3 3 5 2 2" xfId="42714" xr:uid="{00000000-0005-0000-0000-000034A60000}"/>
    <cellStyle name="20% - Accent1 4 5 2 2 3 3 5 3" xfId="42715" xr:uid="{00000000-0005-0000-0000-000035A60000}"/>
    <cellStyle name="20% - Accent1 4 5 2 2 3 3 6" xfId="42716" xr:uid="{00000000-0005-0000-0000-000036A60000}"/>
    <cellStyle name="20% - Accent1 4 5 2 2 3 3 6 2" xfId="42717" xr:uid="{00000000-0005-0000-0000-000037A60000}"/>
    <cellStyle name="20% - Accent1 4 5 2 2 3 3 6 2 2" xfId="42718" xr:uid="{00000000-0005-0000-0000-000038A60000}"/>
    <cellStyle name="20% - Accent1 4 5 2 2 3 3 6 3" xfId="42719" xr:uid="{00000000-0005-0000-0000-000039A60000}"/>
    <cellStyle name="20% - Accent1 4 5 2 2 3 3 7" xfId="42720" xr:uid="{00000000-0005-0000-0000-00003AA60000}"/>
    <cellStyle name="20% - Accent1 4 5 2 2 3 3 7 2" xfId="42721" xr:uid="{00000000-0005-0000-0000-00003BA60000}"/>
    <cellStyle name="20% - Accent1 4 5 2 2 3 3 8" xfId="42722" xr:uid="{00000000-0005-0000-0000-00003CA60000}"/>
    <cellStyle name="20% - Accent1 4 5 2 2 3 3 8 2" xfId="42723" xr:uid="{00000000-0005-0000-0000-00003DA60000}"/>
    <cellStyle name="20% - Accent1 4 5 2 2 3 3 9" xfId="42724" xr:uid="{00000000-0005-0000-0000-00003EA60000}"/>
    <cellStyle name="20% - Accent1 4 5 2 2 3 4" xfId="42725" xr:uid="{00000000-0005-0000-0000-00003FA60000}"/>
    <cellStyle name="20% - Accent1 4 5 2 2 3 4 2" xfId="42726" xr:uid="{00000000-0005-0000-0000-000040A60000}"/>
    <cellStyle name="20% - Accent1 4 5 2 2 3 4 2 2" xfId="42727" xr:uid="{00000000-0005-0000-0000-000041A60000}"/>
    <cellStyle name="20% - Accent1 4 5 2 2 3 4 2 2 2" xfId="42728" xr:uid="{00000000-0005-0000-0000-000042A60000}"/>
    <cellStyle name="20% - Accent1 4 5 2 2 3 4 2 3" xfId="42729" xr:uid="{00000000-0005-0000-0000-000043A60000}"/>
    <cellStyle name="20% - Accent1 4 5 2 2 3 4 3" xfId="42730" xr:uid="{00000000-0005-0000-0000-000044A60000}"/>
    <cellStyle name="20% - Accent1 4 5 2 2 3 4 3 2" xfId="42731" xr:uid="{00000000-0005-0000-0000-000045A60000}"/>
    <cellStyle name="20% - Accent1 4 5 2 2 3 4 4" xfId="42732" xr:uid="{00000000-0005-0000-0000-000046A60000}"/>
    <cellStyle name="20% - Accent1 4 5 2 2 3 5" xfId="42733" xr:uid="{00000000-0005-0000-0000-000047A60000}"/>
    <cellStyle name="20% - Accent1 4 5 2 2 3 5 2" xfId="42734" xr:uid="{00000000-0005-0000-0000-000048A60000}"/>
    <cellStyle name="20% - Accent1 4 5 2 2 3 5 2 2" xfId="42735" xr:uid="{00000000-0005-0000-0000-000049A60000}"/>
    <cellStyle name="20% - Accent1 4 5 2 2 3 5 2 2 2" xfId="42736" xr:uid="{00000000-0005-0000-0000-00004AA60000}"/>
    <cellStyle name="20% - Accent1 4 5 2 2 3 5 2 3" xfId="42737" xr:uid="{00000000-0005-0000-0000-00004BA60000}"/>
    <cellStyle name="20% - Accent1 4 5 2 2 3 5 3" xfId="42738" xr:uid="{00000000-0005-0000-0000-00004CA60000}"/>
    <cellStyle name="20% - Accent1 4 5 2 2 3 5 3 2" xfId="42739" xr:uid="{00000000-0005-0000-0000-00004DA60000}"/>
    <cellStyle name="20% - Accent1 4 5 2 2 3 5 4" xfId="42740" xr:uid="{00000000-0005-0000-0000-00004EA60000}"/>
    <cellStyle name="20% - Accent1 4 5 2 2 3 6" xfId="42741" xr:uid="{00000000-0005-0000-0000-00004FA60000}"/>
    <cellStyle name="20% - Accent1 4 5 2 2 3 6 2" xfId="42742" xr:uid="{00000000-0005-0000-0000-000050A60000}"/>
    <cellStyle name="20% - Accent1 4 5 2 2 3 6 2 2" xfId="42743" xr:uid="{00000000-0005-0000-0000-000051A60000}"/>
    <cellStyle name="20% - Accent1 4 5 2 2 3 6 2 2 2" xfId="42744" xr:uid="{00000000-0005-0000-0000-000052A60000}"/>
    <cellStyle name="20% - Accent1 4 5 2 2 3 6 2 3" xfId="42745" xr:uid="{00000000-0005-0000-0000-000053A60000}"/>
    <cellStyle name="20% - Accent1 4 5 2 2 3 6 3" xfId="42746" xr:uid="{00000000-0005-0000-0000-000054A60000}"/>
    <cellStyle name="20% - Accent1 4 5 2 2 3 6 3 2" xfId="42747" xr:uid="{00000000-0005-0000-0000-000055A60000}"/>
    <cellStyle name="20% - Accent1 4 5 2 2 3 6 4" xfId="42748" xr:uid="{00000000-0005-0000-0000-000056A60000}"/>
    <cellStyle name="20% - Accent1 4 5 2 2 3 7" xfId="42749" xr:uid="{00000000-0005-0000-0000-000057A60000}"/>
    <cellStyle name="20% - Accent1 4 5 2 2 3 7 2" xfId="42750" xr:uid="{00000000-0005-0000-0000-000058A60000}"/>
    <cellStyle name="20% - Accent1 4 5 2 2 3 7 2 2" xfId="42751" xr:uid="{00000000-0005-0000-0000-000059A60000}"/>
    <cellStyle name="20% - Accent1 4 5 2 2 3 7 3" xfId="42752" xr:uid="{00000000-0005-0000-0000-00005AA60000}"/>
    <cellStyle name="20% - Accent1 4 5 2 2 3 8" xfId="42753" xr:uid="{00000000-0005-0000-0000-00005BA60000}"/>
    <cellStyle name="20% - Accent1 4 5 2 2 3 8 2" xfId="42754" xr:uid="{00000000-0005-0000-0000-00005CA60000}"/>
    <cellStyle name="20% - Accent1 4 5 2 2 3 8 2 2" xfId="42755" xr:uid="{00000000-0005-0000-0000-00005DA60000}"/>
    <cellStyle name="20% - Accent1 4 5 2 2 3 8 3" xfId="42756" xr:uid="{00000000-0005-0000-0000-00005EA60000}"/>
    <cellStyle name="20% - Accent1 4 5 2 2 3 9" xfId="42757" xr:uid="{00000000-0005-0000-0000-00005FA60000}"/>
    <cellStyle name="20% - Accent1 4 5 2 2 3 9 2" xfId="42758" xr:uid="{00000000-0005-0000-0000-000060A60000}"/>
    <cellStyle name="20% - Accent1 4 5 2 2 4" xfId="42759" xr:uid="{00000000-0005-0000-0000-000061A60000}"/>
    <cellStyle name="20% - Accent1 4 5 2 2 4 10" xfId="42760" xr:uid="{00000000-0005-0000-0000-000062A60000}"/>
    <cellStyle name="20% - Accent1 4 5 2 2 4 10 2" xfId="42761" xr:uid="{00000000-0005-0000-0000-000063A60000}"/>
    <cellStyle name="20% - Accent1 4 5 2 2 4 11" xfId="42762" xr:uid="{00000000-0005-0000-0000-000064A60000}"/>
    <cellStyle name="20% - Accent1 4 5 2 2 4 2" xfId="42763" xr:uid="{00000000-0005-0000-0000-000065A60000}"/>
    <cellStyle name="20% - Accent1 4 5 2 2 4 2 2" xfId="42764" xr:uid="{00000000-0005-0000-0000-000066A60000}"/>
    <cellStyle name="20% - Accent1 4 5 2 2 4 2 2 2" xfId="42765" xr:uid="{00000000-0005-0000-0000-000067A60000}"/>
    <cellStyle name="20% - Accent1 4 5 2 2 4 2 2 2 2" xfId="42766" xr:uid="{00000000-0005-0000-0000-000068A60000}"/>
    <cellStyle name="20% - Accent1 4 5 2 2 4 2 2 2 2 2" xfId="42767" xr:uid="{00000000-0005-0000-0000-000069A60000}"/>
    <cellStyle name="20% - Accent1 4 5 2 2 4 2 2 2 3" xfId="42768" xr:uid="{00000000-0005-0000-0000-00006AA60000}"/>
    <cellStyle name="20% - Accent1 4 5 2 2 4 2 2 3" xfId="42769" xr:uid="{00000000-0005-0000-0000-00006BA60000}"/>
    <cellStyle name="20% - Accent1 4 5 2 2 4 2 2 3 2" xfId="42770" xr:uid="{00000000-0005-0000-0000-00006CA60000}"/>
    <cellStyle name="20% - Accent1 4 5 2 2 4 2 2 4" xfId="42771" xr:uid="{00000000-0005-0000-0000-00006DA60000}"/>
    <cellStyle name="20% - Accent1 4 5 2 2 4 2 3" xfId="42772" xr:uid="{00000000-0005-0000-0000-00006EA60000}"/>
    <cellStyle name="20% - Accent1 4 5 2 2 4 2 3 2" xfId="42773" xr:uid="{00000000-0005-0000-0000-00006FA60000}"/>
    <cellStyle name="20% - Accent1 4 5 2 2 4 2 3 2 2" xfId="42774" xr:uid="{00000000-0005-0000-0000-000070A60000}"/>
    <cellStyle name="20% - Accent1 4 5 2 2 4 2 3 2 2 2" xfId="42775" xr:uid="{00000000-0005-0000-0000-000071A60000}"/>
    <cellStyle name="20% - Accent1 4 5 2 2 4 2 3 2 3" xfId="42776" xr:uid="{00000000-0005-0000-0000-000072A60000}"/>
    <cellStyle name="20% - Accent1 4 5 2 2 4 2 3 3" xfId="42777" xr:uid="{00000000-0005-0000-0000-000073A60000}"/>
    <cellStyle name="20% - Accent1 4 5 2 2 4 2 3 3 2" xfId="42778" xr:uid="{00000000-0005-0000-0000-000074A60000}"/>
    <cellStyle name="20% - Accent1 4 5 2 2 4 2 3 4" xfId="42779" xr:uid="{00000000-0005-0000-0000-000075A60000}"/>
    <cellStyle name="20% - Accent1 4 5 2 2 4 2 4" xfId="42780" xr:uid="{00000000-0005-0000-0000-000076A60000}"/>
    <cellStyle name="20% - Accent1 4 5 2 2 4 2 4 2" xfId="42781" xr:uid="{00000000-0005-0000-0000-000077A60000}"/>
    <cellStyle name="20% - Accent1 4 5 2 2 4 2 4 2 2" xfId="42782" xr:uid="{00000000-0005-0000-0000-000078A60000}"/>
    <cellStyle name="20% - Accent1 4 5 2 2 4 2 4 2 2 2" xfId="42783" xr:uid="{00000000-0005-0000-0000-000079A60000}"/>
    <cellStyle name="20% - Accent1 4 5 2 2 4 2 4 2 3" xfId="42784" xr:uid="{00000000-0005-0000-0000-00007AA60000}"/>
    <cellStyle name="20% - Accent1 4 5 2 2 4 2 4 3" xfId="42785" xr:uid="{00000000-0005-0000-0000-00007BA60000}"/>
    <cellStyle name="20% - Accent1 4 5 2 2 4 2 4 3 2" xfId="42786" xr:uid="{00000000-0005-0000-0000-00007CA60000}"/>
    <cellStyle name="20% - Accent1 4 5 2 2 4 2 4 4" xfId="42787" xr:uid="{00000000-0005-0000-0000-00007DA60000}"/>
    <cellStyle name="20% - Accent1 4 5 2 2 4 2 5" xfId="42788" xr:uid="{00000000-0005-0000-0000-00007EA60000}"/>
    <cellStyle name="20% - Accent1 4 5 2 2 4 2 5 2" xfId="42789" xr:uid="{00000000-0005-0000-0000-00007FA60000}"/>
    <cellStyle name="20% - Accent1 4 5 2 2 4 2 5 2 2" xfId="42790" xr:uid="{00000000-0005-0000-0000-000080A60000}"/>
    <cellStyle name="20% - Accent1 4 5 2 2 4 2 5 3" xfId="42791" xr:uid="{00000000-0005-0000-0000-000081A60000}"/>
    <cellStyle name="20% - Accent1 4 5 2 2 4 2 6" xfId="42792" xr:uid="{00000000-0005-0000-0000-000082A60000}"/>
    <cellStyle name="20% - Accent1 4 5 2 2 4 2 6 2" xfId="42793" xr:uid="{00000000-0005-0000-0000-000083A60000}"/>
    <cellStyle name="20% - Accent1 4 5 2 2 4 2 6 2 2" xfId="42794" xr:uid="{00000000-0005-0000-0000-000084A60000}"/>
    <cellStyle name="20% - Accent1 4 5 2 2 4 2 6 3" xfId="42795" xr:uid="{00000000-0005-0000-0000-000085A60000}"/>
    <cellStyle name="20% - Accent1 4 5 2 2 4 2 7" xfId="42796" xr:uid="{00000000-0005-0000-0000-000086A60000}"/>
    <cellStyle name="20% - Accent1 4 5 2 2 4 2 7 2" xfId="42797" xr:uid="{00000000-0005-0000-0000-000087A60000}"/>
    <cellStyle name="20% - Accent1 4 5 2 2 4 2 8" xfId="42798" xr:uid="{00000000-0005-0000-0000-000088A60000}"/>
    <cellStyle name="20% - Accent1 4 5 2 2 4 2 8 2" xfId="42799" xr:uid="{00000000-0005-0000-0000-000089A60000}"/>
    <cellStyle name="20% - Accent1 4 5 2 2 4 2 9" xfId="42800" xr:uid="{00000000-0005-0000-0000-00008AA60000}"/>
    <cellStyle name="20% - Accent1 4 5 2 2 4 3" xfId="42801" xr:uid="{00000000-0005-0000-0000-00008BA60000}"/>
    <cellStyle name="20% - Accent1 4 5 2 2 4 3 2" xfId="42802" xr:uid="{00000000-0005-0000-0000-00008CA60000}"/>
    <cellStyle name="20% - Accent1 4 5 2 2 4 3 2 2" xfId="42803" xr:uid="{00000000-0005-0000-0000-00008DA60000}"/>
    <cellStyle name="20% - Accent1 4 5 2 2 4 3 2 2 2" xfId="42804" xr:uid="{00000000-0005-0000-0000-00008EA60000}"/>
    <cellStyle name="20% - Accent1 4 5 2 2 4 3 2 2 2 2" xfId="42805" xr:uid="{00000000-0005-0000-0000-00008FA60000}"/>
    <cellStyle name="20% - Accent1 4 5 2 2 4 3 2 2 3" xfId="42806" xr:uid="{00000000-0005-0000-0000-000090A60000}"/>
    <cellStyle name="20% - Accent1 4 5 2 2 4 3 2 3" xfId="42807" xr:uid="{00000000-0005-0000-0000-000091A60000}"/>
    <cellStyle name="20% - Accent1 4 5 2 2 4 3 2 3 2" xfId="42808" xr:uid="{00000000-0005-0000-0000-000092A60000}"/>
    <cellStyle name="20% - Accent1 4 5 2 2 4 3 2 4" xfId="42809" xr:uid="{00000000-0005-0000-0000-000093A60000}"/>
    <cellStyle name="20% - Accent1 4 5 2 2 4 3 3" xfId="42810" xr:uid="{00000000-0005-0000-0000-000094A60000}"/>
    <cellStyle name="20% - Accent1 4 5 2 2 4 3 3 2" xfId="42811" xr:uid="{00000000-0005-0000-0000-000095A60000}"/>
    <cellStyle name="20% - Accent1 4 5 2 2 4 3 3 2 2" xfId="42812" xr:uid="{00000000-0005-0000-0000-000096A60000}"/>
    <cellStyle name="20% - Accent1 4 5 2 2 4 3 3 2 2 2" xfId="42813" xr:uid="{00000000-0005-0000-0000-000097A60000}"/>
    <cellStyle name="20% - Accent1 4 5 2 2 4 3 3 2 3" xfId="42814" xr:uid="{00000000-0005-0000-0000-000098A60000}"/>
    <cellStyle name="20% - Accent1 4 5 2 2 4 3 3 3" xfId="42815" xr:uid="{00000000-0005-0000-0000-000099A60000}"/>
    <cellStyle name="20% - Accent1 4 5 2 2 4 3 3 3 2" xfId="42816" xr:uid="{00000000-0005-0000-0000-00009AA60000}"/>
    <cellStyle name="20% - Accent1 4 5 2 2 4 3 3 4" xfId="42817" xr:uid="{00000000-0005-0000-0000-00009BA60000}"/>
    <cellStyle name="20% - Accent1 4 5 2 2 4 3 4" xfId="42818" xr:uid="{00000000-0005-0000-0000-00009CA60000}"/>
    <cellStyle name="20% - Accent1 4 5 2 2 4 3 4 2" xfId="42819" xr:uid="{00000000-0005-0000-0000-00009DA60000}"/>
    <cellStyle name="20% - Accent1 4 5 2 2 4 3 4 2 2" xfId="42820" xr:uid="{00000000-0005-0000-0000-00009EA60000}"/>
    <cellStyle name="20% - Accent1 4 5 2 2 4 3 4 2 2 2" xfId="42821" xr:uid="{00000000-0005-0000-0000-00009FA60000}"/>
    <cellStyle name="20% - Accent1 4 5 2 2 4 3 4 2 3" xfId="42822" xr:uid="{00000000-0005-0000-0000-0000A0A60000}"/>
    <cellStyle name="20% - Accent1 4 5 2 2 4 3 4 3" xfId="42823" xr:uid="{00000000-0005-0000-0000-0000A1A60000}"/>
    <cellStyle name="20% - Accent1 4 5 2 2 4 3 4 3 2" xfId="42824" xr:uid="{00000000-0005-0000-0000-0000A2A60000}"/>
    <cellStyle name="20% - Accent1 4 5 2 2 4 3 4 4" xfId="42825" xr:uid="{00000000-0005-0000-0000-0000A3A60000}"/>
    <cellStyle name="20% - Accent1 4 5 2 2 4 3 5" xfId="42826" xr:uid="{00000000-0005-0000-0000-0000A4A60000}"/>
    <cellStyle name="20% - Accent1 4 5 2 2 4 3 5 2" xfId="42827" xr:uid="{00000000-0005-0000-0000-0000A5A60000}"/>
    <cellStyle name="20% - Accent1 4 5 2 2 4 3 5 2 2" xfId="42828" xr:uid="{00000000-0005-0000-0000-0000A6A60000}"/>
    <cellStyle name="20% - Accent1 4 5 2 2 4 3 5 3" xfId="42829" xr:uid="{00000000-0005-0000-0000-0000A7A60000}"/>
    <cellStyle name="20% - Accent1 4 5 2 2 4 3 6" xfId="42830" xr:uid="{00000000-0005-0000-0000-0000A8A60000}"/>
    <cellStyle name="20% - Accent1 4 5 2 2 4 3 6 2" xfId="42831" xr:uid="{00000000-0005-0000-0000-0000A9A60000}"/>
    <cellStyle name="20% - Accent1 4 5 2 2 4 3 6 2 2" xfId="42832" xr:uid="{00000000-0005-0000-0000-0000AAA60000}"/>
    <cellStyle name="20% - Accent1 4 5 2 2 4 3 6 3" xfId="42833" xr:uid="{00000000-0005-0000-0000-0000ABA60000}"/>
    <cellStyle name="20% - Accent1 4 5 2 2 4 3 7" xfId="42834" xr:uid="{00000000-0005-0000-0000-0000ACA60000}"/>
    <cellStyle name="20% - Accent1 4 5 2 2 4 3 7 2" xfId="42835" xr:uid="{00000000-0005-0000-0000-0000ADA60000}"/>
    <cellStyle name="20% - Accent1 4 5 2 2 4 3 8" xfId="42836" xr:uid="{00000000-0005-0000-0000-0000AEA60000}"/>
    <cellStyle name="20% - Accent1 4 5 2 2 4 3 8 2" xfId="42837" xr:uid="{00000000-0005-0000-0000-0000AFA60000}"/>
    <cellStyle name="20% - Accent1 4 5 2 2 4 3 9" xfId="42838" xr:uid="{00000000-0005-0000-0000-0000B0A60000}"/>
    <cellStyle name="20% - Accent1 4 5 2 2 4 4" xfId="42839" xr:uid="{00000000-0005-0000-0000-0000B1A60000}"/>
    <cellStyle name="20% - Accent1 4 5 2 2 4 4 2" xfId="42840" xr:uid="{00000000-0005-0000-0000-0000B2A60000}"/>
    <cellStyle name="20% - Accent1 4 5 2 2 4 4 2 2" xfId="42841" xr:uid="{00000000-0005-0000-0000-0000B3A60000}"/>
    <cellStyle name="20% - Accent1 4 5 2 2 4 4 2 2 2" xfId="42842" xr:uid="{00000000-0005-0000-0000-0000B4A60000}"/>
    <cellStyle name="20% - Accent1 4 5 2 2 4 4 2 3" xfId="42843" xr:uid="{00000000-0005-0000-0000-0000B5A60000}"/>
    <cellStyle name="20% - Accent1 4 5 2 2 4 4 3" xfId="42844" xr:uid="{00000000-0005-0000-0000-0000B6A60000}"/>
    <cellStyle name="20% - Accent1 4 5 2 2 4 4 3 2" xfId="42845" xr:uid="{00000000-0005-0000-0000-0000B7A60000}"/>
    <cellStyle name="20% - Accent1 4 5 2 2 4 4 4" xfId="42846" xr:uid="{00000000-0005-0000-0000-0000B8A60000}"/>
    <cellStyle name="20% - Accent1 4 5 2 2 4 5" xfId="42847" xr:uid="{00000000-0005-0000-0000-0000B9A60000}"/>
    <cellStyle name="20% - Accent1 4 5 2 2 4 5 2" xfId="42848" xr:uid="{00000000-0005-0000-0000-0000BAA60000}"/>
    <cellStyle name="20% - Accent1 4 5 2 2 4 5 2 2" xfId="42849" xr:uid="{00000000-0005-0000-0000-0000BBA60000}"/>
    <cellStyle name="20% - Accent1 4 5 2 2 4 5 2 2 2" xfId="42850" xr:uid="{00000000-0005-0000-0000-0000BCA60000}"/>
    <cellStyle name="20% - Accent1 4 5 2 2 4 5 2 3" xfId="42851" xr:uid="{00000000-0005-0000-0000-0000BDA60000}"/>
    <cellStyle name="20% - Accent1 4 5 2 2 4 5 3" xfId="42852" xr:uid="{00000000-0005-0000-0000-0000BEA60000}"/>
    <cellStyle name="20% - Accent1 4 5 2 2 4 5 3 2" xfId="42853" xr:uid="{00000000-0005-0000-0000-0000BFA60000}"/>
    <cellStyle name="20% - Accent1 4 5 2 2 4 5 4" xfId="42854" xr:uid="{00000000-0005-0000-0000-0000C0A60000}"/>
    <cellStyle name="20% - Accent1 4 5 2 2 4 6" xfId="42855" xr:uid="{00000000-0005-0000-0000-0000C1A60000}"/>
    <cellStyle name="20% - Accent1 4 5 2 2 4 6 2" xfId="42856" xr:uid="{00000000-0005-0000-0000-0000C2A60000}"/>
    <cellStyle name="20% - Accent1 4 5 2 2 4 6 2 2" xfId="42857" xr:uid="{00000000-0005-0000-0000-0000C3A60000}"/>
    <cellStyle name="20% - Accent1 4 5 2 2 4 6 2 2 2" xfId="42858" xr:uid="{00000000-0005-0000-0000-0000C4A60000}"/>
    <cellStyle name="20% - Accent1 4 5 2 2 4 6 2 3" xfId="42859" xr:uid="{00000000-0005-0000-0000-0000C5A60000}"/>
    <cellStyle name="20% - Accent1 4 5 2 2 4 6 3" xfId="42860" xr:uid="{00000000-0005-0000-0000-0000C6A60000}"/>
    <cellStyle name="20% - Accent1 4 5 2 2 4 6 3 2" xfId="42861" xr:uid="{00000000-0005-0000-0000-0000C7A60000}"/>
    <cellStyle name="20% - Accent1 4 5 2 2 4 6 4" xfId="42862" xr:uid="{00000000-0005-0000-0000-0000C8A60000}"/>
    <cellStyle name="20% - Accent1 4 5 2 2 4 7" xfId="42863" xr:uid="{00000000-0005-0000-0000-0000C9A60000}"/>
    <cellStyle name="20% - Accent1 4 5 2 2 4 7 2" xfId="42864" xr:uid="{00000000-0005-0000-0000-0000CAA60000}"/>
    <cellStyle name="20% - Accent1 4 5 2 2 4 7 2 2" xfId="42865" xr:uid="{00000000-0005-0000-0000-0000CBA60000}"/>
    <cellStyle name="20% - Accent1 4 5 2 2 4 7 3" xfId="42866" xr:uid="{00000000-0005-0000-0000-0000CCA60000}"/>
    <cellStyle name="20% - Accent1 4 5 2 2 4 8" xfId="42867" xr:uid="{00000000-0005-0000-0000-0000CDA60000}"/>
    <cellStyle name="20% - Accent1 4 5 2 2 4 8 2" xfId="42868" xr:uid="{00000000-0005-0000-0000-0000CEA60000}"/>
    <cellStyle name="20% - Accent1 4 5 2 2 4 8 2 2" xfId="42869" xr:uid="{00000000-0005-0000-0000-0000CFA60000}"/>
    <cellStyle name="20% - Accent1 4 5 2 2 4 8 3" xfId="42870" xr:uid="{00000000-0005-0000-0000-0000D0A60000}"/>
    <cellStyle name="20% - Accent1 4 5 2 2 4 9" xfId="42871" xr:uid="{00000000-0005-0000-0000-0000D1A60000}"/>
    <cellStyle name="20% - Accent1 4 5 2 2 4 9 2" xfId="42872" xr:uid="{00000000-0005-0000-0000-0000D2A60000}"/>
    <cellStyle name="20% - Accent1 4 5 2 2 5" xfId="42873" xr:uid="{00000000-0005-0000-0000-0000D3A60000}"/>
    <cellStyle name="20% - Accent1 4 5 2 2 5 2" xfId="42874" xr:uid="{00000000-0005-0000-0000-0000D4A60000}"/>
    <cellStyle name="20% - Accent1 4 5 2 2 5 2 2" xfId="42875" xr:uid="{00000000-0005-0000-0000-0000D5A60000}"/>
    <cellStyle name="20% - Accent1 4 5 2 2 5 2 2 2" xfId="42876" xr:uid="{00000000-0005-0000-0000-0000D6A60000}"/>
    <cellStyle name="20% - Accent1 4 5 2 2 5 2 2 2 2" xfId="42877" xr:uid="{00000000-0005-0000-0000-0000D7A60000}"/>
    <cellStyle name="20% - Accent1 4 5 2 2 5 2 2 3" xfId="42878" xr:uid="{00000000-0005-0000-0000-0000D8A60000}"/>
    <cellStyle name="20% - Accent1 4 5 2 2 5 2 3" xfId="42879" xr:uid="{00000000-0005-0000-0000-0000D9A60000}"/>
    <cellStyle name="20% - Accent1 4 5 2 2 5 2 3 2" xfId="42880" xr:uid="{00000000-0005-0000-0000-0000DAA60000}"/>
    <cellStyle name="20% - Accent1 4 5 2 2 5 2 4" xfId="42881" xr:uid="{00000000-0005-0000-0000-0000DBA60000}"/>
    <cellStyle name="20% - Accent1 4 5 2 2 5 3" xfId="42882" xr:uid="{00000000-0005-0000-0000-0000DCA60000}"/>
    <cellStyle name="20% - Accent1 4 5 2 2 5 3 2" xfId="42883" xr:uid="{00000000-0005-0000-0000-0000DDA60000}"/>
    <cellStyle name="20% - Accent1 4 5 2 2 5 3 2 2" xfId="42884" xr:uid="{00000000-0005-0000-0000-0000DEA60000}"/>
    <cellStyle name="20% - Accent1 4 5 2 2 5 3 2 2 2" xfId="42885" xr:uid="{00000000-0005-0000-0000-0000DFA60000}"/>
    <cellStyle name="20% - Accent1 4 5 2 2 5 3 2 3" xfId="42886" xr:uid="{00000000-0005-0000-0000-0000E0A60000}"/>
    <cellStyle name="20% - Accent1 4 5 2 2 5 3 3" xfId="42887" xr:uid="{00000000-0005-0000-0000-0000E1A60000}"/>
    <cellStyle name="20% - Accent1 4 5 2 2 5 3 3 2" xfId="42888" xr:uid="{00000000-0005-0000-0000-0000E2A60000}"/>
    <cellStyle name="20% - Accent1 4 5 2 2 5 3 4" xfId="42889" xr:uid="{00000000-0005-0000-0000-0000E3A60000}"/>
    <cellStyle name="20% - Accent1 4 5 2 2 5 4" xfId="42890" xr:uid="{00000000-0005-0000-0000-0000E4A60000}"/>
    <cellStyle name="20% - Accent1 4 5 2 2 5 4 2" xfId="42891" xr:uid="{00000000-0005-0000-0000-0000E5A60000}"/>
    <cellStyle name="20% - Accent1 4 5 2 2 5 4 2 2" xfId="42892" xr:uid="{00000000-0005-0000-0000-0000E6A60000}"/>
    <cellStyle name="20% - Accent1 4 5 2 2 5 4 2 2 2" xfId="42893" xr:uid="{00000000-0005-0000-0000-0000E7A60000}"/>
    <cellStyle name="20% - Accent1 4 5 2 2 5 4 2 3" xfId="42894" xr:uid="{00000000-0005-0000-0000-0000E8A60000}"/>
    <cellStyle name="20% - Accent1 4 5 2 2 5 4 3" xfId="42895" xr:uid="{00000000-0005-0000-0000-0000E9A60000}"/>
    <cellStyle name="20% - Accent1 4 5 2 2 5 4 3 2" xfId="42896" xr:uid="{00000000-0005-0000-0000-0000EAA60000}"/>
    <cellStyle name="20% - Accent1 4 5 2 2 5 4 4" xfId="42897" xr:uid="{00000000-0005-0000-0000-0000EBA60000}"/>
    <cellStyle name="20% - Accent1 4 5 2 2 5 5" xfId="42898" xr:uid="{00000000-0005-0000-0000-0000ECA60000}"/>
    <cellStyle name="20% - Accent1 4 5 2 2 5 5 2" xfId="42899" xr:uid="{00000000-0005-0000-0000-0000EDA60000}"/>
    <cellStyle name="20% - Accent1 4 5 2 2 5 5 2 2" xfId="42900" xr:uid="{00000000-0005-0000-0000-0000EEA60000}"/>
    <cellStyle name="20% - Accent1 4 5 2 2 5 5 3" xfId="42901" xr:uid="{00000000-0005-0000-0000-0000EFA60000}"/>
    <cellStyle name="20% - Accent1 4 5 2 2 5 6" xfId="42902" xr:uid="{00000000-0005-0000-0000-0000F0A60000}"/>
    <cellStyle name="20% - Accent1 4 5 2 2 5 6 2" xfId="42903" xr:uid="{00000000-0005-0000-0000-0000F1A60000}"/>
    <cellStyle name="20% - Accent1 4 5 2 2 5 6 2 2" xfId="42904" xr:uid="{00000000-0005-0000-0000-0000F2A60000}"/>
    <cellStyle name="20% - Accent1 4 5 2 2 5 6 3" xfId="42905" xr:uid="{00000000-0005-0000-0000-0000F3A60000}"/>
    <cellStyle name="20% - Accent1 4 5 2 2 5 7" xfId="42906" xr:uid="{00000000-0005-0000-0000-0000F4A60000}"/>
    <cellStyle name="20% - Accent1 4 5 2 2 5 7 2" xfId="42907" xr:uid="{00000000-0005-0000-0000-0000F5A60000}"/>
    <cellStyle name="20% - Accent1 4 5 2 2 5 8" xfId="42908" xr:uid="{00000000-0005-0000-0000-0000F6A60000}"/>
    <cellStyle name="20% - Accent1 4 5 2 2 5 8 2" xfId="42909" xr:uid="{00000000-0005-0000-0000-0000F7A60000}"/>
    <cellStyle name="20% - Accent1 4 5 2 2 5 9" xfId="42910" xr:uid="{00000000-0005-0000-0000-0000F8A60000}"/>
    <cellStyle name="20% - Accent1 4 5 2 2 6" xfId="42911" xr:uid="{00000000-0005-0000-0000-0000F9A60000}"/>
    <cellStyle name="20% - Accent1 4 5 2 2 6 2" xfId="42912" xr:uid="{00000000-0005-0000-0000-0000FAA60000}"/>
    <cellStyle name="20% - Accent1 4 5 2 2 6 2 2" xfId="42913" xr:uid="{00000000-0005-0000-0000-0000FBA60000}"/>
    <cellStyle name="20% - Accent1 4 5 2 2 6 2 2 2" xfId="42914" xr:uid="{00000000-0005-0000-0000-0000FCA60000}"/>
    <cellStyle name="20% - Accent1 4 5 2 2 6 2 2 2 2" xfId="42915" xr:uid="{00000000-0005-0000-0000-0000FDA60000}"/>
    <cellStyle name="20% - Accent1 4 5 2 2 6 2 2 3" xfId="42916" xr:uid="{00000000-0005-0000-0000-0000FEA60000}"/>
    <cellStyle name="20% - Accent1 4 5 2 2 6 2 3" xfId="42917" xr:uid="{00000000-0005-0000-0000-0000FFA60000}"/>
    <cellStyle name="20% - Accent1 4 5 2 2 6 2 3 2" xfId="42918" xr:uid="{00000000-0005-0000-0000-000000A70000}"/>
    <cellStyle name="20% - Accent1 4 5 2 2 6 2 4" xfId="42919" xr:uid="{00000000-0005-0000-0000-000001A70000}"/>
    <cellStyle name="20% - Accent1 4 5 2 2 6 3" xfId="42920" xr:uid="{00000000-0005-0000-0000-000002A70000}"/>
    <cellStyle name="20% - Accent1 4 5 2 2 6 3 2" xfId="42921" xr:uid="{00000000-0005-0000-0000-000003A70000}"/>
    <cellStyle name="20% - Accent1 4 5 2 2 6 3 2 2" xfId="42922" xr:uid="{00000000-0005-0000-0000-000004A70000}"/>
    <cellStyle name="20% - Accent1 4 5 2 2 6 3 2 2 2" xfId="42923" xr:uid="{00000000-0005-0000-0000-000005A70000}"/>
    <cellStyle name="20% - Accent1 4 5 2 2 6 3 2 3" xfId="42924" xr:uid="{00000000-0005-0000-0000-000006A70000}"/>
    <cellStyle name="20% - Accent1 4 5 2 2 6 3 3" xfId="42925" xr:uid="{00000000-0005-0000-0000-000007A70000}"/>
    <cellStyle name="20% - Accent1 4 5 2 2 6 3 3 2" xfId="42926" xr:uid="{00000000-0005-0000-0000-000008A70000}"/>
    <cellStyle name="20% - Accent1 4 5 2 2 6 3 4" xfId="42927" xr:uid="{00000000-0005-0000-0000-000009A70000}"/>
    <cellStyle name="20% - Accent1 4 5 2 2 6 4" xfId="42928" xr:uid="{00000000-0005-0000-0000-00000AA70000}"/>
    <cellStyle name="20% - Accent1 4 5 2 2 6 4 2" xfId="42929" xr:uid="{00000000-0005-0000-0000-00000BA70000}"/>
    <cellStyle name="20% - Accent1 4 5 2 2 6 4 2 2" xfId="42930" xr:uid="{00000000-0005-0000-0000-00000CA70000}"/>
    <cellStyle name="20% - Accent1 4 5 2 2 6 4 2 2 2" xfId="42931" xr:uid="{00000000-0005-0000-0000-00000DA70000}"/>
    <cellStyle name="20% - Accent1 4 5 2 2 6 4 2 3" xfId="42932" xr:uid="{00000000-0005-0000-0000-00000EA70000}"/>
    <cellStyle name="20% - Accent1 4 5 2 2 6 4 3" xfId="42933" xr:uid="{00000000-0005-0000-0000-00000FA70000}"/>
    <cellStyle name="20% - Accent1 4 5 2 2 6 4 3 2" xfId="42934" xr:uid="{00000000-0005-0000-0000-000010A70000}"/>
    <cellStyle name="20% - Accent1 4 5 2 2 6 4 4" xfId="42935" xr:uid="{00000000-0005-0000-0000-000011A70000}"/>
    <cellStyle name="20% - Accent1 4 5 2 2 6 5" xfId="42936" xr:uid="{00000000-0005-0000-0000-000012A70000}"/>
    <cellStyle name="20% - Accent1 4 5 2 2 6 5 2" xfId="42937" xr:uid="{00000000-0005-0000-0000-000013A70000}"/>
    <cellStyle name="20% - Accent1 4 5 2 2 6 5 2 2" xfId="42938" xr:uid="{00000000-0005-0000-0000-000014A70000}"/>
    <cellStyle name="20% - Accent1 4 5 2 2 6 5 3" xfId="42939" xr:uid="{00000000-0005-0000-0000-000015A70000}"/>
    <cellStyle name="20% - Accent1 4 5 2 2 6 6" xfId="42940" xr:uid="{00000000-0005-0000-0000-000016A70000}"/>
    <cellStyle name="20% - Accent1 4 5 2 2 6 6 2" xfId="42941" xr:uid="{00000000-0005-0000-0000-000017A70000}"/>
    <cellStyle name="20% - Accent1 4 5 2 2 6 6 2 2" xfId="42942" xr:uid="{00000000-0005-0000-0000-000018A70000}"/>
    <cellStyle name="20% - Accent1 4 5 2 2 6 6 3" xfId="42943" xr:uid="{00000000-0005-0000-0000-000019A70000}"/>
    <cellStyle name="20% - Accent1 4 5 2 2 6 7" xfId="42944" xr:uid="{00000000-0005-0000-0000-00001AA70000}"/>
    <cellStyle name="20% - Accent1 4 5 2 2 6 7 2" xfId="42945" xr:uid="{00000000-0005-0000-0000-00001BA70000}"/>
    <cellStyle name="20% - Accent1 4 5 2 2 6 8" xfId="42946" xr:uid="{00000000-0005-0000-0000-00001CA70000}"/>
    <cellStyle name="20% - Accent1 4 5 2 2 6 8 2" xfId="42947" xr:uid="{00000000-0005-0000-0000-00001DA70000}"/>
    <cellStyle name="20% - Accent1 4 5 2 2 6 9" xfId="42948" xr:uid="{00000000-0005-0000-0000-00001EA70000}"/>
    <cellStyle name="20% - Accent1 4 5 2 2 7" xfId="42949" xr:uid="{00000000-0005-0000-0000-00001FA70000}"/>
    <cellStyle name="20% - Accent1 4 5 2 2 7 2" xfId="42950" xr:uid="{00000000-0005-0000-0000-000020A70000}"/>
    <cellStyle name="20% - Accent1 4 5 2 2 7 2 2" xfId="42951" xr:uid="{00000000-0005-0000-0000-000021A70000}"/>
    <cellStyle name="20% - Accent1 4 5 2 2 7 2 2 2" xfId="42952" xr:uid="{00000000-0005-0000-0000-000022A70000}"/>
    <cellStyle name="20% - Accent1 4 5 2 2 7 2 3" xfId="42953" xr:uid="{00000000-0005-0000-0000-000023A70000}"/>
    <cellStyle name="20% - Accent1 4 5 2 2 7 3" xfId="42954" xr:uid="{00000000-0005-0000-0000-000024A70000}"/>
    <cellStyle name="20% - Accent1 4 5 2 2 7 3 2" xfId="42955" xr:uid="{00000000-0005-0000-0000-000025A70000}"/>
    <cellStyle name="20% - Accent1 4 5 2 2 7 4" xfId="42956" xr:uid="{00000000-0005-0000-0000-000026A70000}"/>
    <cellStyle name="20% - Accent1 4 5 2 2 8" xfId="42957" xr:uid="{00000000-0005-0000-0000-000027A70000}"/>
    <cellStyle name="20% - Accent1 4 5 2 2 8 2" xfId="42958" xr:uid="{00000000-0005-0000-0000-000028A70000}"/>
    <cellStyle name="20% - Accent1 4 5 2 2 8 2 2" xfId="42959" xr:uid="{00000000-0005-0000-0000-000029A70000}"/>
    <cellStyle name="20% - Accent1 4 5 2 2 8 2 2 2" xfId="42960" xr:uid="{00000000-0005-0000-0000-00002AA70000}"/>
    <cellStyle name="20% - Accent1 4 5 2 2 8 2 3" xfId="42961" xr:uid="{00000000-0005-0000-0000-00002BA70000}"/>
    <cellStyle name="20% - Accent1 4 5 2 2 8 3" xfId="42962" xr:uid="{00000000-0005-0000-0000-00002CA70000}"/>
    <cellStyle name="20% - Accent1 4 5 2 2 8 3 2" xfId="42963" xr:uid="{00000000-0005-0000-0000-00002DA70000}"/>
    <cellStyle name="20% - Accent1 4 5 2 2 8 4" xfId="42964" xr:uid="{00000000-0005-0000-0000-00002EA70000}"/>
    <cellStyle name="20% - Accent1 4 5 2 2 9" xfId="42965" xr:uid="{00000000-0005-0000-0000-00002FA70000}"/>
    <cellStyle name="20% - Accent1 4 5 2 2 9 2" xfId="42966" xr:uid="{00000000-0005-0000-0000-000030A70000}"/>
    <cellStyle name="20% - Accent1 4 5 2 2 9 2 2" xfId="42967" xr:uid="{00000000-0005-0000-0000-000031A70000}"/>
    <cellStyle name="20% - Accent1 4 5 2 2 9 2 2 2" xfId="42968" xr:uid="{00000000-0005-0000-0000-000032A70000}"/>
    <cellStyle name="20% - Accent1 4 5 2 2 9 2 3" xfId="42969" xr:uid="{00000000-0005-0000-0000-000033A70000}"/>
    <cellStyle name="20% - Accent1 4 5 2 2 9 3" xfId="42970" xr:uid="{00000000-0005-0000-0000-000034A70000}"/>
    <cellStyle name="20% - Accent1 4 5 2 2 9 3 2" xfId="42971" xr:uid="{00000000-0005-0000-0000-000035A70000}"/>
    <cellStyle name="20% - Accent1 4 5 2 2 9 4" xfId="42972" xr:uid="{00000000-0005-0000-0000-000036A70000}"/>
    <cellStyle name="20% - Accent1 4 5 2 3" xfId="42973" xr:uid="{00000000-0005-0000-0000-000037A70000}"/>
    <cellStyle name="20% - Accent1 4 5 2 3 10" xfId="42974" xr:uid="{00000000-0005-0000-0000-000038A70000}"/>
    <cellStyle name="20% - Accent1 4 5 2 3 10 2" xfId="42975" xr:uid="{00000000-0005-0000-0000-000039A70000}"/>
    <cellStyle name="20% - Accent1 4 5 2 3 11" xfId="42976" xr:uid="{00000000-0005-0000-0000-00003AA70000}"/>
    <cellStyle name="20% - Accent1 4 5 2 3 2" xfId="42977" xr:uid="{00000000-0005-0000-0000-00003BA70000}"/>
    <cellStyle name="20% - Accent1 4 5 2 3 2 2" xfId="42978" xr:uid="{00000000-0005-0000-0000-00003CA70000}"/>
    <cellStyle name="20% - Accent1 4 5 2 3 2 2 2" xfId="42979" xr:uid="{00000000-0005-0000-0000-00003DA70000}"/>
    <cellStyle name="20% - Accent1 4 5 2 3 2 2 2 2" xfId="42980" xr:uid="{00000000-0005-0000-0000-00003EA70000}"/>
    <cellStyle name="20% - Accent1 4 5 2 3 2 2 2 2 2" xfId="42981" xr:uid="{00000000-0005-0000-0000-00003FA70000}"/>
    <cellStyle name="20% - Accent1 4 5 2 3 2 2 2 3" xfId="42982" xr:uid="{00000000-0005-0000-0000-000040A70000}"/>
    <cellStyle name="20% - Accent1 4 5 2 3 2 2 3" xfId="42983" xr:uid="{00000000-0005-0000-0000-000041A70000}"/>
    <cellStyle name="20% - Accent1 4 5 2 3 2 2 3 2" xfId="42984" xr:uid="{00000000-0005-0000-0000-000042A70000}"/>
    <cellStyle name="20% - Accent1 4 5 2 3 2 2 4" xfId="42985" xr:uid="{00000000-0005-0000-0000-000043A70000}"/>
    <cellStyle name="20% - Accent1 4 5 2 3 2 3" xfId="42986" xr:uid="{00000000-0005-0000-0000-000044A70000}"/>
    <cellStyle name="20% - Accent1 4 5 2 3 2 3 2" xfId="42987" xr:uid="{00000000-0005-0000-0000-000045A70000}"/>
    <cellStyle name="20% - Accent1 4 5 2 3 2 3 2 2" xfId="42988" xr:uid="{00000000-0005-0000-0000-000046A70000}"/>
    <cellStyle name="20% - Accent1 4 5 2 3 2 3 2 2 2" xfId="42989" xr:uid="{00000000-0005-0000-0000-000047A70000}"/>
    <cellStyle name="20% - Accent1 4 5 2 3 2 3 2 3" xfId="42990" xr:uid="{00000000-0005-0000-0000-000048A70000}"/>
    <cellStyle name="20% - Accent1 4 5 2 3 2 3 3" xfId="42991" xr:uid="{00000000-0005-0000-0000-000049A70000}"/>
    <cellStyle name="20% - Accent1 4 5 2 3 2 3 3 2" xfId="42992" xr:uid="{00000000-0005-0000-0000-00004AA70000}"/>
    <cellStyle name="20% - Accent1 4 5 2 3 2 3 4" xfId="42993" xr:uid="{00000000-0005-0000-0000-00004BA70000}"/>
    <cellStyle name="20% - Accent1 4 5 2 3 2 4" xfId="42994" xr:uid="{00000000-0005-0000-0000-00004CA70000}"/>
    <cellStyle name="20% - Accent1 4 5 2 3 2 4 2" xfId="42995" xr:uid="{00000000-0005-0000-0000-00004DA70000}"/>
    <cellStyle name="20% - Accent1 4 5 2 3 2 4 2 2" xfId="42996" xr:uid="{00000000-0005-0000-0000-00004EA70000}"/>
    <cellStyle name="20% - Accent1 4 5 2 3 2 4 2 2 2" xfId="42997" xr:uid="{00000000-0005-0000-0000-00004FA70000}"/>
    <cellStyle name="20% - Accent1 4 5 2 3 2 4 2 3" xfId="42998" xr:uid="{00000000-0005-0000-0000-000050A70000}"/>
    <cellStyle name="20% - Accent1 4 5 2 3 2 4 3" xfId="42999" xr:uid="{00000000-0005-0000-0000-000051A70000}"/>
    <cellStyle name="20% - Accent1 4 5 2 3 2 4 3 2" xfId="43000" xr:uid="{00000000-0005-0000-0000-000052A70000}"/>
    <cellStyle name="20% - Accent1 4 5 2 3 2 4 4" xfId="43001" xr:uid="{00000000-0005-0000-0000-000053A70000}"/>
    <cellStyle name="20% - Accent1 4 5 2 3 2 5" xfId="43002" xr:uid="{00000000-0005-0000-0000-000054A70000}"/>
    <cellStyle name="20% - Accent1 4 5 2 3 2 5 2" xfId="43003" xr:uid="{00000000-0005-0000-0000-000055A70000}"/>
    <cellStyle name="20% - Accent1 4 5 2 3 2 5 2 2" xfId="43004" xr:uid="{00000000-0005-0000-0000-000056A70000}"/>
    <cellStyle name="20% - Accent1 4 5 2 3 2 5 3" xfId="43005" xr:uid="{00000000-0005-0000-0000-000057A70000}"/>
    <cellStyle name="20% - Accent1 4 5 2 3 2 6" xfId="43006" xr:uid="{00000000-0005-0000-0000-000058A70000}"/>
    <cellStyle name="20% - Accent1 4 5 2 3 2 6 2" xfId="43007" xr:uid="{00000000-0005-0000-0000-000059A70000}"/>
    <cellStyle name="20% - Accent1 4 5 2 3 2 6 2 2" xfId="43008" xr:uid="{00000000-0005-0000-0000-00005AA70000}"/>
    <cellStyle name="20% - Accent1 4 5 2 3 2 6 3" xfId="43009" xr:uid="{00000000-0005-0000-0000-00005BA70000}"/>
    <cellStyle name="20% - Accent1 4 5 2 3 2 7" xfId="43010" xr:uid="{00000000-0005-0000-0000-00005CA70000}"/>
    <cellStyle name="20% - Accent1 4 5 2 3 2 7 2" xfId="43011" xr:uid="{00000000-0005-0000-0000-00005DA70000}"/>
    <cellStyle name="20% - Accent1 4 5 2 3 2 8" xfId="43012" xr:uid="{00000000-0005-0000-0000-00005EA70000}"/>
    <cellStyle name="20% - Accent1 4 5 2 3 2 8 2" xfId="43013" xr:uid="{00000000-0005-0000-0000-00005FA70000}"/>
    <cellStyle name="20% - Accent1 4 5 2 3 2 9" xfId="43014" xr:uid="{00000000-0005-0000-0000-000060A70000}"/>
    <cellStyle name="20% - Accent1 4 5 2 3 3" xfId="43015" xr:uid="{00000000-0005-0000-0000-000061A70000}"/>
    <cellStyle name="20% - Accent1 4 5 2 3 3 2" xfId="43016" xr:uid="{00000000-0005-0000-0000-000062A70000}"/>
    <cellStyle name="20% - Accent1 4 5 2 3 3 2 2" xfId="43017" xr:uid="{00000000-0005-0000-0000-000063A70000}"/>
    <cellStyle name="20% - Accent1 4 5 2 3 3 2 2 2" xfId="43018" xr:uid="{00000000-0005-0000-0000-000064A70000}"/>
    <cellStyle name="20% - Accent1 4 5 2 3 3 2 2 2 2" xfId="43019" xr:uid="{00000000-0005-0000-0000-000065A70000}"/>
    <cellStyle name="20% - Accent1 4 5 2 3 3 2 2 3" xfId="43020" xr:uid="{00000000-0005-0000-0000-000066A70000}"/>
    <cellStyle name="20% - Accent1 4 5 2 3 3 2 3" xfId="43021" xr:uid="{00000000-0005-0000-0000-000067A70000}"/>
    <cellStyle name="20% - Accent1 4 5 2 3 3 2 3 2" xfId="43022" xr:uid="{00000000-0005-0000-0000-000068A70000}"/>
    <cellStyle name="20% - Accent1 4 5 2 3 3 2 4" xfId="43023" xr:uid="{00000000-0005-0000-0000-000069A70000}"/>
    <cellStyle name="20% - Accent1 4 5 2 3 3 3" xfId="43024" xr:uid="{00000000-0005-0000-0000-00006AA70000}"/>
    <cellStyle name="20% - Accent1 4 5 2 3 3 3 2" xfId="43025" xr:uid="{00000000-0005-0000-0000-00006BA70000}"/>
    <cellStyle name="20% - Accent1 4 5 2 3 3 3 2 2" xfId="43026" xr:uid="{00000000-0005-0000-0000-00006CA70000}"/>
    <cellStyle name="20% - Accent1 4 5 2 3 3 3 2 2 2" xfId="43027" xr:uid="{00000000-0005-0000-0000-00006DA70000}"/>
    <cellStyle name="20% - Accent1 4 5 2 3 3 3 2 3" xfId="43028" xr:uid="{00000000-0005-0000-0000-00006EA70000}"/>
    <cellStyle name="20% - Accent1 4 5 2 3 3 3 3" xfId="43029" xr:uid="{00000000-0005-0000-0000-00006FA70000}"/>
    <cellStyle name="20% - Accent1 4 5 2 3 3 3 3 2" xfId="43030" xr:uid="{00000000-0005-0000-0000-000070A70000}"/>
    <cellStyle name="20% - Accent1 4 5 2 3 3 3 4" xfId="43031" xr:uid="{00000000-0005-0000-0000-000071A70000}"/>
    <cellStyle name="20% - Accent1 4 5 2 3 3 4" xfId="43032" xr:uid="{00000000-0005-0000-0000-000072A70000}"/>
    <cellStyle name="20% - Accent1 4 5 2 3 3 4 2" xfId="43033" xr:uid="{00000000-0005-0000-0000-000073A70000}"/>
    <cellStyle name="20% - Accent1 4 5 2 3 3 4 2 2" xfId="43034" xr:uid="{00000000-0005-0000-0000-000074A70000}"/>
    <cellStyle name="20% - Accent1 4 5 2 3 3 4 2 2 2" xfId="43035" xr:uid="{00000000-0005-0000-0000-000075A70000}"/>
    <cellStyle name="20% - Accent1 4 5 2 3 3 4 2 3" xfId="43036" xr:uid="{00000000-0005-0000-0000-000076A70000}"/>
    <cellStyle name="20% - Accent1 4 5 2 3 3 4 3" xfId="43037" xr:uid="{00000000-0005-0000-0000-000077A70000}"/>
    <cellStyle name="20% - Accent1 4 5 2 3 3 4 3 2" xfId="43038" xr:uid="{00000000-0005-0000-0000-000078A70000}"/>
    <cellStyle name="20% - Accent1 4 5 2 3 3 4 4" xfId="43039" xr:uid="{00000000-0005-0000-0000-000079A70000}"/>
    <cellStyle name="20% - Accent1 4 5 2 3 3 5" xfId="43040" xr:uid="{00000000-0005-0000-0000-00007AA70000}"/>
    <cellStyle name="20% - Accent1 4 5 2 3 3 5 2" xfId="43041" xr:uid="{00000000-0005-0000-0000-00007BA70000}"/>
    <cellStyle name="20% - Accent1 4 5 2 3 3 5 2 2" xfId="43042" xr:uid="{00000000-0005-0000-0000-00007CA70000}"/>
    <cellStyle name="20% - Accent1 4 5 2 3 3 5 3" xfId="43043" xr:uid="{00000000-0005-0000-0000-00007DA70000}"/>
    <cellStyle name="20% - Accent1 4 5 2 3 3 6" xfId="43044" xr:uid="{00000000-0005-0000-0000-00007EA70000}"/>
    <cellStyle name="20% - Accent1 4 5 2 3 3 6 2" xfId="43045" xr:uid="{00000000-0005-0000-0000-00007FA70000}"/>
    <cellStyle name="20% - Accent1 4 5 2 3 3 6 2 2" xfId="43046" xr:uid="{00000000-0005-0000-0000-000080A70000}"/>
    <cellStyle name="20% - Accent1 4 5 2 3 3 6 3" xfId="43047" xr:uid="{00000000-0005-0000-0000-000081A70000}"/>
    <cellStyle name="20% - Accent1 4 5 2 3 3 7" xfId="43048" xr:uid="{00000000-0005-0000-0000-000082A70000}"/>
    <cellStyle name="20% - Accent1 4 5 2 3 3 7 2" xfId="43049" xr:uid="{00000000-0005-0000-0000-000083A70000}"/>
    <cellStyle name="20% - Accent1 4 5 2 3 3 8" xfId="43050" xr:uid="{00000000-0005-0000-0000-000084A70000}"/>
    <cellStyle name="20% - Accent1 4 5 2 3 3 8 2" xfId="43051" xr:uid="{00000000-0005-0000-0000-000085A70000}"/>
    <cellStyle name="20% - Accent1 4 5 2 3 3 9" xfId="43052" xr:uid="{00000000-0005-0000-0000-000086A70000}"/>
    <cellStyle name="20% - Accent1 4 5 2 3 4" xfId="43053" xr:uid="{00000000-0005-0000-0000-000087A70000}"/>
    <cellStyle name="20% - Accent1 4 5 2 3 4 2" xfId="43054" xr:uid="{00000000-0005-0000-0000-000088A70000}"/>
    <cellStyle name="20% - Accent1 4 5 2 3 4 2 2" xfId="43055" xr:uid="{00000000-0005-0000-0000-000089A70000}"/>
    <cellStyle name="20% - Accent1 4 5 2 3 4 2 2 2" xfId="43056" xr:uid="{00000000-0005-0000-0000-00008AA70000}"/>
    <cellStyle name="20% - Accent1 4 5 2 3 4 2 3" xfId="43057" xr:uid="{00000000-0005-0000-0000-00008BA70000}"/>
    <cellStyle name="20% - Accent1 4 5 2 3 4 3" xfId="43058" xr:uid="{00000000-0005-0000-0000-00008CA70000}"/>
    <cellStyle name="20% - Accent1 4 5 2 3 4 3 2" xfId="43059" xr:uid="{00000000-0005-0000-0000-00008DA70000}"/>
    <cellStyle name="20% - Accent1 4 5 2 3 4 4" xfId="43060" xr:uid="{00000000-0005-0000-0000-00008EA70000}"/>
    <cellStyle name="20% - Accent1 4 5 2 3 5" xfId="43061" xr:uid="{00000000-0005-0000-0000-00008FA70000}"/>
    <cellStyle name="20% - Accent1 4 5 2 3 5 2" xfId="43062" xr:uid="{00000000-0005-0000-0000-000090A70000}"/>
    <cellStyle name="20% - Accent1 4 5 2 3 5 2 2" xfId="43063" xr:uid="{00000000-0005-0000-0000-000091A70000}"/>
    <cellStyle name="20% - Accent1 4 5 2 3 5 2 2 2" xfId="43064" xr:uid="{00000000-0005-0000-0000-000092A70000}"/>
    <cellStyle name="20% - Accent1 4 5 2 3 5 2 3" xfId="43065" xr:uid="{00000000-0005-0000-0000-000093A70000}"/>
    <cellStyle name="20% - Accent1 4 5 2 3 5 3" xfId="43066" xr:uid="{00000000-0005-0000-0000-000094A70000}"/>
    <cellStyle name="20% - Accent1 4 5 2 3 5 3 2" xfId="43067" xr:uid="{00000000-0005-0000-0000-000095A70000}"/>
    <cellStyle name="20% - Accent1 4 5 2 3 5 4" xfId="43068" xr:uid="{00000000-0005-0000-0000-000096A70000}"/>
    <cellStyle name="20% - Accent1 4 5 2 3 6" xfId="43069" xr:uid="{00000000-0005-0000-0000-000097A70000}"/>
    <cellStyle name="20% - Accent1 4 5 2 3 6 2" xfId="43070" xr:uid="{00000000-0005-0000-0000-000098A70000}"/>
    <cellStyle name="20% - Accent1 4 5 2 3 6 2 2" xfId="43071" xr:uid="{00000000-0005-0000-0000-000099A70000}"/>
    <cellStyle name="20% - Accent1 4 5 2 3 6 2 2 2" xfId="43072" xr:uid="{00000000-0005-0000-0000-00009AA70000}"/>
    <cellStyle name="20% - Accent1 4 5 2 3 6 2 3" xfId="43073" xr:uid="{00000000-0005-0000-0000-00009BA70000}"/>
    <cellStyle name="20% - Accent1 4 5 2 3 6 3" xfId="43074" xr:uid="{00000000-0005-0000-0000-00009CA70000}"/>
    <cellStyle name="20% - Accent1 4 5 2 3 6 3 2" xfId="43075" xr:uid="{00000000-0005-0000-0000-00009DA70000}"/>
    <cellStyle name="20% - Accent1 4 5 2 3 6 4" xfId="43076" xr:uid="{00000000-0005-0000-0000-00009EA70000}"/>
    <cellStyle name="20% - Accent1 4 5 2 3 7" xfId="43077" xr:uid="{00000000-0005-0000-0000-00009FA70000}"/>
    <cellStyle name="20% - Accent1 4 5 2 3 7 2" xfId="43078" xr:uid="{00000000-0005-0000-0000-0000A0A70000}"/>
    <cellStyle name="20% - Accent1 4 5 2 3 7 2 2" xfId="43079" xr:uid="{00000000-0005-0000-0000-0000A1A70000}"/>
    <cellStyle name="20% - Accent1 4 5 2 3 7 3" xfId="43080" xr:uid="{00000000-0005-0000-0000-0000A2A70000}"/>
    <cellStyle name="20% - Accent1 4 5 2 3 8" xfId="43081" xr:uid="{00000000-0005-0000-0000-0000A3A70000}"/>
    <cellStyle name="20% - Accent1 4 5 2 3 8 2" xfId="43082" xr:uid="{00000000-0005-0000-0000-0000A4A70000}"/>
    <cellStyle name="20% - Accent1 4 5 2 3 8 2 2" xfId="43083" xr:uid="{00000000-0005-0000-0000-0000A5A70000}"/>
    <cellStyle name="20% - Accent1 4 5 2 3 8 3" xfId="43084" xr:uid="{00000000-0005-0000-0000-0000A6A70000}"/>
    <cellStyle name="20% - Accent1 4 5 2 3 9" xfId="43085" xr:uid="{00000000-0005-0000-0000-0000A7A70000}"/>
    <cellStyle name="20% - Accent1 4 5 2 3 9 2" xfId="43086" xr:uid="{00000000-0005-0000-0000-0000A8A70000}"/>
    <cellStyle name="20% - Accent1 4 5 2 4" xfId="43087" xr:uid="{00000000-0005-0000-0000-0000A9A70000}"/>
    <cellStyle name="20% - Accent1 4 5 2 4 10" xfId="43088" xr:uid="{00000000-0005-0000-0000-0000AAA70000}"/>
    <cellStyle name="20% - Accent1 4 5 2 4 10 2" xfId="43089" xr:uid="{00000000-0005-0000-0000-0000ABA70000}"/>
    <cellStyle name="20% - Accent1 4 5 2 4 11" xfId="43090" xr:uid="{00000000-0005-0000-0000-0000ACA70000}"/>
    <cellStyle name="20% - Accent1 4 5 2 4 2" xfId="43091" xr:uid="{00000000-0005-0000-0000-0000ADA70000}"/>
    <cellStyle name="20% - Accent1 4 5 2 4 2 2" xfId="43092" xr:uid="{00000000-0005-0000-0000-0000AEA70000}"/>
    <cellStyle name="20% - Accent1 4 5 2 4 2 2 2" xfId="43093" xr:uid="{00000000-0005-0000-0000-0000AFA70000}"/>
    <cellStyle name="20% - Accent1 4 5 2 4 2 2 2 2" xfId="43094" xr:uid="{00000000-0005-0000-0000-0000B0A70000}"/>
    <cellStyle name="20% - Accent1 4 5 2 4 2 2 2 2 2" xfId="43095" xr:uid="{00000000-0005-0000-0000-0000B1A70000}"/>
    <cellStyle name="20% - Accent1 4 5 2 4 2 2 2 3" xfId="43096" xr:uid="{00000000-0005-0000-0000-0000B2A70000}"/>
    <cellStyle name="20% - Accent1 4 5 2 4 2 2 3" xfId="43097" xr:uid="{00000000-0005-0000-0000-0000B3A70000}"/>
    <cellStyle name="20% - Accent1 4 5 2 4 2 2 3 2" xfId="43098" xr:uid="{00000000-0005-0000-0000-0000B4A70000}"/>
    <cellStyle name="20% - Accent1 4 5 2 4 2 2 4" xfId="43099" xr:uid="{00000000-0005-0000-0000-0000B5A70000}"/>
    <cellStyle name="20% - Accent1 4 5 2 4 2 3" xfId="43100" xr:uid="{00000000-0005-0000-0000-0000B6A70000}"/>
    <cellStyle name="20% - Accent1 4 5 2 4 2 3 2" xfId="43101" xr:uid="{00000000-0005-0000-0000-0000B7A70000}"/>
    <cellStyle name="20% - Accent1 4 5 2 4 2 3 2 2" xfId="43102" xr:uid="{00000000-0005-0000-0000-0000B8A70000}"/>
    <cellStyle name="20% - Accent1 4 5 2 4 2 3 2 2 2" xfId="43103" xr:uid="{00000000-0005-0000-0000-0000B9A70000}"/>
    <cellStyle name="20% - Accent1 4 5 2 4 2 3 2 3" xfId="43104" xr:uid="{00000000-0005-0000-0000-0000BAA70000}"/>
    <cellStyle name="20% - Accent1 4 5 2 4 2 3 3" xfId="43105" xr:uid="{00000000-0005-0000-0000-0000BBA70000}"/>
    <cellStyle name="20% - Accent1 4 5 2 4 2 3 3 2" xfId="43106" xr:uid="{00000000-0005-0000-0000-0000BCA70000}"/>
    <cellStyle name="20% - Accent1 4 5 2 4 2 3 4" xfId="43107" xr:uid="{00000000-0005-0000-0000-0000BDA70000}"/>
    <cellStyle name="20% - Accent1 4 5 2 4 2 4" xfId="43108" xr:uid="{00000000-0005-0000-0000-0000BEA70000}"/>
    <cellStyle name="20% - Accent1 4 5 2 4 2 4 2" xfId="43109" xr:uid="{00000000-0005-0000-0000-0000BFA70000}"/>
    <cellStyle name="20% - Accent1 4 5 2 4 2 4 2 2" xfId="43110" xr:uid="{00000000-0005-0000-0000-0000C0A70000}"/>
    <cellStyle name="20% - Accent1 4 5 2 4 2 4 2 2 2" xfId="43111" xr:uid="{00000000-0005-0000-0000-0000C1A70000}"/>
    <cellStyle name="20% - Accent1 4 5 2 4 2 4 2 3" xfId="43112" xr:uid="{00000000-0005-0000-0000-0000C2A70000}"/>
    <cellStyle name="20% - Accent1 4 5 2 4 2 4 3" xfId="43113" xr:uid="{00000000-0005-0000-0000-0000C3A70000}"/>
    <cellStyle name="20% - Accent1 4 5 2 4 2 4 3 2" xfId="43114" xr:uid="{00000000-0005-0000-0000-0000C4A70000}"/>
    <cellStyle name="20% - Accent1 4 5 2 4 2 4 4" xfId="43115" xr:uid="{00000000-0005-0000-0000-0000C5A70000}"/>
    <cellStyle name="20% - Accent1 4 5 2 4 2 5" xfId="43116" xr:uid="{00000000-0005-0000-0000-0000C6A70000}"/>
    <cellStyle name="20% - Accent1 4 5 2 4 2 5 2" xfId="43117" xr:uid="{00000000-0005-0000-0000-0000C7A70000}"/>
    <cellStyle name="20% - Accent1 4 5 2 4 2 5 2 2" xfId="43118" xr:uid="{00000000-0005-0000-0000-0000C8A70000}"/>
    <cellStyle name="20% - Accent1 4 5 2 4 2 5 3" xfId="43119" xr:uid="{00000000-0005-0000-0000-0000C9A70000}"/>
    <cellStyle name="20% - Accent1 4 5 2 4 2 6" xfId="43120" xr:uid="{00000000-0005-0000-0000-0000CAA70000}"/>
    <cellStyle name="20% - Accent1 4 5 2 4 2 6 2" xfId="43121" xr:uid="{00000000-0005-0000-0000-0000CBA70000}"/>
    <cellStyle name="20% - Accent1 4 5 2 4 2 6 2 2" xfId="43122" xr:uid="{00000000-0005-0000-0000-0000CCA70000}"/>
    <cellStyle name="20% - Accent1 4 5 2 4 2 6 3" xfId="43123" xr:uid="{00000000-0005-0000-0000-0000CDA70000}"/>
    <cellStyle name="20% - Accent1 4 5 2 4 2 7" xfId="43124" xr:uid="{00000000-0005-0000-0000-0000CEA70000}"/>
    <cellStyle name="20% - Accent1 4 5 2 4 2 7 2" xfId="43125" xr:uid="{00000000-0005-0000-0000-0000CFA70000}"/>
    <cellStyle name="20% - Accent1 4 5 2 4 2 8" xfId="43126" xr:uid="{00000000-0005-0000-0000-0000D0A70000}"/>
    <cellStyle name="20% - Accent1 4 5 2 4 2 8 2" xfId="43127" xr:uid="{00000000-0005-0000-0000-0000D1A70000}"/>
    <cellStyle name="20% - Accent1 4 5 2 4 2 9" xfId="43128" xr:uid="{00000000-0005-0000-0000-0000D2A70000}"/>
    <cellStyle name="20% - Accent1 4 5 2 4 3" xfId="43129" xr:uid="{00000000-0005-0000-0000-0000D3A70000}"/>
    <cellStyle name="20% - Accent1 4 5 2 4 3 2" xfId="43130" xr:uid="{00000000-0005-0000-0000-0000D4A70000}"/>
    <cellStyle name="20% - Accent1 4 5 2 4 3 2 2" xfId="43131" xr:uid="{00000000-0005-0000-0000-0000D5A70000}"/>
    <cellStyle name="20% - Accent1 4 5 2 4 3 2 2 2" xfId="43132" xr:uid="{00000000-0005-0000-0000-0000D6A70000}"/>
    <cellStyle name="20% - Accent1 4 5 2 4 3 2 2 2 2" xfId="43133" xr:uid="{00000000-0005-0000-0000-0000D7A70000}"/>
    <cellStyle name="20% - Accent1 4 5 2 4 3 2 2 3" xfId="43134" xr:uid="{00000000-0005-0000-0000-0000D8A70000}"/>
    <cellStyle name="20% - Accent1 4 5 2 4 3 2 3" xfId="43135" xr:uid="{00000000-0005-0000-0000-0000D9A70000}"/>
    <cellStyle name="20% - Accent1 4 5 2 4 3 2 3 2" xfId="43136" xr:uid="{00000000-0005-0000-0000-0000DAA70000}"/>
    <cellStyle name="20% - Accent1 4 5 2 4 3 2 4" xfId="43137" xr:uid="{00000000-0005-0000-0000-0000DBA70000}"/>
    <cellStyle name="20% - Accent1 4 5 2 4 3 3" xfId="43138" xr:uid="{00000000-0005-0000-0000-0000DCA70000}"/>
    <cellStyle name="20% - Accent1 4 5 2 4 3 3 2" xfId="43139" xr:uid="{00000000-0005-0000-0000-0000DDA70000}"/>
    <cellStyle name="20% - Accent1 4 5 2 4 3 3 2 2" xfId="43140" xr:uid="{00000000-0005-0000-0000-0000DEA70000}"/>
    <cellStyle name="20% - Accent1 4 5 2 4 3 3 2 2 2" xfId="43141" xr:uid="{00000000-0005-0000-0000-0000DFA70000}"/>
    <cellStyle name="20% - Accent1 4 5 2 4 3 3 2 3" xfId="43142" xr:uid="{00000000-0005-0000-0000-0000E0A70000}"/>
    <cellStyle name="20% - Accent1 4 5 2 4 3 3 3" xfId="43143" xr:uid="{00000000-0005-0000-0000-0000E1A70000}"/>
    <cellStyle name="20% - Accent1 4 5 2 4 3 3 3 2" xfId="43144" xr:uid="{00000000-0005-0000-0000-0000E2A70000}"/>
    <cellStyle name="20% - Accent1 4 5 2 4 3 3 4" xfId="43145" xr:uid="{00000000-0005-0000-0000-0000E3A70000}"/>
    <cellStyle name="20% - Accent1 4 5 2 4 3 4" xfId="43146" xr:uid="{00000000-0005-0000-0000-0000E4A70000}"/>
    <cellStyle name="20% - Accent1 4 5 2 4 3 4 2" xfId="43147" xr:uid="{00000000-0005-0000-0000-0000E5A70000}"/>
    <cellStyle name="20% - Accent1 4 5 2 4 3 4 2 2" xfId="43148" xr:uid="{00000000-0005-0000-0000-0000E6A70000}"/>
    <cellStyle name="20% - Accent1 4 5 2 4 3 4 2 2 2" xfId="43149" xr:uid="{00000000-0005-0000-0000-0000E7A70000}"/>
    <cellStyle name="20% - Accent1 4 5 2 4 3 4 2 3" xfId="43150" xr:uid="{00000000-0005-0000-0000-0000E8A70000}"/>
    <cellStyle name="20% - Accent1 4 5 2 4 3 4 3" xfId="43151" xr:uid="{00000000-0005-0000-0000-0000E9A70000}"/>
    <cellStyle name="20% - Accent1 4 5 2 4 3 4 3 2" xfId="43152" xr:uid="{00000000-0005-0000-0000-0000EAA70000}"/>
    <cellStyle name="20% - Accent1 4 5 2 4 3 4 4" xfId="43153" xr:uid="{00000000-0005-0000-0000-0000EBA70000}"/>
    <cellStyle name="20% - Accent1 4 5 2 4 3 5" xfId="43154" xr:uid="{00000000-0005-0000-0000-0000ECA70000}"/>
    <cellStyle name="20% - Accent1 4 5 2 4 3 5 2" xfId="43155" xr:uid="{00000000-0005-0000-0000-0000EDA70000}"/>
    <cellStyle name="20% - Accent1 4 5 2 4 3 5 2 2" xfId="43156" xr:uid="{00000000-0005-0000-0000-0000EEA70000}"/>
    <cellStyle name="20% - Accent1 4 5 2 4 3 5 3" xfId="43157" xr:uid="{00000000-0005-0000-0000-0000EFA70000}"/>
    <cellStyle name="20% - Accent1 4 5 2 4 3 6" xfId="43158" xr:uid="{00000000-0005-0000-0000-0000F0A70000}"/>
    <cellStyle name="20% - Accent1 4 5 2 4 3 6 2" xfId="43159" xr:uid="{00000000-0005-0000-0000-0000F1A70000}"/>
    <cellStyle name="20% - Accent1 4 5 2 4 3 6 2 2" xfId="43160" xr:uid="{00000000-0005-0000-0000-0000F2A70000}"/>
    <cellStyle name="20% - Accent1 4 5 2 4 3 6 3" xfId="43161" xr:uid="{00000000-0005-0000-0000-0000F3A70000}"/>
    <cellStyle name="20% - Accent1 4 5 2 4 3 7" xfId="43162" xr:uid="{00000000-0005-0000-0000-0000F4A70000}"/>
    <cellStyle name="20% - Accent1 4 5 2 4 3 7 2" xfId="43163" xr:uid="{00000000-0005-0000-0000-0000F5A70000}"/>
    <cellStyle name="20% - Accent1 4 5 2 4 3 8" xfId="43164" xr:uid="{00000000-0005-0000-0000-0000F6A70000}"/>
    <cellStyle name="20% - Accent1 4 5 2 4 3 8 2" xfId="43165" xr:uid="{00000000-0005-0000-0000-0000F7A70000}"/>
    <cellStyle name="20% - Accent1 4 5 2 4 3 9" xfId="43166" xr:uid="{00000000-0005-0000-0000-0000F8A70000}"/>
    <cellStyle name="20% - Accent1 4 5 2 4 4" xfId="43167" xr:uid="{00000000-0005-0000-0000-0000F9A70000}"/>
    <cellStyle name="20% - Accent1 4 5 2 4 4 2" xfId="43168" xr:uid="{00000000-0005-0000-0000-0000FAA70000}"/>
    <cellStyle name="20% - Accent1 4 5 2 4 4 2 2" xfId="43169" xr:uid="{00000000-0005-0000-0000-0000FBA70000}"/>
    <cellStyle name="20% - Accent1 4 5 2 4 4 2 2 2" xfId="43170" xr:uid="{00000000-0005-0000-0000-0000FCA70000}"/>
    <cellStyle name="20% - Accent1 4 5 2 4 4 2 3" xfId="43171" xr:uid="{00000000-0005-0000-0000-0000FDA70000}"/>
    <cellStyle name="20% - Accent1 4 5 2 4 4 3" xfId="43172" xr:uid="{00000000-0005-0000-0000-0000FEA70000}"/>
    <cellStyle name="20% - Accent1 4 5 2 4 4 3 2" xfId="43173" xr:uid="{00000000-0005-0000-0000-0000FFA70000}"/>
    <cellStyle name="20% - Accent1 4 5 2 4 4 4" xfId="43174" xr:uid="{00000000-0005-0000-0000-000000A80000}"/>
    <cellStyle name="20% - Accent1 4 5 2 4 5" xfId="43175" xr:uid="{00000000-0005-0000-0000-000001A80000}"/>
    <cellStyle name="20% - Accent1 4 5 2 4 5 2" xfId="43176" xr:uid="{00000000-0005-0000-0000-000002A80000}"/>
    <cellStyle name="20% - Accent1 4 5 2 4 5 2 2" xfId="43177" xr:uid="{00000000-0005-0000-0000-000003A80000}"/>
    <cellStyle name="20% - Accent1 4 5 2 4 5 2 2 2" xfId="43178" xr:uid="{00000000-0005-0000-0000-000004A80000}"/>
    <cellStyle name="20% - Accent1 4 5 2 4 5 2 3" xfId="43179" xr:uid="{00000000-0005-0000-0000-000005A80000}"/>
    <cellStyle name="20% - Accent1 4 5 2 4 5 3" xfId="43180" xr:uid="{00000000-0005-0000-0000-000006A80000}"/>
    <cellStyle name="20% - Accent1 4 5 2 4 5 3 2" xfId="43181" xr:uid="{00000000-0005-0000-0000-000007A80000}"/>
    <cellStyle name="20% - Accent1 4 5 2 4 5 4" xfId="43182" xr:uid="{00000000-0005-0000-0000-000008A80000}"/>
    <cellStyle name="20% - Accent1 4 5 2 4 6" xfId="43183" xr:uid="{00000000-0005-0000-0000-000009A80000}"/>
    <cellStyle name="20% - Accent1 4 5 2 4 6 2" xfId="43184" xr:uid="{00000000-0005-0000-0000-00000AA80000}"/>
    <cellStyle name="20% - Accent1 4 5 2 4 6 2 2" xfId="43185" xr:uid="{00000000-0005-0000-0000-00000BA80000}"/>
    <cellStyle name="20% - Accent1 4 5 2 4 6 2 2 2" xfId="43186" xr:uid="{00000000-0005-0000-0000-00000CA80000}"/>
    <cellStyle name="20% - Accent1 4 5 2 4 6 2 3" xfId="43187" xr:uid="{00000000-0005-0000-0000-00000DA80000}"/>
    <cellStyle name="20% - Accent1 4 5 2 4 6 3" xfId="43188" xr:uid="{00000000-0005-0000-0000-00000EA80000}"/>
    <cellStyle name="20% - Accent1 4 5 2 4 6 3 2" xfId="43189" xr:uid="{00000000-0005-0000-0000-00000FA80000}"/>
    <cellStyle name="20% - Accent1 4 5 2 4 6 4" xfId="43190" xr:uid="{00000000-0005-0000-0000-000010A80000}"/>
    <cellStyle name="20% - Accent1 4 5 2 4 7" xfId="43191" xr:uid="{00000000-0005-0000-0000-000011A80000}"/>
    <cellStyle name="20% - Accent1 4 5 2 4 7 2" xfId="43192" xr:uid="{00000000-0005-0000-0000-000012A80000}"/>
    <cellStyle name="20% - Accent1 4 5 2 4 7 2 2" xfId="43193" xr:uid="{00000000-0005-0000-0000-000013A80000}"/>
    <cellStyle name="20% - Accent1 4 5 2 4 7 3" xfId="43194" xr:uid="{00000000-0005-0000-0000-000014A80000}"/>
    <cellStyle name="20% - Accent1 4 5 2 4 8" xfId="43195" xr:uid="{00000000-0005-0000-0000-000015A80000}"/>
    <cellStyle name="20% - Accent1 4 5 2 4 8 2" xfId="43196" xr:uid="{00000000-0005-0000-0000-000016A80000}"/>
    <cellStyle name="20% - Accent1 4 5 2 4 8 2 2" xfId="43197" xr:uid="{00000000-0005-0000-0000-000017A80000}"/>
    <cellStyle name="20% - Accent1 4 5 2 4 8 3" xfId="43198" xr:uid="{00000000-0005-0000-0000-000018A80000}"/>
    <cellStyle name="20% - Accent1 4 5 2 4 9" xfId="43199" xr:uid="{00000000-0005-0000-0000-000019A80000}"/>
    <cellStyle name="20% - Accent1 4 5 2 4 9 2" xfId="43200" xr:uid="{00000000-0005-0000-0000-00001AA80000}"/>
    <cellStyle name="20% - Accent1 4 5 2 5" xfId="43201" xr:uid="{00000000-0005-0000-0000-00001BA80000}"/>
    <cellStyle name="20% - Accent1 4 5 2 5 10" xfId="43202" xr:uid="{00000000-0005-0000-0000-00001CA80000}"/>
    <cellStyle name="20% - Accent1 4 5 2 5 10 2" xfId="43203" xr:uid="{00000000-0005-0000-0000-00001DA80000}"/>
    <cellStyle name="20% - Accent1 4 5 2 5 11" xfId="43204" xr:uid="{00000000-0005-0000-0000-00001EA80000}"/>
    <cellStyle name="20% - Accent1 4 5 2 5 2" xfId="43205" xr:uid="{00000000-0005-0000-0000-00001FA80000}"/>
    <cellStyle name="20% - Accent1 4 5 2 5 2 2" xfId="43206" xr:uid="{00000000-0005-0000-0000-000020A80000}"/>
    <cellStyle name="20% - Accent1 4 5 2 5 2 2 2" xfId="43207" xr:uid="{00000000-0005-0000-0000-000021A80000}"/>
    <cellStyle name="20% - Accent1 4 5 2 5 2 2 2 2" xfId="43208" xr:uid="{00000000-0005-0000-0000-000022A80000}"/>
    <cellStyle name="20% - Accent1 4 5 2 5 2 2 2 2 2" xfId="43209" xr:uid="{00000000-0005-0000-0000-000023A80000}"/>
    <cellStyle name="20% - Accent1 4 5 2 5 2 2 2 3" xfId="43210" xr:uid="{00000000-0005-0000-0000-000024A80000}"/>
    <cellStyle name="20% - Accent1 4 5 2 5 2 2 3" xfId="43211" xr:uid="{00000000-0005-0000-0000-000025A80000}"/>
    <cellStyle name="20% - Accent1 4 5 2 5 2 2 3 2" xfId="43212" xr:uid="{00000000-0005-0000-0000-000026A80000}"/>
    <cellStyle name="20% - Accent1 4 5 2 5 2 2 4" xfId="43213" xr:uid="{00000000-0005-0000-0000-000027A80000}"/>
    <cellStyle name="20% - Accent1 4 5 2 5 2 3" xfId="43214" xr:uid="{00000000-0005-0000-0000-000028A80000}"/>
    <cellStyle name="20% - Accent1 4 5 2 5 2 3 2" xfId="43215" xr:uid="{00000000-0005-0000-0000-000029A80000}"/>
    <cellStyle name="20% - Accent1 4 5 2 5 2 3 2 2" xfId="43216" xr:uid="{00000000-0005-0000-0000-00002AA80000}"/>
    <cellStyle name="20% - Accent1 4 5 2 5 2 3 2 2 2" xfId="43217" xr:uid="{00000000-0005-0000-0000-00002BA80000}"/>
    <cellStyle name="20% - Accent1 4 5 2 5 2 3 2 3" xfId="43218" xr:uid="{00000000-0005-0000-0000-00002CA80000}"/>
    <cellStyle name="20% - Accent1 4 5 2 5 2 3 3" xfId="43219" xr:uid="{00000000-0005-0000-0000-00002DA80000}"/>
    <cellStyle name="20% - Accent1 4 5 2 5 2 3 3 2" xfId="43220" xr:uid="{00000000-0005-0000-0000-00002EA80000}"/>
    <cellStyle name="20% - Accent1 4 5 2 5 2 3 4" xfId="43221" xr:uid="{00000000-0005-0000-0000-00002FA80000}"/>
    <cellStyle name="20% - Accent1 4 5 2 5 2 4" xfId="43222" xr:uid="{00000000-0005-0000-0000-000030A80000}"/>
    <cellStyle name="20% - Accent1 4 5 2 5 2 4 2" xfId="43223" xr:uid="{00000000-0005-0000-0000-000031A80000}"/>
    <cellStyle name="20% - Accent1 4 5 2 5 2 4 2 2" xfId="43224" xr:uid="{00000000-0005-0000-0000-000032A80000}"/>
    <cellStyle name="20% - Accent1 4 5 2 5 2 4 2 2 2" xfId="43225" xr:uid="{00000000-0005-0000-0000-000033A80000}"/>
    <cellStyle name="20% - Accent1 4 5 2 5 2 4 2 3" xfId="43226" xr:uid="{00000000-0005-0000-0000-000034A80000}"/>
    <cellStyle name="20% - Accent1 4 5 2 5 2 4 3" xfId="43227" xr:uid="{00000000-0005-0000-0000-000035A80000}"/>
    <cellStyle name="20% - Accent1 4 5 2 5 2 4 3 2" xfId="43228" xr:uid="{00000000-0005-0000-0000-000036A80000}"/>
    <cellStyle name="20% - Accent1 4 5 2 5 2 4 4" xfId="43229" xr:uid="{00000000-0005-0000-0000-000037A80000}"/>
    <cellStyle name="20% - Accent1 4 5 2 5 2 5" xfId="43230" xr:uid="{00000000-0005-0000-0000-000038A80000}"/>
    <cellStyle name="20% - Accent1 4 5 2 5 2 5 2" xfId="43231" xr:uid="{00000000-0005-0000-0000-000039A80000}"/>
    <cellStyle name="20% - Accent1 4 5 2 5 2 5 2 2" xfId="43232" xr:uid="{00000000-0005-0000-0000-00003AA80000}"/>
    <cellStyle name="20% - Accent1 4 5 2 5 2 5 3" xfId="43233" xr:uid="{00000000-0005-0000-0000-00003BA80000}"/>
    <cellStyle name="20% - Accent1 4 5 2 5 2 6" xfId="43234" xr:uid="{00000000-0005-0000-0000-00003CA80000}"/>
    <cellStyle name="20% - Accent1 4 5 2 5 2 6 2" xfId="43235" xr:uid="{00000000-0005-0000-0000-00003DA80000}"/>
    <cellStyle name="20% - Accent1 4 5 2 5 2 6 2 2" xfId="43236" xr:uid="{00000000-0005-0000-0000-00003EA80000}"/>
    <cellStyle name="20% - Accent1 4 5 2 5 2 6 3" xfId="43237" xr:uid="{00000000-0005-0000-0000-00003FA80000}"/>
    <cellStyle name="20% - Accent1 4 5 2 5 2 7" xfId="43238" xr:uid="{00000000-0005-0000-0000-000040A80000}"/>
    <cellStyle name="20% - Accent1 4 5 2 5 2 7 2" xfId="43239" xr:uid="{00000000-0005-0000-0000-000041A80000}"/>
    <cellStyle name="20% - Accent1 4 5 2 5 2 8" xfId="43240" xr:uid="{00000000-0005-0000-0000-000042A80000}"/>
    <cellStyle name="20% - Accent1 4 5 2 5 2 8 2" xfId="43241" xr:uid="{00000000-0005-0000-0000-000043A80000}"/>
    <cellStyle name="20% - Accent1 4 5 2 5 2 9" xfId="43242" xr:uid="{00000000-0005-0000-0000-000044A80000}"/>
    <cellStyle name="20% - Accent1 4 5 2 5 3" xfId="43243" xr:uid="{00000000-0005-0000-0000-000045A80000}"/>
    <cellStyle name="20% - Accent1 4 5 2 5 3 2" xfId="43244" xr:uid="{00000000-0005-0000-0000-000046A80000}"/>
    <cellStyle name="20% - Accent1 4 5 2 5 3 2 2" xfId="43245" xr:uid="{00000000-0005-0000-0000-000047A80000}"/>
    <cellStyle name="20% - Accent1 4 5 2 5 3 2 2 2" xfId="43246" xr:uid="{00000000-0005-0000-0000-000048A80000}"/>
    <cellStyle name="20% - Accent1 4 5 2 5 3 2 2 2 2" xfId="43247" xr:uid="{00000000-0005-0000-0000-000049A80000}"/>
    <cellStyle name="20% - Accent1 4 5 2 5 3 2 2 3" xfId="43248" xr:uid="{00000000-0005-0000-0000-00004AA80000}"/>
    <cellStyle name="20% - Accent1 4 5 2 5 3 2 3" xfId="43249" xr:uid="{00000000-0005-0000-0000-00004BA80000}"/>
    <cellStyle name="20% - Accent1 4 5 2 5 3 2 3 2" xfId="43250" xr:uid="{00000000-0005-0000-0000-00004CA80000}"/>
    <cellStyle name="20% - Accent1 4 5 2 5 3 2 4" xfId="43251" xr:uid="{00000000-0005-0000-0000-00004DA80000}"/>
    <cellStyle name="20% - Accent1 4 5 2 5 3 3" xfId="43252" xr:uid="{00000000-0005-0000-0000-00004EA80000}"/>
    <cellStyle name="20% - Accent1 4 5 2 5 3 3 2" xfId="43253" xr:uid="{00000000-0005-0000-0000-00004FA80000}"/>
    <cellStyle name="20% - Accent1 4 5 2 5 3 3 2 2" xfId="43254" xr:uid="{00000000-0005-0000-0000-000050A80000}"/>
    <cellStyle name="20% - Accent1 4 5 2 5 3 3 2 2 2" xfId="43255" xr:uid="{00000000-0005-0000-0000-000051A80000}"/>
    <cellStyle name="20% - Accent1 4 5 2 5 3 3 2 3" xfId="43256" xr:uid="{00000000-0005-0000-0000-000052A80000}"/>
    <cellStyle name="20% - Accent1 4 5 2 5 3 3 3" xfId="43257" xr:uid="{00000000-0005-0000-0000-000053A80000}"/>
    <cellStyle name="20% - Accent1 4 5 2 5 3 3 3 2" xfId="43258" xr:uid="{00000000-0005-0000-0000-000054A80000}"/>
    <cellStyle name="20% - Accent1 4 5 2 5 3 3 4" xfId="43259" xr:uid="{00000000-0005-0000-0000-000055A80000}"/>
    <cellStyle name="20% - Accent1 4 5 2 5 3 4" xfId="43260" xr:uid="{00000000-0005-0000-0000-000056A80000}"/>
    <cellStyle name="20% - Accent1 4 5 2 5 3 4 2" xfId="43261" xr:uid="{00000000-0005-0000-0000-000057A80000}"/>
    <cellStyle name="20% - Accent1 4 5 2 5 3 4 2 2" xfId="43262" xr:uid="{00000000-0005-0000-0000-000058A80000}"/>
    <cellStyle name="20% - Accent1 4 5 2 5 3 4 2 2 2" xfId="43263" xr:uid="{00000000-0005-0000-0000-000059A80000}"/>
    <cellStyle name="20% - Accent1 4 5 2 5 3 4 2 3" xfId="43264" xr:uid="{00000000-0005-0000-0000-00005AA80000}"/>
    <cellStyle name="20% - Accent1 4 5 2 5 3 4 3" xfId="43265" xr:uid="{00000000-0005-0000-0000-00005BA80000}"/>
    <cellStyle name="20% - Accent1 4 5 2 5 3 4 3 2" xfId="43266" xr:uid="{00000000-0005-0000-0000-00005CA80000}"/>
    <cellStyle name="20% - Accent1 4 5 2 5 3 4 4" xfId="43267" xr:uid="{00000000-0005-0000-0000-00005DA80000}"/>
    <cellStyle name="20% - Accent1 4 5 2 5 3 5" xfId="43268" xr:uid="{00000000-0005-0000-0000-00005EA80000}"/>
    <cellStyle name="20% - Accent1 4 5 2 5 3 5 2" xfId="43269" xr:uid="{00000000-0005-0000-0000-00005FA80000}"/>
    <cellStyle name="20% - Accent1 4 5 2 5 3 5 2 2" xfId="43270" xr:uid="{00000000-0005-0000-0000-000060A80000}"/>
    <cellStyle name="20% - Accent1 4 5 2 5 3 5 3" xfId="43271" xr:uid="{00000000-0005-0000-0000-000061A80000}"/>
    <cellStyle name="20% - Accent1 4 5 2 5 3 6" xfId="43272" xr:uid="{00000000-0005-0000-0000-000062A80000}"/>
    <cellStyle name="20% - Accent1 4 5 2 5 3 6 2" xfId="43273" xr:uid="{00000000-0005-0000-0000-000063A80000}"/>
    <cellStyle name="20% - Accent1 4 5 2 5 3 6 2 2" xfId="43274" xr:uid="{00000000-0005-0000-0000-000064A80000}"/>
    <cellStyle name="20% - Accent1 4 5 2 5 3 6 3" xfId="43275" xr:uid="{00000000-0005-0000-0000-000065A80000}"/>
    <cellStyle name="20% - Accent1 4 5 2 5 3 7" xfId="43276" xr:uid="{00000000-0005-0000-0000-000066A80000}"/>
    <cellStyle name="20% - Accent1 4 5 2 5 3 7 2" xfId="43277" xr:uid="{00000000-0005-0000-0000-000067A80000}"/>
    <cellStyle name="20% - Accent1 4 5 2 5 3 8" xfId="43278" xr:uid="{00000000-0005-0000-0000-000068A80000}"/>
    <cellStyle name="20% - Accent1 4 5 2 5 3 8 2" xfId="43279" xr:uid="{00000000-0005-0000-0000-000069A80000}"/>
    <cellStyle name="20% - Accent1 4 5 2 5 3 9" xfId="43280" xr:uid="{00000000-0005-0000-0000-00006AA80000}"/>
    <cellStyle name="20% - Accent1 4 5 2 5 4" xfId="43281" xr:uid="{00000000-0005-0000-0000-00006BA80000}"/>
    <cellStyle name="20% - Accent1 4 5 2 5 4 2" xfId="43282" xr:uid="{00000000-0005-0000-0000-00006CA80000}"/>
    <cellStyle name="20% - Accent1 4 5 2 5 4 2 2" xfId="43283" xr:uid="{00000000-0005-0000-0000-00006DA80000}"/>
    <cellStyle name="20% - Accent1 4 5 2 5 4 2 2 2" xfId="43284" xr:uid="{00000000-0005-0000-0000-00006EA80000}"/>
    <cellStyle name="20% - Accent1 4 5 2 5 4 2 3" xfId="43285" xr:uid="{00000000-0005-0000-0000-00006FA80000}"/>
    <cellStyle name="20% - Accent1 4 5 2 5 4 3" xfId="43286" xr:uid="{00000000-0005-0000-0000-000070A80000}"/>
    <cellStyle name="20% - Accent1 4 5 2 5 4 3 2" xfId="43287" xr:uid="{00000000-0005-0000-0000-000071A80000}"/>
    <cellStyle name="20% - Accent1 4 5 2 5 4 4" xfId="43288" xr:uid="{00000000-0005-0000-0000-000072A80000}"/>
    <cellStyle name="20% - Accent1 4 5 2 5 5" xfId="43289" xr:uid="{00000000-0005-0000-0000-000073A80000}"/>
    <cellStyle name="20% - Accent1 4 5 2 5 5 2" xfId="43290" xr:uid="{00000000-0005-0000-0000-000074A80000}"/>
    <cellStyle name="20% - Accent1 4 5 2 5 5 2 2" xfId="43291" xr:uid="{00000000-0005-0000-0000-000075A80000}"/>
    <cellStyle name="20% - Accent1 4 5 2 5 5 2 2 2" xfId="43292" xr:uid="{00000000-0005-0000-0000-000076A80000}"/>
    <cellStyle name="20% - Accent1 4 5 2 5 5 2 3" xfId="43293" xr:uid="{00000000-0005-0000-0000-000077A80000}"/>
    <cellStyle name="20% - Accent1 4 5 2 5 5 3" xfId="43294" xr:uid="{00000000-0005-0000-0000-000078A80000}"/>
    <cellStyle name="20% - Accent1 4 5 2 5 5 3 2" xfId="43295" xr:uid="{00000000-0005-0000-0000-000079A80000}"/>
    <cellStyle name="20% - Accent1 4 5 2 5 5 4" xfId="43296" xr:uid="{00000000-0005-0000-0000-00007AA80000}"/>
    <cellStyle name="20% - Accent1 4 5 2 5 6" xfId="43297" xr:uid="{00000000-0005-0000-0000-00007BA80000}"/>
    <cellStyle name="20% - Accent1 4 5 2 5 6 2" xfId="43298" xr:uid="{00000000-0005-0000-0000-00007CA80000}"/>
    <cellStyle name="20% - Accent1 4 5 2 5 6 2 2" xfId="43299" xr:uid="{00000000-0005-0000-0000-00007DA80000}"/>
    <cellStyle name="20% - Accent1 4 5 2 5 6 2 2 2" xfId="43300" xr:uid="{00000000-0005-0000-0000-00007EA80000}"/>
    <cellStyle name="20% - Accent1 4 5 2 5 6 2 3" xfId="43301" xr:uid="{00000000-0005-0000-0000-00007FA80000}"/>
    <cellStyle name="20% - Accent1 4 5 2 5 6 3" xfId="43302" xr:uid="{00000000-0005-0000-0000-000080A80000}"/>
    <cellStyle name="20% - Accent1 4 5 2 5 6 3 2" xfId="43303" xr:uid="{00000000-0005-0000-0000-000081A80000}"/>
    <cellStyle name="20% - Accent1 4 5 2 5 6 4" xfId="43304" xr:uid="{00000000-0005-0000-0000-000082A80000}"/>
    <cellStyle name="20% - Accent1 4 5 2 5 7" xfId="43305" xr:uid="{00000000-0005-0000-0000-000083A80000}"/>
    <cellStyle name="20% - Accent1 4 5 2 5 7 2" xfId="43306" xr:uid="{00000000-0005-0000-0000-000084A80000}"/>
    <cellStyle name="20% - Accent1 4 5 2 5 7 2 2" xfId="43307" xr:uid="{00000000-0005-0000-0000-000085A80000}"/>
    <cellStyle name="20% - Accent1 4 5 2 5 7 3" xfId="43308" xr:uid="{00000000-0005-0000-0000-000086A80000}"/>
    <cellStyle name="20% - Accent1 4 5 2 5 8" xfId="43309" xr:uid="{00000000-0005-0000-0000-000087A80000}"/>
    <cellStyle name="20% - Accent1 4 5 2 5 8 2" xfId="43310" xr:uid="{00000000-0005-0000-0000-000088A80000}"/>
    <cellStyle name="20% - Accent1 4 5 2 5 8 2 2" xfId="43311" xr:uid="{00000000-0005-0000-0000-000089A80000}"/>
    <cellStyle name="20% - Accent1 4 5 2 5 8 3" xfId="43312" xr:uid="{00000000-0005-0000-0000-00008AA80000}"/>
    <cellStyle name="20% - Accent1 4 5 2 5 9" xfId="43313" xr:uid="{00000000-0005-0000-0000-00008BA80000}"/>
    <cellStyle name="20% - Accent1 4 5 2 5 9 2" xfId="43314" xr:uid="{00000000-0005-0000-0000-00008CA80000}"/>
    <cellStyle name="20% - Accent1 4 5 2 6" xfId="43315" xr:uid="{00000000-0005-0000-0000-00008DA80000}"/>
    <cellStyle name="20% - Accent1 4 5 2 6 2" xfId="43316" xr:uid="{00000000-0005-0000-0000-00008EA80000}"/>
    <cellStyle name="20% - Accent1 4 5 2 6 2 2" xfId="43317" xr:uid="{00000000-0005-0000-0000-00008FA80000}"/>
    <cellStyle name="20% - Accent1 4 5 2 6 2 2 2" xfId="43318" xr:uid="{00000000-0005-0000-0000-000090A80000}"/>
    <cellStyle name="20% - Accent1 4 5 2 6 2 2 2 2" xfId="43319" xr:uid="{00000000-0005-0000-0000-000091A80000}"/>
    <cellStyle name="20% - Accent1 4 5 2 6 2 2 3" xfId="43320" xr:uid="{00000000-0005-0000-0000-000092A80000}"/>
    <cellStyle name="20% - Accent1 4 5 2 6 2 3" xfId="43321" xr:uid="{00000000-0005-0000-0000-000093A80000}"/>
    <cellStyle name="20% - Accent1 4 5 2 6 2 3 2" xfId="43322" xr:uid="{00000000-0005-0000-0000-000094A80000}"/>
    <cellStyle name="20% - Accent1 4 5 2 6 2 4" xfId="43323" xr:uid="{00000000-0005-0000-0000-000095A80000}"/>
    <cellStyle name="20% - Accent1 4 5 2 6 3" xfId="43324" xr:uid="{00000000-0005-0000-0000-000096A80000}"/>
    <cellStyle name="20% - Accent1 4 5 2 6 3 2" xfId="43325" xr:uid="{00000000-0005-0000-0000-000097A80000}"/>
    <cellStyle name="20% - Accent1 4 5 2 6 3 2 2" xfId="43326" xr:uid="{00000000-0005-0000-0000-000098A80000}"/>
    <cellStyle name="20% - Accent1 4 5 2 6 3 2 2 2" xfId="43327" xr:uid="{00000000-0005-0000-0000-000099A80000}"/>
    <cellStyle name="20% - Accent1 4 5 2 6 3 2 3" xfId="43328" xr:uid="{00000000-0005-0000-0000-00009AA80000}"/>
    <cellStyle name="20% - Accent1 4 5 2 6 3 3" xfId="43329" xr:uid="{00000000-0005-0000-0000-00009BA80000}"/>
    <cellStyle name="20% - Accent1 4 5 2 6 3 3 2" xfId="43330" xr:uid="{00000000-0005-0000-0000-00009CA80000}"/>
    <cellStyle name="20% - Accent1 4 5 2 6 3 4" xfId="43331" xr:uid="{00000000-0005-0000-0000-00009DA80000}"/>
    <cellStyle name="20% - Accent1 4 5 2 6 4" xfId="43332" xr:uid="{00000000-0005-0000-0000-00009EA80000}"/>
    <cellStyle name="20% - Accent1 4 5 2 6 4 2" xfId="43333" xr:uid="{00000000-0005-0000-0000-00009FA80000}"/>
    <cellStyle name="20% - Accent1 4 5 2 6 4 2 2" xfId="43334" xr:uid="{00000000-0005-0000-0000-0000A0A80000}"/>
    <cellStyle name="20% - Accent1 4 5 2 6 4 2 2 2" xfId="43335" xr:uid="{00000000-0005-0000-0000-0000A1A80000}"/>
    <cellStyle name="20% - Accent1 4 5 2 6 4 2 3" xfId="43336" xr:uid="{00000000-0005-0000-0000-0000A2A80000}"/>
    <cellStyle name="20% - Accent1 4 5 2 6 4 3" xfId="43337" xr:uid="{00000000-0005-0000-0000-0000A3A80000}"/>
    <cellStyle name="20% - Accent1 4 5 2 6 4 3 2" xfId="43338" xr:uid="{00000000-0005-0000-0000-0000A4A80000}"/>
    <cellStyle name="20% - Accent1 4 5 2 6 4 4" xfId="43339" xr:uid="{00000000-0005-0000-0000-0000A5A80000}"/>
    <cellStyle name="20% - Accent1 4 5 2 6 5" xfId="43340" xr:uid="{00000000-0005-0000-0000-0000A6A80000}"/>
    <cellStyle name="20% - Accent1 4 5 2 6 5 2" xfId="43341" xr:uid="{00000000-0005-0000-0000-0000A7A80000}"/>
    <cellStyle name="20% - Accent1 4 5 2 6 5 2 2" xfId="43342" xr:uid="{00000000-0005-0000-0000-0000A8A80000}"/>
    <cellStyle name="20% - Accent1 4 5 2 6 5 3" xfId="43343" xr:uid="{00000000-0005-0000-0000-0000A9A80000}"/>
    <cellStyle name="20% - Accent1 4 5 2 6 6" xfId="43344" xr:uid="{00000000-0005-0000-0000-0000AAA80000}"/>
    <cellStyle name="20% - Accent1 4 5 2 6 6 2" xfId="43345" xr:uid="{00000000-0005-0000-0000-0000ABA80000}"/>
    <cellStyle name="20% - Accent1 4 5 2 6 6 2 2" xfId="43346" xr:uid="{00000000-0005-0000-0000-0000ACA80000}"/>
    <cellStyle name="20% - Accent1 4 5 2 6 6 3" xfId="43347" xr:uid="{00000000-0005-0000-0000-0000ADA80000}"/>
    <cellStyle name="20% - Accent1 4 5 2 6 7" xfId="43348" xr:uid="{00000000-0005-0000-0000-0000AEA80000}"/>
    <cellStyle name="20% - Accent1 4 5 2 6 7 2" xfId="43349" xr:uid="{00000000-0005-0000-0000-0000AFA80000}"/>
    <cellStyle name="20% - Accent1 4 5 2 6 8" xfId="43350" xr:uid="{00000000-0005-0000-0000-0000B0A80000}"/>
    <cellStyle name="20% - Accent1 4 5 2 6 8 2" xfId="43351" xr:uid="{00000000-0005-0000-0000-0000B1A80000}"/>
    <cellStyle name="20% - Accent1 4 5 2 6 9" xfId="43352" xr:uid="{00000000-0005-0000-0000-0000B2A80000}"/>
    <cellStyle name="20% - Accent1 4 5 2 7" xfId="43353" xr:uid="{00000000-0005-0000-0000-0000B3A80000}"/>
    <cellStyle name="20% - Accent1 4 5 2 7 2" xfId="43354" xr:uid="{00000000-0005-0000-0000-0000B4A80000}"/>
    <cellStyle name="20% - Accent1 4 5 2 7 2 2" xfId="43355" xr:uid="{00000000-0005-0000-0000-0000B5A80000}"/>
    <cellStyle name="20% - Accent1 4 5 2 7 2 2 2" xfId="43356" xr:uid="{00000000-0005-0000-0000-0000B6A80000}"/>
    <cellStyle name="20% - Accent1 4 5 2 7 2 2 2 2" xfId="43357" xr:uid="{00000000-0005-0000-0000-0000B7A80000}"/>
    <cellStyle name="20% - Accent1 4 5 2 7 2 2 3" xfId="43358" xr:uid="{00000000-0005-0000-0000-0000B8A80000}"/>
    <cellStyle name="20% - Accent1 4 5 2 7 2 3" xfId="43359" xr:uid="{00000000-0005-0000-0000-0000B9A80000}"/>
    <cellStyle name="20% - Accent1 4 5 2 7 2 3 2" xfId="43360" xr:uid="{00000000-0005-0000-0000-0000BAA80000}"/>
    <cellStyle name="20% - Accent1 4 5 2 7 2 4" xfId="43361" xr:uid="{00000000-0005-0000-0000-0000BBA80000}"/>
    <cellStyle name="20% - Accent1 4 5 2 7 3" xfId="43362" xr:uid="{00000000-0005-0000-0000-0000BCA80000}"/>
    <cellStyle name="20% - Accent1 4 5 2 7 3 2" xfId="43363" xr:uid="{00000000-0005-0000-0000-0000BDA80000}"/>
    <cellStyle name="20% - Accent1 4 5 2 7 3 2 2" xfId="43364" xr:uid="{00000000-0005-0000-0000-0000BEA80000}"/>
    <cellStyle name="20% - Accent1 4 5 2 7 3 2 2 2" xfId="43365" xr:uid="{00000000-0005-0000-0000-0000BFA80000}"/>
    <cellStyle name="20% - Accent1 4 5 2 7 3 2 3" xfId="43366" xr:uid="{00000000-0005-0000-0000-0000C0A80000}"/>
    <cellStyle name="20% - Accent1 4 5 2 7 3 3" xfId="43367" xr:uid="{00000000-0005-0000-0000-0000C1A80000}"/>
    <cellStyle name="20% - Accent1 4 5 2 7 3 3 2" xfId="43368" xr:uid="{00000000-0005-0000-0000-0000C2A80000}"/>
    <cellStyle name="20% - Accent1 4 5 2 7 3 4" xfId="43369" xr:uid="{00000000-0005-0000-0000-0000C3A80000}"/>
    <cellStyle name="20% - Accent1 4 5 2 7 4" xfId="43370" xr:uid="{00000000-0005-0000-0000-0000C4A80000}"/>
    <cellStyle name="20% - Accent1 4 5 2 7 4 2" xfId="43371" xr:uid="{00000000-0005-0000-0000-0000C5A80000}"/>
    <cellStyle name="20% - Accent1 4 5 2 7 4 2 2" xfId="43372" xr:uid="{00000000-0005-0000-0000-0000C6A80000}"/>
    <cellStyle name="20% - Accent1 4 5 2 7 4 2 2 2" xfId="43373" xr:uid="{00000000-0005-0000-0000-0000C7A80000}"/>
    <cellStyle name="20% - Accent1 4 5 2 7 4 2 3" xfId="43374" xr:uid="{00000000-0005-0000-0000-0000C8A80000}"/>
    <cellStyle name="20% - Accent1 4 5 2 7 4 3" xfId="43375" xr:uid="{00000000-0005-0000-0000-0000C9A80000}"/>
    <cellStyle name="20% - Accent1 4 5 2 7 4 3 2" xfId="43376" xr:uid="{00000000-0005-0000-0000-0000CAA80000}"/>
    <cellStyle name="20% - Accent1 4 5 2 7 4 4" xfId="43377" xr:uid="{00000000-0005-0000-0000-0000CBA80000}"/>
    <cellStyle name="20% - Accent1 4 5 2 7 5" xfId="43378" xr:uid="{00000000-0005-0000-0000-0000CCA80000}"/>
    <cellStyle name="20% - Accent1 4 5 2 7 5 2" xfId="43379" xr:uid="{00000000-0005-0000-0000-0000CDA80000}"/>
    <cellStyle name="20% - Accent1 4 5 2 7 5 2 2" xfId="43380" xr:uid="{00000000-0005-0000-0000-0000CEA80000}"/>
    <cellStyle name="20% - Accent1 4 5 2 7 5 3" xfId="43381" xr:uid="{00000000-0005-0000-0000-0000CFA80000}"/>
    <cellStyle name="20% - Accent1 4 5 2 7 6" xfId="43382" xr:uid="{00000000-0005-0000-0000-0000D0A80000}"/>
    <cellStyle name="20% - Accent1 4 5 2 7 6 2" xfId="43383" xr:uid="{00000000-0005-0000-0000-0000D1A80000}"/>
    <cellStyle name="20% - Accent1 4 5 2 7 6 2 2" xfId="43384" xr:uid="{00000000-0005-0000-0000-0000D2A80000}"/>
    <cellStyle name="20% - Accent1 4 5 2 7 6 3" xfId="43385" xr:uid="{00000000-0005-0000-0000-0000D3A80000}"/>
    <cellStyle name="20% - Accent1 4 5 2 7 7" xfId="43386" xr:uid="{00000000-0005-0000-0000-0000D4A80000}"/>
    <cellStyle name="20% - Accent1 4 5 2 7 7 2" xfId="43387" xr:uid="{00000000-0005-0000-0000-0000D5A80000}"/>
    <cellStyle name="20% - Accent1 4 5 2 7 8" xfId="43388" xr:uid="{00000000-0005-0000-0000-0000D6A80000}"/>
    <cellStyle name="20% - Accent1 4 5 2 7 8 2" xfId="43389" xr:uid="{00000000-0005-0000-0000-0000D7A80000}"/>
    <cellStyle name="20% - Accent1 4 5 2 7 9" xfId="43390" xr:uid="{00000000-0005-0000-0000-0000D8A80000}"/>
    <cellStyle name="20% - Accent1 4 5 2 8" xfId="43391" xr:uid="{00000000-0005-0000-0000-0000D9A80000}"/>
    <cellStyle name="20% - Accent1 4 5 2 8 2" xfId="43392" xr:uid="{00000000-0005-0000-0000-0000DAA80000}"/>
    <cellStyle name="20% - Accent1 4 5 2 8 2 2" xfId="43393" xr:uid="{00000000-0005-0000-0000-0000DBA80000}"/>
    <cellStyle name="20% - Accent1 4 5 2 8 2 2 2" xfId="43394" xr:uid="{00000000-0005-0000-0000-0000DCA80000}"/>
    <cellStyle name="20% - Accent1 4 5 2 8 2 3" xfId="43395" xr:uid="{00000000-0005-0000-0000-0000DDA80000}"/>
    <cellStyle name="20% - Accent1 4 5 2 8 3" xfId="43396" xr:uid="{00000000-0005-0000-0000-0000DEA80000}"/>
    <cellStyle name="20% - Accent1 4 5 2 8 3 2" xfId="43397" xr:uid="{00000000-0005-0000-0000-0000DFA80000}"/>
    <cellStyle name="20% - Accent1 4 5 2 8 4" xfId="43398" xr:uid="{00000000-0005-0000-0000-0000E0A80000}"/>
    <cellStyle name="20% - Accent1 4 5 2 9" xfId="43399" xr:uid="{00000000-0005-0000-0000-0000E1A80000}"/>
    <cellStyle name="20% - Accent1 4 5 2 9 2" xfId="43400" xr:uid="{00000000-0005-0000-0000-0000E2A80000}"/>
    <cellStyle name="20% - Accent1 4 5 2 9 2 2" xfId="43401" xr:uid="{00000000-0005-0000-0000-0000E3A80000}"/>
    <cellStyle name="20% - Accent1 4 5 2 9 2 2 2" xfId="43402" xr:uid="{00000000-0005-0000-0000-0000E4A80000}"/>
    <cellStyle name="20% - Accent1 4 5 2 9 2 3" xfId="43403" xr:uid="{00000000-0005-0000-0000-0000E5A80000}"/>
    <cellStyle name="20% - Accent1 4 5 2 9 3" xfId="43404" xr:uid="{00000000-0005-0000-0000-0000E6A80000}"/>
    <cellStyle name="20% - Accent1 4 5 2 9 3 2" xfId="43405" xr:uid="{00000000-0005-0000-0000-0000E7A80000}"/>
    <cellStyle name="20% - Accent1 4 5 2 9 4" xfId="43406" xr:uid="{00000000-0005-0000-0000-0000E8A80000}"/>
    <cellStyle name="20% - Accent1 4 5 3" xfId="43407" xr:uid="{00000000-0005-0000-0000-0000E9A80000}"/>
    <cellStyle name="20% - Accent1 4 5 3 10" xfId="43408" xr:uid="{00000000-0005-0000-0000-0000EAA80000}"/>
    <cellStyle name="20% - Accent1 4 5 3 10 2" xfId="43409" xr:uid="{00000000-0005-0000-0000-0000EBA80000}"/>
    <cellStyle name="20% - Accent1 4 5 3 10 2 2" xfId="43410" xr:uid="{00000000-0005-0000-0000-0000ECA80000}"/>
    <cellStyle name="20% - Accent1 4 5 3 10 3" xfId="43411" xr:uid="{00000000-0005-0000-0000-0000EDA80000}"/>
    <cellStyle name="20% - Accent1 4 5 3 11" xfId="43412" xr:uid="{00000000-0005-0000-0000-0000EEA80000}"/>
    <cellStyle name="20% - Accent1 4 5 3 11 2" xfId="43413" xr:uid="{00000000-0005-0000-0000-0000EFA80000}"/>
    <cellStyle name="20% - Accent1 4 5 3 11 2 2" xfId="43414" xr:uid="{00000000-0005-0000-0000-0000F0A80000}"/>
    <cellStyle name="20% - Accent1 4 5 3 11 3" xfId="43415" xr:uid="{00000000-0005-0000-0000-0000F1A80000}"/>
    <cellStyle name="20% - Accent1 4 5 3 12" xfId="43416" xr:uid="{00000000-0005-0000-0000-0000F2A80000}"/>
    <cellStyle name="20% - Accent1 4 5 3 12 2" xfId="43417" xr:uid="{00000000-0005-0000-0000-0000F3A80000}"/>
    <cellStyle name="20% - Accent1 4 5 3 13" xfId="43418" xr:uid="{00000000-0005-0000-0000-0000F4A80000}"/>
    <cellStyle name="20% - Accent1 4 5 3 13 2" xfId="43419" xr:uid="{00000000-0005-0000-0000-0000F5A80000}"/>
    <cellStyle name="20% - Accent1 4 5 3 14" xfId="43420" xr:uid="{00000000-0005-0000-0000-0000F6A80000}"/>
    <cellStyle name="20% - Accent1 4 5 3 2" xfId="43421" xr:uid="{00000000-0005-0000-0000-0000F7A80000}"/>
    <cellStyle name="20% - Accent1 4 5 3 2 10" xfId="43422" xr:uid="{00000000-0005-0000-0000-0000F8A80000}"/>
    <cellStyle name="20% - Accent1 4 5 3 2 10 2" xfId="43423" xr:uid="{00000000-0005-0000-0000-0000F9A80000}"/>
    <cellStyle name="20% - Accent1 4 5 3 2 11" xfId="43424" xr:uid="{00000000-0005-0000-0000-0000FAA80000}"/>
    <cellStyle name="20% - Accent1 4 5 3 2 2" xfId="43425" xr:uid="{00000000-0005-0000-0000-0000FBA80000}"/>
    <cellStyle name="20% - Accent1 4 5 3 2 2 2" xfId="43426" xr:uid="{00000000-0005-0000-0000-0000FCA80000}"/>
    <cellStyle name="20% - Accent1 4 5 3 2 2 2 2" xfId="43427" xr:uid="{00000000-0005-0000-0000-0000FDA80000}"/>
    <cellStyle name="20% - Accent1 4 5 3 2 2 2 2 2" xfId="43428" xr:uid="{00000000-0005-0000-0000-0000FEA80000}"/>
    <cellStyle name="20% - Accent1 4 5 3 2 2 2 2 2 2" xfId="43429" xr:uid="{00000000-0005-0000-0000-0000FFA80000}"/>
    <cellStyle name="20% - Accent1 4 5 3 2 2 2 2 3" xfId="43430" xr:uid="{00000000-0005-0000-0000-000000A90000}"/>
    <cellStyle name="20% - Accent1 4 5 3 2 2 2 3" xfId="43431" xr:uid="{00000000-0005-0000-0000-000001A90000}"/>
    <cellStyle name="20% - Accent1 4 5 3 2 2 2 3 2" xfId="43432" xr:uid="{00000000-0005-0000-0000-000002A90000}"/>
    <cellStyle name="20% - Accent1 4 5 3 2 2 2 4" xfId="43433" xr:uid="{00000000-0005-0000-0000-000003A90000}"/>
    <cellStyle name="20% - Accent1 4 5 3 2 2 3" xfId="43434" xr:uid="{00000000-0005-0000-0000-000004A90000}"/>
    <cellStyle name="20% - Accent1 4 5 3 2 2 3 2" xfId="43435" xr:uid="{00000000-0005-0000-0000-000005A90000}"/>
    <cellStyle name="20% - Accent1 4 5 3 2 2 3 2 2" xfId="43436" xr:uid="{00000000-0005-0000-0000-000006A90000}"/>
    <cellStyle name="20% - Accent1 4 5 3 2 2 3 2 2 2" xfId="43437" xr:uid="{00000000-0005-0000-0000-000007A90000}"/>
    <cellStyle name="20% - Accent1 4 5 3 2 2 3 2 3" xfId="43438" xr:uid="{00000000-0005-0000-0000-000008A90000}"/>
    <cellStyle name="20% - Accent1 4 5 3 2 2 3 3" xfId="43439" xr:uid="{00000000-0005-0000-0000-000009A90000}"/>
    <cellStyle name="20% - Accent1 4 5 3 2 2 3 3 2" xfId="43440" xr:uid="{00000000-0005-0000-0000-00000AA90000}"/>
    <cellStyle name="20% - Accent1 4 5 3 2 2 3 4" xfId="43441" xr:uid="{00000000-0005-0000-0000-00000BA90000}"/>
    <cellStyle name="20% - Accent1 4 5 3 2 2 4" xfId="43442" xr:uid="{00000000-0005-0000-0000-00000CA90000}"/>
    <cellStyle name="20% - Accent1 4 5 3 2 2 4 2" xfId="43443" xr:uid="{00000000-0005-0000-0000-00000DA90000}"/>
    <cellStyle name="20% - Accent1 4 5 3 2 2 4 2 2" xfId="43444" xr:uid="{00000000-0005-0000-0000-00000EA90000}"/>
    <cellStyle name="20% - Accent1 4 5 3 2 2 4 2 2 2" xfId="43445" xr:uid="{00000000-0005-0000-0000-00000FA90000}"/>
    <cellStyle name="20% - Accent1 4 5 3 2 2 4 2 3" xfId="43446" xr:uid="{00000000-0005-0000-0000-000010A90000}"/>
    <cellStyle name="20% - Accent1 4 5 3 2 2 4 3" xfId="43447" xr:uid="{00000000-0005-0000-0000-000011A90000}"/>
    <cellStyle name="20% - Accent1 4 5 3 2 2 4 3 2" xfId="43448" xr:uid="{00000000-0005-0000-0000-000012A90000}"/>
    <cellStyle name="20% - Accent1 4 5 3 2 2 4 4" xfId="43449" xr:uid="{00000000-0005-0000-0000-000013A90000}"/>
    <cellStyle name="20% - Accent1 4 5 3 2 2 5" xfId="43450" xr:uid="{00000000-0005-0000-0000-000014A90000}"/>
    <cellStyle name="20% - Accent1 4 5 3 2 2 5 2" xfId="43451" xr:uid="{00000000-0005-0000-0000-000015A90000}"/>
    <cellStyle name="20% - Accent1 4 5 3 2 2 5 2 2" xfId="43452" xr:uid="{00000000-0005-0000-0000-000016A90000}"/>
    <cellStyle name="20% - Accent1 4 5 3 2 2 5 3" xfId="43453" xr:uid="{00000000-0005-0000-0000-000017A90000}"/>
    <cellStyle name="20% - Accent1 4 5 3 2 2 6" xfId="43454" xr:uid="{00000000-0005-0000-0000-000018A90000}"/>
    <cellStyle name="20% - Accent1 4 5 3 2 2 6 2" xfId="43455" xr:uid="{00000000-0005-0000-0000-000019A90000}"/>
    <cellStyle name="20% - Accent1 4 5 3 2 2 6 2 2" xfId="43456" xr:uid="{00000000-0005-0000-0000-00001AA90000}"/>
    <cellStyle name="20% - Accent1 4 5 3 2 2 6 3" xfId="43457" xr:uid="{00000000-0005-0000-0000-00001BA90000}"/>
    <cellStyle name="20% - Accent1 4 5 3 2 2 7" xfId="43458" xr:uid="{00000000-0005-0000-0000-00001CA90000}"/>
    <cellStyle name="20% - Accent1 4 5 3 2 2 7 2" xfId="43459" xr:uid="{00000000-0005-0000-0000-00001DA90000}"/>
    <cellStyle name="20% - Accent1 4 5 3 2 2 8" xfId="43460" xr:uid="{00000000-0005-0000-0000-00001EA90000}"/>
    <cellStyle name="20% - Accent1 4 5 3 2 2 8 2" xfId="43461" xr:uid="{00000000-0005-0000-0000-00001FA90000}"/>
    <cellStyle name="20% - Accent1 4 5 3 2 2 9" xfId="43462" xr:uid="{00000000-0005-0000-0000-000020A90000}"/>
    <cellStyle name="20% - Accent1 4 5 3 2 3" xfId="43463" xr:uid="{00000000-0005-0000-0000-000021A90000}"/>
    <cellStyle name="20% - Accent1 4 5 3 2 3 2" xfId="43464" xr:uid="{00000000-0005-0000-0000-000022A90000}"/>
    <cellStyle name="20% - Accent1 4 5 3 2 3 2 2" xfId="43465" xr:uid="{00000000-0005-0000-0000-000023A90000}"/>
    <cellStyle name="20% - Accent1 4 5 3 2 3 2 2 2" xfId="43466" xr:uid="{00000000-0005-0000-0000-000024A90000}"/>
    <cellStyle name="20% - Accent1 4 5 3 2 3 2 2 2 2" xfId="43467" xr:uid="{00000000-0005-0000-0000-000025A90000}"/>
    <cellStyle name="20% - Accent1 4 5 3 2 3 2 2 3" xfId="43468" xr:uid="{00000000-0005-0000-0000-000026A90000}"/>
    <cellStyle name="20% - Accent1 4 5 3 2 3 2 3" xfId="43469" xr:uid="{00000000-0005-0000-0000-000027A90000}"/>
    <cellStyle name="20% - Accent1 4 5 3 2 3 2 3 2" xfId="43470" xr:uid="{00000000-0005-0000-0000-000028A90000}"/>
    <cellStyle name="20% - Accent1 4 5 3 2 3 2 4" xfId="43471" xr:uid="{00000000-0005-0000-0000-000029A90000}"/>
    <cellStyle name="20% - Accent1 4 5 3 2 3 3" xfId="43472" xr:uid="{00000000-0005-0000-0000-00002AA90000}"/>
    <cellStyle name="20% - Accent1 4 5 3 2 3 3 2" xfId="43473" xr:uid="{00000000-0005-0000-0000-00002BA90000}"/>
    <cellStyle name="20% - Accent1 4 5 3 2 3 3 2 2" xfId="43474" xr:uid="{00000000-0005-0000-0000-00002CA90000}"/>
    <cellStyle name="20% - Accent1 4 5 3 2 3 3 2 2 2" xfId="43475" xr:uid="{00000000-0005-0000-0000-00002DA90000}"/>
    <cellStyle name="20% - Accent1 4 5 3 2 3 3 2 3" xfId="43476" xr:uid="{00000000-0005-0000-0000-00002EA90000}"/>
    <cellStyle name="20% - Accent1 4 5 3 2 3 3 3" xfId="43477" xr:uid="{00000000-0005-0000-0000-00002FA90000}"/>
    <cellStyle name="20% - Accent1 4 5 3 2 3 3 3 2" xfId="43478" xr:uid="{00000000-0005-0000-0000-000030A90000}"/>
    <cellStyle name="20% - Accent1 4 5 3 2 3 3 4" xfId="43479" xr:uid="{00000000-0005-0000-0000-000031A90000}"/>
    <cellStyle name="20% - Accent1 4 5 3 2 3 4" xfId="43480" xr:uid="{00000000-0005-0000-0000-000032A90000}"/>
    <cellStyle name="20% - Accent1 4 5 3 2 3 4 2" xfId="43481" xr:uid="{00000000-0005-0000-0000-000033A90000}"/>
    <cellStyle name="20% - Accent1 4 5 3 2 3 4 2 2" xfId="43482" xr:uid="{00000000-0005-0000-0000-000034A90000}"/>
    <cellStyle name="20% - Accent1 4 5 3 2 3 4 2 2 2" xfId="43483" xr:uid="{00000000-0005-0000-0000-000035A90000}"/>
    <cellStyle name="20% - Accent1 4 5 3 2 3 4 2 3" xfId="43484" xr:uid="{00000000-0005-0000-0000-000036A90000}"/>
    <cellStyle name="20% - Accent1 4 5 3 2 3 4 3" xfId="43485" xr:uid="{00000000-0005-0000-0000-000037A90000}"/>
    <cellStyle name="20% - Accent1 4 5 3 2 3 4 3 2" xfId="43486" xr:uid="{00000000-0005-0000-0000-000038A90000}"/>
    <cellStyle name="20% - Accent1 4 5 3 2 3 4 4" xfId="43487" xr:uid="{00000000-0005-0000-0000-000039A90000}"/>
    <cellStyle name="20% - Accent1 4 5 3 2 3 5" xfId="43488" xr:uid="{00000000-0005-0000-0000-00003AA90000}"/>
    <cellStyle name="20% - Accent1 4 5 3 2 3 5 2" xfId="43489" xr:uid="{00000000-0005-0000-0000-00003BA90000}"/>
    <cellStyle name="20% - Accent1 4 5 3 2 3 5 2 2" xfId="43490" xr:uid="{00000000-0005-0000-0000-00003CA90000}"/>
    <cellStyle name="20% - Accent1 4 5 3 2 3 5 3" xfId="43491" xr:uid="{00000000-0005-0000-0000-00003DA90000}"/>
    <cellStyle name="20% - Accent1 4 5 3 2 3 6" xfId="43492" xr:uid="{00000000-0005-0000-0000-00003EA90000}"/>
    <cellStyle name="20% - Accent1 4 5 3 2 3 6 2" xfId="43493" xr:uid="{00000000-0005-0000-0000-00003FA90000}"/>
    <cellStyle name="20% - Accent1 4 5 3 2 3 6 2 2" xfId="43494" xr:uid="{00000000-0005-0000-0000-000040A90000}"/>
    <cellStyle name="20% - Accent1 4 5 3 2 3 6 3" xfId="43495" xr:uid="{00000000-0005-0000-0000-000041A90000}"/>
    <cellStyle name="20% - Accent1 4 5 3 2 3 7" xfId="43496" xr:uid="{00000000-0005-0000-0000-000042A90000}"/>
    <cellStyle name="20% - Accent1 4 5 3 2 3 7 2" xfId="43497" xr:uid="{00000000-0005-0000-0000-000043A90000}"/>
    <cellStyle name="20% - Accent1 4 5 3 2 3 8" xfId="43498" xr:uid="{00000000-0005-0000-0000-000044A90000}"/>
    <cellStyle name="20% - Accent1 4 5 3 2 3 8 2" xfId="43499" xr:uid="{00000000-0005-0000-0000-000045A90000}"/>
    <cellStyle name="20% - Accent1 4 5 3 2 3 9" xfId="43500" xr:uid="{00000000-0005-0000-0000-000046A90000}"/>
    <cellStyle name="20% - Accent1 4 5 3 2 4" xfId="43501" xr:uid="{00000000-0005-0000-0000-000047A90000}"/>
    <cellStyle name="20% - Accent1 4 5 3 2 4 2" xfId="43502" xr:uid="{00000000-0005-0000-0000-000048A90000}"/>
    <cellStyle name="20% - Accent1 4 5 3 2 4 2 2" xfId="43503" xr:uid="{00000000-0005-0000-0000-000049A90000}"/>
    <cellStyle name="20% - Accent1 4 5 3 2 4 2 2 2" xfId="43504" xr:uid="{00000000-0005-0000-0000-00004AA90000}"/>
    <cellStyle name="20% - Accent1 4 5 3 2 4 2 3" xfId="43505" xr:uid="{00000000-0005-0000-0000-00004BA90000}"/>
    <cellStyle name="20% - Accent1 4 5 3 2 4 3" xfId="43506" xr:uid="{00000000-0005-0000-0000-00004CA90000}"/>
    <cellStyle name="20% - Accent1 4 5 3 2 4 3 2" xfId="43507" xr:uid="{00000000-0005-0000-0000-00004DA90000}"/>
    <cellStyle name="20% - Accent1 4 5 3 2 4 4" xfId="43508" xr:uid="{00000000-0005-0000-0000-00004EA90000}"/>
    <cellStyle name="20% - Accent1 4 5 3 2 5" xfId="43509" xr:uid="{00000000-0005-0000-0000-00004FA90000}"/>
    <cellStyle name="20% - Accent1 4 5 3 2 5 2" xfId="43510" xr:uid="{00000000-0005-0000-0000-000050A90000}"/>
    <cellStyle name="20% - Accent1 4 5 3 2 5 2 2" xfId="43511" xr:uid="{00000000-0005-0000-0000-000051A90000}"/>
    <cellStyle name="20% - Accent1 4 5 3 2 5 2 2 2" xfId="43512" xr:uid="{00000000-0005-0000-0000-000052A90000}"/>
    <cellStyle name="20% - Accent1 4 5 3 2 5 2 3" xfId="43513" xr:uid="{00000000-0005-0000-0000-000053A90000}"/>
    <cellStyle name="20% - Accent1 4 5 3 2 5 3" xfId="43514" xr:uid="{00000000-0005-0000-0000-000054A90000}"/>
    <cellStyle name="20% - Accent1 4 5 3 2 5 3 2" xfId="43515" xr:uid="{00000000-0005-0000-0000-000055A90000}"/>
    <cellStyle name="20% - Accent1 4 5 3 2 5 4" xfId="43516" xr:uid="{00000000-0005-0000-0000-000056A90000}"/>
    <cellStyle name="20% - Accent1 4 5 3 2 6" xfId="43517" xr:uid="{00000000-0005-0000-0000-000057A90000}"/>
    <cellStyle name="20% - Accent1 4 5 3 2 6 2" xfId="43518" xr:uid="{00000000-0005-0000-0000-000058A90000}"/>
    <cellStyle name="20% - Accent1 4 5 3 2 6 2 2" xfId="43519" xr:uid="{00000000-0005-0000-0000-000059A90000}"/>
    <cellStyle name="20% - Accent1 4 5 3 2 6 2 2 2" xfId="43520" xr:uid="{00000000-0005-0000-0000-00005AA90000}"/>
    <cellStyle name="20% - Accent1 4 5 3 2 6 2 3" xfId="43521" xr:uid="{00000000-0005-0000-0000-00005BA90000}"/>
    <cellStyle name="20% - Accent1 4 5 3 2 6 3" xfId="43522" xr:uid="{00000000-0005-0000-0000-00005CA90000}"/>
    <cellStyle name="20% - Accent1 4 5 3 2 6 3 2" xfId="43523" xr:uid="{00000000-0005-0000-0000-00005DA90000}"/>
    <cellStyle name="20% - Accent1 4 5 3 2 6 4" xfId="43524" xr:uid="{00000000-0005-0000-0000-00005EA90000}"/>
    <cellStyle name="20% - Accent1 4 5 3 2 7" xfId="43525" xr:uid="{00000000-0005-0000-0000-00005FA90000}"/>
    <cellStyle name="20% - Accent1 4 5 3 2 7 2" xfId="43526" xr:uid="{00000000-0005-0000-0000-000060A90000}"/>
    <cellStyle name="20% - Accent1 4 5 3 2 7 2 2" xfId="43527" xr:uid="{00000000-0005-0000-0000-000061A90000}"/>
    <cellStyle name="20% - Accent1 4 5 3 2 7 3" xfId="43528" xr:uid="{00000000-0005-0000-0000-000062A90000}"/>
    <cellStyle name="20% - Accent1 4 5 3 2 8" xfId="43529" xr:uid="{00000000-0005-0000-0000-000063A90000}"/>
    <cellStyle name="20% - Accent1 4 5 3 2 8 2" xfId="43530" xr:uid="{00000000-0005-0000-0000-000064A90000}"/>
    <cellStyle name="20% - Accent1 4 5 3 2 8 2 2" xfId="43531" xr:uid="{00000000-0005-0000-0000-000065A90000}"/>
    <cellStyle name="20% - Accent1 4 5 3 2 8 3" xfId="43532" xr:uid="{00000000-0005-0000-0000-000066A90000}"/>
    <cellStyle name="20% - Accent1 4 5 3 2 9" xfId="43533" xr:uid="{00000000-0005-0000-0000-000067A90000}"/>
    <cellStyle name="20% - Accent1 4 5 3 2 9 2" xfId="43534" xr:uid="{00000000-0005-0000-0000-000068A90000}"/>
    <cellStyle name="20% - Accent1 4 5 3 3" xfId="43535" xr:uid="{00000000-0005-0000-0000-000069A90000}"/>
    <cellStyle name="20% - Accent1 4 5 3 3 10" xfId="43536" xr:uid="{00000000-0005-0000-0000-00006AA90000}"/>
    <cellStyle name="20% - Accent1 4 5 3 3 10 2" xfId="43537" xr:uid="{00000000-0005-0000-0000-00006BA90000}"/>
    <cellStyle name="20% - Accent1 4 5 3 3 11" xfId="43538" xr:uid="{00000000-0005-0000-0000-00006CA90000}"/>
    <cellStyle name="20% - Accent1 4 5 3 3 2" xfId="43539" xr:uid="{00000000-0005-0000-0000-00006DA90000}"/>
    <cellStyle name="20% - Accent1 4 5 3 3 2 2" xfId="43540" xr:uid="{00000000-0005-0000-0000-00006EA90000}"/>
    <cellStyle name="20% - Accent1 4 5 3 3 2 2 2" xfId="43541" xr:uid="{00000000-0005-0000-0000-00006FA90000}"/>
    <cellStyle name="20% - Accent1 4 5 3 3 2 2 2 2" xfId="43542" xr:uid="{00000000-0005-0000-0000-000070A90000}"/>
    <cellStyle name="20% - Accent1 4 5 3 3 2 2 2 2 2" xfId="43543" xr:uid="{00000000-0005-0000-0000-000071A90000}"/>
    <cellStyle name="20% - Accent1 4 5 3 3 2 2 2 3" xfId="43544" xr:uid="{00000000-0005-0000-0000-000072A90000}"/>
    <cellStyle name="20% - Accent1 4 5 3 3 2 2 3" xfId="43545" xr:uid="{00000000-0005-0000-0000-000073A90000}"/>
    <cellStyle name="20% - Accent1 4 5 3 3 2 2 3 2" xfId="43546" xr:uid="{00000000-0005-0000-0000-000074A90000}"/>
    <cellStyle name="20% - Accent1 4 5 3 3 2 2 4" xfId="43547" xr:uid="{00000000-0005-0000-0000-000075A90000}"/>
    <cellStyle name="20% - Accent1 4 5 3 3 2 3" xfId="43548" xr:uid="{00000000-0005-0000-0000-000076A90000}"/>
    <cellStyle name="20% - Accent1 4 5 3 3 2 3 2" xfId="43549" xr:uid="{00000000-0005-0000-0000-000077A90000}"/>
    <cellStyle name="20% - Accent1 4 5 3 3 2 3 2 2" xfId="43550" xr:uid="{00000000-0005-0000-0000-000078A90000}"/>
    <cellStyle name="20% - Accent1 4 5 3 3 2 3 2 2 2" xfId="43551" xr:uid="{00000000-0005-0000-0000-000079A90000}"/>
    <cellStyle name="20% - Accent1 4 5 3 3 2 3 2 3" xfId="43552" xr:uid="{00000000-0005-0000-0000-00007AA90000}"/>
    <cellStyle name="20% - Accent1 4 5 3 3 2 3 3" xfId="43553" xr:uid="{00000000-0005-0000-0000-00007BA90000}"/>
    <cellStyle name="20% - Accent1 4 5 3 3 2 3 3 2" xfId="43554" xr:uid="{00000000-0005-0000-0000-00007CA90000}"/>
    <cellStyle name="20% - Accent1 4 5 3 3 2 3 4" xfId="43555" xr:uid="{00000000-0005-0000-0000-00007DA90000}"/>
    <cellStyle name="20% - Accent1 4 5 3 3 2 4" xfId="43556" xr:uid="{00000000-0005-0000-0000-00007EA90000}"/>
    <cellStyle name="20% - Accent1 4 5 3 3 2 4 2" xfId="43557" xr:uid="{00000000-0005-0000-0000-00007FA90000}"/>
    <cellStyle name="20% - Accent1 4 5 3 3 2 4 2 2" xfId="43558" xr:uid="{00000000-0005-0000-0000-000080A90000}"/>
    <cellStyle name="20% - Accent1 4 5 3 3 2 4 2 2 2" xfId="43559" xr:uid="{00000000-0005-0000-0000-000081A90000}"/>
    <cellStyle name="20% - Accent1 4 5 3 3 2 4 2 3" xfId="43560" xr:uid="{00000000-0005-0000-0000-000082A90000}"/>
    <cellStyle name="20% - Accent1 4 5 3 3 2 4 3" xfId="43561" xr:uid="{00000000-0005-0000-0000-000083A90000}"/>
    <cellStyle name="20% - Accent1 4 5 3 3 2 4 3 2" xfId="43562" xr:uid="{00000000-0005-0000-0000-000084A90000}"/>
    <cellStyle name="20% - Accent1 4 5 3 3 2 4 4" xfId="43563" xr:uid="{00000000-0005-0000-0000-000085A90000}"/>
    <cellStyle name="20% - Accent1 4 5 3 3 2 5" xfId="43564" xr:uid="{00000000-0005-0000-0000-000086A90000}"/>
    <cellStyle name="20% - Accent1 4 5 3 3 2 5 2" xfId="43565" xr:uid="{00000000-0005-0000-0000-000087A90000}"/>
    <cellStyle name="20% - Accent1 4 5 3 3 2 5 2 2" xfId="43566" xr:uid="{00000000-0005-0000-0000-000088A90000}"/>
    <cellStyle name="20% - Accent1 4 5 3 3 2 5 3" xfId="43567" xr:uid="{00000000-0005-0000-0000-000089A90000}"/>
    <cellStyle name="20% - Accent1 4 5 3 3 2 6" xfId="43568" xr:uid="{00000000-0005-0000-0000-00008AA90000}"/>
    <cellStyle name="20% - Accent1 4 5 3 3 2 6 2" xfId="43569" xr:uid="{00000000-0005-0000-0000-00008BA90000}"/>
    <cellStyle name="20% - Accent1 4 5 3 3 2 6 2 2" xfId="43570" xr:uid="{00000000-0005-0000-0000-00008CA90000}"/>
    <cellStyle name="20% - Accent1 4 5 3 3 2 6 3" xfId="43571" xr:uid="{00000000-0005-0000-0000-00008DA90000}"/>
    <cellStyle name="20% - Accent1 4 5 3 3 2 7" xfId="43572" xr:uid="{00000000-0005-0000-0000-00008EA90000}"/>
    <cellStyle name="20% - Accent1 4 5 3 3 2 7 2" xfId="43573" xr:uid="{00000000-0005-0000-0000-00008FA90000}"/>
    <cellStyle name="20% - Accent1 4 5 3 3 2 8" xfId="43574" xr:uid="{00000000-0005-0000-0000-000090A90000}"/>
    <cellStyle name="20% - Accent1 4 5 3 3 2 8 2" xfId="43575" xr:uid="{00000000-0005-0000-0000-000091A90000}"/>
    <cellStyle name="20% - Accent1 4 5 3 3 2 9" xfId="43576" xr:uid="{00000000-0005-0000-0000-000092A90000}"/>
    <cellStyle name="20% - Accent1 4 5 3 3 3" xfId="43577" xr:uid="{00000000-0005-0000-0000-000093A90000}"/>
    <cellStyle name="20% - Accent1 4 5 3 3 3 2" xfId="43578" xr:uid="{00000000-0005-0000-0000-000094A90000}"/>
    <cellStyle name="20% - Accent1 4 5 3 3 3 2 2" xfId="43579" xr:uid="{00000000-0005-0000-0000-000095A90000}"/>
    <cellStyle name="20% - Accent1 4 5 3 3 3 2 2 2" xfId="43580" xr:uid="{00000000-0005-0000-0000-000096A90000}"/>
    <cellStyle name="20% - Accent1 4 5 3 3 3 2 2 2 2" xfId="43581" xr:uid="{00000000-0005-0000-0000-000097A90000}"/>
    <cellStyle name="20% - Accent1 4 5 3 3 3 2 2 3" xfId="43582" xr:uid="{00000000-0005-0000-0000-000098A90000}"/>
    <cellStyle name="20% - Accent1 4 5 3 3 3 2 3" xfId="43583" xr:uid="{00000000-0005-0000-0000-000099A90000}"/>
    <cellStyle name="20% - Accent1 4 5 3 3 3 2 3 2" xfId="43584" xr:uid="{00000000-0005-0000-0000-00009AA90000}"/>
    <cellStyle name="20% - Accent1 4 5 3 3 3 2 4" xfId="43585" xr:uid="{00000000-0005-0000-0000-00009BA90000}"/>
    <cellStyle name="20% - Accent1 4 5 3 3 3 3" xfId="43586" xr:uid="{00000000-0005-0000-0000-00009CA90000}"/>
    <cellStyle name="20% - Accent1 4 5 3 3 3 3 2" xfId="43587" xr:uid="{00000000-0005-0000-0000-00009DA90000}"/>
    <cellStyle name="20% - Accent1 4 5 3 3 3 3 2 2" xfId="43588" xr:uid="{00000000-0005-0000-0000-00009EA90000}"/>
    <cellStyle name="20% - Accent1 4 5 3 3 3 3 2 2 2" xfId="43589" xr:uid="{00000000-0005-0000-0000-00009FA90000}"/>
    <cellStyle name="20% - Accent1 4 5 3 3 3 3 2 3" xfId="43590" xr:uid="{00000000-0005-0000-0000-0000A0A90000}"/>
    <cellStyle name="20% - Accent1 4 5 3 3 3 3 3" xfId="43591" xr:uid="{00000000-0005-0000-0000-0000A1A90000}"/>
    <cellStyle name="20% - Accent1 4 5 3 3 3 3 3 2" xfId="43592" xr:uid="{00000000-0005-0000-0000-0000A2A90000}"/>
    <cellStyle name="20% - Accent1 4 5 3 3 3 3 4" xfId="43593" xr:uid="{00000000-0005-0000-0000-0000A3A90000}"/>
    <cellStyle name="20% - Accent1 4 5 3 3 3 4" xfId="43594" xr:uid="{00000000-0005-0000-0000-0000A4A90000}"/>
    <cellStyle name="20% - Accent1 4 5 3 3 3 4 2" xfId="43595" xr:uid="{00000000-0005-0000-0000-0000A5A90000}"/>
    <cellStyle name="20% - Accent1 4 5 3 3 3 4 2 2" xfId="43596" xr:uid="{00000000-0005-0000-0000-0000A6A90000}"/>
    <cellStyle name="20% - Accent1 4 5 3 3 3 4 2 2 2" xfId="43597" xr:uid="{00000000-0005-0000-0000-0000A7A90000}"/>
    <cellStyle name="20% - Accent1 4 5 3 3 3 4 2 3" xfId="43598" xr:uid="{00000000-0005-0000-0000-0000A8A90000}"/>
    <cellStyle name="20% - Accent1 4 5 3 3 3 4 3" xfId="43599" xr:uid="{00000000-0005-0000-0000-0000A9A90000}"/>
    <cellStyle name="20% - Accent1 4 5 3 3 3 4 3 2" xfId="43600" xr:uid="{00000000-0005-0000-0000-0000AAA90000}"/>
    <cellStyle name="20% - Accent1 4 5 3 3 3 4 4" xfId="43601" xr:uid="{00000000-0005-0000-0000-0000ABA90000}"/>
    <cellStyle name="20% - Accent1 4 5 3 3 3 5" xfId="43602" xr:uid="{00000000-0005-0000-0000-0000ACA90000}"/>
    <cellStyle name="20% - Accent1 4 5 3 3 3 5 2" xfId="43603" xr:uid="{00000000-0005-0000-0000-0000ADA90000}"/>
    <cellStyle name="20% - Accent1 4 5 3 3 3 5 2 2" xfId="43604" xr:uid="{00000000-0005-0000-0000-0000AEA90000}"/>
    <cellStyle name="20% - Accent1 4 5 3 3 3 5 3" xfId="43605" xr:uid="{00000000-0005-0000-0000-0000AFA90000}"/>
    <cellStyle name="20% - Accent1 4 5 3 3 3 6" xfId="43606" xr:uid="{00000000-0005-0000-0000-0000B0A90000}"/>
    <cellStyle name="20% - Accent1 4 5 3 3 3 6 2" xfId="43607" xr:uid="{00000000-0005-0000-0000-0000B1A90000}"/>
    <cellStyle name="20% - Accent1 4 5 3 3 3 6 2 2" xfId="43608" xr:uid="{00000000-0005-0000-0000-0000B2A90000}"/>
    <cellStyle name="20% - Accent1 4 5 3 3 3 6 3" xfId="43609" xr:uid="{00000000-0005-0000-0000-0000B3A90000}"/>
    <cellStyle name="20% - Accent1 4 5 3 3 3 7" xfId="43610" xr:uid="{00000000-0005-0000-0000-0000B4A90000}"/>
    <cellStyle name="20% - Accent1 4 5 3 3 3 7 2" xfId="43611" xr:uid="{00000000-0005-0000-0000-0000B5A90000}"/>
    <cellStyle name="20% - Accent1 4 5 3 3 3 8" xfId="43612" xr:uid="{00000000-0005-0000-0000-0000B6A90000}"/>
    <cellStyle name="20% - Accent1 4 5 3 3 3 8 2" xfId="43613" xr:uid="{00000000-0005-0000-0000-0000B7A90000}"/>
    <cellStyle name="20% - Accent1 4 5 3 3 3 9" xfId="43614" xr:uid="{00000000-0005-0000-0000-0000B8A90000}"/>
    <cellStyle name="20% - Accent1 4 5 3 3 4" xfId="43615" xr:uid="{00000000-0005-0000-0000-0000B9A90000}"/>
    <cellStyle name="20% - Accent1 4 5 3 3 4 2" xfId="43616" xr:uid="{00000000-0005-0000-0000-0000BAA90000}"/>
    <cellStyle name="20% - Accent1 4 5 3 3 4 2 2" xfId="43617" xr:uid="{00000000-0005-0000-0000-0000BBA90000}"/>
    <cellStyle name="20% - Accent1 4 5 3 3 4 2 2 2" xfId="43618" xr:uid="{00000000-0005-0000-0000-0000BCA90000}"/>
    <cellStyle name="20% - Accent1 4 5 3 3 4 2 3" xfId="43619" xr:uid="{00000000-0005-0000-0000-0000BDA90000}"/>
    <cellStyle name="20% - Accent1 4 5 3 3 4 3" xfId="43620" xr:uid="{00000000-0005-0000-0000-0000BEA90000}"/>
    <cellStyle name="20% - Accent1 4 5 3 3 4 3 2" xfId="43621" xr:uid="{00000000-0005-0000-0000-0000BFA90000}"/>
    <cellStyle name="20% - Accent1 4 5 3 3 4 4" xfId="43622" xr:uid="{00000000-0005-0000-0000-0000C0A90000}"/>
    <cellStyle name="20% - Accent1 4 5 3 3 5" xfId="43623" xr:uid="{00000000-0005-0000-0000-0000C1A90000}"/>
    <cellStyle name="20% - Accent1 4 5 3 3 5 2" xfId="43624" xr:uid="{00000000-0005-0000-0000-0000C2A90000}"/>
    <cellStyle name="20% - Accent1 4 5 3 3 5 2 2" xfId="43625" xr:uid="{00000000-0005-0000-0000-0000C3A90000}"/>
    <cellStyle name="20% - Accent1 4 5 3 3 5 2 2 2" xfId="43626" xr:uid="{00000000-0005-0000-0000-0000C4A90000}"/>
    <cellStyle name="20% - Accent1 4 5 3 3 5 2 3" xfId="43627" xr:uid="{00000000-0005-0000-0000-0000C5A90000}"/>
    <cellStyle name="20% - Accent1 4 5 3 3 5 3" xfId="43628" xr:uid="{00000000-0005-0000-0000-0000C6A90000}"/>
    <cellStyle name="20% - Accent1 4 5 3 3 5 3 2" xfId="43629" xr:uid="{00000000-0005-0000-0000-0000C7A90000}"/>
    <cellStyle name="20% - Accent1 4 5 3 3 5 4" xfId="43630" xr:uid="{00000000-0005-0000-0000-0000C8A90000}"/>
    <cellStyle name="20% - Accent1 4 5 3 3 6" xfId="43631" xr:uid="{00000000-0005-0000-0000-0000C9A90000}"/>
    <cellStyle name="20% - Accent1 4 5 3 3 6 2" xfId="43632" xr:uid="{00000000-0005-0000-0000-0000CAA90000}"/>
    <cellStyle name="20% - Accent1 4 5 3 3 6 2 2" xfId="43633" xr:uid="{00000000-0005-0000-0000-0000CBA90000}"/>
    <cellStyle name="20% - Accent1 4 5 3 3 6 2 2 2" xfId="43634" xr:uid="{00000000-0005-0000-0000-0000CCA90000}"/>
    <cellStyle name="20% - Accent1 4 5 3 3 6 2 3" xfId="43635" xr:uid="{00000000-0005-0000-0000-0000CDA90000}"/>
    <cellStyle name="20% - Accent1 4 5 3 3 6 3" xfId="43636" xr:uid="{00000000-0005-0000-0000-0000CEA90000}"/>
    <cellStyle name="20% - Accent1 4 5 3 3 6 3 2" xfId="43637" xr:uid="{00000000-0005-0000-0000-0000CFA90000}"/>
    <cellStyle name="20% - Accent1 4 5 3 3 6 4" xfId="43638" xr:uid="{00000000-0005-0000-0000-0000D0A90000}"/>
    <cellStyle name="20% - Accent1 4 5 3 3 7" xfId="43639" xr:uid="{00000000-0005-0000-0000-0000D1A90000}"/>
    <cellStyle name="20% - Accent1 4 5 3 3 7 2" xfId="43640" xr:uid="{00000000-0005-0000-0000-0000D2A90000}"/>
    <cellStyle name="20% - Accent1 4 5 3 3 7 2 2" xfId="43641" xr:uid="{00000000-0005-0000-0000-0000D3A90000}"/>
    <cellStyle name="20% - Accent1 4 5 3 3 7 3" xfId="43642" xr:uid="{00000000-0005-0000-0000-0000D4A90000}"/>
    <cellStyle name="20% - Accent1 4 5 3 3 8" xfId="43643" xr:uid="{00000000-0005-0000-0000-0000D5A90000}"/>
    <cellStyle name="20% - Accent1 4 5 3 3 8 2" xfId="43644" xr:uid="{00000000-0005-0000-0000-0000D6A90000}"/>
    <cellStyle name="20% - Accent1 4 5 3 3 8 2 2" xfId="43645" xr:uid="{00000000-0005-0000-0000-0000D7A90000}"/>
    <cellStyle name="20% - Accent1 4 5 3 3 8 3" xfId="43646" xr:uid="{00000000-0005-0000-0000-0000D8A90000}"/>
    <cellStyle name="20% - Accent1 4 5 3 3 9" xfId="43647" xr:uid="{00000000-0005-0000-0000-0000D9A90000}"/>
    <cellStyle name="20% - Accent1 4 5 3 3 9 2" xfId="43648" xr:uid="{00000000-0005-0000-0000-0000DAA90000}"/>
    <cellStyle name="20% - Accent1 4 5 3 4" xfId="43649" xr:uid="{00000000-0005-0000-0000-0000DBA90000}"/>
    <cellStyle name="20% - Accent1 4 5 3 4 10" xfId="43650" xr:uid="{00000000-0005-0000-0000-0000DCA90000}"/>
    <cellStyle name="20% - Accent1 4 5 3 4 10 2" xfId="43651" xr:uid="{00000000-0005-0000-0000-0000DDA90000}"/>
    <cellStyle name="20% - Accent1 4 5 3 4 11" xfId="43652" xr:uid="{00000000-0005-0000-0000-0000DEA90000}"/>
    <cellStyle name="20% - Accent1 4 5 3 4 2" xfId="43653" xr:uid="{00000000-0005-0000-0000-0000DFA90000}"/>
    <cellStyle name="20% - Accent1 4 5 3 4 2 2" xfId="43654" xr:uid="{00000000-0005-0000-0000-0000E0A90000}"/>
    <cellStyle name="20% - Accent1 4 5 3 4 2 2 2" xfId="43655" xr:uid="{00000000-0005-0000-0000-0000E1A90000}"/>
    <cellStyle name="20% - Accent1 4 5 3 4 2 2 2 2" xfId="43656" xr:uid="{00000000-0005-0000-0000-0000E2A90000}"/>
    <cellStyle name="20% - Accent1 4 5 3 4 2 2 2 2 2" xfId="43657" xr:uid="{00000000-0005-0000-0000-0000E3A90000}"/>
    <cellStyle name="20% - Accent1 4 5 3 4 2 2 2 3" xfId="43658" xr:uid="{00000000-0005-0000-0000-0000E4A90000}"/>
    <cellStyle name="20% - Accent1 4 5 3 4 2 2 3" xfId="43659" xr:uid="{00000000-0005-0000-0000-0000E5A90000}"/>
    <cellStyle name="20% - Accent1 4 5 3 4 2 2 3 2" xfId="43660" xr:uid="{00000000-0005-0000-0000-0000E6A90000}"/>
    <cellStyle name="20% - Accent1 4 5 3 4 2 2 4" xfId="43661" xr:uid="{00000000-0005-0000-0000-0000E7A90000}"/>
    <cellStyle name="20% - Accent1 4 5 3 4 2 3" xfId="43662" xr:uid="{00000000-0005-0000-0000-0000E8A90000}"/>
    <cellStyle name="20% - Accent1 4 5 3 4 2 3 2" xfId="43663" xr:uid="{00000000-0005-0000-0000-0000E9A90000}"/>
    <cellStyle name="20% - Accent1 4 5 3 4 2 3 2 2" xfId="43664" xr:uid="{00000000-0005-0000-0000-0000EAA90000}"/>
    <cellStyle name="20% - Accent1 4 5 3 4 2 3 2 2 2" xfId="43665" xr:uid="{00000000-0005-0000-0000-0000EBA90000}"/>
    <cellStyle name="20% - Accent1 4 5 3 4 2 3 2 3" xfId="43666" xr:uid="{00000000-0005-0000-0000-0000ECA90000}"/>
    <cellStyle name="20% - Accent1 4 5 3 4 2 3 3" xfId="43667" xr:uid="{00000000-0005-0000-0000-0000EDA90000}"/>
    <cellStyle name="20% - Accent1 4 5 3 4 2 3 3 2" xfId="43668" xr:uid="{00000000-0005-0000-0000-0000EEA90000}"/>
    <cellStyle name="20% - Accent1 4 5 3 4 2 3 4" xfId="43669" xr:uid="{00000000-0005-0000-0000-0000EFA90000}"/>
    <cellStyle name="20% - Accent1 4 5 3 4 2 4" xfId="43670" xr:uid="{00000000-0005-0000-0000-0000F0A90000}"/>
    <cellStyle name="20% - Accent1 4 5 3 4 2 4 2" xfId="43671" xr:uid="{00000000-0005-0000-0000-0000F1A90000}"/>
    <cellStyle name="20% - Accent1 4 5 3 4 2 4 2 2" xfId="43672" xr:uid="{00000000-0005-0000-0000-0000F2A90000}"/>
    <cellStyle name="20% - Accent1 4 5 3 4 2 4 2 2 2" xfId="43673" xr:uid="{00000000-0005-0000-0000-0000F3A90000}"/>
    <cellStyle name="20% - Accent1 4 5 3 4 2 4 2 3" xfId="43674" xr:uid="{00000000-0005-0000-0000-0000F4A90000}"/>
    <cellStyle name="20% - Accent1 4 5 3 4 2 4 3" xfId="43675" xr:uid="{00000000-0005-0000-0000-0000F5A90000}"/>
    <cellStyle name="20% - Accent1 4 5 3 4 2 4 3 2" xfId="43676" xr:uid="{00000000-0005-0000-0000-0000F6A90000}"/>
    <cellStyle name="20% - Accent1 4 5 3 4 2 4 4" xfId="43677" xr:uid="{00000000-0005-0000-0000-0000F7A90000}"/>
    <cellStyle name="20% - Accent1 4 5 3 4 2 5" xfId="43678" xr:uid="{00000000-0005-0000-0000-0000F8A90000}"/>
    <cellStyle name="20% - Accent1 4 5 3 4 2 5 2" xfId="43679" xr:uid="{00000000-0005-0000-0000-0000F9A90000}"/>
    <cellStyle name="20% - Accent1 4 5 3 4 2 5 2 2" xfId="43680" xr:uid="{00000000-0005-0000-0000-0000FAA90000}"/>
    <cellStyle name="20% - Accent1 4 5 3 4 2 5 3" xfId="43681" xr:uid="{00000000-0005-0000-0000-0000FBA90000}"/>
    <cellStyle name="20% - Accent1 4 5 3 4 2 6" xfId="43682" xr:uid="{00000000-0005-0000-0000-0000FCA90000}"/>
    <cellStyle name="20% - Accent1 4 5 3 4 2 6 2" xfId="43683" xr:uid="{00000000-0005-0000-0000-0000FDA90000}"/>
    <cellStyle name="20% - Accent1 4 5 3 4 2 6 2 2" xfId="43684" xr:uid="{00000000-0005-0000-0000-0000FEA90000}"/>
    <cellStyle name="20% - Accent1 4 5 3 4 2 6 3" xfId="43685" xr:uid="{00000000-0005-0000-0000-0000FFA90000}"/>
    <cellStyle name="20% - Accent1 4 5 3 4 2 7" xfId="43686" xr:uid="{00000000-0005-0000-0000-000000AA0000}"/>
    <cellStyle name="20% - Accent1 4 5 3 4 2 7 2" xfId="43687" xr:uid="{00000000-0005-0000-0000-000001AA0000}"/>
    <cellStyle name="20% - Accent1 4 5 3 4 2 8" xfId="43688" xr:uid="{00000000-0005-0000-0000-000002AA0000}"/>
    <cellStyle name="20% - Accent1 4 5 3 4 2 8 2" xfId="43689" xr:uid="{00000000-0005-0000-0000-000003AA0000}"/>
    <cellStyle name="20% - Accent1 4 5 3 4 2 9" xfId="43690" xr:uid="{00000000-0005-0000-0000-000004AA0000}"/>
    <cellStyle name="20% - Accent1 4 5 3 4 3" xfId="43691" xr:uid="{00000000-0005-0000-0000-000005AA0000}"/>
    <cellStyle name="20% - Accent1 4 5 3 4 3 2" xfId="43692" xr:uid="{00000000-0005-0000-0000-000006AA0000}"/>
    <cellStyle name="20% - Accent1 4 5 3 4 3 2 2" xfId="43693" xr:uid="{00000000-0005-0000-0000-000007AA0000}"/>
    <cellStyle name="20% - Accent1 4 5 3 4 3 2 2 2" xfId="43694" xr:uid="{00000000-0005-0000-0000-000008AA0000}"/>
    <cellStyle name="20% - Accent1 4 5 3 4 3 2 2 2 2" xfId="43695" xr:uid="{00000000-0005-0000-0000-000009AA0000}"/>
    <cellStyle name="20% - Accent1 4 5 3 4 3 2 2 3" xfId="43696" xr:uid="{00000000-0005-0000-0000-00000AAA0000}"/>
    <cellStyle name="20% - Accent1 4 5 3 4 3 2 3" xfId="43697" xr:uid="{00000000-0005-0000-0000-00000BAA0000}"/>
    <cellStyle name="20% - Accent1 4 5 3 4 3 2 3 2" xfId="43698" xr:uid="{00000000-0005-0000-0000-00000CAA0000}"/>
    <cellStyle name="20% - Accent1 4 5 3 4 3 2 4" xfId="43699" xr:uid="{00000000-0005-0000-0000-00000DAA0000}"/>
    <cellStyle name="20% - Accent1 4 5 3 4 3 3" xfId="43700" xr:uid="{00000000-0005-0000-0000-00000EAA0000}"/>
    <cellStyle name="20% - Accent1 4 5 3 4 3 3 2" xfId="43701" xr:uid="{00000000-0005-0000-0000-00000FAA0000}"/>
    <cellStyle name="20% - Accent1 4 5 3 4 3 3 2 2" xfId="43702" xr:uid="{00000000-0005-0000-0000-000010AA0000}"/>
    <cellStyle name="20% - Accent1 4 5 3 4 3 3 2 2 2" xfId="43703" xr:uid="{00000000-0005-0000-0000-000011AA0000}"/>
    <cellStyle name="20% - Accent1 4 5 3 4 3 3 2 3" xfId="43704" xr:uid="{00000000-0005-0000-0000-000012AA0000}"/>
    <cellStyle name="20% - Accent1 4 5 3 4 3 3 3" xfId="43705" xr:uid="{00000000-0005-0000-0000-000013AA0000}"/>
    <cellStyle name="20% - Accent1 4 5 3 4 3 3 3 2" xfId="43706" xr:uid="{00000000-0005-0000-0000-000014AA0000}"/>
    <cellStyle name="20% - Accent1 4 5 3 4 3 3 4" xfId="43707" xr:uid="{00000000-0005-0000-0000-000015AA0000}"/>
    <cellStyle name="20% - Accent1 4 5 3 4 3 4" xfId="43708" xr:uid="{00000000-0005-0000-0000-000016AA0000}"/>
    <cellStyle name="20% - Accent1 4 5 3 4 3 4 2" xfId="43709" xr:uid="{00000000-0005-0000-0000-000017AA0000}"/>
    <cellStyle name="20% - Accent1 4 5 3 4 3 4 2 2" xfId="43710" xr:uid="{00000000-0005-0000-0000-000018AA0000}"/>
    <cellStyle name="20% - Accent1 4 5 3 4 3 4 2 2 2" xfId="43711" xr:uid="{00000000-0005-0000-0000-000019AA0000}"/>
    <cellStyle name="20% - Accent1 4 5 3 4 3 4 2 3" xfId="43712" xr:uid="{00000000-0005-0000-0000-00001AAA0000}"/>
    <cellStyle name="20% - Accent1 4 5 3 4 3 4 3" xfId="43713" xr:uid="{00000000-0005-0000-0000-00001BAA0000}"/>
    <cellStyle name="20% - Accent1 4 5 3 4 3 4 3 2" xfId="43714" xr:uid="{00000000-0005-0000-0000-00001CAA0000}"/>
    <cellStyle name="20% - Accent1 4 5 3 4 3 4 4" xfId="43715" xr:uid="{00000000-0005-0000-0000-00001DAA0000}"/>
    <cellStyle name="20% - Accent1 4 5 3 4 3 5" xfId="43716" xr:uid="{00000000-0005-0000-0000-00001EAA0000}"/>
    <cellStyle name="20% - Accent1 4 5 3 4 3 5 2" xfId="43717" xr:uid="{00000000-0005-0000-0000-00001FAA0000}"/>
    <cellStyle name="20% - Accent1 4 5 3 4 3 5 2 2" xfId="43718" xr:uid="{00000000-0005-0000-0000-000020AA0000}"/>
    <cellStyle name="20% - Accent1 4 5 3 4 3 5 3" xfId="43719" xr:uid="{00000000-0005-0000-0000-000021AA0000}"/>
    <cellStyle name="20% - Accent1 4 5 3 4 3 6" xfId="43720" xr:uid="{00000000-0005-0000-0000-000022AA0000}"/>
    <cellStyle name="20% - Accent1 4 5 3 4 3 6 2" xfId="43721" xr:uid="{00000000-0005-0000-0000-000023AA0000}"/>
    <cellStyle name="20% - Accent1 4 5 3 4 3 6 2 2" xfId="43722" xr:uid="{00000000-0005-0000-0000-000024AA0000}"/>
    <cellStyle name="20% - Accent1 4 5 3 4 3 6 3" xfId="43723" xr:uid="{00000000-0005-0000-0000-000025AA0000}"/>
    <cellStyle name="20% - Accent1 4 5 3 4 3 7" xfId="43724" xr:uid="{00000000-0005-0000-0000-000026AA0000}"/>
    <cellStyle name="20% - Accent1 4 5 3 4 3 7 2" xfId="43725" xr:uid="{00000000-0005-0000-0000-000027AA0000}"/>
    <cellStyle name="20% - Accent1 4 5 3 4 3 8" xfId="43726" xr:uid="{00000000-0005-0000-0000-000028AA0000}"/>
    <cellStyle name="20% - Accent1 4 5 3 4 3 8 2" xfId="43727" xr:uid="{00000000-0005-0000-0000-000029AA0000}"/>
    <cellStyle name="20% - Accent1 4 5 3 4 3 9" xfId="43728" xr:uid="{00000000-0005-0000-0000-00002AAA0000}"/>
    <cellStyle name="20% - Accent1 4 5 3 4 4" xfId="43729" xr:uid="{00000000-0005-0000-0000-00002BAA0000}"/>
    <cellStyle name="20% - Accent1 4 5 3 4 4 2" xfId="43730" xr:uid="{00000000-0005-0000-0000-00002CAA0000}"/>
    <cellStyle name="20% - Accent1 4 5 3 4 4 2 2" xfId="43731" xr:uid="{00000000-0005-0000-0000-00002DAA0000}"/>
    <cellStyle name="20% - Accent1 4 5 3 4 4 2 2 2" xfId="43732" xr:uid="{00000000-0005-0000-0000-00002EAA0000}"/>
    <cellStyle name="20% - Accent1 4 5 3 4 4 2 3" xfId="43733" xr:uid="{00000000-0005-0000-0000-00002FAA0000}"/>
    <cellStyle name="20% - Accent1 4 5 3 4 4 3" xfId="43734" xr:uid="{00000000-0005-0000-0000-000030AA0000}"/>
    <cellStyle name="20% - Accent1 4 5 3 4 4 3 2" xfId="43735" xr:uid="{00000000-0005-0000-0000-000031AA0000}"/>
    <cellStyle name="20% - Accent1 4 5 3 4 4 4" xfId="43736" xr:uid="{00000000-0005-0000-0000-000032AA0000}"/>
    <cellStyle name="20% - Accent1 4 5 3 4 5" xfId="43737" xr:uid="{00000000-0005-0000-0000-000033AA0000}"/>
    <cellStyle name="20% - Accent1 4 5 3 4 5 2" xfId="43738" xr:uid="{00000000-0005-0000-0000-000034AA0000}"/>
    <cellStyle name="20% - Accent1 4 5 3 4 5 2 2" xfId="43739" xr:uid="{00000000-0005-0000-0000-000035AA0000}"/>
    <cellStyle name="20% - Accent1 4 5 3 4 5 2 2 2" xfId="43740" xr:uid="{00000000-0005-0000-0000-000036AA0000}"/>
    <cellStyle name="20% - Accent1 4 5 3 4 5 2 3" xfId="43741" xr:uid="{00000000-0005-0000-0000-000037AA0000}"/>
    <cellStyle name="20% - Accent1 4 5 3 4 5 3" xfId="43742" xr:uid="{00000000-0005-0000-0000-000038AA0000}"/>
    <cellStyle name="20% - Accent1 4 5 3 4 5 3 2" xfId="43743" xr:uid="{00000000-0005-0000-0000-000039AA0000}"/>
    <cellStyle name="20% - Accent1 4 5 3 4 5 4" xfId="43744" xr:uid="{00000000-0005-0000-0000-00003AAA0000}"/>
    <cellStyle name="20% - Accent1 4 5 3 4 6" xfId="43745" xr:uid="{00000000-0005-0000-0000-00003BAA0000}"/>
    <cellStyle name="20% - Accent1 4 5 3 4 6 2" xfId="43746" xr:uid="{00000000-0005-0000-0000-00003CAA0000}"/>
    <cellStyle name="20% - Accent1 4 5 3 4 6 2 2" xfId="43747" xr:uid="{00000000-0005-0000-0000-00003DAA0000}"/>
    <cellStyle name="20% - Accent1 4 5 3 4 6 2 2 2" xfId="43748" xr:uid="{00000000-0005-0000-0000-00003EAA0000}"/>
    <cellStyle name="20% - Accent1 4 5 3 4 6 2 3" xfId="43749" xr:uid="{00000000-0005-0000-0000-00003FAA0000}"/>
    <cellStyle name="20% - Accent1 4 5 3 4 6 3" xfId="43750" xr:uid="{00000000-0005-0000-0000-000040AA0000}"/>
    <cellStyle name="20% - Accent1 4 5 3 4 6 3 2" xfId="43751" xr:uid="{00000000-0005-0000-0000-000041AA0000}"/>
    <cellStyle name="20% - Accent1 4 5 3 4 6 4" xfId="43752" xr:uid="{00000000-0005-0000-0000-000042AA0000}"/>
    <cellStyle name="20% - Accent1 4 5 3 4 7" xfId="43753" xr:uid="{00000000-0005-0000-0000-000043AA0000}"/>
    <cellStyle name="20% - Accent1 4 5 3 4 7 2" xfId="43754" xr:uid="{00000000-0005-0000-0000-000044AA0000}"/>
    <cellStyle name="20% - Accent1 4 5 3 4 7 2 2" xfId="43755" xr:uid="{00000000-0005-0000-0000-000045AA0000}"/>
    <cellStyle name="20% - Accent1 4 5 3 4 7 3" xfId="43756" xr:uid="{00000000-0005-0000-0000-000046AA0000}"/>
    <cellStyle name="20% - Accent1 4 5 3 4 8" xfId="43757" xr:uid="{00000000-0005-0000-0000-000047AA0000}"/>
    <cellStyle name="20% - Accent1 4 5 3 4 8 2" xfId="43758" xr:uid="{00000000-0005-0000-0000-000048AA0000}"/>
    <cellStyle name="20% - Accent1 4 5 3 4 8 2 2" xfId="43759" xr:uid="{00000000-0005-0000-0000-000049AA0000}"/>
    <cellStyle name="20% - Accent1 4 5 3 4 8 3" xfId="43760" xr:uid="{00000000-0005-0000-0000-00004AAA0000}"/>
    <cellStyle name="20% - Accent1 4 5 3 4 9" xfId="43761" xr:uid="{00000000-0005-0000-0000-00004BAA0000}"/>
    <cellStyle name="20% - Accent1 4 5 3 4 9 2" xfId="43762" xr:uid="{00000000-0005-0000-0000-00004CAA0000}"/>
    <cellStyle name="20% - Accent1 4 5 3 5" xfId="43763" xr:uid="{00000000-0005-0000-0000-00004DAA0000}"/>
    <cellStyle name="20% - Accent1 4 5 3 5 2" xfId="43764" xr:uid="{00000000-0005-0000-0000-00004EAA0000}"/>
    <cellStyle name="20% - Accent1 4 5 3 5 2 2" xfId="43765" xr:uid="{00000000-0005-0000-0000-00004FAA0000}"/>
    <cellStyle name="20% - Accent1 4 5 3 5 2 2 2" xfId="43766" xr:uid="{00000000-0005-0000-0000-000050AA0000}"/>
    <cellStyle name="20% - Accent1 4 5 3 5 2 2 2 2" xfId="43767" xr:uid="{00000000-0005-0000-0000-000051AA0000}"/>
    <cellStyle name="20% - Accent1 4 5 3 5 2 2 3" xfId="43768" xr:uid="{00000000-0005-0000-0000-000052AA0000}"/>
    <cellStyle name="20% - Accent1 4 5 3 5 2 3" xfId="43769" xr:uid="{00000000-0005-0000-0000-000053AA0000}"/>
    <cellStyle name="20% - Accent1 4 5 3 5 2 3 2" xfId="43770" xr:uid="{00000000-0005-0000-0000-000054AA0000}"/>
    <cellStyle name="20% - Accent1 4 5 3 5 2 4" xfId="43771" xr:uid="{00000000-0005-0000-0000-000055AA0000}"/>
    <cellStyle name="20% - Accent1 4 5 3 5 3" xfId="43772" xr:uid="{00000000-0005-0000-0000-000056AA0000}"/>
    <cellStyle name="20% - Accent1 4 5 3 5 3 2" xfId="43773" xr:uid="{00000000-0005-0000-0000-000057AA0000}"/>
    <cellStyle name="20% - Accent1 4 5 3 5 3 2 2" xfId="43774" xr:uid="{00000000-0005-0000-0000-000058AA0000}"/>
    <cellStyle name="20% - Accent1 4 5 3 5 3 2 2 2" xfId="43775" xr:uid="{00000000-0005-0000-0000-000059AA0000}"/>
    <cellStyle name="20% - Accent1 4 5 3 5 3 2 3" xfId="43776" xr:uid="{00000000-0005-0000-0000-00005AAA0000}"/>
    <cellStyle name="20% - Accent1 4 5 3 5 3 3" xfId="43777" xr:uid="{00000000-0005-0000-0000-00005BAA0000}"/>
    <cellStyle name="20% - Accent1 4 5 3 5 3 3 2" xfId="43778" xr:uid="{00000000-0005-0000-0000-00005CAA0000}"/>
    <cellStyle name="20% - Accent1 4 5 3 5 3 4" xfId="43779" xr:uid="{00000000-0005-0000-0000-00005DAA0000}"/>
    <cellStyle name="20% - Accent1 4 5 3 5 4" xfId="43780" xr:uid="{00000000-0005-0000-0000-00005EAA0000}"/>
    <cellStyle name="20% - Accent1 4 5 3 5 4 2" xfId="43781" xr:uid="{00000000-0005-0000-0000-00005FAA0000}"/>
    <cellStyle name="20% - Accent1 4 5 3 5 4 2 2" xfId="43782" xr:uid="{00000000-0005-0000-0000-000060AA0000}"/>
    <cellStyle name="20% - Accent1 4 5 3 5 4 2 2 2" xfId="43783" xr:uid="{00000000-0005-0000-0000-000061AA0000}"/>
    <cellStyle name="20% - Accent1 4 5 3 5 4 2 3" xfId="43784" xr:uid="{00000000-0005-0000-0000-000062AA0000}"/>
    <cellStyle name="20% - Accent1 4 5 3 5 4 3" xfId="43785" xr:uid="{00000000-0005-0000-0000-000063AA0000}"/>
    <cellStyle name="20% - Accent1 4 5 3 5 4 3 2" xfId="43786" xr:uid="{00000000-0005-0000-0000-000064AA0000}"/>
    <cellStyle name="20% - Accent1 4 5 3 5 4 4" xfId="43787" xr:uid="{00000000-0005-0000-0000-000065AA0000}"/>
    <cellStyle name="20% - Accent1 4 5 3 5 5" xfId="43788" xr:uid="{00000000-0005-0000-0000-000066AA0000}"/>
    <cellStyle name="20% - Accent1 4 5 3 5 5 2" xfId="43789" xr:uid="{00000000-0005-0000-0000-000067AA0000}"/>
    <cellStyle name="20% - Accent1 4 5 3 5 5 2 2" xfId="43790" xr:uid="{00000000-0005-0000-0000-000068AA0000}"/>
    <cellStyle name="20% - Accent1 4 5 3 5 5 3" xfId="43791" xr:uid="{00000000-0005-0000-0000-000069AA0000}"/>
    <cellStyle name="20% - Accent1 4 5 3 5 6" xfId="43792" xr:uid="{00000000-0005-0000-0000-00006AAA0000}"/>
    <cellStyle name="20% - Accent1 4 5 3 5 6 2" xfId="43793" xr:uid="{00000000-0005-0000-0000-00006BAA0000}"/>
    <cellStyle name="20% - Accent1 4 5 3 5 6 2 2" xfId="43794" xr:uid="{00000000-0005-0000-0000-00006CAA0000}"/>
    <cellStyle name="20% - Accent1 4 5 3 5 6 3" xfId="43795" xr:uid="{00000000-0005-0000-0000-00006DAA0000}"/>
    <cellStyle name="20% - Accent1 4 5 3 5 7" xfId="43796" xr:uid="{00000000-0005-0000-0000-00006EAA0000}"/>
    <cellStyle name="20% - Accent1 4 5 3 5 7 2" xfId="43797" xr:uid="{00000000-0005-0000-0000-00006FAA0000}"/>
    <cellStyle name="20% - Accent1 4 5 3 5 8" xfId="43798" xr:uid="{00000000-0005-0000-0000-000070AA0000}"/>
    <cellStyle name="20% - Accent1 4 5 3 5 8 2" xfId="43799" xr:uid="{00000000-0005-0000-0000-000071AA0000}"/>
    <cellStyle name="20% - Accent1 4 5 3 5 9" xfId="43800" xr:uid="{00000000-0005-0000-0000-000072AA0000}"/>
    <cellStyle name="20% - Accent1 4 5 3 6" xfId="43801" xr:uid="{00000000-0005-0000-0000-000073AA0000}"/>
    <cellStyle name="20% - Accent1 4 5 3 6 2" xfId="43802" xr:uid="{00000000-0005-0000-0000-000074AA0000}"/>
    <cellStyle name="20% - Accent1 4 5 3 6 2 2" xfId="43803" xr:uid="{00000000-0005-0000-0000-000075AA0000}"/>
    <cellStyle name="20% - Accent1 4 5 3 6 2 2 2" xfId="43804" xr:uid="{00000000-0005-0000-0000-000076AA0000}"/>
    <cellStyle name="20% - Accent1 4 5 3 6 2 2 2 2" xfId="43805" xr:uid="{00000000-0005-0000-0000-000077AA0000}"/>
    <cellStyle name="20% - Accent1 4 5 3 6 2 2 3" xfId="43806" xr:uid="{00000000-0005-0000-0000-000078AA0000}"/>
    <cellStyle name="20% - Accent1 4 5 3 6 2 3" xfId="43807" xr:uid="{00000000-0005-0000-0000-000079AA0000}"/>
    <cellStyle name="20% - Accent1 4 5 3 6 2 3 2" xfId="43808" xr:uid="{00000000-0005-0000-0000-00007AAA0000}"/>
    <cellStyle name="20% - Accent1 4 5 3 6 2 4" xfId="43809" xr:uid="{00000000-0005-0000-0000-00007BAA0000}"/>
    <cellStyle name="20% - Accent1 4 5 3 6 3" xfId="43810" xr:uid="{00000000-0005-0000-0000-00007CAA0000}"/>
    <cellStyle name="20% - Accent1 4 5 3 6 3 2" xfId="43811" xr:uid="{00000000-0005-0000-0000-00007DAA0000}"/>
    <cellStyle name="20% - Accent1 4 5 3 6 3 2 2" xfId="43812" xr:uid="{00000000-0005-0000-0000-00007EAA0000}"/>
    <cellStyle name="20% - Accent1 4 5 3 6 3 2 2 2" xfId="43813" xr:uid="{00000000-0005-0000-0000-00007FAA0000}"/>
    <cellStyle name="20% - Accent1 4 5 3 6 3 2 3" xfId="43814" xr:uid="{00000000-0005-0000-0000-000080AA0000}"/>
    <cellStyle name="20% - Accent1 4 5 3 6 3 3" xfId="43815" xr:uid="{00000000-0005-0000-0000-000081AA0000}"/>
    <cellStyle name="20% - Accent1 4 5 3 6 3 3 2" xfId="43816" xr:uid="{00000000-0005-0000-0000-000082AA0000}"/>
    <cellStyle name="20% - Accent1 4 5 3 6 3 4" xfId="43817" xr:uid="{00000000-0005-0000-0000-000083AA0000}"/>
    <cellStyle name="20% - Accent1 4 5 3 6 4" xfId="43818" xr:uid="{00000000-0005-0000-0000-000084AA0000}"/>
    <cellStyle name="20% - Accent1 4 5 3 6 4 2" xfId="43819" xr:uid="{00000000-0005-0000-0000-000085AA0000}"/>
    <cellStyle name="20% - Accent1 4 5 3 6 4 2 2" xfId="43820" xr:uid="{00000000-0005-0000-0000-000086AA0000}"/>
    <cellStyle name="20% - Accent1 4 5 3 6 4 2 2 2" xfId="43821" xr:uid="{00000000-0005-0000-0000-000087AA0000}"/>
    <cellStyle name="20% - Accent1 4 5 3 6 4 2 3" xfId="43822" xr:uid="{00000000-0005-0000-0000-000088AA0000}"/>
    <cellStyle name="20% - Accent1 4 5 3 6 4 3" xfId="43823" xr:uid="{00000000-0005-0000-0000-000089AA0000}"/>
    <cellStyle name="20% - Accent1 4 5 3 6 4 3 2" xfId="43824" xr:uid="{00000000-0005-0000-0000-00008AAA0000}"/>
    <cellStyle name="20% - Accent1 4 5 3 6 4 4" xfId="43825" xr:uid="{00000000-0005-0000-0000-00008BAA0000}"/>
    <cellStyle name="20% - Accent1 4 5 3 6 5" xfId="43826" xr:uid="{00000000-0005-0000-0000-00008CAA0000}"/>
    <cellStyle name="20% - Accent1 4 5 3 6 5 2" xfId="43827" xr:uid="{00000000-0005-0000-0000-00008DAA0000}"/>
    <cellStyle name="20% - Accent1 4 5 3 6 5 2 2" xfId="43828" xr:uid="{00000000-0005-0000-0000-00008EAA0000}"/>
    <cellStyle name="20% - Accent1 4 5 3 6 5 3" xfId="43829" xr:uid="{00000000-0005-0000-0000-00008FAA0000}"/>
    <cellStyle name="20% - Accent1 4 5 3 6 6" xfId="43830" xr:uid="{00000000-0005-0000-0000-000090AA0000}"/>
    <cellStyle name="20% - Accent1 4 5 3 6 6 2" xfId="43831" xr:uid="{00000000-0005-0000-0000-000091AA0000}"/>
    <cellStyle name="20% - Accent1 4 5 3 6 6 2 2" xfId="43832" xr:uid="{00000000-0005-0000-0000-000092AA0000}"/>
    <cellStyle name="20% - Accent1 4 5 3 6 6 3" xfId="43833" xr:uid="{00000000-0005-0000-0000-000093AA0000}"/>
    <cellStyle name="20% - Accent1 4 5 3 6 7" xfId="43834" xr:uid="{00000000-0005-0000-0000-000094AA0000}"/>
    <cellStyle name="20% - Accent1 4 5 3 6 7 2" xfId="43835" xr:uid="{00000000-0005-0000-0000-000095AA0000}"/>
    <cellStyle name="20% - Accent1 4 5 3 6 8" xfId="43836" xr:uid="{00000000-0005-0000-0000-000096AA0000}"/>
    <cellStyle name="20% - Accent1 4 5 3 6 8 2" xfId="43837" xr:uid="{00000000-0005-0000-0000-000097AA0000}"/>
    <cellStyle name="20% - Accent1 4 5 3 6 9" xfId="43838" xr:uid="{00000000-0005-0000-0000-000098AA0000}"/>
    <cellStyle name="20% - Accent1 4 5 3 7" xfId="43839" xr:uid="{00000000-0005-0000-0000-000099AA0000}"/>
    <cellStyle name="20% - Accent1 4 5 3 7 2" xfId="43840" xr:uid="{00000000-0005-0000-0000-00009AAA0000}"/>
    <cellStyle name="20% - Accent1 4 5 3 7 2 2" xfId="43841" xr:uid="{00000000-0005-0000-0000-00009BAA0000}"/>
    <cellStyle name="20% - Accent1 4 5 3 7 2 2 2" xfId="43842" xr:uid="{00000000-0005-0000-0000-00009CAA0000}"/>
    <cellStyle name="20% - Accent1 4 5 3 7 2 3" xfId="43843" xr:uid="{00000000-0005-0000-0000-00009DAA0000}"/>
    <cellStyle name="20% - Accent1 4 5 3 7 3" xfId="43844" xr:uid="{00000000-0005-0000-0000-00009EAA0000}"/>
    <cellStyle name="20% - Accent1 4 5 3 7 3 2" xfId="43845" xr:uid="{00000000-0005-0000-0000-00009FAA0000}"/>
    <cellStyle name="20% - Accent1 4 5 3 7 4" xfId="43846" xr:uid="{00000000-0005-0000-0000-0000A0AA0000}"/>
    <cellStyle name="20% - Accent1 4 5 3 8" xfId="43847" xr:uid="{00000000-0005-0000-0000-0000A1AA0000}"/>
    <cellStyle name="20% - Accent1 4 5 3 8 2" xfId="43848" xr:uid="{00000000-0005-0000-0000-0000A2AA0000}"/>
    <cellStyle name="20% - Accent1 4 5 3 8 2 2" xfId="43849" xr:uid="{00000000-0005-0000-0000-0000A3AA0000}"/>
    <cellStyle name="20% - Accent1 4 5 3 8 2 2 2" xfId="43850" xr:uid="{00000000-0005-0000-0000-0000A4AA0000}"/>
    <cellStyle name="20% - Accent1 4 5 3 8 2 3" xfId="43851" xr:uid="{00000000-0005-0000-0000-0000A5AA0000}"/>
    <cellStyle name="20% - Accent1 4 5 3 8 3" xfId="43852" xr:uid="{00000000-0005-0000-0000-0000A6AA0000}"/>
    <cellStyle name="20% - Accent1 4 5 3 8 3 2" xfId="43853" xr:uid="{00000000-0005-0000-0000-0000A7AA0000}"/>
    <cellStyle name="20% - Accent1 4 5 3 8 4" xfId="43854" xr:uid="{00000000-0005-0000-0000-0000A8AA0000}"/>
    <cellStyle name="20% - Accent1 4 5 3 9" xfId="43855" xr:uid="{00000000-0005-0000-0000-0000A9AA0000}"/>
    <cellStyle name="20% - Accent1 4 5 3 9 2" xfId="43856" xr:uid="{00000000-0005-0000-0000-0000AAAA0000}"/>
    <cellStyle name="20% - Accent1 4 5 3 9 2 2" xfId="43857" xr:uid="{00000000-0005-0000-0000-0000ABAA0000}"/>
    <cellStyle name="20% - Accent1 4 5 3 9 2 2 2" xfId="43858" xr:uid="{00000000-0005-0000-0000-0000ACAA0000}"/>
    <cellStyle name="20% - Accent1 4 5 3 9 2 3" xfId="43859" xr:uid="{00000000-0005-0000-0000-0000ADAA0000}"/>
    <cellStyle name="20% - Accent1 4 5 3 9 3" xfId="43860" xr:uid="{00000000-0005-0000-0000-0000AEAA0000}"/>
    <cellStyle name="20% - Accent1 4 5 3 9 3 2" xfId="43861" xr:uid="{00000000-0005-0000-0000-0000AFAA0000}"/>
    <cellStyle name="20% - Accent1 4 5 3 9 4" xfId="43862" xr:uid="{00000000-0005-0000-0000-0000B0AA0000}"/>
    <cellStyle name="20% - Accent1 4 5 4" xfId="43863" xr:uid="{00000000-0005-0000-0000-0000B1AA0000}"/>
    <cellStyle name="20% - Accent1 4 5 4 10" xfId="43864" xr:uid="{00000000-0005-0000-0000-0000B2AA0000}"/>
    <cellStyle name="20% - Accent1 4 5 4 10 2" xfId="43865" xr:uid="{00000000-0005-0000-0000-0000B3AA0000}"/>
    <cellStyle name="20% - Accent1 4 5 4 11" xfId="43866" xr:uid="{00000000-0005-0000-0000-0000B4AA0000}"/>
    <cellStyle name="20% - Accent1 4 5 4 2" xfId="43867" xr:uid="{00000000-0005-0000-0000-0000B5AA0000}"/>
    <cellStyle name="20% - Accent1 4 5 4 2 2" xfId="43868" xr:uid="{00000000-0005-0000-0000-0000B6AA0000}"/>
    <cellStyle name="20% - Accent1 4 5 4 2 2 2" xfId="43869" xr:uid="{00000000-0005-0000-0000-0000B7AA0000}"/>
    <cellStyle name="20% - Accent1 4 5 4 2 2 2 2" xfId="43870" xr:uid="{00000000-0005-0000-0000-0000B8AA0000}"/>
    <cellStyle name="20% - Accent1 4 5 4 2 2 2 2 2" xfId="43871" xr:uid="{00000000-0005-0000-0000-0000B9AA0000}"/>
    <cellStyle name="20% - Accent1 4 5 4 2 2 2 3" xfId="43872" xr:uid="{00000000-0005-0000-0000-0000BAAA0000}"/>
    <cellStyle name="20% - Accent1 4 5 4 2 2 3" xfId="43873" xr:uid="{00000000-0005-0000-0000-0000BBAA0000}"/>
    <cellStyle name="20% - Accent1 4 5 4 2 2 3 2" xfId="43874" xr:uid="{00000000-0005-0000-0000-0000BCAA0000}"/>
    <cellStyle name="20% - Accent1 4 5 4 2 2 4" xfId="43875" xr:uid="{00000000-0005-0000-0000-0000BDAA0000}"/>
    <cellStyle name="20% - Accent1 4 5 4 2 3" xfId="43876" xr:uid="{00000000-0005-0000-0000-0000BEAA0000}"/>
    <cellStyle name="20% - Accent1 4 5 4 2 3 2" xfId="43877" xr:uid="{00000000-0005-0000-0000-0000BFAA0000}"/>
    <cellStyle name="20% - Accent1 4 5 4 2 3 2 2" xfId="43878" xr:uid="{00000000-0005-0000-0000-0000C0AA0000}"/>
    <cellStyle name="20% - Accent1 4 5 4 2 3 2 2 2" xfId="43879" xr:uid="{00000000-0005-0000-0000-0000C1AA0000}"/>
    <cellStyle name="20% - Accent1 4 5 4 2 3 2 3" xfId="43880" xr:uid="{00000000-0005-0000-0000-0000C2AA0000}"/>
    <cellStyle name="20% - Accent1 4 5 4 2 3 3" xfId="43881" xr:uid="{00000000-0005-0000-0000-0000C3AA0000}"/>
    <cellStyle name="20% - Accent1 4 5 4 2 3 3 2" xfId="43882" xr:uid="{00000000-0005-0000-0000-0000C4AA0000}"/>
    <cellStyle name="20% - Accent1 4 5 4 2 3 4" xfId="43883" xr:uid="{00000000-0005-0000-0000-0000C5AA0000}"/>
    <cellStyle name="20% - Accent1 4 5 4 2 4" xfId="43884" xr:uid="{00000000-0005-0000-0000-0000C6AA0000}"/>
    <cellStyle name="20% - Accent1 4 5 4 2 4 2" xfId="43885" xr:uid="{00000000-0005-0000-0000-0000C7AA0000}"/>
    <cellStyle name="20% - Accent1 4 5 4 2 4 2 2" xfId="43886" xr:uid="{00000000-0005-0000-0000-0000C8AA0000}"/>
    <cellStyle name="20% - Accent1 4 5 4 2 4 2 2 2" xfId="43887" xr:uid="{00000000-0005-0000-0000-0000C9AA0000}"/>
    <cellStyle name="20% - Accent1 4 5 4 2 4 2 3" xfId="43888" xr:uid="{00000000-0005-0000-0000-0000CAAA0000}"/>
    <cellStyle name="20% - Accent1 4 5 4 2 4 3" xfId="43889" xr:uid="{00000000-0005-0000-0000-0000CBAA0000}"/>
    <cellStyle name="20% - Accent1 4 5 4 2 4 3 2" xfId="43890" xr:uid="{00000000-0005-0000-0000-0000CCAA0000}"/>
    <cellStyle name="20% - Accent1 4 5 4 2 4 4" xfId="43891" xr:uid="{00000000-0005-0000-0000-0000CDAA0000}"/>
    <cellStyle name="20% - Accent1 4 5 4 2 5" xfId="43892" xr:uid="{00000000-0005-0000-0000-0000CEAA0000}"/>
    <cellStyle name="20% - Accent1 4 5 4 2 5 2" xfId="43893" xr:uid="{00000000-0005-0000-0000-0000CFAA0000}"/>
    <cellStyle name="20% - Accent1 4 5 4 2 5 2 2" xfId="43894" xr:uid="{00000000-0005-0000-0000-0000D0AA0000}"/>
    <cellStyle name="20% - Accent1 4 5 4 2 5 3" xfId="43895" xr:uid="{00000000-0005-0000-0000-0000D1AA0000}"/>
    <cellStyle name="20% - Accent1 4 5 4 2 6" xfId="43896" xr:uid="{00000000-0005-0000-0000-0000D2AA0000}"/>
    <cellStyle name="20% - Accent1 4 5 4 2 6 2" xfId="43897" xr:uid="{00000000-0005-0000-0000-0000D3AA0000}"/>
    <cellStyle name="20% - Accent1 4 5 4 2 6 2 2" xfId="43898" xr:uid="{00000000-0005-0000-0000-0000D4AA0000}"/>
    <cellStyle name="20% - Accent1 4 5 4 2 6 3" xfId="43899" xr:uid="{00000000-0005-0000-0000-0000D5AA0000}"/>
    <cellStyle name="20% - Accent1 4 5 4 2 7" xfId="43900" xr:uid="{00000000-0005-0000-0000-0000D6AA0000}"/>
    <cellStyle name="20% - Accent1 4 5 4 2 7 2" xfId="43901" xr:uid="{00000000-0005-0000-0000-0000D7AA0000}"/>
    <cellStyle name="20% - Accent1 4 5 4 2 8" xfId="43902" xr:uid="{00000000-0005-0000-0000-0000D8AA0000}"/>
    <cellStyle name="20% - Accent1 4 5 4 2 8 2" xfId="43903" xr:uid="{00000000-0005-0000-0000-0000D9AA0000}"/>
    <cellStyle name="20% - Accent1 4 5 4 2 9" xfId="43904" xr:uid="{00000000-0005-0000-0000-0000DAAA0000}"/>
    <cellStyle name="20% - Accent1 4 5 4 3" xfId="43905" xr:uid="{00000000-0005-0000-0000-0000DBAA0000}"/>
    <cellStyle name="20% - Accent1 4 5 4 3 2" xfId="43906" xr:uid="{00000000-0005-0000-0000-0000DCAA0000}"/>
    <cellStyle name="20% - Accent1 4 5 4 3 2 2" xfId="43907" xr:uid="{00000000-0005-0000-0000-0000DDAA0000}"/>
    <cellStyle name="20% - Accent1 4 5 4 3 2 2 2" xfId="43908" xr:uid="{00000000-0005-0000-0000-0000DEAA0000}"/>
    <cellStyle name="20% - Accent1 4 5 4 3 2 2 2 2" xfId="43909" xr:uid="{00000000-0005-0000-0000-0000DFAA0000}"/>
    <cellStyle name="20% - Accent1 4 5 4 3 2 2 3" xfId="43910" xr:uid="{00000000-0005-0000-0000-0000E0AA0000}"/>
    <cellStyle name="20% - Accent1 4 5 4 3 2 3" xfId="43911" xr:uid="{00000000-0005-0000-0000-0000E1AA0000}"/>
    <cellStyle name="20% - Accent1 4 5 4 3 2 3 2" xfId="43912" xr:uid="{00000000-0005-0000-0000-0000E2AA0000}"/>
    <cellStyle name="20% - Accent1 4 5 4 3 2 4" xfId="43913" xr:uid="{00000000-0005-0000-0000-0000E3AA0000}"/>
    <cellStyle name="20% - Accent1 4 5 4 3 3" xfId="43914" xr:uid="{00000000-0005-0000-0000-0000E4AA0000}"/>
    <cellStyle name="20% - Accent1 4 5 4 3 3 2" xfId="43915" xr:uid="{00000000-0005-0000-0000-0000E5AA0000}"/>
    <cellStyle name="20% - Accent1 4 5 4 3 3 2 2" xfId="43916" xr:uid="{00000000-0005-0000-0000-0000E6AA0000}"/>
    <cellStyle name="20% - Accent1 4 5 4 3 3 2 2 2" xfId="43917" xr:uid="{00000000-0005-0000-0000-0000E7AA0000}"/>
    <cellStyle name="20% - Accent1 4 5 4 3 3 2 3" xfId="43918" xr:uid="{00000000-0005-0000-0000-0000E8AA0000}"/>
    <cellStyle name="20% - Accent1 4 5 4 3 3 3" xfId="43919" xr:uid="{00000000-0005-0000-0000-0000E9AA0000}"/>
    <cellStyle name="20% - Accent1 4 5 4 3 3 3 2" xfId="43920" xr:uid="{00000000-0005-0000-0000-0000EAAA0000}"/>
    <cellStyle name="20% - Accent1 4 5 4 3 3 4" xfId="43921" xr:uid="{00000000-0005-0000-0000-0000EBAA0000}"/>
    <cellStyle name="20% - Accent1 4 5 4 3 4" xfId="43922" xr:uid="{00000000-0005-0000-0000-0000ECAA0000}"/>
    <cellStyle name="20% - Accent1 4 5 4 3 4 2" xfId="43923" xr:uid="{00000000-0005-0000-0000-0000EDAA0000}"/>
    <cellStyle name="20% - Accent1 4 5 4 3 4 2 2" xfId="43924" xr:uid="{00000000-0005-0000-0000-0000EEAA0000}"/>
    <cellStyle name="20% - Accent1 4 5 4 3 4 2 2 2" xfId="43925" xr:uid="{00000000-0005-0000-0000-0000EFAA0000}"/>
    <cellStyle name="20% - Accent1 4 5 4 3 4 2 3" xfId="43926" xr:uid="{00000000-0005-0000-0000-0000F0AA0000}"/>
    <cellStyle name="20% - Accent1 4 5 4 3 4 3" xfId="43927" xr:uid="{00000000-0005-0000-0000-0000F1AA0000}"/>
    <cellStyle name="20% - Accent1 4 5 4 3 4 3 2" xfId="43928" xr:uid="{00000000-0005-0000-0000-0000F2AA0000}"/>
    <cellStyle name="20% - Accent1 4 5 4 3 4 4" xfId="43929" xr:uid="{00000000-0005-0000-0000-0000F3AA0000}"/>
    <cellStyle name="20% - Accent1 4 5 4 3 5" xfId="43930" xr:uid="{00000000-0005-0000-0000-0000F4AA0000}"/>
    <cellStyle name="20% - Accent1 4 5 4 3 5 2" xfId="43931" xr:uid="{00000000-0005-0000-0000-0000F5AA0000}"/>
    <cellStyle name="20% - Accent1 4 5 4 3 5 2 2" xfId="43932" xr:uid="{00000000-0005-0000-0000-0000F6AA0000}"/>
    <cellStyle name="20% - Accent1 4 5 4 3 5 3" xfId="43933" xr:uid="{00000000-0005-0000-0000-0000F7AA0000}"/>
    <cellStyle name="20% - Accent1 4 5 4 3 6" xfId="43934" xr:uid="{00000000-0005-0000-0000-0000F8AA0000}"/>
    <cellStyle name="20% - Accent1 4 5 4 3 6 2" xfId="43935" xr:uid="{00000000-0005-0000-0000-0000F9AA0000}"/>
    <cellStyle name="20% - Accent1 4 5 4 3 6 2 2" xfId="43936" xr:uid="{00000000-0005-0000-0000-0000FAAA0000}"/>
    <cellStyle name="20% - Accent1 4 5 4 3 6 3" xfId="43937" xr:uid="{00000000-0005-0000-0000-0000FBAA0000}"/>
    <cellStyle name="20% - Accent1 4 5 4 3 7" xfId="43938" xr:uid="{00000000-0005-0000-0000-0000FCAA0000}"/>
    <cellStyle name="20% - Accent1 4 5 4 3 7 2" xfId="43939" xr:uid="{00000000-0005-0000-0000-0000FDAA0000}"/>
    <cellStyle name="20% - Accent1 4 5 4 3 8" xfId="43940" xr:uid="{00000000-0005-0000-0000-0000FEAA0000}"/>
    <cellStyle name="20% - Accent1 4 5 4 3 8 2" xfId="43941" xr:uid="{00000000-0005-0000-0000-0000FFAA0000}"/>
    <cellStyle name="20% - Accent1 4 5 4 3 9" xfId="43942" xr:uid="{00000000-0005-0000-0000-000000AB0000}"/>
    <cellStyle name="20% - Accent1 4 5 4 4" xfId="43943" xr:uid="{00000000-0005-0000-0000-000001AB0000}"/>
    <cellStyle name="20% - Accent1 4 5 4 4 2" xfId="43944" xr:uid="{00000000-0005-0000-0000-000002AB0000}"/>
    <cellStyle name="20% - Accent1 4 5 4 4 2 2" xfId="43945" xr:uid="{00000000-0005-0000-0000-000003AB0000}"/>
    <cellStyle name="20% - Accent1 4 5 4 4 2 2 2" xfId="43946" xr:uid="{00000000-0005-0000-0000-000004AB0000}"/>
    <cellStyle name="20% - Accent1 4 5 4 4 2 3" xfId="43947" xr:uid="{00000000-0005-0000-0000-000005AB0000}"/>
    <cellStyle name="20% - Accent1 4 5 4 4 3" xfId="43948" xr:uid="{00000000-0005-0000-0000-000006AB0000}"/>
    <cellStyle name="20% - Accent1 4 5 4 4 3 2" xfId="43949" xr:uid="{00000000-0005-0000-0000-000007AB0000}"/>
    <cellStyle name="20% - Accent1 4 5 4 4 4" xfId="43950" xr:uid="{00000000-0005-0000-0000-000008AB0000}"/>
    <cellStyle name="20% - Accent1 4 5 4 5" xfId="43951" xr:uid="{00000000-0005-0000-0000-000009AB0000}"/>
    <cellStyle name="20% - Accent1 4 5 4 5 2" xfId="43952" xr:uid="{00000000-0005-0000-0000-00000AAB0000}"/>
    <cellStyle name="20% - Accent1 4 5 4 5 2 2" xfId="43953" xr:uid="{00000000-0005-0000-0000-00000BAB0000}"/>
    <cellStyle name="20% - Accent1 4 5 4 5 2 2 2" xfId="43954" xr:uid="{00000000-0005-0000-0000-00000CAB0000}"/>
    <cellStyle name="20% - Accent1 4 5 4 5 2 3" xfId="43955" xr:uid="{00000000-0005-0000-0000-00000DAB0000}"/>
    <cellStyle name="20% - Accent1 4 5 4 5 3" xfId="43956" xr:uid="{00000000-0005-0000-0000-00000EAB0000}"/>
    <cellStyle name="20% - Accent1 4 5 4 5 3 2" xfId="43957" xr:uid="{00000000-0005-0000-0000-00000FAB0000}"/>
    <cellStyle name="20% - Accent1 4 5 4 5 4" xfId="43958" xr:uid="{00000000-0005-0000-0000-000010AB0000}"/>
    <cellStyle name="20% - Accent1 4 5 4 6" xfId="43959" xr:uid="{00000000-0005-0000-0000-000011AB0000}"/>
    <cellStyle name="20% - Accent1 4 5 4 6 2" xfId="43960" xr:uid="{00000000-0005-0000-0000-000012AB0000}"/>
    <cellStyle name="20% - Accent1 4 5 4 6 2 2" xfId="43961" xr:uid="{00000000-0005-0000-0000-000013AB0000}"/>
    <cellStyle name="20% - Accent1 4 5 4 6 2 2 2" xfId="43962" xr:uid="{00000000-0005-0000-0000-000014AB0000}"/>
    <cellStyle name="20% - Accent1 4 5 4 6 2 3" xfId="43963" xr:uid="{00000000-0005-0000-0000-000015AB0000}"/>
    <cellStyle name="20% - Accent1 4 5 4 6 3" xfId="43964" xr:uid="{00000000-0005-0000-0000-000016AB0000}"/>
    <cellStyle name="20% - Accent1 4 5 4 6 3 2" xfId="43965" xr:uid="{00000000-0005-0000-0000-000017AB0000}"/>
    <cellStyle name="20% - Accent1 4 5 4 6 4" xfId="43966" xr:uid="{00000000-0005-0000-0000-000018AB0000}"/>
    <cellStyle name="20% - Accent1 4 5 4 7" xfId="43967" xr:uid="{00000000-0005-0000-0000-000019AB0000}"/>
    <cellStyle name="20% - Accent1 4 5 4 7 2" xfId="43968" xr:uid="{00000000-0005-0000-0000-00001AAB0000}"/>
    <cellStyle name="20% - Accent1 4 5 4 7 2 2" xfId="43969" xr:uid="{00000000-0005-0000-0000-00001BAB0000}"/>
    <cellStyle name="20% - Accent1 4 5 4 7 3" xfId="43970" xr:uid="{00000000-0005-0000-0000-00001CAB0000}"/>
    <cellStyle name="20% - Accent1 4 5 4 8" xfId="43971" xr:uid="{00000000-0005-0000-0000-00001DAB0000}"/>
    <cellStyle name="20% - Accent1 4 5 4 8 2" xfId="43972" xr:uid="{00000000-0005-0000-0000-00001EAB0000}"/>
    <cellStyle name="20% - Accent1 4 5 4 8 2 2" xfId="43973" xr:uid="{00000000-0005-0000-0000-00001FAB0000}"/>
    <cellStyle name="20% - Accent1 4 5 4 8 3" xfId="43974" xr:uid="{00000000-0005-0000-0000-000020AB0000}"/>
    <cellStyle name="20% - Accent1 4 5 4 9" xfId="43975" xr:uid="{00000000-0005-0000-0000-000021AB0000}"/>
    <cellStyle name="20% - Accent1 4 5 4 9 2" xfId="43976" xr:uid="{00000000-0005-0000-0000-000022AB0000}"/>
    <cellStyle name="20% - Accent1 4 5 5" xfId="43977" xr:uid="{00000000-0005-0000-0000-000023AB0000}"/>
    <cellStyle name="20% - Accent1 4 5 5 10" xfId="43978" xr:uid="{00000000-0005-0000-0000-000024AB0000}"/>
    <cellStyle name="20% - Accent1 4 5 5 10 2" xfId="43979" xr:uid="{00000000-0005-0000-0000-000025AB0000}"/>
    <cellStyle name="20% - Accent1 4 5 5 11" xfId="43980" xr:uid="{00000000-0005-0000-0000-000026AB0000}"/>
    <cellStyle name="20% - Accent1 4 5 5 2" xfId="43981" xr:uid="{00000000-0005-0000-0000-000027AB0000}"/>
    <cellStyle name="20% - Accent1 4 5 5 2 2" xfId="43982" xr:uid="{00000000-0005-0000-0000-000028AB0000}"/>
    <cellStyle name="20% - Accent1 4 5 5 2 2 2" xfId="43983" xr:uid="{00000000-0005-0000-0000-000029AB0000}"/>
    <cellStyle name="20% - Accent1 4 5 5 2 2 2 2" xfId="43984" xr:uid="{00000000-0005-0000-0000-00002AAB0000}"/>
    <cellStyle name="20% - Accent1 4 5 5 2 2 2 2 2" xfId="43985" xr:uid="{00000000-0005-0000-0000-00002BAB0000}"/>
    <cellStyle name="20% - Accent1 4 5 5 2 2 2 3" xfId="43986" xr:uid="{00000000-0005-0000-0000-00002CAB0000}"/>
    <cellStyle name="20% - Accent1 4 5 5 2 2 3" xfId="43987" xr:uid="{00000000-0005-0000-0000-00002DAB0000}"/>
    <cellStyle name="20% - Accent1 4 5 5 2 2 3 2" xfId="43988" xr:uid="{00000000-0005-0000-0000-00002EAB0000}"/>
    <cellStyle name="20% - Accent1 4 5 5 2 2 4" xfId="43989" xr:uid="{00000000-0005-0000-0000-00002FAB0000}"/>
    <cellStyle name="20% - Accent1 4 5 5 2 3" xfId="43990" xr:uid="{00000000-0005-0000-0000-000030AB0000}"/>
    <cellStyle name="20% - Accent1 4 5 5 2 3 2" xfId="43991" xr:uid="{00000000-0005-0000-0000-000031AB0000}"/>
    <cellStyle name="20% - Accent1 4 5 5 2 3 2 2" xfId="43992" xr:uid="{00000000-0005-0000-0000-000032AB0000}"/>
    <cellStyle name="20% - Accent1 4 5 5 2 3 2 2 2" xfId="43993" xr:uid="{00000000-0005-0000-0000-000033AB0000}"/>
    <cellStyle name="20% - Accent1 4 5 5 2 3 2 3" xfId="43994" xr:uid="{00000000-0005-0000-0000-000034AB0000}"/>
    <cellStyle name="20% - Accent1 4 5 5 2 3 3" xfId="43995" xr:uid="{00000000-0005-0000-0000-000035AB0000}"/>
    <cellStyle name="20% - Accent1 4 5 5 2 3 3 2" xfId="43996" xr:uid="{00000000-0005-0000-0000-000036AB0000}"/>
    <cellStyle name="20% - Accent1 4 5 5 2 3 4" xfId="43997" xr:uid="{00000000-0005-0000-0000-000037AB0000}"/>
    <cellStyle name="20% - Accent1 4 5 5 2 4" xfId="43998" xr:uid="{00000000-0005-0000-0000-000038AB0000}"/>
    <cellStyle name="20% - Accent1 4 5 5 2 4 2" xfId="43999" xr:uid="{00000000-0005-0000-0000-000039AB0000}"/>
    <cellStyle name="20% - Accent1 4 5 5 2 4 2 2" xfId="44000" xr:uid="{00000000-0005-0000-0000-00003AAB0000}"/>
    <cellStyle name="20% - Accent1 4 5 5 2 4 2 2 2" xfId="44001" xr:uid="{00000000-0005-0000-0000-00003BAB0000}"/>
    <cellStyle name="20% - Accent1 4 5 5 2 4 2 3" xfId="44002" xr:uid="{00000000-0005-0000-0000-00003CAB0000}"/>
    <cellStyle name="20% - Accent1 4 5 5 2 4 3" xfId="44003" xr:uid="{00000000-0005-0000-0000-00003DAB0000}"/>
    <cellStyle name="20% - Accent1 4 5 5 2 4 3 2" xfId="44004" xr:uid="{00000000-0005-0000-0000-00003EAB0000}"/>
    <cellStyle name="20% - Accent1 4 5 5 2 4 4" xfId="44005" xr:uid="{00000000-0005-0000-0000-00003FAB0000}"/>
    <cellStyle name="20% - Accent1 4 5 5 2 5" xfId="44006" xr:uid="{00000000-0005-0000-0000-000040AB0000}"/>
    <cellStyle name="20% - Accent1 4 5 5 2 5 2" xfId="44007" xr:uid="{00000000-0005-0000-0000-000041AB0000}"/>
    <cellStyle name="20% - Accent1 4 5 5 2 5 2 2" xfId="44008" xr:uid="{00000000-0005-0000-0000-000042AB0000}"/>
    <cellStyle name="20% - Accent1 4 5 5 2 5 3" xfId="44009" xr:uid="{00000000-0005-0000-0000-000043AB0000}"/>
    <cellStyle name="20% - Accent1 4 5 5 2 6" xfId="44010" xr:uid="{00000000-0005-0000-0000-000044AB0000}"/>
    <cellStyle name="20% - Accent1 4 5 5 2 6 2" xfId="44011" xr:uid="{00000000-0005-0000-0000-000045AB0000}"/>
    <cellStyle name="20% - Accent1 4 5 5 2 6 2 2" xfId="44012" xr:uid="{00000000-0005-0000-0000-000046AB0000}"/>
    <cellStyle name="20% - Accent1 4 5 5 2 6 3" xfId="44013" xr:uid="{00000000-0005-0000-0000-000047AB0000}"/>
    <cellStyle name="20% - Accent1 4 5 5 2 7" xfId="44014" xr:uid="{00000000-0005-0000-0000-000048AB0000}"/>
    <cellStyle name="20% - Accent1 4 5 5 2 7 2" xfId="44015" xr:uid="{00000000-0005-0000-0000-000049AB0000}"/>
    <cellStyle name="20% - Accent1 4 5 5 2 8" xfId="44016" xr:uid="{00000000-0005-0000-0000-00004AAB0000}"/>
    <cellStyle name="20% - Accent1 4 5 5 2 8 2" xfId="44017" xr:uid="{00000000-0005-0000-0000-00004BAB0000}"/>
    <cellStyle name="20% - Accent1 4 5 5 2 9" xfId="44018" xr:uid="{00000000-0005-0000-0000-00004CAB0000}"/>
    <cellStyle name="20% - Accent1 4 5 5 3" xfId="44019" xr:uid="{00000000-0005-0000-0000-00004DAB0000}"/>
    <cellStyle name="20% - Accent1 4 5 5 3 2" xfId="44020" xr:uid="{00000000-0005-0000-0000-00004EAB0000}"/>
    <cellStyle name="20% - Accent1 4 5 5 3 2 2" xfId="44021" xr:uid="{00000000-0005-0000-0000-00004FAB0000}"/>
    <cellStyle name="20% - Accent1 4 5 5 3 2 2 2" xfId="44022" xr:uid="{00000000-0005-0000-0000-000050AB0000}"/>
    <cellStyle name="20% - Accent1 4 5 5 3 2 2 2 2" xfId="44023" xr:uid="{00000000-0005-0000-0000-000051AB0000}"/>
    <cellStyle name="20% - Accent1 4 5 5 3 2 2 3" xfId="44024" xr:uid="{00000000-0005-0000-0000-000052AB0000}"/>
    <cellStyle name="20% - Accent1 4 5 5 3 2 3" xfId="44025" xr:uid="{00000000-0005-0000-0000-000053AB0000}"/>
    <cellStyle name="20% - Accent1 4 5 5 3 2 3 2" xfId="44026" xr:uid="{00000000-0005-0000-0000-000054AB0000}"/>
    <cellStyle name="20% - Accent1 4 5 5 3 2 4" xfId="44027" xr:uid="{00000000-0005-0000-0000-000055AB0000}"/>
    <cellStyle name="20% - Accent1 4 5 5 3 3" xfId="44028" xr:uid="{00000000-0005-0000-0000-000056AB0000}"/>
    <cellStyle name="20% - Accent1 4 5 5 3 3 2" xfId="44029" xr:uid="{00000000-0005-0000-0000-000057AB0000}"/>
    <cellStyle name="20% - Accent1 4 5 5 3 3 2 2" xfId="44030" xr:uid="{00000000-0005-0000-0000-000058AB0000}"/>
    <cellStyle name="20% - Accent1 4 5 5 3 3 2 2 2" xfId="44031" xr:uid="{00000000-0005-0000-0000-000059AB0000}"/>
    <cellStyle name="20% - Accent1 4 5 5 3 3 2 3" xfId="44032" xr:uid="{00000000-0005-0000-0000-00005AAB0000}"/>
    <cellStyle name="20% - Accent1 4 5 5 3 3 3" xfId="44033" xr:uid="{00000000-0005-0000-0000-00005BAB0000}"/>
    <cellStyle name="20% - Accent1 4 5 5 3 3 3 2" xfId="44034" xr:uid="{00000000-0005-0000-0000-00005CAB0000}"/>
    <cellStyle name="20% - Accent1 4 5 5 3 3 4" xfId="44035" xr:uid="{00000000-0005-0000-0000-00005DAB0000}"/>
    <cellStyle name="20% - Accent1 4 5 5 3 4" xfId="44036" xr:uid="{00000000-0005-0000-0000-00005EAB0000}"/>
    <cellStyle name="20% - Accent1 4 5 5 3 4 2" xfId="44037" xr:uid="{00000000-0005-0000-0000-00005FAB0000}"/>
    <cellStyle name="20% - Accent1 4 5 5 3 4 2 2" xfId="44038" xr:uid="{00000000-0005-0000-0000-000060AB0000}"/>
    <cellStyle name="20% - Accent1 4 5 5 3 4 2 2 2" xfId="44039" xr:uid="{00000000-0005-0000-0000-000061AB0000}"/>
    <cellStyle name="20% - Accent1 4 5 5 3 4 2 3" xfId="44040" xr:uid="{00000000-0005-0000-0000-000062AB0000}"/>
    <cellStyle name="20% - Accent1 4 5 5 3 4 3" xfId="44041" xr:uid="{00000000-0005-0000-0000-000063AB0000}"/>
    <cellStyle name="20% - Accent1 4 5 5 3 4 3 2" xfId="44042" xr:uid="{00000000-0005-0000-0000-000064AB0000}"/>
    <cellStyle name="20% - Accent1 4 5 5 3 4 4" xfId="44043" xr:uid="{00000000-0005-0000-0000-000065AB0000}"/>
    <cellStyle name="20% - Accent1 4 5 5 3 5" xfId="44044" xr:uid="{00000000-0005-0000-0000-000066AB0000}"/>
    <cellStyle name="20% - Accent1 4 5 5 3 5 2" xfId="44045" xr:uid="{00000000-0005-0000-0000-000067AB0000}"/>
    <cellStyle name="20% - Accent1 4 5 5 3 5 2 2" xfId="44046" xr:uid="{00000000-0005-0000-0000-000068AB0000}"/>
    <cellStyle name="20% - Accent1 4 5 5 3 5 3" xfId="44047" xr:uid="{00000000-0005-0000-0000-000069AB0000}"/>
    <cellStyle name="20% - Accent1 4 5 5 3 6" xfId="44048" xr:uid="{00000000-0005-0000-0000-00006AAB0000}"/>
    <cellStyle name="20% - Accent1 4 5 5 3 6 2" xfId="44049" xr:uid="{00000000-0005-0000-0000-00006BAB0000}"/>
    <cellStyle name="20% - Accent1 4 5 5 3 6 2 2" xfId="44050" xr:uid="{00000000-0005-0000-0000-00006CAB0000}"/>
    <cellStyle name="20% - Accent1 4 5 5 3 6 3" xfId="44051" xr:uid="{00000000-0005-0000-0000-00006DAB0000}"/>
    <cellStyle name="20% - Accent1 4 5 5 3 7" xfId="44052" xr:uid="{00000000-0005-0000-0000-00006EAB0000}"/>
    <cellStyle name="20% - Accent1 4 5 5 3 7 2" xfId="44053" xr:uid="{00000000-0005-0000-0000-00006FAB0000}"/>
    <cellStyle name="20% - Accent1 4 5 5 3 8" xfId="44054" xr:uid="{00000000-0005-0000-0000-000070AB0000}"/>
    <cellStyle name="20% - Accent1 4 5 5 3 8 2" xfId="44055" xr:uid="{00000000-0005-0000-0000-000071AB0000}"/>
    <cellStyle name="20% - Accent1 4 5 5 3 9" xfId="44056" xr:uid="{00000000-0005-0000-0000-000072AB0000}"/>
    <cellStyle name="20% - Accent1 4 5 5 4" xfId="44057" xr:uid="{00000000-0005-0000-0000-000073AB0000}"/>
    <cellStyle name="20% - Accent1 4 5 5 4 2" xfId="44058" xr:uid="{00000000-0005-0000-0000-000074AB0000}"/>
    <cellStyle name="20% - Accent1 4 5 5 4 2 2" xfId="44059" xr:uid="{00000000-0005-0000-0000-000075AB0000}"/>
    <cellStyle name="20% - Accent1 4 5 5 4 2 2 2" xfId="44060" xr:uid="{00000000-0005-0000-0000-000076AB0000}"/>
    <cellStyle name="20% - Accent1 4 5 5 4 2 3" xfId="44061" xr:uid="{00000000-0005-0000-0000-000077AB0000}"/>
    <cellStyle name="20% - Accent1 4 5 5 4 3" xfId="44062" xr:uid="{00000000-0005-0000-0000-000078AB0000}"/>
    <cellStyle name="20% - Accent1 4 5 5 4 3 2" xfId="44063" xr:uid="{00000000-0005-0000-0000-000079AB0000}"/>
    <cellStyle name="20% - Accent1 4 5 5 4 4" xfId="44064" xr:uid="{00000000-0005-0000-0000-00007AAB0000}"/>
    <cellStyle name="20% - Accent1 4 5 5 5" xfId="44065" xr:uid="{00000000-0005-0000-0000-00007BAB0000}"/>
    <cellStyle name="20% - Accent1 4 5 5 5 2" xfId="44066" xr:uid="{00000000-0005-0000-0000-00007CAB0000}"/>
    <cellStyle name="20% - Accent1 4 5 5 5 2 2" xfId="44067" xr:uid="{00000000-0005-0000-0000-00007DAB0000}"/>
    <cellStyle name="20% - Accent1 4 5 5 5 2 2 2" xfId="44068" xr:uid="{00000000-0005-0000-0000-00007EAB0000}"/>
    <cellStyle name="20% - Accent1 4 5 5 5 2 3" xfId="44069" xr:uid="{00000000-0005-0000-0000-00007FAB0000}"/>
    <cellStyle name="20% - Accent1 4 5 5 5 3" xfId="44070" xr:uid="{00000000-0005-0000-0000-000080AB0000}"/>
    <cellStyle name="20% - Accent1 4 5 5 5 3 2" xfId="44071" xr:uid="{00000000-0005-0000-0000-000081AB0000}"/>
    <cellStyle name="20% - Accent1 4 5 5 5 4" xfId="44072" xr:uid="{00000000-0005-0000-0000-000082AB0000}"/>
    <cellStyle name="20% - Accent1 4 5 5 6" xfId="44073" xr:uid="{00000000-0005-0000-0000-000083AB0000}"/>
    <cellStyle name="20% - Accent1 4 5 5 6 2" xfId="44074" xr:uid="{00000000-0005-0000-0000-000084AB0000}"/>
    <cellStyle name="20% - Accent1 4 5 5 6 2 2" xfId="44075" xr:uid="{00000000-0005-0000-0000-000085AB0000}"/>
    <cellStyle name="20% - Accent1 4 5 5 6 2 2 2" xfId="44076" xr:uid="{00000000-0005-0000-0000-000086AB0000}"/>
    <cellStyle name="20% - Accent1 4 5 5 6 2 3" xfId="44077" xr:uid="{00000000-0005-0000-0000-000087AB0000}"/>
    <cellStyle name="20% - Accent1 4 5 5 6 3" xfId="44078" xr:uid="{00000000-0005-0000-0000-000088AB0000}"/>
    <cellStyle name="20% - Accent1 4 5 5 6 3 2" xfId="44079" xr:uid="{00000000-0005-0000-0000-000089AB0000}"/>
    <cellStyle name="20% - Accent1 4 5 5 6 4" xfId="44080" xr:uid="{00000000-0005-0000-0000-00008AAB0000}"/>
    <cellStyle name="20% - Accent1 4 5 5 7" xfId="44081" xr:uid="{00000000-0005-0000-0000-00008BAB0000}"/>
    <cellStyle name="20% - Accent1 4 5 5 7 2" xfId="44082" xr:uid="{00000000-0005-0000-0000-00008CAB0000}"/>
    <cellStyle name="20% - Accent1 4 5 5 7 2 2" xfId="44083" xr:uid="{00000000-0005-0000-0000-00008DAB0000}"/>
    <cellStyle name="20% - Accent1 4 5 5 7 3" xfId="44084" xr:uid="{00000000-0005-0000-0000-00008EAB0000}"/>
    <cellStyle name="20% - Accent1 4 5 5 8" xfId="44085" xr:uid="{00000000-0005-0000-0000-00008FAB0000}"/>
    <cellStyle name="20% - Accent1 4 5 5 8 2" xfId="44086" xr:uid="{00000000-0005-0000-0000-000090AB0000}"/>
    <cellStyle name="20% - Accent1 4 5 5 8 2 2" xfId="44087" xr:uid="{00000000-0005-0000-0000-000091AB0000}"/>
    <cellStyle name="20% - Accent1 4 5 5 8 3" xfId="44088" xr:uid="{00000000-0005-0000-0000-000092AB0000}"/>
    <cellStyle name="20% - Accent1 4 5 5 9" xfId="44089" xr:uid="{00000000-0005-0000-0000-000093AB0000}"/>
    <cellStyle name="20% - Accent1 4 5 5 9 2" xfId="44090" xr:uid="{00000000-0005-0000-0000-000094AB0000}"/>
    <cellStyle name="20% - Accent1 4 5 6" xfId="44091" xr:uid="{00000000-0005-0000-0000-000095AB0000}"/>
    <cellStyle name="20% - Accent1 4 5 6 10" xfId="44092" xr:uid="{00000000-0005-0000-0000-000096AB0000}"/>
    <cellStyle name="20% - Accent1 4 5 6 10 2" xfId="44093" xr:uid="{00000000-0005-0000-0000-000097AB0000}"/>
    <cellStyle name="20% - Accent1 4 5 6 11" xfId="44094" xr:uid="{00000000-0005-0000-0000-000098AB0000}"/>
    <cellStyle name="20% - Accent1 4 5 6 2" xfId="44095" xr:uid="{00000000-0005-0000-0000-000099AB0000}"/>
    <cellStyle name="20% - Accent1 4 5 6 2 2" xfId="44096" xr:uid="{00000000-0005-0000-0000-00009AAB0000}"/>
    <cellStyle name="20% - Accent1 4 5 6 2 2 2" xfId="44097" xr:uid="{00000000-0005-0000-0000-00009BAB0000}"/>
    <cellStyle name="20% - Accent1 4 5 6 2 2 2 2" xfId="44098" xr:uid="{00000000-0005-0000-0000-00009CAB0000}"/>
    <cellStyle name="20% - Accent1 4 5 6 2 2 2 2 2" xfId="44099" xr:uid="{00000000-0005-0000-0000-00009DAB0000}"/>
    <cellStyle name="20% - Accent1 4 5 6 2 2 2 3" xfId="44100" xr:uid="{00000000-0005-0000-0000-00009EAB0000}"/>
    <cellStyle name="20% - Accent1 4 5 6 2 2 3" xfId="44101" xr:uid="{00000000-0005-0000-0000-00009FAB0000}"/>
    <cellStyle name="20% - Accent1 4 5 6 2 2 3 2" xfId="44102" xr:uid="{00000000-0005-0000-0000-0000A0AB0000}"/>
    <cellStyle name="20% - Accent1 4 5 6 2 2 4" xfId="44103" xr:uid="{00000000-0005-0000-0000-0000A1AB0000}"/>
    <cellStyle name="20% - Accent1 4 5 6 2 3" xfId="44104" xr:uid="{00000000-0005-0000-0000-0000A2AB0000}"/>
    <cellStyle name="20% - Accent1 4 5 6 2 3 2" xfId="44105" xr:uid="{00000000-0005-0000-0000-0000A3AB0000}"/>
    <cellStyle name="20% - Accent1 4 5 6 2 3 2 2" xfId="44106" xr:uid="{00000000-0005-0000-0000-0000A4AB0000}"/>
    <cellStyle name="20% - Accent1 4 5 6 2 3 2 2 2" xfId="44107" xr:uid="{00000000-0005-0000-0000-0000A5AB0000}"/>
    <cellStyle name="20% - Accent1 4 5 6 2 3 2 3" xfId="44108" xr:uid="{00000000-0005-0000-0000-0000A6AB0000}"/>
    <cellStyle name="20% - Accent1 4 5 6 2 3 3" xfId="44109" xr:uid="{00000000-0005-0000-0000-0000A7AB0000}"/>
    <cellStyle name="20% - Accent1 4 5 6 2 3 3 2" xfId="44110" xr:uid="{00000000-0005-0000-0000-0000A8AB0000}"/>
    <cellStyle name="20% - Accent1 4 5 6 2 3 4" xfId="44111" xr:uid="{00000000-0005-0000-0000-0000A9AB0000}"/>
    <cellStyle name="20% - Accent1 4 5 6 2 4" xfId="44112" xr:uid="{00000000-0005-0000-0000-0000AAAB0000}"/>
    <cellStyle name="20% - Accent1 4 5 6 2 4 2" xfId="44113" xr:uid="{00000000-0005-0000-0000-0000ABAB0000}"/>
    <cellStyle name="20% - Accent1 4 5 6 2 4 2 2" xfId="44114" xr:uid="{00000000-0005-0000-0000-0000ACAB0000}"/>
    <cellStyle name="20% - Accent1 4 5 6 2 4 2 2 2" xfId="44115" xr:uid="{00000000-0005-0000-0000-0000ADAB0000}"/>
    <cellStyle name="20% - Accent1 4 5 6 2 4 2 3" xfId="44116" xr:uid="{00000000-0005-0000-0000-0000AEAB0000}"/>
    <cellStyle name="20% - Accent1 4 5 6 2 4 3" xfId="44117" xr:uid="{00000000-0005-0000-0000-0000AFAB0000}"/>
    <cellStyle name="20% - Accent1 4 5 6 2 4 3 2" xfId="44118" xr:uid="{00000000-0005-0000-0000-0000B0AB0000}"/>
    <cellStyle name="20% - Accent1 4 5 6 2 4 4" xfId="44119" xr:uid="{00000000-0005-0000-0000-0000B1AB0000}"/>
    <cellStyle name="20% - Accent1 4 5 6 2 5" xfId="44120" xr:uid="{00000000-0005-0000-0000-0000B2AB0000}"/>
    <cellStyle name="20% - Accent1 4 5 6 2 5 2" xfId="44121" xr:uid="{00000000-0005-0000-0000-0000B3AB0000}"/>
    <cellStyle name="20% - Accent1 4 5 6 2 5 2 2" xfId="44122" xr:uid="{00000000-0005-0000-0000-0000B4AB0000}"/>
    <cellStyle name="20% - Accent1 4 5 6 2 5 3" xfId="44123" xr:uid="{00000000-0005-0000-0000-0000B5AB0000}"/>
    <cellStyle name="20% - Accent1 4 5 6 2 6" xfId="44124" xr:uid="{00000000-0005-0000-0000-0000B6AB0000}"/>
    <cellStyle name="20% - Accent1 4 5 6 2 6 2" xfId="44125" xr:uid="{00000000-0005-0000-0000-0000B7AB0000}"/>
    <cellStyle name="20% - Accent1 4 5 6 2 6 2 2" xfId="44126" xr:uid="{00000000-0005-0000-0000-0000B8AB0000}"/>
    <cellStyle name="20% - Accent1 4 5 6 2 6 3" xfId="44127" xr:uid="{00000000-0005-0000-0000-0000B9AB0000}"/>
    <cellStyle name="20% - Accent1 4 5 6 2 7" xfId="44128" xr:uid="{00000000-0005-0000-0000-0000BAAB0000}"/>
    <cellStyle name="20% - Accent1 4 5 6 2 7 2" xfId="44129" xr:uid="{00000000-0005-0000-0000-0000BBAB0000}"/>
    <cellStyle name="20% - Accent1 4 5 6 2 8" xfId="44130" xr:uid="{00000000-0005-0000-0000-0000BCAB0000}"/>
    <cellStyle name="20% - Accent1 4 5 6 2 8 2" xfId="44131" xr:uid="{00000000-0005-0000-0000-0000BDAB0000}"/>
    <cellStyle name="20% - Accent1 4 5 6 2 9" xfId="44132" xr:uid="{00000000-0005-0000-0000-0000BEAB0000}"/>
    <cellStyle name="20% - Accent1 4 5 6 3" xfId="44133" xr:uid="{00000000-0005-0000-0000-0000BFAB0000}"/>
    <cellStyle name="20% - Accent1 4 5 6 3 2" xfId="44134" xr:uid="{00000000-0005-0000-0000-0000C0AB0000}"/>
    <cellStyle name="20% - Accent1 4 5 6 3 2 2" xfId="44135" xr:uid="{00000000-0005-0000-0000-0000C1AB0000}"/>
    <cellStyle name="20% - Accent1 4 5 6 3 2 2 2" xfId="44136" xr:uid="{00000000-0005-0000-0000-0000C2AB0000}"/>
    <cellStyle name="20% - Accent1 4 5 6 3 2 2 2 2" xfId="44137" xr:uid="{00000000-0005-0000-0000-0000C3AB0000}"/>
    <cellStyle name="20% - Accent1 4 5 6 3 2 2 3" xfId="44138" xr:uid="{00000000-0005-0000-0000-0000C4AB0000}"/>
    <cellStyle name="20% - Accent1 4 5 6 3 2 3" xfId="44139" xr:uid="{00000000-0005-0000-0000-0000C5AB0000}"/>
    <cellStyle name="20% - Accent1 4 5 6 3 2 3 2" xfId="44140" xr:uid="{00000000-0005-0000-0000-0000C6AB0000}"/>
    <cellStyle name="20% - Accent1 4 5 6 3 2 4" xfId="44141" xr:uid="{00000000-0005-0000-0000-0000C7AB0000}"/>
    <cellStyle name="20% - Accent1 4 5 6 3 3" xfId="44142" xr:uid="{00000000-0005-0000-0000-0000C8AB0000}"/>
    <cellStyle name="20% - Accent1 4 5 6 3 3 2" xfId="44143" xr:uid="{00000000-0005-0000-0000-0000C9AB0000}"/>
    <cellStyle name="20% - Accent1 4 5 6 3 3 2 2" xfId="44144" xr:uid="{00000000-0005-0000-0000-0000CAAB0000}"/>
    <cellStyle name="20% - Accent1 4 5 6 3 3 2 2 2" xfId="44145" xr:uid="{00000000-0005-0000-0000-0000CBAB0000}"/>
    <cellStyle name="20% - Accent1 4 5 6 3 3 2 3" xfId="44146" xr:uid="{00000000-0005-0000-0000-0000CCAB0000}"/>
    <cellStyle name="20% - Accent1 4 5 6 3 3 3" xfId="44147" xr:uid="{00000000-0005-0000-0000-0000CDAB0000}"/>
    <cellStyle name="20% - Accent1 4 5 6 3 3 3 2" xfId="44148" xr:uid="{00000000-0005-0000-0000-0000CEAB0000}"/>
    <cellStyle name="20% - Accent1 4 5 6 3 3 4" xfId="44149" xr:uid="{00000000-0005-0000-0000-0000CFAB0000}"/>
    <cellStyle name="20% - Accent1 4 5 6 3 4" xfId="44150" xr:uid="{00000000-0005-0000-0000-0000D0AB0000}"/>
    <cellStyle name="20% - Accent1 4 5 6 3 4 2" xfId="44151" xr:uid="{00000000-0005-0000-0000-0000D1AB0000}"/>
    <cellStyle name="20% - Accent1 4 5 6 3 4 2 2" xfId="44152" xr:uid="{00000000-0005-0000-0000-0000D2AB0000}"/>
    <cellStyle name="20% - Accent1 4 5 6 3 4 2 2 2" xfId="44153" xr:uid="{00000000-0005-0000-0000-0000D3AB0000}"/>
    <cellStyle name="20% - Accent1 4 5 6 3 4 2 3" xfId="44154" xr:uid="{00000000-0005-0000-0000-0000D4AB0000}"/>
    <cellStyle name="20% - Accent1 4 5 6 3 4 3" xfId="44155" xr:uid="{00000000-0005-0000-0000-0000D5AB0000}"/>
    <cellStyle name="20% - Accent1 4 5 6 3 4 3 2" xfId="44156" xr:uid="{00000000-0005-0000-0000-0000D6AB0000}"/>
    <cellStyle name="20% - Accent1 4 5 6 3 4 4" xfId="44157" xr:uid="{00000000-0005-0000-0000-0000D7AB0000}"/>
    <cellStyle name="20% - Accent1 4 5 6 3 5" xfId="44158" xr:uid="{00000000-0005-0000-0000-0000D8AB0000}"/>
    <cellStyle name="20% - Accent1 4 5 6 3 5 2" xfId="44159" xr:uid="{00000000-0005-0000-0000-0000D9AB0000}"/>
    <cellStyle name="20% - Accent1 4 5 6 3 5 2 2" xfId="44160" xr:uid="{00000000-0005-0000-0000-0000DAAB0000}"/>
    <cellStyle name="20% - Accent1 4 5 6 3 5 3" xfId="44161" xr:uid="{00000000-0005-0000-0000-0000DBAB0000}"/>
    <cellStyle name="20% - Accent1 4 5 6 3 6" xfId="44162" xr:uid="{00000000-0005-0000-0000-0000DCAB0000}"/>
    <cellStyle name="20% - Accent1 4 5 6 3 6 2" xfId="44163" xr:uid="{00000000-0005-0000-0000-0000DDAB0000}"/>
    <cellStyle name="20% - Accent1 4 5 6 3 6 2 2" xfId="44164" xr:uid="{00000000-0005-0000-0000-0000DEAB0000}"/>
    <cellStyle name="20% - Accent1 4 5 6 3 6 3" xfId="44165" xr:uid="{00000000-0005-0000-0000-0000DFAB0000}"/>
    <cellStyle name="20% - Accent1 4 5 6 3 7" xfId="44166" xr:uid="{00000000-0005-0000-0000-0000E0AB0000}"/>
    <cellStyle name="20% - Accent1 4 5 6 3 7 2" xfId="44167" xr:uid="{00000000-0005-0000-0000-0000E1AB0000}"/>
    <cellStyle name="20% - Accent1 4 5 6 3 8" xfId="44168" xr:uid="{00000000-0005-0000-0000-0000E2AB0000}"/>
    <cellStyle name="20% - Accent1 4 5 6 3 8 2" xfId="44169" xr:uid="{00000000-0005-0000-0000-0000E3AB0000}"/>
    <cellStyle name="20% - Accent1 4 5 6 3 9" xfId="44170" xr:uid="{00000000-0005-0000-0000-0000E4AB0000}"/>
    <cellStyle name="20% - Accent1 4 5 6 4" xfId="44171" xr:uid="{00000000-0005-0000-0000-0000E5AB0000}"/>
    <cellStyle name="20% - Accent1 4 5 6 4 2" xfId="44172" xr:uid="{00000000-0005-0000-0000-0000E6AB0000}"/>
    <cellStyle name="20% - Accent1 4 5 6 4 2 2" xfId="44173" xr:uid="{00000000-0005-0000-0000-0000E7AB0000}"/>
    <cellStyle name="20% - Accent1 4 5 6 4 2 2 2" xfId="44174" xr:uid="{00000000-0005-0000-0000-0000E8AB0000}"/>
    <cellStyle name="20% - Accent1 4 5 6 4 2 3" xfId="44175" xr:uid="{00000000-0005-0000-0000-0000E9AB0000}"/>
    <cellStyle name="20% - Accent1 4 5 6 4 3" xfId="44176" xr:uid="{00000000-0005-0000-0000-0000EAAB0000}"/>
    <cellStyle name="20% - Accent1 4 5 6 4 3 2" xfId="44177" xr:uid="{00000000-0005-0000-0000-0000EBAB0000}"/>
    <cellStyle name="20% - Accent1 4 5 6 4 4" xfId="44178" xr:uid="{00000000-0005-0000-0000-0000ECAB0000}"/>
    <cellStyle name="20% - Accent1 4 5 6 5" xfId="44179" xr:uid="{00000000-0005-0000-0000-0000EDAB0000}"/>
    <cellStyle name="20% - Accent1 4 5 6 5 2" xfId="44180" xr:uid="{00000000-0005-0000-0000-0000EEAB0000}"/>
    <cellStyle name="20% - Accent1 4 5 6 5 2 2" xfId="44181" xr:uid="{00000000-0005-0000-0000-0000EFAB0000}"/>
    <cellStyle name="20% - Accent1 4 5 6 5 2 2 2" xfId="44182" xr:uid="{00000000-0005-0000-0000-0000F0AB0000}"/>
    <cellStyle name="20% - Accent1 4 5 6 5 2 3" xfId="44183" xr:uid="{00000000-0005-0000-0000-0000F1AB0000}"/>
    <cellStyle name="20% - Accent1 4 5 6 5 3" xfId="44184" xr:uid="{00000000-0005-0000-0000-0000F2AB0000}"/>
    <cellStyle name="20% - Accent1 4 5 6 5 3 2" xfId="44185" xr:uid="{00000000-0005-0000-0000-0000F3AB0000}"/>
    <cellStyle name="20% - Accent1 4 5 6 5 4" xfId="44186" xr:uid="{00000000-0005-0000-0000-0000F4AB0000}"/>
    <cellStyle name="20% - Accent1 4 5 6 6" xfId="44187" xr:uid="{00000000-0005-0000-0000-0000F5AB0000}"/>
    <cellStyle name="20% - Accent1 4 5 6 6 2" xfId="44188" xr:uid="{00000000-0005-0000-0000-0000F6AB0000}"/>
    <cellStyle name="20% - Accent1 4 5 6 6 2 2" xfId="44189" xr:uid="{00000000-0005-0000-0000-0000F7AB0000}"/>
    <cellStyle name="20% - Accent1 4 5 6 6 2 2 2" xfId="44190" xr:uid="{00000000-0005-0000-0000-0000F8AB0000}"/>
    <cellStyle name="20% - Accent1 4 5 6 6 2 3" xfId="44191" xr:uid="{00000000-0005-0000-0000-0000F9AB0000}"/>
    <cellStyle name="20% - Accent1 4 5 6 6 3" xfId="44192" xr:uid="{00000000-0005-0000-0000-0000FAAB0000}"/>
    <cellStyle name="20% - Accent1 4 5 6 6 3 2" xfId="44193" xr:uid="{00000000-0005-0000-0000-0000FBAB0000}"/>
    <cellStyle name="20% - Accent1 4 5 6 6 4" xfId="44194" xr:uid="{00000000-0005-0000-0000-0000FCAB0000}"/>
    <cellStyle name="20% - Accent1 4 5 6 7" xfId="44195" xr:uid="{00000000-0005-0000-0000-0000FDAB0000}"/>
    <cellStyle name="20% - Accent1 4 5 6 7 2" xfId="44196" xr:uid="{00000000-0005-0000-0000-0000FEAB0000}"/>
    <cellStyle name="20% - Accent1 4 5 6 7 2 2" xfId="44197" xr:uid="{00000000-0005-0000-0000-0000FFAB0000}"/>
    <cellStyle name="20% - Accent1 4 5 6 7 3" xfId="44198" xr:uid="{00000000-0005-0000-0000-000000AC0000}"/>
    <cellStyle name="20% - Accent1 4 5 6 8" xfId="44199" xr:uid="{00000000-0005-0000-0000-000001AC0000}"/>
    <cellStyle name="20% - Accent1 4 5 6 8 2" xfId="44200" xr:uid="{00000000-0005-0000-0000-000002AC0000}"/>
    <cellStyle name="20% - Accent1 4 5 6 8 2 2" xfId="44201" xr:uid="{00000000-0005-0000-0000-000003AC0000}"/>
    <cellStyle name="20% - Accent1 4 5 6 8 3" xfId="44202" xr:uid="{00000000-0005-0000-0000-000004AC0000}"/>
    <cellStyle name="20% - Accent1 4 5 6 9" xfId="44203" xr:uid="{00000000-0005-0000-0000-000005AC0000}"/>
    <cellStyle name="20% - Accent1 4 5 6 9 2" xfId="44204" xr:uid="{00000000-0005-0000-0000-000006AC0000}"/>
    <cellStyle name="20% - Accent1 4 5 7" xfId="44205" xr:uid="{00000000-0005-0000-0000-000007AC0000}"/>
    <cellStyle name="20% - Accent1 4 5 7 2" xfId="44206" xr:uid="{00000000-0005-0000-0000-000008AC0000}"/>
    <cellStyle name="20% - Accent1 4 5 7 2 2" xfId="44207" xr:uid="{00000000-0005-0000-0000-000009AC0000}"/>
    <cellStyle name="20% - Accent1 4 5 7 2 2 2" xfId="44208" xr:uid="{00000000-0005-0000-0000-00000AAC0000}"/>
    <cellStyle name="20% - Accent1 4 5 7 2 2 2 2" xfId="44209" xr:uid="{00000000-0005-0000-0000-00000BAC0000}"/>
    <cellStyle name="20% - Accent1 4 5 7 2 2 3" xfId="44210" xr:uid="{00000000-0005-0000-0000-00000CAC0000}"/>
    <cellStyle name="20% - Accent1 4 5 7 2 3" xfId="44211" xr:uid="{00000000-0005-0000-0000-00000DAC0000}"/>
    <cellStyle name="20% - Accent1 4 5 7 2 3 2" xfId="44212" xr:uid="{00000000-0005-0000-0000-00000EAC0000}"/>
    <cellStyle name="20% - Accent1 4 5 7 2 4" xfId="44213" xr:uid="{00000000-0005-0000-0000-00000FAC0000}"/>
    <cellStyle name="20% - Accent1 4 5 7 3" xfId="44214" xr:uid="{00000000-0005-0000-0000-000010AC0000}"/>
    <cellStyle name="20% - Accent1 4 5 7 3 2" xfId="44215" xr:uid="{00000000-0005-0000-0000-000011AC0000}"/>
    <cellStyle name="20% - Accent1 4 5 7 3 2 2" xfId="44216" xr:uid="{00000000-0005-0000-0000-000012AC0000}"/>
    <cellStyle name="20% - Accent1 4 5 7 3 2 2 2" xfId="44217" xr:uid="{00000000-0005-0000-0000-000013AC0000}"/>
    <cellStyle name="20% - Accent1 4 5 7 3 2 3" xfId="44218" xr:uid="{00000000-0005-0000-0000-000014AC0000}"/>
    <cellStyle name="20% - Accent1 4 5 7 3 3" xfId="44219" xr:uid="{00000000-0005-0000-0000-000015AC0000}"/>
    <cellStyle name="20% - Accent1 4 5 7 3 3 2" xfId="44220" xr:uid="{00000000-0005-0000-0000-000016AC0000}"/>
    <cellStyle name="20% - Accent1 4 5 7 3 4" xfId="44221" xr:uid="{00000000-0005-0000-0000-000017AC0000}"/>
    <cellStyle name="20% - Accent1 4 5 7 4" xfId="44222" xr:uid="{00000000-0005-0000-0000-000018AC0000}"/>
    <cellStyle name="20% - Accent1 4 5 7 4 2" xfId="44223" xr:uid="{00000000-0005-0000-0000-000019AC0000}"/>
    <cellStyle name="20% - Accent1 4 5 7 4 2 2" xfId="44224" xr:uid="{00000000-0005-0000-0000-00001AAC0000}"/>
    <cellStyle name="20% - Accent1 4 5 7 4 2 2 2" xfId="44225" xr:uid="{00000000-0005-0000-0000-00001BAC0000}"/>
    <cellStyle name="20% - Accent1 4 5 7 4 2 3" xfId="44226" xr:uid="{00000000-0005-0000-0000-00001CAC0000}"/>
    <cellStyle name="20% - Accent1 4 5 7 4 3" xfId="44227" xr:uid="{00000000-0005-0000-0000-00001DAC0000}"/>
    <cellStyle name="20% - Accent1 4 5 7 4 3 2" xfId="44228" xr:uid="{00000000-0005-0000-0000-00001EAC0000}"/>
    <cellStyle name="20% - Accent1 4 5 7 4 4" xfId="44229" xr:uid="{00000000-0005-0000-0000-00001FAC0000}"/>
    <cellStyle name="20% - Accent1 4 5 7 5" xfId="44230" xr:uid="{00000000-0005-0000-0000-000020AC0000}"/>
    <cellStyle name="20% - Accent1 4 5 7 5 2" xfId="44231" xr:uid="{00000000-0005-0000-0000-000021AC0000}"/>
    <cellStyle name="20% - Accent1 4 5 7 5 2 2" xfId="44232" xr:uid="{00000000-0005-0000-0000-000022AC0000}"/>
    <cellStyle name="20% - Accent1 4 5 7 5 3" xfId="44233" xr:uid="{00000000-0005-0000-0000-000023AC0000}"/>
    <cellStyle name="20% - Accent1 4 5 7 6" xfId="44234" xr:uid="{00000000-0005-0000-0000-000024AC0000}"/>
    <cellStyle name="20% - Accent1 4 5 7 6 2" xfId="44235" xr:uid="{00000000-0005-0000-0000-000025AC0000}"/>
    <cellStyle name="20% - Accent1 4 5 7 6 2 2" xfId="44236" xr:uid="{00000000-0005-0000-0000-000026AC0000}"/>
    <cellStyle name="20% - Accent1 4 5 7 6 3" xfId="44237" xr:uid="{00000000-0005-0000-0000-000027AC0000}"/>
    <cellStyle name="20% - Accent1 4 5 7 7" xfId="44238" xr:uid="{00000000-0005-0000-0000-000028AC0000}"/>
    <cellStyle name="20% - Accent1 4 5 7 7 2" xfId="44239" xr:uid="{00000000-0005-0000-0000-000029AC0000}"/>
    <cellStyle name="20% - Accent1 4 5 7 8" xfId="44240" xr:uid="{00000000-0005-0000-0000-00002AAC0000}"/>
    <cellStyle name="20% - Accent1 4 5 7 8 2" xfId="44241" xr:uid="{00000000-0005-0000-0000-00002BAC0000}"/>
    <cellStyle name="20% - Accent1 4 5 7 9" xfId="44242" xr:uid="{00000000-0005-0000-0000-00002CAC0000}"/>
    <cellStyle name="20% - Accent1 4 5 8" xfId="44243" xr:uid="{00000000-0005-0000-0000-00002DAC0000}"/>
    <cellStyle name="20% - Accent1 4 5 8 2" xfId="44244" xr:uid="{00000000-0005-0000-0000-00002EAC0000}"/>
    <cellStyle name="20% - Accent1 4 5 8 2 2" xfId="44245" xr:uid="{00000000-0005-0000-0000-00002FAC0000}"/>
    <cellStyle name="20% - Accent1 4 5 8 2 2 2" xfId="44246" xr:uid="{00000000-0005-0000-0000-000030AC0000}"/>
    <cellStyle name="20% - Accent1 4 5 8 2 2 2 2" xfId="44247" xr:uid="{00000000-0005-0000-0000-000031AC0000}"/>
    <cellStyle name="20% - Accent1 4 5 8 2 2 3" xfId="44248" xr:uid="{00000000-0005-0000-0000-000032AC0000}"/>
    <cellStyle name="20% - Accent1 4 5 8 2 3" xfId="44249" xr:uid="{00000000-0005-0000-0000-000033AC0000}"/>
    <cellStyle name="20% - Accent1 4 5 8 2 3 2" xfId="44250" xr:uid="{00000000-0005-0000-0000-000034AC0000}"/>
    <cellStyle name="20% - Accent1 4 5 8 2 4" xfId="44251" xr:uid="{00000000-0005-0000-0000-000035AC0000}"/>
    <cellStyle name="20% - Accent1 4 5 8 3" xfId="44252" xr:uid="{00000000-0005-0000-0000-000036AC0000}"/>
    <cellStyle name="20% - Accent1 4 5 8 3 2" xfId="44253" xr:uid="{00000000-0005-0000-0000-000037AC0000}"/>
    <cellStyle name="20% - Accent1 4 5 8 3 2 2" xfId="44254" xr:uid="{00000000-0005-0000-0000-000038AC0000}"/>
    <cellStyle name="20% - Accent1 4 5 8 3 2 2 2" xfId="44255" xr:uid="{00000000-0005-0000-0000-000039AC0000}"/>
    <cellStyle name="20% - Accent1 4 5 8 3 2 3" xfId="44256" xr:uid="{00000000-0005-0000-0000-00003AAC0000}"/>
    <cellStyle name="20% - Accent1 4 5 8 3 3" xfId="44257" xr:uid="{00000000-0005-0000-0000-00003BAC0000}"/>
    <cellStyle name="20% - Accent1 4 5 8 3 3 2" xfId="44258" xr:uid="{00000000-0005-0000-0000-00003CAC0000}"/>
    <cellStyle name="20% - Accent1 4 5 8 3 4" xfId="44259" xr:uid="{00000000-0005-0000-0000-00003DAC0000}"/>
    <cellStyle name="20% - Accent1 4 5 8 4" xfId="44260" xr:uid="{00000000-0005-0000-0000-00003EAC0000}"/>
    <cellStyle name="20% - Accent1 4 5 8 4 2" xfId="44261" xr:uid="{00000000-0005-0000-0000-00003FAC0000}"/>
    <cellStyle name="20% - Accent1 4 5 8 4 2 2" xfId="44262" xr:uid="{00000000-0005-0000-0000-000040AC0000}"/>
    <cellStyle name="20% - Accent1 4 5 8 4 2 2 2" xfId="44263" xr:uid="{00000000-0005-0000-0000-000041AC0000}"/>
    <cellStyle name="20% - Accent1 4 5 8 4 2 3" xfId="44264" xr:uid="{00000000-0005-0000-0000-000042AC0000}"/>
    <cellStyle name="20% - Accent1 4 5 8 4 3" xfId="44265" xr:uid="{00000000-0005-0000-0000-000043AC0000}"/>
    <cellStyle name="20% - Accent1 4 5 8 4 3 2" xfId="44266" xr:uid="{00000000-0005-0000-0000-000044AC0000}"/>
    <cellStyle name="20% - Accent1 4 5 8 4 4" xfId="44267" xr:uid="{00000000-0005-0000-0000-000045AC0000}"/>
    <cellStyle name="20% - Accent1 4 5 8 5" xfId="44268" xr:uid="{00000000-0005-0000-0000-000046AC0000}"/>
    <cellStyle name="20% - Accent1 4 5 8 5 2" xfId="44269" xr:uid="{00000000-0005-0000-0000-000047AC0000}"/>
    <cellStyle name="20% - Accent1 4 5 8 5 2 2" xfId="44270" xr:uid="{00000000-0005-0000-0000-000048AC0000}"/>
    <cellStyle name="20% - Accent1 4 5 8 5 3" xfId="44271" xr:uid="{00000000-0005-0000-0000-000049AC0000}"/>
    <cellStyle name="20% - Accent1 4 5 8 6" xfId="44272" xr:uid="{00000000-0005-0000-0000-00004AAC0000}"/>
    <cellStyle name="20% - Accent1 4 5 8 6 2" xfId="44273" xr:uid="{00000000-0005-0000-0000-00004BAC0000}"/>
    <cellStyle name="20% - Accent1 4 5 8 6 2 2" xfId="44274" xr:uid="{00000000-0005-0000-0000-00004CAC0000}"/>
    <cellStyle name="20% - Accent1 4 5 8 6 3" xfId="44275" xr:uid="{00000000-0005-0000-0000-00004DAC0000}"/>
    <cellStyle name="20% - Accent1 4 5 8 7" xfId="44276" xr:uid="{00000000-0005-0000-0000-00004EAC0000}"/>
    <cellStyle name="20% - Accent1 4 5 8 7 2" xfId="44277" xr:uid="{00000000-0005-0000-0000-00004FAC0000}"/>
    <cellStyle name="20% - Accent1 4 5 8 8" xfId="44278" xr:uid="{00000000-0005-0000-0000-000050AC0000}"/>
    <cellStyle name="20% - Accent1 4 5 8 8 2" xfId="44279" xr:uid="{00000000-0005-0000-0000-000051AC0000}"/>
    <cellStyle name="20% - Accent1 4 5 8 9" xfId="44280" xr:uid="{00000000-0005-0000-0000-000052AC0000}"/>
    <cellStyle name="20% - Accent1 4 5 9" xfId="44281" xr:uid="{00000000-0005-0000-0000-000053AC0000}"/>
    <cellStyle name="20% - Accent1 4 5 9 2" xfId="44282" xr:uid="{00000000-0005-0000-0000-000054AC0000}"/>
    <cellStyle name="20% - Accent1 4 5 9 2 2" xfId="44283" xr:uid="{00000000-0005-0000-0000-000055AC0000}"/>
    <cellStyle name="20% - Accent1 4 5 9 2 2 2" xfId="44284" xr:uid="{00000000-0005-0000-0000-000056AC0000}"/>
    <cellStyle name="20% - Accent1 4 5 9 2 3" xfId="44285" xr:uid="{00000000-0005-0000-0000-000057AC0000}"/>
    <cellStyle name="20% - Accent1 4 5 9 3" xfId="44286" xr:uid="{00000000-0005-0000-0000-000058AC0000}"/>
    <cellStyle name="20% - Accent1 4 5 9 3 2" xfId="44287" xr:uid="{00000000-0005-0000-0000-000059AC0000}"/>
    <cellStyle name="20% - Accent1 4 5 9 4" xfId="44288" xr:uid="{00000000-0005-0000-0000-00005AAC0000}"/>
    <cellStyle name="20% - Accent1 4 6" xfId="44289" xr:uid="{00000000-0005-0000-0000-00005BAC0000}"/>
    <cellStyle name="20% - Accent1 4 6 10" xfId="44290" xr:uid="{00000000-0005-0000-0000-00005CAC0000}"/>
    <cellStyle name="20% - Accent1 4 6 10 2" xfId="44291" xr:uid="{00000000-0005-0000-0000-00005DAC0000}"/>
    <cellStyle name="20% - Accent1 4 6 10 2 2" xfId="44292" xr:uid="{00000000-0005-0000-0000-00005EAC0000}"/>
    <cellStyle name="20% - Accent1 4 6 10 2 2 2" xfId="44293" xr:uid="{00000000-0005-0000-0000-00005FAC0000}"/>
    <cellStyle name="20% - Accent1 4 6 10 2 3" xfId="44294" xr:uid="{00000000-0005-0000-0000-000060AC0000}"/>
    <cellStyle name="20% - Accent1 4 6 10 3" xfId="44295" xr:uid="{00000000-0005-0000-0000-000061AC0000}"/>
    <cellStyle name="20% - Accent1 4 6 10 3 2" xfId="44296" xr:uid="{00000000-0005-0000-0000-000062AC0000}"/>
    <cellStyle name="20% - Accent1 4 6 10 4" xfId="44297" xr:uid="{00000000-0005-0000-0000-000063AC0000}"/>
    <cellStyle name="20% - Accent1 4 6 11" xfId="44298" xr:uid="{00000000-0005-0000-0000-000064AC0000}"/>
    <cellStyle name="20% - Accent1 4 6 11 2" xfId="44299" xr:uid="{00000000-0005-0000-0000-000065AC0000}"/>
    <cellStyle name="20% - Accent1 4 6 11 2 2" xfId="44300" xr:uid="{00000000-0005-0000-0000-000066AC0000}"/>
    <cellStyle name="20% - Accent1 4 6 11 3" xfId="44301" xr:uid="{00000000-0005-0000-0000-000067AC0000}"/>
    <cellStyle name="20% - Accent1 4 6 12" xfId="44302" xr:uid="{00000000-0005-0000-0000-000068AC0000}"/>
    <cellStyle name="20% - Accent1 4 6 12 2" xfId="44303" xr:uid="{00000000-0005-0000-0000-000069AC0000}"/>
    <cellStyle name="20% - Accent1 4 6 12 2 2" xfId="44304" xr:uid="{00000000-0005-0000-0000-00006AAC0000}"/>
    <cellStyle name="20% - Accent1 4 6 12 3" xfId="44305" xr:uid="{00000000-0005-0000-0000-00006BAC0000}"/>
    <cellStyle name="20% - Accent1 4 6 13" xfId="44306" xr:uid="{00000000-0005-0000-0000-00006CAC0000}"/>
    <cellStyle name="20% - Accent1 4 6 13 2" xfId="44307" xr:uid="{00000000-0005-0000-0000-00006DAC0000}"/>
    <cellStyle name="20% - Accent1 4 6 14" xfId="44308" xr:uid="{00000000-0005-0000-0000-00006EAC0000}"/>
    <cellStyle name="20% - Accent1 4 6 14 2" xfId="44309" xr:uid="{00000000-0005-0000-0000-00006FAC0000}"/>
    <cellStyle name="20% - Accent1 4 6 15" xfId="44310" xr:uid="{00000000-0005-0000-0000-000070AC0000}"/>
    <cellStyle name="20% - Accent1 4 6 2" xfId="44311" xr:uid="{00000000-0005-0000-0000-000071AC0000}"/>
    <cellStyle name="20% - Accent1 4 6 2 10" xfId="44312" xr:uid="{00000000-0005-0000-0000-000072AC0000}"/>
    <cellStyle name="20% - Accent1 4 6 2 10 2" xfId="44313" xr:uid="{00000000-0005-0000-0000-000073AC0000}"/>
    <cellStyle name="20% - Accent1 4 6 2 10 2 2" xfId="44314" xr:uid="{00000000-0005-0000-0000-000074AC0000}"/>
    <cellStyle name="20% - Accent1 4 6 2 10 3" xfId="44315" xr:uid="{00000000-0005-0000-0000-000075AC0000}"/>
    <cellStyle name="20% - Accent1 4 6 2 11" xfId="44316" xr:uid="{00000000-0005-0000-0000-000076AC0000}"/>
    <cellStyle name="20% - Accent1 4 6 2 11 2" xfId="44317" xr:uid="{00000000-0005-0000-0000-000077AC0000}"/>
    <cellStyle name="20% - Accent1 4 6 2 11 2 2" xfId="44318" xr:uid="{00000000-0005-0000-0000-000078AC0000}"/>
    <cellStyle name="20% - Accent1 4 6 2 11 3" xfId="44319" xr:uid="{00000000-0005-0000-0000-000079AC0000}"/>
    <cellStyle name="20% - Accent1 4 6 2 12" xfId="44320" xr:uid="{00000000-0005-0000-0000-00007AAC0000}"/>
    <cellStyle name="20% - Accent1 4 6 2 12 2" xfId="44321" xr:uid="{00000000-0005-0000-0000-00007BAC0000}"/>
    <cellStyle name="20% - Accent1 4 6 2 13" xfId="44322" xr:uid="{00000000-0005-0000-0000-00007CAC0000}"/>
    <cellStyle name="20% - Accent1 4 6 2 13 2" xfId="44323" xr:uid="{00000000-0005-0000-0000-00007DAC0000}"/>
    <cellStyle name="20% - Accent1 4 6 2 14" xfId="44324" xr:uid="{00000000-0005-0000-0000-00007EAC0000}"/>
    <cellStyle name="20% - Accent1 4 6 2 2" xfId="44325" xr:uid="{00000000-0005-0000-0000-00007FAC0000}"/>
    <cellStyle name="20% - Accent1 4 6 2 2 10" xfId="44326" xr:uid="{00000000-0005-0000-0000-000080AC0000}"/>
    <cellStyle name="20% - Accent1 4 6 2 2 10 2" xfId="44327" xr:uid="{00000000-0005-0000-0000-000081AC0000}"/>
    <cellStyle name="20% - Accent1 4 6 2 2 11" xfId="44328" xr:uid="{00000000-0005-0000-0000-000082AC0000}"/>
    <cellStyle name="20% - Accent1 4 6 2 2 2" xfId="44329" xr:uid="{00000000-0005-0000-0000-000083AC0000}"/>
    <cellStyle name="20% - Accent1 4 6 2 2 2 2" xfId="44330" xr:uid="{00000000-0005-0000-0000-000084AC0000}"/>
    <cellStyle name="20% - Accent1 4 6 2 2 2 2 2" xfId="44331" xr:uid="{00000000-0005-0000-0000-000085AC0000}"/>
    <cellStyle name="20% - Accent1 4 6 2 2 2 2 2 2" xfId="44332" xr:uid="{00000000-0005-0000-0000-000086AC0000}"/>
    <cellStyle name="20% - Accent1 4 6 2 2 2 2 2 2 2" xfId="44333" xr:uid="{00000000-0005-0000-0000-000087AC0000}"/>
    <cellStyle name="20% - Accent1 4 6 2 2 2 2 2 3" xfId="44334" xr:uid="{00000000-0005-0000-0000-000088AC0000}"/>
    <cellStyle name="20% - Accent1 4 6 2 2 2 2 3" xfId="44335" xr:uid="{00000000-0005-0000-0000-000089AC0000}"/>
    <cellStyle name="20% - Accent1 4 6 2 2 2 2 3 2" xfId="44336" xr:uid="{00000000-0005-0000-0000-00008AAC0000}"/>
    <cellStyle name="20% - Accent1 4 6 2 2 2 2 4" xfId="44337" xr:uid="{00000000-0005-0000-0000-00008BAC0000}"/>
    <cellStyle name="20% - Accent1 4 6 2 2 2 3" xfId="44338" xr:uid="{00000000-0005-0000-0000-00008CAC0000}"/>
    <cellStyle name="20% - Accent1 4 6 2 2 2 3 2" xfId="44339" xr:uid="{00000000-0005-0000-0000-00008DAC0000}"/>
    <cellStyle name="20% - Accent1 4 6 2 2 2 3 2 2" xfId="44340" xr:uid="{00000000-0005-0000-0000-00008EAC0000}"/>
    <cellStyle name="20% - Accent1 4 6 2 2 2 3 2 2 2" xfId="44341" xr:uid="{00000000-0005-0000-0000-00008FAC0000}"/>
    <cellStyle name="20% - Accent1 4 6 2 2 2 3 2 3" xfId="44342" xr:uid="{00000000-0005-0000-0000-000090AC0000}"/>
    <cellStyle name="20% - Accent1 4 6 2 2 2 3 3" xfId="44343" xr:uid="{00000000-0005-0000-0000-000091AC0000}"/>
    <cellStyle name="20% - Accent1 4 6 2 2 2 3 3 2" xfId="44344" xr:uid="{00000000-0005-0000-0000-000092AC0000}"/>
    <cellStyle name="20% - Accent1 4 6 2 2 2 3 4" xfId="44345" xr:uid="{00000000-0005-0000-0000-000093AC0000}"/>
    <cellStyle name="20% - Accent1 4 6 2 2 2 4" xfId="44346" xr:uid="{00000000-0005-0000-0000-000094AC0000}"/>
    <cellStyle name="20% - Accent1 4 6 2 2 2 4 2" xfId="44347" xr:uid="{00000000-0005-0000-0000-000095AC0000}"/>
    <cellStyle name="20% - Accent1 4 6 2 2 2 4 2 2" xfId="44348" xr:uid="{00000000-0005-0000-0000-000096AC0000}"/>
    <cellStyle name="20% - Accent1 4 6 2 2 2 4 2 2 2" xfId="44349" xr:uid="{00000000-0005-0000-0000-000097AC0000}"/>
    <cellStyle name="20% - Accent1 4 6 2 2 2 4 2 3" xfId="44350" xr:uid="{00000000-0005-0000-0000-000098AC0000}"/>
    <cellStyle name="20% - Accent1 4 6 2 2 2 4 3" xfId="44351" xr:uid="{00000000-0005-0000-0000-000099AC0000}"/>
    <cellStyle name="20% - Accent1 4 6 2 2 2 4 3 2" xfId="44352" xr:uid="{00000000-0005-0000-0000-00009AAC0000}"/>
    <cellStyle name="20% - Accent1 4 6 2 2 2 4 4" xfId="44353" xr:uid="{00000000-0005-0000-0000-00009BAC0000}"/>
    <cellStyle name="20% - Accent1 4 6 2 2 2 5" xfId="44354" xr:uid="{00000000-0005-0000-0000-00009CAC0000}"/>
    <cellStyle name="20% - Accent1 4 6 2 2 2 5 2" xfId="44355" xr:uid="{00000000-0005-0000-0000-00009DAC0000}"/>
    <cellStyle name="20% - Accent1 4 6 2 2 2 5 2 2" xfId="44356" xr:uid="{00000000-0005-0000-0000-00009EAC0000}"/>
    <cellStyle name="20% - Accent1 4 6 2 2 2 5 3" xfId="44357" xr:uid="{00000000-0005-0000-0000-00009FAC0000}"/>
    <cellStyle name="20% - Accent1 4 6 2 2 2 6" xfId="44358" xr:uid="{00000000-0005-0000-0000-0000A0AC0000}"/>
    <cellStyle name="20% - Accent1 4 6 2 2 2 6 2" xfId="44359" xr:uid="{00000000-0005-0000-0000-0000A1AC0000}"/>
    <cellStyle name="20% - Accent1 4 6 2 2 2 6 2 2" xfId="44360" xr:uid="{00000000-0005-0000-0000-0000A2AC0000}"/>
    <cellStyle name="20% - Accent1 4 6 2 2 2 6 3" xfId="44361" xr:uid="{00000000-0005-0000-0000-0000A3AC0000}"/>
    <cellStyle name="20% - Accent1 4 6 2 2 2 7" xfId="44362" xr:uid="{00000000-0005-0000-0000-0000A4AC0000}"/>
    <cellStyle name="20% - Accent1 4 6 2 2 2 7 2" xfId="44363" xr:uid="{00000000-0005-0000-0000-0000A5AC0000}"/>
    <cellStyle name="20% - Accent1 4 6 2 2 2 8" xfId="44364" xr:uid="{00000000-0005-0000-0000-0000A6AC0000}"/>
    <cellStyle name="20% - Accent1 4 6 2 2 2 8 2" xfId="44365" xr:uid="{00000000-0005-0000-0000-0000A7AC0000}"/>
    <cellStyle name="20% - Accent1 4 6 2 2 2 9" xfId="44366" xr:uid="{00000000-0005-0000-0000-0000A8AC0000}"/>
    <cellStyle name="20% - Accent1 4 6 2 2 3" xfId="44367" xr:uid="{00000000-0005-0000-0000-0000A9AC0000}"/>
    <cellStyle name="20% - Accent1 4 6 2 2 3 2" xfId="44368" xr:uid="{00000000-0005-0000-0000-0000AAAC0000}"/>
    <cellStyle name="20% - Accent1 4 6 2 2 3 2 2" xfId="44369" xr:uid="{00000000-0005-0000-0000-0000ABAC0000}"/>
    <cellStyle name="20% - Accent1 4 6 2 2 3 2 2 2" xfId="44370" xr:uid="{00000000-0005-0000-0000-0000ACAC0000}"/>
    <cellStyle name="20% - Accent1 4 6 2 2 3 2 2 2 2" xfId="44371" xr:uid="{00000000-0005-0000-0000-0000ADAC0000}"/>
    <cellStyle name="20% - Accent1 4 6 2 2 3 2 2 3" xfId="44372" xr:uid="{00000000-0005-0000-0000-0000AEAC0000}"/>
    <cellStyle name="20% - Accent1 4 6 2 2 3 2 3" xfId="44373" xr:uid="{00000000-0005-0000-0000-0000AFAC0000}"/>
    <cellStyle name="20% - Accent1 4 6 2 2 3 2 3 2" xfId="44374" xr:uid="{00000000-0005-0000-0000-0000B0AC0000}"/>
    <cellStyle name="20% - Accent1 4 6 2 2 3 2 4" xfId="44375" xr:uid="{00000000-0005-0000-0000-0000B1AC0000}"/>
    <cellStyle name="20% - Accent1 4 6 2 2 3 3" xfId="44376" xr:uid="{00000000-0005-0000-0000-0000B2AC0000}"/>
    <cellStyle name="20% - Accent1 4 6 2 2 3 3 2" xfId="44377" xr:uid="{00000000-0005-0000-0000-0000B3AC0000}"/>
    <cellStyle name="20% - Accent1 4 6 2 2 3 3 2 2" xfId="44378" xr:uid="{00000000-0005-0000-0000-0000B4AC0000}"/>
    <cellStyle name="20% - Accent1 4 6 2 2 3 3 2 2 2" xfId="44379" xr:uid="{00000000-0005-0000-0000-0000B5AC0000}"/>
    <cellStyle name="20% - Accent1 4 6 2 2 3 3 2 3" xfId="44380" xr:uid="{00000000-0005-0000-0000-0000B6AC0000}"/>
    <cellStyle name="20% - Accent1 4 6 2 2 3 3 3" xfId="44381" xr:uid="{00000000-0005-0000-0000-0000B7AC0000}"/>
    <cellStyle name="20% - Accent1 4 6 2 2 3 3 3 2" xfId="44382" xr:uid="{00000000-0005-0000-0000-0000B8AC0000}"/>
    <cellStyle name="20% - Accent1 4 6 2 2 3 3 4" xfId="44383" xr:uid="{00000000-0005-0000-0000-0000B9AC0000}"/>
    <cellStyle name="20% - Accent1 4 6 2 2 3 4" xfId="44384" xr:uid="{00000000-0005-0000-0000-0000BAAC0000}"/>
    <cellStyle name="20% - Accent1 4 6 2 2 3 4 2" xfId="44385" xr:uid="{00000000-0005-0000-0000-0000BBAC0000}"/>
    <cellStyle name="20% - Accent1 4 6 2 2 3 4 2 2" xfId="44386" xr:uid="{00000000-0005-0000-0000-0000BCAC0000}"/>
    <cellStyle name="20% - Accent1 4 6 2 2 3 4 2 2 2" xfId="44387" xr:uid="{00000000-0005-0000-0000-0000BDAC0000}"/>
    <cellStyle name="20% - Accent1 4 6 2 2 3 4 2 3" xfId="44388" xr:uid="{00000000-0005-0000-0000-0000BEAC0000}"/>
    <cellStyle name="20% - Accent1 4 6 2 2 3 4 3" xfId="44389" xr:uid="{00000000-0005-0000-0000-0000BFAC0000}"/>
    <cellStyle name="20% - Accent1 4 6 2 2 3 4 3 2" xfId="44390" xr:uid="{00000000-0005-0000-0000-0000C0AC0000}"/>
    <cellStyle name="20% - Accent1 4 6 2 2 3 4 4" xfId="44391" xr:uid="{00000000-0005-0000-0000-0000C1AC0000}"/>
    <cellStyle name="20% - Accent1 4 6 2 2 3 5" xfId="44392" xr:uid="{00000000-0005-0000-0000-0000C2AC0000}"/>
    <cellStyle name="20% - Accent1 4 6 2 2 3 5 2" xfId="44393" xr:uid="{00000000-0005-0000-0000-0000C3AC0000}"/>
    <cellStyle name="20% - Accent1 4 6 2 2 3 5 2 2" xfId="44394" xr:uid="{00000000-0005-0000-0000-0000C4AC0000}"/>
    <cellStyle name="20% - Accent1 4 6 2 2 3 5 3" xfId="44395" xr:uid="{00000000-0005-0000-0000-0000C5AC0000}"/>
    <cellStyle name="20% - Accent1 4 6 2 2 3 6" xfId="44396" xr:uid="{00000000-0005-0000-0000-0000C6AC0000}"/>
    <cellStyle name="20% - Accent1 4 6 2 2 3 6 2" xfId="44397" xr:uid="{00000000-0005-0000-0000-0000C7AC0000}"/>
    <cellStyle name="20% - Accent1 4 6 2 2 3 6 2 2" xfId="44398" xr:uid="{00000000-0005-0000-0000-0000C8AC0000}"/>
    <cellStyle name="20% - Accent1 4 6 2 2 3 6 3" xfId="44399" xr:uid="{00000000-0005-0000-0000-0000C9AC0000}"/>
    <cellStyle name="20% - Accent1 4 6 2 2 3 7" xfId="44400" xr:uid="{00000000-0005-0000-0000-0000CAAC0000}"/>
    <cellStyle name="20% - Accent1 4 6 2 2 3 7 2" xfId="44401" xr:uid="{00000000-0005-0000-0000-0000CBAC0000}"/>
    <cellStyle name="20% - Accent1 4 6 2 2 3 8" xfId="44402" xr:uid="{00000000-0005-0000-0000-0000CCAC0000}"/>
    <cellStyle name="20% - Accent1 4 6 2 2 3 8 2" xfId="44403" xr:uid="{00000000-0005-0000-0000-0000CDAC0000}"/>
    <cellStyle name="20% - Accent1 4 6 2 2 3 9" xfId="44404" xr:uid="{00000000-0005-0000-0000-0000CEAC0000}"/>
    <cellStyle name="20% - Accent1 4 6 2 2 4" xfId="44405" xr:uid="{00000000-0005-0000-0000-0000CFAC0000}"/>
    <cellStyle name="20% - Accent1 4 6 2 2 4 2" xfId="44406" xr:uid="{00000000-0005-0000-0000-0000D0AC0000}"/>
    <cellStyle name="20% - Accent1 4 6 2 2 4 2 2" xfId="44407" xr:uid="{00000000-0005-0000-0000-0000D1AC0000}"/>
    <cellStyle name="20% - Accent1 4 6 2 2 4 2 2 2" xfId="44408" xr:uid="{00000000-0005-0000-0000-0000D2AC0000}"/>
    <cellStyle name="20% - Accent1 4 6 2 2 4 2 3" xfId="44409" xr:uid="{00000000-0005-0000-0000-0000D3AC0000}"/>
    <cellStyle name="20% - Accent1 4 6 2 2 4 3" xfId="44410" xr:uid="{00000000-0005-0000-0000-0000D4AC0000}"/>
    <cellStyle name="20% - Accent1 4 6 2 2 4 3 2" xfId="44411" xr:uid="{00000000-0005-0000-0000-0000D5AC0000}"/>
    <cellStyle name="20% - Accent1 4 6 2 2 4 4" xfId="44412" xr:uid="{00000000-0005-0000-0000-0000D6AC0000}"/>
    <cellStyle name="20% - Accent1 4 6 2 2 5" xfId="44413" xr:uid="{00000000-0005-0000-0000-0000D7AC0000}"/>
    <cellStyle name="20% - Accent1 4 6 2 2 5 2" xfId="44414" xr:uid="{00000000-0005-0000-0000-0000D8AC0000}"/>
    <cellStyle name="20% - Accent1 4 6 2 2 5 2 2" xfId="44415" xr:uid="{00000000-0005-0000-0000-0000D9AC0000}"/>
    <cellStyle name="20% - Accent1 4 6 2 2 5 2 2 2" xfId="44416" xr:uid="{00000000-0005-0000-0000-0000DAAC0000}"/>
    <cellStyle name="20% - Accent1 4 6 2 2 5 2 3" xfId="44417" xr:uid="{00000000-0005-0000-0000-0000DBAC0000}"/>
    <cellStyle name="20% - Accent1 4 6 2 2 5 3" xfId="44418" xr:uid="{00000000-0005-0000-0000-0000DCAC0000}"/>
    <cellStyle name="20% - Accent1 4 6 2 2 5 3 2" xfId="44419" xr:uid="{00000000-0005-0000-0000-0000DDAC0000}"/>
    <cellStyle name="20% - Accent1 4 6 2 2 5 4" xfId="44420" xr:uid="{00000000-0005-0000-0000-0000DEAC0000}"/>
    <cellStyle name="20% - Accent1 4 6 2 2 6" xfId="44421" xr:uid="{00000000-0005-0000-0000-0000DFAC0000}"/>
    <cellStyle name="20% - Accent1 4 6 2 2 6 2" xfId="44422" xr:uid="{00000000-0005-0000-0000-0000E0AC0000}"/>
    <cellStyle name="20% - Accent1 4 6 2 2 6 2 2" xfId="44423" xr:uid="{00000000-0005-0000-0000-0000E1AC0000}"/>
    <cellStyle name="20% - Accent1 4 6 2 2 6 2 2 2" xfId="44424" xr:uid="{00000000-0005-0000-0000-0000E2AC0000}"/>
    <cellStyle name="20% - Accent1 4 6 2 2 6 2 3" xfId="44425" xr:uid="{00000000-0005-0000-0000-0000E3AC0000}"/>
    <cellStyle name="20% - Accent1 4 6 2 2 6 3" xfId="44426" xr:uid="{00000000-0005-0000-0000-0000E4AC0000}"/>
    <cellStyle name="20% - Accent1 4 6 2 2 6 3 2" xfId="44427" xr:uid="{00000000-0005-0000-0000-0000E5AC0000}"/>
    <cellStyle name="20% - Accent1 4 6 2 2 6 4" xfId="44428" xr:uid="{00000000-0005-0000-0000-0000E6AC0000}"/>
    <cellStyle name="20% - Accent1 4 6 2 2 7" xfId="44429" xr:uid="{00000000-0005-0000-0000-0000E7AC0000}"/>
    <cellStyle name="20% - Accent1 4 6 2 2 7 2" xfId="44430" xr:uid="{00000000-0005-0000-0000-0000E8AC0000}"/>
    <cellStyle name="20% - Accent1 4 6 2 2 7 2 2" xfId="44431" xr:uid="{00000000-0005-0000-0000-0000E9AC0000}"/>
    <cellStyle name="20% - Accent1 4 6 2 2 7 3" xfId="44432" xr:uid="{00000000-0005-0000-0000-0000EAAC0000}"/>
    <cellStyle name="20% - Accent1 4 6 2 2 8" xfId="44433" xr:uid="{00000000-0005-0000-0000-0000EBAC0000}"/>
    <cellStyle name="20% - Accent1 4 6 2 2 8 2" xfId="44434" xr:uid="{00000000-0005-0000-0000-0000ECAC0000}"/>
    <cellStyle name="20% - Accent1 4 6 2 2 8 2 2" xfId="44435" xr:uid="{00000000-0005-0000-0000-0000EDAC0000}"/>
    <cellStyle name="20% - Accent1 4 6 2 2 8 3" xfId="44436" xr:uid="{00000000-0005-0000-0000-0000EEAC0000}"/>
    <cellStyle name="20% - Accent1 4 6 2 2 9" xfId="44437" xr:uid="{00000000-0005-0000-0000-0000EFAC0000}"/>
    <cellStyle name="20% - Accent1 4 6 2 2 9 2" xfId="44438" xr:uid="{00000000-0005-0000-0000-0000F0AC0000}"/>
    <cellStyle name="20% - Accent1 4 6 2 3" xfId="44439" xr:uid="{00000000-0005-0000-0000-0000F1AC0000}"/>
    <cellStyle name="20% - Accent1 4 6 2 3 10" xfId="44440" xr:uid="{00000000-0005-0000-0000-0000F2AC0000}"/>
    <cellStyle name="20% - Accent1 4 6 2 3 10 2" xfId="44441" xr:uid="{00000000-0005-0000-0000-0000F3AC0000}"/>
    <cellStyle name="20% - Accent1 4 6 2 3 11" xfId="44442" xr:uid="{00000000-0005-0000-0000-0000F4AC0000}"/>
    <cellStyle name="20% - Accent1 4 6 2 3 2" xfId="44443" xr:uid="{00000000-0005-0000-0000-0000F5AC0000}"/>
    <cellStyle name="20% - Accent1 4 6 2 3 2 2" xfId="44444" xr:uid="{00000000-0005-0000-0000-0000F6AC0000}"/>
    <cellStyle name="20% - Accent1 4 6 2 3 2 2 2" xfId="44445" xr:uid="{00000000-0005-0000-0000-0000F7AC0000}"/>
    <cellStyle name="20% - Accent1 4 6 2 3 2 2 2 2" xfId="44446" xr:uid="{00000000-0005-0000-0000-0000F8AC0000}"/>
    <cellStyle name="20% - Accent1 4 6 2 3 2 2 2 2 2" xfId="44447" xr:uid="{00000000-0005-0000-0000-0000F9AC0000}"/>
    <cellStyle name="20% - Accent1 4 6 2 3 2 2 2 3" xfId="44448" xr:uid="{00000000-0005-0000-0000-0000FAAC0000}"/>
    <cellStyle name="20% - Accent1 4 6 2 3 2 2 3" xfId="44449" xr:uid="{00000000-0005-0000-0000-0000FBAC0000}"/>
    <cellStyle name="20% - Accent1 4 6 2 3 2 2 3 2" xfId="44450" xr:uid="{00000000-0005-0000-0000-0000FCAC0000}"/>
    <cellStyle name="20% - Accent1 4 6 2 3 2 2 4" xfId="44451" xr:uid="{00000000-0005-0000-0000-0000FDAC0000}"/>
    <cellStyle name="20% - Accent1 4 6 2 3 2 3" xfId="44452" xr:uid="{00000000-0005-0000-0000-0000FEAC0000}"/>
    <cellStyle name="20% - Accent1 4 6 2 3 2 3 2" xfId="44453" xr:uid="{00000000-0005-0000-0000-0000FFAC0000}"/>
    <cellStyle name="20% - Accent1 4 6 2 3 2 3 2 2" xfId="44454" xr:uid="{00000000-0005-0000-0000-000000AD0000}"/>
    <cellStyle name="20% - Accent1 4 6 2 3 2 3 2 2 2" xfId="44455" xr:uid="{00000000-0005-0000-0000-000001AD0000}"/>
    <cellStyle name="20% - Accent1 4 6 2 3 2 3 2 3" xfId="44456" xr:uid="{00000000-0005-0000-0000-000002AD0000}"/>
    <cellStyle name="20% - Accent1 4 6 2 3 2 3 3" xfId="44457" xr:uid="{00000000-0005-0000-0000-000003AD0000}"/>
    <cellStyle name="20% - Accent1 4 6 2 3 2 3 3 2" xfId="44458" xr:uid="{00000000-0005-0000-0000-000004AD0000}"/>
    <cellStyle name="20% - Accent1 4 6 2 3 2 3 4" xfId="44459" xr:uid="{00000000-0005-0000-0000-000005AD0000}"/>
    <cellStyle name="20% - Accent1 4 6 2 3 2 4" xfId="44460" xr:uid="{00000000-0005-0000-0000-000006AD0000}"/>
    <cellStyle name="20% - Accent1 4 6 2 3 2 4 2" xfId="44461" xr:uid="{00000000-0005-0000-0000-000007AD0000}"/>
    <cellStyle name="20% - Accent1 4 6 2 3 2 4 2 2" xfId="44462" xr:uid="{00000000-0005-0000-0000-000008AD0000}"/>
    <cellStyle name="20% - Accent1 4 6 2 3 2 4 2 2 2" xfId="44463" xr:uid="{00000000-0005-0000-0000-000009AD0000}"/>
    <cellStyle name="20% - Accent1 4 6 2 3 2 4 2 3" xfId="44464" xr:uid="{00000000-0005-0000-0000-00000AAD0000}"/>
    <cellStyle name="20% - Accent1 4 6 2 3 2 4 3" xfId="44465" xr:uid="{00000000-0005-0000-0000-00000BAD0000}"/>
    <cellStyle name="20% - Accent1 4 6 2 3 2 4 3 2" xfId="44466" xr:uid="{00000000-0005-0000-0000-00000CAD0000}"/>
    <cellStyle name="20% - Accent1 4 6 2 3 2 4 4" xfId="44467" xr:uid="{00000000-0005-0000-0000-00000DAD0000}"/>
    <cellStyle name="20% - Accent1 4 6 2 3 2 5" xfId="44468" xr:uid="{00000000-0005-0000-0000-00000EAD0000}"/>
    <cellStyle name="20% - Accent1 4 6 2 3 2 5 2" xfId="44469" xr:uid="{00000000-0005-0000-0000-00000FAD0000}"/>
    <cellStyle name="20% - Accent1 4 6 2 3 2 5 2 2" xfId="44470" xr:uid="{00000000-0005-0000-0000-000010AD0000}"/>
    <cellStyle name="20% - Accent1 4 6 2 3 2 5 3" xfId="44471" xr:uid="{00000000-0005-0000-0000-000011AD0000}"/>
    <cellStyle name="20% - Accent1 4 6 2 3 2 6" xfId="44472" xr:uid="{00000000-0005-0000-0000-000012AD0000}"/>
    <cellStyle name="20% - Accent1 4 6 2 3 2 6 2" xfId="44473" xr:uid="{00000000-0005-0000-0000-000013AD0000}"/>
    <cellStyle name="20% - Accent1 4 6 2 3 2 6 2 2" xfId="44474" xr:uid="{00000000-0005-0000-0000-000014AD0000}"/>
    <cellStyle name="20% - Accent1 4 6 2 3 2 6 3" xfId="44475" xr:uid="{00000000-0005-0000-0000-000015AD0000}"/>
    <cellStyle name="20% - Accent1 4 6 2 3 2 7" xfId="44476" xr:uid="{00000000-0005-0000-0000-000016AD0000}"/>
    <cellStyle name="20% - Accent1 4 6 2 3 2 7 2" xfId="44477" xr:uid="{00000000-0005-0000-0000-000017AD0000}"/>
    <cellStyle name="20% - Accent1 4 6 2 3 2 8" xfId="44478" xr:uid="{00000000-0005-0000-0000-000018AD0000}"/>
    <cellStyle name="20% - Accent1 4 6 2 3 2 8 2" xfId="44479" xr:uid="{00000000-0005-0000-0000-000019AD0000}"/>
    <cellStyle name="20% - Accent1 4 6 2 3 2 9" xfId="44480" xr:uid="{00000000-0005-0000-0000-00001AAD0000}"/>
    <cellStyle name="20% - Accent1 4 6 2 3 3" xfId="44481" xr:uid="{00000000-0005-0000-0000-00001BAD0000}"/>
    <cellStyle name="20% - Accent1 4 6 2 3 3 2" xfId="44482" xr:uid="{00000000-0005-0000-0000-00001CAD0000}"/>
    <cellStyle name="20% - Accent1 4 6 2 3 3 2 2" xfId="44483" xr:uid="{00000000-0005-0000-0000-00001DAD0000}"/>
    <cellStyle name="20% - Accent1 4 6 2 3 3 2 2 2" xfId="44484" xr:uid="{00000000-0005-0000-0000-00001EAD0000}"/>
    <cellStyle name="20% - Accent1 4 6 2 3 3 2 2 2 2" xfId="44485" xr:uid="{00000000-0005-0000-0000-00001FAD0000}"/>
    <cellStyle name="20% - Accent1 4 6 2 3 3 2 2 3" xfId="44486" xr:uid="{00000000-0005-0000-0000-000020AD0000}"/>
    <cellStyle name="20% - Accent1 4 6 2 3 3 2 3" xfId="44487" xr:uid="{00000000-0005-0000-0000-000021AD0000}"/>
    <cellStyle name="20% - Accent1 4 6 2 3 3 2 3 2" xfId="44488" xr:uid="{00000000-0005-0000-0000-000022AD0000}"/>
    <cellStyle name="20% - Accent1 4 6 2 3 3 2 4" xfId="44489" xr:uid="{00000000-0005-0000-0000-000023AD0000}"/>
    <cellStyle name="20% - Accent1 4 6 2 3 3 3" xfId="44490" xr:uid="{00000000-0005-0000-0000-000024AD0000}"/>
    <cellStyle name="20% - Accent1 4 6 2 3 3 3 2" xfId="44491" xr:uid="{00000000-0005-0000-0000-000025AD0000}"/>
    <cellStyle name="20% - Accent1 4 6 2 3 3 3 2 2" xfId="44492" xr:uid="{00000000-0005-0000-0000-000026AD0000}"/>
    <cellStyle name="20% - Accent1 4 6 2 3 3 3 2 2 2" xfId="44493" xr:uid="{00000000-0005-0000-0000-000027AD0000}"/>
    <cellStyle name="20% - Accent1 4 6 2 3 3 3 2 3" xfId="44494" xr:uid="{00000000-0005-0000-0000-000028AD0000}"/>
    <cellStyle name="20% - Accent1 4 6 2 3 3 3 3" xfId="44495" xr:uid="{00000000-0005-0000-0000-000029AD0000}"/>
    <cellStyle name="20% - Accent1 4 6 2 3 3 3 3 2" xfId="44496" xr:uid="{00000000-0005-0000-0000-00002AAD0000}"/>
    <cellStyle name="20% - Accent1 4 6 2 3 3 3 4" xfId="44497" xr:uid="{00000000-0005-0000-0000-00002BAD0000}"/>
    <cellStyle name="20% - Accent1 4 6 2 3 3 4" xfId="44498" xr:uid="{00000000-0005-0000-0000-00002CAD0000}"/>
    <cellStyle name="20% - Accent1 4 6 2 3 3 4 2" xfId="44499" xr:uid="{00000000-0005-0000-0000-00002DAD0000}"/>
    <cellStyle name="20% - Accent1 4 6 2 3 3 4 2 2" xfId="44500" xr:uid="{00000000-0005-0000-0000-00002EAD0000}"/>
    <cellStyle name="20% - Accent1 4 6 2 3 3 4 2 2 2" xfId="44501" xr:uid="{00000000-0005-0000-0000-00002FAD0000}"/>
    <cellStyle name="20% - Accent1 4 6 2 3 3 4 2 3" xfId="44502" xr:uid="{00000000-0005-0000-0000-000030AD0000}"/>
    <cellStyle name="20% - Accent1 4 6 2 3 3 4 3" xfId="44503" xr:uid="{00000000-0005-0000-0000-000031AD0000}"/>
    <cellStyle name="20% - Accent1 4 6 2 3 3 4 3 2" xfId="44504" xr:uid="{00000000-0005-0000-0000-000032AD0000}"/>
    <cellStyle name="20% - Accent1 4 6 2 3 3 4 4" xfId="44505" xr:uid="{00000000-0005-0000-0000-000033AD0000}"/>
    <cellStyle name="20% - Accent1 4 6 2 3 3 5" xfId="44506" xr:uid="{00000000-0005-0000-0000-000034AD0000}"/>
    <cellStyle name="20% - Accent1 4 6 2 3 3 5 2" xfId="44507" xr:uid="{00000000-0005-0000-0000-000035AD0000}"/>
    <cellStyle name="20% - Accent1 4 6 2 3 3 5 2 2" xfId="44508" xr:uid="{00000000-0005-0000-0000-000036AD0000}"/>
    <cellStyle name="20% - Accent1 4 6 2 3 3 5 3" xfId="44509" xr:uid="{00000000-0005-0000-0000-000037AD0000}"/>
    <cellStyle name="20% - Accent1 4 6 2 3 3 6" xfId="44510" xr:uid="{00000000-0005-0000-0000-000038AD0000}"/>
    <cellStyle name="20% - Accent1 4 6 2 3 3 6 2" xfId="44511" xr:uid="{00000000-0005-0000-0000-000039AD0000}"/>
    <cellStyle name="20% - Accent1 4 6 2 3 3 6 2 2" xfId="44512" xr:uid="{00000000-0005-0000-0000-00003AAD0000}"/>
    <cellStyle name="20% - Accent1 4 6 2 3 3 6 3" xfId="44513" xr:uid="{00000000-0005-0000-0000-00003BAD0000}"/>
    <cellStyle name="20% - Accent1 4 6 2 3 3 7" xfId="44514" xr:uid="{00000000-0005-0000-0000-00003CAD0000}"/>
    <cellStyle name="20% - Accent1 4 6 2 3 3 7 2" xfId="44515" xr:uid="{00000000-0005-0000-0000-00003DAD0000}"/>
    <cellStyle name="20% - Accent1 4 6 2 3 3 8" xfId="44516" xr:uid="{00000000-0005-0000-0000-00003EAD0000}"/>
    <cellStyle name="20% - Accent1 4 6 2 3 3 8 2" xfId="44517" xr:uid="{00000000-0005-0000-0000-00003FAD0000}"/>
    <cellStyle name="20% - Accent1 4 6 2 3 3 9" xfId="44518" xr:uid="{00000000-0005-0000-0000-000040AD0000}"/>
    <cellStyle name="20% - Accent1 4 6 2 3 4" xfId="44519" xr:uid="{00000000-0005-0000-0000-000041AD0000}"/>
    <cellStyle name="20% - Accent1 4 6 2 3 4 2" xfId="44520" xr:uid="{00000000-0005-0000-0000-000042AD0000}"/>
    <cellStyle name="20% - Accent1 4 6 2 3 4 2 2" xfId="44521" xr:uid="{00000000-0005-0000-0000-000043AD0000}"/>
    <cellStyle name="20% - Accent1 4 6 2 3 4 2 2 2" xfId="44522" xr:uid="{00000000-0005-0000-0000-000044AD0000}"/>
    <cellStyle name="20% - Accent1 4 6 2 3 4 2 3" xfId="44523" xr:uid="{00000000-0005-0000-0000-000045AD0000}"/>
    <cellStyle name="20% - Accent1 4 6 2 3 4 3" xfId="44524" xr:uid="{00000000-0005-0000-0000-000046AD0000}"/>
    <cellStyle name="20% - Accent1 4 6 2 3 4 3 2" xfId="44525" xr:uid="{00000000-0005-0000-0000-000047AD0000}"/>
    <cellStyle name="20% - Accent1 4 6 2 3 4 4" xfId="44526" xr:uid="{00000000-0005-0000-0000-000048AD0000}"/>
    <cellStyle name="20% - Accent1 4 6 2 3 5" xfId="44527" xr:uid="{00000000-0005-0000-0000-000049AD0000}"/>
    <cellStyle name="20% - Accent1 4 6 2 3 5 2" xfId="44528" xr:uid="{00000000-0005-0000-0000-00004AAD0000}"/>
    <cellStyle name="20% - Accent1 4 6 2 3 5 2 2" xfId="44529" xr:uid="{00000000-0005-0000-0000-00004BAD0000}"/>
    <cellStyle name="20% - Accent1 4 6 2 3 5 2 2 2" xfId="44530" xr:uid="{00000000-0005-0000-0000-00004CAD0000}"/>
    <cellStyle name="20% - Accent1 4 6 2 3 5 2 3" xfId="44531" xr:uid="{00000000-0005-0000-0000-00004DAD0000}"/>
    <cellStyle name="20% - Accent1 4 6 2 3 5 3" xfId="44532" xr:uid="{00000000-0005-0000-0000-00004EAD0000}"/>
    <cellStyle name="20% - Accent1 4 6 2 3 5 3 2" xfId="44533" xr:uid="{00000000-0005-0000-0000-00004FAD0000}"/>
    <cellStyle name="20% - Accent1 4 6 2 3 5 4" xfId="44534" xr:uid="{00000000-0005-0000-0000-000050AD0000}"/>
    <cellStyle name="20% - Accent1 4 6 2 3 6" xfId="44535" xr:uid="{00000000-0005-0000-0000-000051AD0000}"/>
    <cellStyle name="20% - Accent1 4 6 2 3 6 2" xfId="44536" xr:uid="{00000000-0005-0000-0000-000052AD0000}"/>
    <cellStyle name="20% - Accent1 4 6 2 3 6 2 2" xfId="44537" xr:uid="{00000000-0005-0000-0000-000053AD0000}"/>
    <cellStyle name="20% - Accent1 4 6 2 3 6 2 2 2" xfId="44538" xr:uid="{00000000-0005-0000-0000-000054AD0000}"/>
    <cellStyle name="20% - Accent1 4 6 2 3 6 2 3" xfId="44539" xr:uid="{00000000-0005-0000-0000-000055AD0000}"/>
    <cellStyle name="20% - Accent1 4 6 2 3 6 3" xfId="44540" xr:uid="{00000000-0005-0000-0000-000056AD0000}"/>
    <cellStyle name="20% - Accent1 4 6 2 3 6 3 2" xfId="44541" xr:uid="{00000000-0005-0000-0000-000057AD0000}"/>
    <cellStyle name="20% - Accent1 4 6 2 3 6 4" xfId="44542" xr:uid="{00000000-0005-0000-0000-000058AD0000}"/>
    <cellStyle name="20% - Accent1 4 6 2 3 7" xfId="44543" xr:uid="{00000000-0005-0000-0000-000059AD0000}"/>
    <cellStyle name="20% - Accent1 4 6 2 3 7 2" xfId="44544" xr:uid="{00000000-0005-0000-0000-00005AAD0000}"/>
    <cellStyle name="20% - Accent1 4 6 2 3 7 2 2" xfId="44545" xr:uid="{00000000-0005-0000-0000-00005BAD0000}"/>
    <cellStyle name="20% - Accent1 4 6 2 3 7 3" xfId="44546" xr:uid="{00000000-0005-0000-0000-00005CAD0000}"/>
    <cellStyle name="20% - Accent1 4 6 2 3 8" xfId="44547" xr:uid="{00000000-0005-0000-0000-00005DAD0000}"/>
    <cellStyle name="20% - Accent1 4 6 2 3 8 2" xfId="44548" xr:uid="{00000000-0005-0000-0000-00005EAD0000}"/>
    <cellStyle name="20% - Accent1 4 6 2 3 8 2 2" xfId="44549" xr:uid="{00000000-0005-0000-0000-00005FAD0000}"/>
    <cellStyle name="20% - Accent1 4 6 2 3 8 3" xfId="44550" xr:uid="{00000000-0005-0000-0000-000060AD0000}"/>
    <cellStyle name="20% - Accent1 4 6 2 3 9" xfId="44551" xr:uid="{00000000-0005-0000-0000-000061AD0000}"/>
    <cellStyle name="20% - Accent1 4 6 2 3 9 2" xfId="44552" xr:uid="{00000000-0005-0000-0000-000062AD0000}"/>
    <cellStyle name="20% - Accent1 4 6 2 4" xfId="44553" xr:uid="{00000000-0005-0000-0000-000063AD0000}"/>
    <cellStyle name="20% - Accent1 4 6 2 4 10" xfId="44554" xr:uid="{00000000-0005-0000-0000-000064AD0000}"/>
    <cellStyle name="20% - Accent1 4 6 2 4 10 2" xfId="44555" xr:uid="{00000000-0005-0000-0000-000065AD0000}"/>
    <cellStyle name="20% - Accent1 4 6 2 4 11" xfId="44556" xr:uid="{00000000-0005-0000-0000-000066AD0000}"/>
    <cellStyle name="20% - Accent1 4 6 2 4 2" xfId="44557" xr:uid="{00000000-0005-0000-0000-000067AD0000}"/>
    <cellStyle name="20% - Accent1 4 6 2 4 2 2" xfId="44558" xr:uid="{00000000-0005-0000-0000-000068AD0000}"/>
    <cellStyle name="20% - Accent1 4 6 2 4 2 2 2" xfId="44559" xr:uid="{00000000-0005-0000-0000-000069AD0000}"/>
    <cellStyle name="20% - Accent1 4 6 2 4 2 2 2 2" xfId="44560" xr:uid="{00000000-0005-0000-0000-00006AAD0000}"/>
    <cellStyle name="20% - Accent1 4 6 2 4 2 2 2 2 2" xfId="44561" xr:uid="{00000000-0005-0000-0000-00006BAD0000}"/>
    <cellStyle name="20% - Accent1 4 6 2 4 2 2 2 3" xfId="44562" xr:uid="{00000000-0005-0000-0000-00006CAD0000}"/>
    <cellStyle name="20% - Accent1 4 6 2 4 2 2 3" xfId="44563" xr:uid="{00000000-0005-0000-0000-00006DAD0000}"/>
    <cellStyle name="20% - Accent1 4 6 2 4 2 2 3 2" xfId="44564" xr:uid="{00000000-0005-0000-0000-00006EAD0000}"/>
    <cellStyle name="20% - Accent1 4 6 2 4 2 2 4" xfId="44565" xr:uid="{00000000-0005-0000-0000-00006FAD0000}"/>
    <cellStyle name="20% - Accent1 4 6 2 4 2 3" xfId="44566" xr:uid="{00000000-0005-0000-0000-000070AD0000}"/>
    <cellStyle name="20% - Accent1 4 6 2 4 2 3 2" xfId="44567" xr:uid="{00000000-0005-0000-0000-000071AD0000}"/>
    <cellStyle name="20% - Accent1 4 6 2 4 2 3 2 2" xfId="44568" xr:uid="{00000000-0005-0000-0000-000072AD0000}"/>
    <cellStyle name="20% - Accent1 4 6 2 4 2 3 2 2 2" xfId="44569" xr:uid="{00000000-0005-0000-0000-000073AD0000}"/>
    <cellStyle name="20% - Accent1 4 6 2 4 2 3 2 3" xfId="44570" xr:uid="{00000000-0005-0000-0000-000074AD0000}"/>
    <cellStyle name="20% - Accent1 4 6 2 4 2 3 3" xfId="44571" xr:uid="{00000000-0005-0000-0000-000075AD0000}"/>
    <cellStyle name="20% - Accent1 4 6 2 4 2 3 3 2" xfId="44572" xr:uid="{00000000-0005-0000-0000-000076AD0000}"/>
    <cellStyle name="20% - Accent1 4 6 2 4 2 3 4" xfId="44573" xr:uid="{00000000-0005-0000-0000-000077AD0000}"/>
    <cellStyle name="20% - Accent1 4 6 2 4 2 4" xfId="44574" xr:uid="{00000000-0005-0000-0000-000078AD0000}"/>
    <cellStyle name="20% - Accent1 4 6 2 4 2 4 2" xfId="44575" xr:uid="{00000000-0005-0000-0000-000079AD0000}"/>
    <cellStyle name="20% - Accent1 4 6 2 4 2 4 2 2" xfId="44576" xr:uid="{00000000-0005-0000-0000-00007AAD0000}"/>
    <cellStyle name="20% - Accent1 4 6 2 4 2 4 2 2 2" xfId="44577" xr:uid="{00000000-0005-0000-0000-00007BAD0000}"/>
    <cellStyle name="20% - Accent1 4 6 2 4 2 4 2 3" xfId="44578" xr:uid="{00000000-0005-0000-0000-00007CAD0000}"/>
    <cellStyle name="20% - Accent1 4 6 2 4 2 4 3" xfId="44579" xr:uid="{00000000-0005-0000-0000-00007DAD0000}"/>
    <cellStyle name="20% - Accent1 4 6 2 4 2 4 3 2" xfId="44580" xr:uid="{00000000-0005-0000-0000-00007EAD0000}"/>
    <cellStyle name="20% - Accent1 4 6 2 4 2 4 4" xfId="44581" xr:uid="{00000000-0005-0000-0000-00007FAD0000}"/>
    <cellStyle name="20% - Accent1 4 6 2 4 2 5" xfId="44582" xr:uid="{00000000-0005-0000-0000-000080AD0000}"/>
    <cellStyle name="20% - Accent1 4 6 2 4 2 5 2" xfId="44583" xr:uid="{00000000-0005-0000-0000-000081AD0000}"/>
    <cellStyle name="20% - Accent1 4 6 2 4 2 5 2 2" xfId="44584" xr:uid="{00000000-0005-0000-0000-000082AD0000}"/>
    <cellStyle name="20% - Accent1 4 6 2 4 2 5 3" xfId="44585" xr:uid="{00000000-0005-0000-0000-000083AD0000}"/>
    <cellStyle name="20% - Accent1 4 6 2 4 2 6" xfId="44586" xr:uid="{00000000-0005-0000-0000-000084AD0000}"/>
    <cellStyle name="20% - Accent1 4 6 2 4 2 6 2" xfId="44587" xr:uid="{00000000-0005-0000-0000-000085AD0000}"/>
    <cellStyle name="20% - Accent1 4 6 2 4 2 6 2 2" xfId="44588" xr:uid="{00000000-0005-0000-0000-000086AD0000}"/>
    <cellStyle name="20% - Accent1 4 6 2 4 2 6 3" xfId="44589" xr:uid="{00000000-0005-0000-0000-000087AD0000}"/>
    <cellStyle name="20% - Accent1 4 6 2 4 2 7" xfId="44590" xr:uid="{00000000-0005-0000-0000-000088AD0000}"/>
    <cellStyle name="20% - Accent1 4 6 2 4 2 7 2" xfId="44591" xr:uid="{00000000-0005-0000-0000-000089AD0000}"/>
    <cellStyle name="20% - Accent1 4 6 2 4 2 8" xfId="44592" xr:uid="{00000000-0005-0000-0000-00008AAD0000}"/>
    <cellStyle name="20% - Accent1 4 6 2 4 2 8 2" xfId="44593" xr:uid="{00000000-0005-0000-0000-00008BAD0000}"/>
    <cellStyle name="20% - Accent1 4 6 2 4 2 9" xfId="44594" xr:uid="{00000000-0005-0000-0000-00008CAD0000}"/>
    <cellStyle name="20% - Accent1 4 6 2 4 3" xfId="44595" xr:uid="{00000000-0005-0000-0000-00008DAD0000}"/>
    <cellStyle name="20% - Accent1 4 6 2 4 3 2" xfId="44596" xr:uid="{00000000-0005-0000-0000-00008EAD0000}"/>
    <cellStyle name="20% - Accent1 4 6 2 4 3 2 2" xfId="44597" xr:uid="{00000000-0005-0000-0000-00008FAD0000}"/>
    <cellStyle name="20% - Accent1 4 6 2 4 3 2 2 2" xfId="44598" xr:uid="{00000000-0005-0000-0000-000090AD0000}"/>
    <cellStyle name="20% - Accent1 4 6 2 4 3 2 2 2 2" xfId="44599" xr:uid="{00000000-0005-0000-0000-000091AD0000}"/>
    <cellStyle name="20% - Accent1 4 6 2 4 3 2 2 3" xfId="44600" xr:uid="{00000000-0005-0000-0000-000092AD0000}"/>
    <cellStyle name="20% - Accent1 4 6 2 4 3 2 3" xfId="44601" xr:uid="{00000000-0005-0000-0000-000093AD0000}"/>
    <cellStyle name="20% - Accent1 4 6 2 4 3 2 3 2" xfId="44602" xr:uid="{00000000-0005-0000-0000-000094AD0000}"/>
    <cellStyle name="20% - Accent1 4 6 2 4 3 2 4" xfId="44603" xr:uid="{00000000-0005-0000-0000-000095AD0000}"/>
    <cellStyle name="20% - Accent1 4 6 2 4 3 3" xfId="44604" xr:uid="{00000000-0005-0000-0000-000096AD0000}"/>
    <cellStyle name="20% - Accent1 4 6 2 4 3 3 2" xfId="44605" xr:uid="{00000000-0005-0000-0000-000097AD0000}"/>
    <cellStyle name="20% - Accent1 4 6 2 4 3 3 2 2" xfId="44606" xr:uid="{00000000-0005-0000-0000-000098AD0000}"/>
    <cellStyle name="20% - Accent1 4 6 2 4 3 3 2 2 2" xfId="44607" xr:uid="{00000000-0005-0000-0000-000099AD0000}"/>
    <cellStyle name="20% - Accent1 4 6 2 4 3 3 2 3" xfId="44608" xr:uid="{00000000-0005-0000-0000-00009AAD0000}"/>
    <cellStyle name="20% - Accent1 4 6 2 4 3 3 3" xfId="44609" xr:uid="{00000000-0005-0000-0000-00009BAD0000}"/>
    <cellStyle name="20% - Accent1 4 6 2 4 3 3 3 2" xfId="44610" xr:uid="{00000000-0005-0000-0000-00009CAD0000}"/>
    <cellStyle name="20% - Accent1 4 6 2 4 3 3 4" xfId="44611" xr:uid="{00000000-0005-0000-0000-00009DAD0000}"/>
    <cellStyle name="20% - Accent1 4 6 2 4 3 4" xfId="44612" xr:uid="{00000000-0005-0000-0000-00009EAD0000}"/>
    <cellStyle name="20% - Accent1 4 6 2 4 3 4 2" xfId="44613" xr:uid="{00000000-0005-0000-0000-00009FAD0000}"/>
    <cellStyle name="20% - Accent1 4 6 2 4 3 4 2 2" xfId="44614" xr:uid="{00000000-0005-0000-0000-0000A0AD0000}"/>
    <cellStyle name="20% - Accent1 4 6 2 4 3 4 2 2 2" xfId="44615" xr:uid="{00000000-0005-0000-0000-0000A1AD0000}"/>
    <cellStyle name="20% - Accent1 4 6 2 4 3 4 2 3" xfId="44616" xr:uid="{00000000-0005-0000-0000-0000A2AD0000}"/>
    <cellStyle name="20% - Accent1 4 6 2 4 3 4 3" xfId="44617" xr:uid="{00000000-0005-0000-0000-0000A3AD0000}"/>
    <cellStyle name="20% - Accent1 4 6 2 4 3 4 3 2" xfId="44618" xr:uid="{00000000-0005-0000-0000-0000A4AD0000}"/>
    <cellStyle name="20% - Accent1 4 6 2 4 3 4 4" xfId="44619" xr:uid="{00000000-0005-0000-0000-0000A5AD0000}"/>
    <cellStyle name="20% - Accent1 4 6 2 4 3 5" xfId="44620" xr:uid="{00000000-0005-0000-0000-0000A6AD0000}"/>
    <cellStyle name="20% - Accent1 4 6 2 4 3 5 2" xfId="44621" xr:uid="{00000000-0005-0000-0000-0000A7AD0000}"/>
    <cellStyle name="20% - Accent1 4 6 2 4 3 5 2 2" xfId="44622" xr:uid="{00000000-0005-0000-0000-0000A8AD0000}"/>
    <cellStyle name="20% - Accent1 4 6 2 4 3 5 3" xfId="44623" xr:uid="{00000000-0005-0000-0000-0000A9AD0000}"/>
    <cellStyle name="20% - Accent1 4 6 2 4 3 6" xfId="44624" xr:uid="{00000000-0005-0000-0000-0000AAAD0000}"/>
    <cellStyle name="20% - Accent1 4 6 2 4 3 6 2" xfId="44625" xr:uid="{00000000-0005-0000-0000-0000ABAD0000}"/>
    <cellStyle name="20% - Accent1 4 6 2 4 3 6 2 2" xfId="44626" xr:uid="{00000000-0005-0000-0000-0000ACAD0000}"/>
    <cellStyle name="20% - Accent1 4 6 2 4 3 6 3" xfId="44627" xr:uid="{00000000-0005-0000-0000-0000ADAD0000}"/>
    <cellStyle name="20% - Accent1 4 6 2 4 3 7" xfId="44628" xr:uid="{00000000-0005-0000-0000-0000AEAD0000}"/>
    <cellStyle name="20% - Accent1 4 6 2 4 3 7 2" xfId="44629" xr:uid="{00000000-0005-0000-0000-0000AFAD0000}"/>
    <cellStyle name="20% - Accent1 4 6 2 4 3 8" xfId="44630" xr:uid="{00000000-0005-0000-0000-0000B0AD0000}"/>
    <cellStyle name="20% - Accent1 4 6 2 4 3 8 2" xfId="44631" xr:uid="{00000000-0005-0000-0000-0000B1AD0000}"/>
    <cellStyle name="20% - Accent1 4 6 2 4 3 9" xfId="44632" xr:uid="{00000000-0005-0000-0000-0000B2AD0000}"/>
    <cellStyle name="20% - Accent1 4 6 2 4 4" xfId="44633" xr:uid="{00000000-0005-0000-0000-0000B3AD0000}"/>
    <cellStyle name="20% - Accent1 4 6 2 4 4 2" xfId="44634" xr:uid="{00000000-0005-0000-0000-0000B4AD0000}"/>
    <cellStyle name="20% - Accent1 4 6 2 4 4 2 2" xfId="44635" xr:uid="{00000000-0005-0000-0000-0000B5AD0000}"/>
    <cellStyle name="20% - Accent1 4 6 2 4 4 2 2 2" xfId="44636" xr:uid="{00000000-0005-0000-0000-0000B6AD0000}"/>
    <cellStyle name="20% - Accent1 4 6 2 4 4 2 3" xfId="44637" xr:uid="{00000000-0005-0000-0000-0000B7AD0000}"/>
    <cellStyle name="20% - Accent1 4 6 2 4 4 3" xfId="44638" xr:uid="{00000000-0005-0000-0000-0000B8AD0000}"/>
    <cellStyle name="20% - Accent1 4 6 2 4 4 3 2" xfId="44639" xr:uid="{00000000-0005-0000-0000-0000B9AD0000}"/>
    <cellStyle name="20% - Accent1 4 6 2 4 4 4" xfId="44640" xr:uid="{00000000-0005-0000-0000-0000BAAD0000}"/>
    <cellStyle name="20% - Accent1 4 6 2 4 5" xfId="44641" xr:uid="{00000000-0005-0000-0000-0000BBAD0000}"/>
    <cellStyle name="20% - Accent1 4 6 2 4 5 2" xfId="44642" xr:uid="{00000000-0005-0000-0000-0000BCAD0000}"/>
    <cellStyle name="20% - Accent1 4 6 2 4 5 2 2" xfId="44643" xr:uid="{00000000-0005-0000-0000-0000BDAD0000}"/>
    <cellStyle name="20% - Accent1 4 6 2 4 5 2 2 2" xfId="44644" xr:uid="{00000000-0005-0000-0000-0000BEAD0000}"/>
    <cellStyle name="20% - Accent1 4 6 2 4 5 2 3" xfId="44645" xr:uid="{00000000-0005-0000-0000-0000BFAD0000}"/>
    <cellStyle name="20% - Accent1 4 6 2 4 5 3" xfId="44646" xr:uid="{00000000-0005-0000-0000-0000C0AD0000}"/>
    <cellStyle name="20% - Accent1 4 6 2 4 5 3 2" xfId="44647" xr:uid="{00000000-0005-0000-0000-0000C1AD0000}"/>
    <cellStyle name="20% - Accent1 4 6 2 4 5 4" xfId="44648" xr:uid="{00000000-0005-0000-0000-0000C2AD0000}"/>
    <cellStyle name="20% - Accent1 4 6 2 4 6" xfId="44649" xr:uid="{00000000-0005-0000-0000-0000C3AD0000}"/>
    <cellStyle name="20% - Accent1 4 6 2 4 6 2" xfId="44650" xr:uid="{00000000-0005-0000-0000-0000C4AD0000}"/>
    <cellStyle name="20% - Accent1 4 6 2 4 6 2 2" xfId="44651" xr:uid="{00000000-0005-0000-0000-0000C5AD0000}"/>
    <cellStyle name="20% - Accent1 4 6 2 4 6 2 2 2" xfId="44652" xr:uid="{00000000-0005-0000-0000-0000C6AD0000}"/>
    <cellStyle name="20% - Accent1 4 6 2 4 6 2 3" xfId="44653" xr:uid="{00000000-0005-0000-0000-0000C7AD0000}"/>
    <cellStyle name="20% - Accent1 4 6 2 4 6 3" xfId="44654" xr:uid="{00000000-0005-0000-0000-0000C8AD0000}"/>
    <cellStyle name="20% - Accent1 4 6 2 4 6 3 2" xfId="44655" xr:uid="{00000000-0005-0000-0000-0000C9AD0000}"/>
    <cellStyle name="20% - Accent1 4 6 2 4 6 4" xfId="44656" xr:uid="{00000000-0005-0000-0000-0000CAAD0000}"/>
    <cellStyle name="20% - Accent1 4 6 2 4 7" xfId="44657" xr:uid="{00000000-0005-0000-0000-0000CBAD0000}"/>
    <cellStyle name="20% - Accent1 4 6 2 4 7 2" xfId="44658" xr:uid="{00000000-0005-0000-0000-0000CCAD0000}"/>
    <cellStyle name="20% - Accent1 4 6 2 4 7 2 2" xfId="44659" xr:uid="{00000000-0005-0000-0000-0000CDAD0000}"/>
    <cellStyle name="20% - Accent1 4 6 2 4 7 3" xfId="44660" xr:uid="{00000000-0005-0000-0000-0000CEAD0000}"/>
    <cellStyle name="20% - Accent1 4 6 2 4 8" xfId="44661" xr:uid="{00000000-0005-0000-0000-0000CFAD0000}"/>
    <cellStyle name="20% - Accent1 4 6 2 4 8 2" xfId="44662" xr:uid="{00000000-0005-0000-0000-0000D0AD0000}"/>
    <cellStyle name="20% - Accent1 4 6 2 4 8 2 2" xfId="44663" xr:uid="{00000000-0005-0000-0000-0000D1AD0000}"/>
    <cellStyle name="20% - Accent1 4 6 2 4 8 3" xfId="44664" xr:uid="{00000000-0005-0000-0000-0000D2AD0000}"/>
    <cellStyle name="20% - Accent1 4 6 2 4 9" xfId="44665" xr:uid="{00000000-0005-0000-0000-0000D3AD0000}"/>
    <cellStyle name="20% - Accent1 4 6 2 4 9 2" xfId="44666" xr:uid="{00000000-0005-0000-0000-0000D4AD0000}"/>
    <cellStyle name="20% - Accent1 4 6 2 5" xfId="44667" xr:uid="{00000000-0005-0000-0000-0000D5AD0000}"/>
    <cellStyle name="20% - Accent1 4 6 2 5 2" xfId="44668" xr:uid="{00000000-0005-0000-0000-0000D6AD0000}"/>
    <cellStyle name="20% - Accent1 4 6 2 5 2 2" xfId="44669" xr:uid="{00000000-0005-0000-0000-0000D7AD0000}"/>
    <cellStyle name="20% - Accent1 4 6 2 5 2 2 2" xfId="44670" xr:uid="{00000000-0005-0000-0000-0000D8AD0000}"/>
    <cellStyle name="20% - Accent1 4 6 2 5 2 2 2 2" xfId="44671" xr:uid="{00000000-0005-0000-0000-0000D9AD0000}"/>
    <cellStyle name="20% - Accent1 4 6 2 5 2 2 3" xfId="44672" xr:uid="{00000000-0005-0000-0000-0000DAAD0000}"/>
    <cellStyle name="20% - Accent1 4 6 2 5 2 3" xfId="44673" xr:uid="{00000000-0005-0000-0000-0000DBAD0000}"/>
    <cellStyle name="20% - Accent1 4 6 2 5 2 3 2" xfId="44674" xr:uid="{00000000-0005-0000-0000-0000DCAD0000}"/>
    <cellStyle name="20% - Accent1 4 6 2 5 2 4" xfId="44675" xr:uid="{00000000-0005-0000-0000-0000DDAD0000}"/>
    <cellStyle name="20% - Accent1 4 6 2 5 3" xfId="44676" xr:uid="{00000000-0005-0000-0000-0000DEAD0000}"/>
    <cellStyle name="20% - Accent1 4 6 2 5 3 2" xfId="44677" xr:uid="{00000000-0005-0000-0000-0000DFAD0000}"/>
    <cellStyle name="20% - Accent1 4 6 2 5 3 2 2" xfId="44678" xr:uid="{00000000-0005-0000-0000-0000E0AD0000}"/>
    <cellStyle name="20% - Accent1 4 6 2 5 3 2 2 2" xfId="44679" xr:uid="{00000000-0005-0000-0000-0000E1AD0000}"/>
    <cellStyle name="20% - Accent1 4 6 2 5 3 2 3" xfId="44680" xr:uid="{00000000-0005-0000-0000-0000E2AD0000}"/>
    <cellStyle name="20% - Accent1 4 6 2 5 3 3" xfId="44681" xr:uid="{00000000-0005-0000-0000-0000E3AD0000}"/>
    <cellStyle name="20% - Accent1 4 6 2 5 3 3 2" xfId="44682" xr:uid="{00000000-0005-0000-0000-0000E4AD0000}"/>
    <cellStyle name="20% - Accent1 4 6 2 5 3 4" xfId="44683" xr:uid="{00000000-0005-0000-0000-0000E5AD0000}"/>
    <cellStyle name="20% - Accent1 4 6 2 5 4" xfId="44684" xr:uid="{00000000-0005-0000-0000-0000E6AD0000}"/>
    <cellStyle name="20% - Accent1 4 6 2 5 4 2" xfId="44685" xr:uid="{00000000-0005-0000-0000-0000E7AD0000}"/>
    <cellStyle name="20% - Accent1 4 6 2 5 4 2 2" xfId="44686" xr:uid="{00000000-0005-0000-0000-0000E8AD0000}"/>
    <cellStyle name="20% - Accent1 4 6 2 5 4 2 2 2" xfId="44687" xr:uid="{00000000-0005-0000-0000-0000E9AD0000}"/>
    <cellStyle name="20% - Accent1 4 6 2 5 4 2 3" xfId="44688" xr:uid="{00000000-0005-0000-0000-0000EAAD0000}"/>
    <cellStyle name="20% - Accent1 4 6 2 5 4 3" xfId="44689" xr:uid="{00000000-0005-0000-0000-0000EBAD0000}"/>
    <cellStyle name="20% - Accent1 4 6 2 5 4 3 2" xfId="44690" xr:uid="{00000000-0005-0000-0000-0000ECAD0000}"/>
    <cellStyle name="20% - Accent1 4 6 2 5 4 4" xfId="44691" xr:uid="{00000000-0005-0000-0000-0000EDAD0000}"/>
    <cellStyle name="20% - Accent1 4 6 2 5 5" xfId="44692" xr:uid="{00000000-0005-0000-0000-0000EEAD0000}"/>
    <cellStyle name="20% - Accent1 4 6 2 5 5 2" xfId="44693" xr:uid="{00000000-0005-0000-0000-0000EFAD0000}"/>
    <cellStyle name="20% - Accent1 4 6 2 5 5 2 2" xfId="44694" xr:uid="{00000000-0005-0000-0000-0000F0AD0000}"/>
    <cellStyle name="20% - Accent1 4 6 2 5 5 3" xfId="44695" xr:uid="{00000000-0005-0000-0000-0000F1AD0000}"/>
    <cellStyle name="20% - Accent1 4 6 2 5 6" xfId="44696" xr:uid="{00000000-0005-0000-0000-0000F2AD0000}"/>
    <cellStyle name="20% - Accent1 4 6 2 5 6 2" xfId="44697" xr:uid="{00000000-0005-0000-0000-0000F3AD0000}"/>
    <cellStyle name="20% - Accent1 4 6 2 5 6 2 2" xfId="44698" xr:uid="{00000000-0005-0000-0000-0000F4AD0000}"/>
    <cellStyle name="20% - Accent1 4 6 2 5 6 3" xfId="44699" xr:uid="{00000000-0005-0000-0000-0000F5AD0000}"/>
    <cellStyle name="20% - Accent1 4 6 2 5 7" xfId="44700" xr:uid="{00000000-0005-0000-0000-0000F6AD0000}"/>
    <cellStyle name="20% - Accent1 4 6 2 5 7 2" xfId="44701" xr:uid="{00000000-0005-0000-0000-0000F7AD0000}"/>
    <cellStyle name="20% - Accent1 4 6 2 5 8" xfId="44702" xr:uid="{00000000-0005-0000-0000-0000F8AD0000}"/>
    <cellStyle name="20% - Accent1 4 6 2 5 8 2" xfId="44703" xr:uid="{00000000-0005-0000-0000-0000F9AD0000}"/>
    <cellStyle name="20% - Accent1 4 6 2 5 9" xfId="44704" xr:uid="{00000000-0005-0000-0000-0000FAAD0000}"/>
    <cellStyle name="20% - Accent1 4 6 2 6" xfId="44705" xr:uid="{00000000-0005-0000-0000-0000FBAD0000}"/>
    <cellStyle name="20% - Accent1 4 6 2 6 2" xfId="44706" xr:uid="{00000000-0005-0000-0000-0000FCAD0000}"/>
    <cellStyle name="20% - Accent1 4 6 2 6 2 2" xfId="44707" xr:uid="{00000000-0005-0000-0000-0000FDAD0000}"/>
    <cellStyle name="20% - Accent1 4 6 2 6 2 2 2" xfId="44708" xr:uid="{00000000-0005-0000-0000-0000FEAD0000}"/>
    <cellStyle name="20% - Accent1 4 6 2 6 2 2 2 2" xfId="44709" xr:uid="{00000000-0005-0000-0000-0000FFAD0000}"/>
    <cellStyle name="20% - Accent1 4 6 2 6 2 2 3" xfId="44710" xr:uid="{00000000-0005-0000-0000-000000AE0000}"/>
    <cellStyle name="20% - Accent1 4 6 2 6 2 3" xfId="44711" xr:uid="{00000000-0005-0000-0000-000001AE0000}"/>
    <cellStyle name="20% - Accent1 4 6 2 6 2 3 2" xfId="44712" xr:uid="{00000000-0005-0000-0000-000002AE0000}"/>
    <cellStyle name="20% - Accent1 4 6 2 6 2 4" xfId="44713" xr:uid="{00000000-0005-0000-0000-000003AE0000}"/>
    <cellStyle name="20% - Accent1 4 6 2 6 3" xfId="44714" xr:uid="{00000000-0005-0000-0000-000004AE0000}"/>
    <cellStyle name="20% - Accent1 4 6 2 6 3 2" xfId="44715" xr:uid="{00000000-0005-0000-0000-000005AE0000}"/>
    <cellStyle name="20% - Accent1 4 6 2 6 3 2 2" xfId="44716" xr:uid="{00000000-0005-0000-0000-000006AE0000}"/>
    <cellStyle name="20% - Accent1 4 6 2 6 3 2 2 2" xfId="44717" xr:uid="{00000000-0005-0000-0000-000007AE0000}"/>
    <cellStyle name="20% - Accent1 4 6 2 6 3 2 3" xfId="44718" xr:uid="{00000000-0005-0000-0000-000008AE0000}"/>
    <cellStyle name="20% - Accent1 4 6 2 6 3 3" xfId="44719" xr:uid="{00000000-0005-0000-0000-000009AE0000}"/>
    <cellStyle name="20% - Accent1 4 6 2 6 3 3 2" xfId="44720" xr:uid="{00000000-0005-0000-0000-00000AAE0000}"/>
    <cellStyle name="20% - Accent1 4 6 2 6 3 4" xfId="44721" xr:uid="{00000000-0005-0000-0000-00000BAE0000}"/>
    <cellStyle name="20% - Accent1 4 6 2 6 4" xfId="44722" xr:uid="{00000000-0005-0000-0000-00000CAE0000}"/>
    <cellStyle name="20% - Accent1 4 6 2 6 4 2" xfId="44723" xr:uid="{00000000-0005-0000-0000-00000DAE0000}"/>
    <cellStyle name="20% - Accent1 4 6 2 6 4 2 2" xfId="44724" xr:uid="{00000000-0005-0000-0000-00000EAE0000}"/>
    <cellStyle name="20% - Accent1 4 6 2 6 4 2 2 2" xfId="44725" xr:uid="{00000000-0005-0000-0000-00000FAE0000}"/>
    <cellStyle name="20% - Accent1 4 6 2 6 4 2 3" xfId="44726" xr:uid="{00000000-0005-0000-0000-000010AE0000}"/>
    <cellStyle name="20% - Accent1 4 6 2 6 4 3" xfId="44727" xr:uid="{00000000-0005-0000-0000-000011AE0000}"/>
    <cellStyle name="20% - Accent1 4 6 2 6 4 3 2" xfId="44728" xr:uid="{00000000-0005-0000-0000-000012AE0000}"/>
    <cellStyle name="20% - Accent1 4 6 2 6 4 4" xfId="44729" xr:uid="{00000000-0005-0000-0000-000013AE0000}"/>
    <cellStyle name="20% - Accent1 4 6 2 6 5" xfId="44730" xr:uid="{00000000-0005-0000-0000-000014AE0000}"/>
    <cellStyle name="20% - Accent1 4 6 2 6 5 2" xfId="44731" xr:uid="{00000000-0005-0000-0000-000015AE0000}"/>
    <cellStyle name="20% - Accent1 4 6 2 6 5 2 2" xfId="44732" xr:uid="{00000000-0005-0000-0000-000016AE0000}"/>
    <cellStyle name="20% - Accent1 4 6 2 6 5 3" xfId="44733" xr:uid="{00000000-0005-0000-0000-000017AE0000}"/>
    <cellStyle name="20% - Accent1 4 6 2 6 6" xfId="44734" xr:uid="{00000000-0005-0000-0000-000018AE0000}"/>
    <cellStyle name="20% - Accent1 4 6 2 6 6 2" xfId="44735" xr:uid="{00000000-0005-0000-0000-000019AE0000}"/>
    <cellStyle name="20% - Accent1 4 6 2 6 6 2 2" xfId="44736" xr:uid="{00000000-0005-0000-0000-00001AAE0000}"/>
    <cellStyle name="20% - Accent1 4 6 2 6 6 3" xfId="44737" xr:uid="{00000000-0005-0000-0000-00001BAE0000}"/>
    <cellStyle name="20% - Accent1 4 6 2 6 7" xfId="44738" xr:uid="{00000000-0005-0000-0000-00001CAE0000}"/>
    <cellStyle name="20% - Accent1 4 6 2 6 7 2" xfId="44739" xr:uid="{00000000-0005-0000-0000-00001DAE0000}"/>
    <cellStyle name="20% - Accent1 4 6 2 6 8" xfId="44740" xr:uid="{00000000-0005-0000-0000-00001EAE0000}"/>
    <cellStyle name="20% - Accent1 4 6 2 6 8 2" xfId="44741" xr:uid="{00000000-0005-0000-0000-00001FAE0000}"/>
    <cellStyle name="20% - Accent1 4 6 2 6 9" xfId="44742" xr:uid="{00000000-0005-0000-0000-000020AE0000}"/>
    <cellStyle name="20% - Accent1 4 6 2 7" xfId="44743" xr:uid="{00000000-0005-0000-0000-000021AE0000}"/>
    <cellStyle name="20% - Accent1 4 6 2 7 2" xfId="44744" xr:uid="{00000000-0005-0000-0000-000022AE0000}"/>
    <cellStyle name="20% - Accent1 4 6 2 7 2 2" xfId="44745" xr:uid="{00000000-0005-0000-0000-000023AE0000}"/>
    <cellStyle name="20% - Accent1 4 6 2 7 2 2 2" xfId="44746" xr:uid="{00000000-0005-0000-0000-000024AE0000}"/>
    <cellStyle name="20% - Accent1 4 6 2 7 2 3" xfId="44747" xr:uid="{00000000-0005-0000-0000-000025AE0000}"/>
    <cellStyle name="20% - Accent1 4 6 2 7 3" xfId="44748" xr:uid="{00000000-0005-0000-0000-000026AE0000}"/>
    <cellStyle name="20% - Accent1 4 6 2 7 3 2" xfId="44749" xr:uid="{00000000-0005-0000-0000-000027AE0000}"/>
    <cellStyle name="20% - Accent1 4 6 2 7 4" xfId="44750" xr:uid="{00000000-0005-0000-0000-000028AE0000}"/>
    <cellStyle name="20% - Accent1 4 6 2 8" xfId="44751" xr:uid="{00000000-0005-0000-0000-000029AE0000}"/>
    <cellStyle name="20% - Accent1 4 6 2 8 2" xfId="44752" xr:uid="{00000000-0005-0000-0000-00002AAE0000}"/>
    <cellStyle name="20% - Accent1 4 6 2 8 2 2" xfId="44753" xr:uid="{00000000-0005-0000-0000-00002BAE0000}"/>
    <cellStyle name="20% - Accent1 4 6 2 8 2 2 2" xfId="44754" xr:uid="{00000000-0005-0000-0000-00002CAE0000}"/>
    <cellStyle name="20% - Accent1 4 6 2 8 2 3" xfId="44755" xr:uid="{00000000-0005-0000-0000-00002DAE0000}"/>
    <cellStyle name="20% - Accent1 4 6 2 8 3" xfId="44756" xr:uid="{00000000-0005-0000-0000-00002EAE0000}"/>
    <cellStyle name="20% - Accent1 4 6 2 8 3 2" xfId="44757" xr:uid="{00000000-0005-0000-0000-00002FAE0000}"/>
    <cellStyle name="20% - Accent1 4 6 2 8 4" xfId="44758" xr:uid="{00000000-0005-0000-0000-000030AE0000}"/>
    <cellStyle name="20% - Accent1 4 6 2 9" xfId="44759" xr:uid="{00000000-0005-0000-0000-000031AE0000}"/>
    <cellStyle name="20% - Accent1 4 6 2 9 2" xfId="44760" xr:uid="{00000000-0005-0000-0000-000032AE0000}"/>
    <cellStyle name="20% - Accent1 4 6 2 9 2 2" xfId="44761" xr:uid="{00000000-0005-0000-0000-000033AE0000}"/>
    <cellStyle name="20% - Accent1 4 6 2 9 2 2 2" xfId="44762" xr:uid="{00000000-0005-0000-0000-000034AE0000}"/>
    <cellStyle name="20% - Accent1 4 6 2 9 2 3" xfId="44763" xr:uid="{00000000-0005-0000-0000-000035AE0000}"/>
    <cellStyle name="20% - Accent1 4 6 2 9 3" xfId="44764" xr:uid="{00000000-0005-0000-0000-000036AE0000}"/>
    <cellStyle name="20% - Accent1 4 6 2 9 3 2" xfId="44765" xr:uid="{00000000-0005-0000-0000-000037AE0000}"/>
    <cellStyle name="20% - Accent1 4 6 2 9 4" xfId="44766" xr:uid="{00000000-0005-0000-0000-000038AE0000}"/>
    <cellStyle name="20% - Accent1 4 6 3" xfId="44767" xr:uid="{00000000-0005-0000-0000-000039AE0000}"/>
    <cellStyle name="20% - Accent1 4 6 3 10" xfId="44768" xr:uid="{00000000-0005-0000-0000-00003AAE0000}"/>
    <cellStyle name="20% - Accent1 4 6 3 10 2" xfId="44769" xr:uid="{00000000-0005-0000-0000-00003BAE0000}"/>
    <cellStyle name="20% - Accent1 4 6 3 11" xfId="44770" xr:uid="{00000000-0005-0000-0000-00003CAE0000}"/>
    <cellStyle name="20% - Accent1 4 6 3 2" xfId="44771" xr:uid="{00000000-0005-0000-0000-00003DAE0000}"/>
    <cellStyle name="20% - Accent1 4 6 3 2 2" xfId="44772" xr:uid="{00000000-0005-0000-0000-00003EAE0000}"/>
    <cellStyle name="20% - Accent1 4 6 3 2 2 2" xfId="44773" xr:uid="{00000000-0005-0000-0000-00003FAE0000}"/>
    <cellStyle name="20% - Accent1 4 6 3 2 2 2 2" xfId="44774" xr:uid="{00000000-0005-0000-0000-000040AE0000}"/>
    <cellStyle name="20% - Accent1 4 6 3 2 2 2 2 2" xfId="44775" xr:uid="{00000000-0005-0000-0000-000041AE0000}"/>
    <cellStyle name="20% - Accent1 4 6 3 2 2 2 3" xfId="44776" xr:uid="{00000000-0005-0000-0000-000042AE0000}"/>
    <cellStyle name="20% - Accent1 4 6 3 2 2 3" xfId="44777" xr:uid="{00000000-0005-0000-0000-000043AE0000}"/>
    <cellStyle name="20% - Accent1 4 6 3 2 2 3 2" xfId="44778" xr:uid="{00000000-0005-0000-0000-000044AE0000}"/>
    <cellStyle name="20% - Accent1 4 6 3 2 2 4" xfId="44779" xr:uid="{00000000-0005-0000-0000-000045AE0000}"/>
    <cellStyle name="20% - Accent1 4 6 3 2 3" xfId="44780" xr:uid="{00000000-0005-0000-0000-000046AE0000}"/>
    <cellStyle name="20% - Accent1 4 6 3 2 3 2" xfId="44781" xr:uid="{00000000-0005-0000-0000-000047AE0000}"/>
    <cellStyle name="20% - Accent1 4 6 3 2 3 2 2" xfId="44782" xr:uid="{00000000-0005-0000-0000-000048AE0000}"/>
    <cellStyle name="20% - Accent1 4 6 3 2 3 2 2 2" xfId="44783" xr:uid="{00000000-0005-0000-0000-000049AE0000}"/>
    <cellStyle name="20% - Accent1 4 6 3 2 3 2 3" xfId="44784" xr:uid="{00000000-0005-0000-0000-00004AAE0000}"/>
    <cellStyle name="20% - Accent1 4 6 3 2 3 3" xfId="44785" xr:uid="{00000000-0005-0000-0000-00004BAE0000}"/>
    <cellStyle name="20% - Accent1 4 6 3 2 3 3 2" xfId="44786" xr:uid="{00000000-0005-0000-0000-00004CAE0000}"/>
    <cellStyle name="20% - Accent1 4 6 3 2 3 4" xfId="44787" xr:uid="{00000000-0005-0000-0000-00004DAE0000}"/>
    <cellStyle name="20% - Accent1 4 6 3 2 4" xfId="44788" xr:uid="{00000000-0005-0000-0000-00004EAE0000}"/>
    <cellStyle name="20% - Accent1 4 6 3 2 4 2" xfId="44789" xr:uid="{00000000-0005-0000-0000-00004FAE0000}"/>
    <cellStyle name="20% - Accent1 4 6 3 2 4 2 2" xfId="44790" xr:uid="{00000000-0005-0000-0000-000050AE0000}"/>
    <cellStyle name="20% - Accent1 4 6 3 2 4 2 2 2" xfId="44791" xr:uid="{00000000-0005-0000-0000-000051AE0000}"/>
    <cellStyle name="20% - Accent1 4 6 3 2 4 2 3" xfId="44792" xr:uid="{00000000-0005-0000-0000-000052AE0000}"/>
    <cellStyle name="20% - Accent1 4 6 3 2 4 3" xfId="44793" xr:uid="{00000000-0005-0000-0000-000053AE0000}"/>
    <cellStyle name="20% - Accent1 4 6 3 2 4 3 2" xfId="44794" xr:uid="{00000000-0005-0000-0000-000054AE0000}"/>
    <cellStyle name="20% - Accent1 4 6 3 2 4 4" xfId="44795" xr:uid="{00000000-0005-0000-0000-000055AE0000}"/>
    <cellStyle name="20% - Accent1 4 6 3 2 5" xfId="44796" xr:uid="{00000000-0005-0000-0000-000056AE0000}"/>
    <cellStyle name="20% - Accent1 4 6 3 2 5 2" xfId="44797" xr:uid="{00000000-0005-0000-0000-000057AE0000}"/>
    <cellStyle name="20% - Accent1 4 6 3 2 5 2 2" xfId="44798" xr:uid="{00000000-0005-0000-0000-000058AE0000}"/>
    <cellStyle name="20% - Accent1 4 6 3 2 5 3" xfId="44799" xr:uid="{00000000-0005-0000-0000-000059AE0000}"/>
    <cellStyle name="20% - Accent1 4 6 3 2 6" xfId="44800" xr:uid="{00000000-0005-0000-0000-00005AAE0000}"/>
    <cellStyle name="20% - Accent1 4 6 3 2 6 2" xfId="44801" xr:uid="{00000000-0005-0000-0000-00005BAE0000}"/>
    <cellStyle name="20% - Accent1 4 6 3 2 6 2 2" xfId="44802" xr:uid="{00000000-0005-0000-0000-00005CAE0000}"/>
    <cellStyle name="20% - Accent1 4 6 3 2 6 3" xfId="44803" xr:uid="{00000000-0005-0000-0000-00005DAE0000}"/>
    <cellStyle name="20% - Accent1 4 6 3 2 7" xfId="44804" xr:uid="{00000000-0005-0000-0000-00005EAE0000}"/>
    <cellStyle name="20% - Accent1 4 6 3 2 7 2" xfId="44805" xr:uid="{00000000-0005-0000-0000-00005FAE0000}"/>
    <cellStyle name="20% - Accent1 4 6 3 2 8" xfId="44806" xr:uid="{00000000-0005-0000-0000-000060AE0000}"/>
    <cellStyle name="20% - Accent1 4 6 3 2 8 2" xfId="44807" xr:uid="{00000000-0005-0000-0000-000061AE0000}"/>
    <cellStyle name="20% - Accent1 4 6 3 2 9" xfId="44808" xr:uid="{00000000-0005-0000-0000-000062AE0000}"/>
    <cellStyle name="20% - Accent1 4 6 3 3" xfId="44809" xr:uid="{00000000-0005-0000-0000-000063AE0000}"/>
    <cellStyle name="20% - Accent1 4 6 3 3 2" xfId="44810" xr:uid="{00000000-0005-0000-0000-000064AE0000}"/>
    <cellStyle name="20% - Accent1 4 6 3 3 2 2" xfId="44811" xr:uid="{00000000-0005-0000-0000-000065AE0000}"/>
    <cellStyle name="20% - Accent1 4 6 3 3 2 2 2" xfId="44812" xr:uid="{00000000-0005-0000-0000-000066AE0000}"/>
    <cellStyle name="20% - Accent1 4 6 3 3 2 2 2 2" xfId="44813" xr:uid="{00000000-0005-0000-0000-000067AE0000}"/>
    <cellStyle name="20% - Accent1 4 6 3 3 2 2 3" xfId="44814" xr:uid="{00000000-0005-0000-0000-000068AE0000}"/>
    <cellStyle name="20% - Accent1 4 6 3 3 2 3" xfId="44815" xr:uid="{00000000-0005-0000-0000-000069AE0000}"/>
    <cellStyle name="20% - Accent1 4 6 3 3 2 3 2" xfId="44816" xr:uid="{00000000-0005-0000-0000-00006AAE0000}"/>
    <cellStyle name="20% - Accent1 4 6 3 3 2 4" xfId="44817" xr:uid="{00000000-0005-0000-0000-00006BAE0000}"/>
    <cellStyle name="20% - Accent1 4 6 3 3 3" xfId="44818" xr:uid="{00000000-0005-0000-0000-00006CAE0000}"/>
    <cellStyle name="20% - Accent1 4 6 3 3 3 2" xfId="44819" xr:uid="{00000000-0005-0000-0000-00006DAE0000}"/>
    <cellStyle name="20% - Accent1 4 6 3 3 3 2 2" xfId="44820" xr:uid="{00000000-0005-0000-0000-00006EAE0000}"/>
    <cellStyle name="20% - Accent1 4 6 3 3 3 2 2 2" xfId="44821" xr:uid="{00000000-0005-0000-0000-00006FAE0000}"/>
    <cellStyle name="20% - Accent1 4 6 3 3 3 2 3" xfId="44822" xr:uid="{00000000-0005-0000-0000-000070AE0000}"/>
    <cellStyle name="20% - Accent1 4 6 3 3 3 3" xfId="44823" xr:uid="{00000000-0005-0000-0000-000071AE0000}"/>
    <cellStyle name="20% - Accent1 4 6 3 3 3 3 2" xfId="44824" xr:uid="{00000000-0005-0000-0000-000072AE0000}"/>
    <cellStyle name="20% - Accent1 4 6 3 3 3 4" xfId="44825" xr:uid="{00000000-0005-0000-0000-000073AE0000}"/>
    <cellStyle name="20% - Accent1 4 6 3 3 4" xfId="44826" xr:uid="{00000000-0005-0000-0000-000074AE0000}"/>
    <cellStyle name="20% - Accent1 4 6 3 3 4 2" xfId="44827" xr:uid="{00000000-0005-0000-0000-000075AE0000}"/>
    <cellStyle name="20% - Accent1 4 6 3 3 4 2 2" xfId="44828" xr:uid="{00000000-0005-0000-0000-000076AE0000}"/>
    <cellStyle name="20% - Accent1 4 6 3 3 4 2 2 2" xfId="44829" xr:uid="{00000000-0005-0000-0000-000077AE0000}"/>
    <cellStyle name="20% - Accent1 4 6 3 3 4 2 3" xfId="44830" xr:uid="{00000000-0005-0000-0000-000078AE0000}"/>
    <cellStyle name="20% - Accent1 4 6 3 3 4 3" xfId="44831" xr:uid="{00000000-0005-0000-0000-000079AE0000}"/>
    <cellStyle name="20% - Accent1 4 6 3 3 4 3 2" xfId="44832" xr:uid="{00000000-0005-0000-0000-00007AAE0000}"/>
    <cellStyle name="20% - Accent1 4 6 3 3 4 4" xfId="44833" xr:uid="{00000000-0005-0000-0000-00007BAE0000}"/>
    <cellStyle name="20% - Accent1 4 6 3 3 5" xfId="44834" xr:uid="{00000000-0005-0000-0000-00007CAE0000}"/>
    <cellStyle name="20% - Accent1 4 6 3 3 5 2" xfId="44835" xr:uid="{00000000-0005-0000-0000-00007DAE0000}"/>
    <cellStyle name="20% - Accent1 4 6 3 3 5 2 2" xfId="44836" xr:uid="{00000000-0005-0000-0000-00007EAE0000}"/>
    <cellStyle name="20% - Accent1 4 6 3 3 5 3" xfId="44837" xr:uid="{00000000-0005-0000-0000-00007FAE0000}"/>
    <cellStyle name="20% - Accent1 4 6 3 3 6" xfId="44838" xr:uid="{00000000-0005-0000-0000-000080AE0000}"/>
    <cellStyle name="20% - Accent1 4 6 3 3 6 2" xfId="44839" xr:uid="{00000000-0005-0000-0000-000081AE0000}"/>
    <cellStyle name="20% - Accent1 4 6 3 3 6 2 2" xfId="44840" xr:uid="{00000000-0005-0000-0000-000082AE0000}"/>
    <cellStyle name="20% - Accent1 4 6 3 3 6 3" xfId="44841" xr:uid="{00000000-0005-0000-0000-000083AE0000}"/>
    <cellStyle name="20% - Accent1 4 6 3 3 7" xfId="44842" xr:uid="{00000000-0005-0000-0000-000084AE0000}"/>
    <cellStyle name="20% - Accent1 4 6 3 3 7 2" xfId="44843" xr:uid="{00000000-0005-0000-0000-000085AE0000}"/>
    <cellStyle name="20% - Accent1 4 6 3 3 8" xfId="44844" xr:uid="{00000000-0005-0000-0000-000086AE0000}"/>
    <cellStyle name="20% - Accent1 4 6 3 3 8 2" xfId="44845" xr:uid="{00000000-0005-0000-0000-000087AE0000}"/>
    <cellStyle name="20% - Accent1 4 6 3 3 9" xfId="44846" xr:uid="{00000000-0005-0000-0000-000088AE0000}"/>
    <cellStyle name="20% - Accent1 4 6 3 4" xfId="44847" xr:uid="{00000000-0005-0000-0000-000089AE0000}"/>
    <cellStyle name="20% - Accent1 4 6 3 4 2" xfId="44848" xr:uid="{00000000-0005-0000-0000-00008AAE0000}"/>
    <cellStyle name="20% - Accent1 4 6 3 4 2 2" xfId="44849" xr:uid="{00000000-0005-0000-0000-00008BAE0000}"/>
    <cellStyle name="20% - Accent1 4 6 3 4 2 2 2" xfId="44850" xr:uid="{00000000-0005-0000-0000-00008CAE0000}"/>
    <cellStyle name="20% - Accent1 4 6 3 4 2 3" xfId="44851" xr:uid="{00000000-0005-0000-0000-00008DAE0000}"/>
    <cellStyle name="20% - Accent1 4 6 3 4 3" xfId="44852" xr:uid="{00000000-0005-0000-0000-00008EAE0000}"/>
    <cellStyle name="20% - Accent1 4 6 3 4 3 2" xfId="44853" xr:uid="{00000000-0005-0000-0000-00008FAE0000}"/>
    <cellStyle name="20% - Accent1 4 6 3 4 4" xfId="44854" xr:uid="{00000000-0005-0000-0000-000090AE0000}"/>
    <cellStyle name="20% - Accent1 4 6 3 5" xfId="44855" xr:uid="{00000000-0005-0000-0000-000091AE0000}"/>
    <cellStyle name="20% - Accent1 4 6 3 5 2" xfId="44856" xr:uid="{00000000-0005-0000-0000-000092AE0000}"/>
    <cellStyle name="20% - Accent1 4 6 3 5 2 2" xfId="44857" xr:uid="{00000000-0005-0000-0000-000093AE0000}"/>
    <cellStyle name="20% - Accent1 4 6 3 5 2 2 2" xfId="44858" xr:uid="{00000000-0005-0000-0000-000094AE0000}"/>
    <cellStyle name="20% - Accent1 4 6 3 5 2 3" xfId="44859" xr:uid="{00000000-0005-0000-0000-000095AE0000}"/>
    <cellStyle name="20% - Accent1 4 6 3 5 3" xfId="44860" xr:uid="{00000000-0005-0000-0000-000096AE0000}"/>
    <cellStyle name="20% - Accent1 4 6 3 5 3 2" xfId="44861" xr:uid="{00000000-0005-0000-0000-000097AE0000}"/>
    <cellStyle name="20% - Accent1 4 6 3 5 4" xfId="44862" xr:uid="{00000000-0005-0000-0000-000098AE0000}"/>
    <cellStyle name="20% - Accent1 4 6 3 6" xfId="44863" xr:uid="{00000000-0005-0000-0000-000099AE0000}"/>
    <cellStyle name="20% - Accent1 4 6 3 6 2" xfId="44864" xr:uid="{00000000-0005-0000-0000-00009AAE0000}"/>
    <cellStyle name="20% - Accent1 4 6 3 6 2 2" xfId="44865" xr:uid="{00000000-0005-0000-0000-00009BAE0000}"/>
    <cellStyle name="20% - Accent1 4 6 3 6 2 2 2" xfId="44866" xr:uid="{00000000-0005-0000-0000-00009CAE0000}"/>
    <cellStyle name="20% - Accent1 4 6 3 6 2 3" xfId="44867" xr:uid="{00000000-0005-0000-0000-00009DAE0000}"/>
    <cellStyle name="20% - Accent1 4 6 3 6 3" xfId="44868" xr:uid="{00000000-0005-0000-0000-00009EAE0000}"/>
    <cellStyle name="20% - Accent1 4 6 3 6 3 2" xfId="44869" xr:uid="{00000000-0005-0000-0000-00009FAE0000}"/>
    <cellStyle name="20% - Accent1 4 6 3 6 4" xfId="44870" xr:uid="{00000000-0005-0000-0000-0000A0AE0000}"/>
    <cellStyle name="20% - Accent1 4 6 3 7" xfId="44871" xr:uid="{00000000-0005-0000-0000-0000A1AE0000}"/>
    <cellStyle name="20% - Accent1 4 6 3 7 2" xfId="44872" xr:uid="{00000000-0005-0000-0000-0000A2AE0000}"/>
    <cellStyle name="20% - Accent1 4 6 3 7 2 2" xfId="44873" xr:uid="{00000000-0005-0000-0000-0000A3AE0000}"/>
    <cellStyle name="20% - Accent1 4 6 3 7 3" xfId="44874" xr:uid="{00000000-0005-0000-0000-0000A4AE0000}"/>
    <cellStyle name="20% - Accent1 4 6 3 8" xfId="44875" xr:uid="{00000000-0005-0000-0000-0000A5AE0000}"/>
    <cellStyle name="20% - Accent1 4 6 3 8 2" xfId="44876" xr:uid="{00000000-0005-0000-0000-0000A6AE0000}"/>
    <cellStyle name="20% - Accent1 4 6 3 8 2 2" xfId="44877" xr:uid="{00000000-0005-0000-0000-0000A7AE0000}"/>
    <cellStyle name="20% - Accent1 4 6 3 8 3" xfId="44878" xr:uid="{00000000-0005-0000-0000-0000A8AE0000}"/>
    <cellStyle name="20% - Accent1 4 6 3 9" xfId="44879" xr:uid="{00000000-0005-0000-0000-0000A9AE0000}"/>
    <cellStyle name="20% - Accent1 4 6 3 9 2" xfId="44880" xr:uid="{00000000-0005-0000-0000-0000AAAE0000}"/>
    <cellStyle name="20% - Accent1 4 6 4" xfId="44881" xr:uid="{00000000-0005-0000-0000-0000ABAE0000}"/>
    <cellStyle name="20% - Accent1 4 6 4 10" xfId="44882" xr:uid="{00000000-0005-0000-0000-0000ACAE0000}"/>
    <cellStyle name="20% - Accent1 4 6 4 10 2" xfId="44883" xr:uid="{00000000-0005-0000-0000-0000ADAE0000}"/>
    <cellStyle name="20% - Accent1 4 6 4 11" xfId="44884" xr:uid="{00000000-0005-0000-0000-0000AEAE0000}"/>
    <cellStyle name="20% - Accent1 4 6 4 2" xfId="44885" xr:uid="{00000000-0005-0000-0000-0000AFAE0000}"/>
    <cellStyle name="20% - Accent1 4 6 4 2 2" xfId="44886" xr:uid="{00000000-0005-0000-0000-0000B0AE0000}"/>
    <cellStyle name="20% - Accent1 4 6 4 2 2 2" xfId="44887" xr:uid="{00000000-0005-0000-0000-0000B1AE0000}"/>
    <cellStyle name="20% - Accent1 4 6 4 2 2 2 2" xfId="44888" xr:uid="{00000000-0005-0000-0000-0000B2AE0000}"/>
    <cellStyle name="20% - Accent1 4 6 4 2 2 2 2 2" xfId="44889" xr:uid="{00000000-0005-0000-0000-0000B3AE0000}"/>
    <cellStyle name="20% - Accent1 4 6 4 2 2 2 3" xfId="44890" xr:uid="{00000000-0005-0000-0000-0000B4AE0000}"/>
    <cellStyle name="20% - Accent1 4 6 4 2 2 3" xfId="44891" xr:uid="{00000000-0005-0000-0000-0000B5AE0000}"/>
    <cellStyle name="20% - Accent1 4 6 4 2 2 3 2" xfId="44892" xr:uid="{00000000-0005-0000-0000-0000B6AE0000}"/>
    <cellStyle name="20% - Accent1 4 6 4 2 2 4" xfId="44893" xr:uid="{00000000-0005-0000-0000-0000B7AE0000}"/>
    <cellStyle name="20% - Accent1 4 6 4 2 3" xfId="44894" xr:uid="{00000000-0005-0000-0000-0000B8AE0000}"/>
    <cellStyle name="20% - Accent1 4 6 4 2 3 2" xfId="44895" xr:uid="{00000000-0005-0000-0000-0000B9AE0000}"/>
    <cellStyle name="20% - Accent1 4 6 4 2 3 2 2" xfId="44896" xr:uid="{00000000-0005-0000-0000-0000BAAE0000}"/>
    <cellStyle name="20% - Accent1 4 6 4 2 3 2 2 2" xfId="44897" xr:uid="{00000000-0005-0000-0000-0000BBAE0000}"/>
    <cellStyle name="20% - Accent1 4 6 4 2 3 2 3" xfId="44898" xr:uid="{00000000-0005-0000-0000-0000BCAE0000}"/>
    <cellStyle name="20% - Accent1 4 6 4 2 3 3" xfId="44899" xr:uid="{00000000-0005-0000-0000-0000BDAE0000}"/>
    <cellStyle name="20% - Accent1 4 6 4 2 3 3 2" xfId="44900" xr:uid="{00000000-0005-0000-0000-0000BEAE0000}"/>
    <cellStyle name="20% - Accent1 4 6 4 2 3 4" xfId="44901" xr:uid="{00000000-0005-0000-0000-0000BFAE0000}"/>
    <cellStyle name="20% - Accent1 4 6 4 2 4" xfId="44902" xr:uid="{00000000-0005-0000-0000-0000C0AE0000}"/>
    <cellStyle name="20% - Accent1 4 6 4 2 4 2" xfId="44903" xr:uid="{00000000-0005-0000-0000-0000C1AE0000}"/>
    <cellStyle name="20% - Accent1 4 6 4 2 4 2 2" xfId="44904" xr:uid="{00000000-0005-0000-0000-0000C2AE0000}"/>
    <cellStyle name="20% - Accent1 4 6 4 2 4 2 2 2" xfId="44905" xr:uid="{00000000-0005-0000-0000-0000C3AE0000}"/>
    <cellStyle name="20% - Accent1 4 6 4 2 4 2 3" xfId="44906" xr:uid="{00000000-0005-0000-0000-0000C4AE0000}"/>
    <cellStyle name="20% - Accent1 4 6 4 2 4 3" xfId="44907" xr:uid="{00000000-0005-0000-0000-0000C5AE0000}"/>
    <cellStyle name="20% - Accent1 4 6 4 2 4 3 2" xfId="44908" xr:uid="{00000000-0005-0000-0000-0000C6AE0000}"/>
    <cellStyle name="20% - Accent1 4 6 4 2 4 4" xfId="44909" xr:uid="{00000000-0005-0000-0000-0000C7AE0000}"/>
    <cellStyle name="20% - Accent1 4 6 4 2 5" xfId="44910" xr:uid="{00000000-0005-0000-0000-0000C8AE0000}"/>
    <cellStyle name="20% - Accent1 4 6 4 2 5 2" xfId="44911" xr:uid="{00000000-0005-0000-0000-0000C9AE0000}"/>
    <cellStyle name="20% - Accent1 4 6 4 2 5 2 2" xfId="44912" xr:uid="{00000000-0005-0000-0000-0000CAAE0000}"/>
    <cellStyle name="20% - Accent1 4 6 4 2 5 3" xfId="44913" xr:uid="{00000000-0005-0000-0000-0000CBAE0000}"/>
    <cellStyle name="20% - Accent1 4 6 4 2 6" xfId="44914" xr:uid="{00000000-0005-0000-0000-0000CCAE0000}"/>
    <cellStyle name="20% - Accent1 4 6 4 2 6 2" xfId="44915" xr:uid="{00000000-0005-0000-0000-0000CDAE0000}"/>
    <cellStyle name="20% - Accent1 4 6 4 2 6 2 2" xfId="44916" xr:uid="{00000000-0005-0000-0000-0000CEAE0000}"/>
    <cellStyle name="20% - Accent1 4 6 4 2 6 3" xfId="44917" xr:uid="{00000000-0005-0000-0000-0000CFAE0000}"/>
    <cellStyle name="20% - Accent1 4 6 4 2 7" xfId="44918" xr:uid="{00000000-0005-0000-0000-0000D0AE0000}"/>
    <cellStyle name="20% - Accent1 4 6 4 2 7 2" xfId="44919" xr:uid="{00000000-0005-0000-0000-0000D1AE0000}"/>
    <cellStyle name="20% - Accent1 4 6 4 2 8" xfId="44920" xr:uid="{00000000-0005-0000-0000-0000D2AE0000}"/>
    <cellStyle name="20% - Accent1 4 6 4 2 8 2" xfId="44921" xr:uid="{00000000-0005-0000-0000-0000D3AE0000}"/>
    <cellStyle name="20% - Accent1 4 6 4 2 9" xfId="44922" xr:uid="{00000000-0005-0000-0000-0000D4AE0000}"/>
    <cellStyle name="20% - Accent1 4 6 4 3" xfId="44923" xr:uid="{00000000-0005-0000-0000-0000D5AE0000}"/>
    <cellStyle name="20% - Accent1 4 6 4 3 2" xfId="44924" xr:uid="{00000000-0005-0000-0000-0000D6AE0000}"/>
    <cellStyle name="20% - Accent1 4 6 4 3 2 2" xfId="44925" xr:uid="{00000000-0005-0000-0000-0000D7AE0000}"/>
    <cellStyle name="20% - Accent1 4 6 4 3 2 2 2" xfId="44926" xr:uid="{00000000-0005-0000-0000-0000D8AE0000}"/>
    <cellStyle name="20% - Accent1 4 6 4 3 2 2 2 2" xfId="44927" xr:uid="{00000000-0005-0000-0000-0000D9AE0000}"/>
    <cellStyle name="20% - Accent1 4 6 4 3 2 2 3" xfId="44928" xr:uid="{00000000-0005-0000-0000-0000DAAE0000}"/>
    <cellStyle name="20% - Accent1 4 6 4 3 2 3" xfId="44929" xr:uid="{00000000-0005-0000-0000-0000DBAE0000}"/>
    <cellStyle name="20% - Accent1 4 6 4 3 2 3 2" xfId="44930" xr:uid="{00000000-0005-0000-0000-0000DCAE0000}"/>
    <cellStyle name="20% - Accent1 4 6 4 3 2 4" xfId="44931" xr:uid="{00000000-0005-0000-0000-0000DDAE0000}"/>
    <cellStyle name="20% - Accent1 4 6 4 3 3" xfId="44932" xr:uid="{00000000-0005-0000-0000-0000DEAE0000}"/>
    <cellStyle name="20% - Accent1 4 6 4 3 3 2" xfId="44933" xr:uid="{00000000-0005-0000-0000-0000DFAE0000}"/>
    <cellStyle name="20% - Accent1 4 6 4 3 3 2 2" xfId="44934" xr:uid="{00000000-0005-0000-0000-0000E0AE0000}"/>
    <cellStyle name="20% - Accent1 4 6 4 3 3 2 2 2" xfId="44935" xr:uid="{00000000-0005-0000-0000-0000E1AE0000}"/>
    <cellStyle name="20% - Accent1 4 6 4 3 3 2 3" xfId="44936" xr:uid="{00000000-0005-0000-0000-0000E2AE0000}"/>
    <cellStyle name="20% - Accent1 4 6 4 3 3 3" xfId="44937" xr:uid="{00000000-0005-0000-0000-0000E3AE0000}"/>
    <cellStyle name="20% - Accent1 4 6 4 3 3 3 2" xfId="44938" xr:uid="{00000000-0005-0000-0000-0000E4AE0000}"/>
    <cellStyle name="20% - Accent1 4 6 4 3 3 4" xfId="44939" xr:uid="{00000000-0005-0000-0000-0000E5AE0000}"/>
    <cellStyle name="20% - Accent1 4 6 4 3 4" xfId="44940" xr:uid="{00000000-0005-0000-0000-0000E6AE0000}"/>
    <cellStyle name="20% - Accent1 4 6 4 3 4 2" xfId="44941" xr:uid="{00000000-0005-0000-0000-0000E7AE0000}"/>
    <cellStyle name="20% - Accent1 4 6 4 3 4 2 2" xfId="44942" xr:uid="{00000000-0005-0000-0000-0000E8AE0000}"/>
    <cellStyle name="20% - Accent1 4 6 4 3 4 2 2 2" xfId="44943" xr:uid="{00000000-0005-0000-0000-0000E9AE0000}"/>
    <cellStyle name="20% - Accent1 4 6 4 3 4 2 3" xfId="44944" xr:uid="{00000000-0005-0000-0000-0000EAAE0000}"/>
    <cellStyle name="20% - Accent1 4 6 4 3 4 3" xfId="44945" xr:uid="{00000000-0005-0000-0000-0000EBAE0000}"/>
    <cellStyle name="20% - Accent1 4 6 4 3 4 3 2" xfId="44946" xr:uid="{00000000-0005-0000-0000-0000ECAE0000}"/>
    <cellStyle name="20% - Accent1 4 6 4 3 4 4" xfId="44947" xr:uid="{00000000-0005-0000-0000-0000EDAE0000}"/>
    <cellStyle name="20% - Accent1 4 6 4 3 5" xfId="44948" xr:uid="{00000000-0005-0000-0000-0000EEAE0000}"/>
    <cellStyle name="20% - Accent1 4 6 4 3 5 2" xfId="44949" xr:uid="{00000000-0005-0000-0000-0000EFAE0000}"/>
    <cellStyle name="20% - Accent1 4 6 4 3 5 2 2" xfId="44950" xr:uid="{00000000-0005-0000-0000-0000F0AE0000}"/>
    <cellStyle name="20% - Accent1 4 6 4 3 5 3" xfId="44951" xr:uid="{00000000-0005-0000-0000-0000F1AE0000}"/>
    <cellStyle name="20% - Accent1 4 6 4 3 6" xfId="44952" xr:uid="{00000000-0005-0000-0000-0000F2AE0000}"/>
    <cellStyle name="20% - Accent1 4 6 4 3 6 2" xfId="44953" xr:uid="{00000000-0005-0000-0000-0000F3AE0000}"/>
    <cellStyle name="20% - Accent1 4 6 4 3 6 2 2" xfId="44954" xr:uid="{00000000-0005-0000-0000-0000F4AE0000}"/>
    <cellStyle name="20% - Accent1 4 6 4 3 6 3" xfId="44955" xr:uid="{00000000-0005-0000-0000-0000F5AE0000}"/>
    <cellStyle name="20% - Accent1 4 6 4 3 7" xfId="44956" xr:uid="{00000000-0005-0000-0000-0000F6AE0000}"/>
    <cellStyle name="20% - Accent1 4 6 4 3 7 2" xfId="44957" xr:uid="{00000000-0005-0000-0000-0000F7AE0000}"/>
    <cellStyle name="20% - Accent1 4 6 4 3 8" xfId="44958" xr:uid="{00000000-0005-0000-0000-0000F8AE0000}"/>
    <cellStyle name="20% - Accent1 4 6 4 3 8 2" xfId="44959" xr:uid="{00000000-0005-0000-0000-0000F9AE0000}"/>
    <cellStyle name="20% - Accent1 4 6 4 3 9" xfId="44960" xr:uid="{00000000-0005-0000-0000-0000FAAE0000}"/>
    <cellStyle name="20% - Accent1 4 6 4 4" xfId="44961" xr:uid="{00000000-0005-0000-0000-0000FBAE0000}"/>
    <cellStyle name="20% - Accent1 4 6 4 4 2" xfId="44962" xr:uid="{00000000-0005-0000-0000-0000FCAE0000}"/>
    <cellStyle name="20% - Accent1 4 6 4 4 2 2" xfId="44963" xr:uid="{00000000-0005-0000-0000-0000FDAE0000}"/>
    <cellStyle name="20% - Accent1 4 6 4 4 2 2 2" xfId="44964" xr:uid="{00000000-0005-0000-0000-0000FEAE0000}"/>
    <cellStyle name="20% - Accent1 4 6 4 4 2 3" xfId="44965" xr:uid="{00000000-0005-0000-0000-0000FFAE0000}"/>
    <cellStyle name="20% - Accent1 4 6 4 4 3" xfId="44966" xr:uid="{00000000-0005-0000-0000-000000AF0000}"/>
    <cellStyle name="20% - Accent1 4 6 4 4 3 2" xfId="44967" xr:uid="{00000000-0005-0000-0000-000001AF0000}"/>
    <cellStyle name="20% - Accent1 4 6 4 4 4" xfId="44968" xr:uid="{00000000-0005-0000-0000-000002AF0000}"/>
    <cellStyle name="20% - Accent1 4 6 4 5" xfId="44969" xr:uid="{00000000-0005-0000-0000-000003AF0000}"/>
    <cellStyle name="20% - Accent1 4 6 4 5 2" xfId="44970" xr:uid="{00000000-0005-0000-0000-000004AF0000}"/>
    <cellStyle name="20% - Accent1 4 6 4 5 2 2" xfId="44971" xr:uid="{00000000-0005-0000-0000-000005AF0000}"/>
    <cellStyle name="20% - Accent1 4 6 4 5 2 2 2" xfId="44972" xr:uid="{00000000-0005-0000-0000-000006AF0000}"/>
    <cellStyle name="20% - Accent1 4 6 4 5 2 3" xfId="44973" xr:uid="{00000000-0005-0000-0000-000007AF0000}"/>
    <cellStyle name="20% - Accent1 4 6 4 5 3" xfId="44974" xr:uid="{00000000-0005-0000-0000-000008AF0000}"/>
    <cellStyle name="20% - Accent1 4 6 4 5 3 2" xfId="44975" xr:uid="{00000000-0005-0000-0000-000009AF0000}"/>
    <cellStyle name="20% - Accent1 4 6 4 5 4" xfId="44976" xr:uid="{00000000-0005-0000-0000-00000AAF0000}"/>
    <cellStyle name="20% - Accent1 4 6 4 6" xfId="44977" xr:uid="{00000000-0005-0000-0000-00000BAF0000}"/>
    <cellStyle name="20% - Accent1 4 6 4 6 2" xfId="44978" xr:uid="{00000000-0005-0000-0000-00000CAF0000}"/>
    <cellStyle name="20% - Accent1 4 6 4 6 2 2" xfId="44979" xr:uid="{00000000-0005-0000-0000-00000DAF0000}"/>
    <cellStyle name="20% - Accent1 4 6 4 6 2 2 2" xfId="44980" xr:uid="{00000000-0005-0000-0000-00000EAF0000}"/>
    <cellStyle name="20% - Accent1 4 6 4 6 2 3" xfId="44981" xr:uid="{00000000-0005-0000-0000-00000FAF0000}"/>
    <cellStyle name="20% - Accent1 4 6 4 6 3" xfId="44982" xr:uid="{00000000-0005-0000-0000-000010AF0000}"/>
    <cellStyle name="20% - Accent1 4 6 4 6 3 2" xfId="44983" xr:uid="{00000000-0005-0000-0000-000011AF0000}"/>
    <cellStyle name="20% - Accent1 4 6 4 6 4" xfId="44984" xr:uid="{00000000-0005-0000-0000-000012AF0000}"/>
    <cellStyle name="20% - Accent1 4 6 4 7" xfId="44985" xr:uid="{00000000-0005-0000-0000-000013AF0000}"/>
    <cellStyle name="20% - Accent1 4 6 4 7 2" xfId="44986" xr:uid="{00000000-0005-0000-0000-000014AF0000}"/>
    <cellStyle name="20% - Accent1 4 6 4 7 2 2" xfId="44987" xr:uid="{00000000-0005-0000-0000-000015AF0000}"/>
    <cellStyle name="20% - Accent1 4 6 4 7 3" xfId="44988" xr:uid="{00000000-0005-0000-0000-000016AF0000}"/>
    <cellStyle name="20% - Accent1 4 6 4 8" xfId="44989" xr:uid="{00000000-0005-0000-0000-000017AF0000}"/>
    <cellStyle name="20% - Accent1 4 6 4 8 2" xfId="44990" xr:uid="{00000000-0005-0000-0000-000018AF0000}"/>
    <cellStyle name="20% - Accent1 4 6 4 8 2 2" xfId="44991" xr:uid="{00000000-0005-0000-0000-000019AF0000}"/>
    <cellStyle name="20% - Accent1 4 6 4 8 3" xfId="44992" xr:uid="{00000000-0005-0000-0000-00001AAF0000}"/>
    <cellStyle name="20% - Accent1 4 6 4 9" xfId="44993" xr:uid="{00000000-0005-0000-0000-00001BAF0000}"/>
    <cellStyle name="20% - Accent1 4 6 4 9 2" xfId="44994" xr:uid="{00000000-0005-0000-0000-00001CAF0000}"/>
    <cellStyle name="20% - Accent1 4 6 5" xfId="44995" xr:uid="{00000000-0005-0000-0000-00001DAF0000}"/>
    <cellStyle name="20% - Accent1 4 6 5 10" xfId="44996" xr:uid="{00000000-0005-0000-0000-00001EAF0000}"/>
    <cellStyle name="20% - Accent1 4 6 5 10 2" xfId="44997" xr:uid="{00000000-0005-0000-0000-00001FAF0000}"/>
    <cellStyle name="20% - Accent1 4 6 5 11" xfId="44998" xr:uid="{00000000-0005-0000-0000-000020AF0000}"/>
    <cellStyle name="20% - Accent1 4 6 5 2" xfId="44999" xr:uid="{00000000-0005-0000-0000-000021AF0000}"/>
    <cellStyle name="20% - Accent1 4 6 5 2 2" xfId="45000" xr:uid="{00000000-0005-0000-0000-000022AF0000}"/>
    <cellStyle name="20% - Accent1 4 6 5 2 2 2" xfId="45001" xr:uid="{00000000-0005-0000-0000-000023AF0000}"/>
    <cellStyle name="20% - Accent1 4 6 5 2 2 2 2" xfId="45002" xr:uid="{00000000-0005-0000-0000-000024AF0000}"/>
    <cellStyle name="20% - Accent1 4 6 5 2 2 2 2 2" xfId="45003" xr:uid="{00000000-0005-0000-0000-000025AF0000}"/>
    <cellStyle name="20% - Accent1 4 6 5 2 2 2 3" xfId="45004" xr:uid="{00000000-0005-0000-0000-000026AF0000}"/>
    <cellStyle name="20% - Accent1 4 6 5 2 2 3" xfId="45005" xr:uid="{00000000-0005-0000-0000-000027AF0000}"/>
    <cellStyle name="20% - Accent1 4 6 5 2 2 3 2" xfId="45006" xr:uid="{00000000-0005-0000-0000-000028AF0000}"/>
    <cellStyle name="20% - Accent1 4 6 5 2 2 4" xfId="45007" xr:uid="{00000000-0005-0000-0000-000029AF0000}"/>
    <cellStyle name="20% - Accent1 4 6 5 2 3" xfId="45008" xr:uid="{00000000-0005-0000-0000-00002AAF0000}"/>
    <cellStyle name="20% - Accent1 4 6 5 2 3 2" xfId="45009" xr:uid="{00000000-0005-0000-0000-00002BAF0000}"/>
    <cellStyle name="20% - Accent1 4 6 5 2 3 2 2" xfId="45010" xr:uid="{00000000-0005-0000-0000-00002CAF0000}"/>
    <cellStyle name="20% - Accent1 4 6 5 2 3 2 2 2" xfId="45011" xr:uid="{00000000-0005-0000-0000-00002DAF0000}"/>
    <cellStyle name="20% - Accent1 4 6 5 2 3 2 3" xfId="45012" xr:uid="{00000000-0005-0000-0000-00002EAF0000}"/>
    <cellStyle name="20% - Accent1 4 6 5 2 3 3" xfId="45013" xr:uid="{00000000-0005-0000-0000-00002FAF0000}"/>
    <cellStyle name="20% - Accent1 4 6 5 2 3 3 2" xfId="45014" xr:uid="{00000000-0005-0000-0000-000030AF0000}"/>
    <cellStyle name="20% - Accent1 4 6 5 2 3 4" xfId="45015" xr:uid="{00000000-0005-0000-0000-000031AF0000}"/>
    <cellStyle name="20% - Accent1 4 6 5 2 4" xfId="45016" xr:uid="{00000000-0005-0000-0000-000032AF0000}"/>
    <cellStyle name="20% - Accent1 4 6 5 2 4 2" xfId="45017" xr:uid="{00000000-0005-0000-0000-000033AF0000}"/>
    <cellStyle name="20% - Accent1 4 6 5 2 4 2 2" xfId="45018" xr:uid="{00000000-0005-0000-0000-000034AF0000}"/>
    <cellStyle name="20% - Accent1 4 6 5 2 4 2 2 2" xfId="45019" xr:uid="{00000000-0005-0000-0000-000035AF0000}"/>
    <cellStyle name="20% - Accent1 4 6 5 2 4 2 3" xfId="45020" xr:uid="{00000000-0005-0000-0000-000036AF0000}"/>
    <cellStyle name="20% - Accent1 4 6 5 2 4 3" xfId="45021" xr:uid="{00000000-0005-0000-0000-000037AF0000}"/>
    <cellStyle name="20% - Accent1 4 6 5 2 4 3 2" xfId="45022" xr:uid="{00000000-0005-0000-0000-000038AF0000}"/>
    <cellStyle name="20% - Accent1 4 6 5 2 4 4" xfId="45023" xr:uid="{00000000-0005-0000-0000-000039AF0000}"/>
    <cellStyle name="20% - Accent1 4 6 5 2 5" xfId="45024" xr:uid="{00000000-0005-0000-0000-00003AAF0000}"/>
    <cellStyle name="20% - Accent1 4 6 5 2 5 2" xfId="45025" xr:uid="{00000000-0005-0000-0000-00003BAF0000}"/>
    <cellStyle name="20% - Accent1 4 6 5 2 5 2 2" xfId="45026" xr:uid="{00000000-0005-0000-0000-00003CAF0000}"/>
    <cellStyle name="20% - Accent1 4 6 5 2 5 3" xfId="45027" xr:uid="{00000000-0005-0000-0000-00003DAF0000}"/>
    <cellStyle name="20% - Accent1 4 6 5 2 6" xfId="45028" xr:uid="{00000000-0005-0000-0000-00003EAF0000}"/>
    <cellStyle name="20% - Accent1 4 6 5 2 6 2" xfId="45029" xr:uid="{00000000-0005-0000-0000-00003FAF0000}"/>
    <cellStyle name="20% - Accent1 4 6 5 2 6 2 2" xfId="45030" xr:uid="{00000000-0005-0000-0000-000040AF0000}"/>
    <cellStyle name="20% - Accent1 4 6 5 2 6 3" xfId="45031" xr:uid="{00000000-0005-0000-0000-000041AF0000}"/>
    <cellStyle name="20% - Accent1 4 6 5 2 7" xfId="45032" xr:uid="{00000000-0005-0000-0000-000042AF0000}"/>
    <cellStyle name="20% - Accent1 4 6 5 2 7 2" xfId="45033" xr:uid="{00000000-0005-0000-0000-000043AF0000}"/>
    <cellStyle name="20% - Accent1 4 6 5 2 8" xfId="45034" xr:uid="{00000000-0005-0000-0000-000044AF0000}"/>
    <cellStyle name="20% - Accent1 4 6 5 2 8 2" xfId="45035" xr:uid="{00000000-0005-0000-0000-000045AF0000}"/>
    <cellStyle name="20% - Accent1 4 6 5 2 9" xfId="45036" xr:uid="{00000000-0005-0000-0000-000046AF0000}"/>
    <cellStyle name="20% - Accent1 4 6 5 3" xfId="45037" xr:uid="{00000000-0005-0000-0000-000047AF0000}"/>
    <cellStyle name="20% - Accent1 4 6 5 3 2" xfId="45038" xr:uid="{00000000-0005-0000-0000-000048AF0000}"/>
    <cellStyle name="20% - Accent1 4 6 5 3 2 2" xfId="45039" xr:uid="{00000000-0005-0000-0000-000049AF0000}"/>
    <cellStyle name="20% - Accent1 4 6 5 3 2 2 2" xfId="45040" xr:uid="{00000000-0005-0000-0000-00004AAF0000}"/>
    <cellStyle name="20% - Accent1 4 6 5 3 2 2 2 2" xfId="45041" xr:uid="{00000000-0005-0000-0000-00004BAF0000}"/>
    <cellStyle name="20% - Accent1 4 6 5 3 2 2 3" xfId="45042" xr:uid="{00000000-0005-0000-0000-00004CAF0000}"/>
    <cellStyle name="20% - Accent1 4 6 5 3 2 3" xfId="45043" xr:uid="{00000000-0005-0000-0000-00004DAF0000}"/>
    <cellStyle name="20% - Accent1 4 6 5 3 2 3 2" xfId="45044" xr:uid="{00000000-0005-0000-0000-00004EAF0000}"/>
    <cellStyle name="20% - Accent1 4 6 5 3 2 4" xfId="45045" xr:uid="{00000000-0005-0000-0000-00004FAF0000}"/>
    <cellStyle name="20% - Accent1 4 6 5 3 3" xfId="45046" xr:uid="{00000000-0005-0000-0000-000050AF0000}"/>
    <cellStyle name="20% - Accent1 4 6 5 3 3 2" xfId="45047" xr:uid="{00000000-0005-0000-0000-000051AF0000}"/>
    <cellStyle name="20% - Accent1 4 6 5 3 3 2 2" xfId="45048" xr:uid="{00000000-0005-0000-0000-000052AF0000}"/>
    <cellStyle name="20% - Accent1 4 6 5 3 3 2 2 2" xfId="45049" xr:uid="{00000000-0005-0000-0000-000053AF0000}"/>
    <cellStyle name="20% - Accent1 4 6 5 3 3 2 3" xfId="45050" xr:uid="{00000000-0005-0000-0000-000054AF0000}"/>
    <cellStyle name="20% - Accent1 4 6 5 3 3 3" xfId="45051" xr:uid="{00000000-0005-0000-0000-000055AF0000}"/>
    <cellStyle name="20% - Accent1 4 6 5 3 3 3 2" xfId="45052" xr:uid="{00000000-0005-0000-0000-000056AF0000}"/>
    <cellStyle name="20% - Accent1 4 6 5 3 3 4" xfId="45053" xr:uid="{00000000-0005-0000-0000-000057AF0000}"/>
    <cellStyle name="20% - Accent1 4 6 5 3 4" xfId="45054" xr:uid="{00000000-0005-0000-0000-000058AF0000}"/>
    <cellStyle name="20% - Accent1 4 6 5 3 4 2" xfId="45055" xr:uid="{00000000-0005-0000-0000-000059AF0000}"/>
    <cellStyle name="20% - Accent1 4 6 5 3 4 2 2" xfId="45056" xr:uid="{00000000-0005-0000-0000-00005AAF0000}"/>
    <cellStyle name="20% - Accent1 4 6 5 3 4 2 2 2" xfId="45057" xr:uid="{00000000-0005-0000-0000-00005BAF0000}"/>
    <cellStyle name="20% - Accent1 4 6 5 3 4 2 3" xfId="45058" xr:uid="{00000000-0005-0000-0000-00005CAF0000}"/>
    <cellStyle name="20% - Accent1 4 6 5 3 4 3" xfId="45059" xr:uid="{00000000-0005-0000-0000-00005DAF0000}"/>
    <cellStyle name="20% - Accent1 4 6 5 3 4 3 2" xfId="45060" xr:uid="{00000000-0005-0000-0000-00005EAF0000}"/>
    <cellStyle name="20% - Accent1 4 6 5 3 4 4" xfId="45061" xr:uid="{00000000-0005-0000-0000-00005FAF0000}"/>
    <cellStyle name="20% - Accent1 4 6 5 3 5" xfId="45062" xr:uid="{00000000-0005-0000-0000-000060AF0000}"/>
    <cellStyle name="20% - Accent1 4 6 5 3 5 2" xfId="45063" xr:uid="{00000000-0005-0000-0000-000061AF0000}"/>
    <cellStyle name="20% - Accent1 4 6 5 3 5 2 2" xfId="45064" xr:uid="{00000000-0005-0000-0000-000062AF0000}"/>
    <cellStyle name="20% - Accent1 4 6 5 3 5 3" xfId="45065" xr:uid="{00000000-0005-0000-0000-000063AF0000}"/>
    <cellStyle name="20% - Accent1 4 6 5 3 6" xfId="45066" xr:uid="{00000000-0005-0000-0000-000064AF0000}"/>
    <cellStyle name="20% - Accent1 4 6 5 3 6 2" xfId="45067" xr:uid="{00000000-0005-0000-0000-000065AF0000}"/>
    <cellStyle name="20% - Accent1 4 6 5 3 6 2 2" xfId="45068" xr:uid="{00000000-0005-0000-0000-000066AF0000}"/>
    <cellStyle name="20% - Accent1 4 6 5 3 6 3" xfId="45069" xr:uid="{00000000-0005-0000-0000-000067AF0000}"/>
    <cellStyle name="20% - Accent1 4 6 5 3 7" xfId="45070" xr:uid="{00000000-0005-0000-0000-000068AF0000}"/>
    <cellStyle name="20% - Accent1 4 6 5 3 7 2" xfId="45071" xr:uid="{00000000-0005-0000-0000-000069AF0000}"/>
    <cellStyle name="20% - Accent1 4 6 5 3 8" xfId="45072" xr:uid="{00000000-0005-0000-0000-00006AAF0000}"/>
    <cellStyle name="20% - Accent1 4 6 5 3 8 2" xfId="45073" xr:uid="{00000000-0005-0000-0000-00006BAF0000}"/>
    <cellStyle name="20% - Accent1 4 6 5 3 9" xfId="45074" xr:uid="{00000000-0005-0000-0000-00006CAF0000}"/>
    <cellStyle name="20% - Accent1 4 6 5 4" xfId="45075" xr:uid="{00000000-0005-0000-0000-00006DAF0000}"/>
    <cellStyle name="20% - Accent1 4 6 5 4 2" xfId="45076" xr:uid="{00000000-0005-0000-0000-00006EAF0000}"/>
    <cellStyle name="20% - Accent1 4 6 5 4 2 2" xfId="45077" xr:uid="{00000000-0005-0000-0000-00006FAF0000}"/>
    <cellStyle name="20% - Accent1 4 6 5 4 2 2 2" xfId="45078" xr:uid="{00000000-0005-0000-0000-000070AF0000}"/>
    <cellStyle name="20% - Accent1 4 6 5 4 2 3" xfId="45079" xr:uid="{00000000-0005-0000-0000-000071AF0000}"/>
    <cellStyle name="20% - Accent1 4 6 5 4 3" xfId="45080" xr:uid="{00000000-0005-0000-0000-000072AF0000}"/>
    <cellStyle name="20% - Accent1 4 6 5 4 3 2" xfId="45081" xr:uid="{00000000-0005-0000-0000-000073AF0000}"/>
    <cellStyle name="20% - Accent1 4 6 5 4 4" xfId="45082" xr:uid="{00000000-0005-0000-0000-000074AF0000}"/>
    <cellStyle name="20% - Accent1 4 6 5 5" xfId="45083" xr:uid="{00000000-0005-0000-0000-000075AF0000}"/>
    <cellStyle name="20% - Accent1 4 6 5 5 2" xfId="45084" xr:uid="{00000000-0005-0000-0000-000076AF0000}"/>
    <cellStyle name="20% - Accent1 4 6 5 5 2 2" xfId="45085" xr:uid="{00000000-0005-0000-0000-000077AF0000}"/>
    <cellStyle name="20% - Accent1 4 6 5 5 2 2 2" xfId="45086" xr:uid="{00000000-0005-0000-0000-000078AF0000}"/>
    <cellStyle name="20% - Accent1 4 6 5 5 2 3" xfId="45087" xr:uid="{00000000-0005-0000-0000-000079AF0000}"/>
    <cellStyle name="20% - Accent1 4 6 5 5 3" xfId="45088" xr:uid="{00000000-0005-0000-0000-00007AAF0000}"/>
    <cellStyle name="20% - Accent1 4 6 5 5 3 2" xfId="45089" xr:uid="{00000000-0005-0000-0000-00007BAF0000}"/>
    <cellStyle name="20% - Accent1 4 6 5 5 4" xfId="45090" xr:uid="{00000000-0005-0000-0000-00007CAF0000}"/>
    <cellStyle name="20% - Accent1 4 6 5 6" xfId="45091" xr:uid="{00000000-0005-0000-0000-00007DAF0000}"/>
    <cellStyle name="20% - Accent1 4 6 5 6 2" xfId="45092" xr:uid="{00000000-0005-0000-0000-00007EAF0000}"/>
    <cellStyle name="20% - Accent1 4 6 5 6 2 2" xfId="45093" xr:uid="{00000000-0005-0000-0000-00007FAF0000}"/>
    <cellStyle name="20% - Accent1 4 6 5 6 2 2 2" xfId="45094" xr:uid="{00000000-0005-0000-0000-000080AF0000}"/>
    <cellStyle name="20% - Accent1 4 6 5 6 2 3" xfId="45095" xr:uid="{00000000-0005-0000-0000-000081AF0000}"/>
    <cellStyle name="20% - Accent1 4 6 5 6 3" xfId="45096" xr:uid="{00000000-0005-0000-0000-000082AF0000}"/>
    <cellStyle name="20% - Accent1 4 6 5 6 3 2" xfId="45097" xr:uid="{00000000-0005-0000-0000-000083AF0000}"/>
    <cellStyle name="20% - Accent1 4 6 5 6 4" xfId="45098" xr:uid="{00000000-0005-0000-0000-000084AF0000}"/>
    <cellStyle name="20% - Accent1 4 6 5 7" xfId="45099" xr:uid="{00000000-0005-0000-0000-000085AF0000}"/>
    <cellStyle name="20% - Accent1 4 6 5 7 2" xfId="45100" xr:uid="{00000000-0005-0000-0000-000086AF0000}"/>
    <cellStyle name="20% - Accent1 4 6 5 7 2 2" xfId="45101" xr:uid="{00000000-0005-0000-0000-000087AF0000}"/>
    <cellStyle name="20% - Accent1 4 6 5 7 3" xfId="45102" xr:uid="{00000000-0005-0000-0000-000088AF0000}"/>
    <cellStyle name="20% - Accent1 4 6 5 8" xfId="45103" xr:uid="{00000000-0005-0000-0000-000089AF0000}"/>
    <cellStyle name="20% - Accent1 4 6 5 8 2" xfId="45104" xr:uid="{00000000-0005-0000-0000-00008AAF0000}"/>
    <cellStyle name="20% - Accent1 4 6 5 8 2 2" xfId="45105" xr:uid="{00000000-0005-0000-0000-00008BAF0000}"/>
    <cellStyle name="20% - Accent1 4 6 5 8 3" xfId="45106" xr:uid="{00000000-0005-0000-0000-00008CAF0000}"/>
    <cellStyle name="20% - Accent1 4 6 5 9" xfId="45107" xr:uid="{00000000-0005-0000-0000-00008DAF0000}"/>
    <cellStyle name="20% - Accent1 4 6 5 9 2" xfId="45108" xr:uid="{00000000-0005-0000-0000-00008EAF0000}"/>
    <cellStyle name="20% - Accent1 4 6 6" xfId="45109" xr:uid="{00000000-0005-0000-0000-00008FAF0000}"/>
    <cellStyle name="20% - Accent1 4 6 6 2" xfId="45110" xr:uid="{00000000-0005-0000-0000-000090AF0000}"/>
    <cellStyle name="20% - Accent1 4 6 6 2 2" xfId="45111" xr:uid="{00000000-0005-0000-0000-000091AF0000}"/>
    <cellStyle name="20% - Accent1 4 6 6 2 2 2" xfId="45112" xr:uid="{00000000-0005-0000-0000-000092AF0000}"/>
    <cellStyle name="20% - Accent1 4 6 6 2 2 2 2" xfId="45113" xr:uid="{00000000-0005-0000-0000-000093AF0000}"/>
    <cellStyle name="20% - Accent1 4 6 6 2 2 3" xfId="45114" xr:uid="{00000000-0005-0000-0000-000094AF0000}"/>
    <cellStyle name="20% - Accent1 4 6 6 2 3" xfId="45115" xr:uid="{00000000-0005-0000-0000-000095AF0000}"/>
    <cellStyle name="20% - Accent1 4 6 6 2 3 2" xfId="45116" xr:uid="{00000000-0005-0000-0000-000096AF0000}"/>
    <cellStyle name="20% - Accent1 4 6 6 2 4" xfId="45117" xr:uid="{00000000-0005-0000-0000-000097AF0000}"/>
    <cellStyle name="20% - Accent1 4 6 6 3" xfId="45118" xr:uid="{00000000-0005-0000-0000-000098AF0000}"/>
    <cellStyle name="20% - Accent1 4 6 6 3 2" xfId="45119" xr:uid="{00000000-0005-0000-0000-000099AF0000}"/>
    <cellStyle name="20% - Accent1 4 6 6 3 2 2" xfId="45120" xr:uid="{00000000-0005-0000-0000-00009AAF0000}"/>
    <cellStyle name="20% - Accent1 4 6 6 3 2 2 2" xfId="45121" xr:uid="{00000000-0005-0000-0000-00009BAF0000}"/>
    <cellStyle name="20% - Accent1 4 6 6 3 2 3" xfId="45122" xr:uid="{00000000-0005-0000-0000-00009CAF0000}"/>
    <cellStyle name="20% - Accent1 4 6 6 3 3" xfId="45123" xr:uid="{00000000-0005-0000-0000-00009DAF0000}"/>
    <cellStyle name="20% - Accent1 4 6 6 3 3 2" xfId="45124" xr:uid="{00000000-0005-0000-0000-00009EAF0000}"/>
    <cellStyle name="20% - Accent1 4 6 6 3 4" xfId="45125" xr:uid="{00000000-0005-0000-0000-00009FAF0000}"/>
    <cellStyle name="20% - Accent1 4 6 6 4" xfId="45126" xr:uid="{00000000-0005-0000-0000-0000A0AF0000}"/>
    <cellStyle name="20% - Accent1 4 6 6 4 2" xfId="45127" xr:uid="{00000000-0005-0000-0000-0000A1AF0000}"/>
    <cellStyle name="20% - Accent1 4 6 6 4 2 2" xfId="45128" xr:uid="{00000000-0005-0000-0000-0000A2AF0000}"/>
    <cellStyle name="20% - Accent1 4 6 6 4 2 2 2" xfId="45129" xr:uid="{00000000-0005-0000-0000-0000A3AF0000}"/>
    <cellStyle name="20% - Accent1 4 6 6 4 2 3" xfId="45130" xr:uid="{00000000-0005-0000-0000-0000A4AF0000}"/>
    <cellStyle name="20% - Accent1 4 6 6 4 3" xfId="45131" xr:uid="{00000000-0005-0000-0000-0000A5AF0000}"/>
    <cellStyle name="20% - Accent1 4 6 6 4 3 2" xfId="45132" xr:uid="{00000000-0005-0000-0000-0000A6AF0000}"/>
    <cellStyle name="20% - Accent1 4 6 6 4 4" xfId="45133" xr:uid="{00000000-0005-0000-0000-0000A7AF0000}"/>
    <cellStyle name="20% - Accent1 4 6 6 5" xfId="45134" xr:uid="{00000000-0005-0000-0000-0000A8AF0000}"/>
    <cellStyle name="20% - Accent1 4 6 6 5 2" xfId="45135" xr:uid="{00000000-0005-0000-0000-0000A9AF0000}"/>
    <cellStyle name="20% - Accent1 4 6 6 5 2 2" xfId="45136" xr:uid="{00000000-0005-0000-0000-0000AAAF0000}"/>
    <cellStyle name="20% - Accent1 4 6 6 5 3" xfId="45137" xr:uid="{00000000-0005-0000-0000-0000ABAF0000}"/>
    <cellStyle name="20% - Accent1 4 6 6 6" xfId="45138" xr:uid="{00000000-0005-0000-0000-0000ACAF0000}"/>
    <cellStyle name="20% - Accent1 4 6 6 6 2" xfId="45139" xr:uid="{00000000-0005-0000-0000-0000ADAF0000}"/>
    <cellStyle name="20% - Accent1 4 6 6 6 2 2" xfId="45140" xr:uid="{00000000-0005-0000-0000-0000AEAF0000}"/>
    <cellStyle name="20% - Accent1 4 6 6 6 3" xfId="45141" xr:uid="{00000000-0005-0000-0000-0000AFAF0000}"/>
    <cellStyle name="20% - Accent1 4 6 6 7" xfId="45142" xr:uid="{00000000-0005-0000-0000-0000B0AF0000}"/>
    <cellStyle name="20% - Accent1 4 6 6 7 2" xfId="45143" xr:uid="{00000000-0005-0000-0000-0000B1AF0000}"/>
    <cellStyle name="20% - Accent1 4 6 6 8" xfId="45144" xr:uid="{00000000-0005-0000-0000-0000B2AF0000}"/>
    <cellStyle name="20% - Accent1 4 6 6 8 2" xfId="45145" xr:uid="{00000000-0005-0000-0000-0000B3AF0000}"/>
    <cellStyle name="20% - Accent1 4 6 6 9" xfId="45146" xr:uid="{00000000-0005-0000-0000-0000B4AF0000}"/>
    <cellStyle name="20% - Accent1 4 6 7" xfId="45147" xr:uid="{00000000-0005-0000-0000-0000B5AF0000}"/>
    <cellStyle name="20% - Accent1 4 6 7 2" xfId="45148" xr:uid="{00000000-0005-0000-0000-0000B6AF0000}"/>
    <cellStyle name="20% - Accent1 4 6 7 2 2" xfId="45149" xr:uid="{00000000-0005-0000-0000-0000B7AF0000}"/>
    <cellStyle name="20% - Accent1 4 6 7 2 2 2" xfId="45150" xr:uid="{00000000-0005-0000-0000-0000B8AF0000}"/>
    <cellStyle name="20% - Accent1 4 6 7 2 2 2 2" xfId="45151" xr:uid="{00000000-0005-0000-0000-0000B9AF0000}"/>
    <cellStyle name="20% - Accent1 4 6 7 2 2 3" xfId="45152" xr:uid="{00000000-0005-0000-0000-0000BAAF0000}"/>
    <cellStyle name="20% - Accent1 4 6 7 2 3" xfId="45153" xr:uid="{00000000-0005-0000-0000-0000BBAF0000}"/>
    <cellStyle name="20% - Accent1 4 6 7 2 3 2" xfId="45154" xr:uid="{00000000-0005-0000-0000-0000BCAF0000}"/>
    <cellStyle name="20% - Accent1 4 6 7 2 4" xfId="45155" xr:uid="{00000000-0005-0000-0000-0000BDAF0000}"/>
    <cellStyle name="20% - Accent1 4 6 7 3" xfId="45156" xr:uid="{00000000-0005-0000-0000-0000BEAF0000}"/>
    <cellStyle name="20% - Accent1 4 6 7 3 2" xfId="45157" xr:uid="{00000000-0005-0000-0000-0000BFAF0000}"/>
    <cellStyle name="20% - Accent1 4 6 7 3 2 2" xfId="45158" xr:uid="{00000000-0005-0000-0000-0000C0AF0000}"/>
    <cellStyle name="20% - Accent1 4 6 7 3 2 2 2" xfId="45159" xr:uid="{00000000-0005-0000-0000-0000C1AF0000}"/>
    <cellStyle name="20% - Accent1 4 6 7 3 2 3" xfId="45160" xr:uid="{00000000-0005-0000-0000-0000C2AF0000}"/>
    <cellStyle name="20% - Accent1 4 6 7 3 3" xfId="45161" xr:uid="{00000000-0005-0000-0000-0000C3AF0000}"/>
    <cellStyle name="20% - Accent1 4 6 7 3 3 2" xfId="45162" xr:uid="{00000000-0005-0000-0000-0000C4AF0000}"/>
    <cellStyle name="20% - Accent1 4 6 7 3 4" xfId="45163" xr:uid="{00000000-0005-0000-0000-0000C5AF0000}"/>
    <cellStyle name="20% - Accent1 4 6 7 4" xfId="45164" xr:uid="{00000000-0005-0000-0000-0000C6AF0000}"/>
    <cellStyle name="20% - Accent1 4 6 7 4 2" xfId="45165" xr:uid="{00000000-0005-0000-0000-0000C7AF0000}"/>
    <cellStyle name="20% - Accent1 4 6 7 4 2 2" xfId="45166" xr:uid="{00000000-0005-0000-0000-0000C8AF0000}"/>
    <cellStyle name="20% - Accent1 4 6 7 4 2 2 2" xfId="45167" xr:uid="{00000000-0005-0000-0000-0000C9AF0000}"/>
    <cellStyle name="20% - Accent1 4 6 7 4 2 3" xfId="45168" xr:uid="{00000000-0005-0000-0000-0000CAAF0000}"/>
    <cellStyle name="20% - Accent1 4 6 7 4 3" xfId="45169" xr:uid="{00000000-0005-0000-0000-0000CBAF0000}"/>
    <cellStyle name="20% - Accent1 4 6 7 4 3 2" xfId="45170" xr:uid="{00000000-0005-0000-0000-0000CCAF0000}"/>
    <cellStyle name="20% - Accent1 4 6 7 4 4" xfId="45171" xr:uid="{00000000-0005-0000-0000-0000CDAF0000}"/>
    <cellStyle name="20% - Accent1 4 6 7 5" xfId="45172" xr:uid="{00000000-0005-0000-0000-0000CEAF0000}"/>
    <cellStyle name="20% - Accent1 4 6 7 5 2" xfId="45173" xr:uid="{00000000-0005-0000-0000-0000CFAF0000}"/>
    <cellStyle name="20% - Accent1 4 6 7 5 2 2" xfId="45174" xr:uid="{00000000-0005-0000-0000-0000D0AF0000}"/>
    <cellStyle name="20% - Accent1 4 6 7 5 3" xfId="45175" xr:uid="{00000000-0005-0000-0000-0000D1AF0000}"/>
    <cellStyle name="20% - Accent1 4 6 7 6" xfId="45176" xr:uid="{00000000-0005-0000-0000-0000D2AF0000}"/>
    <cellStyle name="20% - Accent1 4 6 7 6 2" xfId="45177" xr:uid="{00000000-0005-0000-0000-0000D3AF0000}"/>
    <cellStyle name="20% - Accent1 4 6 7 6 2 2" xfId="45178" xr:uid="{00000000-0005-0000-0000-0000D4AF0000}"/>
    <cellStyle name="20% - Accent1 4 6 7 6 3" xfId="45179" xr:uid="{00000000-0005-0000-0000-0000D5AF0000}"/>
    <cellStyle name="20% - Accent1 4 6 7 7" xfId="45180" xr:uid="{00000000-0005-0000-0000-0000D6AF0000}"/>
    <cellStyle name="20% - Accent1 4 6 7 7 2" xfId="45181" xr:uid="{00000000-0005-0000-0000-0000D7AF0000}"/>
    <cellStyle name="20% - Accent1 4 6 7 8" xfId="45182" xr:uid="{00000000-0005-0000-0000-0000D8AF0000}"/>
    <cellStyle name="20% - Accent1 4 6 7 8 2" xfId="45183" xr:uid="{00000000-0005-0000-0000-0000D9AF0000}"/>
    <cellStyle name="20% - Accent1 4 6 7 9" xfId="45184" xr:uid="{00000000-0005-0000-0000-0000DAAF0000}"/>
    <cellStyle name="20% - Accent1 4 6 8" xfId="45185" xr:uid="{00000000-0005-0000-0000-0000DBAF0000}"/>
    <cellStyle name="20% - Accent1 4 6 8 2" xfId="45186" xr:uid="{00000000-0005-0000-0000-0000DCAF0000}"/>
    <cellStyle name="20% - Accent1 4 6 8 2 2" xfId="45187" xr:uid="{00000000-0005-0000-0000-0000DDAF0000}"/>
    <cellStyle name="20% - Accent1 4 6 8 2 2 2" xfId="45188" xr:uid="{00000000-0005-0000-0000-0000DEAF0000}"/>
    <cellStyle name="20% - Accent1 4 6 8 2 3" xfId="45189" xr:uid="{00000000-0005-0000-0000-0000DFAF0000}"/>
    <cellStyle name="20% - Accent1 4 6 8 3" xfId="45190" xr:uid="{00000000-0005-0000-0000-0000E0AF0000}"/>
    <cellStyle name="20% - Accent1 4 6 8 3 2" xfId="45191" xr:uid="{00000000-0005-0000-0000-0000E1AF0000}"/>
    <cellStyle name="20% - Accent1 4 6 8 4" xfId="45192" xr:uid="{00000000-0005-0000-0000-0000E2AF0000}"/>
    <cellStyle name="20% - Accent1 4 6 9" xfId="45193" xr:uid="{00000000-0005-0000-0000-0000E3AF0000}"/>
    <cellStyle name="20% - Accent1 4 6 9 2" xfId="45194" xr:uid="{00000000-0005-0000-0000-0000E4AF0000}"/>
    <cellStyle name="20% - Accent1 4 6 9 2 2" xfId="45195" xr:uid="{00000000-0005-0000-0000-0000E5AF0000}"/>
    <cellStyle name="20% - Accent1 4 6 9 2 2 2" xfId="45196" xr:uid="{00000000-0005-0000-0000-0000E6AF0000}"/>
    <cellStyle name="20% - Accent1 4 6 9 2 3" xfId="45197" xr:uid="{00000000-0005-0000-0000-0000E7AF0000}"/>
    <cellStyle name="20% - Accent1 4 6 9 3" xfId="45198" xr:uid="{00000000-0005-0000-0000-0000E8AF0000}"/>
    <cellStyle name="20% - Accent1 4 6 9 3 2" xfId="45199" xr:uid="{00000000-0005-0000-0000-0000E9AF0000}"/>
    <cellStyle name="20% - Accent1 4 6 9 4" xfId="45200" xr:uid="{00000000-0005-0000-0000-0000EAAF0000}"/>
    <cellStyle name="20% - Accent1 4 7" xfId="45201" xr:uid="{00000000-0005-0000-0000-0000EBAF0000}"/>
    <cellStyle name="20% - Accent1 4 7 10" xfId="45202" xr:uid="{00000000-0005-0000-0000-0000ECAF0000}"/>
    <cellStyle name="20% - Accent1 4 7 10 2" xfId="45203" xr:uid="{00000000-0005-0000-0000-0000EDAF0000}"/>
    <cellStyle name="20% - Accent1 4 7 10 2 2" xfId="45204" xr:uid="{00000000-0005-0000-0000-0000EEAF0000}"/>
    <cellStyle name="20% - Accent1 4 7 10 3" xfId="45205" xr:uid="{00000000-0005-0000-0000-0000EFAF0000}"/>
    <cellStyle name="20% - Accent1 4 7 11" xfId="45206" xr:uid="{00000000-0005-0000-0000-0000F0AF0000}"/>
    <cellStyle name="20% - Accent1 4 7 11 2" xfId="45207" xr:uid="{00000000-0005-0000-0000-0000F1AF0000}"/>
    <cellStyle name="20% - Accent1 4 7 11 2 2" xfId="45208" xr:uid="{00000000-0005-0000-0000-0000F2AF0000}"/>
    <cellStyle name="20% - Accent1 4 7 11 3" xfId="45209" xr:uid="{00000000-0005-0000-0000-0000F3AF0000}"/>
    <cellStyle name="20% - Accent1 4 7 12" xfId="45210" xr:uid="{00000000-0005-0000-0000-0000F4AF0000}"/>
    <cellStyle name="20% - Accent1 4 7 12 2" xfId="45211" xr:uid="{00000000-0005-0000-0000-0000F5AF0000}"/>
    <cellStyle name="20% - Accent1 4 7 13" xfId="45212" xr:uid="{00000000-0005-0000-0000-0000F6AF0000}"/>
    <cellStyle name="20% - Accent1 4 7 13 2" xfId="45213" xr:uid="{00000000-0005-0000-0000-0000F7AF0000}"/>
    <cellStyle name="20% - Accent1 4 7 14" xfId="45214" xr:uid="{00000000-0005-0000-0000-0000F8AF0000}"/>
    <cellStyle name="20% - Accent1 4 7 2" xfId="45215" xr:uid="{00000000-0005-0000-0000-0000F9AF0000}"/>
    <cellStyle name="20% - Accent1 4 7 2 10" xfId="45216" xr:uid="{00000000-0005-0000-0000-0000FAAF0000}"/>
    <cellStyle name="20% - Accent1 4 7 2 10 2" xfId="45217" xr:uid="{00000000-0005-0000-0000-0000FBAF0000}"/>
    <cellStyle name="20% - Accent1 4 7 2 11" xfId="45218" xr:uid="{00000000-0005-0000-0000-0000FCAF0000}"/>
    <cellStyle name="20% - Accent1 4 7 2 2" xfId="45219" xr:uid="{00000000-0005-0000-0000-0000FDAF0000}"/>
    <cellStyle name="20% - Accent1 4 7 2 2 2" xfId="45220" xr:uid="{00000000-0005-0000-0000-0000FEAF0000}"/>
    <cellStyle name="20% - Accent1 4 7 2 2 2 2" xfId="45221" xr:uid="{00000000-0005-0000-0000-0000FFAF0000}"/>
    <cellStyle name="20% - Accent1 4 7 2 2 2 2 2" xfId="45222" xr:uid="{00000000-0005-0000-0000-000000B00000}"/>
    <cellStyle name="20% - Accent1 4 7 2 2 2 2 2 2" xfId="45223" xr:uid="{00000000-0005-0000-0000-000001B00000}"/>
    <cellStyle name="20% - Accent1 4 7 2 2 2 2 3" xfId="45224" xr:uid="{00000000-0005-0000-0000-000002B00000}"/>
    <cellStyle name="20% - Accent1 4 7 2 2 2 3" xfId="45225" xr:uid="{00000000-0005-0000-0000-000003B00000}"/>
    <cellStyle name="20% - Accent1 4 7 2 2 2 3 2" xfId="45226" xr:uid="{00000000-0005-0000-0000-000004B00000}"/>
    <cellStyle name="20% - Accent1 4 7 2 2 2 4" xfId="45227" xr:uid="{00000000-0005-0000-0000-000005B00000}"/>
    <cellStyle name="20% - Accent1 4 7 2 2 3" xfId="45228" xr:uid="{00000000-0005-0000-0000-000006B00000}"/>
    <cellStyle name="20% - Accent1 4 7 2 2 3 2" xfId="45229" xr:uid="{00000000-0005-0000-0000-000007B00000}"/>
    <cellStyle name="20% - Accent1 4 7 2 2 3 2 2" xfId="45230" xr:uid="{00000000-0005-0000-0000-000008B00000}"/>
    <cellStyle name="20% - Accent1 4 7 2 2 3 2 2 2" xfId="45231" xr:uid="{00000000-0005-0000-0000-000009B00000}"/>
    <cellStyle name="20% - Accent1 4 7 2 2 3 2 3" xfId="45232" xr:uid="{00000000-0005-0000-0000-00000AB00000}"/>
    <cellStyle name="20% - Accent1 4 7 2 2 3 3" xfId="45233" xr:uid="{00000000-0005-0000-0000-00000BB00000}"/>
    <cellStyle name="20% - Accent1 4 7 2 2 3 3 2" xfId="45234" xr:uid="{00000000-0005-0000-0000-00000CB00000}"/>
    <cellStyle name="20% - Accent1 4 7 2 2 3 4" xfId="45235" xr:uid="{00000000-0005-0000-0000-00000DB00000}"/>
    <cellStyle name="20% - Accent1 4 7 2 2 4" xfId="45236" xr:uid="{00000000-0005-0000-0000-00000EB00000}"/>
    <cellStyle name="20% - Accent1 4 7 2 2 4 2" xfId="45237" xr:uid="{00000000-0005-0000-0000-00000FB00000}"/>
    <cellStyle name="20% - Accent1 4 7 2 2 4 2 2" xfId="45238" xr:uid="{00000000-0005-0000-0000-000010B00000}"/>
    <cellStyle name="20% - Accent1 4 7 2 2 4 2 2 2" xfId="45239" xr:uid="{00000000-0005-0000-0000-000011B00000}"/>
    <cellStyle name="20% - Accent1 4 7 2 2 4 2 3" xfId="45240" xr:uid="{00000000-0005-0000-0000-000012B00000}"/>
    <cellStyle name="20% - Accent1 4 7 2 2 4 3" xfId="45241" xr:uid="{00000000-0005-0000-0000-000013B00000}"/>
    <cellStyle name="20% - Accent1 4 7 2 2 4 3 2" xfId="45242" xr:uid="{00000000-0005-0000-0000-000014B00000}"/>
    <cellStyle name="20% - Accent1 4 7 2 2 4 4" xfId="45243" xr:uid="{00000000-0005-0000-0000-000015B00000}"/>
    <cellStyle name="20% - Accent1 4 7 2 2 5" xfId="45244" xr:uid="{00000000-0005-0000-0000-000016B00000}"/>
    <cellStyle name="20% - Accent1 4 7 2 2 5 2" xfId="45245" xr:uid="{00000000-0005-0000-0000-000017B00000}"/>
    <cellStyle name="20% - Accent1 4 7 2 2 5 2 2" xfId="45246" xr:uid="{00000000-0005-0000-0000-000018B00000}"/>
    <cellStyle name="20% - Accent1 4 7 2 2 5 3" xfId="45247" xr:uid="{00000000-0005-0000-0000-000019B00000}"/>
    <cellStyle name="20% - Accent1 4 7 2 2 6" xfId="45248" xr:uid="{00000000-0005-0000-0000-00001AB00000}"/>
    <cellStyle name="20% - Accent1 4 7 2 2 6 2" xfId="45249" xr:uid="{00000000-0005-0000-0000-00001BB00000}"/>
    <cellStyle name="20% - Accent1 4 7 2 2 6 2 2" xfId="45250" xr:uid="{00000000-0005-0000-0000-00001CB00000}"/>
    <cellStyle name="20% - Accent1 4 7 2 2 6 3" xfId="45251" xr:uid="{00000000-0005-0000-0000-00001DB00000}"/>
    <cellStyle name="20% - Accent1 4 7 2 2 7" xfId="45252" xr:uid="{00000000-0005-0000-0000-00001EB00000}"/>
    <cellStyle name="20% - Accent1 4 7 2 2 7 2" xfId="45253" xr:uid="{00000000-0005-0000-0000-00001FB00000}"/>
    <cellStyle name="20% - Accent1 4 7 2 2 8" xfId="45254" xr:uid="{00000000-0005-0000-0000-000020B00000}"/>
    <cellStyle name="20% - Accent1 4 7 2 2 8 2" xfId="45255" xr:uid="{00000000-0005-0000-0000-000021B00000}"/>
    <cellStyle name="20% - Accent1 4 7 2 2 9" xfId="45256" xr:uid="{00000000-0005-0000-0000-000022B00000}"/>
    <cellStyle name="20% - Accent1 4 7 2 3" xfId="45257" xr:uid="{00000000-0005-0000-0000-000023B00000}"/>
    <cellStyle name="20% - Accent1 4 7 2 3 2" xfId="45258" xr:uid="{00000000-0005-0000-0000-000024B00000}"/>
    <cellStyle name="20% - Accent1 4 7 2 3 2 2" xfId="45259" xr:uid="{00000000-0005-0000-0000-000025B00000}"/>
    <cellStyle name="20% - Accent1 4 7 2 3 2 2 2" xfId="45260" xr:uid="{00000000-0005-0000-0000-000026B00000}"/>
    <cellStyle name="20% - Accent1 4 7 2 3 2 2 2 2" xfId="45261" xr:uid="{00000000-0005-0000-0000-000027B00000}"/>
    <cellStyle name="20% - Accent1 4 7 2 3 2 2 3" xfId="45262" xr:uid="{00000000-0005-0000-0000-000028B00000}"/>
    <cellStyle name="20% - Accent1 4 7 2 3 2 3" xfId="45263" xr:uid="{00000000-0005-0000-0000-000029B00000}"/>
    <cellStyle name="20% - Accent1 4 7 2 3 2 3 2" xfId="45264" xr:uid="{00000000-0005-0000-0000-00002AB00000}"/>
    <cellStyle name="20% - Accent1 4 7 2 3 2 4" xfId="45265" xr:uid="{00000000-0005-0000-0000-00002BB00000}"/>
    <cellStyle name="20% - Accent1 4 7 2 3 3" xfId="45266" xr:uid="{00000000-0005-0000-0000-00002CB00000}"/>
    <cellStyle name="20% - Accent1 4 7 2 3 3 2" xfId="45267" xr:uid="{00000000-0005-0000-0000-00002DB00000}"/>
    <cellStyle name="20% - Accent1 4 7 2 3 3 2 2" xfId="45268" xr:uid="{00000000-0005-0000-0000-00002EB00000}"/>
    <cellStyle name="20% - Accent1 4 7 2 3 3 2 2 2" xfId="45269" xr:uid="{00000000-0005-0000-0000-00002FB00000}"/>
    <cellStyle name="20% - Accent1 4 7 2 3 3 2 3" xfId="45270" xr:uid="{00000000-0005-0000-0000-000030B00000}"/>
    <cellStyle name="20% - Accent1 4 7 2 3 3 3" xfId="45271" xr:uid="{00000000-0005-0000-0000-000031B00000}"/>
    <cellStyle name="20% - Accent1 4 7 2 3 3 3 2" xfId="45272" xr:uid="{00000000-0005-0000-0000-000032B00000}"/>
    <cellStyle name="20% - Accent1 4 7 2 3 3 4" xfId="45273" xr:uid="{00000000-0005-0000-0000-000033B00000}"/>
    <cellStyle name="20% - Accent1 4 7 2 3 4" xfId="45274" xr:uid="{00000000-0005-0000-0000-000034B00000}"/>
    <cellStyle name="20% - Accent1 4 7 2 3 4 2" xfId="45275" xr:uid="{00000000-0005-0000-0000-000035B00000}"/>
    <cellStyle name="20% - Accent1 4 7 2 3 4 2 2" xfId="45276" xr:uid="{00000000-0005-0000-0000-000036B00000}"/>
    <cellStyle name="20% - Accent1 4 7 2 3 4 2 2 2" xfId="45277" xr:uid="{00000000-0005-0000-0000-000037B00000}"/>
    <cellStyle name="20% - Accent1 4 7 2 3 4 2 3" xfId="45278" xr:uid="{00000000-0005-0000-0000-000038B00000}"/>
    <cellStyle name="20% - Accent1 4 7 2 3 4 3" xfId="45279" xr:uid="{00000000-0005-0000-0000-000039B00000}"/>
    <cellStyle name="20% - Accent1 4 7 2 3 4 3 2" xfId="45280" xr:uid="{00000000-0005-0000-0000-00003AB00000}"/>
    <cellStyle name="20% - Accent1 4 7 2 3 4 4" xfId="45281" xr:uid="{00000000-0005-0000-0000-00003BB00000}"/>
    <cellStyle name="20% - Accent1 4 7 2 3 5" xfId="45282" xr:uid="{00000000-0005-0000-0000-00003CB00000}"/>
    <cellStyle name="20% - Accent1 4 7 2 3 5 2" xfId="45283" xr:uid="{00000000-0005-0000-0000-00003DB00000}"/>
    <cellStyle name="20% - Accent1 4 7 2 3 5 2 2" xfId="45284" xr:uid="{00000000-0005-0000-0000-00003EB00000}"/>
    <cellStyle name="20% - Accent1 4 7 2 3 5 3" xfId="45285" xr:uid="{00000000-0005-0000-0000-00003FB00000}"/>
    <cellStyle name="20% - Accent1 4 7 2 3 6" xfId="45286" xr:uid="{00000000-0005-0000-0000-000040B00000}"/>
    <cellStyle name="20% - Accent1 4 7 2 3 6 2" xfId="45287" xr:uid="{00000000-0005-0000-0000-000041B00000}"/>
    <cellStyle name="20% - Accent1 4 7 2 3 6 2 2" xfId="45288" xr:uid="{00000000-0005-0000-0000-000042B00000}"/>
    <cellStyle name="20% - Accent1 4 7 2 3 6 3" xfId="45289" xr:uid="{00000000-0005-0000-0000-000043B00000}"/>
    <cellStyle name="20% - Accent1 4 7 2 3 7" xfId="45290" xr:uid="{00000000-0005-0000-0000-000044B00000}"/>
    <cellStyle name="20% - Accent1 4 7 2 3 7 2" xfId="45291" xr:uid="{00000000-0005-0000-0000-000045B00000}"/>
    <cellStyle name="20% - Accent1 4 7 2 3 8" xfId="45292" xr:uid="{00000000-0005-0000-0000-000046B00000}"/>
    <cellStyle name="20% - Accent1 4 7 2 3 8 2" xfId="45293" xr:uid="{00000000-0005-0000-0000-000047B00000}"/>
    <cellStyle name="20% - Accent1 4 7 2 3 9" xfId="45294" xr:uid="{00000000-0005-0000-0000-000048B00000}"/>
    <cellStyle name="20% - Accent1 4 7 2 4" xfId="45295" xr:uid="{00000000-0005-0000-0000-000049B00000}"/>
    <cellStyle name="20% - Accent1 4 7 2 4 2" xfId="45296" xr:uid="{00000000-0005-0000-0000-00004AB00000}"/>
    <cellStyle name="20% - Accent1 4 7 2 4 2 2" xfId="45297" xr:uid="{00000000-0005-0000-0000-00004BB00000}"/>
    <cellStyle name="20% - Accent1 4 7 2 4 2 2 2" xfId="45298" xr:uid="{00000000-0005-0000-0000-00004CB00000}"/>
    <cellStyle name="20% - Accent1 4 7 2 4 2 3" xfId="45299" xr:uid="{00000000-0005-0000-0000-00004DB00000}"/>
    <cellStyle name="20% - Accent1 4 7 2 4 3" xfId="45300" xr:uid="{00000000-0005-0000-0000-00004EB00000}"/>
    <cellStyle name="20% - Accent1 4 7 2 4 3 2" xfId="45301" xr:uid="{00000000-0005-0000-0000-00004FB00000}"/>
    <cellStyle name="20% - Accent1 4 7 2 4 4" xfId="45302" xr:uid="{00000000-0005-0000-0000-000050B00000}"/>
    <cellStyle name="20% - Accent1 4 7 2 5" xfId="45303" xr:uid="{00000000-0005-0000-0000-000051B00000}"/>
    <cellStyle name="20% - Accent1 4 7 2 5 2" xfId="45304" xr:uid="{00000000-0005-0000-0000-000052B00000}"/>
    <cellStyle name="20% - Accent1 4 7 2 5 2 2" xfId="45305" xr:uid="{00000000-0005-0000-0000-000053B00000}"/>
    <cellStyle name="20% - Accent1 4 7 2 5 2 2 2" xfId="45306" xr:uid="{00000000-0005-0000-0000-000054B00000}"/>
    <cellStyle name="20% - Accent1 4 7 2 5 2 3" xfId="45307" xr:uid="{00000000-0005-0000-0000-000055B00000}"/>
    <cellStyle name="20% - Accent1 4 7 2 5 3" xfId="45308" xr:uid="{00000000-0005-0000-0000-000056B00000}"/>
    <cellStyle name="20% - Accent1 4 7 2 5 3 2" xfId="45309" xr:uid="{00000000-0005-0000-0000-000057B00000}"/>
    <cellStyle name="20% - Accent1 4 7 2 5 4" xfId="45310" xr:uid="{00000000-0005-0000-0000-000058B00000}"/>
    <cellStyle name="20% - Accent1 4 7 2 6" xfId="45311" xr:uid="{00000000-0005-0000-0000-000059B00000}"/>
    <cellStyle name="20% - Accent1 4 7 2 6 2" xfId="45312" xr:uid="{00000000-0005-0000-0000-00005AB00000}"/>
    <cellStyle name="20% - Accent1 4 7 2 6 2 2" xfId="45313" xr:uid="{00000000-0005-0000-0000-00005BB00000}"/>
    <cellStyle name="20% - Accent1 4 7 2 6 2 2 2" xfId="45314" xr:uid="{00000000-0005-0000-0000-00005CB00000}"/>
    <cellStyle name="20% - Accent1 4 7 2 6 2 3" xfId="45315" xr:uid="{00000000-0005-0000-0000-00005DB00000}"/>
    <cellStyle name="20% - Accent1 4 7 2 6 3" xfId="45316" xr:uid="{00000000-0005-0000-0000-00005EB00000}"/>
    <cellStyle name="20% - Accent1 4 7 2 6 3 2" xfId="45317" xr:uid="{00000000-0005-0000-0000-00005FB00000}"/>
    <cellStyle name="20% - Accent1 4 7 2 6 4" xfId="45318" xr:uid="{00000000-0005-0000-0000-000060B00000}"/>
    <cellStyle name="20% - Accent1 4 7 2 7" xfId="45319" xr:uid="{00000000-0005-0000-0000-000061B00000}"/>
    <cellStyle name="20% - Accent1 4 7 2 7 2" xfId="45320" xr:uid="{00000000-0005-0000-0000-000062B00000}"/>
    <cellStyle name="20% - Accent1 4 7 2 7 2 2" xfId="45321" xr:uid="{00000000-0005-0000-0000-000063B00000}"/>
    <cellStyle name="20% - Accent1 4 7 2 7 3" xfId="45322" xr:uid="{00000000-0005-0000-0000-000064B00000}"/>
    <cellStyle name="20% - Accent1 4 7 2 8" xfId="45323" xr:uid="{00000000-0005-0000-0000-000065B00000}"/>
    <cellStyle name="20% - Accent1 4 7 2 8 2" xfId="45324" xr:uid="{00000000-0005-0000-0000-000066B00000}"/>
    <cellStyle name="20% - Accent1 4 7 2 8 2 2" xfId="45325" xr:uid="{00000000-0005-0000-0000-000067B00000}"/>
    <cellStyle name="20% - Accent1 4 7 2 8 3" xfId="45326" xr:uid="{00000000-0005-0000-0000-000068B00000}"/>
    <cellStyle name="20% - Accent1 4 7 2 9" xfId="45327" xr:uid="{00000000-0005-0000-0000-000069B00000}"/>
    <cellStyle name="20% - Accent1 4 7 2 9 2" xfId="45328" xr:uid="{00000000-0005-0000-0000-00006AB00000}"/>
    <cellStyle name="20% - Accent1 4 7 3" xfId="45329" xr:uid="{00000000-0005-0000-0000-00006BB00000}"/>
    <cellStyle name="20% - Accent1 4 7 3 10" xfId="45330" xr:uid="{00000000-0005-0000-0000-00006CB00000}"/>
    <cellStyle name="20% - Accent1 4 7 3 10 2" xfId="45331" xr:uid="{00000000-0005-0000-0000-00006DB00000}"/>
    <cellStyle name="20% - Accent1 4 7 3 11" xfId="45332" xr:uid="{00000000-0005-0000-0000-00006EB00000}"/>
    <cellStyle name="20% - Accent1 4 7 3 2" xfId="45333" xr:uid="{00000000-0005-0000-0000-00006FB00000}"/>
    <cellStyle name="20% - Accent1 4 7 3 2 2" xfId="45334" xr:uid="{00000000-0005-0000-0000-000070B00000}"/>
    <cellStyle name="20% - Accent1 4 7 3 2 2 2" xfId="45335" xr:uid="{00000000-0005-0000-0000-000071B00000}"/>
    <cellStyle name="20% - Accent1 4 7 3 2 2 2 2" xfId="45336" xr:uid="{00000000-0005-0000-0000-000072B00000}"/>
    <cellStyle name="20% - Accent1 4 7 3 2 2 2 2 2" xfId="45337" xr:uid="{00000000-0005-0000-0000-000073B00000}"/>
    <cellStyle name="20% - Accent1 4 7 3 2 2 2 3" xfId="45338" xr:uid="{00000000-0005-0000-0000-000074B00000}"/>
    <cellStyle name="20% - Accent1 4 7 3 2 2 3" xfId="45339" xr:uid="{00000000-0005-0000-0000-000075B00000}"/>
    <cellStyle name="20% - Accent1 4 7 3 2 2 3 2" xfId="45340" xr:uid="{00000000-0005-0000-0000-000076B00000}"/>
    <cellStyle name="20% - Accent1 4 7 3 2 2 4" xfId="45341" xr:uid="{00000000-0005-0000-0000-000077B00000}"/>
    <cellStyle name="20% - Accent1 4 7 3 2 3" xfId="45342" xr:uid="{00000000-0005-0000-0000-000078B00000}"/>
    <cellStyle name="20% - Accent1 4 7 3 2 3 2" xfId="45343" xr:uid="{00000000-0005-0000-0000-000079B00000}"/>
    <cellStyle name="20% - Accent1 4 7 3 2 3 2 2" xfId="45344" xr:uid="{00000000-0005-0000-0000-00007AB00000}"/>
    <cellStyle name="20% - Accent1 4 7 3 2 3 2 2 2" xfId="45345" xr:uid="{00000000-0005-0000-0000-00007BB00000}"/>
    <cellStyle name="20% - Accent1 4 7 3 2 3 2 3" xfId="45346" xr:uid="{00000000-0005-0000-0000-00007CB00000}"/>
    <cellStyle name="20% - Accent1 4 7 3 2 3 3" xfId="45347" xr:uid="{00000000-0005-0000-0000-00007DB00000}"/>
    <cellStyle name="20% - Accent1 4 7 3 2 3 3 2" xfId="45348" xr:uid="{00000000-0005-0000-0000-00007EB00000}"/>
    <cellStyle name="20% - Accent1 4 7 3 2 3 4" xfId="45349" xr:uid="{00000000-0005-0000-0000-00007FB00000}"/>
    <cellStyle name="20% - Accent1 4 7 3 2 4" xfId="45350" xr:uid="{00000000-0005-0000-0000-000080B00000}"/>
    <cellStyle name="20% - Accent1 4 7 3 2 4 2" xfId="45351" xr:uid="{00000000-0005-0000-0000-000081B00000}"/>
    <cellStyle name="20% - Accent1 4 7 3 2 4 2 2" xfId="45352" xr:uid="{00000000-0005-0000-0000-000082B00000}"/>
    <cellStyle name="20% - Accent1 4 7 3 2 4 2 2 2" xfId="45353" xr:uid="{00000000-0005-0000-0000-000083B00000}"/>
    <cellStyle name="20% - Accent1 4 7 3 2 4 2 3" xfId="45354" xr:uid="{00000000-0005-0000-0000-000084B00000}"/>
    <cellStyle name="20% - Accent1 4 7 3 2 4 3" xfId="45355" xr:uid="{00000000-0005-0000-0000-000085B00000}"/>
    <cellStyle name="20% - Accent1 4 7 3 2 4 3 2" xfId="45356" xr:uid="{00000000-0005-0000-0000-000086B00000}"/>
    <cellStyle name="20% - Accent1 4 7 3 2 4 4" xfId="45357" xr:uid="{00000000-0005-0000-0000-000087B00000}"/>
    <cellStyle name="20% - Accent1 4 7 3 2 5" xfId="45358" xr:uid="{00000000-0005-0000-0000-000088B00000}"/>
    <cellStyle name="20% - Accent1 4 7 3 2 5 2" xfId="45359" xr:uid="{00000000-0005-0000-0000-000089B00000}"/>
    <cellStyle name="20% - Accent1 4 7 3 2 5 2 2" xfId="45360" xr:uid="{00000000-0005-0000-0000-00008AB00000}"/>
    <cellStyle name="20% - Accent1 4 7 3 2 5 3" xfId="45361" xr:uid="{00000000-0005-0000-0000-00008BB00000}"/>
    <cellStyle name="20% - Accent1 4 7 3 2 6" xfId="45362" xr:uid="{00000000-0005-0000-0000-00008CB00000}"/>
    <cellStyle name="20% - Accent1 4 7 3 2 6 2" xfId="45363" xr:uid="{00000000-0005-0000-0000-00008DB00000}"/>
    <cellStyle name="20% - Accent1 4 7 3 2 6 2 2" xfId="45364" xr:uid="{00000000-0005-0000-0000-00008EB00000}"/>
    <cellStyle name="20% - Accent1 4 7 3 2 6 3" xfId="45365" xr:uid="{00000000-0005-0000-0000-00008FB00000}"/>
    <cellStyle name="20% - Accent1 4 7 3 2 7" xfId="45366" xr:uid="{00000000-0005-0000-0000-000090B00000}"/>
    <cellStyle name="20% - Accent1 4 7 3 2 7 2" xfId="45367" xr:uid="{00000000-0005-0000-0000-000091B00000}"/>
    <cellStyle name="20% - Accent1 4 7 3 2 8" xfId="45368" xr:uid="{00000000-0005-0000-0000-000092B00000}"/>
    <cellStyle name="20% - Accent1 4 7 3 2 8 2" xfId="45369" xr:uid="{00000000-0005-0000-0000-000093B00000}"/>
    <cellStyle name="20% - Accent1 4 7 3 2 9" xfId="45370" xr:uid="{00000000-0005-0000-0000-000094B00000}"/>
    <cellStyle name="20% - Accent1 4 7 3 3" xfId="45371" xr:uid="{00000000-0005-0000-0000-000095B00000}"/>
    <cellStyle name="20% - Accent1 4 7 3 3 2" xfId="45372" xr:uid="{00000000-0005-0000-0000-000096B00000}"/>
    <cellStyle name="20% - Accent1 4 7 3 3 2 2" xfId="45373" xr:uid="{00000000-0005-0000-0000-000097B00000}"/>
    <cellStyle name="20% - Accent1 4 7 3 3 2 2 2" xfId="45374" xr:uid="{00000000-0005-0000-0000-000098B00000}"/>
    <cellStyle name="20% - Accent1 4 7 3 3 2 2 2 2" xfId="45375" xr:uid="{00000000-0005-0000-0000-000099B00000}"/>
    <cellStyle name="20% - Accent1 4 7 3 3 2 2 3" xfId="45376" xr:uid="{00000000-0005-0000-0000-00009AB00000}"/>
    <cellStyle name="20% - Accent1 4 7 3 3 2 3" xfId="45377" xr:uid="{00000000-0005-0000-0000-00009BB00000}"/>
    <cellStyle name="20% - Accent1 4 7 3 3 2 3 2" xfId="45378" xr:uid="{00000000-0005-0000-0000-00009CB00000}"/>
    <cellStyle name="20% - Accent1 4 7 3 3 2 4" xfId="45379" xr:uid="{00000000-0005-0000-0000-00009DB00000}"/>
    <cellStyle name="20% - Accent1 4 7 3 3 3" xfId="45380" xr:uid="{00000000-0005-0000-0000-00009EB00000}"/>
    <cellStyle name="20% - Accent1 4 7 3 3 3 2" xfId="45381" xr:uid="{00000000-0005-0000-0000-00009FB00000}"/>
    <cellStyle name="20% - Accent1 4 7 3 3 3 2 2" xfId="45382" xr:uid="{00000000-0005-0000-0000-0000A0B00000}"/>
    <cellStyle name="20% - Accent1 4 7 3 3 3 2 2 2" xfId="45383" xr:uid="{00000000-0005-0000-0000-0000A1B00000}"/>
    <cellStyle name="20% - Accent1 4 7 3 3 3 2 3" xfId="45384" xr:uid="{00000000-0005-0000-0000-0000A2B00000}"/>
    <cellStyle name="20% - Accent1 4 7 3 3 3 3" xfId="45385" xr:uid="{00000000-0005-0000-0000-0000A3B00000}"/>
    <cellStyle name="20% - Accent1 4 7 3 3 3 3 2" xfId="45386" xr:uid="{00000000-0005-0000-0000-0000A4B00000}"/>
    <cellStyle name="20% - Accent1 4 7 3 3 3 4" xfId="45387" xr:uid="{00000000-0005-0000-0000-0000A5B00000}"/>
    <cellStyle name="20% - Accent1 4 7 3 3 4" xfId="45388" xr:uid="{00000000-0005-0000-0000-0000A6B00000}"/>
    <cellStyle name="20% - Accent1 4 7 3 3 4 2" xfId="45389" xr:uid="{00000000-0005-0000-0000-0000A7B00000}"/>
    <cellStyle name="20% - Accent1 4 7 3 3 4 2 2" xfId="45390" xr:uid="{00000000-0005-0000-0000-0000A8B00000}"/>
    <cellStyle name="20% - Accent1 4 7 3 3 4 2 2 2" xfId="45391" xr:uid="{00000000-0005-0000-0000-0000A9B00000}"/>
    <cellStyle name="20% - Accent1 4 7 3 3 4 2 3" xfId="45392" xr:uid="{00000000-0005-0000-0000-0000AAB00000}"/>
    <cellStyle name="20% - Accent1 4 7 3 3 4 3" xfId="45393" xr:uid="{00000000-0005-0000-0000-0000ABB00000}"/>
    <cellStyle name="20% - Accent1 4 7 3 3 4 3 2" xfId="45394" xr:uid="{00000000-0005-0000-0000-0000ACB00000}"/>
    <cellStyle name="20% - Accent1 4 7 3 3 4 4" xfId="45395" xr:uid="{00000000-0005-0000-0000-0000ADB00000}"/>
    <cellStyle name="20% - Accent1 4 7 3 3 5" xfId="45396" xr:uid="{00000000-0005-0000-0000-0000AEB00000}"/>
    <cellStyle name="20% - Accent1 4 7 3 3 5 2" xfId="45397" xr:uid="{00000000-0005-0000-0000-0000AFB00000}"/>
    <cellStyle name="20% - Accent1 4 7 3 3 5 2 2" xfId="45398" xr:uid="{00000000-0005-0000-0000-0000B0B00000}"/>
    <cellStyle name="20% - Accent1 4 7 3 3 5 3" xfId="45399" xr:uid="{00000000-0005-0000-0000-0000B1B00000}"/>
    <cellStyle name="20% - Accent1 4 7 3 3 6" xfId="45400" xr:uid="{00000000-0005-0000-0000-0000B2B00000}"/>
    <cellStyle name="20% - Accent1 4 7 3 3 6 2" xfId="45401" xr:uid="{00000000-0005-0000-0000-0000B3B00000}"/>
    <cellStyle name="20% - Accent1 4 7 3 3 6 2 2" xfId="45402" xr:uid="{00000000-0005-0000-0000-0000B4B00000}"/>
    <cellStyle name="20% - Accent1 4 7 3 3 6 3" xfId="45403" xr:uid="{00000000-0005-0000-0000-0000B5B00000}"/>
    <cellStyle name="20% - Accent1 4 7 3 3 7" xfId="45404" xr:uid="{00000000-0005-0000-0000-0000B6B00000}"/>
    <cellStyle name="20% - Accent1 4 7 3 3 7 2" xfId="45405" xr:uid="{00000000-0005-0000-0000-0000B7B00000}"/>
    <cellStyle name="20% - Accent1 4 7 3 3 8" xfId="45406" xr:uid="{00000000-0005-0000-0000-0000B8B00000}"/>
    <cellStyle name="20% - Accent1 4 7 3 3 8 2" xfId="45407" xr:uid="{00000000-0005-0000-0000-0000B9B00000}"/>
    <cellStyle name="20% - Accent1 4 7 3 3 9" xfId="45408" xr:uid="{00000000-0005-0000-0000-0000BAB00000}"/>
    <cellStyle name="20% - Accent1 4 7 3 4" xfId="45409" xr:uid="{00000000-0005-0000-0000-0000BBB00000}"/>
    <cellStyle name="20% - Accent1 4 7 3 4 2" xfId="45410" xr:uid="{00000000-0005-0000-0000-0000BCB00000}"/>
    <cellStyle name="20% - Accent1 4 7 3 4 2 2" xfId="45411" xr:uid="{00000000-0005-0000-0000-0000BDB00000}"/>
    <cellStyle name="20% - Accent1 4 7 3 4 2 2 2" xfId="45412" xr:uid="{00000000-0005-0000-0000-0000BEB00000}"/>
    <cellStyle name="20% - Accent1 4 7 3 4 2 3" xfId="45413" xr:uid="{00000000-0005-0000-0000-0000BFB00000}"/>
    <cellStyle name="20% - Accent1 4 7 3 4 3" xfId="45414" xr:uid="{00000000-0005-0000-0000-0000C0B00000}"/>
    <cellStyle name="20% - Accent1 4 7 3 4 3 2" xfId="45415" xr:uid="{00000000-0005-0000-0000-0000C1B00000}"/>
    <cellStyle name="20% - Accent1 4 7 3 4 4" xfId="45416" xr:uid="{00000000-0005-0000-0000-0000C2B00000}"/>
    <cellStyle name="20% - Accent1 4 7 3 5" xfId="45417" xr:uid="{00000000-0005-0000-0000-0000C3B00000}"/>
    <cellStyle name="20% - Accent1 4 7 3 5 2" xfId="45418" xr:uid="{00000000-0005-0000-0000-0000C4B00000}"/>
    <cellStyle name="20% - Accent1 4 7 3 5 2 2" xfId="45419" xr:uid="{00000000-0005-0000-0000-0000C5B00000}"/>
    <cellStyle name="20% - Accent1 4 7 3 5 2 2 2" xfId="45420" xr:uid="{00000000-0005-0000-0000-0000C6B00000}"/>
    <cellStyle name="20% - Accent1 4 7 3 5 2 3" xfId="45421" xr:uid="{00000000-0005-0000-0000-0000C7B00000}"/>
    <cellStyle name="20% - Accent1 4 7 3 5 3" xfId="45422" xr:uid="{00000000-0005-0000-0000-0000C8B00000}"/>
    <cellStyle name="20% - Accent1 4 7 3 5 3 2" xfId="45423" xr:uid="{00000000-0005-0000-0000-0000C9B00000}"/>
    <cellStyle name="20% - Accent1 4 7 3 5 4" xfId="45424" xr:uid="{00000000-0005-0000-0000-0000CAB00000}"/>
    <cellStyle name="20% - Accent1 4 7 3 6" xfId="45425" xr:uid="{00000000-0005-0000-0000-0000CBB00000}"/>
    <cellStyle name="20% - Accent1 4 7 3 6 2" xfId="45426" xr:uid="{00000000-0005-0000-0000-0000CCB00000}"/>
    <cellStyle name="20% - Accent1 4 7 3 6 2 2" xfId="45427" xr:uid="{00000000-0005-0000-0000-0000CDB00000}"/>
    <cellStyle name="20% - Accent1 4 7 3 6 2 2 2" xfId="45428" xr:uid="{00000000-0005-0000-0000-0000CEB00000}"/>
    <cellStyle name="20% - Accent1 4 7 3 6 2 3" xfId="45429" xr:uid="{00000000-0005-0000-0000-0000CFB00000}"/>
    <cellStyle name="20% - Accent1 4 7 3 6 3" xfId="45430" xr:uid="{00000000-0005-0000-0000-0000D0B00000}"/>
    <cellStyle name="20% - Accent1 4 7 3 6 3 2" xfId="45431" xr:uid="{00000000-0005-0000-0000-0000D1B00000}"/>
    <cellStyle name="20% - Accent1 4 7 3 6 4" xfId="45432" xr:uid="{00000000-0005-0000-0000-0000D2B00000}"/>
    <cellStyle name="20% - Accent1 4 7 3 7" xfId="45433" xr:uid="{00000000-0005-0000-0000-0000D3B00000}"/>
    <cellStyle name="20% - Accent1 4 7 3 7 2" xfId="45434" xr:uid="{00000000-0005-0000-0000-0000D4B00000}"/>
    <cellStyle name="20% - Accent1 4 7 3 7 2 2" xfId="45435" xr:uid="{00000000-0005-0000-0000-0000D5B00000}"/>
    <cellStyle name="20% - Accent1 4 7 3 7 3" xfId="45436" xr:uid="{00000000-0005-0000-0000-0000D6B00000}"/>
    <cellStyle name="20% - Accent1 4 7 3 8" xfId="45437" xr:uid="{00000000-0005-0000-0000-0000D7B00000}"/>
    <cellStyle name="20% - Accent1 4 7 3 8 2" xfId="45438" xr:uid="{00000000-0005-0000-0000-0000D8B00000}"/>
    <cellStyle name="20% - Accent1 4 7 3 8 2 2" xfId="45439" xr:uid="{00000000-0005-0000-0000-0000D9B00000}"/>
    <cellStyle name="20% - Accent1 4 7 3 8 3" xfId="45440" xr:uid="{00000000-0005-0000-0000-0000DAB00000}"/>
    <cellStyle name="20% - Accent1 4 7 3 9" xfId="45441" xr:uid="{00000000-0005-0000-0000-0000DBB00000}"/>
    <cellStyle name="20% - Accent1 4 7 3 9 2" xfId="45442" xr:uid="{00000000-0005-0000-0000-0000DCB00000}"/>
    <cellStyle name="20% - Accent1 4 7 4" xfId="45443" xr:uid="{00000000-0005-0000-0000-0000DDB00000}"/>
    <cellStyle name="20% - Accent1 4 7 4 10" xfId="45444" xr:uid="{00000000-0005-0000-0000-0000DEB00000}"/>
    <cellStyle name="20% - Accent1 4 7 4 10 2" xfId="45445" xr:uid="{00000000-0005-0000-0000-0000DFB00000}"/>
    <cellStyle name="20% - Accent1 4 7 4 11" xfId="45446" xr:uid="{00000000-0005-0000-0000-0000E0B00000}"/>
    <cellStyle name="20% - Accent1 4 7 4 2" xfId="45447" xr:uid="{00000000-0005-0000-0000-0000E1B00000}"/>
    <cellStyle name="20% - Accent1 4 7 4 2 2" xfId="45448" xr:uid="{00000000-0005-0000-0000-0000E2B00000}"/>
    <cellStyle name="20% - Accent1 4 7 4 2 2 2" xfId="45449" xr:uid="{00000000-0005-0000-0000-0000E3B00000}"/>
    <cellStyle name="20% - Accent1 4 7 4 2 2 2 2" xfId="45450" xr:uid="{00000000-0005-0000-0000-0000E4B00000}"/>
    <cellStyle name="20% - Accent1 4 7 4 2 2 2 2 2" xfId="45451" xr:uid="{00000000-0005-0000-0000-0000E5B00000}"/>
    <cellStyle name="20% - Accent1 4 7 4 2 2 2 3" xfId="45452" xr:uid="{00000000-0005-0000-0000-0000E6B00000}"/>
    <cellStyle name="20% - Accent1 4 7 4 2 2 3" xfId="45453" xr:uid="{00000000-0005-0000-0000-0000E7B00000}"/>
    <cellStyle name="20% - Accent1 4 7 4 2 2 3 2" xfId="45454" xr:uid="{00000000-0005-0000-0000-0000E8B00000}"/>
    <cellStyle name="20% - Accent1 4 7 4 2 2 4" xfId="45455" xr:uid="{00000000-0005-0000-0000-0000E9B00000}"/>
    <cellStyle name="20% - Accent1 4 7 4 2 3" xfId="45456" xr:uid="{00000000-0005-0000-0000-0000EAB00000}"/>
    <cellStyle name="20% - Accent1 4 7 4 2 3 2" xfId="45457" xr:uid="{00000000-0005-0000-0000-0000EBB00000}"/>
    <cellStyle name="20% - Accent1 4 7 4 2 3 2 2" xfId="45458" xr:uid="{00000000-0005-0000-0000-0000ECB00000}"/>
    <cellStyle name="20% - Accent1 4 7 4 2 3 2 2 2" xfId="45459" xr:uid="{00000000-0005-0000-0000-0000EDB00000}"/>
    <cellStyle name="20% - Accent1 4 7 4 2 3 2 3" xfId="45460" xr:uid="{00000000-0005-0000-0000-0000EEB00000}"/>
    <cellStyle name="20% - Accent1 4 7 4 2 3 3" xfId="45461" xr:uid="{00000000-0005-0000-0000-0000EFB00000}"/>
    <cellStyle name="20% - Accent1 4 7 4 2 3 3 2" xfId="45462" xr:uid="{00000000-0005-0000-0000-0000F0B00000}"/>
    <cellStyle name="20% - Accent1 4 7 4 2 3 4" xfId="45463" xr:uid="{00000000-0005-0000-0000-0000F1B00000}"/>
    <cellStyle name="20% - Accent1 4 7 4 2 4" xfId="45464" xr:uid="{00000000-0005-0000-0000-0000F2B00000}"/>
    <cellStyle name="20% - Accent1 4 7 4 2 4 2" xfId="45465" xr:uid="{00000000-0005-0000-0000-0000F3B00000}"/>
    <cellStyle name="20% - Accent1 4 7 4 2 4 2 2" xfId="45466" xr:uid="{00000000-0005-0000-0000-0000F4B00000}"/>
    <cellStyle name="20% - Accent1 4 7 4 2 4 2 2 2" xfId="45467" xr:uid="{00000000-0005-0000-0000-0000F5B00000}"/>
    <cellStyle name="20% - Accent1 4 7 4 2 4 2 3" xfId="45468" xr:uid="{00000000-0005-0000-0000-0000F6B00000}"/>
    <cellStyle name="20% - Accent1 4 7 4 2 4 3" xfId="45469" xr:uid="{00000000-0005-0000-0000-0000F7B00000}"/>
    <cellStyle name="20% - Accent1 4 7 4 2 4 3 2" xfId="45470" xr:uid="{00000000-0005-0000-0000-0000F8B00000}"/>
    <cellStyle name="20% - Accent1 4 7 4 2 4 4" xfId="45471" xr:uid="{00000000-0005-0000-0000-0000F9B00000}"/>
    <cellStyle name="20% - Accent1 4 7 4 2 5" xfId="45472" xr:uid="{00000000-0005-0000-0000-0000FAB00000}"/>
    <cellStyle name="20% - Accent1 4 7 4 2 5 2" xfId="45473" xr:uid="{00000000-0005-0000-0000-0000FBB00000}"/>
    <cellStyle name="20% - Accent1 4 7 4 2 5 2 2" xfId="45474" xr:uid="{00000000-0005-0000-0000-0000FCB00000}"/>
    <cellStyle name="20% - Accent1 4 7 4 2 5 3" xfId="45475" xr:uid="{00000000-0005-0000-0000-0000FDB00000}"/>
    <cellStyle name="20% - Accent1 4 7 4 2 6" xfId="45476" xr:uid="{00000000-0005-0000-0000-0000FEB00000}"/>
    <cellStyle name="20% - Accent1 4 7 4 2 6 2" xfId="45477" xr:uid="{00000000-0005-0000-0000-0000FFB00000}"/>
    <cellStyle name="20% - Accent1 4 7 4 2 6 2 2" xfId="45478" xr:uid="{00000000-0005-0000-0000-000000B10000}"/>
    <cellStyle name="20% - Accent1 4 7 4 2 6 3" xfId="45479" xr:uid="{00000000-0005-0000-0000-000001B10000}"/>
    <cellStyle name="20% - Accent1 4 7 4 2 7" xfId="45480" xr:uid="{00000000-0005-0000-0000-000002B10000}"/>
    <cellStyle name="20% - Accent1 4 7 4 2 7 2" xfId="45481" xr:uid="{00000000-0005-0000-0000-000003B10000}"/>
    <cellStyle name="20% - Accent1 4 7 4 2 8" xfId="45482" xr:uid="{00000000-0005-0000-0000-000004B10000}"/>
    <cellStyle name="20% - Accent1 4 7 4 2 8 2" xfId="45483" xr:uid="{00000000-0005-0000-0000-000005B10000}"/>
    <cellStyle name="20% - Accent1 4 7 4 2 9" xfId="45484" xr:uid="{00000000-0005-0000-0000-000006B10000}"/>
    <cellStyle name="20% - Accent1 4 7 4 3" xfId="45485" xr:uid="{00000000-0005-0000-0000-000007B10000}"/>
    <cellStyle name="20% - Accent1 4 7 4 3 2" xfId="45486" xr:uid="{00000000-0005-0000-0000-000008B10000}"/>
    <cellStyle name="20% - Accent1 4 7 4 3 2 2" xfId="45487" xr:uid="{00000000-0005-0000-0000-000009B10000}"/>
    <cellStyle name="20% - Accent1 4 7 4 3 2 2 2" xfId="45488" xr:uid="{00000000-0005-0000-0000-00000AB10000}"/>
    <cellStyle name="20% - Accent1 4 7 4 3 2 2 2 2" xfId="45489" xr:uid="{00000000-0005-0000-0000-00000BB10000}"/>
    <cellStyle name="20% - Accent1 4 7 4 3 2 2 3" xfId="45490" xr:uid="{00000000-0005-0000-0000-00000CB10000}"/>
    <cellStyle name="20% - Accent1 4 7 4 3 2 3" xfId="45491" xr:uid="{00000000-0005-0000-0000-00000DB10000}"/>
    <cellStyle name="20% - Accent1 4 7 4 3 2 3 2" xfId="45492" xr:uid="{00000000-0005-0000-0000-00000EB10000}"/>
    <cellStyle name="20% - Accent1 4 7 4 3 2 4" xfId="45493" xr:uid="{00000000-0005-0000-0000-00000FB10000}"/>
    <cellStyle name="20% - Accent1 4 7 4 3 3" xfId="45494" xr:uid="{00000000-0005-0000-0000-000010B10000}"/>
    <cellStyle name="20% - Accent1 4 7 4 3 3 2" xfId="45495" xr:uid="{00000000-0005-0000-0000-000011B10000}"/>
    <cellStyle name="20% - Accent1 4 7 4 3 3 2 2" xfId="45496" xr:uid="{00000000-0005-0000-0000-000012B10000}"/>
    <cellStyle name="20% - Accent1 4 7 4 3 3 2 2 2" xfId="45497" xr:uid="{00000000-0005-0000-0000-000013B10000}"/>
    <cellStyle name="20% - Accent1 4 7 4 3 3 2 3" xfId="45498" xr:uid="{00000000-0005-0000-0000-000014B10000}"/>
    <cellStyle name="20% - Accent1 4 7 4 3 3 3" xfId="45499" xr:uid="{00000000-0005-0000-0000-000015B10000}"/>
    <cellStyle name="20% - Accent1 4 7 4 3 3 3 2" xfId="45500" xr:uid="{00000000-0005-0000-0000-000016B10000}"/>
    <cellStyle name="20% - Accent1 4 7 4 3 3 4" xfId="45501" xr:uid="{00000000-0005-0000-0000-000017B10000}"/>
    <cellStyle name="20% - Accent1 4 7 4 3 4" xfId="45502" xr:uid="{00000000-0005-0000-0000-000018B10000}"/>
    <cellStyle name="20% - Accent1 4 7 4 3 4 2" xfId="45503" xr:uid="{00000000-0005-0000-0000-000019B10000}"/>
    <cellStyle name="20% - Accent1 4 7 4 3 4 2 2" xfId="45504" xr:uid="{00000000-0005-0000-0000-00001AB10000}"/>
    <cellStyle name="20% - Accent1 4 7 4 3 4 2 2 2" xfId="45505" xr:uid="{00000000-0005-0000-0000-00001BB10000}"/>
    <cellStyle name="20% - Accent1 4 7 4 3 4 2 3" xfId="45506" xr:uid="{00000000-0005-0000-0000-00001CB10000}"/>
    <cellStyle name="20% - Accent1 4 7 4 3 4 3" xfId="45507" xr:uid="{00000000-0005-0000-0000-00001DB10000}"/>
    <cellStyle name="20% - Accent1 4 7 4 3 4 3 2" xfId="45508" xr:uid="{00000000-0005-0000-0000-00001EB10000}"/>
    <cellStyle name="20% - Accent1 4 7 4 3 4 4" xfId="45509" xr:uid="{00000000-0005-0000-0000-00001FB10000}"/>
    <cellStyle name="20% - Accent1 4 7 4 3 5" xfId="45510" xr:uid="{00000000-0005-0000-0000-000020B10000}"/>
    <cellStyle name="20% - Accent1 4 7 4 3 5 2" xfId="45511" xr:uid="{00000000-0005-0000-0000-000021B10000}"/>
    <cellStyle name="20% - Accent1 4 7 4 3 5 2 2" xfId="45512" xr:uid="{00000000-0005-0000-0000-000022B10000}"/>
    <cellStyle name="20% - Accent1 4 7 4 3 5 3" xfId="45513" xr:uid="{00000000-0005-0000-0000-000023B10000}"/>
    <cellStyle name="20% - Accent1 4 7 4 3 6" xfId="45514" xr:uid="{00000000-0005-0000-0000-000024B10000}"/>
    <cellStyle name="20% - Accent1 4 7 4 3 6 2" xfId="45515" xr:uid="{00000000-0005-0000-0000-000025B10000}"/>
    <cellStyle name="20% - Accent1 4 7 4 3 6 2 2" xfId="45516" xr:uid="{00000000-0005-0000-0000-000026B10000}"/>
    <cellStyle name="20% - Accent1 4 7 4 3 6 3" xfId="45517" xr:uid="{00000000-0005-0000-0000-000027B10000}"/>
    <cellStyle name="20% - Accent1 4 7 4 3 7" xfId="45518" xr:uid="{00000000-0005-0000-0000-000028B10000}"/>
    <cellStyle name="20% - Accent1 4 7 4 3 7 2" xfId="45519" xr:uid="{00000000-0005-0000-0000-000029B10000}"/>
    <cellStyle name="20% - Accent1 4 7 4 3 8" xfId="45520" xr:uid="{00000000-0005-0000-0000-00002AB10000}"/>
    <cellStyle name="20% - Accent1 4 7 4 3 8 2" xfId="45521" xr:uid="{00000000-0005-0000-0000-00002BB10000}"/>
    <cellStyle name="20% - Accent1 4 7 4 3 9" xfId="45522" xr:uid="{00000000-0005-0000-0000-00002CB10000}"/>
    <cellStyle name="20% - Accent1 4 7 4 4" xfId="45523" xr:uid="{00000000-0005-0000-0000-00002DB10000}"/>
    <cellStyle name="20% - Accent1 4 7 4 4 2" xfId="45524" xr:uid="{00000000-0005-0000-0000-00002EB10000}"/>
    <cellStyle name="20% - Accent1 4 7 4 4 2 2" xfId="45525" xr:uid="{00000000-0005-0000-0000-00002FB10000}"/>
    <cellStyle name="20% - Accent1 4 7 4 4 2 2 2" xfId="45526" xr:uid="{00000000-0005-0000-0000-000030B10000}"/>
    <cellStyle name="20% - Accent1 4 7 4 4 2 3" xfId="45527" xr:uid="{00000000-0005-0000-0000-000031B10000}"/>
    <cellStyle name="20% - Accent1 4 7 4 4 3" xfId="45528" xr:uid="{00000000-0005-0000-0000-000032B10000}"/>
    <cellStyle name="20% - Accent1 4 7 4 4 3 2" xfId="45529" xr:uid="{00000000-0005-0000-0000-000033B10000}"/>
    <cellStyle name="20% - Accent1 4 7 4 4 4" xfId="45530" xr:uid="{00000000-0005-0000-0000-000034B10000}"/>
    <cellStyle name="20% - Accent1 4 7 4 5" xfId="45531" xr:uid="{00000000-0005-0000-0000-000035B10000}"/>
    <cellStyle name="20% - Accent1 4 7 4 5 2" xfId="45532" xr:uid="{00000000-0005-0000-0000-000036B10000}"/>
    <cellStyle name="20% - Accent1 4 7 4 5 2 2" xfId="45533" xr:uid="{00000000-0005-0000-0000-000037B10000}"/>
    <cellStyle name="20% - Accent1 4 7 4 5 2 2 2" xfId="45534" xr:uid="{00000000-0005-0000-0000-000038B10000}"/>
    <cellStyle name="20% - Accent1 4 7 4 5 2 3" xfId="45535" xr:uid="{00000000-0005-0000-0000-000039B10000}"/>
    <cellStyle name="20% - Accent1 4 7 4 5 3" xfId="45536" xr:uid="{00000000-0005-0000-0000-00003AB10000}"/>
    <cellStyle name="20% - Accent1 4 7 4 5 3 2" xfId="45537" xr:uid="{00000000-0005-0000-0000-00003BB10000}"/>
    <cellStyle name="20% - Accent1 4 7 4 5 4" xfId="45538" xr:uid="{00000000-0005-0000-0000-00003CB10000}"/>
    <cellStyle name="20% - Accent1 4 7 4 6" xfId="45539" xr:uid="{00000000-0005-0000-0000-00003DB10000}"/>
    <cellStyle name="20% - Accent1 4 7 4 6 2" xfId="45540" xr:uid="{00000000-0005-0000-0000-00003EB10000}"/>
    <cellStyle name="20% - Accent1 4 7 4 6 2 2" xfId="45541" xr:uid="{00000000-0005-0000-0000-00003FB10000}"/>
    <cellStyle name="20% - Accent1 4 7 4 6 2 2 2" xfId="45542" xr:uid="{00000000-0005-0000-0000-000040B10000}"/>
    <cellStyle name="20% - Accent1 4 7 4 6 2 3" xfId="45543" xr:uid="{00000000-0005-0000-0000-000041B10000}"/>
    <cellStyle name="20% - Accent1 4 7 4 6 3" xfId="45544" xr:uid="{00000000-0005-0000-0000-000042B10000}"/>
    <cellStyle name="20% - Accent1 4 7 4 6 3 2" xfId="45545" xr:uid="{00000000-0005-0000-0000-000043B10000}"/>
    <cellStyle name="20% - Accent1 4 7 4 6 4" xfId="45546" xr:uid="{00000000-0005-0000-0000-000044B10000}"/>
    <cellStyle name="20% - Accent1 4 7 4 7" xfId="45547" xr:uid="{00000000-0005-0000-0000-000045B10000}"/>
    <cellStyle name="20% - Accent1 4 7 4 7 2" xfId="45548" xr:uid="{00000000-0005-0000-0000-000046B10000}"/>
    <cellStyle name="20% - Accent1 4 7 4 7 2 2" xfId="45549" xr:uid="{00000000-0005-0000-0000-000047B10000}"/>
    <cellStyle name="20% - Accent1 4 7 4 7 3" xfId="45550" xr:uid="{00000000-0005-0000-0000-000048B10000}"/>
    <cellStyle name="20% - Accent1 4 7 4 8" xfId="45551" xr:uid="{00000000-0005-0000-0000-000049B10000}"/>
    <cellStyle name="20% - Accent1 4 7 4 8 2" xfId="45552" xr:uid="{00000000-0005-0000-0000-00004AB10000}"/>
    <cellStyle name="20% - Accent1 4 7 4 8 2 2" xfId="45553" xr:uid="{00000000-0005-0000-0000-00004BB10000}"/>
    <cellStyle name="20% - Accent1 4 7 4 8 3" xfId="45554" xr:uid="{00000000-0005-0000-0000-00004CB10000}"/>
    <cellStyle name="20% - Accent1 4 7 4 9" xfId="45555" xr:uid="{00000000-0005-0000-0000-00004DB10000}"/>
    <cellStyle name="20% - Accent1 4 7 4 9 2" xfId="45556" xr:uid="{00000000-0005-0000-0000-00004EB10000}"/>
    <cellStyle name="20% - Accent1 4 7 5" xfId="45557" xr:uid="{00000000-0005-0000-0000-00004FB10000}"/>
    <cellStyle name="20% - Accent1 4 7 5 2" xfId="45558" xr:uid="{00000000-0005-0000-0000-000050B10000}"/>
    <cellStyle name="20% - Accent1 4 7 5 2 2" xfId="45559" xr:uid="{00000000-0005-0000-0000-000051B10000}"/>
    <cellStyle name="20% - Accent1 4 7 5 2 2 2" xfId="45560" xr:uid="{00000000-0005-0000-0000-000052B10000}"/>
    <cellStyle name="20% - Accent1 4 7 5 2 2 2 2" xfId="45561" xr:uid="{00000000-0005-0000-0000-000053B10000}"/>
    <cellStyle name="20% - Accent1 4 7 5 2 2 3" xfId="45562" xr:uid="{00000000-0005-0000-0000-000054B10000}"/>
    <cellStyle name="20% - Accent1 4 7 5 2 3" xfId="45563" xr:uid="{00000000-0005-0000-0000-000055B10000}"/>
    <cellStyle name="20% - Accent1 4 7 5 2 3 2" xfId="45564" xr:uid="{00000000-0005-0000-0000-000056B10000}"/>
    <cellStyle name="20% - Accent1 4 7 5 2 4" xfId="45565" xr:uid="{00000000-0005-0000-0000-000057B10000}"/>
    <cellStyle name="20% - Accent1 4 7 5 3" xfId="45566" xr:uid="{00000000-0005-0000-0000-000058B10000}"/>
    <cellStyle name="20% - Accent1 4 7 5 3 2" xfId="45567" xr:uid="{00000000-0005-0000-0000-000059B10000}"/>
    <cellStyle name="20% - Accent1 4 7 5 3 2 2" xfId="45568" xr:uid="{00000000-0005-0000-0000-00005AB10000}"/>
    <cellStyle name="20% - Accent1 4 7 5 3 2 2 2" xfId="45569" xr:uid="{00000000-0005-0000-0000-00005BB10000}"/>
    <cellStyle name="20% - Accent1 4 7 5 3 2 3" xfId="45570" xr:uid="{00000000-0005-0000-0000-00005CB10000}"/>
    <cellStyle name="20% - Accent1 4 7 5 3 3" xfId="45571" xr:uid="{00000000-0005-0000-0000-00005DB10000}"/>
    <cellStyle name="20% - Accent1 4 7 5 3 3 2" xfId="45572" xr:uid="{00000000-0005-0000-0000-00005EB10000}"/>
    <cellStyle name="20% - Accent1 4 7 5 3 4" xfId="45573" xr:uid="{00000000-0005-0000-0000-00005FB10000}"/>
    <cellStyle name="20% - Accent1 4 7 5 4" xfId="45574" xr:uid="{00000000-0005-0000-0000-000060B10000}"/>
    <cellStyle name="20% - Accent1 4 7 5 4 2" xfId="45575" xr:uid="{00000000-0005-0000-0000-000061B10000}"/>
    <cellStyle name="20% - Accent1 4 7 5 4 2 2" xfId="45576" xr:uid="{00000000-0005-0000-0000-000062B10000}"/>
    <cellStyle name="20% - Accent1 4 7 5 4 2 2 2" xfId="45577" xr:uid="{00000000-0005-0000-0000-000063B10000}"/>
    <cellStyle name="20% - Accent1 4 7 5 4 2 3" xfId="45578" xr:uid="{00000000-0005-0000-0000-000064B10000}"/>
    <cellStyle name="20% - Accent1 4 7 5 4 3" xfId="45579" xr:uid="{00000000-0005-0000-0000-000065B10000}"/>
    <cellStyle name="20% - Accent1 4 7 5 4 3 2" xfId="45580" xr:uid="{00000000-0005-0000-0000-000066B10000}"/>
    <cellStyle name="20% - Accent1 4 7 5 4 4" xfId="45581" xr:uid="{00000000-0005-0000-0000-000067B10000}"/>
    <cellStyle name="20% - Accent1 4 7 5 5" xfId="45582" xr:uid="{00000000-0005-0000-0000-000068B10000}"/>
    <cellStyle name="20% - Accent1 4 7 5 5 2" xfId="45583" xr:uid="{00000000-0005-0000-0000-000069B10000}"/>
    <cellStyle name="20% - Accent1 4 7 5 5 2 2" xfId="45584" xr:uid="{00000000-0005-0000-0000-00006AB10000}"/>
    <cellStyle name="20% - Accent1 4 7 5 5 3" xfId="45585" xr:uid="{00000000-0005-0000-0000-00006BB10000}"/>
    <cellStyle name="20% - Accent1 4 7 5 6" xfId="45586" xr:uid="{00000000-0005-0000-0000-00006CB10000}"/>
    <cellStyle name="20% - Accent1 4 7 5 6 2" xfId="45587" xr:uid="{00000000-0005-0000-0000-00006DB10000}"/>
    <cellStyle name="20% - Accent1 4 7 5 6 2 2" xfId="45588" xr:uid="{00000000-0005-0000-0000-00006EB10000}"/>
    <cellStyle name="20% - Accent1 4 7 5 6 3" xfId="45589" xr:uid="{00000000-0005-0000-0000-00006FB10000}"/>
    <cellStyle name="20% - Accent1 4 7 5 7" xfId="45590" xr:uid="{00000000-0005-0000-0000-000070B10000}"/>
    <cellStyle name="20% - Accent1 4 7 5 7 2" xfId="45591" xr:uid="{00000000-0005-0000-0000-000071B10000}"/>
    <cellStyle name="20% - Accent1 4 7 5 8" xfId="45592" xr:uid="{00000000-0005-0000-0000-000072B10000}"/>
    <cellStyle name="20% - Accent1 4 7 5 8 2" xfId="45593" xr:uid="{00000000-0005-0000-0000-000073B10000}"/>
    <cellStyle name="20% - Accent1 4 7 5 9" xfId="45594" xr:uid="{00000000-0005-0000-0000-000074B10000}"/>
    <cellStyle name="20% - Accent1 4 7 6" xfId="45595" xr:uid="{00000000-0005-0000-0000-000075B10000}"/>
    <cellStyle name="20% - Accent1 4 7 6 2" xfId="45596" xr:uid="{00000000-0005-0000-0000-000076B10000}"/>
    <cellStyle name="20% - Accent1 4 7 6 2 2" xfId="45597" xr:uid="{00000000-0005-0000-0000-000077B10000}"/>
    <cellStyle name="20% - Accent1 4 7 6 2 2 2" xfId="45598" xr:uid="{00000000-0005-0000-0000-000078B10000}"/>
    <cellStyle name="20% - Accent1 4 7 6 2 2 2 2" xfId="45599" xr:uid="{00000000-0005-0000-0000-000079B10000}"/>
    <cellStyle name="20% - Accent1 4 7 6 2 2 3" xfId="45600" xr:uid="{00000000-0005-0000-0000-00007AB10000}"/>
    <cellStyle name="20% - Accent1 4 7 6 2 3" xfId="45601" xr:uid="{00000000-0005-0000-0000-00007BB10000}"/>
    <cellStyle name="20% - Accent1 4 7 6 2 3 2" xfId="45602" xr:uid="{00000000-0005-0000-0000-00007CB10000}"/>
    <cellStyle name="20% - Accent1 4 7 6 2 4" xfId="45603" xr:uid="{00000000-0005-0000-0000-00007DB10000}"/>
    <cellStyle name="20% - Accent1 4 7 6 3" xfId="45604" xr:uid="{00000000-0005-0000-0000-00007EB10000}"/>
    <cellStyle name="20% - Accent1 4 7 6 3 2" xfId="45605" xr:uid="{00000000-0005-0000-0000-00007FB10000}"/>
    <cellStyle name="20% - Accent1 4 7 6 3 2 2" xfId="45606" xr:uid="{00000000-0005-0000-0000-000080B10000}"/>
    <cellStyle name="20% - Accent1 4 7 6 3 2 2 2" xfId="45607" xr:uid="{00000000-0005-0000-0000-000081B10000}"/>
    <cellStyle name="20% - Accent1 4 7 6 3 2 3" xfId="45608" xr:uid="{00000000-0005-0000-0000-000082B10000}"/>
    <cellStyle name="20% - Accent1 4 7 6 3 3" xfId="45609" xr:uid="{00000000-0005-0000-0000-000083B10000}"/>
    <cellStyle name="20% - Accent1 4 7 6 3 3 2" xfId="45610" xr:uid="{00000000-0005-0000-0000-000084B10000}"/>
    <cellStyle name="20% - Accent1 4 7 6 3 4" xfId="45611" xr:uid="{00000000-0005-0000-0000-000085B10000}"/>
    <cellStyle name="20% - Accent1 4 7 6 4" xfId="45612" xr:uid="{00000000-0005-0000-0000-000086B10000}"/>
    <cellStyle name="20% - Accent1 4 7 6 4 2" xfId="45613" xr:uid="{00000000-0005-0000-0000-000087B10000}"/>
    <cellStyle name="20% - Accent1 4 7 6 4 2 2" xfId="45614" xr:uid="{00000000-0005-0000-0000-000088B10000}"/>
    <cellStyle name="20% - Accent1 4 7 6 4 2 2 2" xfId="45615" xr:uid="{00000000-0005-0000-0000-000089B10000}"/>
    <cellStyle name="20% - Accent1 4 7 6 4 2 3" xfId="45616" xr:uid="{00000000-0005-0000-0000-00008AB10000}"/>
    <cellStyle name="20% - Accent1 4 7 6 4 3" xfId="45617" xr:uid="{00000000-0005-0000-0000-00008BB10000}"/>
    <cellStyle name="20% - Accent1 4 7 6 4 3 2" xfId="45618" xr:uid="{00000000-0005-0000-0000-00008CB10000}"/>
    <cellStyle name="20% - Accent1 4 7 6 4 4" xfId="45619" xr:uid="{00000000-0005-0000-0000-00008DB10000}"/>
    <cellStyle name="20% - Accent1 4 7 6 5" xfId="45620" xr:uid="{00000000-0005-0000-0000-00008EB10000}"/>
    <cellStyle name="20% - Accent1 4 7 6 5 2" xfId="45621" xr:uid="{00000000-0005-0000-0000-00008FB10000}"/>
    <cellStyle name="20% - Accent1 4 7 6 5 2 2" xfId="45622" xr:uid="{00000000-0005-0000-0000-000090B10000}"/>
    <cellStyle name="20% - Accent1 4 7 6 5 3" xfId="45623" xr:uid="{00000000-0005-0000-0000-000091B10000}"/>
    <cellStyle name="20% - Accent1 4 7 6 6" xfId="45624" xr:uid="{00000000-0005-0000-0000-000092B10000}"/>
    <cellStyle name="20% - Accent1 4 7 6 6 2" xfId="45625" xr:uid="{00000000-0005-0000-0000-000093B10000}"/>
    <cellStyle name="20% - Accent1 4 7 6 6 2 2" xfId="45626" xr:uid="{00000000-0005-0000-0000-000094B10000}"/>
    <cellStyle name="20% - Accent1 4 7 6 6 3" xfId="45627" xr:uid="{00000000-0005-0000-0000-000095B10000}"/>
    <cellStyle name="20% - Accent1 4 7 6 7" xfId="45628" xr:uid="{00000000-0005-0000-0000-000096B10000}"/>
    <cellStyle name="20% - Accent1 4 7 6 7 2" xfId="45629" xr:uid="{00000000-0005-0000-0000-000097B10000}"/>
    <cellStyle name="20% - Accent1 4 7 6 8" xfId="45630" xr:uid="{00000000-0005-0000-0000-000098B10000}"/>
    <cellStyle name="20% - Accent1 4 7 6 8 2" xfId="45631" xr:uid="{00000000-0005-0000-0000-000099B10000}"/>
    <cellStyle name="20% - Accent1 4 7 6 9" xfId="45632" xr:uid="{00000000-0005-0000-0000-00009AB10000}"/>
    <cellStyle name="20% - Accent1 4 7 7" xfId="45633" xr:uid="{00000000-0005-0000-0000-00009BB10000}"/>
    <cellStyle name="20% - Accent1 4 7 7 2" xfId="45634" xr:uid="{00000000-0005-0000-0000-00009CB10000}"/>
    <cellStyle name="20% - Accent1 4 7 7 2 2" xfId="45635" xr:uid="{00000000-0005-0000-0000-00009DB10000}"/>
    <cellStyle name="20% - Accent1 4 7 7 2 2 2" xfId="45636" xr:uid="{00000000-0005-0000-0000-00009EB10000}"/>
    <cellStyle name="20% - Accent1 4 7 7 2 3" xfId="45637" xr:uid="{00000000-0005-0000-0000-00009FB10000}"/>
    <cellStyle name="20% - Accent1 4 7 7 3" xfId="45638" xr:uid="{00000000-0005-0000-0000-0000A0B10000}"/>
    <cellStyle name="20% - Accent1 4 7 7 3 2" xfId="45639" xr:uid="{00000000-0005-0000-0000-0000A1B10000}"/>
    <cellStyle name="20% - Accent1 4 7 7 4" xfId="45640" xr:uid="{00000000-0005-0000-0000-0000A2B10000}"/>
    <cellStyle name="20% - Accent1 4 7 8" xfId="45641" xr:uid="{00000000-0005-0000-0000-0000A3B10000}"/>
    <cellStyle name="20% - Accent1 4 7 8 2" xfId="45642" xr:uid="{00000000-0005-0000-0000-0000A4B10000}"/>
    <cellStyle name="20% - Accent1 4 7 8 2 2" xfId="45643" xr:uid="{00000000-0005-0000-0000-0000A5B10000}"/>
    <cellStyle name="20% - Accent1 4 7 8 2 2 2" xfId="45644" xr:uid="{00000000-0005-0000-0000-0000A6B10000}"/>
    <cellStyle name="20% - Accent1 4 7 8 2 3" xfId="45645" xr:uid="{00000000-0005-0000-0000-0000A7B10000}"/>
    <cellStyle name="20% - Accent1 4 7 8 3" xfId="45646" xr:uid="{00000000-0005-0000-0000-0000A8B10000}"/>
    <cellStyle name="20% - Accent1 4 7 8 3 2" xfId="45647" xr:uid="{00000000-0005-0000-0000-0000A9B10000}"/>
    <cellStyle name="20% - Accent1 4 7 8 4" xfId="45648" xr:uid="{00000000-0005-0000-0000-0000AAB10000}"/>
    <cellStyle name="20% - Accent1 4 7 9" xfId="45649" xr:uid="{00000000-0005-0000-0000-0000ABB10000}"/>
    <cellStyle name="20% - Accent1 4 7 9 2" xfId="45650" xr:uid="{00000000-0005-0000-0000-0000ACB10000}"/>
    <cellStyle name="20% - Accent1 4 7 9 2 2" xfId="45651" xr:uid="{00000000-0005-0000-0000-0000ADB10000}"/>
    <cellStyle name="20% - Accent1 4 7 9 2 2 2" xfId="45652" xr:uid="{00000000-0005-0000-0000-0000AEB10000}"/>
    <cellStyle name="20% - Accent1 4 7 9 2 3" xfId="45653" xr:uid="{00000000-0005-0000-0000-0000AFB10000}"/>
    <cellStyle name="20% - Accent1 4 7 9 3" xfId="45654" xr:uid="{00000000-0005-0000-0000-0000B0B10000}"/>
    <cellStyle name="20% - Accent1 4 7 9 3 2" xfId="45655" xr:uid="{00000000-0005-0000-0000-0000B1B10000}"/>
    <cellStyle name="20% - Accent1 4 7 9 4" xfId="45656" xr:uid="{00000000-0005-0000-0000-0000B2B10000}"/>
    <cellStyle name="20% - Accent1 4 8" xfId="45657" xr:uid="{00000000-0005-0000-0000-0000B3B10000}"/>
    <cellStyle name="20% - Accent1 4 8 10" xfId="45658" xr:uid="{00000000-0005-0000-0000-0000B4B10000}"/>
    <cellStyle name="20% - Accent1 4 8 10 2" xfId="45659" xr:uid="{00000000-0005-0000-0000-0000B5B10000}"/>
    <cellStyle name="20% - Accent1 4 8 11" xfId="45660" xr:uid="{00000000-0005-0000-0000-0000B6B10000}"/>
    <cellStyle name="20% - Accent1 4 8 11 2" xfId="45661" xr:uid="{00000000-0005-0000-0000-0000B7B10000}"/>
    <cellStyle name="20% - Accent1 4 8 12" xfId="45662" xr:uid="{00000000-0005-0000-0000-0000B8B10000}"/>
    <cellStyle name="20% - Accent1 4 8 2" xfId="45663" xr:uid="{00000000-0005-0000-0000-0000B9B10000}"/>
    <cellStyle name="20% - Accent1 4 8 2 10" xfId="45664" xr:uid="{00000000-0005-0000-0000-0000BAB10000}"/>
    <cellStyle name="20% - Accent1 4 8 2 10 2" xfId="45665" xr:uid="{00000000-0005-0000-0000-0000BBB10000}"/>
    <cellStyle name="20% - Accent1 4 8 2 11" xfId="45666" xr:uid="{00000000-0005-0000-0000-0000BCB10000}"/>
    <cellStyle name="20% - Accent1 4 8 2 2" xfId="45667" xr:uid="{00000000-0005-0000-0000-0000BDB10000}"/>
    <cellStyle name="20% - Accent1 4 8 2 2 2" xfId="45668" xr:uid="{00000000-0005-0000-0000-0000BEB10000}"/>
    <cellStyle name="20% - Accent1 4 8 2 2 2 2" xfId="45669" xr:uid="{00000000-0005-0000-0000-0000BFB10000}"/>
    <cellStyle name="20% - Accent1 4 8 2 2 2 2 2" xfId="45670" xr:uid="{00000000-0005-0000-0000-0000C0B10000}"/>
    <cellStyle name="20% - Accent1 4 8 2 2 2 2 2 2" xfId="45671" xr:uid="{00000000-0005-0000-0000-0000C1B10000}"/>
    <cellStyle name="20% - Accent1 4 8 2 2 2 2 3" xfId="45672" xr:uid="{00000000-0005-0000-0000-0000C2B10000}"/>
    <cellStyle name="20% - Accent1 4 8 2 2 2 3" xfId="45673" xr:uid="{00000000-0005-0000-0000-0000C3B10000}"/>
    <cellStyle name="20% - Accent1 4 8 2 2 2 3 2" xfId="45674" xr:uid="{00000000-0005-0000-0000-0000C4B10000}"/>
    <cellStyle name="20% - Accent1 4 8 2 2 2 4" xfId="45675" xr:uid="{00000000-0005-0000-0000-0000C5B10000}"/>
    <cellStyle name="20% - Accent1 4 8 2 2 3" xfId="45676" xr:uid="{00000000-0005-0000-0000-0000C6B10000}"/>
    <cellStyle name="20% - Accent1 4 8 2 2 3 2" xfId="45677" xr:uid="{00000000-0005-0000-0000-0000C7B10000}"/>
    <cellStyle name="20% - Accent1 4 8 2 2 3 2 2" xfId="45678" xr:uid="{00000000-0005-0000-0000-0000C8B10000}"/>
    <cellStyle name="20% - Accent1 4 8 2 2 3 2 2 2" xfId="45679" xr:uid="{00000000-0005-0000-0000-0000C9B10000}"/>
    <cellStyle name="20% - Accent1 4 8 2 2 3 2 3" xfId="45680" xr:uid="{00000000-0005-0000-0000-0000CAB10000}"/>
    <cellStyle name="20% - Accent1 4 8 2 2 3 3" xfId="45681" xr:uid="{00000000-0005-0000-0000-0000CBB10000}"/>
    <cellStyle name="20% - Accent1 4 8 2 2 3 3 2" xfId="45682" xr:uid="{00000000-0005-0000-0000-0000CCB10000}"/>
    <cellStyle name="20% - Accent1 4 8 2 2 3 4" xfId="45683" xr:uid="{00000000-0005-0000-0000-0000CDB10000}"/>
    <cellStyle name="20% - Accent1 4 8 2 2 4" xfId="45684" xr:uid="{00000000-0005-0000-0000-0000CEB10000}"/>
    <cellStyle name="20% - Accent1 4 8 2 2 4 2" xfId="45685" xr:uid="{00000000-0005-0000-0000-0000CFB10000}"/>
    <cellStyle name="20% - Accent1 4 8 2 2 4 2 2" xfId="45686" xr:uid="{00000000-0005-0000-0000-0000D0B10000}"/>
    <cellStyle name="20% - Accent1 4 8 2 2 4 2 2 2" xfId="45687" xr:uid="{00000000-0005-0000-0000-0000D1B10000}"/>
    <cellStyle name="20% - Accent1 4 8 2 2 4 2 3" xfId="45688" xr:uid="{00000000-0005-0000-0000-0000D2B10000}"/>
    <cellStyle name="20% - Accent1 4 8 2 2 4 3" xfId="45689" xr:uid="{00000000-0005-0000-0000-0000D3B10000}"/>
    <cellStyle name="20% - Accent1 4 8 2 2 4 3 2" xfId="45690" xr:uid="{00000000-0005-0000-0000-0000D4B10000}"/>
    <cellStyle name="20% - Accent1 4 8 2 2 4 4" xfId="45691" xr:uid="{00000000-0005-0000-0000-0000D5B10000}"/>
    <cellStyle name="20% - Accent1 4 8 2 2 5" xfId="45692" xr:uid="{00000000-0005-0000-0000-0000D6B10000}"/>
    <cellStyle name="20% - Accent1 4 8 2 2 5 2" xfId="45693" xr:uid="{00000000-0005-0000-0000-0000D7B10000}"/>
    <cellStyle name="20% - Accent1 4 8 2 2 5 2 2" xfId="45694" xr:uid="{00000000-0005-0000-0000-0000D8B10000}"/>
    <cellStyle name="20% - Accent1 4 8 2 2 5 3" xfId="45695" xr:uid="{00000000-0005-0000-0000-0000D9B10000}"/>
    <cellStyle name="20% - Accent1 4 8 2 2 6" xfId="45696" xr:uid="{00000000-0005-0000-0000-0000DAB10000}"/>
    <cellStyle name="20% - Accent1 4 8 2 2 6 2" xfId="45697" xr:uid="{00000000-0005-0000-0000-0000DBB10000}"/>
    <cellStyle name="20% - Accent1 4 8 2 2 6 2 2" xfId="45698" xr:uid="{00000000-0005-0000-0000-0000DCB10000}"/>
    <cellStyle name="20% - Accent1 4 8 2 2 6 3" xfId="45699" xr:uid="{00000000-0005-0000-0000-0000DDB10000}"/>
    <cellStyle name="20% - Accent1 4 8 2 2 7" xfId="45700" xr:uid="{00000000-0005-0000-0000-0000DEB10000}"/>
    <cellStyle name="20% - Accent1 4 8 2 2 7 2" xfId="45701" xr:uid="{00000000-0005-0000-0000-0000DFB10000}"/>
    <cellStyle name="20% - Accent1 4 8 2 2 8" xfId="45702" xr:uid="{00000000-0005-0000-0000-0000E0B10000}"/>
    <cellStyle name="20% - Accent1 4 8 2 2 8 2" xfId="45703" xr:uid="{00000000-0005-0000-0000-0000E1B10000}"/>
    <cellStyle name="20% - Accent1 4 8 2 2 9" xfId="45704" xr:uid="{00000000-0005-0000-0000-0000E2B10000}"/>
    <cellStyle name="20% - Accent1 4 8 2 3" xfId="45705" xr:uid="{00000000-0005-0000-0000-0000E3B10000}"/>
    <cellStyle name="20% - Accent1 4 8 2 3 2" xfId="45706" xr:uid="{00000000-0005-0000-0000-0000E4B10000}"/>
    <cellStyle name="20% - Accent1 4 8 2 3 2 2" xfId="45707" xr:uid="{00000000-0005-0000-0000-0000E5B10000}"/>
    <cellStyle name="20% - Accent1 4 8 2 3 2 2 2" xfId="45708" xr:uid="{00000000-0005-0000-0000-0000E6B10000}"/>
    <cellStyle name="20% - Accent1 4 8 2 3 2 2 2 2" xfId="45709" xr:uid="{00000000-0005-0000-0000-0000E7B10000}"/>
    <cellStyle name="20% - Accent1 4 8 2 3 2 2 3" xfId="45710" xr:uid="{00000000-0005-0000-0000-0000E8B10000}"/>
    <cellStyle name="20% - Accent1 4 8 2 3 2 3" xfId="45711" xr:uid="{00000000-0005-0000-0000-0000E9B10000}"/>
    <cellStyle name="20% - Accent1 4 8 2 3 2 3 2" xfId="45712" xr:uid="{00000000-0005-0000-0000-0000EAB10000}"/>
    <cellStyle name="20% - Accent1 4 8 2 3 2 4" xfId="45713" xr:uid="{00000000-0005-0000-0000-0000EBB10000}"/>
    <cellStyle name="20% - Accent1 4 8 2 3 3" xfId="45714" xr:uid="{00000000-0005-0000-0000-0000ECB10000}"/>
    <cellStyle name="20% - Accent1 4 8 2 3 3 2" xfId="45715" xr:uid="{00000000-0005-0000-0000-0000EDB10000}"/>
    <cellStyle name="20% - Accent1 4 8 2 3 3 2 2" xfId="45716" xr:uid="{00000000-0005-0000-0000-0000EEB10000}"/>
    <cellStyle name="20% - Accent1 4 8 2 3 3 2 2 2" xfId="45717" xr:uid="{00000000-0005-0000-0000-0000EFB10000}"/>
    <cellStyle name="20% - Accent1 4 8 2 3 3 2 3" xfId="45718" xr:uid="{00000000-0005-0000-0000-0000F0B10000}"/>
    <cellStyle name="20% - Accent1 4 8 2 3 3 3" xfId="45719" xr:uid="{00000000-0005-0000-0000-0000F1B10000}"/>
    <cellStyle name="20% - Accent1 4 8 2 3 3 3 2" xfId="45720" xr:uid="{00000000-0005-0000-0000-0000F2B10000}"/>
    <cellStyle name="20% - Accent1 4 8 2 3 3 4" xfId="45721" xr:uid="{00000000-0005-0000-0000-0000F3B10000}"/>
    <cellStyle name="20% - Accent1 4 8 2 3 4" xfId="45722" xr:uid="{00000000-0005-0000-0000-0000F4B10000}"/>
    <cellStyle name="20% - Accent1 4 8 2 3 4 2" xfId="45723" xr:uid="{00000000-0005-0000-0000-0000F5B10000}"/>
    <cellStyle name="20% - Accent1 4 8 2 3 4 2 2" xfId="45724" xr:uid="{00000000-0005-0000-0000-0000F6B10000}"/>
    <cellStyle name="20% - Accent1 4 8 2 3 4 2 2 2" xfId="45725" xr:uid="{00000000-0005-0000-0000-0000F7B10000}"/>
    <cellStyle name="20% - Accent1 4 8 2 3 4 2 3" xfId="45726" xr:uid="{00000000-0005-0000-0000-0000F8B10000}"/>
    <cellStyle name="20% - Accent1 4 8 2 3 4 3" xfId="45727" xr:uid="{00000000-0005-0000-0000-0000F9B10000}"/>
    <cellStyle name="20% - Accent1 4 8 2 3 4 3 2" xfId="45728" xr:uid="{00000000-0005-0000-0000-0000FAB10000}"/>
    <cellStyle name="20% - Accent1 4 8 2 3 4 4" xfId="45729" xr:uid="{00000000-0005-0000-0000-0000FBB10000}"/>
    <cellStyle name="20% - Accent1 4 8 2 3 5" xfId="45730" xr:uid="{00000000-0005-0000-0000-0000FCB10000}"/>
    <cellStyle name="20% - Accent1 4 8 2 3 5 2" xfId="45731" xr:uid="{00000000-0005-0000-0000-0000FDB10000}"/>
    <cellStyle name="20% - Accent1 4 8 2 3 5 2 2" xfId="45732" xr:uid="{00000000-0005-0000-0000-0000FEB10000}"/>
    <cellStyle name="20% - Accent1 4 8 2 3 5 3" xfId="45733" xr:uid="{00000000-0005-0000-0000-0000FFB10000}"/>
    <cellStyle name="20% - Accent1 4 8 2 3 6" xfId="45734" xr:uid="{00000000-0005-0000-0000-000000B20000}"/>
    <cellStyle name="20% - Accent1 4 8 2 3 6 2" xfId="45735" xr:uid="{00000000-0005-0000-0000-000001B20000}"/>
    <cellStyle name="20% - Accent1 4 8 2 3 6 2 2" xfId="45736" xr:uid="{00000000-0005-0000-0000-000002B20000}"/>
    <cellStyle name="20% - Accent1 4 8 2 3 6 3" xfId="45737" xr:uid="{00000000-0005-0000-0000-000003B20000}"/>
    <cellStyle name="20% - Accent1 4 8 2 3 7" xfId="45738" xr:uid="{00000000-0005-0000-0000-000004B20000}"/>
    <cellStyle name="20% - Accent1 4 8 2 3 7 2" xfId="45739" xr:uid="{00000000-0005-0000-0000-000005B20000}"/>
    <cellStyle name="20% - Accent1 4 8 2 3 8" xfId="45740" xr:uid="{00000000-0005-0000-0000-000006B20000}"/>
    <cellStyle name="20% - Accent1 4 8 2 3 8 2" xfId="45741" xr:uid="{00000000-0005-0000-0000-000007B20000}"/>
    <cellStyle name="20% - Accent1 4 8 2 3 9" xfId="45742" xr:uid="{00000000-0005-0000-0000-000008B20000}"/>
    <cellStyle name="20% - Accent1 4 8 2 4" xfId="45743" xr:uid="{00000000-0005-0000-0000-000009B20000}"/>
    <cellStyle name="20% - Accent1 4 8 2 4 2" xfId="45744" xr:uid="{00000000-0005-0000-0000-00000AB20000}"/>
    <cellStyle name="20% - Accent1 4 8 2 4 2 2" xfId="45745" xr:uid="{00000000-0005-0000-0000-00000BB20000}"/>
    <cellStyle name="20% - Accent1 4 8 2 4 2 2 2" xfId="45746" xr:uid="{00000000-0005-0000-0000-00000CB20000}"/>
    <cellStyle name="20% - Accent1 4 8 2 4 2 3" xfId="45747" xr:uid="{00000000-0005-0000-0000-00000DB20000}"/>
    <cellStyle name="20% - Accent1 4 8 2 4 3" xfId="45748" xr:uid="{00000000-0005-0000-0000-00000EB20000}"/>
    <cellStyle name="20% - Accent1 4 8 2 4 3 2" xfId="45749" xr:uid="{00000000-0005-0000-0000-00000FB20000}"/>
    <cellStyle name="20% - Accent1 4 8 2 4 4" xfId="45750" xr:uid="{00000000-0005-0000-0000-000010B20000}"/>
    <cellStyle name="20% - Accent1 4 8 2 5" xfId="45751" xr:uid="{00000000-0005-0000-0000-000011B20000}"/>
    <cellStyle name="20% - Accent1 4 8 2 5 2" xfId="45752" xr:uid="{00000000-0005-0000-0000-000012B20000}"/>
    <cellStyle name="20% - Accent1 4 8 2 5 2 2" xfId="45753" xr:uid="{00000000-0005-0000-0000-000013B20000}"/>
    <cellStyle name="20% - Accent1 4 8 2 5 2 2 2" xfId="45754" xr:uid="{00000000-0005-0000-0000-000014B20000}"/>
    <cellStyle name="20% - Accent1 4 8 2 5 2 3" xfId="45755" xr:uid="{00000000-0005-0000-0000-000015B20000}"/>
    <cellStyle name="20% - Accent1 4 8 2 5 3" xfId="45756" xr:uid="{00000000-0005-0000-0000-000016B20000}"/>
    <cellStyle name="20% - Accent1 4 8 2 5 3 2" xfId="45757" xr:uid="{00000000-0005-0000-0000-000017B20000}"/>
    <cellStyle name="20% - Accent1 4 8 2 5 4" xfId="45758" xr:uid="{00000000-0005-0000-0000-000018B20000}"/>
    <cellStyle name="20% - Accent1 4 8 2 6" xfId="45759" xr:uid="{00000000-0005-0000-0000-000019B20000}"/>
    <cellStyle name="20% - Accent1 4 8 2 6 2" xfId="45760" xr:uid="{00000000-0005-0000-0000-00001AB20000}"/>
    <cellStyle name="20% - Accent1 4 8 2 6 2 2" xfId="45761" xr:uid="{00000000-0005-0000-0000-00001BB20000}"/>
    <cellStyle name="20% - Accent1 4 8 2 6 2 2 2" xfId="45762" xr:uid="{00000000-0005-0000-0000-00001CB20000}"/>
    <cellStyle name="20% - Accent1 4 8 2 6 2 3" xfId="45763" xr:uid="{00000000-0005-0000-0000-00001DB20000}"/>
    <cellStyle name="20% - Accent1 4 8 2 6 3" xfId="45764" xr:uid="{00000000-0005-0000-0000-00001EB20000}"/>
    <cellStyle name="20% - Accent1 4 8 2 6 3 2" xfId="45765" xr:uid="{00000000-0005-0000-0000-00001FB20000}"/>
    <cellStyle name="20% - Accent1 4 8 2 6 4" xfId="45766" xr:uid="{00000000-0005-0000-0000-000020B20000}"/>
    <cellStyle name="20% - Accent1 4 8 2 7" xfId="45767" xr:uid="{00000000-0005-0000-0000-000021B20000}"/>
    <cellStyle name="20% - Accent1 4 8 2 7 2" xfId="45768" xr:uid="{00000000-0005-0000-0000-000022B20000}"/>
    <cellStyle name="20% - Accent1 4 8 2 7 2 2" xfId="45769" xr:uid="{00000000-0005-0000-0000-000023B20000}"/>
    <cellStyle name="20% - Accent1 4 8 2 7 3" xfId="45770" xr:uid="{00000000-0005-0000-0000-000024B20000}"/>
    <cellStyle name="20% - Accent1 4 8 2 8" xfId="45771" xr:uid="{00000000-0005-0000-0000-000025B20000}"/>
    <cellStyle name="20% - Accent1 4 8 2 8 2" xfId="45772" xr:uid="{00000000-0005-0000-0000-000026B20000}"/>
    <cellStyle name="20% - Accent1 4 8 2 8 2 2" xfId="45773" xr:uid="{00000000-0005-0000-0000-000027B20000}"/>
    <cellStyle name="20% - Accent1 4 8 2 8 3" xfId="45774" xr:uid="{00000000-0005-0000-0000-000028B20000}"/>
    <cellStyle name="20% - Accent1 4 8 2 9" xfId="45775" xr:uid="{00000000-0005-0000-0000-000029B20000}"/>
    <cellStyle name="20% - Accent1 4 8 2 9 2" xfId="45776" xr:uid="{00000000-0005-0000-0000-00002AB20000}"/>
    <cellStyle name="20% - Accent1 4 8 3" xfId="45777" xr:uid="{00000000-0005-0000-0000-00002BB20000}"/>
    <cellStyle name="20% - Accent1 4 8 3 2" xfId="45778" xr:uid="{00000000-0005-0000-0000-00002CB20000}"/>
    <cellStyle name="20% - Accent1 4 8 3 2 2" xfId="45779" xr:uid="{00000000-0005-0000-0000-00002DB20000}"/>
    <cellStyle name="20% - Accent1 4 8 3 2 2 2" xfId="45780" xr:uid="{00000000-0005-0000-0000-00002EB20000}"/>
    <cellStyle name="20% - Accent1 4 8 3 2 2 2 2" xfId="45781" xr:uid="{00000000-0005-0000-0000-00002FB20000}"/>
    <cellStyle name="20% - Accent1 4 8 3 2 2 3" xfId="45782" xr:uid="{00000000-0005-0000-0000-000030B20000}"/>
    <cellStyle name="20% - Accent1 4 8 3 2 3" xfId="45783" xr:uid="{00000000-0005-0000-0000-000031B20000}"/>
    <cellStyle name="20% - Accent1 4 8 3 2 3 2" xfId="45784" xr:uid="{00000000-0005-0000-0000-000032B20000}"/>
    <cellStyle name="20% - Accent1 4 8 3 2 4" xfId="45785" xr:uid="{00000000-0005-0000-0000-000033B20000}"/>
    <cellStyle name="20% - Accent1 4 8 3 3" xfId="45786" xr:uid="{00000000-0005-0000-0000-000034B20000}"/>
    <cellStyle name="20% - Accent1 4 8 3 3 2" xfId="45787" xr:uid="{00000000-0005-0000-0000-000035B20000}"/>
    <cellStyle name="20% - Accent1 4 8 3 3 2 2" xfId="45788" xr:uid="{00000000-0005-0000-0000-000036B20000}"/>
    <cellStyle name="20% - Accent1 4 8 3 3 2 2 2" xfId="45789" xr:uid="{00000000-0005-0000-0000-000037B20000}"/>
    <cellStyle name="20% - Accent1 4 8 3 3 2 3" xfId="45790" xr:uid="{00000000-0005-0000-0000-000038B20000}"/>
    <cellStyle name="20% - Accent1 4 8 3 3 3" xfId="45791" xr:uid="{00000000-0005-0000-0000-000039B20000}"/>
    <cellStyle name="20% - Accent1 4 8 3 3 3 2" xfId="45792" xr:uid="{00000000-0005-0000-0000-00003AB20000}"/>
    <cellStyle name="20% - Accent1 4 8 3 3 4" xfId="45793" xr:uid="{00000000-0005-0000-0000-00003BB20000}"/>
    <cellStyle name="20% - Accent1 4 8 3 4" xfId="45794" xr:uid="{00000000-0005-0000-0000-00003CB20000}"/>
    <cellStyle name="20% - Accent1 4 8 3 4 2" xfId="45795" xr:uid="{00000000-0005-0000-0000-00003DB20000}"/>
    <cellStyle name="20% - Accent1 4 8 3 4 2 2" xfId="45796" xr:uid="{00000000-0005-0000-0000-00003EB20000}"/>
    <cellStyle name="20% - Accent1 4 8 3 4 2 2 2" xfId="45797" xr:uid="{00000000-0005-0000-0000-00003FB20000}"/>
    <cellStyle name="20% - Accent1 4 8 3 4 2 3" xfId="45798" xr:uid="{00000000-0005-0000-0000-000040B20000}"/>
    <cellStyle name="20% - Accent1 4 8 3 4 3" xfId="45799" xr:uid="{00000000-0005-0000-0000-000041B20000}"/>
    <cellStyle name="20% - Accent1 4 8 3 4 3 2" xfId="45800" xr:uid="{00000000-0005-0000-0000-000042B20000}"/>
    <cellStyle name="20% - Accent1 4 8 3 4 4" xfId="45801" xr:uid="{00000000-0005-0000-0000-000043B20000}"/>
    <cellStyle name="20% - Accent1 4 8 3 5" xfId="45802" xr:uid="{00000000-0005-0000-0000-000044B20000}"/>
    <cellStyle name="20% - Accent1 4 8 3 5 2" xfId="45803" xr:uid="{00000000-0005-0000-0000-000045B20000}"/>
    <cellStyle name="20% - Accent1 4 8 3 5 2 2" xfId="45804" xr:uid="{00000000-0005-0000-0000-000046B20000}"/>
    <cellStyle name="20% - Accent1 4 8 3 5 3" xfId="45805" xr:uid="{00000000-0005-0000-0000-000047B20000}"/>
    <cellStyle name="20% - Accent1 4 8 3 6" xfId="45806" xr:uid="{00000000-0005-0000-0000-000048B20000}"/>
    <cellStyle name="20% - Accent1 4 8 3 6 2" xfId="45807" xr:uid="{00000000-0005-0000-0000-000049B20000}"/>
    <cellStyle name="20% - Accent1 4 8 3 6 2 2" xfId="45808" xr:uid="{00000000-0005-0000-0000-00004AB20000}"/>
    <cellStyle name="20% - Accent1 4 8 3 6 3" xfId="45809" xr:uid="{00000000-0005-0000-0000-00004BB20000}"/>
    <cellStyle name="20% - Accent1 4 8 3 7" xfId="45810" xr:uid="{00000000-0005-0000-0000-00004CB20000}"/>
    <cellStyle name="20% - Accent1 4 8 3 7 2" xfId="45811" xr:uid="{00000000-0005-0000-0000-00004DB20000}"/>
    <cellStyle name="20% - Accent1 4 8 3 8" xfId="45812" xr:uid="{00000000-0005-0000-0000-00004EB20000}"/>
    <cellStyle name="20% - Accent1 4 8 3 8 2" xfId="45813" xr:uid="{00000000-0005-0000-0000-00004FB20000}"/>
    <cellStyle name="20% - Accent1 4 8 3 9" xfId="45814" xr:uid="{00000000-0005-0000-0000-000050B20000}"/>
    <cellStyle name="20% - Accent1 4 8 4" xfId="45815" xr:uid="{00000000-0005-0000-0000-000051B20000}"/>
    <cellStyle name="20% - Accent1 4 8 4 2" xfId="45816" xr:uid="{00000000-0005-0000-0000-000052B20000}"/>
    <cellStyle name="20% - Accent1 4 8 4 2 2" xfId="45817" xr:uid="{00000000-0005-0000-0000-000053B20000}"/>
    <cellStyle name="20% - Accent1 4 8 4 2 2 2" xfId="45818" xr:uid="{00000000-0005-0000-0000-000054B20000}"/>
    <cellStyle name="20% - Accent1 4 8 4 2 2 2 2" xfId="45819" xr:uid="{00000000-0005-0000-0000-000055B20000}"/>
    <cellStyle name="20% - Accent1 4 8 4 2 2 3" xfId="45820" xr:uid="{00000000-0005-0000-0000-000056B20000}"/>
    <cellStyle name="20% - Accent1 4 8 4 2 3" xfId="45821" xr:uid="{00000000-0005-0000-0000-000057B20000}"/>
    <cellStyle name="20% - Accent1 4 8 4 2 3 2" xfId="45822" xr:uid="{00000000-0005-0000-0000-000058B20000}"/>
    <cellStyle name="20% - Accent1 4 8 4 2 4" xfId="45823" xr:uid="{00000000-0005-0000-0000-000059B20000}"/>
    <cellStyle name="20% - Accent1 4 8 4 3" xfId="45824" xr:uid="{00000000-0005-0000-0000-00005AB20000}"/>
    <cellStyle name="20% - Accent1 4 8 4 3 2" xfId="45825" xr:uid="{00000000-0005-0000-0000-00005BB20000}"/>
    <cellStyle name="20% - Accent1 4 8 4 3 2 2" xfId="45826" xr:uid="{00000000-0005-0000-0000-00005CB20000}"/>
    <cellStyle name="20% - Accent1 4 8 4 3 2 2 2" xfId="45827" xr:uid="{00000000-0005-0000-0000-00005DB20000}"/>
    <cellStyle name="20% - Accent1 4 8 4 3 2 3" xfId="45828" xr:uid="{00000000-0005-0000-0000-00005EB20000}"/>
    <cellStyle name="20% - Accent1 4 8 4 3 3" xfId="45829" xr:uid="{00000000-0005-0000-0000-00005FB20000}"/>
    <cellStyle name="20% - Accent1 4 8 4 3 3 2" xfId="45830" xr:uid="{00000000-0005-0000-0000-000060B20000}"/>
    <cellStyle name="20% - Accent1 4 8 4 3 4" xfId="45831" xr:uid="{00000000-0005-0000-0000-000061B20000}"/>
    <cellStyle name="20% - Accent1 4 8 4 4" xfId="45832" xr:uid="{00000000-0005-0000-0000-000062B20000}"/>
    <cellStyle name="20% - Accent1 4 8 4 4 2" xfId="45833" xr:uid="{00000000-0005-0000-0000-000063B20000}"/>
    <cellStyle name="20% - Accent1 4 8 4 4 2 2" xfId="45834" xr:uid="{00000000-0005-0000-0000-000064B20000}"/>
    <cellStyle name="20% - Accent1 4 8 4 4 2 2 2" xfId="45835" xr:uid="{00000000-0005-0000-0000-000065B20000}"/>
    <cellStyle name="20% - Accent1 4 8 4 4 2 3" xfId="45836" xr:uid="{00000000-0005-0000-0000-000066B20000}"/>
    <cellStyle name="20% - Accent1 4 8 4 4 3" xfId="45837" xr:uid="{00000000-0005-0000-0000-000067B20000}"/>
    <cellStyle name="20% - Accent1 4 8 4 4 3 2" xfId="45838" xr:uid="{00000000-0005-0000-0000-000068B20000}"/>
    <cellStyle name="20% - Accent1 4 8 4 4 4" xfId="45839" xr:uid="{00000000-0005-0000-0000-000069B20000}"/>
    <cellStyle name="20% - Accent1 4 8 4 5" xfId="45840" xr:uid="{00000000-0005-0000-0000-00006AB20000}"/>
    <cellStyle name="20% - Accent1 4 8 4 5 2" xfId="45841" xr:uid="{00000000-0005-0000-0000-00006BB20000}"/>
    <cellStyle name="20% - Accent1 4 8 4 5 2 2" xfId="45842" xr:uid="{00000000-0005-0000-0000-00006CB20000}"/>
    <cellStyle name="20% - Accent1 4 8 4 5 3" xfId="45843" xr:uid="{00000000-0005-0000-0000-00006DB20000}"/>
    <cellStyle name="20% - Accent1 4 8 4 6" xfId="45844" xr:uid="{00000000-0005-0000-0000-00006EB20000}"/>
    <cellStyle name="20% - Accent1 4 8 4 6 2" xfId="45845" xr:uid="{00000000-0005-0000-0000-00006FB20000}"/>
    <cellStyle name="20% - Accent1 4 8 4 6 2 2" xfId="45846" xr:uid="{00000000-0005-0000-0000-000070B20000}"/>
    <cellStyle name="20% - Accent1 4 8 4 6 3" xfId="45847" xr:uid="{00000000-0005-0000-0000-000071B20000}"/>
    <cellStyle name="20% - Accent1 4 8 4 7" xfId="45848" xr:uid="{00000000-0005-0000-0000-000072B20000}"/>
    <cellStyle name="20% - Accent1 4 8 4 7 2" xfId="45849" xr:uid="{00000000-0005-0000-0000-000073B20000}"/>
    <cellStyle name="20% - Accent1 4 8 4 8" xfId="45850" xr:uid="{00000000-0005-0000-0000-000074B20000}"/>
    <cellStyle name="20% - Accent1 4 8 4 8 2" xfId="45851" xr:uid="{00000000-0005-0000-0000-000075B20000}"/>
    <cellStyle name="20% - Accent1 4 8 4 9" xfId="45852" xr:uid="{00000000-0005-0000-0000-000076B20000}"/>
    <cellStyle name="20% - Accent1 4 8 5" xfId="45853" xr:uid="{00000000-0005-0000-0000-000077B20000}"/>
    <cellStyle name="20% - Accent1 4 8 5 2" xfId="45854" xr:uid="{00000000-0005-0000-0000-000078B20000}"/>
    <cellStyle name="20% - Accent1 4 8 5 2 2" xfId="45855" xr:uid="{00000000-0005-0000-0000-000079B20000}"/>
    <cellStyle name="20% - Accent1 4 8 5 2 2 2" xfId="45856" xr:uid="{00000000-0005-0000-0000-00007AB20000}"/>
    <cellStyle name="20% - Accent1 4 8 5 2 3" xfId="45857" xr:uid="{00000000-0005-0000-0000-00007BB20000}"/>
    <cellStyle name="20% - Accent1 4 8 5 3" xfId="45858" xr:uid="{00000000-0005-0000-0000-00007CB20000}"/>
    <cellStyle name="20% - Accent1 4 8 5 3 2" xfId="45859" xr:uid="{00000000-0005-0000-0000-00007DB20000}"/>
    <cellStyle name="20% - Accent1 4 8 5 4" xfId="45860" xr:uid="{00000000-0005-0000-0000-00007EB20000}"/>
    <cellStyle name="20% - Accent1 4 8 6" xfId="45861" xr:uid="{00000000-0005-0000-0000-00007FB20000}"/>
    <cellStyle name="20% - Accent1 4 8 6 2" xfId="45862" xr:uid="{00000000-0005-0000-0000-000080B20000}"/>
    <cellStyle name="20% - Accent1 4 8 6 2 2" xfId="45863" xr:uid="{00000000-0005-0000-0000-000081B20000}"/>
    <cellStyle name="20% - Accent1 4 8 6 2 2 2" xfId="45864" xr:uid="{00000000-0005-0000-0000-000082B20000}"/>
    <cellStyle name="20% - Accent1 4 8 6 2 3" xfId="45865" xr:uid="{00000000-0005-0000-0000-000083B20000}"/>
    <cellStyle name="20% - Accent1 4 8 6 3" xfId="45866" xr:uid="{00000000-0005-0000-0000-000084B20000}"/>
    <cellStyle name="20% - Accent1 4 8 6 3 2" xfId="45867" xr:uid="{00000000-0005-0000-0000-000085B20000}"/>
    <cellStyle name="20% - Accent1 4 8 6 4" xfId="45868" xr:uid="{00000000-0005-0000-0000-000086B20000}"/>
    <cellStyle name="20% - Accent1 4 8 7" xfId="45869" xr:uid="{00000000-0005-0000-0000-000087B20000}"/>
    <cellStyle name="20% - Accent1 4 8 7 2" xfId="45870" xr:uid="{00000000-0005-0000-0000-000088B20000}"/>
    <cellStyle name="20% - Accent1 4 8 7 2 2" xfId="45871" xr:uid="{00000000-0005-0000-0000-000089B20000}"/>
    <cellStyle name="20% - Accent1 4 8 7 2 2 2" xfId="45872" xr:uid="{00000000-0005-0000-0000-00008AB20000}"/>
    <cellStyle name="20% - Accent1 4 8 7 2 3" xfId="45873" xr:uid="{00000000-0005-0000-0000-00008BB20000}"/>
    <cellStyle name="20% - Accent1 4 8 7 3" xfId="45874" xr:uid="{00000000-0005-0000-0000-00008CB20000}"/>
    <cellStyle name="20% - Accent1 4 8 7 3 2" xfId="45875" xr:uid="{00000000-0005-0000-0000-00008DB20000}"/>
    <cellStyle name="20% - Accent1 4 8 7 4" xfId="45876" xr:uid="{00000000-0005-0000-0000-00008EB20000}"/>
    <cellStyle name="20% - Accent1 4 8 8" xfId="45877" xr:uid="{00000000-0005-0000-0000-00008FB20000}"/>
    <cellStyle name="20% - Accent1 4 8 8 2" xfId="45878" xr:uid="{00000000-0005-0000-0000-000090B20000}"/>
    <cellStyle name="20% - Accent1 4 8 8 2 2" xfId="45879" xr:uid="{00000000-0005-0000-0000-000091B20000}"/>
    <cellStyle name="20% - Accent1 4 8 8 3" xfId="45880" xr:uid="{00000000-0005-0000-0000-000092B20000}"/>
    <cellStyle name="20% - Accent1 4 8 9" xfId="45881" xr:uid="{00000000-0005-0000-0000-000093B20000}"/>
    <cellStyle name="20% - Accent1 4 8 9 2" xfId="45882" xr:uid="{00000000-0005-0000-0000-000094B20000}"/>
    <cellStyle name="20% - Accent1 4 8 9 2 2" xfId="45883" xr:uid="{00000000-0005-0000-0000-000095B20000}"/>
    <cellStyle name="20% - Accent1 4 8 9 3" xfId="45884" xr:uid="{00000000-0005-0000-0000-000096B20000}"/>
    <cellStyle name="20% - Accent1 4 9" xfId="45885" xr:uid="{00000000-0005-0000-0000-000097B20000}"/>
    <cellStyle name="20% - Accent1 4 9 10" xfId="45886" xr:uid="{00000000-0005-0000-0000-000098B20000}"/>
    <cellStyle name="20% - Accent1 4 9 10 2" xfId="45887" xr:uid="{00000000-0005-0000-0000-000099B20000}"/>
    <cellStyle name="20% - Accent1 4 9 11" xfId="45888" xr:uid="{00000000-0005-0000-0000-00009AB20000}"/>
    <cellStyle name="20% - Accent1 4 9 2" xfId="45889" xr:uid="{00000000-0005-0000-0000-00009BB20000}"/>
    <cellStyle name="20% - Accent1 4 9 2 2" xfId="45890" xr:uid="{00000000-0005-0000-0000-00009CB20000}"/>
    <cellStyle name="20% - Accent1 4 9 2 2 2" xfId="45891" xr:uid="{00000000-0005-0000-0000-00009DB20000}"/>
    <cellStyle name="20% - Accent1 4 9 2 2 2 2" xfId="45892" xr:uid="{00000000-0005-0000-0000-00009EB20000}"/>
    <cellStyle name="20% - Accent1 4 9 2 2 2 2 2" xfId="45893" xr:uid="{00000000-0005-0000-0000-00009FB20000}"/>
    <cellStyle name="20% - Accent1 4 9 2 2 2 3" xfId="45894" xr:uid="{00000000-0005-0000-0000-0000A0B20000}"/>
    <cellStyle name="20% - Accent1 4 9 2 2 3" xfId="45895" xr:uid="{00000000-0005-0000-0000-0000A1B20000}"/>
    <cellStyle name="20% - Accent1 4 9 2 2 3 2" xfId="45896" xr:uid="{00000000-0005-0000-0000-0000A2B20000}"/>
    <cellStyle name="20% - Accent1 4 9 2 2 4" xfId="45897" xr:uid="{00000000-0005-0000-0000-0000A3B20000}"/>
    <cellStyle name="20% - Accent1 4 9 2 3" xfId="45898" xr:uid="{00000000-0005-0000-0000-0000A4B20000}"/>
    <cellStyle name="20% - Accent1 4 9 2 3 2" xfId="45899" xr:uid="{00000000-0005-0000-0000-0000A5B20000}"/>
    <cellStyle name="20% - Accent1 4 9 2 3 2 2" xfId="45900" xr:uid="{00000000-0005-0000-0000-0000A6B20000}"/>
    <cellStyle name="20% - Accent1 4 9 2 3 2 2 2" xfId="45901" xr:uid="{00000000-0005-0000-0000-0000A7B20000}"/>
    <cellStyle name="20% - Accent1 4 9 2 3 2 3" xfId="45902" xr:uid="{00000000-0005-0000-0000-0000A8B20000}"/>
    <cellStyle name="20% - Accent1 4 9 2 3 3" xfId="45903" xr:uid="{00000000-0005-0000-0000-0000A9B20000}"/>
    <cellStyle name="20% - Accent1 4 9 2 3 3 2" xfId="45904" xr:uid="{00000000-0005-0000-0000-0000AAB20000}"/>
    <cellStyle name="20% - Accent1 4 9 2 3 4" xfId="45905" xr:uid="{00000000-0005-0000-0000-0000ABB20000}"/>
    <cellStyle name="20% - Accent1 4 9 2 4" xfId="45906" xr:uid="{00000000-0005-0000-0000-0000ACB20000}"/>
    <cellStyle name="20% - Accent1 4 9 2 4 2" xfId="45907" xr:uid="{00000000-0005-0000-0000-0000ADB20000}"/>
    <cellStyle name="20% - Accent1 4 9 2 4 2 2" xfId="45908" xr:uid="{00000000-0005-0000-0000-0000AEB20000}"/>
    <cellStyle name="20% - Accent1 4 9 2 4 2 2 2" xfId="45909" xr:uid="{00000000-0005-0000-0000-0000AFB20000}"/>
    <cellStyle name="20% - Accent1 4 9 2 4 2 3" xfId="45910" xr:uid="{00000000-0005-0000-0000-0000B0B20000}"/>
    <cellStyle name="20% - Accent1 4 9 2 4 3" xfId="45911" xr:uid="{00000000-0005-0000-0000-0000B1B20000}"/>
    <cellStyle name="20% - Accent1 4 9 2 4 3 2" xfId="45912" xr:uid="{00000000-0005-0000-0000-0000B2B20000}"/>
    <cellStyle name="20% - Accent1 4 9 2 4 4" xfId="45913" xr:uid="{00000000-0005-0000-0000-0000B3B20000}"/>
    <cellStyle name="20% - Accent1 4 9 2 5" xfId="45914" xr:uid="{00000000-0005-0000-0000-0000B4B20000}"/>
    <cellStyle name="20% - Accent1 4 9 2 5 2" xfId="45915" xr:uid="{00000000-0005-0000-0000-0000B5B20000}"/>
    <cellStyle name="20% - Accent1 4 9 2 5 2 2" xfId="45916" xr:uid="{00000000-0005-0000-0000-0000B6B20000}"/>
    <cellStyle name="20% - Accent1 4 9 2 5 3" xfId="45917" xr:uid="{00000000-0005-0000-0000-0000B7B20000}"/>
    <cellStyle name="20% - Accent1 4 9 2 6" xfId="45918" xr:uid="{00000000-0005-0000-0000-0000B8B20000}"/>
    <cellStyle name="20% - Accent1 4 9 2 6 2" xfId="45919" xr:uid="{00000000-0005-0000-0000-0000B9B20000}"/>
    <cellStyle name="20% - Accent1 4 9 2 6 2 2" xfId="45920" xr:uid="{00000000-0005-0000-0000-0000BAB20000}"/>
    <cellStyle name="20% - Accent1 4 9 2 6 3" xfId="45921" xr:uid="{00000000-0005-0000-0000-0000BBB20000}"/>
    <cellStyle name="20% - Accent1 4 9 2 7" xfId="45922" xr:uid="{00000000-0005-0000-0000-0000BCB20000}"/>
    <cellStyle name="20% - Accent1 4 9 2 7 2" xfId="45923" xr:uid="{00000000-0005-0000-0000-0000BDB20000}"/>
    <cellStyle name="20% - Accent1 4 9 2 8" xfId="45924" xr:uid="{00000000-0005-0000-0000-0000BEB20000}"/>
    <cellStyle name="20% - Accent1 4 9 2 8 2" xfId="45925" xr:uid="{00000000-0005-0000-0000-0000BFB20000}"/>
    <cellStyle name="20% - Accent1 4 9 2 9" xfId="45926" xr:uid="{00000000-0005-0000-0000-0000C0B20000}"/>
    <cellStyle name="20% - Accent1 4 9 3" xfId="45927" xr:uid="{00000000-0005-0000-0000-0000C1B20000}"/>
    <cellStyle name="20% - Accent1 4 9 3 2" xfId="45928" xr:uid="{00000000-0005-0000-0000-0000C2B20000}"/>
    <cellStyle name="20% - Accent1 4 9 3 2 2" xfId="45929" xr:uid="{00000000-0005-0000-0000-0000C3B20000}"/>
    <cellStyle name="20% - Accent1 4 9 3 2 2 2" xfId="45930" xr:uid="{00000000-0005-0000-0000-0000C4B20000}"/>
    <cellStyle name="20% - Accent1 4 9 3 2 2 2 2" xfId="45931" xr:uid="{00000000-0005-0000-0000-0000C5B20000}"/>
    <cellStyle name="20% - Accent1 4 9 3 2 2 3" xfId="45932" xr:uid="{00000000-0005-0000-0000-0000C6B20000}"/>
    <cellStyle name="20% - Accent1 4 9 3 2 3" xfId="45933" xr:uid="{00000000-0005-0000-0000-0000C7B20000}"/>
    <cellStyle name="20% - Accent1 4 9 3 2 3 2" xfId="45934" xr:uid="{00000000-0005-0000-0000-0000C8B20000}"/>
    <cellStyle name="20% - Accent1 4 9 3 2 4" xfId="45935" xr:uid="{00000000-0005-0000-0000-0000C9B20000}"/>
    <cellStyle name="20% - Accent1 4 9 3 3" xfId="45936" xr:uid="{00000000-0005-0000-0000-0000CAB20000}"/>
    <cellStyle name="20% - Accent1 4 9 3 3 2" xfId="45937" xr:uid="{00000000-0005-0000-0000-0000CBB20000}"/>
    <cellStyle name="20% - Accent1 4 9 3 3 2 2" xfId="45938" xr:uid="{00000000-0005-0000-0000-0000CCB20000}"/>
    <cellStyle name="20% - Accent1 4 9 3 3 2 2 2" xfId="45939" xr:uid="{00000000-0005-0000-0000-0000CDB20000}"/>
    <cellStyle name="20% - Accent1 4 9 3 3 2 3" xfId="45940" xr:uid="{00000000-0005-0000-0000-0000CEB20000}"/>
    <cellStyle name="20% - Accent1 4 9 3 3 3" xfId="45941" xr:uid="{00000000-0005-0000-0000-0000CFB20000}"/>
    <cellStyle name="20% - Accent1 4 9 3 3 3 2" xfId="45942" xr:uid="{00000000-0005-0000-0000-0000D0B20000}"/>
    <cellStyle name="20% - Accent1 4 9 3 3 4" xfId="45943" xr:uid="{00000000-0005-0000-0000-0000D1B20000}"/>
    <cellStyle name="20% - Accent1 4 9 3 4" xfId="45944" xr:uid="{00000000-0005-0000-0000-0000D2B20000}"/>
    <cellStyle name="20% - Accent1 4 9 3 4 2" xfId="45945" xr:uid="{00000000-0005-0000-0000-0000D3B20000}"/>
    <cellStyle name="20% - Accent1 4 9 3 4 2 2" xfId="45946" xr:uid="{00000000-0005-0000-0000-0000D4B20000}"/>
    <cellStyle name="20% - Accent1 4 9 3 4 2 2 2" xfId="45947" xr:uid="{00000000-0005-0000-0000-0000D5B20000}"/>
    <cellStyle name="20% - Accent1 4 9 3 4 2 3" xfId="45948" xr:uid="{00000000-0005-0000-0000-0000D6B20000}"/>
    <cellStyle name="20% - Accent1 4 9 3 4 3" xfId="45949" xr:uid="{00000000-0005-0000-0000-0000D7B20000}"/>
    <cellStyle name="20% - Accent1 4 9 3 4 3 2" xfId="45950" xr:uid="{00000000-0005-0000-0000-0000D8B20000}"/>
    <cellStyle name="20% - Accent1 4 9 3 4 4" xfId="45951" xr:uid="{00000000-0005-0000-0000-0000D9B20000}"/>
    <cellStyle name="20% - Accent1 4 9 3 5" xfId="45952" xr:uid="{00000000-0005-0000-0000-0000DAB20000}"/>
    <cellStyle name="20% - Accent1 4 9 3 5 2" xfId="45953" xr:uid="{00000000-0005-0000-0000-0000DBB20000}"/>
    <cellStyle name="20% - Accent1 4 9 3 5 2 2" xfId="45954" xr:uid="{00000000-0005-0000-0000-0000DCB20000}"/>
    <cellStyle name="20% - Accent1 4 9 3 5 3" xfId="45955" xr:uid="{00000000-0005-0000-0000-0000DDB20000}"/>
    <cellStyle name="20% - Accent1 4 9 3 6" xfId="45956" xr:uid="{00000000-0005-0000-0000-0000DEB20000}"/>
    <cellStyle name="20% - Accent1 4 9 3 6 2" xfId="45957" xr:uid="{00000000-0005-0000-0000-0000DFB20000}"/>
    <cellStyle name="20% - Accent1 4 9 3 6 2 2" xfId="45958" xr:uid="{00000000-0005-0000-0000-0000E0B20000}"/>
    <cellStyle name="20% - Accent1 4 9 3 6 3" xfId="45959" xr:uid="{00000000-0005-0000-0000-0000E1B20000}"/>
    <cellStyle name="20% - Accent1 4 9 3 7" xfId="45960" xr:uid="{00000000-0005-0000-0000-0000E2B20000}"/>
    <cellStyle name="20% - Accent1 4 9 3 7 2" xfId="45961" xr:uid="{00000000-0005-0000-0000-0000E3B20000}"/>
    <cellStyle name="20% - Accent1 4 9 3 8" xfId="45962" xr:uid="{00000000-0005-0000-0000-0000E4B20000}"/>
    <cellStyle name="20% - Accent1 4 9 3 8 2" xfId="45963" xr:uid="{00000000-0005-0000-0000-0000E5B20000}"/>
    <cellStyle name="20% - Accent1 4 9 3 9" xfId="45964" xr:uid="{00000000-0005-0000-0000-0000E6B20000}"/>
    <cellStyle name="20% - Accent1 4 9 4" xfId="45965" xr:uid="{00000000-0005-0000-0000-0000E7B20000}"/>
    <cellStyle name="20% - Accent1 4 9 4 2" xfId="45966" xr:uid="{00000000-0005-0000-0000-0000E8B20000}"/>
    <cellStyle name="20% - Accent1 4 9 4 2 2" xfId="45967" xr:uid="{00000000-0005-0000-0000-0000E9B20000}"/>
    <cellStyle name="20% - Accent1 4 9 4 2 2 2" xfId="45968" xr:uid="{00000000-0005-0000-0000-0000EAB20000}"/>
    <cellStyle name="20% - Accent1 4 9 4 2 3" xfId="45969" xr:uid="{00000000-0005-0000-0000-0000EBB20000}"/>
    <cellStyle name="20% - Accent1 4 9 4 3" xfId="45970" xr:uid="{00000000-0005-0000-0000-0000ECB20000}"/>
    <cellStyle name="20% - Accent1 4 9 4 3 2" xfId="45971" xr:uid="{00000000-0005-0000-0000-0000EDB20000}"/>
    <cellStyle name="20% - Accent1 4 9 4 4" xfId="45972" xr:uid="{00000000-0005-0000-0000-0000EEB20000}"/>
    <cellStyle name="20% - Accent1 4 9 5" xfId="45973" xr:uid="{00000000-0005-0000-0000-0000EFB20000}"/>
    <cellStyle name="20% - Accent1 4 9 5 2" xfId="45974" xr:uid="{00000000-0005-0000-0000-0000F0B20000}"/>
    <cellStyle name="20% - Accent1 4 9 5 2 2" xfId="45975" xr:uid="{00000000-0005-0000-0000-0000F1B20000}"/>
    <cellStyle name="20% - Accent1 4 9 5 2 2 2" xfId="45976" xr:uid="{00000000-0005-0000-0000-0000F2B20000}"/>
    <cellStyle name="20% - Accent1 4 9 5 2 3" xfId="45977" xr:uid="{00000000-0005-0000-0000-0000F3B20000}"/>
    <cellStyle name="20% - Accent1 4 9 5 3" xfId="45978" xr:uid="{00000000-0005-0000-0000-0000F4B20000}"/>
    <cellStyle name="20% - Accent1 4 9 5 3 2" xfId="45979" xr:uid="{00000000-0005-0000-0000-0000F5B20000}"/>
    <cellStyle name="20% - Accent1 4 9 5 4" xfId="45980" xr:uid="{00000000-0005-0000-0000-0000F6B20000}"/>
    <cellStyle name="20% - Accent1 4 9 6" xfId="45981" xr:uid="{00000000-0005-0000-0000-0000F7B20000}"/>
    <cellStyle name="20% - Accent1 4 9 6 2" xfId="45982" xr:uid="{00000000-0005-0000-0000-0000F8B20000}"/>
    <cellStyle name="20% - Accent1 4 9 6 2 2" xfId="45983" xr:uid="{00000000-0005-0000-0000-0000F9B20000}"/>
    <cellStyle name="20% - Accent1 4 9 6 2 2 2" xfId="45984" xr:uid="{00000000-0005-0000-0000-0000FAB20000}"/>
    <cellStyle name="20% - Accent1 4 9 6 2 3" xfId="45985" xr:uid="{00000000-0005-0000-0000-0000FBB20000}"/>
    <cellStyle name="20% - Accent1 4 9 6 3" xfId="45986" xr:uid="{00000000-0005-0000-0000-0000FCB20000}"/>
    <cellStyle name="20% - Accent1 4 9 6 3 2" xfId="45987" xr:uid="{00000000-0005-0000-0000-0000FDB20000}"/>
    <cellStyle name="20% - Accent1 4 9 6 4" xfId="45988" xr:uid="{00000000-0005-0000-0000-0000FEB20000}"/>
    <cellStyle name="20% - Accent1 4 9 7" xfId="45989" xr:uid="{00000000-0005-0000-0000-0000FFB20000}"/>
    <cellStyle name="20% - Accent1 4 9 7 2" xfId="45990" xr:uid="{00000000-0005-0000-0000-000000B30000}"/>
    <cellStyle name="20% - Accent1 4 9 7 2 2" xfId="45991" xr:uid="{00000000-0005-0000-0000-000001B30000}"/>
    <cellStyle name="20% - Accent1 4 9 7 3" xfId="45992" xr:uid="{00000000-0005-0000-0000-000002B30000}"/>
    <cellStyle name="20% - Accent1 4 9 8" xfId="45993" xr:uid="{00000000-0005-0000-0000-000003B30000}"/>
    <cellStyle name="20% - Accent1 4 9 8 2" xfId="45994" xr:uid="{00000000-0005-0000-0000-000004B30000}"/>
    <cellStyle name="20% - Accent1 4 9 8 2 2" xfId="45995" xr:uid="{00000000-0005-0000-0000-000005B30000}"/>
    <cellStyle name="20% - Accent1 4 9 8 3" xfId="45996" xr:uid="{00000000-0005-0000-0000-000006B30000}"/>
    <cellStyle name="20% - Accent1 4 9 9" xfId="45997" xr:uid="{00000000-0005-0000-0000-000007B30000}"/>
    <cellStyle name="20% - Accent1 4 9 9 2" xfId="45998" xr:uid="{00000000-0005-0000-0000-000008B30000}"/>
    <cellStyle name="20% - Accent1 5" xfId="45999" xr:uid="{00000000-0005-0000-0000-000009B30000}"/>
    <cellStyle name="20% - Accent1 5 10" xfId="46000" xr:uid="{00000000-0005-0000-0000-00000AB30000}"/>
    <cellStyle name="20% - Accent1 5 10 2" xfId="46001" xr:uid="{00000000-0005-0000-0000-00000BB30000}"/>
    <cellStyle name="20% - Accent1 5 10 2 2" xfId="46002" xr:uid="{00000000-0005-0000-0000-00000CB30000}"/>
    <cellStyle name="20% - Accent1 5 10 2 2 2" xfId="46003" xr:uid="{00000000-0005-0000-0000-00000DB30000}"/>
    <cellStyle name="20% - Accent1 5 10 2 3" xfId="46004" xr:uid="{00000000-0005-0000-0000-00000EB30000}"/>
    <cellStyle name="20% - Accent1 5 10 3" xfId="46005" xr:uid="{00000000-0005-0000-0000-00000FB30000}"/>
    <cellStyle name="20% - Accent1 5 10 3 2" xfId="46006" xr:uid="{00000000-0005-0000-0000-000010B30000}"/>
    <cellStyle name="20% - Accent1 5 10 4" xfId="46007" xr:uid="{00000000-0005-0000-0000-000011B30000}"/>
    <cellStyle name="20% - Accent1 5 11" xfId="46008" xr:uid="{00000000-0005-0000-0000-000012B30000}"/>
    <cellStyle name="20% - Accent1 5 11 2" xfId="46009" xr:uid="{00000000-0005-0000-0000-000013B30000}"/>
    <cellStyle name="20% - Accent1 5 11 2 2" xfId="46010" xr:uid="{00000000-0005-0000-0000-000014B30000}"/>
    <cellStyle name="20% - Accent1 5 11 2 2 2" xfId="46011" xr:uid="{00000000-0005-0000-0000-000015B30000}"/>
    <cellStyle name="20% - Accent1 5 11 2 3" xfId="46012" xr:uid="{00000000-0005-0000-0000-000016B30000}"/>
    <cellStyle name="20% - Accent1 5 11 3" xfId="46013" xr:uid="{00000000-0005-0000-0000-000017B30000}"/>
    <cellStyle name="20% - Accent1 5 11 3 2" xfId="46014" xr:uid="{00000000-0005-0000-0000-000018B30000}"/>
    <cellStyle name="20% - Accent1 5 11 4" xfId="46015" xr:uid="{00000000-0005-0000-0000-000019B30000}"/>
    <cellStyle name="20% - Accent1 5 12" xfId="46016" xr:uid="{00000000-0005-0000-0000-00001AB30000}"/>
    <cellStyle name="20% - Accent1 5 12 2" xfId="46017" xr:uid="{00000000-0005-0000-0000-00001BB30000}"/>
    <cellStyle name="20% - Accent1 5 12 2 2" xfId="46018" xr:uid="{00000000-0005-0000-0000-00001CB30000}"/>
    <cellStyle name="20% - Accent1 5 12 3" xfId="46019" xr:uid="{00000000-0005-0000-0000-00001DB30000}"/>
    <cellStyle name="20% - Accent1 5 13" xfId="46020" xr:uid="{00000000-0005-0000-0000-00001EB30000}"/>
    <cellStyle name="20% - Accent1 5 13 2" xfId="46021" xr:uid="{00000000-0005-0000-0000-00001FB30000}"/>
    <cellStyle name="20% - Accent1 5 13 2 2" xfId="46022" xr:uid="{00000000-0005-0000-0000-000020B30000}"/>
    <cellStyle name="20% - Accent1 5 13 3" xfId="46023" xr:uid="{00000000-0005-0000-0000-000021B30000}"/>
    <cellStyle name="20% - Accent1 5 14" xfId="46024" xr:uid="{00000000-0005-0000-0000-000022B30000}"/>
    <cellStyle name="20% - Accent1 5 14 2" xfId="46025" xr:uid="{00000000-0005-0000-0000-000023B30000}"/>
    <cellStyle name="20% - Accent1 5 15" xfId="46026" xr:uid="{00000000-0005-0000-0000-000024B30000}"/>
    <cellStyle name="20% - Accent1 5 15 2" xfId="46027" xr:uid="{00000000-0005-0000-0000-000025B30000}"/>
    <cellStyle name="20% - Accent1 5 16" xfId="46028" xr:uid="{00000000-0005-0000-0000-000026B30000}"/>
    <cellStyle name="20% - Accent1 5 2" xfId="46029" xr:uid="{00000000-0005-0000-0000-000027B30000}"/>
    <cellStyle name="20% - Accent1 5 2 10" xfId="46030" xr:uid="{00000000-0005-0000-0000-000028B30000}"/>
    <cellStyle name="20% - Accent1 5 2 10 2" xfId="46031" xr:uid="{00000000-0005-0000-0000-000029B30000}"/>
    <cellStyle name="20% - Accent1 5 2 10 2 2" xfId="46032" xr:uid="{00000000-0005-0000-0000-00002AB30000}"/>
    <cellStyle name="20% - Accent1 5 2 10 2 2 2" xfId="46033" xr:uid="{00000000-0005-0000-0000-00002BB30000}"/>
    <cellStyle name="20% - Accent1 5 2 10 2 3" xfId="46034" xr:uid="{00000000-0005-0000-0000-00002CB30000}"/>
    <cellStyle name="20% - Accent1 5 2 10 3" xfId="46035" xr:uid="{00000000-0005-0000-0000-00002DB30000}"/>
    <cellStyle name="20% - Accent1 5 2 10 3 2" xfId="46036" xr:uid="{00000000-0005-0000-0000-00002EB30000}"/>
    <cellStyle name="20% - Accent1 5 2 10 4" xfId="46037" xr:uid="{00000000-0005-0000-0000-00002FB30000}"/>
    <cellStyle name="20% - Accent1 5 2 11" xfId="46038" xr:uid="{00000000-0005-0000-0000-000030B30000}"/>
    <cellStyle name="20% - Accent1 5 2 11 2" xfId="46039" xr:uid="{00000000-0005-0000-0000-000031B30000}"/>
    <cellStyle name="20% - Accent1 5 2 11 2 2" xfId="46040" xr:uid="{00000000-0005-0000-0000-000032B30000}"/>
    <cellStyle name="20% - Accent1 5 2 11 3" xfId="46041" xr:uid="{00000000-0005-0000-0000-000033B30000}"/>
    <cellStyle name="20% - Accent1 5 2 12" xfId="46042" xr:uid="{00000000-0005-0000-0000-000034B30000}"/>
    <cellStyle name="20% - Accent1 5 2 12 2" xfId="46043" xr:uid="{00000000-0005-0000-0000-000035B30000}"/>
    <cellStyle name="20% - Accent1 5 2 12 2 2" xfId="46044" xr:uid="{00000000-0005-0000-0000-000036B30000}"/>
    <cellStyle name="20% - Accent1 5 2 12 3" xfId="46045" xr:uid="{00000000-0005-0000-0000-000037B30000}"/>
    <cellStyle name="20% - Accent1 5 2 13" xfId="46046" xr:uid="{00000000-0005-0000-0000-000038B30000}"/>
    <cellStyle name="20% - Accent1 5 2 13 2" xfId="46047" xr:uid="{00000000-0005-0000-0000-000039B30000}"/>
    <cellStyle name="20% - Accent1 5 2 14" xfId="46048" xr:uid="{00000000-0005-0000-0000-00003AB30000}"/>
    <cellStyle name="20% - Accent1 5 2 14 2" xfId="46049" xr:uid="{00000000-0005-0000-0000-00003BB30000}"/>
    <cellStyle name="20% - Accent1 5 2 15" xfId="46050" xr:uid="{00000000-0005-0000-0000-00003CB30000}"/>
    <cellStyle name="20% - Accent1 5 2 2" xfId="46051" xr:uid="{00000000-0005-0000-0000-00003DB30000}"/>
    <cellStyle name="20% - Accent1 5 2 2 10" xfId="46052" xr:uid="{00000000-0005-0000-0000-00003EB30000}"/>
    <cellStyle name="20% - Accent1 5 2 2 10 2" xfId="46053" xr:uid="{00000000-0005-0000-0000-00003FB30000}"/>
    <cellStyle name="20% - Accent1 5 2 2 10 2 2" xfId="46054" xr:uid="{00000000-0005-0000-0000-000040B30000}"/>
    <cellStyle name="20% - Accent1 5 2 2 10 3" xfId="46055" xr:uid="{00000000-0005-0000-0000-000041B30000}"/>
    <cellStyle name="20% - Accent1 5 2 2 11" xfId="46056" xr:uid="{00000000-0005-0000-0000-000042B30000}"/>
    <cellStyle name="20% - Accent1 5 2 2 11 2" xfId="46057" xr:uid="{00000000-0005-0000-0000-000043B30000}"/>
    <cellStyle name="20% - Accent1 5 2 2 11 2 2" xfId="46058" xr:uid="{00000000-0005-0000-0000-000044B30000}"/>
    <cellStyle name="20% - Accent1 5 2 2 11 3" xfId="46059" xr:uid="{00000000-0005-0000-0000-000045B30000}"/>
    <cellStyle name="20% - Accent1 5 2 2 12" xfId="46060" xr:uid="{00000000-0005-0000-0000-000046B30000}"/>
    <cellStyle name="20% - Accent1 5 2 2 12 2" xfId="46061" xr:uid="{00000000-0005-0000-0000-000047B30000}"/>
    <cellStyle name="20% - Accent1 5 2 2 13" xfId="46062" xr:uid="{00000000-0005-0000-0000-000048B30000}"/>
    <cellStyle name="20% - Accent1 5 2 2 13 2" xfId="46063" xr:uid="{00000000-0005-0000-0000-000049B30000}"/>
    <cellStyle name="20% - Accent1 5 2 2 14" xfId="46064" xr:uid="{00000000-0005-0000-0000-00004AB30000}"/>
    <cellStyle name="20% - Accent1 5 2 2 2" xfId="46065" xr:uid="{00000000-0005-0000-0000-00004BB30000}"/>
    <cellStyle name="20% - Accent1 5 2 2 2 10" xfId="46066" xr:uid="{00000000-0005-0000-0000-00004CB30000}"/>
    <cellStyle name="20% - Accent1 5 2 2 2 10 2" xfId="46067" xr:uid="{00000000-0005-0000-0000-00004DB30000}"/>
    <cellStyle name="20% - Accent1 5 2 2 2 11" xfId="46068" xr:uid="{00000000-0005-0000-0000-00004EB30000}"/>
    <cellStyle name="20% - Accent1 5 2 2 2 2" xfId="46069" xr:uid="{00000000-0005-0000-0000-00004FB30000}"/>
    <cellStyle name="20% - Accent1 5 2 2 2 2 2" xfId="46070" xr:uid="{00000000-0005-0000-0000-000050B30000}"/>
    <cellStyle name="20% - Accent1 5 2 2 2 2 2 2" xfId="46071" xr:uid="{00000000-0005-0000-0000-000051B30000}"/>
    <cellStyle name="20% - Accent1 5 2 2 2 2 2 2 2" xfId="46072" xr:uid="{00000000-0005-0000-0000-000052B30000}"/>
    <cellStyle name="20% - Accent1 5 2 2 2 2 2 2 2 2" xfId="46073" xr:uid="{00000000-0005-0000-0000-000053B30000}"/>
    <cellStyle name="20% - Accent1 5 2 2 2 2 2 2 3" xfId="46074" xr:uid="{00000000-0005-0000-0000-000054B30000}"/>
    <cellStyle name="20% - Accent1 5 2 2 2 2 2 3" xfId="46075" xr:uid="{00000000-0005-0000-0000-000055B30000}"/>
    <cellStyle name="20% - Accent1 5 2 2 2 2 2 3 2" xfId="46076" xr:uid="{00000000-0005-0000-0000-000056B30000}"/>
    <cellStyle name="20% - Accent1 5 2 2 2 2 2 4" xfId="46077" xr:uid="{00000000-0005-0000-0000-000057B30000}"/>
    <cellStyle name="20% - Accent1 5 2 2 2 2 3" xfId="46078" xr:uid="{00000000-0005-0000-0000-000058B30000}"/>
    <cellStyle name="20% - Accent1 5 2 2 2 2 3 2" xfId="46079" xr:uid="{00000000-0005-0000-0000-000059B30000}"/>
    <cellStyle name="20% - Accent1 5 2 2 2 2 3 2 2" xfId="46080" xr:uid="{00000000-0005-0000-0000-00005AB30000}"/>
    <cellStyle name="20% - Accent1 5 2 2 2 2 3 2 2 2" xfId="46081" xr:uid="{00000000-0005-0000-0000-00005BB30000}"/>
    <cellStyle name="20% - Accent1 5 2 2 2 2 3 2 3" xfId="46082" xr:uid="{00000000-0005-0000-0000-00005CB30000}"/>
    <cellStyle name="20% - Accent1 5 2 2 2 2 3 3" xfId="46083" xr:uid="{00000000-0005-0000-0000-00005DB30000}"/>
    <cellStyle name="20% - Accent1 5 2 2 2 2 3 3 2" xfId="46084" xr:uid="{00000000-0005-0000-0000-00005EB30000}"/>
    <cellStyle name="20% - Accent1 5 2 2 2 2 3 4" xfId="46085" xr:uid="{00000000-0005-0000-0000-00005FB30000}"/>
    <cellStyle name="20% - Accent1 5 2 2 2 2 4" xfId="46086" xr:uid="{00000000-0005-0000-0000-000060B30000}"/>
    <cellStyle name="20% - Accent1 5 2 2 2 2 4 2" xfId="46087" xr:uid="{00000000-0005-0000-0000-000061B30000}"/>
    <cellStyle name="20% - Accent1 5 2 2 2 2 4 2 2" xfId="46088" xr:uid="{00000000-0005-0000-0000-000062B30000}"/>
    <cellStyle name="20% - Accent1 5 2 2 2 2 4 2 2 2" xfId="46089" xr:uid="{00000000-0005-0000-0000-000063B30000}"/>
    <cellStyle name="20% - Accent1 5 2 2 2 2 4 2 3" xfId="46090" xr:uid="{00000000-0005-0000-0000-000064B30000}"/>
    <cellStyle name="20% - Accent1 5 2 2 2 2 4 3" xfId="46091" xr:uid="{00000000-0005-0000-0000-000065B30000}"/>
    <cellStyle name="20% - Accent1 5 2 2 2 2 4 3 2" xfId="46092" xr:uid="{00000000-0005-0000-0000-000066B30000}"/>
    <cellStyle name="20% - Accent1 5 2 2 2 2 4 4" xfId="46093" xr:uid="{00000000-0005-0000-0000-000067B30000}"/>
    <cellStyle name="20% - Accent1 5 2 2 2 2 5" xfId="46094" xr:uid="{00000000-0005-0000-0000-000068B30000}"/>
    <cellStyle name="20% - Accent1 5 2 2 2 2 5 2" xfId="46095" xr:uid="{00000000-0005-0000-0000-000069B30000}"/>
    <cellStyle name="20% - Accent1 5 2 2 2 2 5 2 2" xfId="46096" xr:uid="{00000000-0005-0000-0000-00006AB30000}"/>
    <cellStyle name="20% - Accent1 5 2 2 2 2 5 3" xfId="46097" xr:uid="{00000000-0005-0000-0000-00006BB30000}"/>
    <cellStyle name="20% - Accent1 5 2 2 2 2 6" xfId="46098" xr:uid="{00000000-0005-0000-0000-00006CB30000}"/>
    <cellStyle name="20% - Accent1 5 2 2 2 2 6 2" xfId="46099" xr:uid="{00000000-0005-0000-0000-00006DB30000}"/>
    <cellStyle name="20% - Accent1 5 2 2 2 2 6 2 2" xfId="46100" xr:uid="{00000000-0005-0000-0000-00006EB30000}"/>
    <cellStyle name="20% - Accent1 5 2 2 2 2 6 3" xfId="46101" xr:uid="{00000000-0005-0000-0000-00006FB30000}"/>
    <cellStyle name="20% - Accent1 5 2 2 2 2 7" xfId="46102" xr:uid="{00000000-0005-0000-0000-000070B30000}"/>
    <cellStyle name="20% - Accent1 5 2 2 2 2 7 2" xfId="46103" xr:uid="{00000000-0005-0000-0000-000071B30000}"/>
    <cellStyle name="20% - Accent1 5 2 2 2 2 8" xfId="46104" xr:uid="{00000000-0005-0000-0000-000072B30000}"/>
    <cellStyle name="20% - Accent1 5 2 2 2 2 8 2" xfId="46105" xr:uid="{00000000-0005-0000-0000-000073B30000}"/>
    <cellStyle name="20% - Accent1 5 2 2 2 2 9" xfId="46106" xr:uid="{00000000-0005-0000-0000-000074B30000}"/>
    <cellStyle name="20% - Accent1 5 2 2 2 3" xfId="46107" xr:uid="{00000000-0005-0000-0000-000075B30000}"/>
    <cellStyle name="20% - Accent1 5 2 2 2 3 2" xfId="46108" xr:uid="{00000000-0005-0000-0000-000076B30000}"/>
    <cellStyle name="20% - Accent1 5 2 2 2 3 2 2" xfId="46109" xr:uid="{00000000-0005-0000-0000-000077B30000}"/>
    <cellStyle name="20% - Accent1 5 2 2 2 3 2 2 2" xfId="46110" xr:uid="{00000000-0005-0000-0000-000078B30000}"/>
    <cellStyle name="20% - Accent1 5 2 2 2 3 2 2 2 2" xfId="46111" xr:uid="{00000000-0005-0000-0000-000079B30000}"/>
    <cellStyle name="20% - Accent1 5 2 2 2 3 2 2 3" xfId="46112" xr:uid="{00000000-0005-0000-0000-00007AB30000}"/>
    <cellStyle name="20% - Accent1 5 2 2 2 3 2 3" xfId="46113" xr:uid="{00000000-0005-0000-0000-00007BB30000}"/>
    <cellStyle name="20% - Accent1 5 2 2 2 3 2 3 2" xfId="46114" xr:uid="{00000000-0005-0000-0000-00007CB30000}"/>
    <cellStyle name="20% - Accent1 5 2 2 2 3 2 4" xfId="46115" xr:uid="{00000000-0005-0000-0000-00007DB30000}"/>
    <cellStyle name="20% - Accent1 5 2 2 2 3 3" xfId="46116" xr:uid="{00000000-0005-0000-0000-00007EB30000}"/>
    <cellStyle name="20% - Accent1 5 2 2 2 3 3 2" xfId="46117" xr:uid="{00000000-0005-0000-0000-00007FB30000}"/>
    <cellStyle name="20% - Accent1 5 2 2 2 3 3 2 2" xfId="46118" xr:uid="{00000000-0005-0000-0000-000080B30000}"/>
    <cellStyle name="20% - Accent1 5 2 2 2 3 3 2 2 2" xfId="46119" xr:uid="{00000000-0005-0000-0000-000081B30000}"/>
    <cellStyle name="20% - Accent1 5 2 2 2 3 3 2 3" xfId="46120" xr:uid="{00000000-0005-0000-0000-000082B30000}"/>
    <cellStyle name="20% - Accent1 5 2 2 2 3 3 3" xfId="46121" xr:uid="{00000000-0005-0000-0000-000083B30000}"/>
    <cellStyle name="20% - Accent1 5 2 2 2 3 3 3 2" xfId="46122" xr:uid="{00000000-0005-0000-0000-000084B30000}"/>
    <cellStyle name="20% - Accent1 5 2 2 2 3 3 4" xfId="46123" xr:uid="{00000000-0005-0000-0000-000085B30000}"/>
    <cellStyle name="20% - Accent1 5 2 2 2 3 4" xfId="46124" xr:uid="{00000000-0005-0000-0000-000086B30000}"/>
    <cellStyle name="20% - Accent1 5 2 2 2 3 4 2" xfId="46125" xr:uid="{00000000-0005-0000-0000-000087B30000}"/>
    <cellStyle name="20% - Accent1 5 2 2 2 3 4 2 2" xfId="46126" xr:uid="{00000000-0005-0000-0000-000088B30000}"/>
    <cellStyle name="20% - Accent1 5 2 2 2 3 4 2 2 2" xfId="46127" xr:uid="{00000000-0005-0000-0000-000089B30000}"/>
    <cellStyle name="20% - Accent1 5 2 2 2 3 4 2 3" xfId="46128" xr:uid="{00000000-0005-0000-0000-00008AB30000}"/>
    <cellStyle name="20% - Accent1 5 2 2 2 3 4 3" xfId="46129" xr:uid="{00000000-0005-0000-0000-00008BB30000}"/>
    <cellStyle name="20% - Accent1 5 2 2 2 3 4 3 2" xfId="46130" xr:uid="{00000000-0005-0000-0000-00008CB30000}"/>
    <cellStyle name="20% - Accent1 5 2 2 2 3 4 4" xfId="46131" xr:uid="{00000000-0005-0000-0000-00008DB30000}"/>
    <cellStyle name="20% - Accent1 5 2 2 2 3 5" xfId="46132" xr:uid="{00000000-0005-0000-0000-00008EB30000}"/>
    <cellStyle name="20% - Accent1 5 2 2 2 3 5 2" xfId="46133" xr:uid="{00000000-0005-0000-0000-00008FB30000}"/>
    <cellStyle name="20% - Accent1 5 2 2 2 3 5 2 2" xfId="46134" xr:uid="{00000000-0005-0000-0000-000090B30000}"/>
    <cellStyle name="20% - Accent1 5 2 2 2 3 5 3" xfId="46135" xr:uid="{00000000-0005-0000-0000-000091B30000}"/>
    <cellStyle name="20% - Accent1 5 2 2 2 3 6" xfId="46136" xr:uid="{00000000-0005-0000-0000-000092B30000}"/>
    <cellStyle name="20% - Accent1 5 2 2 2 3 6 2" xfId="46137" xr:uid="{00000000-0005-0000-0000-000093B30000}"/>
    <cellStyle name="20% - Accent1 5 2 2 2 3 6 2 2" xfId="46138" xr:uid="{00000000-0005-0000-0000-000094B30000}"/>
    <cellStyle name="20% - Accent1 5 2 2 2 3 6 3" xfId="46139" xr:uid="{00000000-0005-0000-0000-000095B30000}"/>
    <cellStyle name="20% - Accent1 5 2 2 2 3 7" xfId="46140" xr:uid="{00000000-0005-0000-0000-000096B30000}"/>
    <cellStyle name="20% - Accent1 5 2 2 2 3 7 2" xfId="46141" xr:uid="{00000000-0005-0000-0000-000097B30000}"/>
    <cellStyle name="20% - Accent1 5 2 2 2 3 8" xfId="46142" xr:uid="{00000000-0005-0000-0000-000098B30000}"/>
    <cellStyle name="20% - Accent1 5 2 2 2 3 8 2" xfId="46143" xr:uid="{00000000-0005-0000-0000-000099B30000}"/>
    <cellStyle name="20% - Accent1 5 2 2 2 3 9" xfId="46144" xr:uid="{00000000-0005-0000-0000-00009AB30000}"/>
    <cellStyle name="20% - Accent1 5 2 2 2 4" xfId="46145" xr:uid="{00000000-0005-0000-0000-00009BB30000}"/>
    <cellStyle name="20% - Accent1 5 2 2 2 4 2" xfId="46146" xr:uid="{00000000-0005-0000-0000-00009CB30000}"/>
    <cellStyle name="20% - Accent1 5 2 2 2 4 2 2" xfId="46147" xr:uid="{00000000-0005-0000-0000-00009DB30000}"/>
    <cellStyle name="20% - Accent1 5 2 2 2 4 2 2 2" xfId="46148" xr:uid="{00000000-0005-0000-0000-00009EB30000}"/>
    <cellStyle name="20% - Accent1 5 2 2 2 4 2 3" xfId="46149" xr:uid="{00000000-0005-0000-0000-00009FB30000}"/>
    <cellStyle name="20% - Accent1 5 2 2 2 4 3" xfId="46150" xr:uid="{00000000-0005-0000-0000-0000A0B30000}"/>
    <cellStyle name="20% - Accent1 5 2 2 2 4 3 2" xfId="46151" xr:uid="{00000000-0005-0000-0000-0000A1B30000}"/>
    <cellStyle name="20% - Accent1 5 2 2 2 4 4" xfId="46152" xr:uid="{00000000-0005-0000-0000-0000A2B30000}"/>
    <cellStyle name="20% - Accent1 5 2 2 2 5" xfId="46153" xr:uid="{00000000-0005-0000-0000-0000A3B30000}"/>
    <cellStyle name="20% - Accent1 5 2 2 2 5 2" xfId="46154" xr:uid="{00000000-0005-0000-0000-0000A4B30000}"/>
    <cellStyle name="20% - Accent1 5 2 2 2 5 2 2" xfId="46155" xr:uid="{00000000-0005-0000-0000-0000A5B30000}"/>
    <cellStyle name="20% - Accent1 5 2 2 2 5 2 2 2" xfId="46156" xr:uid="{00000000-0005-0000-0000-0000A6B30000}"/>
    <cellStyle name="20% - Accent1 5 2 2 2 5 2 3" xfId="46157" xr:uid="{00000000-0005-0000-0000-0000A7B30000}"/>
    <cellStyle name="20% - Accent1 5 2 2 2 5 3" xfId="46158" xr:uid="{00000000-0005-0000-0000-0000A8B30000}"/>
    <cellStyle name="20% - Accent1 5 2 2 2 5 3 2" xfId="46159" xr:uid="{00000000-0005-0000-0000-0000A9B30000}"/>
    <cellStyle name="20% - Accent1 5 2 2 2 5 4" xfId="46160" xr:uid="{00000000-0005-0000-0000-0000AAB30000}"/>
    <cellStyle name="20% - Accent1 5 2 2 2 6" xfId="46161" xr:uid="{00000000-0005-0000-0000-0000ABB30000}"/>
    <cellStyle name="20% - Accent1 5 2 2 2 6 2" xfId="46162" xr:uid="{00000000-0005-0000-0000-0000ACB30000}"/>
    <cellStyle name="20% - Accent1 5 2 2 2 6 2 2" xfId="46163" xr:uid="{00000000-0005-0000-0000-0000ADB30000}"/>
    <cellStyle name="20% - Accent1 5 2 2 2 6 2 2 2" xfId="46164" xr:uid="{00000000-0005-0000-0000-0000AEB30000}"/>
    <cellStyle name="20% - Accent1 5 2 2 2 6 2 3" xfId="46165" xr:uid="{00000000-0005-0000-0000-0000AFB30000}"/>
    <cellStyle name="20% - Accent1 5 2 2 2 6 3" xfId="46166" xr:uid="{00000000-0005-0000-0000-0000B0B30000}"/>
    <cellStyle name="20% - Accent1 5 2 2 2 6 3 2" xfId="46167" xr:uid="{00000000-0005-0000-0000-0000B1B30000}"/>
    <cellStyle name="20% - Accent1 5 2 2 2 6 4" xfId="46168" xr:uid="{00000000-0005-0000-0000-0000B2B30000}"/>
    <cellStyle name="20% - Accent1 5 2 2 2 7" xfId="46169" xr:uid="{00000000-0005-0000-0000-0000B3B30000}"/>
    <cellStyle name="20% - Accent1 5 2 2 2 7 2" xfId="46170" xr:uid="{00000000-0005-0000-0000-0000B4B30000}"/>
    <cellStyle name="20% - Accent1 5 2 2 2 7 2 2" xfId="46171" xr:uid="{00000000-0005-0000-0000-0000B5B30000}"/>
    <cellStyle name="20% - Accent1 5 2 2 2 7 3" xfId="46172" xr:uid="{00000000-0005-0000-0000-0000B6B30000}"/>
    <cellStyle name="20% - Accent1 5 2 2 2 8" xfId="46173" xr:uid="{00000000-0005-0000-0000-0000B7B30000}"/>
    <cellStyle name="20% - Accent1 5 2 2 2 8 2" xfId="46174" xr:uid="{00000000-0005-0000-0000-0000B8B30000}"/>
    <cellStyle name="20% - Accent1 5 2 2 2 8 2 2" xfId="46175" xr:uid="{00000000-0005-0000-0000-0000B9B30000}"/>
    <cellStyle name="20% - Accent1 5 2 2 2 8 3" xfId="46176" xr:uid="{00000000-0005-0000-0000-0000BAB30000}"/>
    <cellStyle name="20% - Accent1 5 2 2 2 9" xfId="46177" xr:uid="{00000000-0005-0000-0000-0000BBB30000}"/>
    <cellStyle name="20% - Accent1 5 2 2 2 9 2" xfId="46178" xr:uid="{00000000-0005-0000-0000-0000BCB30000}"/>
    <cellStyle name="20% - Accent1 5 2 2 3" xfId="46179" xr:uid="{00000000-0005-0000-0000-0000BDB30000}"/>
    <cellStyle name="20% - Accent1 5 2 2 3 10" xfId="46180" xr:uid="{00000000-0005-0000-0000-0000BEB30000}"/>
    <cellStyle name="20% - Accent1 5 2 2 3 10 2" xfId="46181" xr:uid="{00000000-0005-0000-0000-0000BFB30000}"/>
    <cellStyle name="20% - Accent1 5 2 2 3 11" xfId="46182" xr:uid="{00000000-0005-0000-0000-0000C0B30000}"/>
    <cellStyle name="20% - Accent1 5 2 2 3 2" xfId="46183" xr:uid="{00000000-0005-0000-0000-0000C1B30000}"/>
    <cellStyle name="20% - Accent1 5 2 2 3 2 2" xfId="46184" xr:uid="{00000000-0005-0000-0000-0000C2B30000}"/>
    <cellStyle name="20% - Accent1 5 2 2 3 2 2 2" xfId="46185" xr:uid="{00000000-0005-0000-0000-0000C3B30000}"/>
    <cellStyle name="20% - Accent1 5 2 2 3 2 2 2 2" xfId="46186" xr:uid="{00000000-0005-0000-0000-0000C4B30000}"/>
    <cellStyle name="20% - Accent1 5 2 2 3 2 2 2 2 2" xfId="46187" xr:uid="{00000000-0005-0000-0000-0000C5B30000}"/>
    <cellStyle name="20% - Accent1 5 2 2 3 2 2 2 3" xfId="46188" xr:uid="{00000000-0005-0000-0000-0000C6B30000}"/>
    <cellStyle name="20% - Accent1 5 2 2 3 2 2 3" xfId="46189" xr:uid="{00000000-0005-0000-0000-0000C7B30000}"/>
    <cellStyle name="20% - Accent1 5 2 2 3 2 2 3 2" xfId="46190" xr:uid="{00000000-0005-0000-0000-0000C8B30000}"/>
    <cellStyle name="20% - Accent1 5 2 2 3 2 2 4" xfId="46191" xr:uid="{00000000-0005-0000-0000-0000C9B30000}"/>
    <cellStyle name="20% - Accent1 5 2 2 3 2 3" xfId="46192" xr:uid="{00000000-0005-0000-0000-0000CAB30000}"/>
    <cellStyle name="20% - Accent1 5 2 2 3 2 3 2" xfId="46193" xr:uid="{00000000-0005-0000-0000-0000CBB30000}"/>
    <cellStyle name="20% - Accent1 5 2 2 3 2 3 2 2" xfId="46194" xr:uid="{00000000-0005-0000-0000-0000CCB30000}"/>
    <cellStyle name="20% - Accent1 5 2 2 3 2 3 2 2 2" xfId="46195" xr:uid="{00000000-0005-0000-0000-0000CDB30000}"/>
    <cellStyle name="20% - Accent1 5 2 2 3 2 3 2 3" xfId="46196" xr:uid="{00000000-0005-0000-0000-0000CEB30000}"/>
    <cellStyle name="20% - Accent1 5 2 2 3 2 3 3" xfId="46197" xr:uid="{00000000-0005-0000-0000-0000CFB30000}"/>
    <cellStyle name="20% - Accent1 5 2 2 3 2 3 3 2" xfId="46198" xr:uid="{00000000-0005-0000-0000-0000D0B30000}"/>
    <cellStyle name="20% - Accent1 5 2 2 3 2 3 4" xfId="46199" xr:uid="{00000000-0005-0000-0000-0000D1B30000}"/>
    <cellStyle name="20% - Accent1 5 2 2 3 2 4" xfId="46200" xr:uid="{00000000-0005-0000-0000-0000D2B30000}"/>
    <cellStyle name="20% - Accent1 5 2 2 3 2 4 2" xfId="46201" xr:uid="{00000000-0005-0000-0000-0000D3B30000}"/>
    <cellStyle name="20% - Accent1 5 2 2 3 2 4 2 2" xfId="46202" xr:uid="{00000000-0005-0000-0000-0000D4B30000}"/>
    <cellStyle name="20% - Accent1 5 2 2 3 2 4 2 2 2" xfId="46203" xr:uid="{00000000-0005-0000-0000-0000D5B30000}"/>
    <cellStyle name="20% - Accent1 5 2 2 3 2 4 2 3" xfId="46204" xr:uid="{00000000-0005-0000-0000-0000D6B30000}"/>
    <cellStyle name="20% - Accent1 5 2 2 3 2 4 3" xfId="46205" xr:uid="{00000000-0005-0000-0000-0000D7B30000}"/>
    <cellStyle name="20% - Accent1 5 2 2 3 2 4 3 2" xfId="46206" xr:uid="{00000000-0005-0000-0000-0000D8B30000}"/>
    <cellStyle name="20% - Accent1 5 2 2 3 2 4 4" xfId="46207" xr:uid="{00000000-0005-0000-0000-0000D9B30000}"/>
    <cellStyle name="20% - Accent1 5 2 2 3 2 5" xfId="46208" xr:uid="{00000000-0005-0000-0000-0000DAB30000}"/>
    <cellStyle name="20% - Accent1 5 2 2 3 2 5 2" xfId="46209" xr:uid="{00000000-0005-0000-0000-0000DBB30000}"/>
    <cellStyle name="20% - Accent1 5 2 2 3 2 5 2 2" xfId="46210" xr:uid="{00000000-0005-0000-0000-0000DCB30000}"/>
    <cellStyle name="20% - Accent1 5 2 2 3 2 5 3" xfId="46211" xr:uid="{00000000-0005-0000-0000-0000DDB30000}"/>
    <cellStyle name="20% - Accent1 5 2 2 3 2 6" xfId="46212" xr:uid="{00000000-0005-0000-0000-0000DEB30000}"/>
    <cellStyle name="20% - Accent1 5 2 2 3 2 6 2" xfId="46213" xr:uid="{00000000-0005-0000-0000-0000DFB30000}"/>
    <cellStyle name="20% - Accent1 5 2 2 3 2 6 2 2" xfId="46214" xr:uid="{00000000-0005-0000-0000-0000E0B30000}"/>
    <cellStyle name="20% - Accent1 5 2 2 3 2 6 3" xfId="46215" xr:uid="{00000000-0005-0000-0000-0000E1B30000}"/>
    <cellStyle name="20% - Accent1 5 2 2 3 2 7" xfId="46216" xr:uid="{00000000-0005-0000-0000-0000E2B30000}"/>
    <cellStyle name="20% - Accent1 5 2 2 3 2 7 2" xfId="46217" xr:uid="{00000000-0005-0000-0000-0000E3B30000}"/>
    <cellStyle name="20% - Accent1 5 2 2 3 2 8" xfId="46218" xr:uid="{00000000-0005-0000-0000-0000E4B30000}"/>
    <cellStyle name="20% - Accent1 5 2 2 3 2 8 2" xfId="46219" xr:uid="{00000000-0005-0000-0000-0000E5B30000}"/>
    <cellStyle name="20% - Accent1 5 2 2 3 2 9" xfId="46220" xr:uid="{00000000-0005-0000-0000-0000E6B30000}"/>
    <cellStyle name="20% - Accent1 5 2 2 3 3" xfId="46221" xr:uid="{00000000-0005-0000-0000-0000E7B30000}"/>
    <cellStyle name="20% - Accent1 5 2 2 3 3 2" xfId="46222" xr:uid="{00000000-0005-0000-0000-0000E8B30000}"/>
    <cellStyle name="20% - Accent1 5 2 2 3 3 2 2" xfId="46223" xr:uid="{00000000-0005-0000-0000-0000E9B30000}"/>
    <cellStyle name="20% - Accent1 5 2 2 3 3 2 2 2" xfId="46224" xr:uid="{00000000-0005-0000-0000-0000EAB30000}"/>
    <cellStyle name="20% - Accent1 5 2 2 3 3 2 2 2 2" xfId="46225" xr:uid="{00000000-0005-0000-0000-0000EBB30000}"/>
    <cellStyle name="20% - Accent1 5 2 2 3 3 2 2 3" xfId="46226" xr:uid="{00000000-0005-0000-0000-0000ECB30000}"/>
    <cellStyle name="20% - Accent1 5 2 2 3 3 2 3" xfId="46227" xr:uid="{00000000-0005-0000-0000-0000EDB30000}"/>
    <cellStyle name="20% - Accent1 5 2 2 3 3 2 3 2" xfId="46228" xr:uid="{00000000-0005-0000-0000-0000EEB30000}"/>
    <cellStyle name="20% - Accent1 5 2 2 3 3 2 4" xfId="46229" xr:uid="{00000000-0005-0000-0000-0000EFB30000}"/>
    <cellStyle name="20% - Accent1 5 2 2 3 3 3" xfId="46230" xr:uid="{00000000-0005-0000-0000-0000F0B30000}"/>
    <cellStyle name="20% - Accent1 5 2 2 3 3 3 2" xfId="46231" xr:uid="{00000000-0005-0000-0000-0000F1B30000}"/>
    <cellStyle name="20% - Accent1 5 2 2 3 3 3 2 2" xfId="46232" xr:uid="{00000000-0005-0000-0000-0000F2B30000}"/>
    <cellStyle name="20% - Accent1 5 2 2 3 3 3 2 2 2" xfId="46233" xr:uid="{00000000-0005-0000-0000-0000F3B30000}"/>
    <cellStyle name="20% - Accent1 5 2 2 3 3 3 2 3" xfId="46234" xr:uid="{00000000-0005-0000-0000-0000F4B30000}"/>
    <cellStyle name="20% - Accent1 5 2 2 3 3 3 3" xfId="46235" xr:uid="{00000000-0005-0000-0000-0000F5B30000}"/>
    <cellStyle name="20% - Accent1 5 2 2 3 3 3 3 2" xfId="46236" xr:uid="{00000000-0005-0000-0000-0000F6B30000}"/>
    <cellStyle name="20% - Accent1 5 2 2 3 3 3 4" xfId="46237" xr:uid="{00000000-0005-0000-0000-0000F7B30000}"/>
    <cellStyle name="20% - Accent1 5 2 2 3 3 4" xfId="46238" xr:uid="{00000000-0005-0000-0000-0000F8B30000}"/>
    <cellStyle name="20% - Accent1 5 2 2 3 3 4 2" xfId="46239" xr:uid="{00000000-0005-0000-0000-0000F9B30000}"/>
    <cellStyle name="20% - Accent1 5 2 2 3 3 4 2 2" xfId="46240" xr:uid="{00000000-0005-0000-0000-0000FAB30000}"/>
    <cellStyle name="20% - Accent1 5 2 2 3 3 4 2 2 2" xfId="46241" xr:uid="{00000000-0005-0000-0000-0000FBB30000}"/>
    <cellStyle name="20% - Accent1 5 2 2 3 3 4 2 3" xfId="46242" xr:uid="{00000000-0005-0000-0000-0000FCB30000}"/>
    <cellStyle name="20% - Accent1 5 2 2 3 3 4 3" xfId="46243" xr:uid="{00000000-0005-0000-0000-0000FDB30000}"/>
    <cellStyle name="20% - Accent1 5 2 2 3 3 4 3 2" xfId="46244" xr:uid="{00000000-0005-0000-0000-0000FEB30000}"/>
    <cellStyle name="20% - Accent1 5 2 2 3 3 4 4" xfId="46245" xr:uid="{00000000-0005-0000-0000-0000FFB30000}"/>
    <cellStyle name="20% - Accent1 5 2 2 3 3 5" xfId="46246" xr:uid="{00000000-0005-0000-0000-000000B40000}"/>
    <cellStyle name="20% - Accent1 5 2 2 3 3 5 2" xfId="46247" xr:uid="{00000000-0005-0000-0000-000001B40000}"/>
    <cellStyle name="20% - Accent1 5 2 2 3 3 5 2 2" xfId="46248" xr:uid="{00000000-0005-0000-0000-000002B40000}"/>
    <cellStyle name="20% - Accent1 5 2 2 3 3 5 3" xfId="46249" xr:uid="{00000000-0005-0000-0000-000003B40000}"/>
    <cellStyle name="20% - Accent1 5 2 2 3 3 6" xfId="46250" xr:uid="{00000000-0005-0000-0000-000004B40000}"/>
    <cellStyle name="20% - Accent1 5 2 2 3 3 6 2" xfId="46251" xr:uid="{00000000-0005-0000-0000-000005B40000}"/>
    <cellStyle name="20% - Accent1 5 2 2 3 3 6 2 2" xfId="46252" xr:uid="{00000000-0005-0000-0000-000006B40000}"/>
    <cellStyle name="20% - Accent1 5 2 2 3 3 6 3" xfId="46253" xr:uid="{00000000-0005-0000-0000-000007B40000}"/>
    <cellStyle name="20% - Accent1 5 2 2 3 3 7" xfId="46254" xr:uid="{00000000-0005-0000-0000-000008B40000}"/>
    <cellStyle name="20% - Accent1 5 2 2 3 3 7 2" xfId="46255" xr:uid="{00000000-0005-0000-0000-000009B40000}"/>
    <cellStyle name="20% - Accent1 5 2 2 3 3 8" xfId="46256" xr:uid="{00000000-0005-0000-0000-00000AB40000}"/>
    <cellStyle name="20% - Accent1 5 2 2 3 3 8 2" xfId="46257" xr:uid="{00000000-0005-0000-0000-00000BB40000}"/>
    <cellStyle name="20% - Accent1 5 2 2 3 3 9" xfId="46258" xr:uid="{00000000-0005-0000-0000-00000CB40000}"/>
    <cellStyle name="20% - Accent1 5 2 2 3 4" xfId="46259" xr:uid="{00000000-0005-0000-0000-00000DB40000}"/>
    <cellStyle name="20% - Accent1 5 2 2 3 4 2" xfId="46260" xr:uid="{00000000-0005-0000-0000-00000EB40000}"/>
    <cellStyle name="20% - Accent1 5 2 2 3 4 2 2" xfId="46261" xr:uid="{00000000-0005-0000-0000-00000FB40000}"/>
    <cellStyle name="20% - Accent1 5 2 2 3 4 2 2 2" xfId="46262" xr:uid="{00000000-0005-0000-0000-000010B40000}"/>
    <cellStyle name="20% - Accent1 5 2 2 3 4 2 3" xfId="46263" xr:uid="{00000000-0005-0000-0000-000011B40000}"/>
    <cellStyle name="20% - Accent1 5 2 2 3 4 3" xfId="46264" xr:uid="{00000000-0005-0000-0000-000012B40000}"/>
    <cellStyle name="20% - Accent1 5 2 2 3 4 3 2" xfId="46265" xr:uid="{00000000-0005-0000-0000-000013B40000}"/>
    <cellStyle name="20% - Accent1 5 2 2 3 4 4" xfId="46266" xr:uid="{00000000-0005-0000-0000-000014B40000}"/>
    <cellStyle name="20% - Accent1 5 2 2 3 5" xfId="46267" xr:uid="{00000000-0005-0000-0000-000015B40000}"/>
    <cellStyle name="20% - Accent1 5 2 2 3 5 2" xfId="46268" xr:uid="{00000000-0005-0000-0000-000016B40000}"/>
    <cellStyle name="20% - Accent1 5 2 2 3 5 2 2" xfId="46269" xr:uid="{00000000-0005-0000-0000-000017B40000}"/>
    <cellStyle name="20% - Accent1 5 2 2 3 5 2 2 2" xfId="46270" xr:uid="{00000000-0005-0000-0000-000018B40000}"/>
    <cellStyle name="20% - Accent1 5 2 2 3 5 2 3" xfId="46271" xr:uid="{00000000-0005-0000-0000-000019B40000}"/>
    <cellStyle name="20% - Accent1 5 2 2 3 5 3" xfId="46272" xr:uid="{00000000-0005-0000-0000-00001AB40000}"/>
    <cellStyle name="20% - Accent1 5 2 2 3 5 3 2" xfId="46273" xr:uid="{00000000-0005-0000-0000-00001BB40000}"/>
    <cellStyle name="20% - Accent1 5 2 2 3 5 4" xfId="46274" xr:uid="{00000000-0005-0000-0000-00001CB40000}"/>
    <cellStyle name="20% - Accent1 5 2 2 3 6" xfId="46275" xr:uid="{00000000-0005-0000-0000-00001DB40000}"/>
    <cellStyle name="20% - Accent1 5 2 2 3 6 2" xfId="46276" xr:uid="{00000000-0005-0000-0000-00001EB40000}"/>
    <cellStyle name="20% - Accent1 5 2 2 3 6 2 2" xfId="46277" xr:uid="{00000000-0005-0000-0000-00001FB40000}"/>
    <cellStyle name="20% - Accent1 5 2 2 3 6 2 2 2" xfId="46278" xr:uid="{00000000-0005-0000-0000-000020B40000}"/>
    <cellStyle name="20% - Accent1 5 2 2 3 6 2 3" xfId="46279" xr:uid="{00000000-0005-0000-0000-000021B40000}"/>
    <cellStyle name="20% - Accent1 5 2 2 3 6 3" xfId="46280" xr:uid="{00000000-0005-0000-0000-000022B40000}"/>
    <cellStyle name="20% - Accent1 5 2 2 3 6 3 2" xfId="46281" xr:uid="{00000000-0005-0000-0000-000023B40000}"/>
    <cellStyle name="20% - Accent1 5 2 2 3 6 4" xfId="46282" xr:uid="{00000000-0005-0000-0000-000024B40000}"/>
    <cellStyle name="20% - Accent1 5 2 2 3 7" xfId="46283" xr:uid="{00000000-0005-0000-0000-000025B40000}"/>
    <cellStyle name="20% - Accent1 5 2 2 3 7 2" xfId="46284" xr:uid="{00000000-0005-0000-0000-000026B40000}"/>
    <cellStyle name="20% - Accent1 5 2 2 3 7 2 2" xfId="46285" xr:uid="{00000000-0005-0000-0000-000027B40000}"/>
    <cellStyle name="20% - Accent1 5 2 2 3 7 3" xfId="46286" xr:uid="{00000000-0005-0000-0000-000028B40000}"/>
    <cellStyle name="20% - Accent1 5 2 2 3 8" xfId="46287" xr:uid="{00000000-0005-0000-0000-000029B40000}"/>
    <cellStyle name="20% - Accent1 5 2 2 3 8 2" xfId="46288" xr:uid="{00000000-0005-0000-0000-00002AB40000}"/>
    <cellStyle name="20% - Accent1 5 2 2 3 8 2 2" xfId="46289" xr:uid="{00000000-0005-0000-0000-00002BB40000}"/>
    <cellStyle name="20% - Accent1 5 2 2 3 8 3" xfId="46290" xr:uid="{00000000-0005-0000-0000-00002CB40000}"/>
    <cellStyle name="20% - Accent1 5 2 2 3 9" xfId="46291" xr:uid="{00000000-0005-0000-0000-00002DB40000}"/>
    <cellStyle name="20% - Accent1 5 2 2 3 9 2" xfId="46292" xr:uid="{00000000-0005-0000-0000-00002EB40000}"/>
    <cellStyle name="20% - Accent1 5 2 2 4" xfId="46293" xr:uid="{00000000-0005-0000-0000-00002FB40000}"/>
    <cellStyle name="20% - Accent1 5 2 2 4 10" xfId="46294" xr:uid="{00000000-0005-0000-0000-000030B40000}"/>
    <cellStyle name="20% - Accent1 5 2 2 4 10 2" xfId="46295" xr:uid="{00000000-0005-0000-0000-000031B40000}"/>
    <cellStyle name="20% - Accent1 5 2 2 4 11" xfId="46296" xr:uid="{00000000-0005-0000-0000-000032B40000}"/>
    <cellStyle name="20% - Accent1 5 2 2 4 2" xfId="46297" xr:uid="{00000000-0005-0000-0000-000033B40000}"/>
    <cellStyle name="20% - Accent1 5 2 2 4 2 2" xfId="46298" xr:uid="{00000000-0005-0000-0000-000034B40000}"/>
    <cellStyle name="20% - Accent1 5 2 2 4 2 2 2" xfId="46299" xr:uid="{00000000-0005-0000-0000-000035B40000}"/>
    <cellStyle name="20% - Accent1 5 2 2 4 2 2 2 2" xfId="46300" xr:uid="{00000000-0005-0000-0000-000036B40000}"/>
    <cellStyle name="20% - Accent1 5 2 2 4 2 2 2 2 2" xfId="46301" xr:uid="{00000000-0005-0000-0000-000037B40000}"/>
    <cellStyle name="20% - Accent1 5 2 2 4 2 2 2 3" xfId="46302" xr:uid="{00000000-0005-0000-0000-000038B40000}"/>
    <cellStyle name="20% - Accent1 5 2 2 4 2 2 3" xfId="46303" xr:uid="{00000000-0005-0000-0000-000039B40000}"/>
    <cellStyle name="20% - Accent1 5 2 2 4 2 2 3 2" xfId="46304" xr:uid="{00000000-0005-0000-0000-00003AB40000}"/>
    <cellStyle name="20% - Accent1 5 2 2 4 2 2 4" xfId="46305" xr:uid="{00000000-0005-0000-0000-00003BB40000}"/>
    <cellStyle name="20% - Accent1 5 2 2 4 2 3" xfId="46306" xr:uid="{00000000-0005-0000-0000-00003CB40000}"/>
    <cellStyle name="20% - Accent1 5 2 2 4 2 3 2" xfId="46307" xr:uid="{00000000-0005-0000-0000-00003DB40000}"/>
    <cellStyle name="20% - Accent1 5 2 2 4 2 3 2 2" xfId="46308" xr:uid="{00000000-0005-0000-0000-00003EB40000}"/>
    <cellStyle name="20% - Accent1 5 2 2 4 2 3 2 2 2" xfId="46309" xr:uid="{00000000-0005-0000-0000-00003FB40000}"/>
    <cellStyle name="20% - Accent1 5 2 2 4 2 3 2 3" xfId="46310" xr:uid="{00000000-0005-0000-0000-000040B40000}"/>
    <cellStyle name="20% - Accent1 5 2 2 4 2 3 3" xfId="46311" xr:uid="{00000000-0005-0000-0000-000041B40000}"/>
    <cellStyle name="20% - Accent1 5 2 2 4 2 3 3 2" xfId="46312" xr:uid="{00000000-0005-0000-0000-000042B40000}"/>
    <cellStyle name="20% - Accent1 5 2 2 4 2 3 4" xfId="46313" xr:uid="{00000000-0005-0000-0000-000043B40000}"/>
    <cellStyle name="20% - Accent1 5 2 2 4 2 4" xfId="46314" xr:uid="{00000000-0005-0000-0000-000044B40000}"/>
    <cellStyle name="20% - Accent1 5 2 2 4 2 4 2" xfId="46315" xr:uid="{00000000-0005-0000-0000-000045B40000}"/>
    <cellStyle name="20% - Accent1 5 2 2 4 2 4 2 2" xfId="46316" xr:uid="{00000000-0005-0000-0000-000046B40000}"/>
    <cellStyle name="20% - Accent1 5 2 2 4 2 4 2 2 2" xfId="46317" xr:uid="{00000000-0005-0000-0000-000047B40000}"/>
    <cellStyle name="20% - Accent1 5 2 2 4 2 4 2 3" xfId="46318" xr:uid="{00000000-0005-0000-0000-000048B40000}"/>
    <cellStyle name="20% - Accent1 5 2 2 4 2 4 3" xfId="46319" xr:uid="{00000000-0005-0000-0000-000049B40000}"/>
    <cellStyle name="20% - Accent1 5 2 2 4 2 4 3 2" xfId="46320" xr:uid="{00000000-0005-0000-0000-00004AB40000}"/>
    <cellStyle name="20% - Accent1 5 2 2 4 2 4 4" xfId="46321" xr:uid="{00000000-0005-0000-0000-00004BB40000}"/>
    <cellStyle name="20% - Accent1 5 2 2 4 2 5" xfId="46322" xr:uid="{00000000-0005-0000-0000-00004CB40000}"/>
    <cellStyle name="20% - Accent1 5 2 2 4 2 5 2" xfId="46323" xr:uid="{00000000-0005-0000-0000-00004DB40000}"/>
    <cellStyle name="20% - Accent1 5 2 2 4 2 5 2 2" xfId="46324" xr:uid="{00000000-0005-0000-0000-00004EB40000}"/>
    <cellStyle name="20% - Accent1 5 2 2 4 2 5 3" xfId="46325" xr:uid="{00000000-0005-0000-0000-00004FB40000}"/>
    <cellStyle name="20% - Accent1 5 2 2 4 2 6" xfId="46326" xr:uid="{00000000-0005-0000-0000-000050B40000}"/>
    <cellStyle name="20% - Accent1 5 2 2 4 2 6 2" xfId="46327" xr:uid="{00000000-0005-0000-0000-000051B40000}"/>
    <cellStyle name="20% - Accent1 5 2 2 4 2 6 2 2" xfId="46328" xr:uid="{00000000-0005-0000-0000-000052B40000}"/>
    <cellStyle name="20% - Accent1 5 2 2 4 2 6 3" xfId="46329" xr:uid="{00000000-0005-0000-0000-000053B40000}"/>
    <cellStyle name="20% - Accent1 5 2 2 4 2 7" xfId="46330" xr:uid="{00000000-0005-0000-0000-000054B40000}"/>
    <cellStyle name="20% - Accent1 5 2 2 4 2 7 2" xfId="46331" xr:uid="{00000000-0005-0000-0000-000055B40000}"/>
    <cellStyle name="20% - Accent1 5 2 2 4 2 8" xfId="46332" xr:uid="{00000000-0005-0000-0000-000056B40000}"/>
    <cellStyle name="20% - Accent1 5 2 2 4 2 8 2" xfId="46333" xr:uid="{00000000-0005-0000-0000-000057B40000}"/>
    <cellStyle name="20% - Accent1 5 2 2 4 2 9" xfId="46334" xr:uid="{00000000-0005-0000-0000-000058B40000}"/>
    <cellStyle name="20% - Accent1 5 2 2 4 3" xfId="46335" xr:uid="{00000000-0005-0000-0000-000059B40000}"/>
    <cellStyle name="20% - Accent1 5 2 2 4 3 2" xfId="46336" xr:uid="{00000000-0005-0000-0000-00005AB40000}"/>
    <cellStyle name="20% - Accent1 5 2 2 4 3 2 2" xfId="46337" xr:uid="{00000000-0005-0000-0000-00005BB40000}"/>
    <cellStyle name="20% - Accent1 5 2 2 4 3 2 2 2" xfId="46338" xr:uid="{00000000-0005-0000-0000-00005CB40000}"/>
    <cellStyle name="20% - Accent1 5 2 2 4 3 2 2 2 2" xfId="46339" xr:uid="{00000000-0005-0000-0000-00005DB40000}"/>
    <cellStyle name="20% - Accent1 5 2 2 4 3 2 2 3" xfId="46340" xr:uid="{00000000-0005-0000-0000-00005EB40000}"/>
    <cellStyle name="20% - Accent1 5 2 2 4 3 2 3" xfId="46341" xr:uid="{00000000-0005-0000-0000-00005FB40000}"/>
    <cellStyle name="20% - Accent1 5 2 2 4 3 2 3 2" xfId="46342" xr:uid="{00000000-0005-0000-0000-000060B40000}"/>
    <cellStyle name="20% - Accent1 5 2 2 4 3 2 4" xfId="46343" xr:uid="{00000000-0005-0000-0000-000061B40000}"/>
    <cellStyle name="20% - Accent1 5 2 2 4 3 3" xfId="46344" xr:uid="{00000000-0005-0000-0000-000062B40000}"/>
    <cellStyle name="20% - Accent1 5 2 2 4 3 3 2" xfId="46345" xr:uid="{00000000-0005-0000-0000-000063B40000}"/>
    <cellStyle name="20% - Accent1 5 2 2 4 3 3 2 2" xfId="46346" xr:uid="{00000000-0005-0000-0000-000064B40000}"/>
    <cellStyle name="20% - Accent1 5 2 2 4 3 3 2 2 2" xfId="46347" xr:uid="{00000000-0005-0000-0000-000065B40000}"/>
    <cellStyle name="20% - Accent1 5 2 2 4 3 3 2 3" xfId="46348" xr:uid="{00000000-0005-0000-0000-000066B40000}"/>
    <cellStyle name="20% - Accent1 5 2 2 4 3 3 3" xfId="46349" xr:uid="{00000000-0005-0000-0000-000067B40000}"/>
    <cellStyle name="20% - Accent1 5 2 2 4 3 3 3 2" xfId="46350" xr:uid="{00000000-0005-0000-0000-000068B40000}"/>
    <cellStyle name="20% - Accent1 5 2 2 4 3 3 4" xfId="46351" xr:uid="{00000000-0005-0000-0000-000069B40000}"/>
    <cellStyle name="20% - Accent1 5 2 2 4 3 4" xfId="46352" xr:uid="{00000000-0005-0000-0000-00006AB40000}"/>
    <cellStyle name="20% - Accent1 5 2 2 4 3 4 2" xfId="46353" xr:uid="{00000000-0005-0000-0000-00006BB40000}"/>
    <cellStyle name="20% - Accent1 5 2 2 4 3 4 2 2" xfId="46354" xr:uid="{00000000-0005-0000-0000-00006CB40000}"/>
    <cellStyle name="20% - Accent1 5 2 2 4 3 4 2 2 2" xfId="46355" xr:uid="{00000000-0005-0000-0000-00006DB40000}"/>
    <cellStyle name="20% - Accent1 5 2 2 4 3 4 2 3" xfId="46356" xr:uid="{00000000-0005-0000-0000-00006EB40000}"/>
    <cellStyle name="20% - Accent1 5 2 2 4 3 4 3" xfId="46357" xr:uid="{00000000-0005-0000-0000-00006FB40000}"/>
    <cellStyle name="20% - Accent1 5 2 2 4 3 4 3 2" xfId="46358" xr:uid="{00000000-0005-0000-0000-000070B40000}"/>
    <cellStyle name="20% - Accent1 5 2 2 4 3 4 4" xfId="46359" xr:uid="{00000000-0005-0000-0000-000071B40000}"/>
    <cellStyle name="20% - Accent1 5 2 2 4 3 5" xfId="46360" xr:uid="{00000000-0005-0000-0000-000072B40000}"/>
    <cellStyle name="20% - Accent1 5 2 2 4 3 5 2" xfId="46361" xr:uid="{00000000-0005-0000-0000-000073B40000}"/>
    <cellStyle name="20% - Accent1 5 2 2 4 3 5 2 2" xfId="46362" xr:uid="{00000000-0005-0000-0000-000074B40000}"/>
    <cellStyle name="20% - Accent1 5 2 2 4 3 5 3" xfId="46363" xr:uid="{00000000-0005-0000-0000-000075B40000}"/>
    <cellStyle name="20% - Accent1 5 2 2 4 3 6" xfId="46364" xr:uid="{00000000-0005-0000-0000-000076B40000}"/>
    <cellStyle name="20% - Accent1 5 2 2 4 3 6 2" xfId="46365" xr:uid="{00000000-0005-0000-0000-000077B40000}"/>
    <cellStyle name="20% - Accent1 5 2 2 4 3 6 2 2" xfId="46366" xr:uid="{00000000-0005-0000-0000-000078B40000}"/>
    <cellStyle name="20% - Accent1 5 2 2 4 3 6 3" xfId="46367" xr:uid="{00000000-0005-0000-0000-000079B40000}"/>
    <cellStyle name="20% - Accent1 5 2 2 4 3 7" xfId="46368" xr:uid="{00000000-0005-0000-0000-00007AB40000}"/>
    <cellStyle name="20% - Accent1 5 2 2 4 3 7 2" xfId="46369" xr:uid="{00000000-0005-0000-0000-00007BB40000}"/>
    <cellStyle name="20% - Accent1 5 2 2 4 3 8" xfId="46370" xr:uid="{00000000-0005-0000-0000-00007CB40000}"/>
    <cellStyle name="20% - Accent1 5 2 2 4 3 8 2" xfId="46371" xr:uid="{00000000-0005-0000-0000-00007DB40000}"/>
    <cellStyle name="20% - Accent1 5 2 2 4 3 9" xfId="46372" xr:uid="{00000000-0005-0000-0000-00007EB40000}"/>
    <cellStyle name="20% - Accent1 5 2 2 4 4" xfId="46373" xr:uid="{00000000-0005-0000-0000-00007FB40000}"/>
    <cellStyle name="20% - Accent1 5 2 2 4 4 2" xfId="46374" xr:uid="{00000000-0005-0000-0000-000080B40000}"/>
    <cellStyle name="20% - Accent1 5 2 2 4 4 2 2" xfId="46375" xr:uid="{00000000-0005-0000-0000-000081B40000}"/>
    <cellStyle name="20% - Accent1 5 2 2 4 4 2 2 2" xfId="46376" xr:uid="{00000000-0005-0000-0000-000082B40000}"/>
    <cellStyle name="20% - Accent1 5 2 2 4 4 2 3" xfId="46377" xr:uid="{00000000-0005-0000-0000-000083B40000}"/>
    <cellStyle name="20% - Accent1 5 2 2 4 4 3" xfId="46378" xr:uid="{00000000-0005-0000-0000-000084B40000}"/>
    <cellStyle name="20% - Accent1 5 2 2 4 4 3 2" xfId="46379" xr:uid="{00000000-0005-0000-0000-000085B40000}"/>
    <cellStyle name="20% - Accent1 5 2 2 4 4 4" xfId="46380" xr:uid="{00000000-0005-0000-0000-000086B40000}"/>
    <cellStyle name="20% - Accent1 5 2 2 4 5" xfId="46381" xr:uid="{00000000-0005-0000-0000-000087B40000}"/>
    <cellStyle name="20% - Accent1 5 2 2 4 5 2" xfId="46382" xr:uid="{00000000-0005-0000-0000-000088B40000}"/>
    <cellStyle name="20% - Accent1 5 2 2 4 5 2 2" xfId="46383" xr:uid="{00000000-0005-0000-0000-000089B40000}"/>
    <cellStyle name="20% - Accent1 5 2 2 4 5 2 2 2" xfId="46384" xr:uid="{00000000-0005-0000-0000-00008AB40000}"/>
    <cellStyle name="20% - Accent1 5 2 2 4 5 2 3" xfId="46385" xr:uid="{00000000-0005-0000-0000-00008BB40000}"/>
    <cellStyle name="20% - Accent1 5 2 2 4 5 3" xfId="46386" xr:uid="{00000000-0005-0000-0000-00008CB40000}"/>
    <cellStyle name="20% - Accent1 5 2 2 4 5 3 2" xfId="46387" xr:uid="{00000000-0005-0000-0000-00008DB40000}"/>
    <cellStyle name="20% - Accent1 5 2 2 4 5 4" xfId="46388" xr:uid="{00000000-0005-0000-0000-00008EB40000}"/>
    <cellStyle name="20% - Accent1 5 2 2 4 6" xfId="46389" xr:uid="{00000000-0005-0000-0000-00008FB40000}"/>
    <cellStyle name="20% - Accent1 5 2 2 4 6 2" xfId="46390" xr:uid="{00000000-0005-0000-0000-000090B40000}"/>
    <cellStyle name="20% - Accent1 5 2 2 4 6 2 2" xfId="46391" xr:uid="{00000000-0005-0000-0000-000091B40000}"/>
    <cellStyle name="20% - Accent1 5 2 2 4 6 2 2 2" xfId="46392" xr:uid="{00000000-0005-0000-0000-000092B40000}"/>
    <cellStyle name="20% - Accent1 5 2 2 4 6 2 3" xfId="46393" xr:uid="{00000000-0005-0000-0000-000093B40000}"/>
    <cellStyle name="20% - Accent1 5 2 2 4 6 3" xfId="46394" xr:uid="{00000000-0005-0000-0000-000094B40000}"/>
    <cellStyle name="20% - Accent1 5 2 2 4 6 3 2" xfId="46395" xr:uid="{00000000-0005-0000-0000-000095B40000}"/>
    <cellStyle name="20% - Accent1 5 2 2 4 6 4" xfId="46396" xr:uid="{00000000-0005-0000-0000-000096B40000}"/>
    <cellStyle name="20% - Accent1 5 2 2 4 7" xfId="46397" xr:uid="{00000000-0005-0000-0000-000097B40000}"/>
    <cellStyle name="20% - Accent1 5 2 2 4 7 2" xfId="46398" xr:uid="{00000000-0005-0000-0000-000098B40000}"/>
    <cellStyle name="20% - Accent1 5 2 2 4 7 2 2" xfId="46399" xr:uid="{00000000-0005-0000-0000-000099B40000}"/>
    <cellStyle name="20% - Accent1 5 2 2 4 7 3" xfId="46400" xr:uid="{00000000-0005-0000-0000-00009AB40000}"/>
    <cellStyle name="20% - Accent1 5 2 2 4 8" xfId="46401" xr:uid="{00000000-0005-0000-0000-00009BB40000}"/>
    <cellStyle name="20% - Accent1 5 2 2 4 8 2" xfId="46402" xr:uid="{00000000-0005-0000-0000-00009CB40000}"/>
    <cellStyle name="20% - Accent1 5 2 2 4 8 2 2" xfId="46403" xr:uid="{00000000-0005-0000-0000-00009DB40000}"/>
    <cellStyle name="20% - Accent1 5 2 2 4 8 3" xfId="46404" xr:uid="{00000000-0005-0000-0000-00009EB40000}"/>
    <cellStyle name="20% - Accent1 5 2 2 4 9" xfId="46405" xr:uid="{00000000-0005-0000-0000-00009FB40000}"/>
    <cellStyle name="20% - Accent1 5 2 2 4 9 2" xfId="46406" xr:uid="{00000000-0005-0000-0000-0000A0B40000}"/>
    <cellStyle name="20% - Accent1 5 2 2 5" xfId="46407" xr:uid="{00000000-0005-0000-0000-0000A1B40000}"/>
    <cellStyle name="20% - Accent1 5 2 2 5 2" xfId="46408" xr:uid="{00000000-0005-0000-0000-0000A2B40000}"/>
    <cellStyle name="20% - Accent1 5 2 2 5 2 2" xfId="46409" xr:uid="{00000000-0005-0000-0000-0000A3B40000}"/>
    <cellStyle name="20% - Accent1 5 2 2 5 2 2 2" xfId="46410" xr:uid="{00000000-0005-0000-0000-0000A4B40000}"/>
    <cellStyle name="20% - Accent1 5 2 2 5 2 2 2 2" xfId="46411" xr:uid="{00000000-0005-0000-0000-0000A5B40000}"/>
    <cellStyle name="20% - Accent1 5 2 2 5 2 2 3" xfId="46412" xr:uid="{00000000-0005-0000-0000-0000A6B40000}"/>
    <cellStyle name="20% - Accent1 5 2 2 5 2 3" xfId="46413" xr:uid="{00000000-0005-0000-0000-0000A7B40000}"/>
    <cellStyle name="20% - Accent1 5 2 2 5 2 3 2" xfId="46414" xr:uid="{00000000-0005-0000-0000-0000A8B40000}"/>
    <cellStyle name="20% - Accent1 5 2 2 5 2 4" xfId="46415" xr:uid="{00000000-0005-0000-0000-0000A9B40000}"/>
    <cellStyle name="20% - Accent1 5 2 2 5 3" xfId="46416" xr:uid="{00000000-0005-0000-0000-0000AAB40000}"/>
    <cellStyle name="20% - Accent1 5 2 2 5 3 2" xfId="46417" xr:uid="{00000000-0005-0000-0000-0000ABB40000}"/>
    <cellStyle name="20% - Accent1 5 2 2 5 3 2 2" xfId="46418" xr:uid="{00000000-0005-0000-0000-0000ACB40000}"/>
    <cellStyle name="20% - Accent1 5 2 2 5 3 2 2 2" xfId="46419" xr:uid="{00000000-0005-0000-0000-0000ADB40000}"/>
    <cellStyle name="20% - Accent1 5 2 2 5 3 2 3" xfId="46420" xr:uid="{00000000-0005-0000-0000-0000AEB40000}"/>
    <cellStyle name="20% - Accent1 5 2 2 5 3 3" xfId="46421" xr:uid="{00000000-0005-0000-0000-0000AFB40000}"/>
    <cellStyle name="20% - Accent1 5 2 2 5 3 3 2" xfId="46422" xr:uid="{00000000-0005-0000-0000-0000B0B40000}"/>
    <cellStyle name="20% - Accent1 5 2 2 5 3 4" xfId="46423" xr:uid="{00000000-0005-0000-0000-0000B1B40000}"/>
    <cellStyle name="20% - Accent1 5 2 2 5 4" xfId="46424" xr:uid="{00000000-0005-0000-0000-0000B2B40000}"/>
    <cellStyle name="20% - Accent1 5 2 2 5 4 2" xfId="46425" xr:uid="{00000000-0005-0000-0000-0000B3B40000}"/>
    <cellStyle name="20% - Accent1 5 2 2 5 4 2 2" xfId="46426" xr:uid="{00000000-0005-0000-0000-0000B4B40000}"/>
    <cellStyle name="20% - Accent1 5 2 2 5 4 2 2 2" xfId="46427" xr:uid="{00000000-0005-0000-0000-0000B5B40000}"/>
    <cellStyle name="20% - Accent1 5 2 2 5 4 2 3" xfId="46428" xr:uid="{00000000-0005-0000-0000-0000B6B40000}"/>
    <cellStyle name="20% - Accent1 5 2 2 5 4 3" xfId="46429" xr:uid="{00000000-0005-0000-0000-0000B7B40000}"/>
    <cellStyle name="20% - Accent1 5 2 2 5 4 3 2" xfId="46430" xr:uid="{00000000-0005-0000-0000-0000B8B40000}"/>
    <cellStyle name="20% - Accent1 5 2 2 5 4 4" xfId="46431" xr:uid="{00000000-0005-0000-0000-0000B9B40000}"/>
    <cellStyle name="20% - Accent1 5 2 2 5 5" xfId="46432" xr:uid="{00000000-0005-0000-0000-0000BAB40000}"/>
    <cellStyle name="20% - Accent1 5 2 2 5 5 2" xfId="46433" xr:uid="{00000000-0005-0000-0000-0000BBB40000}"/>
    <cellStyle name="20% - Accent1 5 2 2 5 5 2 2" xfId="46434" xr:uid="{00000000-0005-0000-0000-0000BCB40000}"/>
    <cellStyle name="20% - Accent1 5 2 2 5 5 3" xfId="46435" xr:uid="{00000000-0005-0000-0000-0000BDB40000}"/>
    <cellStyle name="20% - Accent1 5 2 2 5 6" xfId="46436" xr:uid="{00000000-0005-0000-0000-0000BEB40000}"/>
    <cellStyle name="20% - Accent1 5 2 2 5 6 2" xfId="46437" xr:uid="{00000000-0005-0000-0000-0000BFB40000}"/>
    <cellStyle name="20% - Accent1 5 2 2 5 6 2 2" xfId="46438" xr:uid="{00000000-0005-0000-0000-0000C0B40000}"/>
    <cellStyle name="20% - Accent1 5 2 2 5 6 3" xfId="46439" xr:uid="{00000000-0005-0000-0000-0000C1B40000}"/>
    <cellStyle name="20% - Accent1 5 2 2 5 7" xfId="46440" xr:uid="{00000000-0005-0000-0000-0000C2B40000}"/>
    <cellStyle name="20% - Accent1 5 2 2 5 7 2" xfId="46441" xr:uid="{00000000-0005-0000-0000-0000C3B40000}"/>
    <cellStyle name="20% - Accent1 5 2 2 5 8" xfId="46442" xr:uid="{00000000-0005-0000-0000-0000C4B40000}"/>
    <cellStyle name="20% - Accent1 5 2 2 5 8 2" xfId="46443" xr:uid="{00000000-0005-0000-0000-0000C5B40000}"/>
    <cellStyle name="20% - Accent1 5 2 2 5 9" xfId="46444" xr:uid="{00000000-0005-0000-0000-0000C6B40000}"/>
    <cellStyle name="20% - Accent1 5 2 2 6" xfId="46445" xr:uid="{00000000-0005-0000-0000-0000C7B40000}"/>
    <cellStyle name="20% - Accent1 5 2 2 6 2" xfId="46446" xr:uid="{00000000-0005-0000-0000-0000C8B40000}"/>
    <cellStyle name="20% - Accent1 5 2 2 6 2 2" xfId="46447" xr:uid="{00000000-0005-0000-0000-0000C9B40000}"/>
    <cellStyle name="20% - Accent1 5 2 2 6 2 2 2" xfId="46448" xr:uid="{00000000-0005-0000-0000-0000CAB40000}"/>
    <cellStyle name="20% - Accent1 5 2 2 6 2 2 2 2" xfId="46449" xr:uid="{00000000-0005-0000-0000-0000CBB40000}"/>
    <cellStyle name="20% - Accent1 5 2 2 6 2 2 3" xfId="46450" xr:uid="{00000000-0005-0000-0000-0000CCB40000}"/>
    <cellStyle name="20% - Accent1 5 2 2 6 2 3" xfId="46451" xr:uid="{00000000-0005-0000-0000-0000CDB40000}"/>
    <cellStyle name="20% - Accent1 5 2 2 6 2 3 2" xfId="46452" xr:uid="{00000000-0005-0000-0000-0000CEB40000}"/>
    <cellStyle name="20% - Accent1 5 2 2 6 2 4" xfId="46453" xr:uid="{00000000-0005-0000-0000-0000CFB40000}"/>
    <cellStyle name="20% - Accent1 5 2 2 6 3" xfId="46454" xr:uid="{00000000-0005-0000-0000-0000D0B40000}"/>
    <cellStyle name="20% - Accent1 5 2 2 6 3 2" xfId="46455" xr:uid="{00000000-0005-0000-0000-0000D1B40000}"/>
    <cellStyle name="20% - Accent1 5 2 2 6 3 2 2" xfId="46456" xr:uid="{00000000-0005-0000-0000-0000D2B40000}"/>
    <cellStyle name="20% - Accent1 5 2 2 6 3 2 2 2" xfId="46457" xr:uid="{00000000-0005-0000-0000-0000D3B40000}"/>
    <cellStyle name="20% - Accent1 5 2 2 6 3 2 3" xfId="46458" xr:uid="{00000000-0005-0000-0000-0000D4B40000}"/>
    <cellStyle name="20% - Accent1 5 2 2 6 3 3" xfId="46459" xr:uid="{00000000-0005-0000-0000-0000D5B40000}"/>
    <cellStyle name="20% - Accent1 5 2 2 6 3 3 2" xfId="46460" xr:uid="{00000000-0005-0000-0000-0000D6B40000}"/>
    <cellStyle name="20% - Accent1 5 2 2 6 3 4" xfId="46461" xr:uid="{00000000-0005-0000-0000-0000D7B40000}"/>
    <cellStyle name="20% - Accent1 5 2 2 6 4" xfId="46462" xr:uid="{00000000-0005-0000-0000-0000D8B40000}"/>
    <cellStyle name="20% - Accent1 5 2 2 6 4 2" xfId="46463" xr:uid="{00000000-0005-0000-0000-0000D9B40000}"/>
    <cellStyle name="20% - Accent1 5 2 2 6 4 2 2" xfId="46464" xr:uid="{00000000-0005-0000-0000-0000DAB40000}"/>
    <cellStyle name="20% - Accent1 5 2 2 6 4 2 2 2" xfId="46465" xr:uid="{00000000-0005-0000-0000-0000DBB40000}"/>
    <cellStyle name="20% - Accent1 5 2 2 6 4 2 3" xfId="46466" xr:uid="{00000000-0005-0000-0000-0000DCB40000}"/>
    <cellStyle name="20% - Accent1 5 2 2 6 4 3" xfId="46467" xr:uid="{00000000-0005-0000-0000-0000DDB40000}"/>
    <cellStyle name="20% - Accent1 5 2 2 6 4 3 2" xfId="46468" xr:uid="{00000000-0005-0000-0000-0000DEB40000}"/>
    <cellStyle name="20% - Accent1 5 2 2 6 4 4" xfId="46469" xr:uid="{00000000-0005-0000-0000-0000DFB40000}"/>
    <cellStyle name="20% - Accent1 5 2 2 6 5" xfId="46470" xr:uid="{00000000-0005-0000-0000-0000E0B40000}"/>
    <cellStyle name="20% - Accent1 5 2 2 6 5 2" xfId="46471" xr:uid="{00000000-0005-0000-0000-0000E1B40000}"/>
    <cellStyle name="20% - Accent1 5 2 2 6 5 2 2" xfId="46472" xr:uid="{00000000-0005-0000-0000-0000E2B40000}"/>
    <cellStyle name="20% - Accent1 5 2 2 6 5 3" xfId="46473" xr:uid="{00000000-0005-0000-0000-0000E3B40000}"/>
    <cellStyle name="20% - Accent1 5 2 2 6 6" xfId="46474" xr:uid="{00000000-0005-0000-0000-0000E4B40000}"/>
    <cellStyle name="20% - Accent1 5 2 2 6 6 2" xfId="46475" xr:uid="{00000000-0005-0000-0000-0000E5B40000}"/>
    <cellStyle name="20% - Accent1 5 2 2 6 6 2 2" xfId="46476" xr:uid="{00000000-0005-0000-0000-0000E6B40000}"/>
    <cellStyle name="20% - Accent1 5 2 2 6 6 3" xfId="46477" xr:uid="{00000000-0005-0000-0000-0000E7B40000}"/>
    <cellStyle name="20% - Accent1 5 2 2 6 7" xfId="46478" xr:uid="{00000000-0005-0000-0000-0000E8B40000}"/>
    <cellStyle name="20% - Accent1 5 2 2 6 7 2" xfId="46479" xr:uid="{00000000-0005-0000-0000-0000E9B40000}"/>
    <cellStyle name="20% - Accent1 5 2 2 6 8" xfId="46480" xr:uid="{00000000-0005-0000-0000-0000EAB40000}"/>
    <cellStyle name="20% - Accent1 5 2 2 6 8 2" xfId="46481" xr:uid="{00000000-0005-0000-0000-0000EBB40000}"/>
    <cellStyle name="20% - Accent1 5 2 2 6 9" xfId="46482" xr:uid="{00000000-0005-0000-0000-0000ECB40000}"/>
    <cellStyle name="20% - Accent1 5 2 2 7" xfId="46483" xr:uid="{00000000-0005-0000-0000-0000EDB40000}"/>
    <cellStyle name="20% - Accent1 5 2 2 7 2" xfId="46484" xr:uid="{00000000-0005-0000-0000-0000EEB40000}"/>
    <cellStyle name="20% - Accent1 5 2 2 7 2 2" xfId="46485" xr:uid="{00000000-0005-0000-0000-0000EFB40000}"/>
    <cellStyle name="20% - Accent1 5 2 2 7 2 2 2" xfId="46486" xr:uid="{00000000-0005-0000-0000-0000F0B40000}"/>
    <cellStyle name="20% - Accent1 5 2 2 7 2 3" xfId="46487" xr:uid="{00000000-0005-0000-0000-0000F1B40000}"/>
    <cellStyle name="20% - Accent1 5 2 2 7 3" xfId="46488" xr:uid="{00000000-0005-0000-0000-0000F2B40000}"/>
    <cellStyle name="20% - Accent1 5 2 2 7 3 2" xfId="46489" xr:uid="{00000000-0005-0000-0000-0000F3B40000}"/>
    <cellStyle name="20% - Accent1 5 2 2 7 4" xfId="46490" xr:uid="{00000000-0005-0000-0000-0000F4B40000}"/>
    <cellStyle name="20% - Accent1 5 2 2 8" xfId="46491" xr:uid="{00000000-0005-0000-0000-0000F5B40000}"/>
    <cellStyle name="20% - Accent1 5 2 2 8 2" xfId="46492" xr:uid="{00000000-0005-0000-0000-0000F6B40000}"/>
    <cellStyle name="20% - Accent1 5 2 2 8 2 2" xfId="46493" xr:uid="{00000000-0005-0000-0000-0000F7B40000}"/>
    <cellStyle name="20% - Accent1 5 2 2 8 2 2 2" xfId="46494" xr:uid="{00000000-0005-0000-0000-0000F8B40000}"/>
    <cellStyle name="20% - Accent1 5 2 2 8 2 3" xfId="46495" xr:uid="{00000000-0005-0000-0000-0000F9B40000}"/>
    <cellStyle name="20% - Accent1 5 2 2 8 3" xfId="46496" xr:uid="{00000000-0005-0000-0000-0000FAB40000}"/>
    <cellStyle name="20% - Accent1 5 2 2 8 3 2" xfId="46497" xr:uid="{00000000-0005-0000-0000-0000FBB40000}"/>
    <cellStyle name="20% - Accent1 5 2 2 8 4" xfId="46498" xr:uid="{00000000-0005-0000-0000-0000FCB40000}"/>
    <cellStyle name="20% - Accent1 5 2 2 9" xfId="46499" xr:uid="{00000000-0005-0000-0000-0000FDB40000}"/>
    <cellStyle name="20% - Accent1 5 2 2 9 2" xfId="46500" xr:uid="{00000000-0005-0000-0000-0000FEB40000}"/>
    <cellStyle name="20% - Accent1 5 2 2 9 2 2" xfId="46501" xr:uid="{00000000-0005-0000-0000-0000FFB40000}"/>
    <cellStyle name="20% - Accent1 5 2 2 9 2 2 2" xfId="46502" xr:uid="{00000000-0005-0000-0000-000000B50000}"/>
    <cellStyle name="20% - Accent1 5 2 2 9 2 3" xfId="46503" xr:uid="{00000000-0005-0000-0000-000001B50000}"/>
    <cellStyle name="20% - Accent1 5 2 2 9 3" xfId="46504" xr:uid="{00000000-0005-0000-0000-000002B50000}"/>
    <cellStyle name="20% - Accent1 5 2 2 9 3 2" xfId="46505" xr:uid="{00000000-0005-0000-0000-000003B50000}"/>
    <cellStyle name="20% - Accent1 5 2 2 9 4" xfId="46506" xr:uid="{00000000-0005-0000-0000-000004B50000}"/>
    <cellStyle name="20% - Accent1 5 2 3" xfId="46507" xr:uid="{00000000-0005-0000-0000-000005B50000}"/>
    <cellStyle name="20% - Accent1 5 2 3 10" xfId="46508" xr:uid="{00000000-0005-0000-0000-000006B50000}"/>
    <cellStyle name="20% - Accent1 5 2 3 10 2" xfId="46509" xr:uid="{00000000-0005-0000-0000-000007B50000}"/>
    <cellStyle name="20% - Accent1 5 2 3 11" xfId="46510" xr:uid="{00000000-0005-0000-0000-000008B50000}"/>
    <cellStyle name="20% - Accent1 5 2 3 2" xfId="46511" xr:uid="{00000000-0005-0000-0000-000009B50000}"/>
    <cellStyle name="20% - Accent1 5 2 3 2 2" xfId="46512" xr:uid="{00000000-0005-0000-0000-00000AB50000}"/>
    <cellStyle name="20% - Accent1 5 2 3 2 2 2" xfId="46513" xr:uid="{00000000-0005-0000-0000-00000BB50000}"/>
    <cellStyle name="20% - Accent1 5 2 3 2 2 2 2" xfId="46514" xr:uid="{00000000-0005-0000-0000-00000CB50000}"/>
    <cellStyle name="20% - Accent1 5 2 3 2 2 2 2 2" xfId="46515" xr:uid="{00000000-0005-0000-0000-00000DB50000}"/>
    <cellStyle name="20% - Accent1 5 2 3 2 2 2 3" xfId="46516" xr:uid="{00000000-0005-0000-0000-00000EB50000}"/>
    <cellStyle name="20% - Accent1 5 2 3 2 2 3" xfId="46517" xr:uid="{00000000-0005-0000-0000-00000FB50000}"/>
    <cellStyle name="20% - Accent1 5 2 3 2 2 3 2" xfId="46518" xr:uid="{00000000-0005-0000-0000-000010B50000}"/>
    <cellStyle name="20% - Accent1 5 2 3 2 2 4" xfId="46519" xr:uid="{00000000-0005-0000-0000-000011B50000}"/>
    <cellStyle name="20% - Accent1 5 2 3 2 3" xfId="46520" xr:uid="{00000000-0005-0000-0000-000012B50000}"/>
    <cellStyle name="20% - Accent1 5 2 3 2 3 2" xfId="46521" xr:uid="{00000000-0005-0000-0000-000013B50000}"/>
    <cellStyle name="20% - Accent1 5 2 3 2 3 2 2" xfId="46522" xr:uid="{00000000-0005-0000-0000-000014B50000}"/>
    <cellStyle name="20% - Accent1 5 2 3 2 3 2 2 2" xfId="46523" xr:uid="{00000000-0005-0000-0000-000015B50000}"/>
    <cellStyle name="20% - Accent1 5 2 3 2 3 2 3" xfId="46524" xr:uid="{00000000-0005-0000-0000-000016B50000}"/>
    <cellStyle name="20% - Accent1 5 2 3 2 3 3" xfId="46525" xr:uid="{00000000-0005-0000-0000-000017B50000}"/>
    <cellStyle name="20% - Accent1 5 2 3 2 3 3 2" xfId="46526" xr:uid="{00000000-0005-0000-0000-000018B50000}"/>
    <cellStyle name="20% - Accent1 5 2 3 2 3 4" xfId="46527" xr:uid="{00000000-0005-0000-0000-000019B50000}"/>
    <cellStyle name="20% - Accent1 5 2 3 2 4" xfId="46528" xr:uid="{00000000-0005-0000-0000-00001AB50000}"/>
    <cellStyle name="20% - Accent1 5 2 3 2 4 2" xfId="46529" xr:uid="{00000000-0005-0000-0000-00001BB50000}"/>
    <cellStyle name="20% - Accent1 5 2 3 2 4 2 2" xfId="46530" xr:uid="{00000000-0005-0000-0000-00001CB50000}"/>
    <cellStyle name="20% - Accent1 5 2 3 2 4 2 2 2" xfId="46531" xr:uid="{00000000-0005-0000-0000-00001DB50000}"/>
    <cellStyle name="20% - Accent1 5 2 3 2 4 2 3" xfId="46532" xr:uid="{00000000-0005-0000-0000-00001EB50000}"/>
    <cellStyle name="20% - Accent1 5 2 3 2 4 3" xfId="46533" xr:uid="{00000000-0005-0000-0000-00001FB50000}"/>
    <cellStyle name="20% - Accent1 5 2 3 2 4 3 2" xfId="46534" xr:uid="{00000000-0005-0000-0000-000020B50000}"/>
    <cellStyle name="20% - Accent1 5 2 3 2 4 4" xfId="46535" xr:uid="{00000000-0005-0000-0000-000021B50000}"/>
    <cellStyle name="20% - Accent1 5 2 3 2 5" xfId="46536" xr:uid="{00000000-0005-0000-0000-000022B50000}"/>
    <cellStyle name="20% - Accent1 5 2 3 2 5 2" xfId="46537" xr:uid="{00000000-0005-0000-0000-000023B50000}"/>
    <cellStyle name="20% - Accent1 5 2 3 2 5 2 2" xfId="46538" xr:uid="{00000000-0005-0000-0000-000024B50000}"/>
    <cellStyle name="20% - Accent1 5 2 3 2 5 3" xfId="46539" xr:uid="{00000000-0005-0000-0000-000025B50000}"/>
    <cellStyle name="20% - Accent1 5 2 3 2 6" xfId="46540" xr:uid="{00000000-0005-0000-0000-000026B50000}"/>
    <cellStyle name="20% - Accent1 5 2 3 2 6 2" xfId="46541" xr:uid="{00000000-0005-0000-0000-000027B50000}"/>
    <cellStyle name="20% - Accent1 5 2 3 2 6 2 2" xfId="46542" xr:uid="{00000000-0005-0000-0000-000028B50000}"/>
    <cellStyle name="20% - Accent1 5 2 3 2 6 3" xfId="46543" xr:uid="{00000000-0005-0000-0000-000029B50000}"/>
    <cellStyle name="20% - Accent1 5 2 3 2 7" xfId="46544" xr:uid="{00000000-0005-0000-0000-00002AB50000}"/>
    <cellStyle name="20% - Accent1 5 2 3 2 7 2" xfId="46545" xr:uid="{00000000-0005-0000-0000-00002BB50000}"/>
    <cellStyle name="20% - Accent1 5 2 3 2 8" xfId="46546" xr:uid="{00000000-0005-0000-0000-00002CB50000}"/>
    <cellStyle name="20% - Accent1 5 2 3 2 8 2" xfId="46547" xr:uid="{00000000-0005-0000-0000-00002DB50000}"/>
    <cellStyle name="20% - Accent1 5 2 3 2 9" xfId="46548" xr:uid="{00000000-0005-0000-0000-00002EB50000}"/>
    <cellStyle name="20% - Accent1 5 2 3 3" xfId="46549" xr:uid="{00000000-0005-0000-0000-00002FB50000}"/>
    <cellStyle name="20% - Accent1 5 2 3 3 2" xfId="46550" xr:uid="{00000000-0005-0000-0000-000030B50000}"/>
    <cellStyle name="20% - Accent1 5 2 3 3 2 2" xfId="46551" xr:uid="{00000000-0005-0000-0000-000031B50000}"/>
    <cellStyle name="20% - Accent1 5 2 3 3 2 2 2" xfId="46552" xr:uid="{00000000-0005-0000-0000-000032B50000}"/>
    <cellStyle name="20% - Accent1 5 2 3 3 2 2 2 2" xfId="46553" xr:uid="{00000000-0005-0000-0000-000033B50000}"/>
    <cellStyle name="20% - Accent1 5 2 3 3 2 2 3" xfId="46554" xr:uid="{00000000-0005-0000-0000-000034B50000}"/>
    <cellStyle name="20% - Accent1 5 2 3 3 2 3" xfId="46555" xr:uid="{00000000-0005-0000-0000-000035B50000}"/>
    <cellStyle name="20% - Accent1 5 2 3 3 2 3 2" xfId="46556" xr:uid="{00000000-0005-0000-0000-000036B50000}"/>
    <cellStyle name="20% - Accent1 5 2 3 3 2 4" xfId="46557" xr:uid="{00000000-0005-0000-0000-000037B50000}"/>
    <cellStyle name="20% - Accent1 5 2 3 3 3" xfId="46558" xr:uid="{00000000-0005-0000-0000-000038B50000}"/>
    <cellStyle name="20% - Accent1 5 2 3 3 3 2" xfId="46559" xr:uid="{00000000-0005-0000-0000-000039B50000}"/>
    <cellStyle name="20% - Accent1 5 2 3 3 3 2 2" xfId="46560" xr:uid="{00000000-0005-0000-0000-00003AB50000}"/>
    <cellStyle name="20% - Accent1 5 2 3 3 3 2 2 2" xfId="46561" xr:uid="{00000000-0005-0000-0000-00003BB50000}"/>
    <cellStyle name="20% - Accent1 5 2 3 3 3 2 3" xfId="46562" xr:uid="{00000000-0005-0000-0000-00003CB50000}"/>
    <cellStyle name="20% - Accent1 5 2 3 3 3 3" xfId="46563" xr:uid="{00000000-0005-0000-0000-00003DB50000}"/>
    <cellStyle name="20% - Accent1 5 2 3 3 3 3 2" xfId="46564" xr:uid="{00000000-0005-0000-0000-00003EB50000}"/>
    <cellStyle name="20% - Accent1 5 2 3 3 3 4" xfId="46565" xr:uid="{00000000-0005-0000-0000-00003FB50000}"/>
    <cellStyle name="20% - Accent1 5 2 3 3 4" xfId="46566" xr:uid="{00000000-0005-0000-0000-000040B50000}"/>
    <cellStyle name="20% - Accent1 5 2 3 3 4 2" xfId="46567" xr:uid="{00000000-0005-0000-0000-000041B50000}"/>
    <cellStyle name="20% - Accent1 5 2 3 3 4 2 2" xfId="46568" xr:uid="{00000000-0005-0000-0000-000042B50000}"/>
    <cellStyle name="20% - Accent1 5 2 3 3 4 2 2 2" xfId="46569" xr:uid="{00000000-0005-0000-0000-000043B50000}"/>
    <cellStyle name="20% - Accent1 5 2 3 3 4 2 3" xfId="46570" xr:uid="{00000000-0005-0000-0000-000044B50000}"/>
    <cellStyle name="20% - Accent1 5 2 3 3 4 3" xfId="46571" xr:uid="{00000000-0005-0000-0000-000045B50000}"/>
    <cellStyle name="20% - Accent1 5 2 3 3 4 3 2" xfId="46572" xr:uid="{00000000-0005-0000-0000-000046B50000}"/>
    <cellStyle name="20% - Accent1 5 2 3 3 4 4" xfId="46573" xr:uid="{00000000-0005-0000-0000-000047B50000}"/>
    <cellStyle name="20% - Accent1 5 2 3 3 5" xfId="46574" xr:uid="{00000000-0005-0000-0000-000048B50000}"/>
    <cellStyle name="20% - Accent1 5 2 3 3 5 2" xfId="46575" xr:uid="{00000000-0005-0000-0000-000049B50000}"/>
    <cellStyle name="20% - Accent1 5 2 3 3 5 2 2" xfId="46576" xr:uid="{00000000-0005-0000-0000-00004AB50000}"/>
    <cellStyle name="20% - Accent1 5 2 3 3 5 3" xfId="46577" xr:uid="{00000000-0005-0000-0000-00004BB50000}"/>
    <cellStyle name="20% - Accent1 5 2 3 3 6" xfId="46578" xr:uid="{00000000-0005-0000-0000-00004CB50000}"/>
    <cellStyle name="20% - Accent1 5 2 3 3 6 2" xfId="46579" xr:uid="{00000000-0005-0000-0000-00004DB50000}"/>
    <cellStyle name="20% - Accent1 5 2 3 3 6 2 2" xfId="46580" xr:uid="{00000000-0005-0000-0000-00004EB50000}"/>
    <cellStyle name="20% - Accent1 5 2 3 3 6 3" xfId="46581" xr:uid="{00000000-0005-0000-0000-00004FB50000}"/>
    <cellStyle name="20% - Accent1 5 2 3 3 7" xfId="46582" xr:uid="{00000000-0005-0000-0000-000050B50000}"/>
    <cellStyle name="20% - Accent1 5 2 3 3 7 2" xfId="46583" xr:uid="{00000000-0005-0000-0000-000051B50000}"/>
    <cellStyle name="20% - Accent1 5 2 3 3 8" xfId="46584" xr:uid="{00000000-0005-0000-0000-000052B50000}"/>
    <cellStyle name="20% - Accent1 5 2 3 3 8 2" xfId="46585" xr:uid="{00000000-0005-0000-0000-000053B50000}"/>
    <cellStyle name="20% - Accent1 5 2 3 3 9" xfId="46586" xr:uid="{00000000-0005-0000-0000-000054B50000}"/>
    <cellStyle name="20% - Accent1 5 2 3 4" xfId="46587" xr:uid="{00000000-0005-0000-0000-000055B50000}"/>
    <cellStyle name="20% - Accent1 5 2 3 4 2" xfId="46588" xr:uid="{00000000-0005-0000-0000-000056B50000}"/>
    <cellStyle name="20% - Accent1 5 2 3 4 2 2" xfId="46589" xr:uid="{00000000-0005-0000-0000-000057B50000}"/>
    <cellStyle name="20% - Accent1 5 2 3 4 2 2 2" xfId="46590" xr:uid="{00000000-0005-0000-0000-000058B50000}"/>
    <cellStyle name="20% - Accent1 5 2 3 4 2 3" xfId="46591" xr:uid="{00000000-0005-0000-0000-000059B50000}"/>
    <cellStyle name="20% - Accent1 5 2 3 4 3" xfId="46592" xr:uid="{00000000-0005-0000-0000-00005AB50000}"/>
    <cellStyle name="20% - Accent1 5 2 3 4 3 2" xfId="46593" xr:uid="{00000000-0005-0000-0000-00005BB50000}"/>
    <cellStyle name="20% - Accent1 5 2 3 4 4" xfId="46594" xr:uid="{00000000-0005-0000-0000-00005CB50000}"/>
    <cellStyle name="20% - Accent1 5 2 3 5" xfId="46595" xr:uid="{00000000-0005-0000-0000-00005DB50000}"/>
    <cellStyle name="20% - Accent1 5 2 3 5 2" xfId="46596" xr:uid="{00000000-0005-0000-0000-00005EB50000}"/>
    <cellStyle name="20% - Accent1 5 2 3 5 2 2" xfId="46597" xr:uid="{00000000-0005-0000-0000-00005FB50000}"/>
    <cellStyle name="20% - Accent1 5 2 3 5 2 2 2" xfId="46598" xr:uid="{00000000-0005-0000-0000-000060B50000}"/>
    <cellStyle name="20% - Accent1 5 2 3 5 2 3" xfId="46599" xr:uid="{00000000-0005-0000-0000-000061B50000}"/>
    <cellStyle name="20% - Accent1 5 2 3 5 3" xfId="46600" xr:uid="{00000000-0005-0000-0000-000062B50000}"/>
    <cellStyle name="20% - Accent1 5 2 3 5 3 2" xfId="46601" xr:uid="{00000000-0005-0000-0000-000063B50000}"/>
    <cellStyle name="20% - Accent1 5 2 3 5 4" xfId="46602" xr:uid="{00000000-0005-0000-0000-000064B50000}"/>
    <cellStyle name="20% - Accent1 5 2 3 6" xfId="46603" xr:uid="{00000000-0005-0000-0000-000065B50000}"/>
    <cellStyle name="20% - Accent1 5 2 3 6 2" xfId="46604" xr:uid="{00000000-0005-0000-0000-000066B50000}"/>
    <cellStyle name="20% - Accent1 5 2 3 6 2 2" xfId="46605" xr:uid="{00000000-0005-0000-0000-000067B50000}"/>
    <cellStyle name="20% - Accent1 5 2 3 6 2 2 2" xfId="46606" xr:uid="{00000000-0005-0000-0000-000068B50000}"/>
    <cellStyle name="20% - Accent1 5 2 3 6 2 3" xfId="46607" xr:uid="{00000000-0005-0000-0000-000069B50000}"/>
    <cellStyle name="20% - Accent1 5 2 3 6 3" xfId="46608" xr:uid="{00000000-0005-0000-0000-00006AB50000}"/>
    <cellStyle name="20% - Accent1 5 2 3 6 3 2" xfId="46609" xr:uid="{00000000-0005-0000-0000-00006BB50000}"/>
    <cellStyle name="20% - Accent1 5 2 3 6 4" xfId="46610" xr:uid="{00000000-0005-0000-0000-00006CB50000}"/>
    <cellStyle name="20% - Accent1 5 2 3 7" xfId="46611" xr:uid="{00000000-0005-0000-0000-00006DB50000}"/>
    <cellStyle name="20% - Accent1 5 2 3 7 2" xfId="46612" xr:uid="{00000000-0005-0000-0000-00006EB50000}"/>
    <cellStyle name="20% - Accent1 5 2 3 7 2 2" xfId="46613" xr:uid="{00000000-0005-0000-0000-00006FB50000}"/>
    <cellStyle name="20% - Accent1 5 2 3 7 3" xfId="46614" xr:uid="{00000000-0005-0000-0000-000070B50000}"/>
    <cellStyle name="20% - Accent1 5 2 3 8" xfId="46615" xr:uid="{00000000-0005-0000-0000-000071B50000}"/>
    <cellStyle name="20% - Accent1 5 2 3 8 2" xfId="46616" xr:uid="{00000000-0005-0000-0000-000072B50000}"/>
    <cellStyle name="20% - Accent1 5 2 3 8 2 2" xfId="46617" xr:uid="{00000000-0005-0000-0000-000073B50000}"/>
    <cellStyle name="20% - Accent1 5 2 3 8 3" xfId="46618" xr:uid="{00000000-0005-0000-0000-000074B50000}"/>
    <cellStyle name="20% - Accent1 5 2 3 9" xfId="46619" xr:uid="{00000000-0005-0000-0000-000075B50000}"/>
    <cellStyle name="20% - Accent1 5 2 3 9 2" xfId="46620" xr:uid="{00000000-0005-0000-0000-000076B50000}"/>
    <cellStyle name="20% - Accent1 5 2 4" xfId="46621" xr:uid="{00000000-0005-0000-0000-000077B50000}"/>
    <cellStyle name="20% - Accent1 5 2 4 10" xfId="46622" xr:uid="{00000000-0005-0000-0000-000078B50000}"/>
    <cellStyle name="20% - Accent1 5 2 4 10 2" xfId="46623" xr:uid="{00000000-0005-0000-0000-000079B50000}"/>
    <cellStyle name="20% - Accent1 5 2 4 11" xfId="46624" xr:uid="{00000000-0005-0000-0000-00007AB50000}"/>
    <cellStyle name="20% - Accent1 5 2 4 2" xfId="46625" xr:uid="{00000000-0005-0000-0000-00007BB50000}"/>
    <cellStyle name="20% - Accent1 5 2 4 2 2" xfId="46626" xr:uid="{00000000-0005-0000-0000-00007CB50000}"/>
    <cellStyle name="20% - Accent1 5 2 4 2 2 2" xfId="46627" xr:uid="{00000000-0005-0000-0000-00007DB50000}"/>
    <cellStyle name="20% - Accent1 5 2 4 2 2 2 2" xfId="46628" xr:uid="{00000000-0005-0000-0000-00007EB50000}"/>
    <cellStyle name="20% - Accent1 5 2 4 2 2 2 2 2" xfId="46629" xr:uid="{00000000-0005-0000-0000-00007FB50000}"/>
    <cellStyle name="20% - Accent1 5 2 4 2 2 2 3" xfId="46630" xr:uid="{00000000-0005-0000-0000-000080B50000}"/>
    <cellStyle name="20% - Accent1 5 2 4 2 2 3" xfId="46631" xr:uid="{00000000-0005-0000-0000-000081B50000}"/>
    <cellStyle name="20% - Accent1 5 2 4 2 2 3 2" xfId="46632" xr:uid="{00000000-0005-0000-0000-000082B50000}"/>
    <cellStyle name="20% - Accent1 5 2 4 2 2 4" xfId="46633" xr:uid="{00000000-0005-0000-0000-000083B50000}"/>
    <cellStyle name="20% - Accent1 5 2 4 2 3" xfId="46634" xr:uid="{00000000-0005-0000-0000-000084B50000}"/>
    <cellStyle name="20% - Accent1 5 2 4 2 3 2" xfId="46635" xr:uid="{00000000-0005-0000-0000-000085B50000}"/>
    <cellStyle name="20% - Accent1 5 2 4 2 3 2 2" xfId="46636" xr:uid="{00000000-0005-0000-0000-000086B50000}"/>
    <cellStyle name="20% - Accent1 5 2 4 2 3 2 2 2" xfId="46637" xr:uid="{00000000-0005-0000-0000-000087B50000}"/>
    <cellStyle name="20% - Accent1 5 2 4 2 3 2 3" xfId="46638" xr:uid="{00000000-0005-0000-0000-000088B50000}"/>
    <cellStyle name="20% - Accent1 5 2 4 2 3 3" xfId="46639" xr:uid="{00000000-0005-0000-0000-000089B50000}"/>
    <cellStyle name="20% - Accent1 5 2 4 2 3 3 2" xfId="46640" xr:uid="{00000000-0005-0000-0000-00008AB50000}"/>
    <cellStyle name="20% - Accent1 5 2 4 2 3 4" xfId="46641" xr:uid="{00000000-0005-0000-0000-00008BB50000}"/>
    <cellStyle name="20% - Accent1 5 2 4 2 4" xfId="46642" xr:uid="{00000000-0005-0000-0000-00008CB50000}"/>
    <cellStyle name="20% - Accent1 5 2 4 2 4 2" xfId="46643" xr:uid="{00000000-0005-0000-0000-00008DB50000}"/>
    <cellStyle name="20% - Accent1 5 2 4 2 4 2 2" xfId="46644" xr:uid="{00000000-0005-0000-0000-00008EB50000}"/>
    <cellStyle name="20% - Accent1 5 2 4 2 4 2 2 2" xfId="46645" xr:uid="{00000000-0005-0000-0000-00008FB50000}"/>
    <cellStyle name="20% - Accent1 5 2 4 2 4 2 3" xfId="46646" xr:uid="{00000000-0005-0000-0000-000090B50000}"/>
    <cellStyle name="20% - Accent1 5 2 4 2 4 3" xfId="46647" xr:uid="{00000000-0005-0000-0000-000091B50000}"/>
    <cellStyle name="20% - Accent1 5 2 4 2 4 3 2" xfId="46648" xr:uid="{00000000-0005-0000-0000-000092B50000}"/>
    <cellStyle name="20% - Accent1 5 2 4 2 4 4" xfId="46649" xr:uid="{00000000-0005-0000-0000-000093B50000}"/>
    <cellStyle name="20% - Accent1 5 2 4 2 5" xfId="46650" xr:uid="{00000000-0005-0000-0000-000094B50000}"/>
    <cellStyle name="20% - Accent1 5 2 4 2 5 2" xfId="46651" xr:uid="{00000000-0005-0000-0000-000095B50000}"/>
    <cellStyle name="20% - Accent1 5 2 4 2 5 2 2" xfId="46652" xr:uid="{00000000-0005-0000-0000-000096B50000}"/>
    <cellStyle name="20% - Accent1 5 2 4 2 5 3" xfId="46653" xr:uid="{00000000-0005-0000-0000-000097B50000}"/>
    <cellStyle name="20% - Accent1 5 2 4 2 6" xfId="46654" xr:uid="{00000000-0005-0000-0000-000098B50000}"/>
    <cellStyle name="20% - Accent1 5 2 4 2 6 2" xfId="46655" xr:uid="{00000000-0005-0000-0000-000099B50000}"/>
    <cellStyle name="20% - Accent1 5 2 4 2 6 2 2" xfId="46656" xr:uid="{00000000-0005-0000-0000-00009AB50000}"/>
    <cellStyle name="20% - Accent1 5 2 4 2 6 3" xfId="46657" xr:uid="{00000000-0005-0000-0000-00009BB50000}"/>
    <cellStyle name="20% - Accent1 5 2 4 2 7" xfId="46658" xr:uid="{00000000-0005-0000-0000-00009CB50000}"/>
    <cellStyle name="20% - Accent1 5 2 4 2 7 2" xfId="46659" xr:uid="{00000000-0005-0000-0000-00009DB50000}"/>
    <cellStyle name="20% - Accent1 5 2 4 2 8" xfId="46660" xr:uid="{00000000-0005-0000-0000-00009EB50000}"/>
    <cellStyle name="20% - Accent1 5 2 4 2 8 2" xfId="46661" xr:uid="{00000000-0005-0000-0000-00009FB50000}"/>
    <cellStyle name="20% - Accent1 5 2 4 2 9" xfId="46662" xr:uid="{00000000-0005-0000-0000-0000A0B50000}"/>
    <cellStyle name="20% - Accent1 5 2 4 3" xfId="46663" xr:uid="{00000000-0005-0000-0000-0000A1B50000}"/>
    <cellStyle name="20% - Accent1 5 2 4 3 2" xfId="46664" xr:uid="{00000000-0005-0000-0000-0000A2B50000}"/>
    <cellStyle name="20% - Accent1 5 2 4 3 2 2" xfId="46665" xr:uid="{00000000-0005-0000-0000-0000A3B50000}"/>
    <cellStyle name="20% - Accent1 5 2 4 3 2 2 2" xfId="46666" xr:uid="{00000000-0005-0000-0000-0000A4B50000}"/>
    <cellStyle name="20% - Accent1 5 2 4 3 2 2 2 2" xfId="46667" xr:uid="{00000000-0005-0000-0000-0000A5B50000}"/>
    <cellStyle name="20% - Accent1 5 2 4 3 2 2 3" xfId="46668" xr:uid="{00000000-0005-0000-0000-0000A6B50000}"/>
    <cellStyle name="20% - Accent1 5 2 4 3 2 3" xfId="46669" xr:uid="{00000000-0005-0000-0000-0000A7B50000}"/>
    <cellStyle name="20% - Accent1 5 2 4 3 2 3 2" xfId="46670" xr:uid="{00000000-0005-0000-0000-0000A8B50000}"/>
    <cellStyle name="20% - Accent1 5 2 4 3 2 4" xfId="46671" xr:uid="{00000000-0005-0000-0000-0000A9B50000}"/>
    <cellStyle name="20% - Accent1 5 2 4 3 3" xfId="46672" xr:uid="{00000000-0005-0000-0000-0000AAB50000}"/>
    <cellStyle name="20% - Accent1 5 2 4 3 3 2" xfId="46673" xr:uid="{00000000-0005-0000-0000-0000ABB50000}"/>
    <cellStyle name="20% - Accent1 5 2 4 3 3 2 2" xfId="46674" xr:uid="{00000000-0005-0000-0000-0000ACB50000}"/>
    <cellStyle name="20% - Accent1 5 2 4 3 3 2 2 2" xfId="46675" xr:uid="{00000000-0005-0000-0000-0000ADB50000}"/>
    <cellStyle name="20% - Accent1 5 2 4 3 3 2 3" xfId="46676" xr:uid="{00000000-0005-0000-0000-0000AEB50000}"/>
    <cellStyle name="20% - Accent1 5 2 4 3 3 3" xfId="46677" xr:uid="{00000000-0005-0000-0000-0000AFB50000}"/>
    <cellStyle name="20% - Accent1 5 2 4 3 3 3 2" xfId="46678" xr:uid="{00000000-0005-0000-0000-0000B0B50000}"/>
    <cellStyle name="20% - Accent1 5 2 4 3 3 4" xfId="46679" xr:uid="{00000000-0005-0000-0000-0000B1B50000}"/>
    <cellStyle name="20% - Accent1 5 2 4 3 4" xfId="46680" xr:uid="{00000000-0005-0000-0000-0000B2B50000}"/>
    <cellStyle name="20% - Accent1 5 2 4 3 4 2" xfId="46681" xr:uid="{00000000-0005-0000-0000-0000B3B50000}"/>
    <cellStyle name="20% - Accent1 5 2 4 3 4 2 2" xfId="46682" xr:uid="{00000000-0005-0000-0000-0000B4B50000}"/>
    <cellStyle name="20% - Accent1 5 2 4 3 4 2 2 2" xfId="46683" xr:uid="{00000000-0005-0000-0000-0000B5B50000}"/>
    <cellStyle name="20% - Accent1 5 2 4 3 4 2 3" xfId="46684" xr:uid="{00000000-0005-0000-0000-0000B6B50000}"/>
    <cellStyle name="20% - Accent1 5 2 4 3 4 3" xfId="46685" xr:uid="{00000000-0005-0000-0000-0000B7B50000}"/>
    <cellStyle name="20% - Accent1 5 2 4 3 4 3 2" xfId="46686" xr:uid="{00000000-0005-0000-0000-0000B8B50000}"/>
    <cellStyle name="20% - Accent1 5 2 4 3 4 4" xfId="46687" xr:uid="{00000000-0005-0000-0000-0000B9B50000}"/>
    <cellStyle name="20% - Accent1 5 2 4 3 5" xfId="46688" xr:uid="{00000000-0005-0000-0000-0000BAB50000}"/>
    <cellStyle name="20% - Accent1 5 2 4 3 5 2" xfId="46689" xr:uid="{00000000-0005-0000-0000-0000BBB50000}"/>
    <cellStyle name="20% - Accent1 5 2 4 3 5 2 2" xfId="46690" xr:uid="{00000000-0005-0000-0000-0000BCB50000}"/>
    <cellStyle name="20% - Accent1 5 2 4 3 5 3" xfId="46691" xr:uid="{00000000-0005-0000-0000-0000BDB50000}"/>
    <cellStyle name="20% - Accent1 5 2 4 3 6" xfId="46692" xr:uid="{00000000-0005-0000-0000-0000BEB50000}"/>
    <cellStyle name="20% - Accent1 5 2 4 3 6 2" xfId="46693" xr:uid="{00000000-0005-0000-0000-0000BFB50000}"/>
    <cellStyle name="20% - Accent1 5 2 4 3 6 2 2" xfId="46694" xr:uid="{00000000-0005-0000-0000-0000C0B50000}"/>
    <cellStyle name="20% - Accent1 5 2 4 3 6 3" xfId="46695" xr:uid="{00000000-0005-0000-0000-0000C1B50000}"/>
    <cellStyle name="20% - Accent1 5 2 4 3 7" xfId="46696" xr:uid="{00000000-0005-0000-0000-0000C2B50000}"/>
    <cellStyle name="20% - Accent1 5 2 4 3 7 2" xfId="46697" xr:uid="{00000000-0005-0000-0000-0000C3B50000}"/>
    <cellStyle name="20% - Accent1 5 2 4 3 8" xfId="46698" xr:uid="{00000000-0005-0000-0000-0000C4B50000}"/>
    <cellStyle name="20% - Accent1 5 2 4 3 8 2" xfId="46699" xr:uid="{00000000-0005-0000-0000-0000C5B50000}"/>
    <cellStyle name="20% - Accent1 5 2 4 3 9" xfId="46700" xr:uid="{00000000-0005-0000-0000-0000C6B50000}"/>
    <cellStyle name="20% - Accent1 5 2 4 4" xfId="46701" xr:uid="{00000000-0005-0000-0000-0000C7B50000}"/>
    <cellStyle name="20% - Accent1 5 2 4 4 2" xfId="46702" xr:uid="{00000000-0005-0000-0000-0000C8B50000}"/>
    <cellStyle name="20% - Accent1 5 2 4 4 2 2" xfId="46703" xr:uid="{00000000-0005-0000-0000-0000C9B50000}"/>
    <cellStyle name="20% - Accent1 5 2 4 4 2 2 2" xfId="46704" xr:uid="{00000000-0005-0000-0000-0000CAB50000}"/>
    <cellStyle name="20% - Accent1 5 2 4 4 2 3" xfId="46705" xr:uid="{00000000-0005-0000-0000-0000CBB50000}"/>
    <cellStyle name="20% - Accent1 5 2 4 4 3" xfId="46706" xr:uid="{00000000-0005-0000-0000-0000CCB50000}"/>
    <cellStyle name="20% - Accent1 5 2 4 4 3 2" xfId="46707" xr:uid="{00000000-0005-0000-0000-0000CDB50000}"/>
    <cellStyle name="20% - Accent1 5 2 4 4 4" xfId="46708" xr:uid="{00000000-0005-0000-0000-0000CEB50000}"/>
    <cellStyle name="20% - Accent1 5 2 4 5" xfId="46709" xr:uid="{00000000-0005-0000-0000-0000CFB50000}"/>
    <cellStyle name="20% - Accent1 5 2 4 5 2" xfId="46710" xr:uid="{00000000-0005-0000-0000-0000D0B50000}"/>
    <cellStyle name="20% - Accent1 5 2 4 5 2 2" xfId="46711" xr:uid="{00000000-0005-0000-0000-0000D1B50000}"/>
    <cellStyle name="20% - Accent1 5 2 4 5 2 2 2" xfId="46712" xr:uid="{00000000-0005-0000-0000-0000D2B50000}"/>
    <cellStyle name="20% - Accent1 5 2 4 5 2 3" xfId="46713" xr:uid="{00000000-0005-0000-0000-0000D3B50000}"/>
    <cellStyle name="20% - Accent1 5 2 4 5 3" xfId="46714" xr:uid="{00000000-0005-0000-0000-0000D4B50000}"/>
    <cellStyle name="20% - Accent1 5 2 4 5 3 2" xfId="46715" xr:uid="{00000000-0005-0000-0000-0000D5B50000}"/>
    <cellStyle name="20% - Accent1 5 2 4 5 4" xfId="46716" xr:uid="{00000000-0005-0000-0000-0000D6B50000}"/>
    <cellStyle name="20% - Accent1 5 2 4 6" xfId="46717" xr:uid="{00000000-0005-0000-0000-0000D7B50000}"/>
    <cellStyle name="20% - Accent1 5 2 4 6 2" xfId="46718" xr:uid="{00000000-0005-0000-0000-0000D8B50000}"/>
    <cellStyle name="20% - Accent1 5 2 4 6 2 2" xfId="46719" xr:uid="{00000000-0005-0000-0000-0000D9B50000}"/>
    <cellStyle name="20% - Accent1 5 2 4 6 2 2 2" xfId="46720" xr:uid="{00000000-0005-0000-0000-0000DAB50000}"/>
    <cellStyle name="20% - Accent1 5 2 4 6 2 3" xfId="46721" xr:uid="{00000000-0005-0000-0000-0000DBB50000}"/>
    <cellStyle name="20% - Accent1 5 2 4 6 3" xfId="46722" xr:uid="{00000000-0005-0000-0000-0000DCB50000}"/>
    <cellStyle name="20% - Accent1 5 2 4 6 3 2" xfId="46723" xr:uid="{00000000-0005-0000-0000-0000DDB50000}"/>
    <cellStyle name="20% - Accent1 5 2 4 6 4" xfId="46724" xr:uid="{00000000-0005-0000-0000-0000DEB50000}"/>
    <cellStyle name="20% - Accent1 5 2 4 7" xfId="46725" xr:uid="{00000000-0005-0000-0000-0000DFB50000}"/>
    <cellStyle name="20% - Accent1 5 2 4 7 2" xfId="46726" xr:uid="{00000000-0005-0000-0000-0000E0B50000}"/>
    <cellStyle name="20% - Accent1 5 2 4 7 2 2" xfId="46727" xr:uid="{00000000-0005-0000-0000-0000E1B50000}"/>
    <cellStyle name="20% - Accent1 5 2 4 7 3" xfId="46728" xr:uid="{00000000-0005-0000-0000-0000E2B50000}"/>
    <cellStyle name="20% - Accent1 5 2 4 8" xfId="46729" xr:uid="{00000000-0005-0000-0000-0000E3B50000}"/>
    <cellStyle name="20% - Accent1 5 2 4 8 2" xfId="46730" xr:uid="{00000000-0005-0000-0000-0000E4B50000}"/>
    <cellStyle name="20% - Accent1 5 2 4 8 2 2" xfId="46731" xr:uid="{00000000-0005-0000-0000-0000E5B50000}"/>
    <cellStyle name="20% - Accent1 5 2 4 8 3" xfId="46732" xr:uid="{00000000-0005-0000-0000-0000E6B50000}"/>
    <cellStyle name="20% - Accent1 5 2 4 9" xfId="46733" xr:uid="{00000000-0005-0000-0000-0000E7B50000}"/>
    <cellStyle name="20% - Accent1 5 2 4 9 2" xfId="46734" xr:uid="{00000000-0005-0000-0000-0000E8B50000}"/>
    <cellStyle name="20% - Accent1 5 2 5" xfId="46735" xr:uid="{00000000-0005-0000-0000-0000E9B50000}"/>
    <cellStyle name="20% - Accent1 5 2 5 10" xfId="46736" xr:uid="{00000000-0005-0000-0000-0000EAB50000}"/>
    <cellStyle name="20% - Accent1 5 2 5 10 2" xfId="46737" xr:uid="{00000000-0005-0000-0000-0000EBB50000}"/>
    <cellStyle name="20% - Accent1 5 2 5 11" xfId="46738" xr:uid="{00000000-0005-0000-0000-0000ECB50000}"/>
    <cellStyle name="20% - Accent1 5 2 5 2" xfId="46739" xr:uid="{00000000-0005-0000-0000-0000EDB50000}"/>
    <cellStyle name="20% - Accent1 5 2 5 2 2" xfId="46740" xr:uid="{00000000-0005-0000-0000-0000EEB50000}"/>
    <cellStyle name="20% - Accent1 5 2 5 2 2 2" xfId="46741" xr:uid="{00000000-0005-0000-0000-0000EFB50000}"/>
    <cellStyle name="20% - Accent1 5 2 5 2 2 2 2" xfId="46742" xr:uid="{00000000-0005-0000-0000-0000F0B50000}"/>
    <cellStyle name="20% - Accent1 5 2 5 2 2 2 2 2" xfId="46743" xr:uid="{00000000-0005-0000-0000-0000F1B50000}"/>
    <cellStyle name="20% - Accent1 5 2 5 2 2 2 3" xfId="46744" xr:uid="{00000000-0005-0000-0000-0000F2B50000}"/>
    <cellStyle name="20% - Accent1 5 2 5 2 2 3" xfId="46745" xr:uid="{00000000-0005-0000-0000-0000F3B50000}"/>
    <cellStyle name="20% - Accent1 5 2 5 2 2 3 2" xfId="46746" xr:uid="{00000000-0005-0000-0000-0000F4B50000}"/>
    <cellStyle name="20% - Accent1 5 2 5 2 2 4" xfId="46747" xr:uid="{00000000-0005-0000-0000-0000F5B50000}"/>
    <cellStyle name="20% - Accent1 5 2 5 2 3" xfId="46748" xr:uid="{00000000-0005-0000-0000-0000F6B50000}"/>
    <cellStyle name="20% - Accent1 5 2 5 2 3 2" xfId="46749" xr:uid="{00000000-0005-0000-0000-0000F7B50000}"/>
    <cellStyle name="20% - Accent1 5 2 5 2 3 2 2" xfId="46750" xr:uid="{00000000-0005-0000-0000-0000F8B50000}"/>
    <cellStyle name="20% - Accent1 5 2 5 2 3 2 2 2" xfId="46751" xr:uid="{00000000-0005-0000-0000-0000F9B50000}"/>
    <cellStyle name="20% - Accent1 5 2 5 2 3 2 3" xfId="46752" xr:uid="{00000000-0005-0000-0000-0000FAB50000}"/>
    <cellStyle name="20% - Accent1 5 2 5 2 3 3" xfId="46753" xr:uid="{00000000-0005-0000-0000-0000FBB50000}"/>
    <cellStyle name="20% - Accent1 5 2 5 2 3 3 2" xfId="46754" xr:uid="{00000000-0005-0000-0000-0000FCB50000}"/>
    <cellStyle name="20% - Accent1 5 2 5 2 3 4" xfId="46755" xr:uid="{00000000-0005-0000-0000-0000FDB50000}"/>
    <cellStyle name="20% - Accent1 5 2 5 2 4" xfId="46756" xr:uid="{00000000-0005-0000-0000-0000FEB50000}"/>
    <cellStyle name="20% - Accent1 5 2 5 2 4 2" xfId="46757" xr:uid="{00000000-0005-0000-0000-0000FFB50000}"/>
    <cellStyle name="20% - Accent1 5 2 5 2 4 2 2" xfId="46758" xr:uid="{00000000-0005-0000-0000-000000B60000}"/>
    <cellStyle name="20% - Accent1 5 2 5 2 4 2 2 2" xfId="46759" xr:uid="{00000000-0005-0000-0000-000001B60000}"/>
    <cellStyle name="20% - Accent1 5 2 5 2 4 2 3" xfId="46760" xr:uid="{00000000-0005-0000-0000-000002B60000}"/>
    <cellStyle name="20% - Accent1 5 2 5 2 4 3" xfId="46761" xr:uid="{00000000-0005-0000-0000-000003B60000}"/>
    <cellStyle name="20% - Accent1 5 2 5 2 4 3 2" xfId="46762" xr:uid="{00000000-0005-0000-0000-000004B60000}"/>
    <cellStyle name="20% - Accent1 5 2 5 2 4 4" xfId="46763" xr:uid="{00000000-0005-0000-0000-000005B60000}"/>
    <cellStyle name="20% - Accent1 5 2 5 2 5" xfId="46764" xr:uid="{00000000-0005-0000-0000-000006B60000}"/>
    <cellStyle name="20% - Accent1 5 2 5 2 5 2" xfId="46765" xr:uid="{00000000-0005-0000-0000-000007B60000}"/>
    <cellStyle name="20% - Accent1 5 2 5 2 5 2 2" xfId="46766" xr:uid="{00000000-0005-0000-0000-000008B60000}"/>
    <cellStyle name="20% - Accent1 5 2 5 2 5 3" xfId="46767" xr:uid="{00000000-0005-0000-0000-000009B60000}"/>
    <cellStyle name="20% - Accent1 5 2 5 2 6" xfId="46768" xr:uid="{00000000-0005-0000-0000-00000AB60000}"/>
    <cellStyle name="20% - Accent1 5 2 5 2 6 2" xfId="46769" xr:uid="{00000000-0005-0000-0000-00000BB60000}"/>
    <cellStyle name="20% - Accent1 5 2 5 2 6 2 2" xfId="46770" xr:uid="{00000000-0005-0000-0000-00000CB60000}"/>
    <cellStyle name="20% - Accent1 5 2 5 2 6 3" xfId="46771" xr:uid="{00000000-0005-0000-0000-00000DB60000}"/>
    <cellStyle name="20% - Accent1 5 2 5 2 7" xfId="46772" xr:uid="{00000000-0005-0000-0000-00000EB60000}"/>
    <cellStyle name="20% - Accent1 5 2 5 2 7 2" xfId="46773" xr:uid="{00000000-0005-0000-0000-00000FB60000}"/>
    <cellStyle name="20% - Accent1 5 2 5 2 8" xfId="46774" xr:uid="{00000000-0005-0000-0000-000010B60000}"/>
    <cellStyle name="20% - Accent1 5 2 5 2 8 2" xfId="46775" xr:uid="{00000000-0005-0000-0000-000011B60000}"/>
    <cellStyle name="20% - Accent1 5 2 5 2 9" xfId="46776" xr:uid="{00000000-0005-0000-0000-000012B60000}"/>
    <cellStyle name="20% - Accent1 5 2 5 3" xfId="46777" xr:uid="{00000000-0005-0000-0000-000013B60000}"/>
    <cellStyle name="20% - Accent1 5 2 5 3 2" xfId="46778" xr:uid="{00000000-0005-0000-0000-000014B60000}"/>
    <cellStyle name="20% - Accent1 5 2 5 3 2 2" xfId="46779" xr:uid="{00000000-0005-0000-0000-000015B60000}"/>
    <cellStyle name="20% - Accent1 5 2 5 3 2 2 2" xfId="46780" xr:uid="{00000000-0005-0000-0000-000016B60000}"/>
    <cellStyle name="20% - Accent1 5 2 5 3 2 2 2 2" xfId="46781" xr:uid="{00000000-0005-0000-0000-000017B60000}"/>
    <cellStyle name="20% - Accent1 5 2 5 3 2 2 3" xfId="46782" xr:uid="{00000000-0005-0000-0000-000018B60000}"/>
    <cellStyle name="20% - Accent1 5 2 5 3 2 3" xfId="46783" xr:uid="{00000000-0005-0000-0000-000019B60000}"/>
    <cellStyle name="20% - Accent1 5 2 5 3 2 3 2" xfId="46784" xr:uid="{00000000-0005-0000-0000-00001AB60000}"/>
    <cellStyle name="20% - Accent1 5 2 5 3 2 4" xfId="46785" xr:uid="{00000000-0005-0000-0000-00001BB60000}"/>
    <cellStyle name="20% - Accent1 5 2 5 3 3" xfId="46786" xr:uid="{00000000-0005-0000-0000-00001CB60000}"/>
    <cellStyle name="20% - Accent1 5 2 5 3 3 2" xfId="46787" xr:uid="{00000000-0005-0000-0000-00001DB60000}"/>
    <cellStyle name="20% - Accent1 5 2 5 3 3 2 2" xfId="46788" xr:uid="{00000000-0005-0000-0000-00001EB60000}"/>
    <cellStyle name="20% - Accent1 5 2 5 3 3 2 2 2" xfId="46789" xr:uid="{00000000-0005-0000-0000-00001FB60000}"/>
    <cellStyle name="20% - Accent1 5 2 5 3 3 2 3" xfId="46790" xr:uid="{00000000-0005-0000-0000-000020B60000}"/>
    <cellStyle name="20% - Accent1 5 2 5 3 3 3" xfId="46791" xr:uid="{00000000-0005-0000-0000-000021B60000}"/>
    <cellStyle name="20% - Accent1 5 2 5 3 3 3 2" xfId="46792" xr:uid="{00000000-0005-0000-0000-000022B60000}"/>
    <cellStyle name="20% - Accent1 5 2 5 3 3 4" xfId="46793" xr:uid="{00000000-0005-0000-0000-000023B60000}"/>
    <cellStyle name="20% - Accent1 5 2 5 3 4" xfId="46794" xr:uid="{00000000-0005-0000-0000-000024B60000}"/>
    <cellStyle name="20% - Accent1 5 2 5 3 4 2" xfId="46795" xr:uid="{00000000-0005-0000-0000-000025B60000}"/>
    <cellStyle name="20% - Accent1 5 2 5 3 4 2 2" xfId="46796" xr:uid="{00000000-0005-0000-0000-000026B60000}"/>
    <cellStyle name="20% - Accent1 5 2 5 3 4 2 2 2" xfId="46797" xr:uid="{00000000-0005-0000-0000-000027B60000}"/>
    <cellStyle name="20% - Accent1 5 2 5 3 4 2 3" xfId="46798" xr:uid="{00000000-0005-0000-0000-000028B60000}"/>
    <cellStyle name="20% - Accent1 5 2 5 3 4 3" xfId="46799" xr:uid="{00000000-0005-0000-0000-000029B60000}"/>
    <cellStyle name="20% - Accent1 5 2 5 3 4 3 2" xfId="46800" xr:uid="{00000000-0005-0000-0000-00002AB60000}"/>
    <cellStyle name="20% - Accent1 5 2 5 3 4 4" xfId="46801" xr:uid="{00000000-0005-0000-0000-00002BB60000}"/>
    <cellStyle name="20% - Accent1 5 2 5 3 5" xfId="46802" xr:uid="{00000000-0005-0000-0000-00002CB60000}"/>
    <cellStyle name="20% - Accent1 5 2 5 3 5 2" xfId="46803" xr:uid="{00000000-0005-0000-0000-00002DB60000}"/>
    <cellStyle name="20% - Accent1 5 2 5 3 5 2 2" xfId="46804" xr:uid="{00000000-0005-0000-0000-00002EB60000}"/>
    <cellStyle name="20% - Accent1 5 2 5 3 5 3" xfId="46805" xr:uid="{00000000-0005-0000-0000-00002FB60000}"/>
    <cellStyle name="20% - Accent1 5 2 5 3 6" xfId="46806" xr:uid="{00000000-0005-0000-0000-000030B60000}"/>
    <cellStyle name="20% - Accent1 5 2 5 3 6 2" xfId="46807" xr:uid="{00000000-0005-0000-0000-000031B60000}"/>
    <cellStyle name="20% - Accent1 5 2 5 3 6 2 2" xfId="46808" xr:uid="{00000000-0005-0000-0000-000032B60000}"/>
    <cellStyle name="20% - Accent1 5 2 5 3 6 3" xfId="46809" xr:uid="{00000000-0005-0000-0000-000033B60000}"/>
    <cellStyle name="20% - Accent1 5 2 5 3 7" xfId="46810" xr:uid="{00000000-0005-0000-0000-000034B60000}"/>
    <cellStyle name="20% - Accent1 5 2 5 3 7 2" xfId="46811" xr:uid="{00000000-0005-0000-0000-000035B60000}"/>
    <cellStyle name="20% - Accent1 5 2 5 3 8" xfId="46812" xr:uid="{00000000-0005-0000-0000-000036B60000}"/>
    <cellStyle name="20% - Accent1 5 2 5 3 8 2" xfId="46813" xr:uid="{00000000-0005-0000-0000-000037B60000}"/>
    <cellStyle name="20% - Accent1 5 2 5 3 9" xfId="46814" xr:uid="{00000000-0005-0000-0000-000038B60000}"/>
    <cellStyle name="20% - Accent1 5 2 5 4" xfId="46815" xr:uid="{00000000-0005-0000-0000-000039B60000}"/>
    <cellStyle name="20% - Accent1 5 2 5 4 2" xfId="46816" xr:uid="{00000000-0005-0000-0000-00003AB60000}"/>
    <cellStyle name="20% - Accent1 5 2 5 4 2 2" xfId="46817" xr:uid="{00000000-0005-0000-0000-00003BB60000}"/>
    <cellStyle name="20% - Accent1 5 2 5 4 2 2 2" xfId="46818" xr:uid="{00000000-0005-0000-0000-00003CB60000}"/>
    <cellStyle name="20% - Accent1 5 2 5 4 2 3" xfId="46819" xr:uid="{00000000-0005-0000-0000-00003DB60000}"/>
    <cellStyle name="20% - Accent1 5 2 5 4 3" xfId="46820" xr:uid="{00000000-0005-0000-0000-00003EB60000}"/>
    <cellStyle name="20% - Accent1 5 2 5 4 3 2" xfId="46821" xr:uid="{00000000-0005-0000-0000-00003FB60000}"/>
    <cellStyle name="20% - Accent1 5 2 5 4 4" xfId="46822" xr:uid="{00000000-0005-0000-0000-000040B60000}"/>
    <cellStyle name="20% - Accent1 5 2 5 5" xfId="46823" xr:uid="{00000000-0005-0000-0000-000041B60000}"/>
    <cellStyle name="20% - Accent1 5 2 5 5 2" xfId="46824" xr:uid="{00000000-0005-0000-0000-000042B60000}"/>
    <cellStyle name="20% - Accent1 5 2 5 5 2 2" xfId="46825" xr:uid="{00000000-0005-0000-0000-000043B60000}"/>
    <cellStyle name="20% - Accent1 5 2 5 5 2 2 2" xfId="46826" xr:uid="{00000000-0005-0000-0000-000044B60000}"/>
    <cellStyle name="20% - Accent1 5 2 5 5 2 3" xfId="46827" xr:uid="{00000000-0005-0000-0000-000045B60000}"/>
    <cellStyle name="20% - Accent1 5 2 5 5 3" xfId="46828" xr:uid="{00000000-0005-0000-0000-000046B60000}"/>
    <cellStyle name="20% - Accent1 5 2 5 5 3 2" xfId="46829" xr:uid="{00000000-0005-0000-0000-000047B60000}"/>
    <cellStyle name="20% - Accent1 5 2 5 5 4" xfId="46830" xr:uid="{00000000-0005-0000-0000-000048B60000}"/>
    <cellStyle name="20% - Accent1 5 2 5 6" xfId="46831" xr:uid="{00000000-0005-0000-0000-000049B60000}"/>
    <cellStyle name="20% - Accent1 5 2 5 6 2" xfId="46832" xr:uid="{00000000-0005-0000-0000-00004AB60000}"/>
    <cellStyle name="20% - Accent1 5 2 5 6 2 2" xfId="46833" xr:uid="{00000000-0005-0000-0000-00004BB60000}"/>
    <cellStyle name="20% - Accent1 5 2 5 6 2 2 2" xfId="46834" xr:uid="{00000000-0005-0000-0000-00004CB60000}"/>
    <cellStyle name="20% - Accent1 5 2 5 6 2 3" xfId="46835" xr:uid="{00000000-0005-0000-0000-00004DB60000}"/>
    <cellStyle name="20% - Accent1 5 2 5 6 3" xfId="46836" xr:uid="{00000000-0005-0000-0000-00004EB60000}"/>
    <cellStyle name="20% - Accent1 5 2 5 6 3 2" xfId="46837" xr:uid="{00000000-0005-0000-0000-00004FB60000}"/>
    <cellStyle name="20% - Accent1 5 2 5 6 4" xfId="46838" xr:uid="{00000000-0005-0000-0000-000050B60000}"/>
    <cellStyle name="20% - Accent1 5 2 5 7" xfId="46839" xr:uid="{00000000-0005-0000-0000-000051B60000}"/>
    <cellStyle name="20% - Accent1 5 2 5 7 2" xfId="46840" xr:uid="{00000000-0005-0000-0000-000052B60000}"/>
    <cellStyle name="20% - Accent1 5 2 5 7 2 2" xfId="46841" xr:uid="{00000000-0005-0000-0000-000053B60000}"/>
    <cellStyle name="20% - Accent1 5 2 5 7 3" xfId="46842" xr:uid="{00000000-0005-0000-0000-000054B60000}"/>
    <cellStyle name="20% - Accent1 5 2 5 8" xfId="46843" xr:uid="{00000000-0005-0000-0000-000055B60000}"/>
    <cellStyle name="20% - Accent1 5 2 5 8 2" xfId="46844" xr:uid="{00000000-0005-0000-0000-000056B60000}"/>
    <cellStyle name="20% - Accent1 5 2 5 8 2 2" xfId="46845" xr:uid="{00000000-0005-0000-0000-000057B60000}"/>
    <cellStyle name="20% - Accent1 5 2 5 8 3" xfId="46846" xr:uid="{00000000-0005-0000-0000-000058B60000}"/>
    <cellStyle name="20% - Accent1 5 2 5 9" xfId="46847" xr:uid="{00000000-0005-0000-0000-000059B60000}"/>
    <cellStyle name="20% - Accent1 5 2 5 9 2" xfId="46848" xr:uid="{00000000-0005-0000-0000-00005AB60000}"/>
    <cellStyle name="20% - Accent1 5 2 6" xfId="46849" xr:uid="{00000000-0005-0000-0000-00005BB60000}"/>
    <cellStyle name="20% - Accent1 5 2 6 2" xfId="46850" xr:uid="{00000000-0005-0000-0000-00005CB60000}"/>
    <cellStyle name="20% - Accent1 5 2 6 2 2" xfId="46851" xr:uid="{00000000-0005-0000-0000-00005DB60000}"/>
    <cellStyle name="20% - Accent1 5 2 6 2 2 2" xfId="46852" xr:uid="{00000000-0005-0000-0000-00005EB60000}"/>
    <cellStyle name="20% - Accent1 5 2 6 2 2 2 2" xfId="46853" xr:uid="{00000000-0005-0000-0000-00005FB60000}"/>
    <cellStyle name="20% - Accent1 5 2 6 2 2 3" xfId="46854" xr:uid="{00000000-0005-0000-0000-000060B60000}"/>
    <cellStyle name="20% - Accent1 5 2 6 2 3" xfId="46855" xr:uid="{00000000-0005-0000-0000-000061B60000}"/>
    <cellStyle name="20% - Accent1 5 2 6 2 3 2" xfId="46856" xr:uid="{00000000-0005-0000-0000-000062B60000}"/>
    <cellStyle name="20% - Accent1 5 2 6 2 4" xfId="46857" xr:uid="{00000000-0005-0000-0000-000063B60000}"/>
    <cellStyle name="20% - Accent1 5 2 6 3" xfId="46858" xr:uid="{00000000-0005-0000-0000-000064B60000}"/>
    <cellStyle name="20% - Accent1 5 2 6 3 2" xfId="46859" xr:uid="{00000000-0005-0000-0000-000065B60000}"/>
    <cellStyle name="20% - Accent1 5 2 6 3 2 2" xfId="46860" xr:uid="{00000000-0005-0000-0000-000066B60000}"/>
    <cellStyle name="20% - Accent1 5 2 6 3 2 2 2" xfId="46861" xr:uid="{00000000-0005-0000-0000-000067B60000}"/>
    <cellStyle name="20% - Accent1 5 2 6 3 2 3" xfId="46862" xr:uid="{00000000-0005-0000-0000-000068B60000}"/>
    <cellStyle name="20% - Accent1 5 2 6 3 3" xfId="46863" xr:uid="{00000000-0005-0000-0000-000069B60000}"/>
    <cellStyle name="20% - Accent1 5 2 6 3 3 2" xfId="46864" xr:uid="{00000000-0005-0000-0000-00006AB60000}"/>
    <cellStyle name="20% - Accent1 5 2 6 3 4" xfId="46865" xr:uid="{00000000-0005-0000-0000-00006BB60000}"/>
    <cellStyle name="20% - Accent1 5 2 6 4" xfId="46866" xr:uid="{00000000-0005-0000-0000-00006CB60000}"/>
    <cellStyle name="20% - Accent1 5 2 6 4 2" xfId="46867" xr:uid="{00000000-0005-0000-0000-00006DB60000}"/>
    <cellStyle name="20% - Accent1 5 2 6 4 2 2" xfId="46868" xr:uid="{00000000-0005-0000-0000-00006EB60000}"/>
    <cellStyle name="20% - Accent1 5 2 6 4 2 2 2" xfId="46869" xr:uid="{00000000-0005-0000-0000-00006FB60000}"/>
    <cellStyle name="20% - Accent1 5 2 6 4 2 3" xfId="46870" xr:uid="{00000000-0005-0000-0000-000070B60000}"/>
    <cellStyle name="20% - Accent1 5 2 6 4 3" xfId="46871" xr:uid="{00000000-0005-0000-0000-000071B60000}"/>
    <cellStyle name="20% - Accent1 5 2 6 4 3 2" xfId="46872" xr:uid="{00000000-0005-0000-0000-000072B60000}"/>
    <cellStyle name="20% - Accent1 5 2 6 4 4" xfId="46873" xr:uid="{00000000-0005-0000-0000-000073B60000}"/>
    <cellStyle name="20% - Accent1 5 2 6 5" xfId="46874" xr:uid="{00000000-0005-0000-0000-000074B60000}"/>
    <cellStyle name="20% - Accent1 5 2 6 5 2" xfId="46875" xr:uid="{00000000-0005-0000-0000-000075B60000}"/>
    <cellStyle name="20% - Accent1 5 2 6 5 2 2" xfId="46876" xr:uid="{00000000-0005-0000-0000-000076B60000}"/>
    <cellStyle name="20% - Accent1 5 2 6 5 3" xfId="46877" xr:uid="{00000000-0005-0000-0000-000077B60000}"/>
    <cellStyle name="20% - Accent1 5 2 6 6" xfId="46878" xr:uid="{00000000-0005-0000-0000-000078B60000}"/>
    <cellStyle name="20% - Accent1 5 2 6 6 2" xfId="46879" xr:uid="{00000000-0005-0000-0000-000079B60000}"/>
    <cellStyle name="20% - Accent1 5 2 6 6 2 2" xfId="46880" xr:uid="{00000000-0005-0000-0000-00007AB60000}"/>
    <cellStyle name="20% - Accent1 5 2 6 6 3" xfId="46881" xr:uid="{00000000-0005-0000-0000-00007BB60000}"/>
    <cellStyle name="20% - Accent1 5 2 6 7" xfId="46882" xr:uid="{00000000-0005-0000-0000-00007CB60000}"/>
    <cellStyle name="20% - Accent1 5 2 6 7 2" xfId="46883" xr:uid="{00000000-0005-0000-0000-00007DB60000}"/>
    <cellStyle name="20% - Accent1 5 2 6 8" xfId="46884" xr:uid="{00000000-0005-0000-0000-00007EB60000}"/>
    <cellStyle name="20% - Accent1 5 2 6 8 2" xfId="46885" xr:uid="{00000000-0005-0000-0000-00007FB60000}"/>
    <cellStyle name="20% - Accent1 5 2 6 9" xfId="46886" xr:uid="{00000000-0005-0000-0000-000080B60000}"/>
    <cellStyle name="20% - Accent1 5 2 7" xfId="46887" xr:uid="{00000000-0005-0000-0000-000081B60000}"/>
    <cellStyle name="20% - Accent1 5 2 7 2" xfId="46888" xr:uid="{00000000-0005-0000-0000-000082B60000}"/>
    <cellStyle name="20% - Accent1 5 2 7 2 2" xfId="46889" xr:uid="{00000000-0005-0000-0000-000083B60000}"/>
    <cellStyle name="20% - Accent1 5 2 7 2 2 2" xfId="46890" xr:uid="{00000000-0005-0000-0000-000084B60000}"/>
    <cellStyle name="20% - Accent1 5 2 7 2 2 2 2" xfId="46891" xr:uid="{00000000-0005-0000-0000-000085B60000}"/>
    <cellStyle name="20% - Accent1 5 2 7 2 2 3" xfId="46892" xr:uid="{00000000-0005-0000-0000-000086B60000}"/>
    <cellStyle name="20% - Accent1 5 2 7 2 3" xfId="46893" xr:uid="{00000000-0005-0000-0000-000087B60000}"/>
    <cellStyle name="20% - Accent1 5 2 7 2 3 2" xfId="46894" xr:uid="{00000000-0005-0000-0000-000088B60000}"/>
    <cellStyle name="20% - Accent1 5 2 7 2 4" xfId="46895" xr:uid="{00000000-0005-0000-0000-000089B60000}"/>
    <cellStyle name="20% - Accent1 5 2 7 3" xfId="46896" xr:uid="{00000000-0005-0000-0000-00008AB60000}"/>
    <cellStyle name="20% - Accent1 5 2 7 3 2" xfId="46897" xr:uid="{00000000-0005-0000-0000-00008BB60000}"/>
    <cellStyle name="20% - Accent1 5 2 7 3 2 2" xfId="46898" xr:uid="{00000000-0005-0000-0000-00008CB60000}"/>
    <cellStyle name="20% - Accent1 5 2 7 3 2 2 2" xfId="46899" xr:uid="{00000000-0005-0000-0000-00008DB60000}"/>
    <cellStyle name="20% - Accent1 5 2 7 3 2 3" xfId="46900" xr:uid="{00000000-0005-0000-0000-00008EB60000}"/>
    <cellStyle name="20% - Accent1 5 2 7 3 3" xfId="46901" xr:uid="{00000000-0005-0000-0000-00008FB60000}"/>
    <cellStyle name="20% - Accent1 5 2 7 3 3 2" xfId="46902" xr:uid="{00000000-0005-0000-0000-000090B60000}"/>
    <cellStyle name="20% - Accent1 5 2 7 3 4" xfId="46903" xr:uid="{00000000-0005-0000-0000-000091B60000}"/>
    <cellStyle name="20% - Accent1 5 2 7 4" xfId="46904" xr:uid="{00000000-0005-0000-0000-000092B60000}"/>
    <cellStyle name="20% - Accent1 5 2 7 4 2" xfId="46905" xr:uid="{00000000-0005-0000-0000-000093B60000}"/>
    <cellStyle name="20% - Accent1 5 2 7 4 2 2" xfId="46906" xr:uid="{00000000-0005-0000-0000-000094B60000}"/>
    <cellStyle name="20% - Accent1 5 2 7 4 2 2 2" xfId="46907" xr:uid="{00000000-0005-0000-0000-000095B60000}"/>
    <cellStyle name="20% - Accent1 5 2 7 4 2 3" xfId="46908" xr:uid="{00000000-0005-0000-0000-000096B60000}"/>
    <cellStyle name="20% - Accent1 5 2 7 4 3" xfId="46909" xr:uid="{00000000-0005-0000-0000-000097B60000}"/>
    <cellStyle name="20% - Accent1 5 2 7 4 3 2" xfId="46910" xr:uid="{00000000-0005-0000-0000-000098B60000}"/>
    <cellStyle name="20% - Accent1 5 2 7 4 4" xfId="46911" xr:uid="{00000000-0005-0000-0000-000099B60000}"/>
    <cellStyle name="20% - Accent1 5 2 7 5" xfId="46912" xr:uid="{00000000-0005-0000-0000-00009AB60000}"/>
    <cellStyle name="20% - Accent1 5 2 7 5 2" xfId="46913" xr:uid="{00000000-0005-0000-0000-00009BB60000}"/>
    <cellStyle name="20% - Accent1 5 2 7 5 2 2" xfId="46914" xr:uid="{00000000-0005-0000-0000-00009CB60000}"/>
    <cellStyle name="20% - Accent1 5 2 7 5 3" xfId="46915" xr:uid="{00000000-0005-0000-0000-00009DB60000}"/>
    <cellStyle name="20% - Accent1 5 2 7 6" xfId="46916" xr:uid="{00000000-0005-0000-0000-00009EB60000}"/>
    <cellStyle name="20% - Accent1 5 2 7 6 2" xfId="46917" xr:uid="{00000000-0005-0000-0000-00009FB60000}"/>
    <cellStyle name="20% - Accent1 5 2 7 6 2 2" xfId="46918" xr:uid="{00000000-0005-0000-0000-0000A0B60000}"/>
    <cellStyle name="20% - Accent1 5 2 7 6 3" xfId="46919" xr:uid="{00000000-0005-0000-0000-0000A1B60000}"/>
    <cellStyle name="20% - Accent1 5 2 7 7" xfId="46920" xr:uid="{00000000-0005-0000-0000-0000A2B60000}"/>
    <cellStyle name="20% - Accent1 5 2 7 7 2" xfId="46921" xr:uid="{00000000-0005-0000-0000-0000A3B60000}"/>
    <cellStyle name="20% - Accent1 5 2 7 8" xfId="46922" xr:uid="{00000000-0005-0000-0000-0000A4B60000}"/>
    <cellStyle name="20% - Accent1 5 2 7 8 2" xfId="46923" xr:uid="{00000000-0005-0000-0000-0000A5B60000}"/>
    <cellStyle name="20% - Accent1 5 2 7 9" xfId="46924" xr:uid="{00000000-0005-0000-0000-0000A6B60000}"/>
    <cellStyle name="20% - Accent1 5 2 8" xfId="46925" xr:uid="{00000000-0005-0000-0000-0000A7B60000}"/>
    <cellStyle name="20% - Accent1 5 2 8 2" xfId="46926" xr:uid="{00000000-0005-0000-0000-0000A8B60000}"/>
    <cellStyle name="20% - Accent1 5 2 8 2 2" xfId="46927" xr:uid="{00000000-0005-0000-0000-0000A9B60000}"/>
    <cellStyle name="20% - Accent1 5 2 8 2 2 2" xfId="46928" xr:uid="{00000000-0005-0000-0000-0000AAB60000}"/>
    <cellStyle name="20% - Accent1 5 2 8 2 3" xfId="46929" xr:uid="{00000000-0005-0000-0000-0000ABB60000}"/>
    <cellStyle name="20% - Accent1 5 2 8 3" xfId="46930" xr:uid="{00000000-0005-0000-0000-0000ACB60000}"/>
    <cellStyle name="20% - Accent1 5 2 8 3 2" xfId="46931" xr:uid="{00000000-0005-0000-0000-0000ADB60000}"/>
    <cellStyle name="20% - Accent1 5 2 8 4" xfId="46932" xr:uid="{00000000-0005-0000-0000-0000AEB60000}"/>
    <cellStyle name="20% - Accent1 5 2 9" xfId="46933" xr:uid="{00000000-0005-0000-0000-0000AFB60000}"/>
    <cellStyle name="20% - Accent1 5 2 9 2" xfId="46934" xr:uid="{00000000-0005-0000-0000-0000B0B60000}"/>
    <cellStyle name="20% - Accent1 5 2 9 2 2" xfId="46935" xr:uid="{00000000-0005-0000-0000-0000B1B60000}"/>
    <cellStyle name="20% - Accent1 5 2 9 2 2 2" xfId="46936" xr:uid="{00000000-0005-0000-0000-0000B2B60000}"/>
    <cellStyle name="20% - Accent1 5 2 9 2 3" xfId="46937" xr:uid="{00000000-0005-0000-0000-0000B3B60000}"/>
    <cellStyle name="20% - Accent1 5 2 9 3" xfId="46938" xr:uid="{00000000-0005-0000-0000-0000B4B60000}"/>
    <cellStyle name="20% - Accent1 5 2 9 3 2" xfId="46939" xr:uid="{00000000-0005-0000-0000-0000B5B60000}"/>
    <cellStyle name="20% - Accent1 5 2 9 4" xfId="46940" xr:uid="{00000000-0005-0000-0000-0000B6B60000}"/>
    <cellStyle name="20% - Accent1 5 3" xfId="46941" xr:uid="{00000000-0005-0000-0000-0000B7B60000}"/>
    <cellStyle name="20% - Accent1 5 3 10" xfId="46942" xr:uid="{00000000-0005-0000-0000-0000B8B60000}"/>
    <cellStyle name="20% - Accent1 5 3 10 2" xfId="46943" xr:uid="{00000000-0005-0000-0000-0000B9B60000}"/>
    <cellStyle name="20% - Accent1 5 3 10 2 2" xfId="46944" xr:uid="{00000000-0005-0000-0000-0000BAB60000}"/>
    <cellStyle name="20% - Accent1 5 3 10 3" xfId="46945" xr:uid="{00000000-0005-0000-0000-0000BBB60000}"/>
    <cellStyle name="20% - Accent1 5 3 11" xfId="46946" xr:uid="{00000000-0005-0000-0000-0000BCB60000}"/>
    <cellStyle name="20% - Accent1 5 3 11 2" xfId="46947" xr:uid="{00000000-0005-0000-0000-0000BDB60000}"/>
    <cellStyle name="20% - Accent1 5 3 11 2 2" xfId="46948" xr:uid="{00000000-0005-0000-0000-0000BEB60000}"/>
    <cellStyle name="20% - Accent1 5 3 11 3" xfId="46949" xr:uid="{00000000-0005-0000-0000-0000BFB60000}"/>
    <cellStyle name="20% - Accent1 5 3 12" xfId="46950" xr:uid="{00000000-0005-0000-0000-0000C0B60000}"/>
    <cellStyle name="20% - Accent1 5 3 12 2" xfId="46951" xr:uid="{00000000-0005-0000-0000-0000C1B60000}"/>
    <cellStyle name="20% - Accent1 5 3 13" xfId="46952" xr:uid="{00000000-0005-0000-0000-0000C2B60000}"/>
    <cellStyle name="20% - Accent1 5 3 13 2" xfId="46953" xr:uid="{00000000-0005-0000-0000-0000C3B60000}"/>
    <cellStyle name="20% - Accent1 5 3 14" xfId="46954" xr:uid="{00000000-0005-0000-0000-0000C4B60000}"/>
    <cellStyle name="20% - Accent1 5 3 2" xfId="46955" xr:uid="{00000000-0005-0000-0000-0000C5B60000}"/>
    <cellStyle name="20% - Accent1 5 3 2 10" xfId="46956" xr:uid="{00000000-0005-0000-0000-0000C6B60000}"/>
    <cellStyle name="20% - Accent1 5 3 2 10 2" xfId="46957" xr:uid="{00000000-0005-0000-0000-0000C7B60000}"/>
    <cellStyle name="20% - Accent1 5 3 2 11" xfId="46958" xr:uid="{00000000-0005-0000-0000-0000C8B60000}"/>
    <cellStyle name="20% - Accent1 5 3 2 2" xfId="46959" xr:uid="{00000000-0005-0000-0000-0000C9B60000}"/>
    <cellStyle name="20% - Accent1 5 3 2 2 2" xfId="46960" xr:uid="{00000000-0005-0000-0000-0000CAB60000}"/>
    <cellStyle name="20% - Accent1 5 3 2 2 2 2" xfId="46961" xr:uid="{00000000-0005-0000-0000-0000CBB60000}"/>
    <cellStyle name="20% - Accent1 5 3 2 2 2 2 2" xfId="46962" xr:uid="{00000000-0005-0000-0000-0000CCB60000}"/>
    <cellStyle name="20% - Accent1 5 3 2 2 2 2 2 2" xfId="46963" xr:uid="{00000000-0005-0000-0000-0000CDB60000}"/>
    <cellStyle name="20% - Accent1 5 3 2 2 2 2 3" xfId="46964" xr:uid="{00000000-0005-0000-0000-0000CEB60000}"/>
    <cellStyle name="20% - Accent1 5 3 2 2 2 3" xfId="46965" xr:uid="{00000000-0005-0000-0000-0000CFB60000}"/>
    <cellStyle name="20% - Accent1 5 3 2 2 2 3 2" xfId="46966" xr:uid="{00000000-0005-0000-0000-0000D0B60000}"/>
    <cellStyle name="20% - Accent1 5 3 2 2 2 4" xfId="46967" xr:uid="{00000000-0005-0000-0000-0000D1B60000}"/>
    <cellStyle name="20% - Accent1 5 3 2 2 3" xfId="46968" xr:uid="{00000000-0005-0000-0000-0000D2B60000}"/>
    <cellStyle name="20% - Accent1 5 3 2 2 3 2" xfId="46969" xr:uid="{00000000-0005-0000-0000-0000D3B60000}"/>
    <cellStyle name="20% - Accent1 5 3 2 2 3 2 2" xfId="46970" xr:uid="{00000000-0005-0000-0000-0000D4B60000}"/>
    <cellStyle name="20% - Accent1 5 3 2 2 3 2 2 2" xfId="46971" xr:uid="{00000000-0005-0000-0000-0000D5B60000}"/>
    <cellStyle name="20% - Accent1 5 3 2 2 3 2 3" xfId="46972" xr:uid="{00000000-0005-0000-0000-0000D6B60000}"/>
    <cellStyle name="20% - Accent1 5 3 2 2 3 3" xfId="46973" xr:uid="{00000000-0005-0000-0000-0000D7B60000}"/>
    <cellStyle name="20% - Accent1 5 3 2 2 3 3 2" xfId="46974" xr:uid="{00000000-0005-0000-0000-0000D8B60000}"/>
    <cellStyle name="20% - Accent1 5 3 2 2 3 4" xfId="46975" xr:uid="{00000000-0005-0000-0000-0000D9B60000}"/>
    <cellStyle name="20% - Accent1 5 3 2 2 4" xfId="46976" xr:uid="{00000000-0005-0000-0000-0000DAB60000}"/>
    <cellStyle name="20% - Accent1 5 3 2 2 4 2" xfId="46977" xr:uid="{00000000-0005-0000-0000-0000DBB60000}"/>
    <cellStyle name="20% - Accent1 5 3 2 2 4 2 2" xfId="46978" xr:uid="{00000000-0005-0000-0000-0000DCB60000}"/>
    <cellStyle name="20% - Accent1 5 3 2 2 4 2 2 2" xfId="46979" xr:uid="{00000000-0005-0000-0000-0000DDB60000}"/>
    <cellStyle name="20% - Accent1 5 3 2 2 4 2 3" xfId="46980" xr:uid="{00000000-0005-0000-0000-0000DEB60000}"/>
    <cellStyle name="20% - Accent1 5 3 2 2 4 3" xfId="46981" xr:uid="{00000000-0005-0000-0000-0000DFB60000}"/>
    <cellStyle name="20% - Accent1 5 3 2 2 4 3 2" xfId="46982" xr:uid="{00000000-0005-0000-0000-0000E0B60000}"/>
    <cellStyle name="20% - Accent1 5 3 2 2 4 4" xfId="46983" xr:uid="{00000000-0005-0000-0000-0000E1B60000}"/>
    <cellStyle name="20% - Accent1 5 3 2 2 5" xfId="46984" xr:uid="{00000000-0005-0000-0000-0000E2B60000}"/>
    <cellStyle name="20% - Accent1 5 3 2 2 5 2" xfId="46985" xr:uid="{00000000-0005-0000-0000-0000E3B60000}"/>
    <cellStyle name="20% - Accent1 5 3 2 2 5 2 2" xfId="46986" xr:uid="{00000000-0005-0000-0000-0000E4B60000}"/>
    <cellStyle name="20% - Accent1 5 3 2 2 5 3" xfId="46987" xr:uid="{00000000-0005-0000-0000-0000E5B60000}"/>
    <cellStyle name="20% - Accent1 5 3 2 2 6" xfId="46988" xr:uid="{00000000-0005-0000-0000-0000E6B60000}"/>
    <cellStyle name="20% - Accent1 5 3 2 2 6 2" xfId="46989" xr:uid="{00000000-0005-0000-0000-0000E7B60000}"/>
    <cellStyle name="20% - Accent1 5 3 2 2 6 2 2" xfId="46990" xr:uid="{00000000-0005-0000-0000-0000E8B60000}"/>
    <cellStyle name="20% - Accent1 5 3 2 2 6 3" xfId="46991" xr:uid="{00000000-0005-0000-0000-0000E9B60000}"/>
    <cellStyle name="20% - Accent1 5 3 2 2 7" xfId="46992" xr:uid="{00000000-0005-0000-0000-0000EAB60000}"/>
    <cellStyle name="20% - Accent1 5 3 2 2 7 2" xfId="46993" xr:uid="{00000000-0005-0000-0000-0000EBB60000}"/>
    <cellStyle name="20% - Accent1 5 3 2 2 8" xfId="46994" xr:uid="{00000000-0005-0000-0000-0000ECB60000}"/>
    <cellStyle name="20% - Accent1 5 3 2 2 8 2" xfId="46995" xr:uid="{00000000-0005-0000-0000-0000EDB60000}"/>
    <cellStyle name="20% - Accent1 5 3 2 2 9" xfId="46996" xr:uid="{00000000-0005-0000-0000-0000EEB60000}"/>
    <cellStyle name="20% - Accent1 5 3 2 3" xfId="46997" xr:uid="{00000000-0005-0000-0000-0000EFB60000}"/>
    <cellStyle name="20% - Accent1 5 3 2 3 2" xfId="46998" xr:uid="{00000000-0005-0000-0000-0000F0B60000}"/>
    <cellStyle name="20% - Accent1 5 3 2 3 2 2" xfId="46999" xr:uid="{00000000-0005-0000-0000-0000F1B60000}"/>
    <cellStyle name="20% - Accent1 5 3 2 3 2 2 2" xfId="47000" xr:uid="{00000000-0005-0000-0000-0000F2B60000}"/>
    <cellStyle name="20% - Accent1 5 3 2 3 2 2 2 2" xfId="47001" xr:uid="{00000000-0005-0000-0000-0000F3B60000}"/>
    <cellStyle name="20% - Accent1 5 3 2 3 2 2 3" xfId="47002" xr:uid="{00000000-0005-0000-0000-0000F4B60000}"/>
    <cellStyle name="20% - Accent1 5 3 2 3 2 3" xfId="47003" xr:uid="{00000000-0005-0000-0000-0000F5B60000}"/>
    <cellStyle name="20% - Accent1 5 3 2 3 2 3 2" xfId="47004" xr:uid="{00000000-0005-0000-0000-0000F6B60000}"/>
    <cellStyle name="20% - Accent1 5 3 2 3 2 4" xfId="47005" xr:uid="{00000000-0005-0000-0000-0000F7B60000}"/>
    <cellStyle name="20% - Accent1 5 3 2 3 3" xfId="47006" xr:uid="{00000000-0005-0000-0000-0000F8B60000}"/>
    <cellStyle name="20% - Accent1 5 3 2 3 3 2" xfId="47007" xr:uid="{00000000-0005-0000-0000-0000F9B60000}"/>
    <cellStyle name="20% - Accent1 5 3 2 3 3 2 2" xfId="47008" xr:uid="{00000000-0005-0000-0000-0000FAB60000}"/>
    <cellStyle name="20% - Accent1 5 3 2 3 3 2 2 2" xfId="47009" xr:uid="{00000000-0005-0000-0000-0000FBB60000}"/>
    <cellStyle name="20% - Accent1 5 3 2 3 3 2 3" xfId="47010" xr:uid="{00000000-0005-0000-0000-0000FCB60000}"/>
    <cellStyle name="20% - Accent1 5 3 2 3 3 3" xfId="47011" xr:uid="{00000000-0005-0000-0000-0000FDB60000}"/>
    <cellStyle name="20% - Accent1 5 3 2 3 3 3 2" xfId="47012" xr:uid="{00000000-0005-0000-0000-0000FEB60000}"/>
    <cellStyle name="20% - Accent1 5 3 2 3 3 4" xfId="47013" xr:uid="{00000000-0005-0000-0000-0000FFB60000}"/>
    <cellStyle name="20% - Accent1 5 3 2 3 4" xfId="47014" xr:uid="{00000000-0005-0000-0000-000000B70000}"/>
    <cellStyle name="20% - Accent1 5 3 2 3 4 2" xfId="47015" xr:uid="{00000000-0005-0000-0000-000001B70000}"/>
    <cellStyle name="20% - Accent1 5 3 2 3 4 2 2" xfId="47016" xr:uid="{00000000-0005-0000-0000-000002B70000}"/>
    <cellStyle name="20% - Accent1 5 3 2 3 4 2 2 2" xfId="47017" xr:uid="{00000000-0005-0000-0000-000003B70000}"/>
    <cellStyle name="20% - Accent1 5 3 2 3 4 2 3" xfId="47018" xr:uid="{00000000-0005-0000-0000-000004B70000}"/>
    <cellStyle name="20% - Accent1 5 3 2 3 4 3" xfId="47019" xr:uid="{00000000-0005-0000-0000-000005B70000}"/>
    <cellStyle name="20% - Accent1 5 3 2 3 4 3 2" xfId="47020" xr:uid="{00000000-0005-0000-0000-000006B70000}"/>
    <cellStyle name="20% - Accent1 5 3 2 3 4 4" xfId="47021" xr:uid="{00000000-0005-0000-0000-000007B70000}"/>
    <cellStyle name="20% - Accent1 5 3 2 3 5" xfId="47022" xr:uid="{00000000-0005-0000-0000-000008B70000}"/>
    <cellStyle name="20% - Accent1 5 3 2 3 5 2" xfId="47023" xr:uid="{00000000-0005-0000-0000-000009B70000}"/>
    <cellStyle name="20% - Accent1 5 3 2 3 5 2 2" xfId="47024" xr:uid="{00000000-0005-0000-0000-00000AB70000}"/>
    <cellStyle name="20% - Accent1 5 3 2 3 5 3" xfId="47025" xr:uid="{00000000-0005-0000-0000-00000BB70000}"/>
    <cellStyle name="20% - Accent1 5 3 2 3 6" xfId="47026" xr:uid="{00000000-0005-0000-0000-00000CB70000}"/>
    <cellStyle name="20% - Accent1 5 3 2 3 6 2" xfId="47027" xr:uid="{00000000-0005-0000-0000-00000DB70000}"/>
    <cellStyle name="20% - Accent1 5 3 2 3 6 2 2" xfId="47028" xr:uid="{00000000-0005-0000-0000-00000EB70000}"/>
    <cellStyle name="20% - Accent1 5 3 2 3 6 3" xfId="47029" xr:uid="{00000000-0005-0000-0000-00000FB70000}"/>
    <cellStyle name="20% - Accent1 5 3 2 3 7" xfId="47030" xr:uid="{00000000-0005-0000-0000-000010B70000}"/>
    <cellStyle name="20% - Accent1 5 3 2 3 7 2" xfId="47031" xr:uid="{00000000-0005-0000-0000-000011B70000}"/>
    <cellStyle name="20% - Accent1 5 3 2 3 8" xfId="47032" xr:uid="{00000000-0005-0000-0000-000012B70000}"/>
    <cellStyle name="20% - Accent1 5 3 2 3 8 2" xfId="47033" xr:uid="{00000000-0005-0000-0000-000013B70000}"/>
    <cellStyle name="20% - Accent1 5 3 2 3 9" xfId="47034" xr:uid="{00000000-0005-0000-0000-000014B70000}"/>
    <cellStyle name="20% - Accent1 5 3 2 4" xfId="47035" xr:uid="{00000000-0005-0000-0000-000015B70000}"/>
    <cellStyle name="20% - Accent1 5 3 2 4 2" xfId="47036" xr:uid="{00000000-0005-0000-0000-000016B70000}"/>
    <cellStyle name="20% - Accent1 5 3 2 4 2 2" xfId="47037" xr:uid="{00000000-0005-0000-0000-000017B70000}"/>
    <cellStyle name="20% - Accent1 5 3 2 4 2 2 2" xfId="47038" xr:uid="{00000000-0005-0000-0000-000018B70000}"/>
    <cellStyle name="20% - Accent1 5 3 2 4 2 3" xfId="47039" xr:uid="{00000000-0005-0000-0000-000019B70000}"/>
    <cellStyle name="20% - Accent1 5 3 2 4 3" xfId="47040" xr:uid="{00000000-0005-0000-0000-00001AB70000}"/>
    <cellStyle name="20% - Accent1 5 3 2 4 3 2" xfId="47041" xr:uid="{00000000-0005-0000-0000-00001BB70000}"/>
    <cellStyle name="20% - Accent1 5 3 2 4 4" xfId="47042" xr:uid="{00000000-0005-0000-0000-00001CB70000}"/>
    <cellStyle name="20% - Accent1 5 3 2 5" xfId="47043" xr:uid="{00000000-0005-0000-0000-00001DB70000}"/>
    <cellStyle name="20% - Accent1 5 3 2 5 2" xfId="47044" xr:uid="{00000000-0005-0000-0000-00001EB70000}"/>
    <cellStyle name="20% - Accent1 5 3 2 5 2 2" xfId="47045" xr:uid="{00000000-0005-0000-0000-00001FB70000}"/>
    <cellStyle name="20% - Accent1 5 3 2 5 2 2 2" xfId="47046" xr:uid="{00000000-0005-0000-0000-000020B70000}"/>
    <cellStyle name="20% - Accent1 5 3 2 5 2 3" xfId="47047" xr:uid="{00000000-0005-0000-0000-000021B70000}"/>
    <cellStyle name="20% - Accent1 5 3 2 5 3" xfId="47048" xr:uid="{00000000-0005-0000-0000-000022B70000}"/>
    <cellStyle name="20% - Accent1 5 3 2 5 3 2" xfId="47049" xr:uid="{00000000-0005-0000-0000-000023B70000}"/>
    <cellStyle name="20% - Accent1 5 3 2 5 4" xfId="47050" xr:uid="{00000000-0005-0000-0000-000024B70000}"/>
    <cellStyle name="20% - Accent1 5 3 2 6" xfId="47051" xr:uid="{00000000-0005-0000-0000-000025B70000}"/>
    <cellStyle name="20% - Accent1 5 3 2 6 2" xfId="47052" xr:uid="{00000000-0005-0000-0000-000026B70000}"/>
    <cellStyle name="20% - Accent1 5 3 2 6 2 2" xfId="47053" xr:uid="{00000000-0005-0000-0000-000027B70000}"/>
    <cellStyle name="20% - Accent1 5 3 2 6 2 2 2" xfId="47054" xr:uid="{00000000-0005-0000-0000-000028B70000}"/>
    <cellStyle name="20% - Accent1 5 3 2 6 2 3" xfId="47055" xr:uid="{00000000-0005-0000-0000-000029B70000}"/>
    <cellStyle name="20% - Accent1 5 3 2 6 3" xfId="47056" xr:uid="{00000000-0005-0000-0000-00002AB70000}"/>
    <cellStyle name="20% - Accent1 5 3 2 6 3 2" xfId="47057" xr:uid="{00000000-0005-0000-0000-00002BB70000}"/>
    <cellStyle name="20% - Accent1 5 3 2 6 4" xfId="47058" xr:uid="{00000000-0005-0000-0000-00002CB70000}"/>
    <cellStyle name="20% - Accent1 5 3 2 7" xfId="47059" xr:uid="{00000000-0005-0000-0000-00002DB70000}"/>
    <cellStyle name="20% - Accent1 5 3 2 7 2" xfId="47060" xr:uid="{00000000-0005-0000-0000-00002EB70000}"/>
    <cellStyle name="20% - Accent1 5 3 2 7 2 2" xfId="47061" xr:uid="{00000000-0005-0000-0000-00002FB70000}"/>
    <cellStyle name="20% - Accent1 5 3 2 7 3" xfId="47062" xr:uid="{00000000-0005-0000-0000-000030B70000}"/>
    <cellStyle name="20% - Accent1 5 3 2 8" xfId="47063" xr:uid="{00000000-0005-0000-0000-000031B70000}"/>
    <cellStyle name="20% - Accent1 5 3 2 8 2" xfId="47064" xr:uid="{00000000-0005-0000-0000-000032B70000}"/>
    <cellStyle name="20% - Accent1 5 3 2 8 2 2" xfId="47065" xr:uid="{00000000-0005-0000-0000-000033B70000}"/>
    <cellStyle name="20% - Accent1 5 3 2 8 3" xfId="47066" xr:uid="{00000000-0005-0000-0000-000034B70000}"/>
    <cellStyle name="20% - Accent1 5 3 2 9" xfId="47067" xr:uid="{00000000-0005-0000-0000-000035B70000}"/>
    <cellStyle name="20% - Accent1 5 3 2 9 2" xfId="47068" xr:uid="{00000000-0005-0000-0000-000036B70000}"/>
    <cellStyle name="20% - Accent1 5 3 3" xfId="47069" xr:uid="{00000000-0005-0000-0000-000037B70000}"/>
    <cellStyle name="20% - Accent1 5 3 3 10" xfId="47070" xr:uid="{00000000-0005-0000-0000-000038B70000}"/>
    <cellStyle name="20% - Accent1 5 3 3 10 2" xfId="47071" xr:uid="{00000000-0005-0000-0000-000039B70000}"/>
    <cellStyle name="20% - Accent1 5 3 3 11" xfId="47072" xr:uid="{00000000-0005-0000-0000-00003AB70000}"/>
    <cellStyle name="20% - Accent1 5 3 3 2" xfId="47073" xr:uid="{00000000-0005-0000-0000-00003BB70000}"/>
    <cellStyle name="20% - Accent1 5 3 3 2 2" xfId="47074" xr:uid="{00000000-0005-0000-0000-00003CB70000}"/>
    <cellStyle name="20% - Accent1 5 3 3 2 2 2" xfId="47075" xr:uid="{00000000-0005-0000-0000-00003DB70000}"/>
    <cellStyle name="20% - Accent1 5 3 3 2 2 2 2" xfId="47076" xr:uid="{00000000-0005-0000-0000-00003EB70000}"/>
    <cellStyle name="20% - Accent1 5 3 3 2 2 2 2 2" xfId="47077" xr:uid="{00000000-0005-0000-0000-00003FB70000}"/>
    <cellStyle name="20% - Accent1 5 3 3 2 2 2 3" xfId="47078" xr:uid="{00000000-0005-0000-0000-000040B70000}"/>
    <cellStyle name="20% - Accent1 5 3 3 2 2 3" xfId="47079" xr:uid="{00000000-0005-0000-0000-000041B70000}"/>
    <cellStyle name="20% - Accent1 5 3 3 2 2 3 2" xfId="47080" xr:uid="{00000000-0005-0000-0000-000042B70000}"/>
    <cellStyle name="20% - Accent1 5 3 3 2 2 4" xfId="47081" xr:uid="{00000000-0005-0000-0000-000043B70000}"/>
    <cellStyle name="20% - Accent1 5 3 3 2 3" xfId="47082" xr:uid="{00000000-0005-0000-0000-000044B70000}"/>
    <cellStyle name="20% - Accent1 5 3 3 2 3 2" xfId="47083" xr:uid="{00000000-0005-0000-0000-000045B70000}"/>
    <cellStyle name="20% - Accent1 5 3 3 2 3 2 2" xfId="47084" xr:uid="{00000000-0005-0000-0000-000046B70000}"/>
    <cellStyle name="20% - Accent1 5 3 3 2 3 2 2 2" xfId="47085" xr:uid="{00000000-0005-0000-0000-000047B70000}"/>
    <cellStyle name="20% - Accent1 5 3 3 2 3 2 3" xfId="47086" xr:uid="{00000000-0005-0000-0000-000048B70000}"/>
    <cellStyle name="20% - Accent1 5 3 3 2 3 3" xfId="47087" xr:uid="{00000000-0005-0000-0000-000049B70000}"/>
    <cellStyle name="20% - Accent1 5 3 3 2 3 3 2" xfId="47088" xr:uid="{00000000-0005-0000-0000-00004AB70000}"/>
    <cellStyle name="20% - Accent1 5 3 3 2 3 4" xfId="47089" xr:uid="{00000000-0005-0000-0000-00004BB70000}"/>
    <cellStyle name="20% - Accent1 5 3 3 2 4" xfId="47090" xr:uid="{00000000-0005-0000-0000-00004CB70000}"/>
    <cellStyle name="20% - Accent1 5 3 3 2 4 2" xfId="47091" xr:uid="{00000000-0005-0000-0000-00004DB70000}"/>
    <cellStyle name="20% - Accent1 5 3 3 2 4 2 2" xfId="47092" xr:uid="{00000000-0005-0000-0000-00004EB70000}"/>
    <cellStyle name="20% - Accent1 5 3 3 2 4 2 2 2" xfId="47093" xr:uid="{00000000-0005-0000-0000-00004FB70000}"/>
    <cellStyle name="20% - Accent1 5 3 3 2 4 2 3" xfId="47094" xr:uid="{00000000-0005-0000-0000-000050B70000}"/>
    <cellStyle name="20% - Accent1 5 3 3 2 4 3" xfId="47095" xr:uid="{00000000-0005-0000-0000-000051B70000}"/>
    <cellStyle name="20% - Accent1 5 3 3 2 4 3 2" xfId="47096" xr:uid="{00000000-0005-0000-0000-000052B70000}"/>
    <cellStyle name="20% - Accent1 5 3 3 2 4 4" xfId="47097" xr:uid="{00000000-0005-0000-0000-000053B70000}"/>
    <cellStyle name="20% - Accent1 5 3 3 2 5" xfId="47098" xr:uid="{00000000-0005-0000-0000-000054B70000}"/>
    <cellStyle name="20% - Accent1 5 3 3 2 5 2" xfId="47099" xr:uid="{00000000-0005-0000-0000-000055B70000}"/>
    <cellStyle name="20% - Accent1 5 3 3 2 5 2 2" xfId="47100" xr:uid="{00000000-0005-0000-0000-000056B70000}"/>
    <cellStyle name="20% - Accent1 5 3 3 2 5 3" xfId="47101" xr:uid="{00000000-0005-0000-0000-000057B70000}"/>
    <cellStyle name="20% - Accent1 5 3 3 2 6" xfId="47102" xr:uid="{00000000-0005-0000-0000-000058B70000}"/>
    <cellStyle name="20% - Accent1 5 3 3 2 6 2" xfId="47103" xr:uid="{00000000-0005-0000-0000-000059B70000}"/>
    <cellStyle name="20% - Accent1 5 3 3 2 6 2 2" xfId="47104" xr:uid="{00000000-0005-0000-0000-00005AB70000}"/>
    <cellStyle name="20% - Accent1 5 3 3 2 6 3" xfId="47105" xr:uid="{00000000-0005-0000-0000-00005BB70000}"/>
    <cellStyle name="20% - Accent1 5 3 3 2 7" xfId="47106" xr:uid="{00000000-0005-0000-0000-00005CB70000}"/>
    <cellStyle name="20% - Accent1 5 3 3 2 7 2" xfId="47107" xr:uid="{00000000-0005-0000-0000-00005DB70000}"/>
    <cellStyle name="20% - Accent1 5 3 3 2 8" xfId="47108" xr:uid="{00000000-0005-0000-0000-00005EB70000}"/>
    <cellStyle name="20% - Accent1 5 3 3 2 8 2" xfId="47109" xr:uid="{00000000-0005-0000-0000-00005FB70000}"/>
    <cellStyle name="20% - Accent1 5 3 3 2 9" xfId="47110" xr:uid="{00000000-0005-0000-0000-000060B70000}"/>
    <cellStyle name="20% - Accent1 5 3 3 3" xfId="47111" xr:uid="{00000000-0005-0000-0000-000061B70000}"/>
    <cellStyle name="20% - Accent1 5 3 3 3 2" xfId="47112" xr:uid="{00000000-0005-0000-0000-000062B70000}"/>
    <cellStyle name="20% - Accent1 5 3 3 3 2 2" xfId="47113" xr:uid="{00000000-0005-0000-0000-000063B70000}"/>
    <cellStyle name="20% - Accent1 5 3 3 3 2 2 2" xfId="47114" xr:uid="{00000000-0005-0000-0000-000064B70000}"/>
    <cellStyle name="20% - Accent1 5 3 3 3 2 2 2 2" xfId="47115" xr:uid="{00000000-0005-0000-0000-000065B70000}"/>
    <cellStyle name="20% - Accent1 5 3 3 3 2 2 3" xfId="47116" xr:uid="{00000000-0005-0000-0000-000066B70000}"/>
    <cellStyle name="20% - Accent1 5 3 3 3 2 3" xfId="47117" xr:uid="{00000000-0005-0000-0000-000067B70000}"/>
    <cellStyle name="20% - Accent1 5 3 3 3 2 3 2" xfId="47118" xr:uid="{00000000-0005-0000-0000-000068B70000}"/>
    <cellStyle name="20% - Accent1 5 3 3 3 2 4" xfId="47119" xr:uid="{00000000-0005-0000-0000-000069B70000}"/>
    <cellStyle name="20% - Accent1 5 3 3 3 3" xfId="47120" xr:uid="{00000000-0005-0000-0000-00006AB70000}"/>
    <cellStyle name="20% - Accent1 5 3 3 3 3 2" xfId="47121" xr:uid="{00000000-0005-0000-0000-00006BB70000}"/>
    <cellStyle name="20% - Accent1 5 3 3 3 3 2 2" xfId="47122" xr:uid="{00000000-0005-0000-0000-00006CB70000}"/>
    <cellStyle name="20% - Accent1 5 3 3 3 3 2 2 2" xfId="47123" xr:uid="{00000000-0005-0000-0000-00006DB70000}"/>
    <cellStyle name="20% - Accent1 5 3 3 3 3 2 3" xfId="47124" xr:uid="{00000000-0005-0000-0000-00006EB70000}"/>
    <cellStyle name="20% - Accent1 5 3 3 3 3 3" xfId="47125" xr:uid="{00000000-0005-0000-0000-00006FB70000}"/>
    <cellStyle name="20% - Accent1 5 3 3 3 3 3 2" xfId="47126" xr:uid="{00000000-0005-0000-0000-000070B70000}"/>
    <cellStyle name="20% - Accent1 5 3 3 3 3 4" xfId="47127" xr:uid="{00000000-0005-0000-0000-000071B70000}"/>
    <cellStyle name="20% - Accent1 5 3 3 3 4" xfId="47128" xr:uid="{00000000-0005-0000-0000-000072B70000}"/>
    <cellStyle name="20% - Accent1 5 3 3 3 4 2" xfId="47129" xr:uid="{00000000-0005-0000-0000-000073B70000}"/>
    <cellStyle name="20% - Accent1 5 3 3 3 4 2 2" xfId="47130" xr:uid="{00000000-0005-0000-0000-000074B70000}"/>
    <cellStyle name="20% - Accent1 5 3 3 3 4 2 2 2" xfId="47131" xr:uid="{00000000-0005-0000-0000-000075B70000}"/>
    <cellStyle name="20% - Accent1 5 3 3 3 4 2 3" xfId="47132" xr:uid="{00000000-0005-0000-0000-000076B70000}"/>
    <cellStyle name="20% - Accent1 5 3 3 3 4 3" xfId="47133" xr:uid="{00000000-0005-0000-0000-000077B70000}"/>
    <cellStyle name="20% - Accent1 5 3 3 3 4 3 2" xfId="47134" xr:uid="{00000000-0005-0000-0000-000078B70000}"/>
    <cellStyle name="20% - Accent1 5 3 3 3 4 4" xfId="47135" xr:uid="{00000000-0005-0000-0000-000079B70000}"/>
    <cellStyle name="20% - Accent1 5 3 3 3 5" xfId="47136" xr:uid="{00000000-0005-0000-0000-00007AB70000}"/>
    <cellStyle name="20% - Accent1 5 3 3 3 5 2" xfId="47137" xr:uid="{00000000-0005-0000-0000-00007BB70000}"/>
    <cellStyle name="20% - Accent1 5 3 3 3 5 2 2" xfId="47138" xr:uid="{00000000-0005-0000-0000-00007CB70000}"/>
    <cellStyle name="20% - Accent1 5 3 3 3 5 3" xfId="47139" xr:uid="{00000000-0005-0000-0000-00007DB70000}"/>
    <cellStyle name="20% - Accent1 5 3 3 3 6" xfId="47140" xr:uid="{00000000-0005-0000-0000-00007EB70000}"/>
    <cellStyle name="20% - Accent1 5 3 3 3 6 2" xfId="47141" xr:uid="{00000000-0005-0000-0000-00007FB70000}"/>
    <cellStyle name="20% - Accent1 5 3 3 3 6 2 2" xfId="47142" xr:uid="{00000000-0005-0000-0000-000080B70000}"/>
    <cellStyle name="20% - Accent1 5 3 3 3 6 3" xfId="47143" xr:uid="{00000000-0005-0000-0000-000081B70000}"/>
    <cellStyle name="20% - Accent1 5 3 3 3 7" xfId="47144" xr:uid="{00000000-0005-0000-0000-000082B70000}"/>
    <cellStyle name="20% - Accent1 5 3 3 3 7 2" xfId="47145" xr:uid="{00000000-0005-0000-0000-000083B70000}"/>
    <cellStyle name="20% - Accent1 5 3 3 3 8" xfId="47146" xr:uid="{00000000-0005-0000-0000-000084B70000}"/>
    <cellStyle name="20% - Accent1 5 3 3 3 8 2" xfId="47147" xr:uid="{00000000-0005-0000-0000-000085B70000}"/>
    <cellStyle name="20% - Accent1 5 3 3 3 9" xfId="47148" xr:uid="{00000000-0005-0000-0000-000086B70000}"/>
    <cellStyle name="20% - Accent1 5 3 3 4" xfId="47149" xr:uid="{00000000-0005-0000-0000-000087B70000}"/>
    <cellStyle name="20% - Accent1 5 3 3 4 2" xfId="47150" xr:uid="{00000000-0005-0000-0000-000088B70000}"/>
    <cellStyle name="20% - Accent1 5 3 3 4 2 2" xfId="47151" xr:uid="{00000000-0005-0000-0000-000089B70000}"/>
    <cellStyle name="20% - Accent1 5 3 3 4 2 2 2" xfId="47152" xr:uid="{00000000-0005-0000-0000-00008AB70000}"/>
    <cellStyle name="20% - Accent1 5 3 3 4 2 3" xfId="47153" xr:uid="{00000000-0005-0000-0000-00008BB70000}"/>
    <cellStyle name="20% - Accent1 5 3 3 4 3" xfId="47154" xr:uid="{00000000-0005-0000-0000-00008CB70000}"/>
    <cellStyle name="20% - Accent1 5 3 3 4 3 2" xfId="47155" xr:uid="{00000000-0005-0000-0000-00008DB70000}"/>
    <cellStyle name="20% - Accent1 5 3 3 4 4" xfId="47156" xr:uid="{00000000-0005-0000-0000-00008EB70000}"/>
    <cellStyle name="20% - Accent1 5 3 3 5" xfId="47157" xr:uid="{00000000-0005-0000-0000-00008FB70000}"/>
    <cellStyle name="20% - Accent1 5 3 3 5 2" xfId="47158" xr:uid="{00000000-0005-0000-0000-000090B70000}"/>
    <cellStyle name="20% - Accent1 5 3 3 5 2 2" xfId="47159" xr:uid="{00000000-0005-0000-0000-000091B70000}"/>
    <cellStyle name="20% - Accent1 5 3 3 5 2 2 2" xfId="47160" xr:uid="{00000000-0005-0000-0000-000092B70000}"/>
    <cellStyle name="20% - Accent1 5 3 3 5 2 3" xfId="47161" xr:uid="{00000000-0005-0000-0000-000093B70000}"/>
    <cellStyle name="20% - Accent1 5 3 3 5 3" xfId="47162" xr:uid="{00000000-0005-0000-0000-000094B70000}"/>
    <cellStyle name="20% - Accent1 5 3 3 5 3 2" xfId="47163" xr:uid="{00000000-0005-0000-0000-000095B70000}"/>
    <cellStyle name="20% - Accent1 5 3 3 5 4" xfId="47164" xr:uid="{00000000-0005-0000-0000-000096B70000}"/>
    <cellStyle name="20% - Accent1 5 3 3 6" xfId="47165" xr:uid="{00000000-0005-0000-0000-000097B70000}"/>
    <cellStyle name="20% - Accent1 5 3 3 6 2" xfId="47166" xr:uid="{00000000-0005-0000-0000-000098B70000}"/>
    <cellStyle name="20% - Accent1 5 3 3 6 2 2" xfId="47167" xr:uid="{00000000-0005-0000-0000-000099B70000}"/>
    <cellStyle name="20% - Accent1 5 3 3 6 2 2 2" xfId="47168" xr:uid="{00000000-0005-0000-0000-00009AB70000}"/>
    <cellStyle name="20% - Accent1 5 3 3 6 2 3" xfId="47169" xr:uid="{00000000-0005-0000-0000-00009BB70000}"/>
    <cellStyle name="20% - Accent1 5 3 3 6 3" xfId="47170" xr:uid="{00000000-0005-0000-0000-00009CB70000}"/>
    <cellStyle name="20% - Accent1 5 3 3 6 3 2" xfId="47171" xr:uid="{00000000-0005-0000-0000-00009DB70000}"/>
    <cellStyle name="20% - Accent1 5 3 3 6 4" xfId="47172" xr:uid="{00000000-0005-0000-0000-00009EB70000}"/>
    <cellStyle name="20% - Accent1 5 3 3 7" xfId="47173" xr:uid="{00000000-0005-0000-0000-00009FB70000}"/>
    <cellStyle name="20% - Accent1 5 3 3 7 2" xfId="47174" xr:uid="{00000000-0005-0000-0000-0000A0B70000}"/>
    <cellStyle name="20% - Accent1 5 3 3 7 2 2" xfId="47175" xr:uid="{00000000-0005-0000-0000-0000A1B70000}"/>
    <cellStyle name="20% - Accent1 5 3 3 7 3" xfId="47176" xr:uid="{00000000-0005-0000-0000-0000A2B70000}"/>
    <cellStyle name="20% - Accent1 5 3 3 8" xfId="47177" xr:uid="{00000000-0005-0000-0000-0000A3B70000}"/>
    <cellStyle name="20% - Accent1 5 3 3 8 2" xfId="47178" xr:uid="{00000000-0005-0000-0000-0000A4B70000}"/>
    <cellStyle name="20% - Accent1 5 3 3 8 2 2" xfId="47179" xr:uid="{00000000-0005-0000-0000-0000A5B70000}"/>
    <cellStyle name="20% - Accent1 5 3 3 8 3" xfId="47180" xr:uid="{00000000-0005-0000-0000-0000A6B70000}"/>
    <cellStyle name="20% - Accent1 5 3 3 9" xfId="47181" xr:uid="{00000000-0005-0000-0000-0000A7B70000}"/>
    <cellStyle name="20% - Accent1 5 3 3 9 2" xfId="47182" xr:uid="{00000000-0005-0000-0000-0000A8B70000}"/>
    <cellStyle name="20% - Accent1 5 3 4" xfId="47183" xr:uid="{00000000-0005-0000-0000-0000A9B70000}"/>
    <cellStyle name="20% - Accent1 5 3 4 10" xfId="47184" xr:uid="{00000000-0005-0000-0000-0000AAB70000}"/>
    <cellStyle name="20% - Accent1 5 3 4 10 2" xfId="47185" xr:uid="{00000000-0005-0000-0000-0000ABB70000}"/>
    <cellStyle name="20% - Accent1 5 3 4 11" xfId="47186" xr:uid="{00000000-0005-0000-0000-0000ACB70000}"/>
    <cellStyle name="20% - Accent1 5 3 4 2" xfId="47187" xr:uid="{00000000-0005-0000-0000-0000ADB70000}"/>
    <cellStyle name="20% - Accent1 5 3 4 2 2" xfId="47188" xr:uid="{00000000-0005-0000-0000-0000AEB70000}"/>
    <cellStyle name="20% - Accent1 5 3 4 2 2 2" xfId="47189" xr:uid="{00000000-0005-0000-0000-0000AFB70000}"/>
    <cellStyle name="20% - Accent1 5 3 4 2 2 2 2" xfId="47190" xr:uid="{00000000-0005-0000-0000-0000B0B70000}"/>
    <cellStyle name="20% - Accent1 5 3 4 2 2 2 2 2" xfId="47191" xr:uid="{00000000-0005-0000-0000-0000B1B70000}"/>
    <cellStyle name="20% - Accent1 5 3 4 2 2 2 3" xfId="47192" xr:uid="{00000000-0005-0000-0000-0000B2B70000}"/>
    <cellStyle name="20% - Accent1 5 3 4 2 2 3" xfId="47193" xr:uid="{00000000-0005-0000-0000-0000B3B70000}"/>
    <cellStyle name="20% - Accent1 5 3 4 2 2 3 2" xfId="47194" xr:uid="{00000000-0005-0000-0000-0000B4B70000}"/>
    <cellStyle name="20% - Accent1 5 3 4 2 2 4" xfId="47195" xr:uid="{00000000-0005-0000-0000-0000B5B70000}"/>
    <cellStyle name="20% - Accent1 5 3 4 2 3" xfId="47196" xr:uid="{00000000-0005-0000-0000-0000B6B70000}"/>
    <cellStyle name="20% - Accent1 5 3 4 2 3 2" xfId="47197" xr:uid="{00000000-0005-0000-0000-0000B7B70000}"/>
    <cellStyle name="20% - Accent1 5 3 4 2 3 2 2" xfId="47198" xr:uid="{00000000-0005-0000-0000-0000B8B70000}"/>
    <cellStyle name="20% - Accent1 5 3 4 2 3 2 2 2" xfId="47199" xr:uid="{00000000-0005-0000-0000-0000B9B70000}"/>
    <cellStyle name="20% - Accent1 5 3 4 2 3 2 3" xfId="47200" xr:uid="{00000000-0005-0000-0000-0000BAB70000}"/>
    <cellStyle name="20% - Accent1 5 3 4 2 3 3" xfId="47201" xr:uid="{00000000-0005-0000-0000-0000BBB70000}"/>
    <cellStyle name="20% - Accent1 5 3 4 2 3 3 2" xfId="47202" xr:uid="{00000000-0005-0000-0000-0000BCB70000}"/>
    <cellStyle name="20% - Accent1 5 3 4 2 3 4" xfId="47203" xr:uid="{00000000-0005-0000-0000-0000BDB70000}"/>
    <cellStyle name="20% - Accent1 5 3 4 2 4" xfId="47204" xr:uid="{00000000-0005-0000-0000-0000BEB70000}"/>
    <cellStyle name="20% - Accent1 5 3 4 2 4 2" xfId="47205" xr:uid="{00000000-0005-0000-0000-0000BFB70000}"/>
    <cellStyle name="20% - Accent1 5 3 4 2 4 2 2" xfId="47206" xr:uid="{00000000-0005-0000-0000-0000C0B70000}"/>
    <cellStyle name="20% - Accent1 5 3 4 2 4 2 2 2" xfId="47207" xr:uid="{00000000-0005-0000-0000-0000C1B70000}"/>
    <cellStyle name="20% - Accent1 5 3 4 2 4 2 3" xfId="47208" xr:uid="{00000000-0005-0000-0000-0000C2B70000}"/>
    <cellStyle name="20% - Accent1 5 3 4 2 4 3" xfId="47209" xr:uid="{00000000-0005-0000-0000-0000C3B70000}"/>
    <cellStyle name="20% - Accent1 5 3 4 2 4 3 2" xfId="47210" xr:uid="{00000000-0005-0000-0000-0000C4B70000}"/>
    <cellStyle name="20% - Accent1 5 3 4 2 4 4" xfId="47211" xr:uid="{00000000-0005-0000-0000-0000C5B70000}"/>
    <cellStyle name="20% - Accent1 5 3 4 2 5" xfId="47212" xr:uid="{00000000-0005-0000-0000-0000C6B70000}"/>
    <cellStyle name="20% - Accent1 5 3 4 2 5 2" xfId="47213" xr:uid="{00000000-0005-0000-0000-0000C7B70000}"/>
    <cellStyle name="20% - Accent1 5 3 4 2 5 2 2" xfId="47214" xr:uid="{00000000-0005-0000-0000-0000C8B70000}"/>
    <cellStyle name="20% - Accent1 5 3 4 2 5 3" xfId="47215" xr:uid="{00000000-0005-0000-0000-0000C9B70000}"/>
    <cellStyle name="20% - Accent1 5 3 4 2 6" xfId="47216" xr:uid="{00000000-0005-0000-0000-0000CAB70000}"/>
    <cellStyle name="20% - Accent1 5 3 4 2 6 2" xfId="47217" xr:uid="{00000000-0005-0000-0000-0000CBB70000}"/>
    <cellStyle name="20% - Accent1 5 3 4 2 6 2 2" xfId="47218" xr:uid="{00000000-0005-0000-0000-0000CCB70000}"/>
    <cellStyle name="20% - Accent1 5 3 4 2 6 3" xfId="47219" xr:uid="{00000000-0005-0000-0000-0000CDB70000}"/>
    <cellStyle name="20% - Accent1 5 3 4 2 7" xfId="47220" xr:uid="{00000000-0005-0000-0000-0000CEB70000}"/>
    <cellStyle name="20% - Accent1 5 3 4 2 7 2" xfId="47221" xr:uid="{00000000-0005-0000-0000-0000CFB70000}"/>
    <cellStyle name="20% - Accent1 5 3 4 2 8" xfId="47222" xr:uid="{00000000-0005-0000-0000-0000D0B70000}"/>
    <cellStyle name="20% - Accent1 5 3 4 2 8 2" xfId="47223" xr:uid="{00000000-0005-0000-0000-0000D1B70000}"/>
    <cellStyle name="20% - Accent1 5 3 4 2 9" xfId="47224" xr:uid="{00000000-0005-0000-0000-0000D2B70000}"/>
    <cellStyle name="20% - Accent1 5 3 4 3" xfId="47225" xr:uid="{00000000-0005-0000-0000-0000D3B70000}"/>
    <cellStyle name="20% - Accent1 5 3 4 3 2" xfId="47226" xr:uid="{00000000-0005-0000-0000-0000D4B70000}"/>
    <cellStyle name="20% - Accent1 5 3 4 3 2 2" xfId="47227" xr:uid="{00000000-0005-0000-0000-0000D5B70000}"/>
    <cellStyle name="20% - Accent1 5 3 4 3 2 2 2" xfId="47228" xr:uid="{00000000-0005-0000-0000-0000D6B70000}"/>
    <cellStyle name="20% - Accent1 5 3 4 3 2 2 2 2" xfId="47229" xr:uid="{00000000-0005-0000-0000-0000D7B70000}"/>
    <cellStyle name="20% - Accent1 5 3 4 3 2 2 3" xfId="47230" xr:uid="{00000000-0005-0000-0000-0000D8B70000}"/>
    <cellStyle name="20% - Accent1 5 3 4 3 2 3" xfId="47231" xr:uid="{00000000-0005-0000-0000-0000D9B70000}"/>
    <cellStyle name="20% - Accent1 5 3 4 3 2 3 2" xfId="47232" xr:uid="{00000000-0005-0000-0000-0000DAB70000}"/>
    <cellStyle name="20% - Accent1 5 3 4 3 2 4" xfId="47233" xr:uid="{00000000-0005-0000-0000-0000DBB70000}"/>
    <cellStyle name="20% - Accent1 5 3 4 3 3" xfId="47234" xr:uid="{00000000-0005-0000-0000-0000DCB70000}"/>
    <cellStyle name="20% - Accent1 5 3 4 3 3 2" xfId="47235" xr:uid="{00000000-0005-0000-0000-0000DDB70000}"/>
    <cellStyle name="20% - Accent1 5 3 4 3 3 2 2" xfId="47236" xr:uid="{00000000-0005-0000-0000-0000DEB70000}"/>
    <cellStyle name="20% - Accent1 5 3 4 3 3 2 2 2" xfId="47237" xr:uid="{00000000-0005-0000-0000-0000DFB70000}"/>
    <cellStyle name="20% - Accent1 5 3 4 3 3 2 3" xfId="47238" xr:uid="{00000000-0005-0000-0000-0000E0B70000}"/>
    <cellStyle name="20% - Accent1 5 3 4 3 3 3" xfId="47239" xr:uid="{00000000-0005-0000-0000-0000E1B70000}"/>
    <cellStyle name="20% - Accent1 5 3 4 3 3 3 2" xfId="47240" xr:uid="{00000000-0005-0000-0000-0000E2B70000}"/>
    <cellStyle name="20% - Accent1 5 3 4 3 3 4" xfId="47241" xr:uid="{00000000-0005-0000-0000-0000E3B70000}"/>
    <cellStyle name="20% - Accent1 5 3 4 3 4" xfId="47242" xr:uid="{00000000-0005-0000-0000-0000E4B70000}"/>
    <cellStyle name="20% - Accent1 5 3 4 3 4 2" xfId="47243" xr:uid="{00000000-0005-0000-0000-0000E5B70000}"/>
    <cellStyle name="20% - Accent1 5 3 4 3 4 2 2" xfId="47244" xr:uid="{00000000-0005-0000-0000-0000E6B70000}"/>
    <cellStyle name="20% - Accent1 5 3 4 3 4 2 2 2" xfId="47245" xr:uid="{00000000-0005-0000-0000-0000E7B70000}"/>
    <cellStyle name="20% - Accent1 5 3 4 3 4 2 3" xfId="47246" xr:uid="{00000000-0005-0000-0000-0000E8B70000}"/>
    <cellStyle name="20% - Accent1 5 3 4 3 4 3" xfId="47247" xr:uid="{00000000-0005-0000-0000-0000E9B70000}"/>
    <cellStyle name="20% - Accent1 5 3 4 3 4 3 2" xfId="47248" xr:uid="{00000000-0005-0000-0000-0000EAB70000}"/>
    <cellStyle name="20% - Accent1 5 3 4 3 4 4" xfId="47249" xr:uid="{00000000-0005-0000-0000-0000EBB70000}"/>
    <cellStyle name="20% - Accent1 5 3 4 3 5" xfId="47250" xr:uid="{00000000-0005-0000-0000-0000ECB70000}"/>
    <cellStyle name="20% - Accent1 5 3 4 3 5 2" xfId="47251" xr:uid="{00000000-0005-0000-0000-0000EDB70000}"/>
    <cellStyle name="20% - Accent1 5 3 4 3 5 2 2" xfId="47252" xr:uid="{00000000-0005-0000-0000-0000EEB70000}"/>
    <cellStyle name="20% - Accent1 5 3 4 3 5 3" xfId="47253" xr:uid="{00000000-0005-0000-0000-0000EFB70000}"/>
    <cellStyle name="20% - Accent1 5 3 4 3 6" xfId="47254" xr:uid="{00000000-0005-0000-0000-0000F0B70000}"/>
    <cellStyle name="20% - Accent1 5 3 4 3 6 2" xfId="47255" xr:uid="{00000000-0005-0000-0000-0000F1B70000}"/>
    <cellStyle name="20% - Accent1 5 3 4 3 6 2 2" xfId="47256" xr:uid="{00000000-0005-0000-0000-0000F2B70000}"/>
    <cellStyle name="20% - Accent1 5 3 4 3 6 3" xfId="47257" xr:uid="{00000000-0005-0000-0000-0000F3B70000}"/>
    <cellStyle name="20% - Accent1 5 3 4 3 7" xfId="47258" xr:uid="{00000000-0005-0000-0000-0000F4B70000}"/>
    <cellStyle name="20% - Accent1 5 3 4 3 7 2" xfId="47259" xr:uid="{00000000-0005-0000-0000-0000F5B70000}"/>
    <cellStyle name="20% - Accent1 5 3 4 3 8" xfId="47260" xr:uid="{00000000-0005-0000-0000-0000F6B70000}"/>
    <cellStyle name="20% - Accent1 5 3 4 3 8 2" xfId="47261" xr:uid="{00000000-0005-0000-0000-0000F7B70000}"/>
    <cellStyle name="20% - Accent1 5 3 4 3 9" xfId="47262" xr:uid="{00000000-0005-0000-0000-0000F8B70000}"/>
    <cellStyle name="20% - Accent1 5 3 4 4" xfId="47263" xr:uid="{00000000-0005-0000-0000-0000F9B70000}"/>
    <cellStyle name="20% - Accent1 5 3 4 4 2" xfId="47264" xr:uid="{00000000-0005-0000-0000-0000FAB70000}"/>
    <cellStyle name="20% - Accent1 5 3 4 4 2 2" xfId="47265" xr:uid="{00000000-0005-0000-0000-0000FBB70000}"/>
    <cellStyle name="20% - Accent1 5 3 4 4 2 2 2" xfId="47266" xr:uid="{00000000-0005-0000-0000-0000FCB70000}"/>
    <cellStyle name="20% - Accent1 5 3 4 4 2 3" xfId="47267" xr:uid="{00000000-0005-0000-0000-0000FDB70000}"/>
    <cellStyle name="20% - Accent1 5 3 4 4 3" xfId="47268" xr:uid="{00000000-0005-0000-0000-0000FEB70000}"/>
    <cellStyle name="20% - Accent1 5 3 4 4 3 2" xfId="47269" xr:uid="{00000000-0005-0000-0000-0000FFB70000}"/>
    <cellStyle name="20% - Accent1 5 3 4 4 4" xfId="47270" xr:uid="{00000000-0005-0000-0000-000000B80000}"/>
    <cellStyle name="20% - Accent1 5 3 4 5" xfId="47271" xr:uid="{00000000-0005-0000-0000-000001B80000}"/>
    <cellStyle name="20% - Accent1 5 3 4 5 2" xfId="47272" xr:uid="{00000000-0005-0000-0000-000002B80000}"/>
    <cellStyle name="20% - Accent1 5 3 4 5 2 2" xfId="47273" xr:uid="{00000000-0005-0000-0000-000003B80000}"/>
    <cellStyle name="20% - Accent1 5 3 4 5 2 2 2" xfId="47274" xr:uid="{00000000-0005-0000-0000-000004B80000}"/>
    <cellStyle name="20% - Accent1 5 3 4 5 2 3" xfId="47275" xr:uid="{00000000-0005-0000-0000-000005B80000}"/>
    <cellStyle name="20% - Accent1 5 3 4 5 3" xfId="47276" xr:uid="{00000000-0005-0000-0000-000006B80000}"/>
    <cellStyle name="20% - Accent1 5 3 4 5 3 2" xfId="47277" xr:uid="{00000000-0005-0000-0000-000007B80000}"/>
    <cellStyle name="20% - Accent1 5 3 4 5 4" xfId="47278" xr:uid="{00000000-0005-0000-0000-000008B80000}"/>
    <cellStyle name="20% - Accent1 5 3 4 6" xfId="47279" xr:uid="{00000000-0005-0000-0000-000009B80000}"/>
    <cellStyle name="20% - Accent1 5 3 4 6 2" xfId="47280" xr:uid="{00000000-0005-0000-0000-00000AB80000}"/>
    <cellStyle name="20% - Accent1 5 3 4 6 2 2" xfId="47281" xr:uid="{00000000-0005-0000-0000-00000BB80000}"/>
    <cellStyle name="20% - Accent1 5 3 4 6 2 2 2" xfId="47282" xr:uid="{00000000-0005-0000-0000-00000CB80000}"/>
    <cellStyle name="20% - Accent1 5 3 4 6 2 3" xfId="47283" xr:uid="{00000000-0005-0000-0000-00000DB80000}"/>
    <cellStyle name="20% - Accent1 5 3 4 6 3" xfId="47284" xr:uid="{00000000-0005-0000-0000-00000EB80000}"/>
    <cellStyle name="20% - Accent1 5 3 4 6 3 2" xfId="47285" xr:uid="{00000000-0005-0000-0000-00000FB80000}"/>
    <cellStyle name="20% - Accent1 5 3 4 6 4" xfId="47286" xr:uid="{00000000-0005-0000-0000-000010B80000}"/>
    <cellStyle name="20% - Accent1 5 3 4 7" xfId="47287" xr:uid="{00000000-0005-0000-0000-000011B80000}"/>
    <cellStyle name="20% - Accent1 5 3 4 7 2" xfId="47288" xr:uid="{00000000-0005-0000-0000-000012B80000}"/>
    <cellStyle name="20% - Accent1 5 3 4 7 2 2" xfId="47289" xr:uid="{00000000-0005-0000-0000-000013B80000}"/>
    <cellStyle name="20% - Accent1 5 3 4 7 3" xfId="47290" xr:uid="{00000000-0005-0000-0000-000014B80000}"/>
    <cellStyle name="20% - Accent1 5 3 4 8" xfId="47291" xr:uid="{00000000-0005-0000-0000-000015B80000}"/>
    <cellStyle name="20% - Accent1 5 3 4 8 2" xfId="47292" xr:uid="{00000000-0005-0000-0000-000016B80000}"/>
    <cellStyle name="20% - Accent1 5 3 4 8 2 2" xfId="47293" xr:uid="{00000000-0005-0000-0000-000017B80000}"/>
    <cellStyle name="20% - Accent1 5 3 4 8 3" xfId="47294" xr:uid="{00000000-0005-0000-0000-000018B80000}"/>
    <cellStyle name="20% - Accent1 5 3 4 9" xfId="47295" xr:uid="{00000000-0005-0000-0000-000019B80000}"/>
    <cellStyle name="20% - Accent1 5 3 4 9 2" xfId="47296" xr:uid="{00000000-0005-0000-0000-00001AB80000}"/>
    <cellStyle name="20% - Accent1 5 3 5" xfId="47297" xr:uid="{00000000-0005-0000-0000-00001BB80000}"/>
    <cellStyle name="20% - Accent1 5 3 5 2" xfId="47298" xr:uid="{00000000-0005-0000-0000-00001CB80000}"/>
    <cellStyle name="20% - Accent1 5 3 5 2 2" xfId="47299" xr:uid="{00000000-0005-0000-0000-00001DB80000}"/>
    <cellStyle name="20% - Accent1 5 3 5 2 2 2" xfId="47300" xr:uid="{00000000-0005-0000-0000-00001EB80000}"/>
    <cellStyle name="20% - Accent1 5 3 5 2 2 2 2" xfId="47301" xr:uid="{00000000-0005-0000-0000-00001FB80000}"/>
    <cellStyle name="20% - Accent1 5 3 5 2 2 3" xfId="47302" xr:uid="{00000000-0005-0000-0000-000020B80000}"/>
    <cellStyle name="20% - Accent1 5 3 5 2 3" xfId="47303" xr:uid="{00000000-0005-0000-0000-000021B80000}"/>
    <cellStyle name="20% - Accent1 5 3 5 2 3 2" xfId="47304" xr:uid="{00000000-0005-0000-0000-000022B80000}"/>
    <cellStyle name="20% - Accent1 5 3 5 2 4" xfId="47305" xr:uid="{00000000-0005-0000-0000-000023B80000}"/>
    <cellStyle name="20% - Accent1 5 3 5 3" xfId="47306" xr:uid="{00000000-0005-0000-0000-000024B80000}"/>
    <cellStyle name="20% - Accent1 5 3 5 3 2" xfId="47307" xr:uid="{00000000-0005-0000-0000-000025B80000}"/>
    <cellStyle name="20% - Accent1 5 3 5 3 2 2" xfId="47308" xr:uid="{00000000-0005-0000-0000-000026B80000}"/>
    <cellStyle name="20% - Accent1 5 3 5 3 2 2 2" xfId="47309" xr:uid="{00000000-0005-0000-0000-000027B80000}"/>
    <cellStyle name="20% - Accent1 5 3 5 3 2 3" xfId="47310" xr:uid="{00000000-0005-0000-0000-000028B80000}"/>
    <cellStyle name="20% - Accent1 5 3 5 3 3" xfId="47311" xr:uid="{00000000-0005-0000-0000-000029B80000}"/>
    <cellStyle name="20% - Accent1 5 3 5 3 3 2" xfId="47312" xr:uid="{00000000-0005-0000-0000-00002AB80000}"/>
    <cellStyle name="20% - Accent1 5 3 5 3 4" xfId="47313" xr:uid="{00000000-0005-0000-0000-00002BB80000}"/>
    <cellStyle name="20% - Accent1 5 3 5 4" xfId="47314" xr:uid="{00000000-0005-0000-0000-00002CB80000}"/>
    <cellStyle name="20% - Accent1 5 3 5 4 2" xfId="47315" xr:uid="{00000000-0005-0000-0000-00002DB80000}"/>
    <cellStyle name="20% - Accent1 5 3 5 4 2 2" xfId="47316" xr:uid="{00000000-0005-0000-0000-00002EB80000}"/>
    <cellStyle name="20% - Accent1 5 3 5 4 2 2 2" xfId="47317" xr:uid="{00000000-0005-0000-0000-00002FB80000}"/>
    <cellStyle name="20% - Accent1 5 3 5 4 2 3" xfId="47318" xr:uid="{00000000-0005-0000-0000-000030B80000}"/>
    <cellStyle name="20% - Accent1 5 3 5 4 3" xfId="47319" xr:uid="{00000000-0005-0000-0000-000031B80000}"/>
    <cellStyle name="20% - Accent1 5 3 5 4 3 2" xfId="47320" xr:uid="{00000000-0005-0000-0000-000032B80000}"/>
    <cellStyle name="20% - Accent1 5 3 5 4 4" xfId="47321" xr:uid="{00000000-0005-0000-0000-000033B80000}"/>
    <cellStyle name="20% - Accent1 5 3 5 5" xfId="47322" xr:uid="{00000000-0005-0000-0000-000034B80000}"/>
    <cellStyle name="20% - Accent1 5 3 5 5 2" xfId="47323" xr:uid="{00000000-0005-0000-0000-000035B80000}"/>
    <cellStyle name="20% - Accent1 5 3 5 5 2 2" xfId="47324" xr:uid="{00000000-0005-0000-0000-000036B80000}"/>
    <cellStyle name="20% - Accent1 5 3 5 5 3" xfId="47325" xr:uid="{00000000-0005-0000-0000-000037B80000}"/>
    <cellStyle name="20% - Accent1 5 3 5 6" xfId="47326" xr:uid="{00000000-0005-0000-0000-000038B80000}"/>
    <cellStyle name="20% - Accent1 5 3 5 6 2" xfId="47327" xr:uid="{00000000-0005-0000-0000-000039B80000}"/>
    <cellStyle name="20% - Accent1 5 3 5 6 2 2" xfId="47328" xr:uid="{00000000-0005-0000-0000-00003AB80000}"/>
    <cellStyle name="20% - Accent1 5 3 5 6 3" xfId="47329" xr:uid="{00000000-0005-0000-0000-00003BB80000}"/>
    <cellStyle name="20% - Accent1 5 3 5 7" xfId="47330" xr:uid="{00000000-0005-0000-0000-00003CB80000}"/>
    <cellStyle name="20% - Accent1 5 3 5 7 2" xfId="47331" xr:uid="{00000000-0005-0000-0000-00003DB80000}"/>
    <cellStyle name="20% - Accent1 5 3 5 8" xfId="47332" xr:uid="{00000000-0005-0000-0000-00003EB80000}"/>
    <cellStyle name="20% - Accent1 5 3 5 8 2" xfId="47333" xr:uid="{00000000-0005-0000-0000-00003FB80000}"/>
    <cellStyle name="20% - Accent1 5 3 5 9" xfId="47334" xr:uid="{00000000-0005-0000-0000-000040B80000}"/>
    <cellStyle name="20% - Accent1 5 3 6" xfId="47335" xr:uid="{00000000-0005-0000-0000-000041B80000}"/>
    <cellStyle name="20% - Accent1 5 3 6 2" xfId="47336" xr:uid="{00000000-0005-0000-0000-000042B80000}"/>
    <cellStyle name="20% - Accent1 5 3 6 2 2" xfId="47337" xr:uid="{00000000-0005-0000-0000-000043B80000}"/>
    <cellStyle name="20% - Accent1 5 3 6 2 2 2" xfId="47338" xr:uid="{00000000-0005-0000-0000-000044B80000}"/>
    <cellStyle name="20% - Accent1 5 3 6 2 2 2 2" xfId="47339" xr:uid="{00000000-0005-0000-0000-000045B80000}"/>
    <cellStyle name="20% - Accent1 5 3 6 2 2 3" xfId="47340" xr:uid="{00000000-0005-0000-0000-000046B80000}"/>
    <cellStyle name="20% - Accent1 5 3 6 2 3" xfId="47341" xr:uid="{00000000-0005-0000-0000-000047B80000}"/>
    <cellStyle name="20% - Accent1 5 3 6 2 3 2" xfId="47342" xr:uid="{00000000-0005-0000-0000-000048B80000}"/>
    <cellStyle name="20% - Accent1 5 3 6 2 4" xfId="47343" xr:uid="{00000000-0005-0000-0000-000049B80000}"/>
    <cellStyle name="20% - Accent1 5 3 6 3" xfId="47344" xr:uid="{00000000-0005-0000-0000-00004AB80000}"/>
    <cellStyle name="20% - Accent1 5 3 6 3 2" xfId="47345" xr:uid="{00000000-0005-0000-0000-00004BB80000}"/>
    <cellStyle name="20% - Accent1 5 3 6 3 2 2" xfId="47346" xr:uid="{00000000-0005-0000-0000-00004CB80000}"/>
    <cellStyle name="20% - Accent1 5 3 6 3 2 2 2" xfId="47347" xr:uid="{00000000-0005-0000-0000-00004DB80000}"/>
    <cellStyle name="20% - Accent1 5 3 6 3 2 3" xfId="47348" xr:uid="{00000000-0005-0000-0000-00004EB80000}"/>
    <cellStyle name="20% - Accent1 5 3 6 3 3" xfId="47349" xr:uid="{00000000-0005-0000-0000-00004FB80000}"/>
    <cellStyle name="20% - Accent1 5 3 6 3 3 2" xfId="47350" xr:uid="{00000000-0005-0000-0000-000050B80000}"/>
    <cellStyle name="20% - Accent1 5 3 6 3 4" xfId="47351" xr:uid="{00000000-0005-0000-0000-000051B80000}"/>
    <cellStyle name="20% - Accent1 5 3 6 4" xfId="47352" xr:uid="{00000000-0005-0000-0000-000052B80000}"/>
    <cellStyle name="20% - Accent1 5 3 6 4 2" xfId="47353" xr:uid="{00000000-0005-0000-0000-000053B80000}"/>
    <cellStyle name="20% - Accent1 5 3 6 4 2 2" xfId="47354" xr:uid="{00000000-0005-0000-0000-000054B80000}"/>
    <cellStyle name="20% - Accent1 5 3 6 4 2 2 2" xfId="47355" xr:uid="{00000000-0005-0000-0000-000055B80000}"/>
    <cellStyle name="20% - Accent1 5 3 6 4 2 3" xfId="47356" xr:uid="{00000000-0005-0000-0000-000056B80000}"/>
    <cellStyle name="20% - Accent1 5 3 6 4 3" xfId="47357" xr:uid="{00000000-0005-0000-0000-000057B80000}"/>
    <cellStyle name="20% - Accent1 5 3 6 4 3 2" xfId="47358" xr:uid="{00000000-0005-0000-0000-000058B80000}"/>
    <cellStyle name="20% - Accent1 5 3 6 4 4" xfId="47359" xr:uid="{00000000-0005-0000-0000-000059B80000}"/>
    <cellStyle name="20% - Accent1 5 3 6 5" xfId="47360" xr:uid="{00000000-0005-0000-0000-00005AB80000}"/>
    <cellStyle name="20% - Accent1 5 3 6 5 2" xfId="47361" xr:uid="{00000000-0005-0000-0000-00005BB80000}"/>
    <cellStyle name="20% - Accent1 5 3 6 5 2 2" xfId="47362" xr:uid="{00000000-0005-0000-0000-00005CB80000}"/>
    <cellStyle name="20% - Accent1 5 3 6 5 3" xfId="47363" xr:uid="{00000000-0005-0000-0000-00005DB80000}"/>
    <cellStyle name="20% - Accent1 5 3 6 6" xfId="47364" xr:uid="{00000000-0005-0000-0000-00005EB80000}"/>
    <cellStyle name="20% - Accent1 5 3 6 6 2" xfId="47365" xr:uid="{00000000-0005-0000-0000-00005FB80000}"/>
    <cellStyle name="20% - Accent1 5 3 6 6 2 2" xfId="47366" xr:uid="{00000000-0005-0000-0000-000060B80000}"/>
    <cellStyle name="20% - Accent1 5 3 6 6 3" xfId="47367" xr:uid="{00000000-0005-0000-0000-000061B80000}"/>
    <cellStyle name="20% - Accent1 5 3 6 7" xfId="47368" xr:uid="{00000000-0005-0000-0000-000062B80000}"/>
    <cellStyle name="20% - Accent1 5 3 6 7 2" xfId="47369" xr:uid="{00000000-0005-0000-0000-000063B80000}"/>
    <cellStyle name="20% - Accent1 5 3 6 8" xfId="47370" xr:uid="{00000000-0005-0000-0000-000064B80000}"/>
    <cellStyle name="20% - Accent1 5 3 6 8 2" xfId="47371" xr:uid="{00000000-0005-0000-0000-000065B80000}"/>
    <cellStyle name="20% - Accent1 5 3 6 9" xfId="47372" xr:uid="{00000000-0005-0000-0000-000066B80000}"/>
    <cellStyle name="20% - Accent1 5 3 7" xfId="47373" xr:uid="{00000000-0005-0000-0000-000067B80000}"/>
    <cellStyle name="20% - Accent1 5 3 7 2" xfId="47374" xr:uid="{00000000-0005-0000-0000-000068B80000}"/>
    <cellStyle name="20% - Accent1 5 3 7 2 2" xfId="47375" xr:uid="{00000000-0005-0000-0000-000069B80000}"/>
    <cellStyle name="20% - Accent1 5 3 7 2 2 2" xfId="47376" xr:uid="{00000000-0005-0000-0000-00006AB80000}"/>
    <cellStyle name="20% - Accent1 5 3 7 2 3" xfId="47377" xr:uid="{00000000-0005-0000-0000-00006BB80000}"/>
    <cellStyle name="20% - Accent1 5 3 7 3" xfId="47378" xr:uid="{00000000-0005-0000-0000-00006CB80000}"/>
    <cellStyle name="20% - Accent1 5 3 7 3 2" xfId="47379" xr:uid="{00000000-0005-0000-0000-00006DB80000}"/>
    <cellStyle name="20% - Accent1 5 3 7 4" xfId="47380" xr:uid="{00000000-0005-0000-0000-00006EB80000}"/>
    <cellStyle name="20% - Accent1 5 3 8" xfId="47381" xr:uid="{00000000-0005-0000-0000-00006FB80000}"/>
    <cellStyle name="20% - Accent1 5 3 8 2" xfId="47382" xr:uid="{00000000-0005-0000-0000-000070B80000}"/>
    <cellStyle name="20% - Accent1 5 3 8 2 2" xfId="47383" xr:uid="{00000000-0005-0000-0000-000071B80000}"/>
    <cellStyle name="20% - Accent1 5 3 8 2 2 2" xfId="47384" xr:uid="{00000000-0005-0000-0000-000072B80000}"/>
    <cellStyle name="20% - Accent1 5 3 8 2 3" xfId="47385" xr:uid="{00000000-0005-0000-0000-000073B80000}"/>
    <cellStyle name="20% - Accent1 5 3 8 3" xfId="47386" xr:uid="{00000000-0005-0000-0000-000074B80000}"/>
    <cellStyle name="20% - Accent1 5 3 8 3 2" xfId="47387" xr:uid="{00000000-0005-0000-0000-000075B80000}"/>
    <cellStyle name="20% - Accent1 5 3 8 4" xfId="47388" xr:uid="{00000000-0005-0000-0000-000076B80000}"/>
    <cellStyle name="20% - Accent1 5 3 9" xfId="47389" xr:uid="{00000000-0005-0000-0000-000077B80000}"/>
    <cellStyle name="20% - Accent1 5 3 9 2" xfId="47390" xr:uid="{00000000-0005-0000-0000-000078B80000}"/>
    <cellStyle name="20% - Accent1 5 3 9 2 2" xfId="47391" xr:uid="{00000000-0005-0000-0000-000079B80000}"/>
    <cellStyle name="20% - Accent1 5 3 9 2 2 2" xfId="47392" xr:uid="{00000000-0005-0000-0000-00007AB80000}"/>
    <cellStyle name="20% - Accent1 5 3 9 2 3" xfId="47393" xr:uid="{00000000-0005-0000-0000-00007BB80000}"/>
    <cellStyle name="20% - Accent1 5 3 9 3" xfId="47394" xr:uid="{00000000-0005-0000-0000-00007CB80000}"/>
    <cellStyle name="20% - Accent1 5 3 9 3 2" xfId="47395" xr:uid="{00000000-0005-0000-0000-00007DB80000}"/>
    <cellStyle name="20% - Accent1 5 3 9 4" xfId="47396" xr:uid="{00000000-0005-0000-0000-00007EB80000}"/>
    <cellStyle name="20% - Accent1 5 4" xfId="47397" xr:uid="{00000000-0005-0000-0000-00007FB80000}"/>
    <cellStyle name="20% - Accent1 5 4 10" xfId="47398" xr:uid="{00000000-0005-0000-0000-000080B80000}"/>
    <cellStyle name="20% - Accent1 5 4 10 2" xfId="47399" xr:uid="{00000000-0005-0000-0000-000081B80000}"/>
    <cellStyle name="20% - Accent1 5 4 11" xfId="47400" xr:uid="{00000000-0005-0000-0000-000082B80000}"/>
    <cellStyle name="20% - Accent1 5 4 2" xfId="47401" xr:uid="{00000000-0005-0000-0000-000083B80000}"/>
    <cellStyle name="20% - Accent1 5 4 2 2" xfId="47402" xr:uid="{00000000-0005-0000-0000-000084B80000}"/>
    <cellStyle name="20% - Accent1 5 4 2 2 2" xfId="47403" xr:uid="{00000000-0005-0000-0000-000085B80000}"/>
    <cellStyle name="20% - Accent1 5 4 2 2 2 2" xfId="47404" xr:uid="{00000000-0005-0000-0000-000086B80000}"/>
    <cellStyle name="20% - Accent1 5 4 2 2 2 2 2" xfId="47405" xr:uid="{00000000-0005-0000-0000-000087B80000}"/>
    <cellStyle name="20% - Accent1 5 4 2 2 2 3" xfId="47406" xr:uid="{00000000-0005-0000-0000-000088B80000}"/>
    <cellStyle name="20% - Accent1 5 4 2 2 3" xfId="47407" xr:uid="{00000000-0005-0000-0000-000089B80000}"/>
    <cellStyle name="20% - Accent1 5 4 2 2 3 2" xfId="47408" xr:uid="{00000000-0005-0000-0000-00008AB80000}"/>
    <cellStyle name="20% - Accent1 5 4 2 2 4" xfId="47409" xr:uid="{00000000-0005-0000-0000-00008BB80000}"/>
    <cellStyle name="20% - Accent1 5 4 2 3" xfId="47410" xr:uid="{00000000-0005-0000-0000-00008CB80000}"/>
    <cellStyle name="20% - Accent1 5 4 2 3 2" xfId="47411" xr:uid="{00000000-0005-0000-0000-00008DB80000}"/>
    <cellStyle name="20% - Accent1 5 4 2 3 2 2" xfId="47412" xr:uid="{00000000-0005-0000-0000-00008EB80000}"/>
    <cellStyle name="20% - Accent1 5 4 2 3 2 2 2" xfId="47413" xr:uid="{00000000-0005-0000-0000-00008FB80000}"/>
    <cellStyle name="20% - Accent1 5 4 2 3 2 3" xfId="47414" xr:uid="{00000000-0005-0000-0000-000090B80000}"/>
    <cellStyle name="20% - Accent1 5 4 2 3 3" xfId="47415" xr:uid="{00000000-0005-0000-0000-000091B80000}"/>
    <cellStyle name="20% - Accent1 5 4 2 3 3 2" xfId="47416" xr:uid="{00000000-0005-0000-0000-000092B80000}"/>
    <cellStyle name="20% - Accent1 5 4 2 3 4" xfId="47417" xr:uid="{00000000-0005-0000-0000-000093B80000}"/>
    <cellStyle name="20% - Accent1 5 4 2 4" xfId="47418" xr:uid="{00000000-0005-0000-0000-000094B80000}"/>
    <cellStyle name="20% - Accent1 5 4 2 4 2" xfId="47419" xr:uid="{00000000-0005-0000-0000-000095B80000}"/>
    <cellStyle name="20% - Accent1 5 4 2 4 2 2" xfId="47420" xr:uid="{00000000-0005-0000-0000-000096B80000}"/>
    <cellStyle name="20% - Accent1 5 4 2 4 2 2 2" xfId="47421" xr:uid="{00000000-0005-0000-0000-000097B80000}"/>
    <cellStyle name="20% - Accent1 5 4 2 4 2 3" xfId="47422" xr:uid="{00000000-0005-0000-0000-000098B80000}"/>
    <cellStyle name="20% - Accent1 5 4 2 4 3" xfId="47423" xr:uid="{00000000-0005-0000-0000-000099B80000}"/>
    <cellStyle name="20% - Accent1 5 4 2 4 3 2" xfId="47424" xr:uid="{00000000-0005-0000-0000-00009AB80000}"/>
    <cellStyle name="20% - Accent1 5 4 2 4 4" xfId="47425" xr:uid="{00000000-0005-0000-0000-00009BB80000}"/>
    <cellStyle name="20% - Accent1 5 4 2 5" xfId="47426" xr:uid="{00000000-0005-0000-0000-00009CB80000}"/>
    <cellStyle name="20% - Accent1 5 4 2 5 2" xfId="47427" xr:uid="{00000000-0005-0000-0000-00009DB80000}"/>
    <cellStyle name="20% - Accent1 5 4 2 5 2 2" xfId="47428" xr:uid="{00000000-0005-0000-0000-00009EB80000}"/>
    <cellStyle name="20% - Accent1 5 4 2 5 3" xfId="47429" xr:uid="{00000000-0005-0000-0000-00009FB80000}"/>
    <cellStyle name="20% - Accent1 5 4 2 6" xfId="47430" xr:uid="{00000000-0005-0000-0000-0000A0B80000}"/>
    <cellStyle name="20% - Accent1 5 4 2 6 2" xfId="47431" xr:uid="{00000000-0005-0000-0000-0000A1B80000}"/>
    <cellStyle name="20% - Accent1 5 4 2 6 2 2" xfId="47432" xr:uid="{00000000-0005-0000-0000-0000A2B80000}"/>
    <cellStyle name="20% - Accent1 5 4 2 6 3" xfId="47433" xr:uid="{00000000-0005-0000-0000-0000A3B80000}"/>
    <cellStyle name="20% - Accent1 5 4 2 7" xfId="47434" xr:uid="{00000000-0005-0000-0000-0000A4B80000}"/>
    <cellStyle name="20% - Accent1 5 4 2 7 2" xfId="47435" xr:uid="{00000000-0005-0000-0000-0000A5B80000}"/>
    <cellStyle name="20% - Accent1 5 4 2 8" xfId="47436" xr:uid="{00000000-0005-0000-0000-0000A6B80000}"/>
    <cellStyle name="20% - Accent1 5 4 2 8 2" xfId="47437" xr:uid="{00000000-0005-0000-0000-0000A7B80000}"/>
    <cellStyle name="20% - Accent1 5 4 2 9" xfId="47438" xr:uid="{00000000-0005-0000-0000-0000A8B80000}"/>
    <cellStyle name="20% - Accent1 5 4 3" xfId="47439" xr:uid="{00000000-0005-0000-0000-0000A9B80000}"/>
    <cellStyle name="20% - Accent1 5 4 3 2" xfId="47440" xr:uid="{00000000-0005-0000-0000-0000AAB80000}"/>
    <cellStyle name="20% - Accent1 5 4 3 2 2" xfId="47441" xr:uid="{00000000-0005-0000-0000-0000ABB80000}"/>
    <cellStyle name="20% - Accent1 5 4 3 2 2 2" xfId="47442" xr:uid="{00000000-0005-0000-0000-0000ACB80000}"/>
    <cellStyle name="20% - Accent1 5 4 3 2 2 2 2" xfId="47443" xr:uid="{00000000-0005-0000-0000-0000ADB80000}"/>
    <cellStyle name="20% - Accent1 5 4 3 2 2 3" xfId="47444" xr:uid="{00000000-0005-0000-0000-0000AEB80000}"/>
    <cellStyle name="20% - Accent1 5 4 3 2 3" xfId="47445" xr:uid="{00000000-0005-0000-0000-0000AFB80000}"/>
    <cellStyle name="20% - Accent1 5 4 3 2 3 2" xfId="47446" xr:uid="{00000000-0005-0000-0000-0000B0B80000}"/>
    <cellStyle name="20% - Accent1 5 4 3 2 4" xfId="47447" xr:uid="{00000000-0005-0000-0000-0000B1B80000}"/>
    <cellStyle name="20% - Accent1 5 4 3 3" xfId="47448" xr:uid="{00000000-0005-0000-0000-0000B2B80000}"/>
    <cellStyle name="20% - Accent1 5 4 3 3 2" xfId="47449" xr:uid="{00000000-0005-0000-0000-0000B3B80000}"/>
    <cellStyle name="20% - Accent1 5 4 3 3 2 2" xfId="47450" xr:uid="{00000000-0005-0000-0000-0000B4B80000}"/>
    <cellStyle name="20% - Accent1 5 4 3 3 2 2 2" xfId="47451" xr:uid="{00000000-0005-0000-0000-0000B5B80000}"/>
    <cellStyle name="20% - Accent1 5 4 3 3 2 3" xfId="47452" xr:uid="{00000000-0005-0000-0000-0000B6B80000}"/>
    <cellStyle name="20% - Accent1 5 4 3 3 3" xfId="47453" xr:uid="{00000000-0005-0000-0000-0000B7B80000}"/>
    <cellStyle name="20% - Accent1 5 4 3 3 3 2" xfId="47454" xr:uid="{00000000-0005-0000-0000-0000B8B80000}"/>
    <cellStyle name="20% - Accent1 5 4 3 3 4" xfId="47455" xr:uid="{00000000-0005-0000-0000-0000B9B80000}"/>
    <cellStyle name="20% - Accent1 5 4 3 4" xfId="47456" xr:uid="{00000000-0005-0000-0000-0000BAB80000}"/>
    <cellStyle name="20% - Accent1 5 4 3 4 2" xfId="47457" xr:uid="{00000000-0005-0000-0000-0000BBB80000}"/>
    <cellStyle name="20% - Accent1 5 4 3 4 2 2" xfId="47458" xr:uid="{00000000-0005-0000-0000-0000BCB80000}"/>
    <cellStyle name="20% - Accent1 5 4 3 4 2 2 2" xfId="47459" xr:uid="{00000000-0005-0000-0000-0000BDB80000}"/>
    <cellStyle name="20% - Accent1 5 4 3 4 2 3" xfId="47460" xr:uid="{00000000-0005-0000-0000-0000BEB80000}"/>
    <cellStyle name="20% - Accent1 5 4 3 4 3" xfId="47461" xr:uid="{00000000-0005-0000-0000-0000BFB80000}"/>
    <cellStyle name="20% - Accent1 5 4 3 4 3 2" xfId="47462" xr:uid="{00000000-0005-0000-0000-0000C0B80000}"/>
    <cellStyle name="20% - Accent1 5 4 3 4 4" xfId="47463" xr:uid="{00000000-0005-0000-0000-0000C1B80000}"/>
    <cellStyle name="20% - Accent1 5 4 3 5" xfId="47464" xr:uid="{00000000-0005-0000-0000-0000C2B80000}"/>
    <cellStyle name="20% - Accent1 5 4 3 5 2" xfId="47465" xr:uid="{00000000-0005-0000-0000-0000C3B80000}"/>
    <cellStyle name="20% - Accent1 5 4 3 5 2 2" xfId="47466" xr:uid="{00000000-0005-0000-0000-0000C4B80000}"/>
    <cellStyle name="20% - Accent1 5 4 3 5 3" xfId="47467" xr:uid="{00000000-0005-0000-0000-0000C5B80000}"/>
    <cellStyle name="20% - Accent1 5 4 3 6" xfId="47468" xr:uid="{00000000-0005-0000-0000-0000C6B80000}"/>
    <cellStyle name="20% - Accent1 5 4 3 6 2" xfId="47469" xr:uid="{00000000-0005-0000-0000-0000C7B80000}"/>
    <cellStyle name="20% - Accent1 5 4 3 6 2 2" xfId="47470" xr:uid="{00000000-0005-0000-0000-0000C8B80000}"/>
    <cellStyle name="20% - Accent1 5 4 3 6 3" xfId="47471" xr:uid="{00000000-0005-0000-0000-0000C9B80000}"/>
    <cellStyle name="20% - Accent1 5 4 3 7" xfId="47472" xr:uid="{00000000-0005-0000-0000-0000CAB80000}"/>
    <cellStyle name="20% - Accent1 5 4 3 7 2" xfId="47473" xr:uid="{00000000-0005-0000-0000-0000CBB80000}"/>
    <cellStyle name="20% - Accent1 5 4 3 8" xfId="47474" xr:uid="{00000000-0005-0000-0000-0000CCB80000}"/>
    <cellStyle name="20% - Accent1 5 4 3 8 2" xfId="47475" xr:uid="{00000000-0005-0000-0000-0000CDB80000}"/>
    <cellStyle name="20% - Accent1 5 4 3 9" xfId="47476" xr:uid="{00000000-0005-0000-0000-0000CEB80000}"/>
    <cellStyle name="20% - Accent1 5 4 4" xfId="47477" xr:uid="{00000000-0005-0000-0000-0000CFB80000}"/>
    <cellStyle name="20% - Accent1 5 4 4 2" xfId="47478" xr:uid="{00000000-0005-0000-0000-0000D0B80000}"/>
    <cellStyle name="20% - Accent1 5 4 4 2 2" xfId="47479" xr:uid="{00000000-0005-0000-0000-0000D1B80000}"/>
    <cellStyle name="20% - Accent1 5 4 4 2 2 2" xfId="47480" xr:uid="{00000000-0005-0000-0000-0000D2B80000}"/>
    <cellStyle name="20% - Accent1 5 4 4 2 3" xfId="47481" xr:uid="{00000000-0005-0000-0000-0000D3B80000}"/>
    <cellStyle name="20% - Accent1 5 4 4 3" xfId="47482" xr:uid="{00000000-0005-0000-0000-0000D4B80000}"/>
    <cellStyle name="20% - Accent1 5 4 4 3 2" xfId="47483" xr:uid="{00000000-0005-0000-0000-0000D5B80000}"/>
    <cellStyle name="20% - Accent1 5 4 4 4" xfId="47484" xr:uid="{00000000-0005-0000-0000-0000D6B80000}"/>
    <cellStyle name="20% - Accent1 5 4 5" xfId="47485" xr:uid="{00000000-0005-0000-0000-0000D7B80000}"/>
    <cellStyle name="20% - Accent1 5 4 5 2" xfId="47486" xr:uid="{00000000-0005-0000-0000-0000D8B80000}"/>
    <cellStyle name="20% - Accent1 5 4 5 2 2" xfId="47487" xr:uid="{00000000-0005-0000-0000-0000D9B80000}"/>
    <cellStyle name="20% - Accent1 5 4 5 2 2 2" xfId="47488" xr:uid="{00000000-0005-0000-0000-0000DAB80000}"/>
    <cellStyle name="20% - Accent1 5 4 5 2 3" xfId="47489" xr:uid="{00000000-0005-0000-0000-0000DBB80000}"/>
    <cellStyle name="20% - Accent1 5 4 5 3" xfId="47490" xr:uid="{00000000-0005-0000-0000-0000DCB80000}"/>
    <cellStyle name="20% - Accent1 5 4 5 3 2" xfId="47491" xr:uid="{00000000-0005-0000-0000-0000DDB80000}"/>
    <cellStyle name="20% - Accent1 5 4 5 4" xfId="47492" xr:uid="{00000000-0005-0000-0000-0000DEB80000}"/>
    <cellStyle name="20% - Accent1 5 4 6" xfId="47493" xr:uid="{00000000-0005-0000-0000-0000DFB80000}"/>
    <cellStyle name="20% - Accent1 5 4 6 2" xfId="47494" xr:uid="{00000000-0005-0000-0000-0000E0B80000}"/>
    <cellStyle name="20% - Accent1 5 4 6 2 2" xfId="47495" xr:uid="{00000000-0005-0000-0000-0000E1B80000}"/>
    <cellStyle name="20% - Accent1 5 4 6 2 2 2" xfId="47496" xr:uid="{00000000-0005-0000-0000-0000E2B80000}"/>
    <cellStyle name="20% - Accent1 5 4 6 2 3" xfId="47497" xr:uid="{00000000-0005-0000-0000-0000E3B80000}"/>
    <cellStyle name="20% - Accent1 5 4 6 3" xfId="47498" xr:uid="{00000000-0005-0000-0000-0000E4B80000}"/>
    <cellStyle name="20% - Accent1 5 4 6 3 2" xfId="47499" xr:uid="{00000000-0005-0000-0000-0000E5B80000}"/>
    <cellStyle name="20% - Accent1 5 4 6 4" xfId="47500" xr:uid="{00000000-0005-0000-0000-0000E6B80000}"/>
    <cellStyle name="20% - Accent1 5 4 7" xfId="47501" xr:uid="{00000000-0005-0000-0000-0000E7B80000}"/>
    <cellStyle name="20% - Accent1 5 4 7 2" xfId="47502" xr:uid="{00000000-0005-0000-0000-0000E8B80000}"/>
    <cellStyle name="20% - Accent1 5 4 7 2 2" xfId="47503" xr:uid="{00000000-0005-0000-0000-0000E9B80000}"/>
    <cellStyle name="20% - Accent1 5 4 7 3" xfId="47504" xr:uid="{00000000-0005-0000-0000-0000EAB80000}"/>
    <cellStyle name="20% - Accent1 5 4 8" xfId="47505" xr:uid="{00000000-0005-0000-0000-0000EBB80000}"/>
    <cellStyle name="20% - Accent1 5 4 8 2" xfId="47506" xr:uid="{00000000-0005-0000-0000-0000ECB80000}"/>
    <cellStyle name="20% - Accent1 5 4 8 2 2" xfId="47507" xr:uid="{00000000-0005-0000-0000-0000EDB80000}"/>
    <cellStyle name="20% - Accent1 5 4 8 3" xfId="47508" xr:uid="{00000000-0005-0000-0000-0000EEB80000}"/>
    <cellStyle name="20% - Accent1 5 4 9" xfId="47509" xr:uid="{00000000-0005-0000-0000-0000EFB80000}"/>
    <cellStyle name="20% - Accent1 5 4 9 2" xfId="47510" xr:uid="{00000000-0005-0000-0000-0000F0B80000}"/>
    <cellStyle name="20% - Accent1 5 5" xfId="47511" xr:uid="{00000000-0005-0000-0000-0000F1B80000}"/>
    <cellStyle name="20% - Accent1 5 5 10" xfId="47512" xr:uid="{00000000-0005-0000-0000-0000F2B80000}"/>
    <cellStyle name="20% - Accent1 5 5 10 2" xfId="47513" xr:uid="{00000000-0005-0000-0000-0000F3B80000}"/>
    <cellStyle name="20% - Accent1 5 5 11" xfId="47514" xr:uid="{00000000-0005-0000-0000-0000F4B80000}"/>
    <cellStyle name="20% - Accent1 5 5 2" xfId="47515" xr:uid="{00000000-0005-0000-0000-0000F5B80000}"/>
    <cellStyle name="20% - Accent1 5 5 2 2" xfId="47516" xr:uid="{00000000-0005-0000-0000-0000F6B80000}"/>
    <cellStyle name="20% - Accent1 5 5 2 2 2" xfId="47517" xr:uid="{00000000-0005-0000-0000-0000F7B80000}"/>
    <cellStyle name="20% - Accent1 5 5 2 2 2 2" xfId="47518" xr:uid="{00000000-0005-0000-0000-0000F8B80000}"/>
    <cellStyle name="20% - Accent1 5 5 2 2 2 2 2" xfId="47519" xr:uid="{00000000-0005-0000-0000-0000F9B80000}"/>
    <cellStyle name="20% - Accent1 5 5 2 2 2 3" xfId="47520" xr:uid="{00000000-0005-0000-0000-0000FAB80000}"/>
    <cellStyle name="20% - Accent1 5 5 2 2 3" xfId="47521" xr:uid="{00000000-0005-0000-0000-0000FBB80000}"/>
    <cellStyle name="20% - Accent1 5 5 2 2 3 2" xfId="47522" xr:uid="{00000000-0005-0000-0000-0000FCB80000}"/>
    <cellStyle name="20% - Accent1 5 5 2 2 4" xfId="47523" xr:uid="{00000000-0005-0000-0000-0000FDB80000}"/>
    <cellStyle name="20% - Accent1 5 5 2 3" xfId="47524" xr:uid="{00000000-0005-0000-0000-0000FEB80000}"/>
    <cellStyle name="20% - Accent1 5 5 2 3 2" xfId="47525" xr:uid="{00000000-0005-0000-0000-0000FFB80000}"/>
    <cellStyle name="20% - Accent1 5 5 2 3 2 2" xfId="47526" xr:uid="{00000000-0005-0000-0000-000000B90000}"/>
    <cellStyle name="20% - Accent1 5 5 2 3 2 2 2" xfId="47527" xr:uid="{00000000-0005-0000-0000-000001B90000}"/>
    <cellStyle name="20% - Accent1 5 5 2 3 2 3" xfId="47528" xr:uid="{00000000-0005-0000-0000-000002B90000}"/>
    <cellStyle name="20% - Accent1 5 5 2 3 3" xfId="47529" xr:uid="{00000000-0005-0000-0000-000003B90000}"/>
    <cellStyle name="20% - Accent1 5 5 2 3 3 2" xfId="47530" xr:uid="{00000000-0005-0000-0000-000004B90000}"/>
    <cellStyle name="20% - Accent1 5 5 2 3 4" xfId="47531" xr:uid="{00000000-0005-0000-0000-000005B90000}"/>
    <cellStyle name="20% - Accent1 5 5 2 4" xfId="47532" xr:uid="{00000000-0005-0000-0000-000006B90000}"/>
    <cellStyle name="20% - Accent1 5 5 2 4 2" xfId="47533" xr:uid="{00000000-0005-0000-0000-000007B90000}"/>
    <cellStyle name="20% - Accent1 5 5 2 4 2 2" xfId="47534" xr:uid="{00000000-0005-0000-0000-000008B90000}"/>
    <cellStyle name="20% - Accent1 5 5 2 4 2 2 2" xfId="47535" xr:uid="{00000000-0005-0000-0000-000009B90000}"/>
    <cellStyle name="20% - Accent1 5 5 2 4 2 3" xfId="47536" xr:uid="{00000000-0005-0000-0000-00000AB90000}"/>
    <cellStyle name="20% - Accent1 5 5 2 4 3" xfId="47537" xr:uid="{00000000-0005-0000-0000-00000BB90000}"/>
    <cellStyle name="20% - Accent1 5 5 2 4 3 2" xfId="47538" xr:uid="{00000000-0005-0000-0000-00000CB90000}"/>
    <cellStyle name="20% - Accent1 5 5 2 4 4" xfId="47539" xr:uid="{00000000-0005-0000-0000-00000DB90000}"/>
    <cellStyle name="20% - Accent1 5 5 2 5" xfId="47540" xr:uid="{00000000-0005-0000-0000-00000EB90000}"/>
    <cellStyle name="20% - Accent1 5 5 2 5 2" xfId="47541" xr:uid="{00000000-0005-0000-0000-00000FB90000}"/>
    <cellStyle name="20% - Accent1 5 5 2 5 2 2" xfId="47542" xr:uid="{00000000-0005-0000-0000-000010B90000}"/>
    <cellStyle name="20% - Accent1 5 5 2 5 3" xfId="47543" xr:uid="{00000000-0005-0000-0000-000011B90000}"/>
    <cellStyle name="20% - Accent1 5 5 2 6" xfId="47544" xr:uid="{00000000-0005-0000-0000-000012B90000}"/>
    <cellStyle name="20% - Accent1 5 5 2 6 2" xfId="47545" xr:uid="{00000000-0005-0000-0000-000013B90000}"/>
    <cellStyle name="20% - Accent1 5 5 2 6 2 2" xfId="47546" xr:uid="{00000000-0005-0000-0000-000014B90000}"/>
    <cellStyle name="20% - Accent1 5 5 2 6 3" xfId="47547" xr:uid="{00000000-0005-0000-0000-000015B90000}"/>
    <cellStyle name="20% - Accent1 5 5 2 7" xfId="47548" xr:uid="{00000000-0005-0000-0000-000016B90000}"/>
    <cellStyle name="20% - Accent1 5 5 2 7 2" xfId="47549" xr:uid="{00000000-0005-0000-0000-000017B90000}"/>
    <cellStyle name="20% - Accent1 5 5 2 8" xfId="47550" xr:uid="{00000000-0005-0000-0000-000018B90000}"/>
    <cellStyle name="20% - Accent1 5 5 2 8 2" xfId="47551" xr:uid="{00000000-0005-0000-0000-000019B90000}"/>
    <cellStyle name="20% - Accent1 5 5 2 9" xfId="47552" xr:uid="{00000000-0005-0000-0000-00001AB90000}"/>
    <cellStyle name="20% - Accent1 5 5 3" xfId="47553" xr:uid="{00000000-0005-0000-0000-00001BB90000}"/>
    <cellStyle name="20% - Accent1 5 5 3 2" xfId="47554" xr:uid="{00000000-0005-0000-0000-00001CB90000}"/>
    <cellStyle name="20% - Accent1 5 5 3 2 2" xfId="47555" xr:uid="{00000000-0005-0000-0000-00001DB90000}"/>
    <cellStyle name="20% - Accent1 5 5 3 2 2 2" xfId="47556" xr:uid="{00000000-0005-0000-0000-00001EB90000}"/>
    <cellStyle name="20% - Accent1 5 5 3 2 2 2 2" xfId="47557" xr:uid="{00000000-0005-0000-0000-00001FB90000}"/>
    <cellStyle name="20% - Accent1 5 5 3 2 2 3" xfId="47558" xr:uid="{00000000-0005-0000-0000-000020B90000}"/>
    <cellStyle name="20% - Accent1 5 5 3 2 3" xfId="47559" xr:uid="{00000000-0005-0000-0000-000021B90000}"/>
    <cellStyle name="20% - Accent1 5 5 3 2 3 2" xfId="47560" xr:uid="{00000000-0005-0000-0000-000022B90000}"/>
    <cellStyle name="20% - Accent1 5 5 3 2 4" xfId="47561" xr:uid="{00000000-0005-0000-0000-000023B90000}"/>
    <cellStyle name="20% - Accent1 5 5 3 3" xfId="47562" xr:uid="{00000000-0005-0000-0000-000024B90000}"/>
    <cellStyle name="20% - Accent1 5 5 3 3 2" xfId="47563" xr:uid="{00000000-0005-0000-0000-000025B90000}"/>
    <cellStyle name="20% - Accent1 5 5 3 3 2 2" xfId="47564" xr:uid="{00000000-0005-0000-0000-000026B90000}"/>
    <cellStyle name="20% - Accent1 5 5 3 3 2 2 2" xfId="47565" xr:uid="{00000000-0005-0000-0000-000027B90000}"/>
    <cellStyle name="20% - Accent1 5 5 3 3 2 3" xfId="47566" xr:uid="{00000000-0005-0000-0000-000028B90000}"/>
    <cellStyle name="20% - Accent1 5 5 3 3 3" xfId="47567" xr:uid="{00000000-0005-0000-0000-000029B90000}"/>
    <cellStyle name="20% - Accent1 5 5 3 3 3 2" xfId="47568" xr:uid="{00000000-0005-0000-0000-00002AB90000}"/>
    <cellStyle name="20% - Accent1 5 5 3 3 4" xfId="47569" xr:uid="{00000000-0005-0000-0000-00002BB90000}"/>
    <cellStyle name="20% - Accent1 5 5 3 4" xfId="47570" xr:uid="{00000000-0005-0000-0000-00002CB90000}"/>
    <cellStyle name="20% - Accent1 5 5 3 4 2" xfId="47571" xr:uid="{00000000-0005-0000-0000-00002DB90000}"/>
    <cellStyle name="20% - Accent1 5 5 3 4 2 2" xfId="47572" xr:uid="{00000000-0005-0000-0000-00002EB90000}"/>
    <cellStyle name="20% - Accent1 5 5 3 4 2 2 2" xfId="47573" xr:uid="{00000000-0005-0000-0000-00002FB90000}"/>
    <cellStyle name="20% - Accent1 5 5 3 4 2 3" xfId="47574" xr:uid="{00000000-0005-0000-0000-000030B90000}"/>
    <cellStyle name="20% - Accent1 5 5 3 4 3" xfId="47575" xr:uid="{00000000-0005-0000-0000-000031B90000}"/>
    <cellStyle name="20% - Accent1 5 5 3 4 3 2" xfId="47576" xr:uid="{00000000-0005-0000-0000-000032B90000}"/>
    <cellStyle name="20% - Accent1 5 5 3 4 4" xfId="47577" xr:uid="{00000000-0005-0000-0000-000033B90000}"/>
    <cellStyle name="20% - Accent1 5 5 3 5" xfId="47578" xr:uid="{00000000-0005-0000-0000-000034B90000}"/>
    <cellStyle name="20% - Accent1 5 5 3 5 2" xfId="47579" xr:uid="{00000000-0005-0000-0000-000035B90000}"/>
    <cellStyle name="20% - Accent1 5 5 3 5 2 2" xfId="47580" xr:uid="{00000000-0005-0000-0000-000036B90000}"/>
    <cellStyle name="20% - Accent1 5 5 3 5 3" xfId="47581" xr:uid="{00000000-0005-0000-0000-000037B90000}"/>
    <cellStyle name="20% - Accent1 5 5 3 6" xfId="47582" xr:uid="{00000000-0005-0000-0000-000038B90000}"/>
    <cellStyle name="20% - Accent1 5 5 3 6 2" xfId="47583" xr:uid="{00000000-0005-0000-0000-000039B90000}"/>
    <cellStyle name="20% - Accent1 5 5 3 6 2 2" xfId="47584" xr:uid="{00000000-0005-0000-0000-00003AB90000}"/>
    <cellStyle name="20% - Accent1 5 5 3 6 3" xfId="47585" xr:uid="{00000000-0005-0000-0000-00003BB90000}"/>
    <cellStyle name="20% - Accent1 5 5 3 7" xfId="47586" xr:uid="{00000000-0005-0000-0000-00003CB90000}"/>
    <cellStyle name="20% - Accent1 5 5 3 7 2" xfId="47587" xr:uid="{00000000-0005-0000-0000-00003DB90000}"/>
    <cellStyle name="20% - Accent1 5 5 3 8" xfId="47588" xr:uid="{00000000-0005-0000-0000-00003EB90000}"/>
    <cellStyle name="20% - Accent1 5 5 3 8 2" xfId="47589" xr:uid="{00000000-0005-0000-0000-00003FB90000}"/>
    <cellStyle name="20% - Accent1 5 5 3 9" xfId="47590" xr:uid="{00000000-0005-0000-0000-000040B90000}"/>
    <cellStyle name="20% - Accent1 5 5 4" xfId="47591" xr:uid="{00000000-0005-0000-0000-000041B90000}"/>
    <cellStyle name="20% - Accent1 5 5 4 2" xfId="47592" xr:uid="{00000000-0005-0000-0000-000042B90000}"/>
    <cellStyle name="20% - Accent1 5 5 4 2 2" xfId="47593" xr:uid="{00000000-0005-0000-0000-000043B90000}"/>
    <cellStyle name="20% - Accent1 5 5 4 2 2 2" xfId="47594" xr:uid="{00000000-0005-0000-0000-000044B90000}"/>
    <cellStyle name="20% - Accent1 5 5 4 2 3" xfId="47595" xr:uid="{00000000-0005-0000-0000-000045B90000}"/>
    <cellStyle name="20% - Accent1 5 5 4 3" xfId="47596" xr:uid="{00000000-0005-0000-0000-000046B90000}"/>
    <cellStyle name="20% - Accent1 5 5 4 3 2" xfId="47597" xr:uid="{00000000-0005-0000-0000-000047B90000}"/>
    <cellStyle name="20% - Accent1 5 5 4 4" xfId="47598" xr:uid="{00000000-0005-0000-0000-000048B90000}"/>
    <cellStyle name="20% - Accent1 5 5 5" xfId="47599" xr:uid="{00000000-0005-0000-0000-000049B90000}"/>
    <cellStyle name="20% - Accent1 5 5 5 2" xfId="47600" xr:uid="{00000000-0005-0000-0000-00004AB90000}"/>
    <cellStyle name="20% - Accent1 5 5 5 2 2" xfId="47601" xr:uid="{00000000-0005-0000-0000-00004BB90000}"/>
    <cellStyle name="20% - Accent1 5 5 5 2 2 2" xfId="47602" xr:uid="{00000000-0005-0000-0000-00004CB90000}"/>
    <cellStyle name="20% - Accent1 5 5 5 2 3" xfId="47603" xr:uid="{00000000-0005-0000-0000-00004DB90000}"/>
    <cellStyle name="20% - Accent1 5 5 5 3" xfId="47604" xr:uid="{00000000-0005-0000-0000-00004EB90000}"/>
    <cellStyle name="20% - Accent1 5 5 5 3 2" xfId="47605" xr:uid="{00000000-0005-0000-0000-00004FB90000}"/>
    <cellStyle name="20% - Accent1 5 5 5 4" xfId="47606" xr:uid="{00000000-0005-0000-0000-000050B90000}"/>
    <cellStyle name="20% - Accent1 5 5 6" xfId="47607" xr:uid="{00000000-0005-0000-0000-000051B90000}"/>
    <cellStyle name="20% - Accent1 5 5 6 2" xfId="47608" xr:uid="{00000000-0005-0000-0000-000052B90000}"/>
    <cellStyle name="20% - Accent1 5 5 6 2 2" xfId="47609" xr:uid="{00000000-0005-0000-0000-000053B90000}"/>
    <cellStyle name="20% - Accent1 5 5 6 2 2 2" xfId="47610" xr:uid="{00000000-0005-0000-0000-000054B90000}"/>
    <cellStyle name="20% - Accent1 5 5 6 2 3" xfId="47611" xr:uid="{00000000-0005-0000-0000-000055B90000}"/>
    <cellStyle name="20% - Accent1 5 5 6 3" xfId="47612" xr:uid="{00000000-0005-0000-0000-000056B90000}"/>
    <cellStyle name="20% - Accent1 5 5 6 3 2" xfId="47613" xr:uid="{00000000-0005-0000-0000-000057B90000}"/>
    <cellStyle name="20% - Accent1 5 5 6 4" xfId="47614" xr:uid="{00000000-0005-0000-0000-000058B90000}"/>
    <cellStyle name="20% - Accent1 5 5 7" xfId="47615" xr:uid="{00000000-0005-0000-0000-000059B90000}"/>
    <cellStyle name="20% - Accent1 5 5 7 2" xfId="47616" xr:uid="{00000000-0005-0000-0000-00005AB90000}"/>
    <cellStyle name="20% - Accent1 5 5 7 2 2" xfId="47617" xr:uid="{00000000-0005-0000-0000-00005BB90000}"/>
    <cellStyle name="20% - Accent1 5 5 7 3" xfId="47618" xr:uid="{00000000-0005-0000-0000-00005CB90000}"/>
    <cellStyle name="20% - Accent1 5 5 8" xfId="47619" xr:uid="{00000000-0005-0000-0000-00005DB90000}"/>
    <cellStyle name="20% - Accent1 5 5 8 2" xfId="47620" xr:uid="{00000000-0005-0000-0000-00005EB90000}"/>
    <cellStyle name="20% - Accent1 5 5 8 2 2" xfId="47621" xr:uid="{00000000-0005-0000-0000-00005FB90000}"/>
    <cellStyle name="20% - Accent1 5 5 8 3" xfId="47622" xr:uid="{00000000-0005-0000-0000-000060B90000}"/>
    <cellStyle name="20% - Accent1 5 5 9" xfId="47623" xr:uid="{00000000-0005-0000-0000-000061B90000}"/>
    <cellStyle name="20% - Accent1 5 5 9 2" xfId="47624" xr:uid="{00000000-0005-0000-0000-000062B90000}"/>
    <cellStyle name="20% - Accent1 5 6" xfId="47625" xr:uid="{00000000-0005-0000-0000-000063B90000}"/>
    <cellStyle name="20% - Accent1 5 6 10" xfId="47626" xr:uid="{00000000-0005-0000-0000-000064B90000}"/>
    <cellStyle name="20% - Accent1 5 6 10 2" xfId="47627" xr:uid="{00000000-0005-0000-0000-000065B90000}"/>
    <cellStyle name="20% - Accent1 5 6 11" xfId="47628" xr:uid="{00000000-0005-0000-0000-000066B90000}"/>
    <cellStyle name="20% - Accent1 5 6 2" xfId="47629" xr:uid="{00000000-0005-0000-0000-000067B90000}"/>
    <cellStyle name="20% - Accent1 5 6 2 2" xfId="47630" xr:uid="{00000000-0005-0000-0000-000068B90000}"/>
    <cellStyle name="20% - Accent1 5 6 2 2 2" xfId="47631" xr:uid="{00000000-0005-0000-0000-000069B90000}"/>
    <cellStyle name="20% - Accent1 5 6 2 2 2 2" xfId="47632" xr:uid="{00000000-0005-0000-0000-00006AB90000}"/>
    <cellStyle name="20% - Accent1 5 6 2 2 2 2 2" xfId="47633" xr:uid="{00000000-0005-0000-0000-00006BB90000}"/>
    <cellStyle name="20% - Accent1 5 6 2 2 2 3" xfId="47634" xr:uid="{00000000-0005-0000-0000-00006CB90000}"/>
    <cellStyle name="20% - Accent1 5 6 2 2 3" xfId="47635" xr:uid="{00000000-0005-0000-0000-00006DB90000}"/>
    <cellStyle name="20% - Accent1 5 6 2 2 3 2" xfId="47636" xr:uid="{00000000-0005-0000-0000-00006EB90000}"/>
    <cellStyle name="20% - Accent1 5 6 2 2 4" xfId="47637" xr:uid="{00000000-0005-0000-0000-00006FB90000}"/>
    <cellStyle name="20% - Accent1 5 6 2 3" xfId="47638" xr:uid="{00000000-0005-0000-0000-000070B90000}"/>
    <cellStyle name="20% - Accent1 5 6 2 3 2" xfId="47639" xr:uid="{00000000-0005-0000-0000-000071B90000}"/>
    <cellStyle name="20% - Accent1 5 6 2 3 2 2" xfId="47640" xr:uid="{00000000-0005-0000-0000-000072B90000}"/>
    <cellStyle name="20% - Accent1 5 6 2 3 2 2 2" xfId="47641" xr:uid="{00000000-0005-0000-0000-000073B90000}"/>
    <cellStyle name="20% - Accent1 5 6 2 3 2 3" xfId="47642" xr:uid="{00000000-0005-0000-0000-000074B90000}"/>
    <cellStyle name="20% - Accent1 5 6 2 3 3" xfId="47643" xr:uid="{00000000-0005-0000-0000-000075B90000}"/>
    <cellStyle name="20% - Accent1 5 6 2 3 3 2" xfId="47644" xr:uid="{00000000-0005-0000-0000-000076B90000}"/>
    <cellStyle name="20% - Accent1 5 6 2 3 4" xfId="47645" xr:uid="{00000000-0005-0000-0000-000077B90000}"/>
    <cellStyle name="20% - Accent1 5 6 2 4" xfId="47646" xr:uid="{00000000-0005-0000-0000-000078B90000}"/>
    <cellStyle name="20% - Accent1 5 6 2 4 2" xfId="47647" xr:uid="{00000000-0005-0000-0000-000079B90000}"/>
    <cellStyle name="20% - Accent1 5 6 2 4 2 2" xfId="47648" xr:uid="{00000000-0005-0000-0000-00007AB90000}"/>
    <cellStyle name="20% - Accent1 5 6 2 4 2 2 2" xfId="47649" xr:uid="{00000000-0005-0000-0000-00007BB90000}"/>
    <cellStyle name="20% - Accent1 5 6 2 4 2 3" xfId="47650" xr:uid="{00000000-0005-0000-0000-00007CB90000}"/>
    <cellStyle name="20% - Accent1 5 6 2 4 3" xfId="47651" xr:uid="{00000000-0005-0000-0000-00007DB90000}"/>
    <cellStyle name="20% - Accent1 5 6 2 4 3 2" xfId="47652" xr:uid="{00000000-0005-0000-0000-00007EB90000}"/>
    <cellStyle name="20% - Accent1 5 6 2 4 4" xfId="47653" xr:uid="{00000000-0005-0000-0000-00007FB90000}"/>
    <cellStyle name="20% - Accent1 5 6 2 5" xfId="47654" xr:uid="{00000000-0005-0000-0000-000080B90000}"/>
    <cellStyle name="20% - Accent1 5 6 2 5 2" xfId="47655" xr:uid="{00000000-0005-0000-0000-000081B90000}"/>
    <cellStyle name="20% - Accent1 5 6 2 5 2 2" xfId="47656" xr:uid="{00000000-0005-0000-0000-000082B90000}"/>
    <cellStyle name="20% - Accent1 5 6 2 5 3" xfId="47657" xr:uid="{00000000-0005-0000-0000-000083B90000}"/>
    <cellStyle name="20% - Accent1 5 6 2 6" xfId="47658" xr:uid="{00000000-0005-0000-0000-000084B90000}"/>
    <cellStyle name="20% - Accent1 5 6 2 6 2" xfId="47659" xr:uid="{00000000-0005-0000-0000-000085B90000}"/>
    <cellStyle name="20% - Accent1 5 6 2 6 2 2" xfId="47660" xr:uid="{00000000-0005-0000-0000-000086B90000}"/>
    <cellStyle name="20% - Accent1 5 6 2 6 3" xfId="47661" xr:uid="{00000000-0005-0000-0000-000087B90000}"/>
    <cellStyle name="20% - Accent1 5 6 2 7" xfId="47662" xr:uid="{00000000-0005-0000-0000-000088B90000}"/>
    <cellStyle name="20% - Accent1 5 6 2 7 2" xfId="47663" xr:uid="{00000000-0005-0000-0000-000089B90000}"/>
    <cellStyle name="20% - Accent1 5 6 2 8" xfId="47664" xr:uid="{00000000-0005-0000-0000-00008AB90000}"/>
    <cellStyle name="20% - Accent1 5 6 2 8 2" xfId="47665" xr:uid="{00000000-0005-0000-0000-00008BB90000}"/>
    <cellStyle name="20% - Accent1 5 6 2 9" xfId="47666" xr:uid="{00000000-0005-0000-0000-00008CB90000}"/>
    <cellStyle name="20% - Accent1 5 6 3" xfId="47667" xr:uid="{00000000-0005-0000-0000-00008DB90000}"/>
    <cellStyle name="20% - Accent1 5 6 3 2" xfId="47668" xr:uid="{00000000-0005-0000-0000-00008EB90000}"/>
    <cellStyle name="20% - Accent1 5 6 3 2 2" xfId="47669" xr:uid="{00000000-0005-0000-0000-00008FB90000}"/>
    <cellStyle name="20% - Accent1 5 6 3 2 2 2" xfId="47670" xr:uid="{00000000-0005-0000-0000-000090B90000}"/>
    <cellStyle name="20% - Accent1 5 6 3 2 2 2 2" xfId="47671" xr:uid="{00000000-0005-0000-0000-000091B90000}"/>
    <cellStyle name="20% - Accent1 5 6 3 2 2 3" xfId="47672" xr:uid="{00000000-0005-0000-0000-000092B90000}"/>
    <cellStyle name="20% - Accent1 5 6 3 2 3" xfId="47673" xr:uid="{00000000-0005-0000-0000-000093B90000}"/>
    <cellStyle name="20% - Accent1 5 6 3 2 3 2" xfId="47674" xr:uid="{00000000-0005-0000-0000-000094B90000}"/>
    <cellStyle name="20% - Accent1 5 6 3 2 4" xfId="47675" xr:uid="{00000000-0005-0000-0000-000095B90000}"/>
    <cellStyle name="20% - Accent1 5 6 3 3" xfId="47676" xr:uid="{00000000-0005-0000-0000-000096B90000}"/>
    <cellStyle name="20% - Accent1 5 6 3 3 2" xfId="47677" xr:uid="{00000000-0005-0000-0000-000097B90000}"/>
    <cellStyle name="20% - Accent1 5 6 3 3 2 2" xfId="47678" xr:uid="{00000000-0005-0000-0000-000098B90000}"/>
    <cellStyle name="20% - Accent1 5 6 3 3 2 2 2" xfId="47679" xr:uid="{00000000-0005-0000-0000-000099B90000}"/>
    <cellStyle name="20% - Accent1 5 6 3 3 2 3" xfId="47680" xr:uid="{00000000-0005-0000-0000-00009AB90000}"/>
    <cellStyle name="20% - Accent1 5 6 3 3 3" xfId="47681" xr:uid="{00000000-0005-0000-0000-00009BB90000}"/>
    <cellStyle name="20% - Accent1 5 6 3 3 3 2" xfId="47682" xr:uid="{00000000-0005-0000-0000-00009CB90000}"/>
    <cellStyle name="20% - Accent1 5 6 3 3 4" xfId="47683" xr:uid="{00000000-0005-0000-0000-00009DB90000}"/>
    <cellStyle name="20% - Accent1 5 6 3 4" xfId="47684" xr:uid="{00000000-0005-0000-0000-00009EB90000}"/>
    <cellStyle name="20% - Accent1 5 6 3 4 2" xfId="47685" xr:uid="{00000000-0005-0000-0000-00009FB90000}"/>
    <cellStyle name="20% - Accent1 5 6 3 4 2 2" xfId="47686" xr:uid="{00000000-0005-0000-0000-0000A0B90000}"/>
    <cellStyle name="20% - Accent1 5 6 3 4 2 2 2" xfId="47687" xr:uid="{00000000-0005-0000-0000-0000A1B90000}"/>
    <cellStyle name="20% - Accent1 5 6 3 4 2 3" xfId="47688" xr:uid="{00000000-0005-0000-0000-0000A2B90000}"/>
    <cellStyle name="20% - Accent1 5 6 3 4 3" xfId="47689" xr:uid="{00000000-0005-0000-0000-0000A3B90000}"/>
    <cellStyle name="20% - Accent1 5 6 3 4 3 2" xfId="47690" xr:uid="{00000000-0005-0000-0000-0000A4B90000}"/>
    <cellStyle name="20% - Accent1 5 6 3 4 4" xfId="47691" xr:uid="{00000000-0005-0000-0000-0000A5B90000}"/>
    <cellStyle name="20% - Accent1 5 6 3 5" xfId="47692" xr:uid="{00000000-0005-0000-0000-0000A6B90000}"/>
    <cellStyle name="20% - Accent1 5 6 3 5 2" xfId="47693" xr:uid="{00000000-0005-0000-0000-0000A7B90000}"/>
    <cellStyle name="20% - Accent1 5 6 3 5 2 2" xfId="47694" xr:uid="{00000000-0005-0000-0000-0000A8B90000}"/>
    <cellStyle name="20% - Accent1 5 6 3 5 3" xfId="47695" xr:uid="{00000000-0005-0000-0000-0000A9B90000}"/>
    <cellStyle name="20% - Accent1 5 6 3 6" xfId="47696" xr:uid="{00000000-0005-0000-0000-0000AAB90000}"/>
    <cellStyle name="20% - Accent1 5 6 3 6 2" xfId="47697" xr:uid="{00000000-0005-0000-0000-0000ABB90000}"/>
    <cellStyle name="20% - Accent1 5 6 3 6 2 2" xfId="47698" xr:uid="{00000000-0005-0000-0000-0000ACB90000}"/>
    <cellStyle name="20% - Accent1 5 6 3 6 3" xfId="47699" xr:uid="{00000000-0005-0000-0000-0000ADB90000}"/>
    <cellStyle name="20% - Accent1 5 6 3 7" xfId="47700" xr:uid="{00000000-0005-0000-0000-0000AEB90000}"/>
    <cellStyle name="20% - Accent1 5 6 3 7 2" xfId="47701" xr:uid="{00000000-0005-0000-0000-0000AFB90000}"/>
    <cellStyle name="20% - Accent1 5 6 3 8" xfId="47702" xr:uid="{00000000-0005-0000-0000-0000B0B90000}"/>
    <cellStyle name="20% - Accent1 5 6 3 8 2" xfId="47703" xr:uid="{00000000-0005-0000-0000-0000B1B90000}"/>
    <cellStyle name="20% - Accent1 5 6 3 9" xfId="47704" xr:uid="{00000000-0005-0000-0000-0000B2B90000}"/>
    <cellStyle name="20% - Accent1 5 6 4" xfId="47705" xr:uid="{00000000-0005-0000-0000-0000B3B90000}"/>
    <cellStyle name="20% - Accent1 5 6 4 2" xfId="47706" xr:uid="{00000000-0005-0000-0000-0000B4B90000}"/>
    <cellStyle name="20% - Accent1 5 6 4 2 2" xfId="47707" xr:uid="{00000000-0005-0000-0000-0000B5B90000}"/>
    <cellStyle name="20% - Accent1 5 6 4 2 2 2" xfId="47708" xr:uid="{00000000-0005-0000-0000-0000B6B90000}"/>
    <cellStyle name="20% - Accent1 5 6 4 2 3" xfId="47709" xr:uid="{00000000-0005-0000-0000-0000B7B90000}"/>
    <cellStyle name="20% - Accent1 5 6 4 3" xfId="47710" xr:uid="{00000000-0005-0000-0000-0000B8B90000}"/>
    <cellStyle name="20% - Accent1 5 6 4 3 2" xfId="47711" xr:uid="{00000000-0005-0000-0000-0000B9B90000}"/>
    <cellStyle name="20% - Accent1 5 6 4 4" xfId="47712" xr:uid="{00000000-0005-0000-0000-0000BAB90000}"/>
    <cellStyle name="20% - Accent1 5 6 5" xfId="47713" xr:uid="{00000000-0005-0000-0000-0000BBB90000}"/>
    <cellStyle name="20% - Accent1 5 6 5 2" xfId="47714" xr:uid="{00000000-0005-0000-0000-0000BCB90000}"/>
    <cellStyle name="20% - Accent1 5 6 5 2 2" xfId="47715" xr:uid="{00000000-0005-0000-0000-0000BDB90000}"/>
    <cellStyle name="20% - Accent1 5 6 5 2 2 2" xfId="47716" xr:uid="{00000000-0005-0000-0000-0000BEB90000}"/>
    <cellStyle name="20% - Accent1 5 6 5 2 3" xfId="47717" xr:uid="{00000000-0005-0000-0000-0000BFB90000}"/>
    <cellStyle name="20% - Accent1 5 6 5 3" xfId="47718" xr:uid="{00000000-0005-0000-0000-0000C0B90000}"/>
    <cellStyle name="20% - Accent1 5 6 5 3 2" xfId="47719" xr:uid="{00000000-0005-0000-0000-0000C1B90000}"/>
    <cellStyle name="20% - Accent1 5 6 5 4" xfId="47720" xr:uid="{00000000-0005-0000-0000-0000C2B90000}"/>
    <cellStyle name="20% - Accent1 5 6 6" xfId="47721" xr:uid="{00000000-0005-0000-0000-0000C3B90000}"/>
    <cellStyle name="20% - Accent1 5 6 6 2" xfId="47722" xr:uid="{00000000-0005-0000-0000-0000C4B90000}"/>
    <cellStyle name="20% - Accent1 5 6 6 2 2" xfId="47723" xr:uid="{00000000-0005-0000-0000-0000C5B90000}"/>
    <cellStyle name="20% - Accent1 5 6 6 2 2 2" xfId="47724" xr:uid="{00000000-0005-0000-0000-0000C6B90000}"/>
    <cellStyle name="20% - Accent1 5 6 6 2 3" xfId="47725" xr:uid="{00000000-0005-0000-0000-0000C7B90000}"/>
    <cellStyle name="20% - Accent1 5 6 6 3" xfId="47726" xr:uid="{00000000-0005-0000-0000-0000C8B90000}"/>
    <cellStyle name="20% - Accent1 5 6 6 3 2" xfId="47727" xr:uid="{00000000-0005-0000-0000-0000C9B90000}"/>
    <cellStyle name="20% - Accent1 5 6 6 4" xfId="47728" xr:uid="{00000000-0005-0000-0000-0000CAB90000}"/>
    <cellStyle name="20% - Accent1 5 6 7" xfId="47729" xr:uid="{00000000-0005-0000-0000-0000CBB90000}"/>
    <cellStyle name="20% - Accent1 5 6 7 2" xfId="47730" xr:uid="{00000000-0005-0000-0000-0000CCB90000}"/>
    <cellStyle name="20% - Accent1 5 6 7 2 2" xfId="47731" xr:uid="{00000000-0005-0000-0000-0000CDB90000}"/>
    <cellStyle name="20% - Accent1 5 6 7 3" xfId="47732" xr:uid="{00000000-0005-0000-0000-0000CEB90000}"/>
    <cellStyle name="20% - Accent1 5 6 8" xfId="47733" xr:uid="{00000000-0005-0000-0000-0000CFB90000}"/>
    <cellStyle name="20% - Accent1 5 6 8 2" xfId="47734" xr:uid="{00000000-0005-0000-0000-0000D0B90000}"/>
    <cellStyle name="20% - Accent1 5 6 8 2 2" xfId="47735" xr:uid="{00000000-0005-0000-0000-0000D1B90000}"/>
    <cellStyle name="20% - Accent1 5 6 8 3" xfId="47736" xr:uid="{00000000-0005-0000-0000-0000D2B90000}"/>
    <cellStyle name="20% - Accent1 5 6 9" xfId="47737" xr:uid="{00000000-0005-0000-0000-0000D3B90000}"/>
    <cellStyle name="20% - Accent1 5 6 9 2" xfId="47738" xr:uid="{00000000-0005-0000-0000-0000D4B90000}"/>
    <cellStyle name="20% - Accent1 5 7" xfId="47739" xr:uid="{00000000-0005-0000-0000-0000D5B90000}"/>
    <cellStyle name="20% - Accent1 5 7 2" xfId="47740" xr:uid="{00000000-0005-0000-0000-0000D6B90000}"/>
    <cellStyle name="20% - Accent1 5 7 2 2" xfId="47741" xr:uid="{00000000-0005-0000-0000-0000D7B90000}"/>
    <cellStyle name="20% - Accent1 5 7 2 2 2" xfId="47742" xr:uid="{00000000-0005-0000-0000-0000D8B90000}"/>
    <cellStyle name="20% - Accent1 5 7 2 2 2 2" xfId="47743" xr:uid="{00000000-0005-0000-0000-0000D9B90000}"/>
    <cellStyle name="20% - Accent1 5 7 2 2 3" xfId="47744" xr:uid="{00000000-0005-0000-0000-0000DAB90000}"/>
    <cellStyle name="20% - Accent1 5 7 2 3" xfId="47745" xr:uid="{00000000-0005-0000-0000-0000DBB90000}"/>
    <cellStyle name="20% - Accent1 5 7 2 3 2" xfId="47746" xr:uid="{00000000-0005-0000-0000-0000DCB90000}"/>
    <cellStyle name="20% - Accent1 5 7 2 4" xfId="47747" xr:uid="{00000000-0005-0000-0000-0000DDB90000}"/>
    <cellStyle name="20% - Accent1 5 7 3" xfId="47748" xr:uid="{00000000-0005-0000-0000-0000DEB90000}"/>
    <cellStyle name="20% - Accent1 5 7 3 2" xfId="47749" xr:uid="{00000000-0005-0000-0000-0000DFB90000}"/>
    <cellStyle name="20% - Accent1 5 7 3 2 2" xfId="47750" xr:uid="{00000000-0005-0000-0000-0000E0B90000}"/>
    <cellStyle name="20% - Accent1 5 7 3 2 2 2" xfId="47751" xr:uid="{00000000-0005-0000-0000-0000E1B90000}"/>
    <cellStyle name="20% - Accent1 5 7 3 2 3" xfId="47752" xr:uid="{00000000-0005-0000-0000-0000E2B90000}"/>
    <cellStyle name="20% - Accent1 5 7 3 3" xfId="47753" xr:uid="{00000000-0005-0000-0000-0000E3B90000}"/>
    <cellStyle name="20% - Accent1 5 7 3 3 2" xfId="47754" xr:uid="{00000000-0005-0000-0000-0000E4B90000}"/>
    <cellStyle name="20% - Accent1 5 7 3 4" xfId="47755" xr:uid="{00000000-0005-0000-0000-0000E5B90000}"/>
    <cellStyle name="20% - Accent1 5 7 4" xfId="47756" xr:uid="{00000000-0005-0000-0000-0000E6B90000}"/>
    <cellStyle name="20% - Accent1 5 7 4 2" xfId="47757" xr:uid="{00000000-0005-0000-0000-0000E7B90000}"/>
    <cellStyle name="20% - Accent1 5 7 4 2 2" xfId="47758" xr:uid="{00000000-0005-0000-0000-0000E8B90000}"/>
    <cellStyle name="20% - Accent1 5 7 4 2 2 2" xfId="47759" xr:uid="{00000000-0005-0000-0000-0000E9B90000}"/>
    <cellStyle name="20% - Accent1 5 7 4 2 3" xfId="47760" xr:uid="{00000000-0005-0000-0000-0000EAB90000}"/>
    <cellStyle name="20% - Accent1 5 7 4 3" xfId="47761" xr:uid="{00000000-0005-0000-0000-0000EBB90000}"/>
    <cellStyle name="20% - Accent1 5 7 4 3 2" xfId="47762" xr:uid="{00000000-0005-0000-0000-0000ECB90000}"/>
    <cellStyle name="20% - Accent1 5 7 4 4" xfId="47763" xr:uid="{00000000-0005-0000-0000-0000EDB90000}"/>
    <cellStyle name="20% - Accent1 5 7 5" xfId="47764" xr:uid="{00000000-0005-0000-0000-0000EEB90000}"/>
    <cellStyle name="20% - Accent1 5 7 5 2" xfId="47765" xr:uid="{00000000-0005-0000-0000-0000EFB90000}"/>
    <cellStyle name="20% - Accent1 5 7 5 2 2" xfId="47766" xr:uid="{00000000-0005-0000-0000-0000F0B90000}"/>
    <cellStyle name="20% - Accent1 5 7 5 3" xfId="47767" xr:uid="{00000000-0005-0000-0000-0000F1B90000}"/>
    <cellStyle name="20% - Accent1 5 7 6" xfId="47768" xr:uid="{00000000-0005-0000-0000-0000F2B90000}"/>
    <cellStyle name="20% - Accent1 5 7 6 2" xfId="47769" xr:uid="{00000000-0005-0000-0000-0000F3B90000}"/>
    <cellStyle name="20% - Accent1 5 7 6 2 2" xfId="47770" xr:uid="{00000000-0005-0000-0000-0000F4B90000}"/>
    <cellStyle name="20% - Accent1 5 7 6 3" xfId="47771" xr:uid="{00000000-0005-0000-0000-0000F5B90000}"/>
    <cellStyle name="20% - Accent1 5 7 7" xfId="47772" xr:uid="{00000000-0005-0000-0000-0000F6B90000}"/>
    <cellStyle name="20% - Accent1 5 7 7 2" xfId="47773" xr:uid="{00000000-0005-0000-0000-0000F7B90000}"/>
    <cellStyle name="20% - Accent1 5 7 8" xfId="47774" xr:uid="{00000000-0005-0000-0000-0000F8B90000}"/>
    <cellStyle name="20% - Accent1 5 7 8 2" xfId="47775" xr:uid="{00000000-0005-0000-0000-0000F9B90000}"/>
    <cellStyle name="20% - Accent1 5 7 9" xfId="47776" xr:uid="{00000000-0005-0000-0000-0000FAB90000}"/>
    <cellStyle name="20% - Accent1 5 8" xfId="47777" xr:uid="{00000000-0005-0000-0000-0000FBB90000}"/>
    <cellStyle name="20% - Accent1 5 8 2" xfId="47778" xr:uid="{00000000-0005-0000-0000-0000FCB90000}"/>
    <cellStyle name="20% - Accent1 5 8 2 2" xfId="47779" xr:uid="{00000000-0005-0000-0000-0000FDB90000}"/>
    <cellStyle name="20% - Accent1 5 8 2 2 2" xfId="47780" xr:uid="{00000000-0005-0000-0000-0000FEB90000}"/>
    <cellStyle name="20% - Accent1 5 8 2 2 2 2" xfId="47781" xr:uid="{00000000-0005-0000-0000-0000FFB90000}"/>
    <cellStyle name="20% - Accent1 5 8 2 2 3" xfId="47782" xr:uid="{00000000-0005-0000-0000-000000BA0000}"/>
    <cellStyle name="20% - Accent1 5 8 2 3" xfId="47783" xr:uid="{00000000-0005-0000-0000-000001BA0000}"/>
    <cellStyle name="20% - Accent1 5 8 2 3 2" xfId="47784" xr:uid="{00000000-0005-0000-0000-000002BA0000}"/>
    <cellStyle name="20% - Accent1 5 8 2 4" xfId="47785" xr:uid="{00000000-0005-0000-0000-000003BA0000}"/>
    <cellStyle name="20% - Accent1 5 8 3" xfId="47786" xr:uid="{00000000-0005-0000-0000-000004BA0000}"/>
    <cellStyle name="20% - Accent1 5 8 3 2" xfId="47787" xr:uid="{00000000-0005-0000-0000-000005BA0000}"/>
    <cellStyle name="20% - Accent1 5 8 3 2 2" xfId="47788" xr:uid="{00000000-0005-0000-0000-000006BA0000}"/>
    <cellStyle name="20% - Accent1 5 8 3 2 2 2" xfId="47789" xr:uid="{00000000-0005-0000-0000-000007BA0000}"/>
    <cellStyle name="20% - Accent1 5 8 3 2 3" xfId="47790" xr:uid="{00000000-0005-0000-0000-000008BA0000}"/>
    <cellStyle name="20% - Accent1 5 8 3 3" xfId="47791" xr:uid="{00000000-0005-0000-0000-000009BA0000}"/>
    <cellStyle name="20% - Accent1 5 8 3 3 2" xfId="47792" xr:uid="{00000000-0005-0000-0000-00000ABA0000}"/>
    <cellStyle name="20% - Accent1 5 8 3 4" xfId="47793" xr:uid="{00000000-0005-0000-0000-00000BBA0000}"/>
    <cellStyle name="20% - Accent1 5 8 4" xfId="47794" xr:uid="{00000000-0005-0000-0000-00000CBA0000}"/>
    <cellStyle name="20% - Accent1 5 8 4 2" xfId="47795" xr:uid="{00000000-0005-0000-0000-00000DBA0000}"/>
    <cellStyle name="20% - Accent1 5 8 4 2 2" xfId="47796" xr:uid="{00000000-0005-0000-0000-00000EBA0000}"/>
    <cellStyle name="20% - Accent1 5 8 4 2 2 2" xfId="47797" xr:uid="{00000000-0005-0000-0000-00000FBA0000}"/>
    <cellStyle name="20% - Accent1 5 8 4 2 3" xfId="47798" xr:uid="{00000000-0005-0000-0000-000010BA0000}"/>
    <cellStyle name="20% - Accent1 5 8 4 3" xfId="47799" xr:uid="{00000000-0005-0000-0000-000011BA0000}"/>
    <cellStyle name="20% - Accent1 5 8 4 3 2" xfId="47800" xr:uid="{00000000-0005-0000-0000-000012BA0000}"/>
    <cellStyle name="20% - Accent1 5 8 4 4" xfId="47801" xr:uid="{00000000-0005-0000-0000-000013BA0000}"/>
    <cellStyle name="20% - Accent1 5 8 5" xfId="47802" xr:uid="{00000000-0005-0000-0000-000014BA0000}"/>
    <cellStyle name="20% - Accent1 5 8 5 2" xfId="47803" xr:uid="{00000000-0005-0000-0000-000015BA0000}"/>
    <cellStyle name="20% - Accent1 5 8 5 2 2" xfId="47804" xr:uid="{00000000-0005-0000-0000-000016BA0000}"/>
    <cellStyle name="20% - Accent1 5 8 5 3" xfId="47805" xr:uid="{00000000-0005-0000-0000-000017BA0000}"/>
    <cellStyle name="20% - Accent1 5 8 6" xfId="47806" xr:uid="{00000000-0005-0000-0000-000018BA0000}"/>
    <cellStyle name="20% - Accent1 5 8 6 2" xfId="47807" xr:uid="{00000000-0005-0000-0000-000019BA0000}"/>
    <cellStyle name="20% - Accent1 5 8 6 2 2" xfId="47808" xr:uid="{00000000-0005-0000-0000-00001ABA0000}"/>
    <cellStyle name="20% - Accent1 5 8 6 3" xfId="47809" xr:uid="{00000000-0005-0000-0000-00001BBA0000}"/>
    <cellStyle name="20% - Accent1 5 8 7" xfId="47810" xr:uid="{00000000-0005-0000-0000-00001CBA0000}"/>
    <cellStyle name="20% - Accent1 5 8 7 2" xfId="47811" xr:uid="{00000000-0005-0000-0000-00001DBA0000}"/>
    <cellStyle name="20% - Accent1 5 8 8" xfId="47812" xr:uid="{00000000-0005-0000-0000-00001EBA0000}"/>
    <cellStyle name="20% - Accent1 5 8 8 2" xfId="47813" xr:uid="{00000000-0005-0000-0000-00001FBA0000}"/>
    <cellStyle name="20% - Accent1 5 8 9" xfId="47814" xr:uid="{00000000-0005-0000-0000-000020BA0000}"/>
    <cellStyle name="20% - Accent1 5 9" xfId="47815" xr:uid="{00000000-0005-0000-0000-000021BA0000}"/>
    <cellStyle name="20% - Accent1 5 9 2" xfId="47816" xr:uid="{00000000-0005-0000-0000-000022BA0000}"/>
    <cellStyle name="20% - Accent1 5 9 2 2" xfId="47817" xr:uid="{00000000-0005-0000-0000-000023BA0000}"/>
    <cellStyle name="20% - Accent1 5 9 2 2 2" xfId="47818" xr:uid="{00000000-0005-0000-0000-000024BA0000}"/>
    <cellStyle name="20% - Accent1 5 9 2 3" xfId="47819" xr:uid="{00000000-0005-0000-0000-000025BA0000}"/>
    <cellStyle name="20% - Accent1 5 9 3" xfId="47820" xr:uid="{00000000-0005-0000-0000-000026BA0000}"/>
    <cellStyle name="20% - Accent1 5 9 3 2" xfId="47821" xr:uid="{00000000-0005-0000-0000-000027BA0000}"/>
    <cellStyle name="20% - Accent1 5 9 4" xfId="47822" xr:uid="{00000000-0005-0000-0000-000028BA0000}"/>
    <cellStyle name="20% - Accent1 6" xfId="47823" xr:uid="{00000000-0005-0000-0000-000029BA0000}"/>
    <cellStyle name="20% - Accent1 6 10" xfId="47824" xr:uid="{00000000-0005-0000-0000-00002ABA0000}"/>
    <cellStyle name="20% - Accent1 6 10 2" xfId="47825" xr:uid="{00000000-0005-0000-0000-00002BBA0000}"/>
    <cellStyle name="20% - Accent1 6 10 2 2" xfId="47826" xr:uid="{00000000-0005-0000-0000-00002CBA0000}"/>
    <cellStyle name="20% - Accent1 6 10 2 2 2" xfId="47827" xr:uid="{00000000-0005-0000-0000-00002DBA0000}"/>
    <cellStyle name="20% - Accent1 6 10 2 3" xfId="47828" xr:uid="{00000000-0005-0000-0000-00002EBA0000}"/>
    <cellStyle name="20% - Accent1 6 10 3" xfId="47829" xr:uid="{00000000-0005-0000-0000-00002FBA0000}"/>
    <cellStyle name="20% - Accent1 6 10 3 2" xfId="47830" xr:uid="{00000000-0005-0000-0000-000030BA0000}"/>
    <cellStyle name="20% - Accent1 6 10 4" xfId="47831" xr:uid="{00000000-0005-0000-0000-000031BA0000}"/>
    <cellStyle name="20% - Accent1 6 11" xfId="47832" xr:uid="{00000000-0005-0000-0000-000032BA0000}"/>
    <cellStyle name="20% - Accent1 6 11 2" xfId="47833" xr:uid="{00000000-0005-0000-0000-000033BA0000}"/>
    <cellStyle name="20% - Accent1 6 11 2 2" xfId="47834" xr:uid="{00000000-0005-0000-0000-000034BA0000}"/>
    <cellStyle name="20% - Accent1 6 11 2 2 2" xfId="47835" xr:uid="{00000000-0005-0000-0000-000035BA0000}"/>
    <cellStyle name="20% - Accent1 6 11 2 3" xfId="47836" xr:uid="{00000000-0005-0000-0000-000036BA0000}"/>
    <cellStyle name="20% - Accent1 6 11 3" xfId="47837" xr:uid="{00000000-0005-0000-0000-000037BA0000}"/>
    <cellStyle name="20% - Accent1 6 11 3 2" xfId="47838" xr:uid="{00000000-0005-0000-0000-000038BA0000}"/>
    <cellStyle name="20% - Accent1 6 11 4" xfId="47839" xr:uid="{00000000-0005-0000-0000-000039BA0000}"/>
    <cellStyle name="20% - Accent1 6 12" xfId="47840" xr:uid="{00000000-0005-0000-0000-00003ABA0000}"/>
    <cellStyle name="20% - Accent1 6 12 2" xfId="47841" xr:uid="{00000000-0005-0000-0000-00003BBA0000}"/>
    <cellStyle name="20% - Accent1 6 12 2 2" xfId="47842" xr:uid="{00000000-0005-0000-0000-00003CBA0000}"/>
    <cellStyle name="20% - Accent1 6 12 3" xfId="47843" xr:uid="{00000000-0005-0000-0000-00003DBA0000}"/>
    <cellStyle name="20% - Accent1 6 13" xfId="47844" xr:uid="{00000000-0005-0000-0000-00003EBA0000}"/>
    <cellStyle name="20% - Accent1 6 13 2" xfId="47845" xr:uid="{00000000-0005-0000-0000-00003FBA0000}"/>
    <cellStyle name="20% - Accent1 6 13 2 2" xfId="47846" xr:uid="{00000000-0005-0000-0000-000040BA0000}"/>
    <cellStyle name="20% - Accent1 6 13 3" xfId="47847" xr:uid="{00000000-0005-0000-0000-000041BA0000}"/>
    <cellStyle name="20% - Accent1 6 14" xfId="47848" xr:uid="{00000000-0005-0000-0000-000042BA0000}"/>
    <cellStyle name="20% - Accent1 6 14 2" xfId="47849" xr:uid="{00000000-0005-0000-0000-000043BA0000}"/>
    <cellStyle name="20% - Accent1 6 15" xfId="47850" xr:uid="{00000000-0005-0000-0000-000044BA0000}"/>
    <cellStyle name="20% - Accent1 6 15 2" xfId="47851" xr:uid="{00000000-0005-0000-0000-000045BA0000}"/>
    <cellStyle name="20% - Accent1 6 16" xfId="47852" xr:uid="{00000000-0005-0000-0000-000046BA0000}"/>
    <cellStyle name="20% - Accent1 6 2" xfId="47853" xr:uid="{00000000-0005-0000-0000-000047BA0000}"/>
    <cellStyle name="20% - Accent1 6 2 10" xfId="47854" xr:uid="{00000000-0005-0000-0000-000048BA0000}"/>
    <cellStyle name="20% - Accent1 6 2 10 2" xfId="47855" xr:uid="{00000000-0005-0000-0000-000049BA0000}"/>
    <cellStyle name="20% - Accent1 6 2 10 2 2" xfId="47856" xr:uid="{00000000-0005-0000-0000-00004ABA0000}"/>
    <cellStyle name="20% - Accent1 6 2 10 2 2 2" xfId="47857" xr:uid="{00000000-0005-0000-0000-00004BBA0000}"/>
    <cellStyle name="20% - Accent1 6 2 10 2 3" xfId="47858" xr:uid="{00000000-0005-0000-0000-00004CBA0000}"/>
    <cellStyle name="20% - Accent1 6 2 10 3" xfId="47859" xr:uid="{00000000-0005-0000-0000-00004DBA0000}"/>
    <cellStyle name="20% - Accent1 6 2 10 3 2" xfId="47860" xr:uid="{00000000-0005-0000-0000-00004EBA0000}"/>
    <cellStyle name="20% - Accent1 6 2 10 4" xfId="47861" xr:uid="{00000000-0005-0000-0000-00004FBA0000}"/>
    <cellStyle name="20% - Accent1 6 2 11" xfId="47862" xr:uid="{00000000-0005-0000-0000-000050BA0000}"/>
    <cellStyle name="20% - Accent1 6 2 11 2" xfId="47863" xr:uid="{00000000-0005-0000-0000-000051BA0000}"/>
    <cellStyle name="20% - Accent1 6 2 11 2 2" xfId="47864" xr:uid="{00000000-0005-0000-0000-000052BA0000}"/>
    <cellStyle name="20% - Accent1 6 2 11 3" xfId="47865" xr:uid="{00000000-0005-0000-0000-000053BA0000}"/>
    <cellStyle name="20% - Accent1 6 2 12" xfId="47866" xr:uid="{00000000-0005-0000-0000-000054BA0000}"/>
    <cellStyle name="20% - Accent1 6 2 12 2" xfId="47867" xr:uid="{00000000-0005-0000-0000-000055BA0000}"/>
    <cellStyle name="20% - Accent1 6 2 12 2 2" xfId="47868" xr:uid="{00000000-0005-0000-0000-000056BA0000}"/>
    <cellStyle name="20% - Accent1 6 2 12 3" xfId="47869" xr:uid="{00000000-0005-0000-0000-000057BA0000}"/>
    <cellStyle name="20% - Accent1 6 2 13" xfId="47870" xr:uid="{00000000-0005-0000-0000-000058BA0000}"/>
    <cellStyle name="20% - Accent1 6 2 13 2" xfId="47871" xr:uid="{00000000-0005-0000-0000-000059BA0000}"/>
    <cellStyle name="20% - Accent1 6 2 14" xfId="47872" xr:uid="{00000000-0005-0000-0000-00005ABA0000}"/>
    <cellStyle name="20% - Accent1 6 2 14 2" xfId="47873" xr:uid="{00000000-0005-0000-0000-00005BBA0000}"/>
    <cellStyle name="20% - Accent1 6 2 15" xfId="47874" xr:uid="{00000000-0005-0000-0000-00005CBA0000}"/>
    <cellStyle name="20% - Accent1 6 2 2" xfId="47875" xr:uid="{00000000-0005-0000-0000-00005DBA0000}"/>
    <cellStyle name="20% - Accent1 6 2 2 10" xfId="47876" xr:uid="{00000000-0005-0000-0000-00005EBA0000}"/>
    <cellStyle name="20% - Accent1 6 2 2 10 2" xfId="47877" xr:uid="{00000000-0005-0000-0000-00005FBA0000}"/>
    <cellStyle name="20% - Accent1 6 2 2 10 2 2" xfId="47878" xr:uid="{00000000-0005-0000-0000-000060BA0000}"/>
    <cellStyle name="20% - Accent1 6 2 2 10 3" xfId="47879" xr:uid="{00000000-0005-0000-0000-000061BA0000}"/>
    <cellStyle name="20% - Accent1 6 2 2 11" xfId="47880" xr:uid="{00000000-0005-0000-0000-000062BA0000}"/>
    <cellStyle name="20% - Accent1 6 2 2 11 2" xfId="47881" xr:uid="{00000000-0005-0000-0000-000063BA0000}"/>
    <cellStyle name="20% - Accent1 6 2 2 11 2 2" xfId="47882" xr:uid="{00000000-0005-0000-0000-000064BA0000}"/>
    <cellStyle name="20% - Accent1 6 2 2 11 3" xfId="47883" xr:uid="{00000000-0005-0000-0000-000065BA0000}"/>
    <cellStyle name="20% - Accent1 6 2 2 12" xfId="47884" xr:uid="{00000000-0005-0000-0000-000066BA0000}"/>
    <cellStyle name="20% - Accent1 6 2 2 12 2" xfId="47885" xr:uid="{00000000-0005-0000-0000-000067BA0000}"/>
    <cellStyle name="20% - Accent1 6 2 2 13" xfId="47886" xr:uid="{00000000-0005-0000-0000-000068BA0000}"/>
    <cellStyle name="20% - Accent1 6 2 2 13 2" xfId="47887" xr:uid="{00000000-0005-0000-0000-000069BA0000}"/>
    <cellStyle name="20% - Accent1 6 2 2 14" xfId="47888" xr:uid="{00000000-0005-0000-0000-00006ABA0000}"/>
    <cellStyle name="20% - Accent1 6 2 2 2" xfId="47889" xr:uid="{00000000-0005-0000-0000-00006BBA0000}"/>
    <cellStyle name="20% - Accent1 6 2 2 2 10" xfId="47890" xr:uid="{00000000-0005-0000-0000-00006CBA0000}"/>
    <cellStyle name="20% - Accent1 6 2 2 2 10 2" xfId="47891" xr:uid="{00000000-0005-0000-0000-00006DBA0000}"/>
    <cellStyle name="20% - Accent1 6 2 2 2 11" xfId="47892" xr:uid="{00000000-0005-0000-0000-00006EBA0000}"/>
    <cellStyle name="20% - Accent1 6 2 2 2 2" xfId="47893" xr:uid="{00000000-0005-0000-0000-00006FBA0000}"/>
    <cellStyle name="20% - Accent1 6 2 2 2 2 2" xfId="47894" xr:uid="{00000000-0005-0000-0000-000070BA0000}"/>
    <cellStyle name="20% - Accent1 6 2 2 2 2 2 2" xfId="47895" xr:uid="{00000000-0005-0000-0000-000071BA0000}"/>
    <cellStyle name="20% - Accent1 6 2 2 2 2 2 2 2" xfId="47896" xr:uid="{00000000-0005-0000-0000-000072BA0000}"/>
    <cellStyle name="20% - Accent1 6 2 2 2 2 2 2 2 2" xfId="47897" xr:uid="{00000000-0005-0000-0000-000073BA0000}"/>
    <cellStyle name="20% - Accent1 6 2 2 2 2 2 2 3" xfId="47898" xr:uid="{00000000-0005-0000-0000-000074BA0000}"/>
    <cellStyle name="20% - Accent1 6 2 2 2 2 2 3" xfId="47899" xr:uid="{00000000-0005-0000-0000-000075BA0000}"/>
    <cellStyle name="20% - Accent1 6 2 2 2 2 2 3 2" xfId="47900" xr:uid="{00000000-0005-0000-0000-000076BA0000}"/>
    <cellStyle name="20% - Accent1 6 2 2 2 2 2 4" xfId="47901" xr:uid="{00000000-0005-0000-0000-000077BA0000}"/>
    <cellStyle name="20% - Accent1 6 2 2 2 2 3" xfId="47902" xr:uid="{00000000-0005-0000-0000-000078BA0000}"/>
    <cellStyle name="20% - Accent1 6 2 2 2 2 3 2" xfId="47903" xr:uid="{00000000-0005-0000-0000-000079BA0000}"/>
    <cellStyle name="20% - Accent1 6 2 2 2 2 3 2 2" xfId="47904" xr:uid="{00000000-0005-0000-0000-00007ABA0000}"/>
    <cellStyle name="20% - Accent1 6 2 2 2 2 3 2 2 2" xfId="47905" xr:uid="{00000000-0005-0000-0000-00007BBA0000}"/>
    <cellStyle name="20% - Accent1 6 2 2 2 2 3 2 3" xfId="47906" xr:uid="{00000000-0005-0000-0000-00007CBA0000}"/>
    <cellStyle name="20% - Accent1 6 2 2 2 2 3 3" xfId="47907" xr:uid="{00000000-0005-0000-0000-00007DBA0000}"/>
    <cellStyle name="20% - Accent1 6 2 2 2 2 3 3 2" xfId="47908" xr:uid="{00000000-0005-0000-0000-00007EBA0000}"/>
    <cellStyle name="20% - Accent1 6 2 2 2 2 3 4" xfId="47909" xr:uid="{00000000-0005-0000-0000-00007FBA0000}"/>
    <cellStyle name="20% - Accent1 6 2 2 2 2 4" xfId="47910" xr:uid="{00000000-0005-0000-0000-000080BA0000}"/>
    <cellStyle name="20% - Accent1 6 2 2 2 2 4 2" xfId="47911" xr:uid="{00000000-0005-0000-0000-000081BA0000}"/>
    <cellStyle name="20% - Accent1 6 2 2 2 2 4 2 2" xfId="47912" xr:uid="{00000000-0005-0000-0000-000082BA0000}"/>
    <cellStyle name="20% - Accent1 6 2 2 2 2 4 2 2 2" xfId="47913" xr:uid="{00000000-0005-0000-0000-000083BA0000}"/>
    <cellStyle name="20% - Accent1 6 2 2 2 2 4 2 3" xfId="47914" xr:uid="{00000000-0005-0000-0000-000084BA0000}"/>
    <cellStyle name="20% - Accent1 6 2 2 2 2 4 3" xfId="47915" xr:uid="{00000000-0005-0000-0000-000085BA0000}"/>
    <cellStyle name="20% - Accent1 6 2 2 2 2 4 3 2" xfId="47916" xr:uid="{00000000-0005-0000-0000-000086BA0000}"/>
    <cellStyle name="20% - Accent1 6 2 2 2 2 4 4" xfId="47917" xr:uid="{00000000-0005-0000-0000-000087BA0000}"/>
    <cellStyle name="20% - Accent1 6 2 2 2 2 5" xfId="47918" xr:uid="{00000000-0005-0000-0000-000088BA0000}"/>
    <cellStyle name="20% - Accent1 6 2 2 2 2 5 2" xfId="47919" xr:uid="{00000000-0005-0000-0000-000089BA0000}"/>
    <cellStyle name="20% - Accent1 6 2 2 2 2 5 2 2" xfId="47920" xr:uid="{00000000-0005-0000-0000-00008ABA0000}"/>
    <cellStyle name="20% - Accent1 6 2 2 2 2 5 3" xfId="47921" xr:uid="{00000000-0005-0000-0000-00008BBA0000}"/>
    <cellStyle name="20% - Accent1 6 2 2 2 2 6" xfId="47922" xr:uid="{00000000-0005-0000-0000-00008CBA0000}"/>
    <cellStyle name="20% - Accent1 6 2 2 2 2 6 2" xfId="47923" xr:uid="{00000000-0005-0000-0000-00008DBA0000}"/>
    <cellStyle name="20% - Accent1 6 2 2 2 2 6 2 2" xfId="47924" xr:uid="{00000000-0005-0000-0000-00008EBA0000}"/>
    <cellStyle name="20% - Accent1 6 2 2 2 2 6 3" xfId="47925" xr:uid="{00000000-0005-0000-0000-00008FBA0000}"/>
    <cellStyle name="20% - Accent1 6 2 2 2 2 7" xfId="47926" xr:uid="{00000000-0005-0000-0000-000090BA0000}"/>
    <cellStyle name="20% - Accent1 6 2 2 2 2 7 2" xfId="47927" xr:uid="{00000000-0005-0000-0000-000091BA0000}"/>
    <cellStyle name="20% - Accent1 6 2 2 2 2 8" xfId="47928" xr:uid="{00000000-0005-0000-0000-000092BA0000}"/>
    <cellStyle name="20% - Accent1 6 2 2 2 2 8 2" xfId="47929" xr:uid="{00000000-0005-0000-0000-000093BA0000}"/>
    <cellStyle name="20% - Accent1 6 2 2 2 2 9" xfId="47930" xr:uid="{00000000-0005-0000-0000-000094BA0000}"/>
    <cellStyle name="20% - Accent1 6 2 2 2 3" xfId="47931" xr:uid="{00000000-0005-0000-0000-000095BA0000}"/>
    <cellStyle name="20% - Accent1 6 2 2 2 3 2" xfId="47932" xr:uid="{00000000-0005-0000-0000-000096BA0000}"/>
    <cellStyle name="20% - Accent1 6 2 2 2 3 2 2" xfId="47933" xr:uid="{00000000-0005-0000-0000-000097BA0000}"/>
    <cellStyle name="20% - Accent1 6 2 2 2 3 2 2 2" xfId="47934" xr:uid="{00000000-0005-0000-0000-000098BA0000}"/>
    <cellStyle name="20% - Accent1 6 2 2 2 3 2 2 2 2" xfId="47935" xr:uid="{00000000-0005-0000-0000-000099BA0000}"/>
    <cellStyle name="20% - Accent1 6 2 2 2 3 2 2 3" xfId="47936" xr:uid="{00000000-0005-0000-0000-00009ABA0000}"/>
    <cellStyle name="20% - Accent1 6 2 2 2 3 2 3" xfId="47937" xr:uid="{00000000-0005-0000-0000-00009BBA0000}"/>
    <cellStyle name="20% - Accent1 6 2 2 2 3 2 3 2" xfId="47938" xr:uid="{00000000-0005-0000-0000-00009CBA0000}"/>
    <cellStyle name="20% - Accent1 6 2 2 2 3 2 4" xfId="47939" xr:uid="{00000000-0005-0000-0000-00009DBA0000}"/>
    <cellStyle name="20% - Accent1 6 2 2 2 3 3" xfId="47940" xr:uid="{00000000-0005-0000-0000-00009EBA0000}"/>
    <cellStyle name="20% - Accent1 6 2 2 2 3 3 2" xfId="47941" xr:uid="{00000000-0005-0000-0000-00009FBA0000}"/>
    <cellStyle name="20% - Accent1 6 2 2 2 3 3 2 2" xfId="47942" xr:uid="{00000000-0005-0000-0000-0000A0BA0000}"/>
    <cellStyle name="20% - Accent1 6 2 2 2 3 3 2 2 2" xfId="47943" xr:uid="{00000000-0005-0000-0000-0000A1BA0000}"/>
    <cellStyle name="20% - Accent1 6 2 2 2 3 3 2 3" xfId="47944" xr:uid="{00000000-0005-0000-0000-0000A2BA0000}"/>
    <cellStyle name="20% - Accent1 6 2 2 2 3 3 3" xfId="47945" xr:uid="{00000000-0005-0000-0000-0000A3BA0000}"/>
    <cellStyle name="20% - Accent1 6 2 2 2 3 3 3 2" xfId="47946" xr:uid="{00000000-0005-0000-0000-0000A4BA0000}"/>
    <cellStyle name="20% - Accent1 6 2 2 2 3 3 4" xfId="47947" xr:uid="{00000000-0005-0000-0000-0000A5BA0000}"/>
    <cellStyle name="20% - Accent1 6 2 2 2 3 4" xfId="47948" xr:uid="{00000000-0005-0000-0000-0000A6BA0000}"/>
    <cellStyle name="20% - Accent1 6 2 2 2 3 4 2" xfId="47949" xr:uid="{00000000-0005-0000-0000-0000A7BA0000}"/>
    <cellStyle name="20% - Accent1 6 2 2 2 3 4 2 2" xfId="47950" xr:uid="{00000000-0005-0000-0000-0000A8BA0000}"/>
    <cellStyle name="20% - Accent1 6 2 2 2 3 4 2 2 2" xfId="47951" xr:uid="{00000000-0005-0000-0000-0000A9BA0000}"/>
    <cellStyle name="20% - Accent1 6 2 2 2 3 4 2 3" xfId="47952" xr:uid="{00000000-0005-0000-0000-0000AABA0000}"/>
    <cellStyle name="20% - Accent1 6 2 2 2 3 4 3" xfId="47953" xr:uid="{00000000-0005-0000-0000-0000ABBA0000}"/>
    <cellStyle name="20% - Accent1 6 2 2 2 3 4 3 2" xfId="47954" xr:uid="{00000000-0005-0000-0000-0000ACBA0000}"/>
    <cellStyle name="20% - Accent1 6 2 2 2 3 4 4" xfId="47955" xr:uid="{00000000-0005-0000-0000-0000ADBA0000}"/>
    <cellStyle name="20% - Accent1 6 2 2 2 3 5" xfId="47956" xr:uid="{00000000-0005-0000-0000-0000AEBA0000}"/>
    <cellStyle name="20% - Accent1 6 2 2 2 3 5 2" xfId="47957" xr:uid="{00000000-0005-0000-0000-0000AFBA0000}"/>
    <cellStyle name="20% - Accent1 6 2 2 2 3 5 2 2" xfId="47958" xr:uid="{00000000-0005-0000-0000-0000B0BA0000}"/>
    <cellStyle name="20% - Accent1 6 2 2 2 3 5 3" xfId="47959" xr:uid="{00000000-0005-0000-0000-0000B1BA0000}"/>
    <cellStyle name="20% - Accent1 6 2 2 2 3 6" xfId="47960" xr:uid="{00000000-0005-0000-0000-0000B2BA0000}"/>
    <cellStyle name="20% - Accent1 6 2 2 2 3 6 2" xfId="47961" xr:uid="{00000000-0005-0000-0000-0000B3BA0000}"/>
    <cellStyle name="20% - Accent1 6 2 2 2 3 6 2 2" xfId="47962" xr:uid="{00000000-0005-0000-0000-0000B4BA0000}"/>
    <cellStyle name="20% - Accent1 6 2 2 2 3 6 3" xfId="47963" xr:uid="{00000000-0005-0000-0000-0000B5BA0000}"/>
    <cellStyle name="20% - Accent1 6 2 2 2 3 7" xfId="47964" xr:uid="{00000000-0005-0000-0000-0000B6BA0000}"/>
    <cellStyle name="20% - Accent1 6 2 2 2 3 7 2" xfId="47965" xr:uid="{00000000-0005-0000-0000-0000B7BA0000}"/>
    <cellStyle name="20% - Accent1 6 2 2 2 3 8" xfId="47966" xr:uid="{00000000-0005-0000-0000-0000B8BA0000}"/>
    <cellStyle name="20% - Accent1 6 2 2 2 3 8 2" xfId="47967" xr:uid="{00000000-0005-0000-0000-0000B9BA0000}"/>
    <cellStyle name="20% - Accent1 6 2 2 2 3 9" xfId="47968" xr:uid="{00000000-0005-0000-0000-0000BABA0000}"/>
    <cellStyle name="20% - Accent1 6 2 2 2 4" xfId="47969" xr:uid="{00000000-0005-0000-0000-0000BBBA0000}"/>
    <cellStyle name="20% - Accent1 6 2 2 2 4 2" xfId="47970" xr:uid="{00000000-0005-0000-0000-0000BCBA0000}"/>
    <cellStyle name="20% - Accent1 6 2 2 2 4 2 2" xfId="47971" xr:uid="{00000000-0005-0000-0000-0000BDBA0000}"/>
    <cellStyle name="20% - Accent1 6 2 2 2 4 2 2 2" xfId="47972" xr:uid="{00000000-0005-0000-0000-0000BEBA0000}"/>
    <cellStyle name="20% - Accent1 6 2 2 2 4 2 3" xfId="47973" xr:uid="{00000000-0005-0000-0000-0000BFBA0000}"/>
    <cellStyle name="20% - Accent1 6 2 2 2 4 3" xfId="47974" xr:uid="{00000000-0005-0000-0000-0000C0BA0000}"/>
    <cellStyle name="20% - Accent1 6 2 2 2 4 3 2" xfId="47975" xr:uid="{00000000-0005-0000-0000-0000C1BA0000}"/>
    <cellStyle name="20% - Accent1 6 2 2 2 4 4" xfId="47976" xr:uid="{00000000-0005-0000-0000-0000C2BA0000}"/>
    <cellStyle name="20% - Accent1 6 2 2 2 5" xfId="47977" xr:uid="{00000000-0005-0000-0000-0000C3BA0000}"/>
    <cellStyle name="20% - Accent1 6 2 2 2 5 2" xfId="47978" xr:uid="{00000000-0005-0000-0000-0000C4BA0000}"/>
    <cellStyle name="20% - Accent1 6 2 2 2 5 2 2" xfId="47979" xr:uid="{00000000-0005-0000-0000-0000C5BA0000}"/>
    <cellStyle name="20% - Accent1 6 2 2 2 5 2 2 2" xfId="47980" xr:uid="{00000000-0005-0000-0000-0000C6BA0000}"/>
    <cellStyle name="20% - Accent1 6 2 2 2 5 2 3" xfId="47981" xr:uid="{00000000-0005-0000-0000-0000C7BA0000}"/>
    <cellStyle name="20% - Accent1 6 2 2 2 5 3" xfId="47982" xr:uid="{00000000-0005-0000-0000-0000C8BA0000}"/>
    <cellStyle name="20% - Accent1 6 2 2 2 5 3 2" xfId="47983" xr:uid="{00000000-0005-0000-0000-0000C9BA0000}"/>
    <cellStyle name="20% - Accent1 6 2 2 2 5 4" xfId="47984" xr:uid="{00000000-0005-0000-0000-0000CABA0000}"/>
    <cellStyle name="20% - Accent1 6 2 2 2 6" xfId="47985" xr:uid="{00000000-0005-0000-0000-0000CBBA0000}"/>
    <cellStyle name="20% - Accent1 6 2 2 2 6 2" xfId="47986" xr:uid="{00000000-0005-0000-0000-0000CCBA0000}"/>
    <cellStyle name="20% - Accent1 6 2 2 2 6 2 2" xfId="47987" xr:uid="{00000000-0005-0000-0000-0000CDBA0000}"/>
    <cellStyle name="20% - Accent1 6 2 2 2 6 2 2 2" xfId="47988" xr:uid="{00000000-0005-0000-0000-0000CEBA0000}"/>
    <cellStyle name="20% - Accent1 6 2 2 2 6 2 3" xfId="47989" xr:uid="{00000000-0005-0000-0000-0000CFBA0000}"/>
    <cellStyle name="20% - Accent1 6 2 2 2 6 3" xfId="47990" xr:uid="{00000000-0005-0000-0000-0000D0BA0000}"/>
    <cellStyle name="20% - Accent1 6 2 2 2 6 3 2" xfId="47991" xr:uid="{00000000-0005-0000-0000-0000D1BA0000}"/>
    <cellStyle name="20% - Accent1 6 2 2 2 6 4" xfId="47992" xr:uid="{00000000-0005-0000-0000-0000D2BA0000}"/>
    <cellStyle name="20% - Accent1 6 2 2 2 7" xfId="47993" xr:uid="{00000000-0005-0000-0000-0000D3BA0000}"/>
    <cellStyle name="20% - Accent1 6 2 2 2 7 2" xfId="47994" xr:uid="{00000000-0005-0000-0000-0000D4BA0000}"/>
    <cellStyle name="20% - Accent1 6 2 2 2 7 2 2" xfId="47995" xr:uid="{00000000-0005-0000-0000-0000D5BA0000}"/>
    <cellStyle name="20% - Accent1 6 2 2 2 7 3" xfId="47996" xr:uid="{00000000-0005-0000-0000-0000D6BA0000}"/>
    <cellStyle name="20% - Accent1 6 2 2 2 8" xfId="47997" xr:uid="{00000000-0005-0000-0000-0000D7BA0000}"/>
    <cellStyle name="20% - Accent1 6 2 2 2 8 2" xfId="47998" xr:uid="{00000000-0005-0000-0000-0000D8BA0000}"/>
    <cellStyle name="20% - Accent1 6 2 2 2 8 2 2" xfId="47999" xr:uid="{00000000-0005-0000-0000-0000D9BA0000}"/>
    <cellStyle name="20% - Accent1 6 2 2 2 8 3" xfId="48000" xr:uid="{00000000-0005-0000-0000-0000DABA0000}"/>
    <cellStyle name="20% - Accent1 6 2 2 2 9" xfId="48001" xr:uid="{00000000-0005-0000-0000-0000DBBA0000}"/>
    <cellStyle name="20% - Accent1 6 2 2 2 9 2" xfId="48002" xr:uid="{00000000-0005-0000-0000-0000DCBA0000}"/>
    <cellStyle name="20% - Accent1 6 2 2 3" xfId="48003" xr:uid="{00000000-0005-0000-0000-0000DDBA0000}"/>
    <cellStyle name="20% - Accent1 6 2 2 3 10" xfId="48004" xr:uid="{00000000-0005-0000-0000-0000DEBA0000}"/>
    <cellStyle name="20% - Accent1 6 2 2 3 10 2" xfId="48005" xr:uid="{00000000-0005-0000-0000-0000DFBA0000}"/>
    <cellStyle name="20% - Accent1 6 2 2 3 11" xfId="48006" xr:uid="{00000000-0005-0000-0000-0000E0BA0000}"/>
    <cellStyle name="20% - Accent1 6 2 2 3 2" xfId="48007" xr:uid="{00000000-0005-0000-0000-0000E1BA0000}"/>
    <cellStyle name="20% - Accent1 6 2 2 3 2 2" xfId="48008" xr:uid="{00000000-0005-0000-0000-0000E2BA0000}"/>
    <cellStyle name="20% - Accent1 6 2 2 3 2 2 2" xfId="48009" xr:uid="{00000000-0005-0000-0000-0000E3BA0000}"/>
    <cellStyle name="20% - Accent1 6 2 2 3 2 2 2 2" xfId="48010" xr:uid="{00000000-0005-0000-0000-0000E4BA0000}"/>
    <cellStyle name="20% - Accent1 6 2 2 3 2 2 2 2 2" xfId="48011" xr:uid="{00000000-0005-0000-0000-0000E5BA0000}"/>
    <cellStyle name="20% - Accent1 6 2 2 3 2 2 2 3" xfId="48012" xr:uid="{00000000-0005-0000-0000-0000E6BA0000}"/>
    <cellStyle name="20% - Accent1 6 2 2 3 2 2 3" xfId="48013" xr:uid="{00000000-0005-0000-0000-0000E7BA0000}"/>
    <cellStyle name="20% - Accent1 6 2 2 3 2 2 3 2" xfId="48014" xr:uid="{00000000-0005-0000-0000-0000E8BA0000}"/>
    <cellStyle name="20% - Accent1 6 2 2 3 2 2 4" xfId="48015" xr:uid="{00000000-0005-0000-0000-0000E9BA0000}"/>
    <cellStyle name="20% - Accent1 6 2 2 3 2 3" xfId="48016" xr:uid="{00000000-0005-0000-0000-0000EABA0000}"/>
    <cellStyle name="20% - Accent1 6 2 2 3 2 3 2" xfId="48017" xr:uid="{00000000-0005-0000-0000-0000EBBA0000}"/>
    <cellStyle name="20% - Accent1 6 2 2 3 2 3 2 2" xfId="48018" xr:uid="{00000000-0005-0000-0000-0000ECBA0000}"/>
    <cellStyle name="20% - Accent1 6 2 2 3 2 3 2 2 2" xfId="48019" xr:uid="{00000000-0005-0000-0000-0000EDBA0000}"/>
    <cellStyle name="20% - Accent1 6 2 2 3 2 3 2 3" xfId="48020" xr:uid="{00000000-0005-0000-0000-0000EEBA0000}"/>
    <cellStyle name="20% - Accent1 6 2 2 3 2 3 3" xfId="48021" xr:uid="{00000000-0005-0000-0000-0000EFBA0000}"/>
    <cellStyle name="20% - Accent1 6 2 2 3 2 3 3 2" xfId="48022" xr:uid="{00000000-0005-0000-0000-0000F0BA0000}"/>
    <cellStyle name="20% - Accent1 6 2 2 3 2 3 4" xfId="48023" xr:uid="{00000000-0005-0000-0000-0000F1BA0000}"/>
    <cellStyle name="20% - Accent1 6 2 2 3 2 4" xfId="48024" xr:uid="{00000000-0005-0000-0000-0000F2BA0000}"/>
    <cellStyle name="20% - Accent1 6 2 2 3 2 4 2" xfId="48025" xr:uid="{00000000-0005-0000-0000-0000F3BA0000}"/>
    <cellStyle name="20% - Accent1 6 2 2 3 2 4 2 2" xfId="48026" xr:uid="{00000000-0005-0000-0000-0000F4BA0000}"/>
    <cellStyle name="20% - Accent1 6 2 2 3 2 4 2 2 2" xfId="48027" xr:uid="{00000000-0005-0000-0000-0000F5BA0000}"/>
    <cellStyle name="20% - Accent1 6 2 2 3 2 4 2 3" xfId="48028" xr:uid="{00000000-0005-0000-0000-0000F6BA0000}"/>
    <cellStyle name="20% - Accent1 6 2 2 3 2 4 3" xfId="48029" xr:uid="{00000000-0005-0000-0000-0000F7BA0000}"/>
    <cellStyle name="20% - Accent1 6 2 2 3 2 4 3 2" xfId="48030" xr:uid="{00000000-0005-0000-0000-0000F8BA0000}"/>
    <cellStyle name="20% - Accent1 6 2 2 3 2 4 4" xfId="48031" xr:uid="{00000000-0005-0000-0000-0000F9BA0000}"/>
    <cellStyle name="20% - Accent1 6 2 2 3 2 5" xfId="48032" xr:uid="{00000000-0005-0000-0000-0000FABA0000}"/>
    <cellStyle name="20% - Accent1 6 2 2 3 2 5 2" xfId="48033" xr:uid="{00000000-0005-0000-0000-0000FBBA0000}"/>
    <cellStyle name="20% - Accent1 6 2 2 3 2 5 2 2" xfId="48034" xr:uid="{00000000-0005-0000-0000-0000FCBA0000}"/>
    <cellStyle name="20% - Accent1 6 2 2 3 2 5 3" xfId="48035" xr:uid="{00000000-0005-0000-0000-0000FDBA0000}"/>
    <cellStyle name="20% - Accent1 6 2 2 3 2 6" xfId="48036" xr:uid="{00000000-0005-0000-0000-0000FEBA0000}"/>
    <cellStyle name="20% - Accent1 6 2 2 3 2 6 2" xfId="48037" xr:uid="{00000000-0005-0000-0000-0000FFBA0000}"/>
    <cellStyle name="20% - Accent1 6 2 2 3 2 6 2 2" xfId="48038" xr:uid="{00000000-0005-0000-0000-000000BB0000}"/>
    <cellStyle name="20% - Accent1 6 2 2 3 2 6 3" xfId="48039" xr:uid="{00000000-0005-0000-0000-000001BB0000}"/>
    <cellStyle name="20% - Accent1 6 2 2 3 2 7" xfId="48040" xr:uid="{00000000-0005-0000-0000-000002BB0000}"/>
    <cellStyle name="20% - Accent1 6 2 2 3 2 7 2" xfId="48041" xr:uid="{00000000-0005-0000-0000-000003BB0000}"/>
    <cellStyle name="20% - Accent1 6 2 2 3 2 8" xfId="48042" xr:uid="{00000000-0005-0000-0000-000004BB0000}"/>
    <cellStyle name="20% - Accent1 6 2 2 3 2 8 2" xfId="48043" xr:uid="{00000000-0005-0000-0000-000005BB0000}"/>
    <cellStyle name="20% - Accent1 6 2 2 3 2 9" xfId="48044" xr:uid="{00000000-0005-0000-0000-000006BB0000}"/>
    <cellStyle name="20% - Accent1 6 2 2 3 3" xfId="48045" xr:uid="{00000000-0005-0000-0000-000007BB0000}"/>
    <cellStyle name="20% - Accent1 6 2 2 3 3 2" xfId="48046" xr:uid="{00000000-0005-0000-0000-000008BB0000}"/>
    <cellStyle name="20% - Accent1 6 2 2 3 3 2 2" xfId="48047" xr:uid="{00000000-0005-0000-0000-000009BB0000}"/>
    <cellStyle name="20% - Accent1 6 2 2 3 3 2 2 2" xfId="48048" xr:uid="{00000000-0005-0000-0000-00000ABB0000}"/>
    <cellStyle name="20% - Accent1 6 2 2 3 3 2 2 2 2" xfId="48049" xr:uid="{00000000-0005-0000-0000-00000BBB0000}"/>
    <cellStyle name="20% - Accent1 6 2 2 3 3 2 2 3" xfId="48050" xr:uid="{00000000-0005-0000-0000-00000CBB0000}"/>
    <cellStyle name="20% - Accent1 6 2 2 3 3 2 3" xfId="48051" xr:uid="{00000000-0005-0000-0000-00000DBB0000}"/>
    <cellStyle name="20% - Accent1 6 2 2 3 3 2 3 2" xfId="48052" xr:uid="{00000000-0005-0000-0000-00000EBB0000}"/>
    <cellStyle name="20% - Accent1 6 2 2 3 3 2 4" xfId="48053" xr:uid="{00000000-0005-0000-0000-00000FBB0000}"/>
    <cellStyle name="20% - Accent1 6 2 2 3 3 3" xfId="48054" xr:uid="{00000000-0005-0000-0000-000010BB0000}"/>
    <cellStyle name="20% - Accent1 6 2 2 3 3 3 2" xfId="48055" xr:uid="{00000000-0005-0000-0000-000011BB0000}"/>
    <cellStyle name="20% - Accent1 6 2 2 3 3 3 2 2" xfId="48056" xr:uid="{00000000-0005-0000-0000-000012BB0000}"/>
    <cellStyle name="20% - Accent1 6 2 2 3 3 3 2 2 2" xfId="48057" xr:uid="{00000000-0005-0000-0000-000013BB0000}"/>
    <cellStyle name="20% - Accent1 6 2 2 3 3 3 2 3" xfId="48058" xr:uid="{00000000-0005-0000-0000-000014BB0000}"/>
    <cellStyle name="20% - Accent1 6 2 2 3 3 3 3" xfId="48059" xr:uid="{00000000-0005-0000-0000-000015BB0000}"/>
    <cellStyle name="20% - Accent1 6 2 2 3 3 3 3 2" xfId="48060" xr:uid="{00000000-0005-0000-0000-000016BB0000}"/>
    <cellStyle name="20% - Accent1 6 2 2 3 3 3 4" xfId="48061" xr:uid="{00000000-0005-0000-0000-000017BB0000}"/>
    <cellStyle name="20% - Accent1 6 2 2 3 3 4" xfId="48062" xr:uid="{00000000-0005-0000-0000-000018BB0000}"/>
    <cellStyle name="20% - Accent1 6 2 2 3 3 4 2" xfId="48063" xr:uid="{00000000-0005-0000-0000-000019BB0000}"/>
    <cellStyle name="20% - Accent1 6 2 2 3 3 4 2 2" xfId="48064" xr:uid="{00000000-0005-0000-0000-00001ABB0000}"/>
    <cellStyle name="20% - Accent1 6 2 2 3 3 4 2 2 2" xfId="48065" xr:uid="{00000000-0005-0000-0000-00001BBB0000}"/>
    <cellStyle name="20% - Accent1 6 2 2 3 3 4 2 3" xfId="48066" xr:uid="{00000000-0005-0000-0000-00001CBB0000}"/>
    <cellStyle name="20% - Accent1 6 2 2 3 3 4 3" xfId="48067" xr:uid="{00000000-0005-0000-0000-00001DBB0000}"/>
    <cellStyle name="20% - Accent1 6 2 2 3 3 4 3 2" xfId="48068" xr:uid="{00000000-0005-0000-0000-00001EBB0000}"/>
    <cellStyle name="20% - Accent1 6 2 2 3 3 4 4" xfId="48069" xr:uid="{00000000-0005-0000-0000-00001FBB0000}"/>
    <cellStyle name="20% - Accent1 6 2 2 3 3 5" xfId="48070" xr:uid="{00000000-0005-0000-0000-000020BB0000}"/>
    <cellStyle name="20% - Accent1 6 2 2 3 3 5 2" xfId="48071" xr:uid="{00000000-0005-0000-0000-000021BB0000}"/>
    <cellStyle name="20% - Accent1 6 2 2 3 3 5 2 2" xfId="48072" xr:uid="{00000000-0005-0000-0000-000022BB0000}"/>
    <cellStyle name="20% - Accent1 6 2 2 3 3 5 3" xfId="48073" xr:uid="{00000000-0005-0000-0000-000023BB0000}"/>
    <cellStyle name="20% - Accent1 6 2 2 3 3 6" xfId="48074" xr:uid="{00000000-0005-0000-0000-000024BB0000}"/>
    <cellStyle name="20% - Accent1 6 2 2 3 3 6 2" xfId="48075" xr:uid="{00000000-0005-0000-0000-000025BB0000}"/>
    <cellStyle name="20% - Accent1 6 2 2 3 3 6 2 2" xfId="48076" xr:uid="{00000000-0005-0000-0000-000026BB0000}"/>
    <cellStyle name="20% - Accent1 6 2 2 3 3 6 3" xfId="48077" xr:uid="{00000000-0005-0000-0000-000027BB0000}"/>
    <cellStyle name="20% - Accent1 6 2 2 3 3 7" xfId="48078" xr:uid="{00000000-0005-0000-0000-000028BB0000}"/>
    <cellStyle name="20% - Accent1 6 2 2 3 3 7 2" xfId="48079" xr:uid="{00000000-0005-0000-0000-000029BB0000}"/>
    <cellStyle name="20% - Accent1 6 2 2 3 3 8" xfId="48080" xr:uid="{00000000-0005-0000-0000-00002ABB0000}"/>
    <cellStyle name="20% - Accent1 6 2 2 3 3 8 2" xfId="48081" xr:uid="{00000000-0005-0000-0000-00002BBB0000}"/>
    <cellStyle name="20% - Accent1 6 2 2 3 3 9" xfId="48082" xr:uid="{00000000-0005-0000-0000-00002CBB0000}"/>
    <cellStyle name="20% - Accent1 6 2 2 3 4" xfId="48083" xr:uid="{00000000-0005-0000-0000-00002DBB0000}"/>
    <cellStyle name="20% - Accent1 6 2 2 3 4 2" xfId="48084" xr:uid="{00000000-0005-0000-0000-00002EBB0000}"/>
    <cellStyle name="20% - Accent1 6 2 2 3 4 2 2" xfId="48085" xr:uid="{00000000-0005-0000-0000-00002FBB0000}"/>
    <cellStyle name="20% - Accent1 6 2 2 3 4 2 2 2" xfId="48086" xr:uid="{00000000-0005-0000-0000-000030BB0000}"/>
    <cellStyle name="20% - Accent1 6 2 2 3 4 2 3" xfId="48087" xr:uid="{00000000-0005-0000-0000-000031BB0000}"/>
    <cellStyle name="20% - Accent1 6 2 2 3 4 3" xfId="48088" xr:uid="{00000000-0005-0000-0000-000032BB0000}"/>
    <cellStyle name="20% - Accent1 6 2 2 3 4 3 2" xfId="48089" xr:uid="{00000000-0005-0000-0000-000033BB0000}"/>
    <cellStyle name="20% - Accent1 6 2 2 3 4 4" xfId="48090" xr:uid="{00000000-0005-0000-0000-000034BB0000}"/>
    <cellStyle name="20% - Accent1 6 2 2 3 5" xfId="48091" xr:uid="{00000000-0005-0000-0000-000035BB0000}"/>
    <cellStyle name="20% - Accent1 6 2 2 3 5 2" xfId="48092" xr:uid="{00000000-0005-0000-0000-000036BB0000}"/>
    <cellStyle name="20% - Accent1 6 2 2 3 5 2 2" xfId="48093" xr:uid="{00000000-0005-0000-0000-000037BB0000}"/>
    <cellStyle name="20% - Accent1 6 2 2 3 5 2 2 2" xfId="48094" xr:uid="{00000000-0005-0000-0000-000038BB0000}"/>
    <cellStyle name="20% - Accent1 6 2 2 3 5 2 3" xfId="48095" xr:uid="{00000000-0005-0000-0000-000039BB0000}"/>
    <cellStyle name="20% - Accent1 6 2 2 3 5 3" xfId="48096" xr:uid="{00000000-0005-0000-0000-00003ABB0000}"/>
    <cellStyle name="20% - Accent1 6 2 2 3 5 3 2" xfId="48097" xr:uid="{00000000-0005-0000-0000-00003BBB0000}"/>
    <cellStyle name="20% - Accent1 6 2 2 3 5 4" xfId="48098" xr:uid="{00000000-0005-0000-0000-00003CBB0000}"/>
    <cellStyle name="20% - Accent1 6 2 2 3 6" xfId="48099" xr:uid="{00000000-0005-0000-0000-00003DBB0000}"/>
    <cellStyle name="20% - Accent1 6 2 2 3 6 2" xfId="48100" xr:uid="{00000000-0005-0000-0000-00003EBB0000}"/>
    <cellStyle name="20% - Accent1 6 2 2 3 6 2 2" xfId="48101" xr:uid="{00000000-0005-0000-0000-00003FBB0000}"/>
    <cellStyle name="20% - Accent1 6 2 2 3 6 2 2 2" xfId="48102" xr:uid="{00000000-0005-0000-0000-000040BB0000}"/>
    <cellStyle name="20% - Accent1 6 2 2 3 6 2 3" xfId="48103" xr:uid="{00000000-0005-0000-0000-000041BB0000}"/>
    <cellStyle name="20% - Accent1 6 2 2 3 6 3" xfId="48104" xr:uid="{00000000-0005-0000-0000-000042BB0000}"/>
    <cellStyle name="20% - Accent1 6 2 2 3 6 3 2" xfId="48105" xr:uid="{00000000-0005-0000-0000-000043BB0000}"/>
    <cellStyle name="20% - Accent1 6 2 2 3 6 4" xfId="48106" xr:uid="{00000000-0005-0000-0000-000044BB0000}"/>
    <cellStyle name="20% - Accent1 6 2 2 3 7" xfId="48107" xr:uid="{00000000-0005-0000-0000-000045BB0000}"/>
    <cellStyle name="20% - Accent1 6 2 2 3 7 2" xfId="48108" xr:uid="{00000000-0005-0000-0000-000046BB0000}"/>
    <cellStyle name="20% - Accent1 6 2 2 3 7 2 2" xfId="48109" xr:uid="{00000000-0005-0000-0000-000047BB0000}"/>
    <cellStyle name="20% - Accent1 6 2 2 3 7 3" xfId="48110" xr:uid="{00000000-0005-0000-0000-000048BB0000}"/>
    <cellStyle name="20% - Accent1 6 2 2 3 8" xfId="48111" xr:uid="{00000000-0005-0000-0000-000049BB0000}"/>
    <cellStyle name="20% - Accent1 6 2 2 3 8 2" xfId="48112" xr:uid="{00000000-0005-0000-0000-00004ABB0000}"/>
    <cellStyle name="20% - Accent1 6 2 2 3 8 2 2" xfId="48113" xr:uid="{00000000-0005-0000-0000-00004BBB0000}"/>
    <cellStyle name="20% - Accent1 6 2 2 3 8 3" xfId="48114" xr:uid="{00000000-0005-0000-0000-00004CBB0000}"/>
    <cellStyle name="20% - Accent1 6 2 2 3 9" xfId="48115" xr:uid="{00000000-0005-0000-0000-00004DBB0000}"/>
    <cellStyle name="20% - Accent1 6 2 2 3 9 2" xfId="48116" xr:uid="{00000000-0005-0000-0000-00004EBB0000}"/>
    <cellStyle name="20% - Accent1 6 2 2 4" xfId="48117" xr:uid="{00000000-0005-0000-0000-00004FBB0000}"/>
    <cellStyle name="20% - Accent1 6 2 2 4 10" xfId="48118" xr:uid="{00000000-0005-0000-0000-000050BB0000}"/>
    <cellStyle name="20% - Accent1 6 2 2 4 10 2" xfId="48119" xr:uid="{00000000-0005-0000-0000-000051BB0000}"/>
    <cellStyle name="20% - Accent1 6 2 2 4 11" xfId="48120" xr:uid="{00000000-0005-0000-0000-000052BB0000}"/>
    <cellStyle name="20% - Accent1 6 2 2 4 2" xfId="48121" xr:uid="{00000000-0005-0000-0000-000053BB0000}"/>
    <cellStyle name="20% - Accent1 6 2 2 4 2 2" xfId="48122" xr:uid="{00000000-0005-0000-0000-000054BB0000}"/>
    <cellStyle name="20% - Accent1 6 2 2 4 2 2 2" xfId="48123" xr:uid="{00000000-0005-0000-0000-000055BB0000}"/>
    <cellStyle name="20% - Accent1 6 2 2 4 2 2 2 2" xfId="48124" xr:uid="{00000000-0005-0000-0000-000056BB0000}"/>
    <cellStyle name="20% - Accent1 6 2 2 4 2 2 2 2 2" xfId="48125" xr:uid="{00000000-0005-0000-0000-000057BB0000}"/>
    <cellStyle name="20% - Accent1 6 2 2 4 2 2 2 3" xfId="48126" xr:uid="{00000000-0005-0000-0000-000058BB0000}"/>
    <cellStyle name="20% - Accent1 6 2 2 4 2 2 3" xfId="48127" xr:uid="{00000000-0005-0000-0000-000059BB0000}"/>
    <cellStyle name="20% - Accent1 6 2 2 4 2 2 3 2" xfId="48128" xr:uid="{00000000-0005-0000-0000-00005ABB0000}"/>
    <cellStyle name="20% - Accent1 6 2 2 4 2 2 4" xfId="48129" xr:uid="{00000000-0005-0000-0000-00005BBB0000}"/>
    <cellStyle name="20% - Accent1 6 2 2 4 2 3" xfId="48130" xr:uid="{00000000-0005-0000-0000-00005CBB0000}"/>
    <cellStyle name="20% - Accent1 6 2 2 4 2 3 2" xfId="48131" xr:uid="{00000000-0005-0000-0000-00005DBB0000}"/>
    <cellStyle name="20% - Accent1 6 2 2 4 2 3 2 2" xfId="48132" xr:uid="{00000000-0005-0000-0000-00005EBB0000}"/>
    <cellStyle name="20% - Accent1 6 2 2 4 2 3 2 2 2" xfId="48133" xr:uid="{00000000-0005-0000-0000-00005FBB0000}"/>
    <cellStyle name="20% - Accent1 6 2 2 4 2 3 2 3" xfId="48134" xr:uid="{00000000-0005-0000-0000-000060BB0000}"/>
    <cellStyle name="20% - Accent1 6 2 2 4 2 3 3" xfId="48135" xr:uid="{00000000-0005-0000-0000-000061BB0000}"/>
    <cellStyle name="20% - Accent1 6 2 2 4 2 3 3 2" xfId="48136" xr:uid="{00000000-0005-0000-0000-000062BB0000}"/>
    <cellStyle name="20% - Accent1 6 2 2 4 2 3 4" xfId="48137" xr:uid="{00000000-0005-0000-0000-000063BB0000}"/>
    <cellStyle name="20% - Accent1 6 2 2 4 2 4" xfId="48138" xr:uid="{00000000-0005-0000-0000-000064BB0000}"/>
    <cellStyle name="20% - Accent1 6 2 2 4 2 4 2" xfId="48139" xr:uid="{00000000-0005-0000-0000-000065BB0000}"/>
    <cellStyle name="20% - Accent1 6 2 2 4 2 4 2 2" xfId="48140" xr:uid="{00000000-0005-0000-0000-000066BB0000}"/>
    <cellStyle name="20% - Accent1 6 2 2 4 2 4 2 2 2" xfId="48141" xr:uid="{00000000-0005-0000-0000-000067BB0000}"/>
    <cellStyle name="20% - Accent1 6 2 2 4 2 4 2 3" xfId="48142" xr:uid="{00000000-0005-0000-0000-000068BB0000}"/>
    <cellStyle name="20% - Accent1 6 2 2 4 2 4 3" xfId="48143" xr:uid="{00000000-0005-0000-0000-000069BB0000}"/>
    <cellStyle name="20% - Accent1 6 2 2 4 2 4 3 2" xfId="48144" xr:uid="{00000000-0005-0000-0000-00006ABB0000}"/>
    <cellStyle name="20% - Accent1 6 2 2 4 2 4 4" xfId="48145" xr:uid="{00000000-0005-0000-0000-00006BBB0000}"/>
    <cellStyle name="20% - Accent1 6 2 2 4 2 5" xfId="48146" xr:uid="{00000000-0005-0000-0000-00006CBB0000}"/>
    <cellStyle name="20% - Accent1 6 2 2 4 2 5 2" xfId="48147" xr:uid="{00000000-0005-0000-0000-00006DBB0000}"/>
    <cellStyle name="20% - Accent1 6 2 2 4 2 5 2 2" xfId="48148" xr:uid="{00000000-0005-0000-0000-00006EBB0000}"/>
    <cellStyle name="20% - Accent1 6 2 2 4 2 5 3" xfId="48149" xr:uid="{00000000-0005-0000-0000-00006FBB0000}"/>
    <cellStyle name="20% - Accent1 6 2 2 4 2 6" xfId="48150" xr:uid="{00000000-0005-0000-0000-000070BB0000}"/>
    <cellStyle name="20% - Accent1 6 2 2 4 2 6 2" xfId="48151" xr:uid="{00000000-0005-0000-0000-000071BB0000}"/>
    <cellStyle name="20% - Accent1 6 2 2 4 2 6 2 2" xfId="48152" xr:uid="{00000000-0005-0000-0000-000072BB0000}"/>
    <cellStyle name="20% - Accent1 6 2 2 4 2 6 3" xfId="48153" xr:uid="{00000000-0005-0000-0000-000073BB0000}"/>
    <cellStyle name="20% - Accent1 6 2 2 4 2 7" xfId="48154" xr:uid="{00000000-0005-0000-0000-000074BB0000}"/>
    <cellStyle name="20% - Accent1 6 2 2 4 2 7 2" xfId="48155" xr:uid="{00000000-0005-0000-0000-000075BB0000}"/>
    <cellStyle name="20% - Accent1 6 2 2 4 2 8" xfId="48156" xr:uid="{00000000-0005-0000-0000-000076BB0000}"/>
    <cellStyle name="20% - Accent1 6 2 2 4 2 8 2" xfId="48157" xr:uid="{00000000-0005-0000-0000-000077BB0000}"/>
    <cellStyle name="20% - Accent1 6 2 2 4 2 9" xfId="48158" xr:uid="{00000000-0005-0000-0000-000078BB0000}"/>
    <cellStyle name="20% - Accent1 6 2 2 4 3" xfId="48159" xr:uid="{00000000-0005-0000-0000-000079BB0000}"/>
    <cellStyle name="20% - Accent1 6 2 2 4 3 2" xfId="48160" xr:uid="{00000000-0005-0000-0000-00007ABB0000}"/>
    <cellStyle name="20% - Accent1 6 2 2 4 3 2 2" xfId="48161" xr:uid="{00000000-0005-0000-0000-00007BBB0000}"/>
    <cellStyle name="20% - Accent1 6 2 2 4 3 2 2 2" xfId="48162" xr:uid="{00000000-0005-0000-0000-00007CBB0000}"/>
    <cellStyle name="20% - Accent1 6 2 2 4 3 2 2 2 2" xfId="48163" xr:uid="{00000000-0005-0000-0000-00007DBB0000}"/>
    <cellStyle name="20% - Accent1 6 2 2 4 3 2 2 3" xfId="48164" xr:uid="{00000000-0005-0000-0000-00007EBB0000}"/>
    <cellStyle name="20% - Accent1 6 2 2 4 3 2 3" xfId="48165" xr:uid="{00000000-0005-0000-0000-00007FBB0000}"/>
    <cellStyle name="20% - Accent1 6 2 2 4 3 2 3 2" xfId="48166" xr:uid="{00000000-0005-0000-0000-000080BB0000}"/>
    <cellStyle name="20% - Accent1 6 2 2 4 3 2 4" xfId="48167" xr:uid="{00000000-0005-0000-0000-000081BB0000}"/>
    <cellStyle name="20% - Accent1 6 2 2 4 3 3" xfId="48168" xr:uid="{00000000-0005-0000-0000-000082BB0000}"/>
    <cellStyle name="20% - Accent1 6 2 2 4 3 3 2" xfId="48169" xr:uid="{00000000-0005-0000-0000-000083BB0000}"/>
    <cellStyle name="20% - Accent1 6 2 2 4 3 3 2 2" xfId="48170" xr:uid="{00000000-0005-0000-0000-000084BB0000}"/>
    <cellStyle name="20% - Accent1 6 2 2 4 3 3 2 2 2" xfId="48171" xr:uid="{00000000-0005-0000-0000-000085BB0000}"/>
    <cellStyle name="20% - Accent1 6 2 2 4 3 3 2 3" xfId="48172" xr:uid="{00000000-0005-0000-0000-000086BB0000}"/>
    <cellStyle name="20% - Accent1 6 2 2 4 3 3 3" xfId="48173" xr:uid="{00000000-0005-0000-0000-000087BB0000}"/>
    <cellStyle name="20% - Accent1 6 2 2 4 3 3 3 2" xfId="48174" xr:uid="{00000000-0005-0000-0000-000088BB0000}"/>
    <cellStyle name="20% - Accent1 6 2 2 4 3 3 4" xfId="48175" xr:uid="{00000000-0005-0000-0000-000089BB0000}"/>
    <cellStyle name="20% - Accent1 6 2 2 4 3 4" xfId="48176" xr:uid="{00000000-0005-0000-0000-00008ABB0000}"/>
    <cellStyle name="20% - Accent1 6 2 2 4 3 4 2" xfId="48177" xr:uid="{00000000-0005-0000-0000-00008BBB0000}"/>
    <cellStyle name="20% - Accent1 6 2 2 4 3 4 2 2" xfId="48178" xr:uid="{00000000-0005-0000-0000-00008CBB0000}"/>
    <cellStyle name="20% - Accent1 6 2 2 4 3 4 2 2 2" xfId="48179" xr:uid="{00000000-0005-0000-0000-00008DBB0000}"/>
    <cellStyle name="20% - Accent1 6 2 2 4 3 4 2 3" xfId="48180" xr:uid="{00000000-0005-0000-0000-00008EBB0000}"/>
    <cellStyle name="20% - Accent1 6 2 2 4 3 4 3" xfId="48181" xr:uid="{00000000-0005-0000-0000-00008FBB0000}"/>
    <cellStyle name="20% - Accent1 6 2 2 4 3 4 3 2" xfId="48182" xr:uid="{00000000-0005-0000-0000-000090BB0000}"/>
    <cellStyle name="20% - Accent1 6 2 2 4 3 4 4" xfId="48183" xr:uid="{00000000-0005-0000-0000-000091BB0000}"/>
    <cellStyle name="20% - Accent1 6 2 2 4 3 5" xfId="48184" xr:uid="{00000000-0005-0000-0000-000092BB0000}"/>
    <cellStyle name="20% - Accent1 6 2 2 4 3 5 2" xfId="48185" xr:uid="{00000000-0005-0000-0000-000093BB0000}"/>
    <cellStyle name="20% - Accent1 6 2 2 4 3 5 2 2" xfId="48186" xr:uid="{00000000-0005-0000-0000-000094BB0000}"/>
    <cellStyle name="20% - Accent1 6 2 2 4 3 5 3" xfId="48187" xr:uid="{00000000-0005-0000-0000-000095BB0000}"/>
    <cellStyle name="20% - Accent1 6 2 2 4 3 6" xfId="48188" xr:uid="{00000000-0005-0000-0000-000096BB0000}"/>
    <cellStyle name="20% - Accent1 6 2 2 4 3 6 2" xfId="48189" xr:uid="{00000000-0005-0000-0000-000097BB0000}"/>
    <cellStyle name="20% - Accent1 6 2 2 4 3 6 2 2" xfId="48190" xr:uid="{00000000-0005-0000-0000-000098BB0000}"/>
    <cellStyle name="20% - Accent1 6 2 2 4 3 6 3" xfId="48191" xr:uid="{00000000-0005-0000-0000-000099BB0000}"/>
    <cellStyle name="20% - Accent1 6 2 2 4 3 7" xfId="48192" xr:uid="{00000000-0005-0000-0000-00009ABB0000}"/>
    <cellStyle name="20% - Accent1 6 2 2 4 3 7 2" xfId="48193" xr:uid="{00000000-0005-0000-0000-00009BBB0000}"/>
    <cellStyle name="20% - Accent1 6 2 2 4 3 8" xfId="48194" xr:uid="{00000000-0005-0000-0000-00009CBB0000}"/>
    <cellStyle name="20% - Accent1 6 2 2 4 3 8 2" xfId="48195" xr:uid="{00000000-0005-0000-0000-00009DBB0000}"/>
    <cellStyle name="20% - Accent1 6 2 2 4 3 9" xfId="48196" xr:uid="{00000000-0005-0000-0000-00009EBB0000}"/>
    <cellStyle name="20% - Accent1 6 2 2 4 4" xfId="48197" xr:uid="{00000000-0005-0000-0000-00009FBB0000}"/>
    <cellStyle name="20% - Accent1 6 2 2 4 4 2" xfId="48198" xr:uid="{00000000-0005-0000-0000-0000A0BB0000}"/>
    <cellStyle name="20% - Accent1 6 2 2 4 4 2 2" xfId="48199" xr:uid="{00000000-0005-0000-0000-0000A1BB0000}"/>
    <cellStyle name="20% - Accent1 6 2 2 4 4 2 2 2" xfId="48200" xr:uid="{00000000-0005-0000-0000-0000A2BB0000}"/>
    <cellStyle name="20% - Accent1 6 2 2 4 4 2 3" xfId="48201" xr:uid="{00000000-0005-0000-0000-0000A3BB0000}"/>
    <cellStyle name="20% - Accent1 6 2 2 4 4 3" xfId="48202" xr:uid="{00000000-0005-0000-0000-0000A4BB0000}"/>
    <cellStyle name="20% - Accent1 6 2 2 4 4 3 2" xfId="48203" xr:uid="{00000000-0005-0000-0000-0000A5BB0000}"/>
    <cellStyle name="20% - Accent1 6 2 2 4 4 4" xfId="48204" xr:uid="{00000000-0005-0000-0000-0000A6BB0000}"/>
    <cellStyle name="20% - Accent1 6 2 2 4 5" xfId="48205" xr:uid="{00000000-0005-0000-0000-0000A7BB0000}"/>
    <cellStyle name="20% - Accent1 6 2 2 4 5 2" xfId="48206" xr:uid="{00000000-0005-0000-0000-0000A8BB0000}"/>
    <cellStyle name="20% - Accent1 6 2 2 4 5 2 2" xfId="48207" xr:uid="{00000000-0005-0000-0000-0000A9BB0000}"/>
    <cellStyle name="20% - Accent1 6 2 2 4 5 2 2 2" xfId="48208" xr:uid="{00000000-0005-0000-0000-0000AABB0000}"/>
    <cellStyle name="20% - Accent1 6 2 2 4 5 2 3" xfId="48209" xr:uid="{00000000-0005-0000-0000-0000ABBB0000}"/>
    <cellStyle name="20% - Accent1 6 2 2 4 5 3" xfId="48210" xr:uid="{00000000-0005-0000-0000-0000ACBB0000}"/>
    <cellStyle name="20% - Accent1 6 2 2 4 5 3 2" xfId="48211" xr:uid="{00000000-0005-0000-0000-0000ADBB0000}"/>
    <cellStyle name="20% - Accent1 6 2 2 4 5 4" xfId="48212" xr:uid="{00000000-0005-0000-0000-0000AEBB0000}"/>
    <cellStyle name="20% - Accent1 6 2 2 4 6" xfId="48213" xr:uid="{00000000-0005-0000-0000-0000AFBB0000}"/>
    <cellStyle name="20% - Accent1 6 2 2 4 6 2" xfId="48214" xr:uid="{00000000-0005-0000-0000-0000B0BB0000}"/>
    <cellStyle name="20% - Accent1 6 2 2 4 6 2 2" xfId="48215" xr:uid="{00000000-0005-0000-0000-0000B1BB0000}"/>
    <cellStyle name="20% - Accent1 6 2 2 4 6 2 2 2" xfId="48216" xr:uid="{00000000-0005-0000-0000-0000B2BB0000}"/>
    <cellStyle name="20% - Accent1 6 2 2 4 6 2 3" xfId="48217" xr:uid="{00000000-0005-0000-0000-0000B3BB0000}"/>
    <cellStyle name="20% - Accent1 6 2 2 4 6 3" xfId="48218" xr:uid="{00000000-0005-0000-0000-0000B4BB0000}"/>
    <cellStyle name="20% - Accent1 6 2 2 4 6 3 2" xfId="48219" xr:uid="{00000000-0005-0000-0000-0000B5BB0000}"/>
    <cellStyle name="20% - Accent1 6 2 2 4 6 4" xfId="48220" xr:uid="{00000000-0005-0000-0000-0000B6BB0000}"/>
    <cellStyle name="20% - Accent1 6 2 2 4 7" xfId="48221" xr:uid="{00000000-0005-0000-0000-0000B7BB0000}"/>
    <cellStyle name="20% - Accent1 6 2 2 4 7 2" xfId="48222" xr:uid="{00000000-0005-0000-0000-0000B8BB0000}"/>
    <cellStyle name="20% - Accent1 6 2 2 4 7 2 2" xfId="48223" xr:uid="{00000000-0005-0000-0000-0000B9BB0000}"/>
    <cellStyle name="20% - Accent1 6 2 2 4 7 3" xfId="48224" xr:uid="{00000000-0005-0000-0000-0000BABB0000}"/>
    <cellStyle name="20% - Accent1 6 2 2 4 8" xfId="48225" xr:uid="{00000000-0005-0000-0000-0000BBBB0000}"/>
    <cellStyle name="20% - Accent1 6 2 2 4 8 2" xfId="48226" xr:uid="{00000000-0005-0000-0000-0000BCBB0000}"/>
    <cellStyle name="20% - Accent1 6 2 2 4 8 2 2" xfId="48227" xr:uid="{00000000-0005-0000-0000-0000BDBB0000}"/>
    <cellStyle name="20% - Accent1 6 2 2 4 8 3" xfId="48228" xr:uid="{00000000-0005-0000-0000-0000BEBB0000}"/>
    <cellStyle name="20% - Accent1 6 2 2 4 9" xfId="48229" xr:uid="{00000000-0005-0000-0000-0000BFBB0000}"/>
    <cellStyle name="20% - Accent1 6 2 2 4 9 2" xfId="48230" xr:uid="{00000000-0005-0000-0000-0000C0BB0000}"/>
    <cellStyle name="20% - Accent1 6 2 2 5" xfId="48231" xr:uid="{00000000-0005-0000-0000-0000C1BB0000}"/>
    <cellStyle name="20% - Accent1 6 2 2 5 2" xfId="48232" xr:uid="{00000000-0005-0000-0000-0000C2BB0000}"/>
    <cellStyle name="20% - Accent1 6 2 2 5 2 2" xfId="48233" xr:uid="{00000000-0005-0000-0000-0000C3BB0000}"/>
    <cellStyle name="20% - Accent1 6 2 2 5 2 2 2" xfId="48234" xr:uid="{00000000-0005-0000-0000-0000C4BB0000}"/>
    <cellStyle name="20% - Accent1 6 2 2 5 2 2 2 2" xfId="48235" xr:uid="{00000000-0005-0000-0000-0000C5BB0000}"/>
    <cellStyle name="20% - Accent1 6 2 2 5 2 2 3" xfId="48236" xr:uid="{00000000-0005-0000-0000-0000C6BB0000}"/>
    <cellStyle name="20% - Accent1 6 2 2 5 2 3" xfId="48237" xr:uid="{00000000-0005-0000-0000-0000C7BB0000}"/>
    <cellStyle name="20% - Accent1 6 2 2 5 2 3 2" xfId="48238" xr:uid="{00000000-0005-0000-0000-0000C8BB0000}"/>
    <cellStyle name="20% - Accent1 6 2 2 5 2 4" xfId="48239" xr:uid="{00000000-0005-0000-0000-0000C9BB0000}"/>
    <cellStyle name="20% - Accent1 6 2 2 5 3" xfId="48240" xr:uid="{00000000-0005-0000-0000-0000CABB0000}"/>
    <cellStyle name="20% - Accent1 6 2 2 5 3 2" xfId="48241" xr:uid="{00000000-0005-0000-0000-0000CBBB0000}"/>
    <cellStyle name="20% - Accent1 6 2 2 5 3 2 2" xfId="48242" xr:uid="{00000000-0005-0000-0000-0000CCBB0000}"/>
    <cellStyle name="20% - Accent1 6 2 2 5 3 2 2 2" xfId="48243" xr:uid="{00000000-0005-0000-0000-0000CDBB0000}"/>
    <cellStyle name="20% - Accent1 6 2 2 5 3 2 3" xfId="48244" xr:uid="{00000000-0005-0000-0000-0000CEBB0000}"/>
    <cellStyle name="20% - Accent1 6 2 2 5 3 3" xfId="48245" xr:uid="{00000000-0005-0000-0000-0000CFBB0000}"/>
    <cellStyle name="20% - Accent1 6 2 2 5 3 3 2" xfId="48246" xr:uid="{00000000-0005-0000-0000-0000D0BB0000}"/>
    <cellStyle name="20% - Accent1 6 2 2 5 3 4" xfId="48247" xr:uid="{00000000-0005-0000-0000-0000D1BB0000}"/>
    <cellStyle name="20% - Accent1 6 2 2 5 4" xfId="48248" xr:uid="{00000000-0005-0000-0000-0000D2BB0000}"/>
    <cellStyle name="20% - Accent1 6 2 2 5 4 2" xfId="48249" xr:uid="{00000000-0005-0000-0000-0000D3BB0000}"/>
    <cellStyle name="20% - Accent1 6 2 2 5 4 2 2" xfId="48250" xr:uid="{00000000-0005-0000-0000-0000D4BB0000}"/>
    <cellStyle name="20% - Accent1 6 2 2 5 4 2 2 2" xfId="48251" xr:uid="{00000000-0005-0000-0000-0000D5BB0000}"/>
    <cellStyle name="20% - Accent1 6 2 2 5 4 2 3" xfId="48252" xr:uid="{00000000-0005-0000-0000-0000D6BB0000}"/>
    <cellStyle name="20% - Accent1 6 2 2 5 4 3" xfId="48253" xr:uid="{00000000-0005-0000-0000-0000D7BB0000}"/>
    <cellStyle name="20% - Accent1 6 2 2 5 4 3 2" xfId="48254" xr:uid="{00000000-0005-0000-0000-0000D8BB0000}"/>
    <cellStyle name="20% - Accent1 6 2 2 5 4 4" xfId="48255" xr:uid="{00000000-0005-0000-0000-0000D9BB0000}"/>
    <cellStyle name="20% - Accent1 6 2 2 5 5" xfId="48256" xr:uid="{00000000-0005-0000-0000-0000DABB0000}"/>
    <cellStyle name="20% - Accent1 6 2 2 5 5 2" xfId="48257" xr:uid="{00000000-0005-0000-0000-0000DBBB0000}"/>
    <cellStyle name="20% - Accent1 6 2 2 5 5 2 2" xfId="48258" xr:uid="{00000000-0005-0000-0000-0000DCBB0000}"/>
    <cellStyle name="20% - Accent1 6 2 2 5 5 3" xfId="48259" xr:uid="{00000000-0005-0000-0000-0000DDBB0000}"/>
    <cellStyle name="20% - Accent1 6 2 2 5 6" xfId="48260" xr:uid="{00000000-0005-0000-0000-0000DEBB0000}"/>
    <cellStyle name="20% - Accent1 6 2 2 5 6 2" xfId="48261" xr:uid="{00000000-0005-0000-0000-0000DFBB0000}"/>
    <cellStyle name="20% - Accent1 6 2 2 5 6 2 2" xfId="48262" xr:uid="{00000000-0005-0000-0000-0000E0BB0000}"/>
    <cellStyle name="20% - Accent1 6 2 2 5 6 3" xfId="48263" xr:uid="{00000000-0005-0000-0000-0000E1BB0000}"/>
    <cellStyle name="20% - Accent1 6 2 2 5 7" xfId="48264" xr:uid="{00000000-0005-0000-0000-0000E2BB0000}"/>
    <cellStyle name="20% - Accent1 6 2 2 5 7 2" xfId="48265" xr:uid="{00000000-0005-0000-0000-0000E3BB0000}"/>
    <cellStyle name="20% - Accent1 6 2 2 5 8" xfId="48266" xr:uid="{00000000-0005-0000-0000-0000E4BB0000}"/>
    <cellStyle name="20% - Accent1 6 2 2 5 8 2" xfId="48267" xr:uid="{00000000-0005-0000-0000-0000E5BB0000}"/>
    <cellStyle name="20% - Accent1 6 2 2 5 9" xfId="48268" xr:uid="{00000000-0005-0000-0000-0000E6BB0000}"/>
    <cellStyle name="20% - Accent1 6 2 2 6" xfId="48269" xr:uid="{00000000-0005-0000-0000-0000E7BB0000}"/>
    <cellStyle name="20% - Accent1 6 2 2 6 2" xfId="48270" xr:uid="{00000000-0005-0000-0000-0000E8BB0000}"/>
    <cellStyle name="20% - Accent1 6 2 2 6 2 2" xfId="48271" xr:uid="{00000000-0005-0000-0000-0000E9BB0000}"/>
    <cellStyle name="20% - Accent1 6 2 2 6 2 2 2" xfId="48272" xr:uid="{00000000-0005-0000-0000-0000EABB0000}"/>
    <cellStyle name="20% - Accent1 6 2 2 6 2 2 2 2" xfId="48273" xr:uid="{00000000-0005-0000-0000-0000EBBB0000}"/>
    <cellStyle name="20% - Accent1 6 2 2 6 2 2 3" xfId="48274" xr:uid="{00000000-0005-0000-0000-0000ECBB0000}"/>
    <cellStyle name="20% - Accent1 6 2 2 6 2 3" xfId="48275" xr:uid="{00000000-0005-0000-0000-0000EDBB0000}"/>
    <cellStyle name="20% - Accent1 6 2 2 6 2 3 2" xfId="48276" xr:uid="{00000000-0005-0000-0000-0000EEBB0000}"/>
    <cellStyle name="20% - Accent1 6 2 2 6 2 4" xfId="48277" xr:uid="{00000000-0005-0000-0000-0000EFBB0000}"/>
    <cellStyle name="20% - Accent1 6 2 2 6 3" xfId="48278" xr:uid="{00000000-0005-0000-0000-0000F0BB0000}"/>
    <cellStyle name="20% - Accent1 6 2 2 6 3 2" xfId="48279" xr:uid="{00000000-0005-0000-0000-0000F1BB0000}"/>
    <cellStyle name="20% - Accent1 6 2 2 6 3 2 2" xfId="48280" xr:uid="{00000000-0005-0000-0000-0000F2BB0000}"/>
    <cellStyle name="20% - Accent1 6 2 2 6 3 2 2 2" xfId="48281" xr:uid="{00000000-0005-0000-0000-0000F3BB0000}"/>
    <cellStyle name="20% - Accent1 6 2 2 6 3 2 3" xfId="48282" xr:uid="{00000000-0005-0000-0000-0000F4BB0000}"/>
    <cellStyle name="20% - Accent1 6 2 2 6 3 3" xfId="48283" xr:uid="{00000000-0005-0000-0000-0000F5BB0000}"/>
    <cellStyle name="20% - Accent1 6 2 2 6 3 3 2" xfId="48284" xr:uid="{00000000-0005-0000-0000-0000F6BB0000}"/>
    <cellStyle name="20% - Accent1 6 2 2 6 3 4" xfId="48285" xr:uid="{00000000-0005-0000-0000-0000F7BB0000}"/>
    <cellStyle name="20% - Accent1 6 2 2 6 4" xfId="48286" xr:uid="{00000000-0005-0000-0000-0000F8BB0000}"/>
    <cellStyle name="20% - Accent1 6 2 2 6 4 2" xfId="48287" xr:uid="{00000000-0005-0000-0000-0000F9BB0000}"/>
    <cellStyle name="20% - Accent1 6 2 2 6 4 2 2" xfId="48288" xr:uid="{00000000-0005-0000-0000-0000FABB0000}"/>
    <cellStyle name="20% - Accent1 6 2 2 6 4 2 2 2" xfId="48289" xr:uid="{00000000-0005-0000-0000-0000FBBB0000}"/>
    <cellStyle name="20% - Accent1 6 2 2 6 4 2 3" xfId="48290" xr:uid="{00000000-0005-0000-0000-0000FCBB0000}"/>
    <cellStyle name="20% - Accent1 6 2 2 6 4 3" xfId="48291" xr:uid="{00000000-0005-0000-0000-0000FDBB0000}"/>
    <cellStyle name="20% - Accent1 6 2 2 6 4 3 2" xfId="48292" xr:uid="{00000000-0005-0000-0000-0000FEBB0000}"/>
    <cellStyle name="20% - Accent1 6 2 2 6 4 4" xfId="48293" xr:uid="{00000000-0005-0000-0000-0000FFBB0000}"/>
    <cellStyle name="20% - Accent1 6 2 2 6 5" xfId="48294" xr:uid="{00000000-0005-0000-0000-000000BC0000}"/>
    <cellStyle name="20% - Accent1 6 2 2 6 5 2" xfId="48295" xr:uid="{00000000-0005-0000-0000-000001BC0000}"/>
    <cellStyle name="20% - Accent1 6 2 2 6 5 2 2" xfId="48296" xr:uid="{00000000-0005-0000-0000-000002BC0000}"/>
    <cellStyle name="20% - Accent1 6 2 2 6 5 3" xfId="48297" xr:uid="{00000000-0005-0000-0000-000003BC0000}"/>
    <cellStyle name="20% - Accent1 6 2 2 6 6" xfId="48298" xr:uid="{00000000-0005-0000-0000-000004BC0000}"/>
    <cellStyle name="20% - Accent1 6 2 2 6 6 2" xfId="48299" xr:uid="{00000000-0005-0000-0000-000005BC0000}"/>
    <cellStyle name="20% - Accent1 6 2 2 6 6 2 2" xfId="48300" xr:uid="{00000000-0005-0000-0000-000006BC0000}"/>
    <cellStyle name="20% - Accent1 6 2 2 6 6 3" xfId="48301" xr:uid="{00000000-0005-0000-0000-000007BC0000}"/>
    <cellStyle name="20% - Accent1 6 2 2 6 7" xfId="48302" xr:uid="{00000000-0005-0000-0000-000008BC0000}"/>
    <cellStyle name="20% - Accent1 6 2 2 6 7 2" xfId="48303" xr:uid="{00000000-0005-0000-0000-000009BC0000}"/>
    <cellStyle name="20% - Accent1 6 2 2 6 8" xfId="48304" xr:uid="{00000000-0005-0000-0000-00000ABC0000}"/>
    <cellStyle name="20% - Accent1 6 2 2 6 8 2" xfId="48305" xr:uid="{00000000-0005-0000-0000-00000BBC0000}"/>
    <cellStyle name="20% - Accent1 6 2 2 6 9" xfId="48306" xr:uid="{00000000-0005-0000-0000-00000CBC0000}"/>
    <cellStyle name="20% - Accent1 6 2 2 7" xfId="48307" xr:uid="{00000000-0005-0000-0000-00000DBC0000}"/>
    <cellStyle name="20% - Accent1 6 2 2 7 2" xfId="48308" xr:uid="{00000000-0005-0000-0000-00000EBC0000}"/>
    <cellStyle name="20% - Accent1 6 2 2 7 2 2" xfId="48309" xr:uid="{00000000-0005-0000-0000-00000FBC0000}"/>
    <cellStyle name="20% - Accent1 6 2 2 7 2 2 2" xfId="48310" xr:uid="{00000000-0005-0000-0000-000010BC0000}"/>
    <cellStyle name="20% - Accent1 6 2 2 7 2 3" xfId="48311" xr:uid="{00000000-0005-0000-0000-000011BC0000}"/>
    <cellStyle name="20% - Accent1 6 2 2 7 3" xfId="48312" xr:uid="{00000000-0005-0000-0000-000012BC0000}"/>
    <cellStyle name="20% - Accent1 6 2 2 7 3 2" xfId="48313" xr:uid="{00000000-0005-0000-0000-000013BC0000}"/>
    <cellStyle name="20% - Accent1 6 2 2 7 4" xfId="48314" xr:uid="{00000000-0005-0000-0000-000014BC0000}"/>
    <cellStyle name="20% - Accent1 6 2 2 8" xfId="48315" xr:uid="{00000000-0005-0000-0000-000015BC0000}"/>
    <cellStyle name="20% - Accent1 6 2 2 8 2" xfId="48316" xr:uid="{00000000-0005-0000-0000-000016BC0000}"/>
    <cellStyle name="20% - Accent1 6 2 2 8 2 2" xfId="48317" xr:uid="{00000000-0005-0000-0000-000017BC0000}"/>
    <cellStyle name="20% - Accent1 6 2 2 8 2 2 2" xfId="48318" xr:uid="{00000000-0005-0000-0000-000018BC0000}"/>
    <cellStyle name="20% - Accent1 6 2 2 8 2 3" xfId="48319" xr:uid="{00000000-0005-0000-0000-000019BC0000}"/>
    <cellStyle name="20% - Accent1 6 2 2 8 3" xfId="48320" xr:uid="{00000000-0005-0000-0000-00001ABC0000}"/>
    <cellStyle name="20% - Accent1 6 2 2 8 3 2" xfId="48321" xr:uid="{00000000-0005-0000-0000-00001BBC0000}"/>
    <cellStyle name="20% - Accent1 6 2 2 8 4" xfId="48322" xr:uid="{00000000-0005-0000-0000-00001CBC0000}"/>
    <cellStyle name="20% - Accent1 6 2 2 9" xfId="48323" xr:uid="{00000000-0005-0000-0000-00001DBC0000}"/>
    <cellStyle name="20% - Accent1 6 2 2 9 2" xfId="48324" xr:uid="{00000000-0005-0000-0000-00001EBC0000}"/>
    <cellStyle name="20% - Accent1 6 2 2 9 2 2" xfId="48325" xr:uid="{00000000-0005-0000-0000-00001FBC0000}"/>
    <cellStyle name="20% - Accent1 6 2 2 9 2 2 2" xfId="48326" xr:uid="{00000000-0005-0000-0000-000020BC0000}"/>
    <cellStyle name="20% - Accent1 6 2 2 9 2 3" xfId="48327" xr:uid="{00000000-0005-0000-0000-000021BC0000}"/>
    <cellStyle name="20% - Accent1 6 2 2 9 3" xfId="48328" xr:uid="{00000000-0005-0000-0000-000022BC0000}"/>
    <cellStyle name="20% - Accent1 6 2 2 9 3 2" xfId="48329" xr:uid="{00000000-0005-0000-0000-000023BC0000}"/>
    <cellStyle name="20% - Accent1 6 2 2 9 4" xfId="48330" xr:uid="{00000000-0005-0000-0000-000024BC0000}"/>
    <cellStyle name="20% - Accent1 6 2 3" xfId="48331" xr:uid="{00000000-0005-0000-0000-000025BC0000}"/>
    <cellStyle name="20% - Accent1 6 2 3 10" xfId="48332" xr:uid="{00000000-0005-0000-0000-000026BC0000}"/>
    <cellStyle name="20% - Accent1 6 2 3 10 2" xfId="48333" xr:uid="{00000000-0005-0000-0000-000027BC0000}"/>
    <cellStyle name="20% - Accent1 6 2 3 11" xfId="48334" xr:uid="{00000000-0005-0000-0000-000028BC0000}"/>
    <cellStyle name="20% - Accent1 6 2 3 2" xfId="48335" xr:uid="{00000000-0005-0000-0000-000029BC0000}"/>
    <cellStyle name="20% - Accent1 6 2 3 2 2" xfId="48336" xr:uid="{00000000-0005-0000-0000-00002ABC0000}"/>
    <cellStyle name="20% - Accent1 6 2 3 2 2 2" xfId="48337" xr:uid="{00000000-0005-0000-0000-00002BBC0000}"/>
    <cellStyle name="20% - Accent1 6 2 3 2 2 2 2" xfId="48338" xr:uid="{00000000-0005-0000-0000-00002CBC0000}"/>
    <cellStyle name="20% - Accent1 6 2 3 2 2 2 2 2" xfId="48339" xr:uid="{00000000-0005-0000-0000-00002DBC0000}"/>
    <cellStyle name="20% - Accent1 6 2 3 2 2 2 3" xfId="48340" xr:uid="{00000000-0005-0000-0000-00002EBC0000}"/>
    <cellStyle name="20% - Accent1 6 2 3 2 2 3" xfId="48341" xr:uid="{00000000-0005-0000-0000-00002FBC0000}"/>
    <cellStyle name="20% - Accent1 6 2 3 2 2 3 2" xfId="48342" xr:uid="{00000000-0005-0000-0000-000030BC0000}"/>
    <cellStyle name="20% - Accent1 6 2 3 2 2 4" xfId="48343" xr:uid="{00000000-0005-0000-0000-000031BC0000}"/>
    <cellStyle name="20% - Accent1 6 2 3 2 3" xfId="48344" xr:uid="{00000000-0005-0000-0000-000032BC0000}"/>
    <cellStyle name="20% - Accent1 6 2 3 2 3 2" xfId="48345" xr:uid="{00000000-0005-0000-0000-000033BC0000}"/>
    <cellStyle name="20% - Accent1 6 2 3 2 3 2 2" xfId="48346" xr:uid="{00000000-0005-0000-0000-000034BC0000}"/>
    <cellStyle name="20% - Accent1 6 2 3 2 3 2 2 2" xfId="48347" xr:uid="{00000000-0005-0000-0000-000035BC0000}"/>
    <cellStyle name="20% - Accent1 6 2 3 2 3 2 3" xfId="48348" xr:uid="{00000000-0005-0000-0000-000036BC0000}"/>
    <cellStyle name="20% - Accent1 6 2 3 2 3 3" xfId="48349" xr:uid="{00000000-0005-0000-0000-000037BC0000}"/>
    <cellStyle name="20% - Accent1 6 2 3 2 3 3 2" xfId="48350" xr:uid="{00000000-0005-0000-0000-000038BC0000}"/>
    <cellStyle name="20% - Accent1 6 2 3 2 3 4" xfId="48351" xr:uid="{00000000-0005-0000-0000-000039BC0000}"/>
    <cellStyle name="20% - Accent1 6 2 3 2 4" xfId="48352" xr:uid="{00000000-0005-0000-0000-00003ABC0000}"/>
    <cellStyle name="20% - Accent1 6 2 3 2 4 2" xfId="48353" xr:uid="{00000000-0005-0000-0000-00003BBC0000}"/>
    <cellStyle name="20% - Accent1 6 2 3 2 4 2 2" xfId="48354" xr:uid="{00000000-0005-0000-0000-00003CBC0000}"/>
    <cellStyle name="20% - Accent1 6 2 3 2 4 2 2 2" xfId="48355" xr:uid="{00000000-0005-0000-0000-00003DBC0000}"/>
    <cellStyle name="20% - Accent1 6 2 3 2 4 2 3" xfId="48356" xr:uid="{00000000-0005-0000-0000-00003EBC0000}"/>
    <cellStyle name="20% - Accent1 6 2 3 2 4 3" xfId="48357" xr:uid="{00000000-0005-0000-0000-00003FBC0000}"/>
    <cellStyle name="20% - Accent1 6 2 3 2 4 3 2" xfId="48358" xr:uid="{00000000-0005-0000-0000-000040BC0000}"/>
    <cellStyle name="20% - Accent1 6 2 3 2 4 4" xfId="48359" xr:uid="{00000000-0005-0000-0000-000041BC0000}"/>
    <cellStyle name="20% - Accent1 6 2 3 2 5" xfId="48360" xr:uid="{00000000-0005-0000-0000-000042BC0000}"/>
    <cellStyle name="20% - Accent1 6 2 3 2 5 2" xfId="48361" xr:uid="{00000000-0005-0000-0000-000043BC0000}"/>
    <cellStyle name="20% - Accent1 6 2 3 2 5 2 2" xfId="48362" xr:uid="{00000000-0005-0000-0000-000044BC0000}"/>
    <cellStyle name="20% - Accent1 6 2 3 2 5 3" xfId="48363" xr:uid="{00000000-0005-0000-0000-000045BC0000}"/>
    <cellStyle name="20% - Accent1 6 2 3 2 6" xfId="48364" xr:uid="{00000000-0005-0000-0000-000046BC0000}"/>
    <cellStyle name="20% - Accent1 6 2 3 2 6 2" xfId="48365" xr:uid="{00000000-0005-0000-0000-000047BC0000}"/>
    <cellStyle name="20% - Accent1 6 2 3 2 6 2 2" xfId="48366" xr:uid="{00000000-0005-0000-0000-000048BC0000}"/>
    <cellStyle name="20% - Accent1 6 2 3 2 6 3" xfId="48367" xr:uid="{00000000-0005-0000-0000-000049BC0000}"/>
    <cellStyle name="20% - Accent1 6 2 3 2 7" xfId="48368" xr:uid="{00000000-0005-0000-0000-00004ABC0000}"/>
    <cellStyle name="20% - Accent1 6 2 3 2 7 2" xfId="48369" xr:uid="{00000000-0005-0000-0000-00004BBC0000}"/>
    <cellStyle name="20% - Accent1 6 2 3 2 8" xfId="48370" xr:uid="{00000000-0005-0000-0000-00004CBC0000}"/>
    <cellStyle name="20% - Accent1 6 2 3 2 8 2" xfId="48371" xr:uid="{00000000-0005-0000-0000-00004DBC0000}"/>
    <cellStyle name="20% - Accent1 6 2 3 2 9" xfId="48372" xr:uid="{00000000-0005-0000-0000-00004EBC0000}"/>
    <cellStyle name="20% - Accent1 6 2 3 3" xfId="48373" xr:uid="{00000000-0005-0000-0000-00004FBC0000}"/>
    <cellStyle name="20% - Accent1 6 2 3 3 2" xfId="48374" xr:uid="{00000000-0005-0000-0000-000050BC0000}"/>
    <cellStyle name="20% - Accent1 6 2 3 3 2 2" xfId="48375" xr:uid="{00000000-0005-0000-0000-000051BC0000}"/>
    <cellStyle name="20% - Accent1 6 2 3 3 2 2 2" xfId="48376" xr:uid="{00000000-0005-0000-0000-000052BC0000}"/>
    <cellStyle name="20% - Accent1 6 2 3 3 2 2 2 2" xfId="48377" xr:uid="{00000000-0005-0000-0000-000053BC0000}"/>
    <cellStyle name="20% - Accent1 6 2 3 3 2 2 3" xfId="48378" xr:uid="{00000000-0005-0000-0000-000054BC0000}"/>
    <cellStyle name="20% - Accent1 6 2 3 3 2 3" xfId="48379" xr:uid="{00000000-0005-0000-0000-000055BC0000}"/>
    <cellStyle name="20% - Accent1 6 2 3 3 2 3 2" xfId="48380" xr:uid="{00000000-0005-0000-0000-000056BC0000}"/>
    <cellStyle name="20% - Accent1 6 2 3 3 2 4" xfId="48381" xr:uid="{00000000-0005-0000-0000-000057BC0000}"/>
    <cellStyle name="20% - Accent1 6 2 3 3 3" xfId="48382" xr:uid="{00000000-0005-0000-0000-000058BC0000}"/>
    <cellStyle name="20% - Accent1 6 2 3 3 3 2" xfId="48383" xr:uid="{00000000-0005-0000-0000-000059BC0000}"/>
    <cellStyle name="20% - Accent1 6 2 3 3 3 2 2" xfId="48384" xr:uid="{00000000-0005-0000-0000-00005ABC0000}"/>
    <cellStyle name="20% - Accent1 6 2 3 3 3 2 2 2" xfId="48385" xr:uid="{00000000-0005-0000-0000-00005BBC0000}"/>
    <cellStyle name="20% - Accent1 6 2 3 3 3 2 3" xfId="48386" xr:uid="{00000000-0005-0000-0000-00005CBC0000}"/>
    <cellStyle name="20% - Accent1 6 2 3 3 3 3" xfId="48387" xr:uid="{00000000-0005-0000-0000-00005DBC0000}"/>
    <cellStyle name="20% - Accent1 6 2 3 3 3 3 2" xfId="48388" xr:uid="{00000000-0005-0000-0000-00005EBC0000}"/>
    <cellStyle name="20% - Accent1 6 2 3 3 3 4" xfId="48389" xr:uid="{00000000-0005-0000-0000-00005FBC0000}"/>
    <cellStyle name="20% - Accent1 6 2 3 3 4" xfId="48390" xr:uid="{00000000-0005-0000-0000-000060BC0000}"/>
    <cellStyle name="20% - Accent1 6 2 3 3 4 2" xfId="48391" xr:uid="{00000000-0005-0000-0000-000061BC0000}"/>
    <cellStyle name="20% - Accent1 6 2 3 3 4 2 2" xfId="48392" xr:uid="{00000000-0005-0000-0000-000062BC0000}"/>
    <cellStyle name="20% - Accent1 6 2 3 3 4 2 2 2" xfId="48393" xr:uid="{00000000-0005-0000-0000-000063BC0000}"/>
    <cellStyle name="20% - Accent1 6 2 3 3 4 2 3" xfId="48394" xr:uid="{00000000-0005-0000-0000-000064BC0000}"/>
    <cellStyle name="20% - Accent1 6 2 3 3 4 3" xfId="48395" xr:uid="{00000000-0005-0000-0000-000065BC0000}"/>
    <cellStyle name="20% - Accent1 6 2 3 3 4 3 2" xfId="48396" xr:uid="{00000000-0005-0000-0000-000066BC0000}"/>
    <cellStyle name="20% - Accent1 6 2 3 3 4 4" xfId="48397" xr:uid="{00000000-0005-0000-0000-000067BC0000}"/>
    <cellStyle name="20% - Accent1 6 2 3 3 5" xfId="48398" xr:uid="{00000000-0005-0000-0000-000068BC0000}"/>
    <cellStyle name="20% - Accent1 6 2 3 3 5 2" xfId="48399" xr:uid="{00000000-0005-0000-0000-000069BC0000}"/>
    <cellStyle name="20% - Accent1 6 2 3 3 5 2 2" xfId="48400" xr:uid="{00000000-0005-0000-0000-00006ABC0000}"/>
    <cellStyle name="20% - Accent1 6 2 3 3 5 3" xfId="48401" xr:uid="{00000000-0005-0000-0000-00006BBC0000}"/>
    <cellStyle name="20% - Accent1 6 2 3 3 6" xfId="48402" xr:uid="{00000000-0005-0000-0000-00006CBC0000}"/>
    <cellStyle name="20% - Accent1 6 2 3 3 6 2" xfId="48403" xr:uid="{00000000-0005-0000-0000-00006DBC0000}"/>
    <cellStyle name="20% - Accent1 6 2 3 3 6 2 2" xfId="48404" xr:uid="{00000000-0005-0000-0000-00006EBC0000}"/>
    <cellStyle name="20% - Accent1 6 2 3 3 6 3" xfId="48405" xr:uid="{00000000-0005-0000-0000-00006FBC0000}"/>
    <cellStyle name="20% - Accent1 6 2 3 3 7" xfId="48406" xr:uid="{00000000-0005-0000-0000-000070BC0000}"/>
    <cellStyle name="20% - Accent1 6 2 3 3 7 2" xfId="48407" xr:uid="{00000000-0005-0000-0000-000071BC0000}"/>
    <cellStyle name="20% - Accent1 6 2 3 3 8" xfId="48408" xr:uid="{00000000-0005-0000-0000-000072BC0000}"/>
    <cellStyle name="20% - Accent1 6 2 3 3 8 2" xfId="48409" xr:uid="{00000000-0005-0000-0000-000073BC0000}"/>
    <cellStyle name="20% - Accent1 6 2 3 3 9" xfId="48410" xr:uid="{00000000-0005-0000-0000-000074BC0000}"/>
    <cellStyle name="20% - Accent1 6 2 3 4" xfId="48411" xr:uid="{00000000-0005-0000-0000-000075BC0000}"/>
    <cellStyle name="20% - Accent1 6 2 3 4 2" xfId="48412" xr:uid="{00000000-0005-0000-0000-000076BC0000}"/>
    <cellStyle name="20% - Accent1 6 2 3 4 2 2" xfId="48413" xr:uid="{00000000-0005-0000-0000-000077BC0000}"/>
    <cellStyle name="20% - Accent1 6 2 3 4 2 2 2" xfId="48414" xr:uid="{00000000-0005-0000-0000-000078BC0000}"/>
    <cellStyle name="20% - Accent1 6 2 3 4 2 3" xfId="48415" xr:uid="{00000000-0005-0000-0000-000079BC0000}"/>
    <cellStyle name="20% - Accent1 6 2 3 4 3" xfId="48416" xr:uid="{00000000-0005-0000-0000-00007ABC0000}"/>
    <cellStyle name="20% - Accent1 6 2 3 4 3 2" xfId="48417" xr:uid="{00000000-0005-0000-0000-00007BBC0000}"/>
    <cellStyle name="20% - Accent1 6 2 3 4 4" xfId="48418" xr:uid="{00000000-0005-0000-0000-00007CBC0000}"/>
    <cellStyle name="20% - Accent1 6 2 3 5" xfId="48419" xr:uid="{00000000-0005-0000-0000-00007DBC0000}"/>
    <cellStyle name="20% - Accent1 6 2 3 5 2" xfId="48420" xr:uid="{00000000-0005-0000-0000-00007EBC0000}"/>
    <cellStyle name="20% - Accent1 6 2 3 5 2 2" xfId="48421" xr:uid="{00000000-0005-0000-0000-00007FBC0000}"/>
    <cellStyle name="20% - Accent1 6 2 3 5 2 2 2" xfId="48422" xr:uid="{00000000-0005-0000-0000-000080BC0000}"/>
    <cellStyle name="20% - Accent1 6 2 3 5 2 3" xfId="48423" xr:uid="{00000000-0005-0000-0000-000081BC0000}"/>
    <cellStyle name="20% - Accent1 6 2 3 5 3" xfId="48424" xr:uid="{00000000-0005-0000-0000-000082BC0000}"/>
    <cellStyle name="20% - Accent1 6 2 3 5 3 2" xfId="48425" xr:uid="{00000000-0005-0000-0000-000083BC0000}"/>
    <cellStyle name="20% - Accent1 6 2 3 5 4" xfId="48426" xr:uid="{00000000-0005-0000-0000-000084BC0000}"/>
    <cellStyle name="20% - Accent1 6 2 3 6" xfId="48427" xr:uid="{00000000-0005-0000-0000-000085BC0000}"/>
    <cellStyle name="20% - Accent1 6 2 3 6 2" xfId="48428" xr:uid="{00000000-0005-0000-0000-000086BC0000}"/>
    <cellStyle name="20% - Accent1 6 2 3 6 2 2" xfId="48429" xr:uid="{00000000-0005-0000-0000-000087BC0000}"/>
    <cellStyle name="20% - Accent1 6 2 3 6 2 2 2" xfId="48430" xr:uid="{00000000-0005-0000-0000-000088BC0000}"/>
    <cellStyle name="20% - Accent1 6 2 3 6 2 3" xfId="48431" xr:uid="{00000000-0005-0000-0000-000089BC0000}"/>
    <cellStyle name="20% - Accent1 6 2 3 6 3" xfId="48432" xr:uid="{00000000-0005-0000-0000-00008ABC0000}"/>
    <cellStyle name="20% - Accent1 6 2 3 6 3 2" xfId="48433" xr:uid="{00000000-0005-0000-0000-00008BBC0000}"/>
    <cellStyle name="20% - Accent1 6 2 3 6 4" xfId="48434" xr:uid="{00000000-0005-0000-0000-00008CBC0000}"/>
    <cellStyle name="20% - Accent1 6 2 3 7" xfId="48435" xr:uid="{00000000-0005-0000-0000-00008DBC0000}"/>
    <cellStyle name="20% - Accent1 6 2 3 7 2" xfId="48436" xr:uid="{00000000-0005-0000-0000-00008EBC0000}"/>
    <cellStyle name="20% - Accent1 6 2 3 7 2 2" xfId="48437" xr:uid="{00000000-0005-0000-0000-00008FBC0000}"/>
    <cellStyle name="20% - Accent1 6 2 3 7 3" xfId="48438" xr:uid="{00000000-0005-0000-0000-000090BC0000}"/>
    <cellStyle name="20% - Accent1 6 2 3 8" xfId="48439" xr:uid="{00000000-0005-0000-0000-000091BC0000}"/>
    <cellStyle name="20% - Accent1 6 2 3 8 2" xfId="48440" xr:uid="{00000000-0005-0000-0000-000092BC0000}"/>
    <cellStyle name="20% - Accent1 6 2 3 8 2 2" xfId="48441" xr:uid="{00000000-0005-0000-0000-000093BC0000}"/>
    <cellStyle name="20% - Accent1 6 2 3 8 3" xfId="48442" xr:uid="{00000000-0005-0000-0000-000094BC0000}"/>
    <cellStyle name="20% - Accent1 6 2 3 9" xfId="48443" xr:uid="{00000000-0005-0000-0000-000095BC0000}"/>
    <cellStyle name="20% - Accent1 6 2 3 9 2" xfId="48444" xr:uid="{00000000-0005-0000-0000-000096BC0000}"/>
    <cellStyle name="20% - Accent1 6 2 4" xfId="48445" xr:uid="{00000000-0005-0000-0000-000097BC0000}"/>
    <cellStyle name="20% - Accent1 6 2 4 10" xfId="48446" xr:uid="{00000000-0005-0000-0000-000098BC0000}"/>
    <cellStyle name="20% - Accent1 6 2 4 10 2" xfId="48447" xr:uid="{00000000-0005-0000-0000-000099BC0000}"/>
    <cellStyle name="20% - Accent1 6 2 4 11" xfId="48448" xr:uid="{00000000-0005-0000-0000-00009ABC0000}"/>
    <cellStyle name="20% - Accent1 6 2 4 2" xfId="48449" xr:uid="{00000000-0005-0000-0000-00009BBC0000}"/>
    <cellStyle name="20% - Accent1 6 2 4 2 2" xfId="48450" xr:uid="{00000000-0005-0000-0000-00009CBC0000}"/>
    <cellStyle name="20% - Accent1 6 2 4 2 2 2" xfId="48451" xr:uid="{00000000-0005-0000-0000-00009DBC0000}"/>
    <cellStyle name="20% - Accent1 6 2 4 2 2 2 2" xfId="48452" xr:uid="{00000000-0005-0000-0000-00009EBC0000}"/>
    <cellStyle name="20% - Accent1 6 2 4 2 2 2 2 2" xfId="48453" xr:uid="{00000000-0005-0000-0000-00009FBC0000}"/>
    <cellStyle name="20% - Accent1 6 2 4 2 2 2 3" xfId="48454" xr:uid="{00000000-0005-0000-0000-0000A0BC0000}"/>
    <cellStyle name="20% - Accent1 6 2 4 2 2 3" xfId="48455" xr:uid="{00000000-0005-0000-0000-0000A1BC0000}"/>
    <cellStyle name="20% - Accent1 6 2 4 2 2 3 2" xfId="48456" xr:uid="{00000000-0005-0000-0000-0000A2BC0000}"/>
    <cellStyle name="20% - Accent1 6 2 4 2 2 4" xfId="48457" xr:uid="{00000000-0005-0000-0000-0000A3BC0000}"/>
    <cellStyle name="20% - Accent1 6 2 4 2 3" xfId="48458" xr:uid="{00000000-0005-0000-0000-0000A4BC0000}"/>
    <cellStyle name="20% - Accent1 6 2 4 2 3 2" xfId="48459" xr:uid="{00000000-0005-0000-0000-0000A5BC0000}"/>
    <cellStyle name="20% - Accent1 6 2 4 2 3 2 2" xfId="48460" xr:uid="{00000000-0005-0000-0000-0000A6BC0000}"/>
    <cellStyle name="20% - Accent1 6 2 4 2 3 2 2 2" xfId="48461" xr:uid="{00000000-0005-0000-0000-0000A7BC0000}"/>
    <cellStyle name="20% - Accent1 6 2 4 2 3 2 3" xfId="48462" xr:uid="{00000000-0005-0000-0000-0000A8BC0000}"/>
    <cellStyle name="20% - Accent1 6 2 4 2 3 3" xfId="48463" xr:uid="{00000000-0005-0000-0000-0000A9BC0000}"/>
    <cellStyle name="20% - Accent1 6 2 4 2 3 3 2" xfId="48464" xr:uid="{00000000-0005-0000-0000-0000AABC0000}"/>
    <cellStyle name="20% - Accent1 6 2 4 2 3 4" xfId="48465" xr:uid="{00000000-0005-0000-0000-0000ABBC0000}"/>
    <cellStyle name="20% - Accent1 6 2 4 2 4" xfId="48466" xr:uid="{00000000-0005-0000-0000-0000ACBC0000}"/>
    <cellStyle name="20% - Accent1 6 2 4 2 4 2" xfId="48467" xr:uid="{00000000-0005-0000-0000-0000ADBC0000}"/>
    <cellStyle name="20% - Accent1 6 2 4 2 4 2 2" xfId="48468" xr:uid="{00000000-0005-0000-0000-0000AEBC0000}"/>
    <cellStyle name="20% - Accent1 6 2 4 2 4 2 2 2" xfId="48469" xr:uid="{00000000-0005-0000-0000-0000AFBC0000}"/>
    <cellStyle name="20% - Accent1 6 2 4 2 4 2 3" xfId="48470" xr:uid="{00000000-0005-0000-0000-0000B0BC0000}"/>
    <cellStyle name="20% - Accent1 6 2 4 2 4 3" xfId="48471" xr:uid="{00000000-0005-0000-0000-0000B1BC0000}"/>
    <cellStyle name="20% - Accent1 6 2 4 2 4 3 2" xfId="48472" xr:uid="{00000000-0005-0000-0000-0000B2BC0000}"/>
    <cellStyle name="20% - Accent1 6 2 4 2 4 4" xfId="48473" xr:uid="{00000000-0005-0000-0000-0000B3BC0000}"/>
    <cellStyle name="20% - Accent1 6 2 4 2 5" xfId="48474" xr:uid="{00000000-0005-0000-0000-0000B4BC0000}"/>
    <cellStyle name="20% - Accent1 6 2 4 2 5 2" xfId="48475" xr:uid="{00000000-0005-0000-0000-0000B5BC0000}"/>
    <cellStyle name="20% - Accent1 6 2 4 2 5 2 2" xfId="48476" xr:uid="{00000000-0005-0000-0000-0000B6BC0000}"/>
    <cellStyle name="20% - Accent1 6 2 4 2 5 3" xfId="48477" xr:uid="{00000000-0005-0000-0000-0000B7BC0000}"/>
    <cellStyle name="20% - Accent1 6 2 4 2 6" xfId="48478" xr:uid="{00000000-0005-0000-0000-0000B8BC0000}"/>
    <cellStyle name="20% - Accent1 6 2 4 2 6 2" xfId="48479" xr:uid="{00000000-0005-0000-0000-0000B9BC0000}"/>
    <cellStyle name="20% - Accent1 6 2 4 2 6 2 2" xfId="48480" xr:uid="{00000000-0005-0000-0000-0000BABC0000}"/>
    <cellStyle name="20% - Accent1 6 2 4 2 6 3" xfId="48481" xr:uid="{00000000-0005-0000-0000-0000BBBC0000}"/>
    <cellStyle name="20% - Accent1 6 2 4 2 7" xfId="48482" xr:uid="{00000000-0005-0000-0000-0000BCBC0000}"/>
    <cellStyle name="20% - Accent1 6 2 4 2 7 2" xfId="48483" xr:uid="{00000000-0005-0000-0000-0000BDBC0000}"/>
    <cellStyle name="20% - Accent1 6 2 4 2 8" xfId="48484" xr:uid="{00000000-0005-0000-0000-0000BEBC0000}"/>
    <cellStyle name="20% - Accent1 6 2 4 2 8 2" xfId="48485" xr:uid="{00000000-0005-0000-0000-0000BFBC0000}"/>
    <cellStyle name="20% - Accent1 6 2 4 2 9" xfId="48486" xr:uid="{00000000-0005-0000-0000-0000C0BC0000}"/>
    <cellStyle name="20% - Accent1 6 2 4 3" xfId="48487" xr:uid="{00000000-0005-0000-0000-0000C1BC0000}"/>
    <cellStyle name="20% - Accent1 6 2 4 3 2" xfId="48488" xr:uid="{00000000-0005-0000-0000-0000C2BC0000}"/>
    <cellStyle name="20% - Accent1 6 2 4 3 2 2" xfId="48489" xr:uid="{00000000-0005-0000-0000-0000C3BC0000}"/>
    <cellStyle name="20% - Accent1 6 2 4 3 2 2 2" xfId="48490" xr:uid="{00000000-0005-0000-0000-0000C4BC0000}"/>
    <cellStyle name="20% - Accent1 6 2 4 3 2 2 2 2" xfId="48491" xr:uid="{00000000-0005-0000-0000-0000C5BC0000}"/>
    <cellStyle name="20% - Accent1 6 2 4 3 2 2 3" xfId="48492" xr:uid="{00000000-0005-0000-0000-0000C6BC0000}"/>
    <cellStyle name="20% - Accent1 6 2 4 3 2 3" xfId="48493" xr:uid="{00000000-0005-0000-0000-0000C7BC0000}"/>
    <cellStyle name="20% - Accent1 6 2 4 3 2 3 2" xfId="48494" xr:uid="{00000000-0005-0000-0000-0000C8BC0000}"/>
    <cellStyle name="20% - Accent1 6 2 4 3 2 4" xfId="48495" xr:uid="{00000000-0005-0000-0000-0000C9BC0000}"/>
    <cellStyle name="20% - Accent1 6 2 4 3 3" xfId="48496" xr:uid="{00000000-0005-0000-0000-0000CABC0000}"/>
    <cellStyle name="20% - Accent1 6 2 4 3 3 2" xfId="48497" xr:uid="{00000000-0005-0000-0000-0000CBBC0000}"/>
    <cellStyle name="20% - Accent1 6 2 4 3 3 2 2" xfId="48498" xr:uid="{00000000-0005-0000-0000-0000CCBC0000}"/>
    <cellStyle name="20% - Accent1 6 2 4 3 3 2 2 2" xfId="48499" xr:uid="{00000000-0005-0000-0000-0000CDBC0000}"/>
    <cellStyle name="20% - Accent1 6 2 4 3 3 2 3" xfId="48500" xr:uid="{00000000-0005-0000-0000-0000CEBC0000}"/>
    <cellStyle name="20% - Accent1 6 2 4 3 3 3" xfId="48501" xr:uid="{00000000-0005-0000-0000-0000CFBC0000}"/>
    <cellStyle name="20% - Accent1 6 2 4 3 3 3 2" xfId="48502" xr:uid="{00000000-0005-0000-0000-0000D0BC0000}"/>
    <cellStyle name="20% - Accent1 6 2 4 3 3 4" xfId="48503" xr:uid="{00000000-0005-0000-0000-0000D1BC0000}"/>
    <cellStyle name="20% - Accent1 6 2 4 3 4" xfId="48504" xr:uid="{00000000-0005-0000-0000-0000D2BC0000}"/>
    <cellStyle name="20% - Accent1 6 2 4 3 4 2" xfId="48505" xr:uid="{00000000-0005-0000-0000-0000D3BC0000}"/>
    <cellStyle name="20% - Accent1 6 2 4 3 4 2 2" xfId="48506" xr:uid="{00000000-0005-0000-0000-0000D4BC0000}"/>
    <cellStyle name="20% - Accent1 6 2 4 3 4 2 2 2" xfId="48507" xr:uid="{00000000-0005-0000-0000-0000D5BC0000}"/>
    <cellStyle name="20% - Accent1 6 2 4 3 4 2 3" xfId="48508" xr:uid="{00000000-0005-0000-0000-0000D6BC0000}"/>
    <cellStyle name="20% - Accent1 6 2 4 3 4 3" xfId="48509" xr:uid="{00000000-0005-0000-0000-0000D7BC0000}"/>
    <cellStyle name="20% - Accent1 6 2 4 3 4 3 2" xfId="48510" xr:uid="{00000000-0005-0000-0000-0000D8BC0000}"/>
    <cellStyle name="20% - Accent1 6 2 4 3 4 4" xfId="48511" xr:uid="{00000000-0005-0000-0000-0000D9BC0000}"/>
    <cellStyle name="20% - Accent1 6 2 4 3 5" xfId="48512" xr:uid="{00000000-0005-0000-0000-0000DABC0000}"/>
    <cellStyle name="20% - Accent1 6 2 4 3 5 2" xfId="48513" xr:uid="{00000000-0005-0000-0000-0000DBBC0000}"/>
    <cellStyle name="20% - Accent1 6 2 4 3 5 2 2" xfId="48514" xr:uid="{00000000-0005-0000-0000-0000DCBC0000}"/>
    <cellStyle name="20% - Accent1 6 2 4 3 5 3" xfId="48515" xr:uid="{00000000-0005-0000-0000-0000DDBC0000}"/>
    <cellStyle name="20% - Accent1 6 2 4 3 6" xfId="48516" xr:uid="{00000000-0005-0000-0000-0000DEBC0000}"/>
    <cellStyle name="20% - Accent1 6 2 4 3 6 2" xfId="48517" xr:uid="{00000000-0005-0000-0000-0000DFBC0000}"/>
    <cellStyle name="20% - Accent1 6 2 4 3 6 2 2" xfId="48518" xr:uid="{00000000-0005-0000-0000-0000E0BC0000}"/>
    <cellStyle name="20% - Accent1 6 2 4 3 6 3" xfId="48519" xr:uid="{00000000-0005-0000-0000-0000E1BC0000}"/>
    <cellStyle name="20% - Accent1 6 2 4 3 7" xfId="48520" xr:uid="{00000000-0005-0000-0000-0000E2BC0000}"/>
    <cellStyle name="20% - Accent1 6 2 4 3 7 2" xfId="48521" xr:uid="{00000000-0005-0000-0000-0000E3BC0000}"/>
    <cellStyle name="20% - Accent1 6 2 4 3 8" xfId="48522" xr:uid="{00000000-0005-0000-0000-0000E4BC0000}"/>
    <cellStyle name="20% - Accent1 6 2 4 3 8 2" xfId="48523" xr:uid="{00000000-0005-0000-0000-0000E5BC0000}"/>
    <cellStyle name="20% - Accent1 6 2 4 3 9" xfId="48524" xr:uid="{00000000-0005-0000-0000-0000E6BC0000}"/>
    <cellStyle name="20% - Accent1 6 2 4 4" xfId="48525" xr:uid="{00000000-0005-0000-0000-0000E7BC0000}"/>
    <cellStyle name="20% - Accent1 6 2 4 4 2" xfId="48526" xr:uid="{00000000-0005-0000-0000-0000E8BC0000}"/>
    <cellStyle name="20% - Accent1 6 2 4 4 2 2" xfId="48527" xr:uid="{00000000-0005-0000-0000-0000E9BC0000}"/>
    <cellStyle name="20% - Accent1 6 2 4 4 2 2 2" xfId="48528" xr:uid="{00000000-0005-0000-0000-0000EABC0000}"/>
    <cellStyle name="20% - Accent1 6 2 4 4 2 3" xfId="48529" xr:uid="{00000000-0005-0000-0000-0000EBBC0000}"/>
    <cellStyle name="20% - Accent1 6 2 4 4 3" xfId="48530" xr:uid="{00000000-0005-0000-0000-0000ECBC0000}"/>
    <cellStyle name="20% - Accent1 6 2 4 4 3 2" xfId="48531" xr:uid="{00000000-0005-0000-0000-0000EDBC0000}"/>
    <cellStyle name="20% - Accent1 6 2 4 4 4" xfId="48532" xr:uid="{00000000-0005-0000-0000-0000EEBC0000}"/>
    <cellStyle name="20% - Accent1 6 2 4 5" xfId="48533" xr:uid="{00000000-0005-0000-0000-0000EFBC0000}"/>
    <cellStyle name="20% - Accent1 6 2 4 5 2" xfId="48534" xr:uid="{00000000-0005-0000-0000-0000F0BC0000}"/>
    <cellStyle name="20% - Accent1 6 2 4 5 2 2" xfId="48535" xr:uid="{00000000-0005-0000-0000-0000F1BC0000}"/>
    <cellStyle name="20% - Accent1 6 2 4 5 2 2 2" xfId="48536" xr:uid="{00000000-0005-0000-0000-0000F2BC0000}"/>
    <cellStyle name="20% - Accent1 6 2 4 5 2 3" xfId="48537" xr:uid="{00000000-0005-0000-0000-0000F3BC0000}"/>
    <cellStyle name="20% - Accent1 6 2 4 5 3" xfId="48538" xr:uid="{00000000-0005-0000-0000-0000F4BC0000}"/>
    <cellStyle name="20% - Accent1 6 2 4 5 3 2" xfId="48539" xr:uid="{00000000-0005-0000-0000-0000F5BC0000}"/>
    <cellStyle name="20% - Accent1 6 2 4 5 4" xfId="48540" xr:uid="{00000000-0005-0000-0000-0000F6BC0000}"/>
    <cellStyle name="20% - Accent1 6 2 4 6" xfId="48541" xr:uid="{00000000-0005-0000-0000-0000F7BC0000}"/>
    <cellStyle name="20% - Accent1 6 2 4 6 2" xfId="48542" xr:uid="{00000000-0005-0000-0000-0000F8BC0000}"/>
    <cellStyle name="20% - Accent1 6 2 4 6 2 2" xfId="48543" xr:uid="{00000000-0005-0000-0000-0000F9BC0000}"/>
    <cellStyle name="20% - Accent1 6 2 4 6 2 2 2" xfId="48544" xr:uid="{00000000-0005-0000-0000-0000FABC0000}"/>
    <cellStyle name="20% - Accent1 6 2 4 6 2 3" xfId="48545" xr:uid="{00000000-0005-0000-0000-0000FBBC0000}"/>
    <cellStyle name="20% - Accent1 6 2 4 6 3" xfId="48546" xr:uid="{00000000-0005-0000-0000-0000FCBC0000}"/>
    <cellStyle name="20% - Accent1 6 2 4 6 3 2" xfId="48547" xr:uid="{00000000-0005-0000-0000-0000FDBC0000}"/>
    <cellStyle name="20% - Accent1 6 2 4 6 4" xfId="48548" xr:uid="{00000000-0005-0000-0000-0000FEBC0000}"/>
    <cellStyle name="20% - Accent1 6 2 4 7" xfId="48549" xr:uid="{00000000-0005-0000-0000-0000FFBC0000}"/>
    <cellStyle name="20% - Accent1 6 2 4 7 2" xfId="48550" xr:uid="{00000000-0005-0000-0000-000000BD0000}"/>
    <cellStyle name="20% - Accent1 6 2 4 7 2 2" xfId="48551" xr:uid="{00000000-0005-0000-0000-000001BD0000}"/>
    <cellStyle name="20% - Accent1 6 2 4 7 3" xfId="48552" xr:uid="{00000000-0005-0000-0000-000002BD0000}"/>
    <cellStyle name="20% - Accent1 6 2 4 8" xfId="48553" xr:uid="{00000000-0005-0000-0000-000003BD0000}"/>
    <cellStyle name="20% - Accent1 6 2 4 8 2" xfId="48554" xr:uid="{00000000-0005-0000-0000-000004BD0000}"/>
    <cellStyle name="20% - Accent1 6 2 4 8 2 2" xfId="48555" xr:uid="{00000000-0005-0000-0000-000005BD0000}"/>
    <cellStyle name="20% - Accent1 6 2 4 8 3" xfId="48556" xr:uid="{00000000-0005-0000-0000-000006BD0000}"/>
    <cellStyle name="20% - Accent1 6 2 4 9" xfId="48557" xr:uid="{00000000-0005-0000-0000-000007BD0000}"/>
    <cellStyle name="20% - Accent1 6 2 4 9 2" xfId="48558" xr:uid="{00000000-0005-0000-0000-000008BD0000}"/>
    <cellStyle name="20% - Accent1 6 2 5" xfId="48559" xr:uid="{00000000-0005-0000-0000-000009BD0000}"/>
    <cellStyle name="20% - Accent1 6 2 5 10" xfId="48560" xr:uid="{00000000-0005-0000-0000-00000ABD0000}"/>
    <cellStyle name="20% - Accent1 6 2 5 10 2" xfId="48561" xr:uid="{00000000-0005-0000-0000-00000BBD0000}"/>
    <cellStyle name="20% - Accent1 6 2 5 11" xfId="48562" xr:uid="{00000000-0005-0000-0000-00000CBD0000}"/>
    <cellStyle name="20% - Accent1 6 2 5 2" xfId="48563" xr:uid="{00000000-0005-0000-0000-00000DBD0000}"/>
    <cellStyle name="20% - Accent1 6 2 5 2 2" xfId="48564" xr:uid="{00000000-0005-0000-0000-00000EBD0000}"/>
    <cellStyle name="20% - Accent1 6 2 5 2 2 2" xfId="48565" xr:uid="{00000000-0005-0000-0000-00000FBD0000}"/>
    <cellStyle name="20% - Accent1 6 2 5 2 2 2 2" xfId="48566" xr:uid="{00000000-0005-0000-0000-000010BD0000}"/>
    <cellStyle name="20% - Accent1 6 2 5 2 2 2 2 2" xfId="48567" xr:uid="{00000000-0005-0000-0000-000011BD0000}"/>
    <cellStyle name="20% - Accent1 6 2 5 2 2 2 3" xfId="48568" xr:uid="{00000000-0005-0000-0000-000012BD0000}"/>
    <cellStyle name="20% - Accent1 6 2 5 2 2 3" xfId="48569" xr:uid="{00000000-0005-0000-0000-000013BD0000}"/>
    <cellStyle name="20% - Accent1 6 2 5 2 2 3 2" xfId="48570" xr:uid="{00000000-0005-0000-0000-000014BD0000}"/>
    <cellStyle name="20% - Accent1 6 2 5 2 2 4" xfId="48571" xr:uid="{00000000-0005-0000-0000-000015BD0000}"/>
    <cellStyle name="20% - Accent1 6 2 5 2 3" xfId="48572" xr:uid="{00000000-0005-0000-0000-000016BD0000}"/>
    <cellStyle name="20% - Accent1 6 2 5 2 3 2" xfId="48573" xr:uid="{00000000-0005-0000-0000-000017BD0000}"/>
    <cellStyle name="20% - Accent1 6 2 5 2 3 2 2" xfId="48574" xr:uid="{00000000-0005-0000-0000-000018BD0000}"/>
    <cellStyle name="20% - Accent1 6 2 5 2 3 2 2 2" xfId="48575" xr:uid="{00000000-0005-0000-0000-000019BD0000}"/>
    <cellStyle name="20% - Accent1 6 2 5 2 3 2 3" xfId="48576" xr:uid="{00000000-0005-0000-0000-00001ABD0000}"/>
    <cellStyle name="20% - Accent1 6 2 5 2 3 3" xfId="48577" xr:uid="{00000000-0005-0000-0000-00001BBD0000}"/>
    <cellStyle name="20% - Accent1 6 2 5 2 3 3 2" xfId="48578" xr:uid="{00000000-0005-0000-0000-00001CBD0000}"/>
    <cellStyle name="20% - Accent1 6 2 5 2 3 4" xfId="48579" xr:uid="{00000000-0005-0000-0000-00001DBD0000}"/>
    <cellStyle name="20% - Accent1 6 2 5 2 4" xfId="48580" xr:uid="{00000000-0005-0000-0000-00001EBD0000}"/>
    <cellStyle name="20% - Accent1 6 2 5 2 4 2" xfId="48581" xr:uid="{00000000-0005-0000-0000-00001FBD0000}"/>
    <cellStyle name="20% - Accent1 6 2 5 2 4 2 2" xfId="48582" xr:uid="{00000000-0005-0000-0000-000020BD0000}"/>
    <cellStyle name="20% - Accent1 6 2 5 2 4 2 2 2" xfId="48583" xr:uid="{00000000-0005-0000-0000-000021BD0000}"/>
    <cellStyle name="20% - Accent1 6 2 5 2 4 2 3" xfId="48584" xr:uid="{00000000-0005-0000-0000-000022BD0000}"/>
    <cellStyle name="20% - Accent1 6 2 5 2 4 3" xfId="48585" xr:uid="{00000000-0005-0000-0000-000023BD0000}"/>
    <cellStyle name="20% - Accent1 6 2 5 2 4 3 2" xfId="48586" xr:uid="{00000000-0005-0000-0000-000024BD0000}"/>
    <cellStyle name="20% - Accent1 6 2 5 2 4 4" xfId="48587" xr:uid="{00000000-0005-0000-0000-000025BD0000}"/>
    <cellStyle name="20% - Accent1 6 2 5 2 5" xfId="48588" xr:uid="{00000000-0005-0000-0000-000026BD0000}"/>
    <cellStyle name="20% - Accent1 6 2 5 2 5 2" xfId="48589" xr:uid="{00000000-0005-0000-0000-000027BD0000}"/>
    <cellStyle name="20% - Accent1 6 2 5 2 5 2 2" xfId="48590" xr:uid="{00000000-0005-0000-0000-000028BD0000}"/>
    <cellStyle name="20% - Accent1 6 2 5 2 5 3" xfId="48591" xr:uid="{00000000-0005-0000-0000-000029BD0000}"/>
    <cellStyle name="20% - Accent1 6 2 5 2 6" xfId="48592" xr:uid="{00000000-0005-0000-0000-00002ABD0000}"/>
    <cellStyle name="20% - Accent1 6 2 5 2 6 2" xfId="48593" xr:uid="{00000000-0005-0000-0000-00002BBD0000}"/>
    <cellStyle name="20% - Accent1 6 2 5 2 6 2 2" xfId="48594" xr:uid="{00000000-0005-0000-0000-00002CBD0000}"/>
    <cellStyle name="20% - Accent1 6 2 5 2 6 3" xfId="48595" xr:uid="{00000000-0005-0000-0000-00002DBD0000}"/>
    <cellStyle name="20% - Accent1 6 2 5 2 7" xfId="48596" xr:uid="{00000000-0005-0000-0000-00002EBD0000}"/>
    <cellStyle name="20% - Accent1 6 2 5 2 7 2" xfId="48597" xr:uid="{00000000-0005-0000-0000-00002FBD0000}"/>
    <cellStyle name="20% - Accent1 6 2 5 2 8" xfId="48598" xr:uid="{00000000-0005-0000-0000-000030BD0000}"/>
    <cellStyle name="20% - Accent1 6 2 5 2 8 2" xfId="48599" xr:uid="{00000000-0005-0000-0000-000031BD0000}"/>
    <cellStyle name="20% - Accent1 6 2 5 2 9" xfId="48600" xr:uid="{00000000-0005-0000-0000-000032BD0000}"/>
    <cellStyle name="20% - Accent1 6 2 5 3" xfId="48601" xr:uid="{00000000-0005-0000-0000-000033BD0000}"/>
    <cellStyle name="20% - Accent1 6 2 5 3 2" xfId="48602" xr:uid="{00000000-0005-0000-0000-000034BD0000}"/>
    <cellStyle name="20% - Accent1 6 2 5 3 2 2" xfId="48603" xr:uid="{00000000-0005-0000-0000-000035BD0000}"/>
    <cellStyle name="20% - Accent1 6 2 5 3 2 2 2" xfId="48604" xr:uid="{00000000-0005-0000-0000-000036BD0000}"/>
    <cellStyle name="20% - Accent1 6 2 5 3 2 2 2 2" xfId="48605" xr:uid="{00000000-0005-0000-0000-000037BD0000}"/>
    <cellStyle name="20% - Accent1 6 2 5 3 2 2 3" xfId="48606" xr:uid="{00000000-0005-0000-0000-000038BD0000}"/>
    <cellStyle name="20% - Accent1 6 2 5 3 2 3" xfId="48607" xr:uid="{00000000-0005-0000-0000-000039BD0000}"/>
    <cellStyle name="20% - Accent1 6 2 5 3 2 3 2" xfId="48608" xr:uid="{00000000-0005-0000-0000-00003ABD0000}"/>
    <cellStyle name="20% - Accent1 6 2 5 3 2 4" xfId="48609" xr:uid="{00000000-0005-0000-0000-00003BBD0000}"/>
    <cellStyle name="20% - Accent1 6 2 5 3 3" xfId="48610" xr:uid="{00000000-0005-0000-0000-00003CBD0000}"/>
    <cellStyle name="20% - Accent1 6 2 5 3 3 2" xfId="48611" xr:uid="{00000000-0005-0000-0000-00003DBD0000}"/>
    <cellStyle name="20% - Accent1 6 2 5 3 3 2 2" xfId="48612" xr:uid="{00000000-0005-0000-0000-00003EBD0000}"/>
    <cellStyle name="20% - Accent1 6 2 5 3 3 2 2 2" xfId="48613" xr:uid="{00000000-0005-0000-0000-00003FBD0000}"/>
    <cellStyle name="20% - Accent1 6 2 5 3 3 2 3" xfId="48614" xr:uid="{00000000-0005-0000-0000-000040BD0000}"/>
    <cellStyle name="20% - Accent1 6 2 5 3 3 3" xfId="48615" xr:uid="{00000000-0005-0000-0000-000041BD0000}"/>
    <cellStyle name="20% - Accent1 6 2 5 3 3 3 2" xfId="48616" xr:uid="{00000000-0005-0000-0000-000042BD0000}"/>
    <cellStyle name="20% - Accent1 6 2 5 3 3 4" xfId="48617" xr:uid="{00000000-0005-0000-0000-000043BD0000}"/>
    <cellStyle name="20% - Accent1 6 2 5 3 4" xfId="48618" xr:uid="{00000000-0005-0000-0000-000044BD0000}"/>
    <cellStyle name="20% - Accent1 6 2 5 3 4 2" xfId="48619" xr:uid="{00000000-0005-0000-0000-000045BD0000}"/>
    <cellStyle name="20% - Accent1 6 2 5 3 4 2 2" xfId="48620" xr:uid="{00000000-0005-0000-0000-000046BD0000}"/>
    <cellStyle name="20% - Accent1 6 2 5 3 4 2 2 2" xfId="48621" xr:uid="{00000000-0005-0000-0000-000047BD0000}"/>
    <cellStyle name="20% - Accent1 6 2 5 3 4 2 3" xfId="48622" xr:uid="{00000000-0005-0000-0000-000048BD0000}"/>
    <cellStyle name="20% - Accent1 6 2 5 3 4 3" xfId="48623" xr:uid="{00000000-0005-0000-0000-000049BD0000}"/>
    <cellStyle name="20% - Accent1 6 2 5 3 4 3 2" xfId="48624" xr:uid="{00000000-0005-0000-0000-00004ABD0000}"/>
    <cellStyle name="20% - Accent1 6 2 5 3 4 4" xfId="48625" xr:uid="{00000000-0005-0000-0000-00004BBD0000}"/>
    <cellStyle name="20% - Accent1 6 2 5 3 5" xfId="48626" xr:uid="{00000000-0005-0000-0000-00004CBD0000}"/>
    <cellStyle name="20% - Accent1 6 2 5 3 5 2" xfId="48627" xr:uid="{00000000-0005-0000-0000-00004DBD0000}"/>
    <cellStyle name="20% - Accent1 6 2 5 3 5 2 2" xfId="48628" xr:uid="{00000000-0005-0000-0000-00004EBD0000}"/>
    <cellStyle name="20% - Accent1 6 2 5 3 5 3" xfId="48629" xr:uid="{00000000-0005-0000-0000-00004FBD0000}"/>
    <cellStyle name="20% - Accent1 6 2 5 3 6" xfId="48630" xr:uid="{00000000-0005-0000-0000-000050BD0000}"/>
    <cellStyle name="20% - Accent1 6 2 5 3 6 2" xfId="48631" xr:uid="{00000000-0005-0000-0000-000051BD0000}"/>
    <cellStyle name="20% - Accent1 6 2 5 3 6 2 2" xfId="48632" xr:uid="{00000000-0005-0000-0000-000052BD0000}"/>
    <cellStyle name="20% - Accent1 6 2 5 3 6 3" xfId="48633" xr:uid="{00000000-0005-0000-0000-000053BD0000}"/>
    <cellStyle name="20% - Accent1 6 2 5 3 7" xfId="48634" xr:uid="{00000000-0005-0000-0000-000054BD0000}"/>
    <cellStyle name="20% - Accent1 6 2 5 3 7 2" xfId="48635" xr:uid="{00000000-0005-0000-0000-000055BD0000}"/>
    <cellStyle name="20% - Accent1 6 2 5 3 8" xfId="48636" xr:uid="{00000000-0005-0000-0000-000056BD0000}"/>
    <cellStyle name="20% - Accent1 6 2 5 3 8 2" xfId="48637" xr:uid="{00000000-0005-0000-0000-000057BD0000}"/>
    <cellStyle name="20% - Accent1 6 2 5 3 9" xfId="48638" xr:uid="{00000000-0005-0000-0000-000058BD0000}"/>
    <cellStyle name="20% - Accent1 6 2 5 4" xfId="48639" xr:uid="{00000000-0005-0000-0000-000059BD0000}"/>
    <cellStyle name="20% - Accent1 6 2 5 4 2" xfId="48640" xr:uid="{00000000-0005-0000-0000-00005ABD0000}"/>
    <cellStyle name="20% - Accent1 6 2 5 4 2 2" xfId="48641" xr:uid="{00000000-0005-0000-0000-00005BBD0000}"/>
    <cellStyle name="20% - Accent1 6 2 5 4 2 2 2" xfId="48642" xr:uid="{00000000-0005-0000-0000-00005CBD0000}"/>
    <cellStyle name="20% - Accent1 6 2 5 4 2 3" xfId="48643" xr:uid="{00000000-0005-0000-0000-00005DBD0000}"/>
    <cellStyle name="20% - Accent1 6 2 5 4 3" xfId="48644" xr:uid="{00000000-0005-0000-0000-00005EBD0000}"/>
    <cellStyle name="20% - Accent1 6 2 5 4 3 2" xfId="48645" xr:uid="{00000000-0005-0000-0000-00005FBD0000}"/>
    <cellStyle name="20% - Accent1 6 2 5 4 4" xfId="48646" xr:uid="{00000000-0005-0000-0000-000060BD0000}"/>
    <cellStyle name="20% - Accent1 6 2 5 5" xfId="48647" xr:uid="{00000000-0005-0000-0000-000061BD0000}"/>
    <cellStyle name="20% - Accent1 6 2 5 5 2" xfId="48648" xr:uid="{00000000-0005-0000-0000-000062BD0000}"/>
    <cellStyle name="20% - Accent1 6 2 5 5 2 2" xfId="48649" xr:uid="{00000000-0005-0000-0000-000063BD0000}"/>
    <cellStyle name="20% - Accent1 6 2 5 5 2 2 2" xfId="48650" xr:uid="{00000000-0005-0000-0000-000064BD0000}"/>
    <cellStyle name="20% - Accent1 6 2 5 5 2 3" xfId="48651" xr:uid="{00000000-0005-0000-0000-000065BD0000}"/>
    <cellStyle name="20% - Accent1 6 2 5 5 3" xfId="48652" xr:uid="{00000000-0005-0000-0000-000066BD0000}"/>
    <cellStyle name="20% - Accent1 6 2 5 5 3 2" xfId="48653" xr:uid="{00000000-0005-0000-0000-000067BD0000}"/>
    <cellStyle name="20% - Accent1 6 2 5 5 4" xfId="48654" xr:uid="{00000000-0005-0000-0000-000068BD0000}"/>
    <cellStyle name="20% - Accent1 6 2 5 6" xfId="48655" xr:uid="{00000000-0005-0000-0000-000069BD0000}"/>
    <cellStyle name="20% - Accent1 6 2 5 6 2" xfId="48656" xr:uid="{00000000-0005-0000-0000-00006ABD0000}"/>
    <cellStyle name="20% - Accent1 6 2 5 6 2 2" xfId="48657" xr:uid="{00000000-0005-0000-0000-00006BBD0000}"/>
    <cellStyle name="20% - Accent1 6 2 5 6 2 2 2" xfId="48658" xr:uid="{00000000-0005-0000-0000-00006CBD0000}"/>
    <cellStyle name="20% - Accent1 6 2 5 6 2 3" xfId="48659" xr:uid="{00000000-0005-0000-0000-00006DBD0000}"/>
    <cellStyle name="20% - Accent1 6 2 5 6 3" xfId="48660" xr:uid="{00000000-0005-0000-0000-00006EBD0000}"/>
    <cellStyle name="20% - Accent1 6 2 5 6 3 2" xfId="48661" xr:uid="{00000000-0005-0000-0000-00006FBD0000}"/>
    <cellStyle name="20% - Accent1 6 2 5 6 4" xfId="48662" xr:uid="{00000000-0005-0000-0000-000070BD0000}"/>
    <cellStyle name="20% - Accent1 6 2 5 7" xfId="48663" xr:uid="{00000000-0005-0000-0000-000071BD0000}"/>
    <cellStyle name="20% - Accent1 6 2 5 7 2" xfId="48664" xr:uid="{00000000-0005-0000-0000-000072BD0000}"/>
    <cellStyle name="20% - Accent1 6 2 5 7 2 2" xfId="48665" xr:uid="{00000000-0005-0000-0000-000073BD0000}"/>
    <cellStyle name="20% - Accent1 6 2 5 7 3" xfId="48666" xr:uid="{00000000-0005-0000-0000-000074BD0000}"/>
    <cellStyle name="20% - Accent1 6 2 5 8" xfId="48667" xr:uid="{00000000-0005-0000-0000-000075BD0000}"/>
    <cellStyle name="20% - Accent1 6 2 5 8 2" xfId="48668" xr:uid="{00000000-0005-0000-0000-000076BD0000}"/>
    <cellStyle name="20% - Accent1 6 2 5 8 2 2" xfId="48669" xr:uid="{00000000-0005-0000-0000-000077BD0000}"/>
    <cellStyle name="20% - Accent1 6 2 5 8 3" xfId="48670" xr:uid="{00000000-0005-0000-0000-000078BD0000}"/>
    <cellStyle name="20% - Accent1 6 2 5 9" xfId="48671" xr:uid="{00000000-0005-0000-0000-000079BD0000}"/>
    <cellStyle name="20% - Accent1 6 2 5 9 2" xfId="48672" xr:uid="{00000000-0005-0000-0000-00007ABD0000}"/>
    <cellStyle name="20% - Accent1 6 2 6" xfId="48673" xr:uid="{00000000-0005-0000-0000-00007BBD0000}"/>
    <cellStyle name="20% - Accent1 6 2 6 2" xfId="48674" xr:uid="{00000000-0005-0000-0000-00007CBD0000}"/>
    <cellStyle name="20% - Accent1 6 2 6 2 2" xfId="48675" xr:uid="{00000000-0005-0000-0000-00007DBD0000}"/>
    <cellStyle name="20% - Accent1 6 2 6 2 2 2" xfId="48676" xr:uid="{00000000-0005-0000-0000-00007EBD0000}"/>
    <cellStyle name="20% - Accent1 6 2 6 2 2 2 2" xfId="48677" xr:uid="{00000000-0005-0000-0000-00007FBD0000}"/>
    <cellStyle name="20% - Accent1 6 2 6 2 2 3" xfId="48678" xr:uid="{00000000-0005-0000-0000-000080BD0000}"/>
    <cellStyle name="20% - Accent1 6 2 6 2 3" xfId="48679" xr:uid="{00000000-0005-0000-0000-000081BD0000}"/>
    <cellStyle name="20% - Accent1 6 2 6 2 3 2" xfId="48680" xr:uid="{00000000-0005-0000-0000-000082BD0000}"/>
    <cellStyle name="20% - Accent1 6 2 6 2 4" xfId="48681" xr:uid="{00000000-0005-0000-0000-000083BD0000}"/>
    <cellStyle name="20% - Accent1 6 2 6 3" xfId="48682" xr:uid="{00000000-0005-0000-0000-000084BD0000}"/>
    <cellStyle name="20% - Accent1 6 2 6 3 2" xfId="48683" xr:uid="{00000000-0005-0000-0000-000085BD0000}"/>
    <cellStyle name="20% - Accent1 6 2 6 3 2 2" xfId="48684" xr:uid="{00000000-0005-0000-0000-000086BD0000}"/>
    <cellStyle name="20% - Accent1 6 2 6 3 2 2 2" xfId="48685" xr:uid="{00000000-0005-0000-0000-000087BD0000}"/>
    <cellStyle name="20% - Accent1 6 2 6 3 2 3" xfId="48686" xr:uid="{00000000-0005-0000-0000-000088BD0000}"/>
    <cellStyle name="20% - Accent1 6 2 6 3 3" xfId="48687" xr:uid="{00000000-0005-0000-0000-000089BD0000}"/>
    <cellStyle name="20% - Accent1 6 2 6 3 3 2" xfId="48688" xr:uid="{00000000-0005-0000-0000-00008ABD0000}"/>
    <cellStyle name="20% - Accent1 6 2 6 3 4" xfId="48689" xr:uid="{00000000-0005-0000-0000-00008BBD0000}"/>
    <cellStyle name="20% - Accent1 6 2 6 4" xfId="48690" xr:uid="{00000000-0005-0000-0000-00008CBD0000}"/>
    <cellStyle name="20% - Accent1 6 2 6 4 2" xfId="48691" xr:uid="{00000000-0005-0000-0000-00008DBD0000}"/>
    <cellStyle name="20% - Accent1 6 2 6 4 2 2" xfId="48692" xr:uid="{00000000-0005-0000-0000-00008EBD0000}"/>
    <cellStyle name="20% - Accent1 6 2 6 4 2 2 2" xfId="48693" xr:uid="{00000000-0005-0000-0000-00008FBD0000}"/>
    <cellStyle name="20% - Accent1 6 2 6 4 2 3" xfId="48694" xr:uid="{00000000-0005-0000-0000-000090BD0000}"/>
    <cellStyle name="20% - Accent1 6 2 6 4 3" xfId="48695" xr:uid="{00000000-0005-0000-0000-000091BD0000}"/>
    <cellStyle name="20% - Accent1 6 2 6 4 3 2" xfId="48696" xr:uid="{00000000-0005-0000-0000-000092BD0000}"/>
    <cellStyle name="20% - Accent1 6 2 6 4 4" xfId="48697" xr:uid="{00000000-0005-0000-0000-000093BD0000}"/>
    <cellStyle name="20% - Accent1 6 2 6 5" xfId="48698" xr:uid="{00000000-0005-0000-0000-000094BD0000}"/>
    <cellStyle name="20% - Accent1 6 2 6 5 2" xfId="48699" xr:uid="{00000000-0005-0000-0000-000095BD0000}"/>
    <cellStyle name="20% - Accent1 6 2 6 5 2 2" xfId="48700" xr:uid="{00000000-0005-0000-0000-000096BD0000}"/>
    <cellStyle name="20% - Accent1 6 2 6 5 3" xfId="48701" xr:uid="{00000000-0005-0000-0000-000097BD0000}"/>
    <cellStyle name="20% - Accent1 6 2 6 6" xfId="48702" xr:uid="{00000000-0005-0000-0000-000098BD0000}"/>
    <cellStyle name="20% - Accent1 6 2 6 6 2" xfId="48703" xr:uid="{00000000-0005-0000-0000-000099BD0000}"/>
    <cellStyle name="20% - Accent1 6 2 6 6 2 2" xfId="48704" xr:uid="{00000000-0005-0000-0000-00009ABD0000}"/>
    <cellStyle name="20% - Accent1 6 2 6 6 3" xfId="48705" xr:uid="{00000000-0005-0000-0000-00009BBD0000}"/>
    <cellStyle name="20% - Accent1 6 2 6 7" xfId="48706" xr:uid="{00000000-0005-0000-0000-00009CBD0000}"/>
    <cellStyle name="20% - Accent1 6 2 6 7 2" xfId="48707" xr:uid="{00000000-0005-0000-0000-00009DBD0000}"/>
    <cellStyle name="20% - Accent1 6 2 6 8" xfId="48708" xr:uid="{00000000-0005-0000-0000-00009EBD0000}"/>
    <cellStyle name="20% - Accent1 6 2 6 8 2" xfId="48709" xr:uid="{00000000-0005-0000-0000-00009FBD0000}"/>
    <cellStyle name="20% - Accent1 6 2 6 9" xfId="48710" xr:uid="{00000000-0005-0000-0000-0000A0BD0000}"/>
    <cellStyle name="20% - Accent1 6 2 7" xfId="48711" xr:uid="{00000000-0005-0000-0000-0000A1BD0000}"/>
    <cellStyle name="20% - Accent1 6 2 7 2" xfId="48712" xr:uid="{00000000-0005-0000-0000-0000A2BD0000}"/>
    <cellStyle name="20% - Accent1 6 2 7 2 2" xfId="48713" xr:uid="{00000000-0005-0000-0000-0000A3BD0000}"/>
    <cellStyle name="20% - Accent1 6 2 7 2 2 2" xfId="48714" xr:uid="{00000000-0005-0000-0000-0000A4BD0000}"/>
    <cellStyle name="20% - Accent1 6 2 7 2 2 2 2" xfId="48715" xr:uid="{00000000-0005-0000-0000-0000A5BD0000}"/>
    <cellStyle name="20% - Accent1 6 2 7 2 2 3" xfId="48716" xr:uid="{00000000-0005-0000-0000-0000A6BD0000}"/>
    <cellStyle name="20% - Accent1 6 2 7 2 3" xfId="48717" xr:uid="{00000000-0005-0000-0000-0000A7BD0000}"/>
    <cellStyle name="20% - Accent1 6 2 7 2 3 2" xfId="48718" xr:uid="{00000000-0005-0000-0000-0000A8BD0000}"/>
    <cellStyle name="20% - Accent1 6 2 7 2 4" xfId="48719" xr:uid="{00000000-0005-0000-0000-0000A9BD0000}"/>
    <cellStyle name="20% - Accent1 6 2 7 3" xfId="48720" xr:uid="{00000000-0005-0000-0000-0000AABD0000}"/>
    <cellStyle name="20% - Accent1 6 2 7 3 2" xfId="48721" xr:uid="{00000000-0005-0000-0000-0000ABBD0000}"/>
    <cellStyle name="20% - Accent1 6 2 7 3 2 2" xfId="48722" xr:uid="{00000000-0005-0000-0000-0000ACBD0000}"/>
    <cellStyle name="20% - Accent1 6 2 7 3 2 2 2" xfId="48723" xr:uid="{00000000-0005-0000-0000-0000ADBD0000}"/>
    <cellStyle name="20% - Accent1 6 2 7 3 2 3" xfId="48724" xr:uid="{00000000-0005-0000-0000-0000AEBD0000}"/>
    <cellStyle name="20% - Accent1 6 2 7 3 3" xfId="48725" xr:uid="{00000000-0005-0000-0000-0000AFBD0000}"/>
    <cellStyle name="20% - Accent1 6 2 7 3 3 2" xfId="48726" xr:uid="{00000000-0005-0000-0000-0000B0BD0000}"/>
    <cellStyle name="20% - Accent1 6 2 7 3 4" xfId="48727" xr:uid="{00000000-0005-0000-0000-0000B1BD0000}"/>
    <cellStyle name="20% - Accent1 6 2 7 4" xfId="48728" xr:uid="{00000000-0005-0000-0000-0000B2BD0000}"/>
    <cellStyle name="20% - Accent1 6 2 7 4 2" xfId="48729" xr:uid="{00000000-0005-0000-0000-0000B3BD0000}"/>
    <cellStyle name="20% - Accent1 6 2 7 4 2 2" xfId="48730" xr:uid="{00000000-0005-0000-0000-0000B4BD0000}"/>
    <cellStyle name="20% - Accent1 6 2 7 4 2 2 2" xfId="48731" xr:uid="{00000000-0005-0000-0000-0000B5BD0000}"/>
    <cellStyle name="20% - Accent1 6 2 7 4 2 3" xfId="48732" xr:uid="{00000000-0005-0000-0000-0000B6BD0000}"/>
    <cellStyle name="20% - Accent1 6 2 7 4 3" xfId="48733" xr:uid="{00000000-0005-0000-0000-0000B7BD0000}"/>
    <cellStyle name="20% - Accent1 6 2 7 4 3 2" xfId="48734" xr:uid="{00000000-0005-0000-0000-0000B8BD0000}"/>
    <cellStyle name="20% - Accent1 6 2 7 4 4" xfId="48735" xr:uid="{00000000-0005-0000-0000-0000B9BD0000}"/>
    <cellStyle name="20% - Accent1 6 2 7 5" xfId="48736" xr:uid="{00000000-0005-0000-0000-0000BABD0000}"/>
    <cellStyle name="20% - Accent1 6 2 7 5 2" xfId="48737" xr:uid="{00000000-0005-0000-0000-0000BBBD0000}"/>
    <cellStyle name="20% - Accent1 6 2 7 5 2 2" xfId="48738" xr:uid="{00000000-0005-0000-0000-0000BCBD0000}"/>
    <cellStyle name="20% - Accent1 6 2 7 5 3" xfId="48739" xr:uid="{00000000-0005-0000-0000-0000BDBD0000}"/>
    <cellStyle name="20% - Accent1 6 2 7 6" xfId="48740" xr:uid="{00000000-0005-0000-0000-0000BEBD0000}"/>
    <cellStyle name="20% - Accent1 6 2 7 6 2" xfId="48741" xr:uid="{00000000-0005-0000-0000-0000BFBD0000}"/>
    <cellStyle name="20% - Accent1 6 2 7 6 2 2" xfId="48742" xr:uid="{00000000-0005-0000-0000-0000C0BD0000}"/>
    <cellStyle name="20% - Accent1 6 2 7 6 3" xfId="48743" xr:uid="{00000000-0005-0000-0000-0000C1BD0000}"/>
    <cellStyle name="20% - Accent1 6 2 7 7" xfId="48744" xr:uid="{00000000-0005-0000-0000-0000C2BD0000}"/>
    <cellStyle name="20% - Accent1 6 2 7 7 2" xfId="48745" xr:uid="{00000000-0005-0000-0000-0000C3BD0000}"/>
    <cellStyle name="20% - Accent1 6 2 7 8" xfId="48746" xr:uid="{00000000-0005-0000-0000-0000C4BD0000}"/>
    <cellStyle name="20% - Accent1 6 2 7 8 2" xfId="48747" xr:uid="{00000000-0005-0000-0000-0000C5BD0000}"/>
    <cellStyle name="20% - Accent1 6 2 7 9" xfId="48748" xr:uid="{00000000-0005-0000-0000-0000C6BD0000}"/>
    <cellStyle name="20% - Accent1 6 2 8" xfId="48749" xr:uid="{00000000-0005-0000-0000-0000C7BD0000}"/>
    <cellStyle name="20% - Accent1 6 2 8 2" xfId="48750" xr:uid="{00000000-0005-0000-0000-0000C8BD0000}"/>
    <cellStyle name="20% - Accent1 6 2 8 2 2" xfId="48751" xr:uid="{00000000-0005-0000-0000-0000C9BD0000}"/>
    <cellStyle name="20% - Accent1 6 2 8 2 2 2" xfId="48752" xr:uid="{00000000-0005-0000-0000-0000CABD0000}"/>
    <cellStyle name="20% - Accent1 6 2 8 2 3" xfId="48753" xr:uid="{00000000-0005-0000-0000-0000CBBD0000}"/>
    <cellStyle name="20% - Accent1 6 2 8 3" xfId="48754" xr:uid="{00000000-0005-0000-0000-0000CCBD0000}"/>
    <cellStyle name="20% - Accent1 6 2 8 3 2" xfId="48755" xr:uid="{00000000-0005-0000-0000-0000CDBD0000}"/>
    <cellStyle name="20% - Accent1 6 2 8 4" xfId="48756" xr:uid="{00000000-0005-0000-0000-0000CEBD0000}"/>
    <cellStyle name="20% - Accent1 6 2 9" xfId="48757" xr:uid="{00000000-0005-0000-0000-0000CFBD0000}"/>
    <cellStyle name="20% - Accent1 6 2 9 2" xfId="48758" xr:uid="{00000000-0005-0000-0000-0000D0BD0000}"/>
    <cellStyle name="20% - Accent1 6 2 9 2 2" xfId="48759" xr:uid="{00000000-0005-0000-0000-0000D1BD0000}"/>
    <cellStyle name="20% - Accent1 6 2 9 2 2 2" xfId="48760" xr:uid="{00000000-0005-0000-0000-0000D2BD0000}"/>
    <cellStyle name="20% - Accent1 6 2 9 2 3" xfId="48761" xr:uid="{00000000-0005-0000-0000-0000D3BD0000}"/>
    <cellStyle name="20% - Accent1 6 2 9 3" xfId="48762" xr:uid="{00000000-0005-0000-0000-0000D4BD0000}"/>
    <cellStyle name="20% - Accent1 6 2 9 3 2" xfId="48763" xr:uid="{00000000-0005-0000-0000-0000D5BD0000}"/>
    <cellStyle name="20% - Accent1 6 2 9 4" xfId="48764" xr:uid="{00000000-0005-0000-0000-0000D6BD0000}"/>
    <cellStyle name="20% - Accent1 6 3" xfId="48765" xr:uid="{00000000-0005-0000-0000-0000D7BD0000}"/>
    <cellStyle name="20% - Accent1 6 3 10" xfId="48766" xr:uid="{00000000-0005-0000-0000-0000D8BD0000}"/>
    <cellStyle name="20% - Accent1 6 3 10 2" xfId="48767" xr:uid="{00000000-0005-0000-0000-0000D9BD0000}"/>
    <cellStyle name="20% - Accent1 6 3 10 2 2" xfId="48768" xr:uid="{00000000-0005-0000-0000-0000DABD0000}"/>
    <cellStyle name="20% - Accent1 6 3 10 3" xfId="48769" xr:uid="{00000000-0005-0000-0000-0000DBBD0000}"/>
    <cellStyle name="20% - Accent1 6 3 11" xfId="48770" xr:uid="{00000000-0005-0000-0000-0000DCBD0000}"/>
    <cellStyle name="20% - Accent1 6 3 11 2" xfId="48771" xr:uid="{00000000-0005-0000-0000-0000DDBD0000}"/>
    <cellStyle name="20% - Accent1 6 3 11 2 2" xfId="48772" xr:uid="{00000000-0005-0000-0000-0000DEBD0000}"/>
    <cellStyle name="20% - Accent1 6 3 11 3" xfId="48773" xr:uid="{00000000-0005-0000-0000-0000DFBD0000}"/>
    <cellStyle name="20% - Accent1 6 3 12" xfId="48774" xr:uid="{00000000-0005-0000-0000-0000E0BD0000}"/>
    <cellStyle name="20% - Accent1 6 3 12 2" xfId="48775" xr:uid="{00000000-0005-0000-0000-0000E1BD0000}"/>
    <cellStyle name="20% - Accent1 6 3 13" xfId="48776" xr:uid="{00000000-0005-0000-0000-0000E2BD0000}"/>
    <cellStyle name="20% - Accent1 6 3 13 2" xfId="48777" xr:uid="{00000000-0005-0000-0000-0000E3BD0000}"/>
    <cellStyle name="20% - Accent1 6 3 14" xfId="48778" xr:uid="{00000000-0005-0000-0000-0000E4BD0000}"/>
    <cellStyle name="20% - Accent1 6 3 2" xfId="48779" xr:uid="{00000000-0005-0000-0000-0000E5BD0000}"/>
    <cellStyle name="20% - Accent1 6 3 2 10" xfId="48780" xr:uid="{00000000-0005-0000-0000-0000E6BD0000}"/>
    <cellStyle name="20% - Accent1 6 3 2 10 2" xfId="48781" xr:uid="{00000000-0005-0000-0000-0000E7BD0000}"/>
    <cellStyle name="20% - Accent1 6 3 2 11" xfId="48782" xr:uid="{00000000-0005-0000-0000-0000E8BD0000}"/>
    <cellStyle name="20% - Accent1 6 3 2 2" xfId="48783" xr:uid="{00000000-0005-0000-0000-0000E9BD0000}"/>
    <cellStyle name="20% - Accent1 6 3 2 2 2" xfId="48784" xr:uid="{00000000-0005-0000-0000-0000EABD0000}"/>
    <cellStyle name="20% - Accent1 6 3 2 2 2 2" xfId="48785" xr:uid="{00000000-0005-0000-0000-0000EBBD0000}"/>
    <cellStyle name="20% - Accent1 6 3 2 2 2 2 2" xfId="48786" xr:uid="{00000000-0005-0000-0000-0000ECBD0000}"/>
    <cellStyle name="20% - Accent1 6 3 2 2 2 2 2 2" xfId="48787" xr:uid="{00000000-0005-0000-0000-0000EDBD0000}"/>
    <cellStyle name="20% - Accent1 6 3 2 2 2 2 3" xfId="48788" xr:uid="{00000000-0005-0000-0000-0000EEBD0000}"/>
    <cellStyle name="20% - Accent1 6 3 2 2 2 3" xfId="48789" xr:uid="{00000000-0005-0000-0000-0000EFBD0000}"/>
    <cellStyle name="20% - Accent1 6 3 2 2 2 3 2" xfId="48790" xr:uid="{00000000-0005-0000-0000-0000F0BD0000}"/>
    <cellStyle name="20% - Accent1 6 3 2 2 2 4" xfId="48791" xr:uid="{00000000-0005-0000-0000-0000F1BD0000}"/>
    <cellStyle name="20% - Accent1 6 3 2 2 3" xfId="48792" xr:uid="{00000000-0005-0000-0000-0000F2BD0000}"/>
    <cellStyle name="20% - Accent1 6 3 2 2 3 2" xfId="48793" xr:uid="{00000000-0005-0000-0000-0000F3BD0000}"/>
    <cellStyle name="20% - Accent1 6 3 2 2 3 2 2" xfId="48794" xr:uid="{00000000-0005-0000-0000-0000F4BD0000}"/>
    <cellStyle name="20% - Accent1 6 3 2 2 3 2 2 2" xfId="48795" xr:uid="{00000000-0005-0000-0000-0000F5BD0000}"/>
    <cellStyle name="20% - Accent1 6 3 2 2 3 2 3" xfId="48796" xr:uid="{00000000-0005-0000-0000-0000F6BD0000}"/>
    <cellStyle name="20% - Accent1 6 3 2 2 3 3" xfId="48797" xr:uid="{00000000-0005-0000-0000-0000F7BD0000}"/>
    <cellStyle name="20% - Accent1 6 3 2 2 3 3 2" xfId="48798" xr:uid="{00000000-0005-0000-0000-0000F8BD0000}"/>
    <cellStyle name="20% - Accent1 6 3 2 2 3 4" xfId="48799" xr:uid="{00000000-0005-0000-0000-0000F9BD0000}"/>
    <cellStyle name="20% - Accent1 6 3 2 2 4" xfId="48800" xr:uid="{00000000-0005-0000-0000-0000FABD0000}"/>
    <cellStyle name="20% - Accent1 6 3 2 2 4 2" xfId="48801" xr:uid="{00000000-0005-0000-0000-0000FBBD0000}"/>
    <cellStyle name="20% - Accent1 6 3 2 2 4 2 2" xfId="48802" xr:uid="{00000000-0005-0000-0000-0000FCBD0000}"/>
    <cellStyle name="20% - Accent1 6 3 2 2 4 2 2 2" xfId="48803" xr:uid="{00000000-0005-0000-0000-0000FDBD0000}"/>
    <cellStyle name="20% - Accent1 6 3 2 2 4 2 3" xfId="48804" xr:uid="{00000000-0005-0000-0000-0000FEBD0000}"/>
    <cellStyle name="20% - Accent1 6 3 2 2 4 3" xfId="48805" xr:uid="{00000000-0005-0000-0000-0000FFBD0000}"/>
    <cellStyle name="20% - Accent1 6 3 2 2 4 3 2" xfId="48806" xr:uid="{00000000-0005-0000-0000-000000BE0000}"/>
    <cellStyle name="20% - Accent1 6 3 2 2 4 4" xfId="48807" xr:uid="{00000000-0005-0000-0000-000001BE0000}"/>
    <cellStyle name="20% - Accent1 6 3 2 2 5" xfId="48808" xr:uid="{00000000-0005-0000-0000-000002BE0000}"/>
    <cellStyle name="20% - Accent1 6 3 2 2 5 2" xfId="48809" xr:uid="{00000000-0005-0000-0000-000003BE0000}"/>
    <cellStyle name="20% - Accent1 6 3 2 2 5 2 2" xfId="48810" xr:uid="{00000000-0005-0000-0000-000004BE0000}"/>
    <cellStyle name="20% - Accent1 6 3 2 2 5 3" xfId="48811" xr:uid="{00000000-0005-0000-0000-000005BE0000}"/>
    <cellStyle name="20% - Accent1 6 3 2 2 6" xfId="48812" xr:uid="{00000000-0005-0000-0000-000006BE0000}"/>
    <cellStyle name="20% - Accent1 6 3 2 2 6 2" xfId="48813" xr:uid="{00000000-0005-0000-0000-000007BE0000}"/>
    <cellStyle name="20% - Accent1 6 3 2 2 6 2 2" xfId="48814" xr:uid="{00000000-0005-0000-0000-000008BE0000}"/>
    <cellStyle name="20% - Accent1 6 3 2 2 6 3" xfId="48815" xr:uid="{00000000-0005-0000-0000-000009BE0000}"/>
    <cellStyle name="20% - Accent1 6 3 2 2 7" xfId="48816" xr:uid="{00000000-0005-0000-0000-00000ABE0000}"/>
    <cellStyle name="20% - Accent1 6 3 2 2 7 2" xfId="48817" xr:uid="{00000000-0005-0000-0000-00000BBE0000}"/>
    <cellStyle name="20% - Accent1 6 3 2 2 8" xfId="48818" xr:uid="{00000000-0005-0000-0000-00000CBE0000}"/>
    <cellStyle name="20% - Accent1 6 3 2 2 8 2" xfId="48819" xr:uid="{00000000-0005-0000-0000-00000DBE0000}"/>
    <cellStyle name="20% - Accent1 6 3 2 2 9" xfId="48820" xr:uid="{00000000-0005-0000-0000-00000EBE0000}"/>
    <cellStyle name="20% - Accent1 6 3 2 3" xfId="48821" xr:uid="{00000000-0005-0000-0000-00000FBE0000}"/>
    <cellStyle name="20% - Accent1 6 3 2 3 2" xfId="48822" xr:uid="{00000000-0005-0000-0000-000010BE0000}"/>
    <cellStyle name="20% - Accent1 6 3 2 3 2 2" xfId="48823" xr:uid="{00000000-0005-0000-0000-000011BE0000}"/>
    <cellStyle name="20% - Accent1 6 3 2 3 2 2 2" xfId="48824" xr:uid="{00000000-0005-0000-0000-000012BE0000}"/>
    <cellStyle name="20% - Accent1 6 3 2 3 2 2 2 2" xfId="48825" xr:uid="{00000000-0005-0000-0000-000013BE0000}"/>
    <cellStyle name="20% - Accent1 6 3 2 3 2 2 3" xfId="48826" xr:uid="{00000000-0005-0000-0000-000014BE0000}"/>
    <cellStyle name="20% - Accent1 6 3 2 3 2 3" xfId="48827" xr:uid="{00000000-0005-0000-0000-000015BE0000}"/>
    <cellStyle name="20% - Accent1 6 3 2 3 2 3 2" xfId="48828" xr:uid="{00000000-0005-0000-0000-000016BE0000}"/>
    <cellStyle name="20% - Accent1 6 3 2 3 2 4" xfId="48829" xr:uid="{00000000-0005-0000-0000-000017BE0000}"/>
    <cellStyle name="20% - Accent1 6 3 2 3 3" xfId="48830" xr:uid="{00000000-0005-0000-0000-000018BE0000}"/>
    <cellStyle name="20% - Accent1 6 3 2 3 3 2" xfId="48831" xr:uid="{00000000-0005-0000-0000-000019BE0000}"/>
    <cellStyle name="20% - Accent1 6 3 2 3 3 2 2" xfId="48832" xr:uid="{00000000-0005-0000-0000-00001ABE0000}"/>
    <cellStyle name="20% - Accent1 6 3 2 3 3 2 2 2" xfId="48833" xr:uid="{00000000-0005-0000-0000-00001BBE0000}"/>
    <cellStyle name="20% - Accent1 6 3 2 3 3 2 3" xfId="48834" xr:uid="{00000000-0005-0000-0000-00001CBE0000}"/>
    <cellStyle name="20% - Accent1 6 3 2 3 3 3" xfId="48835" xr:uid="{00000000-0005-0000-0000-00001DBE0000}"/>
    <cellStyle name="20% - Accent1 6 3 2 3 3 3 2" xfId="48836" xr:uid="{00000000-0005-0000-0000-00001EBE0000}"/>
    <cellStyle name="20% - Accent1 6 3 2 3 3 4" xfId="48837" xr:uid="{00000000-0005-0000-0000-00001FBE0000}"/>
    <cellStyle name="20% - Accent1 6 3 2 3 4" xfId="48838" xr:uid="{00000000-0005-0000-0000-000020BE0000}"/>
    <cellStyle name="20% - Accent1 6 3 2 3 4 2" xfId="48839" xr:uid="{00000000-0005-0000-0000-000021BE0000}"/>
    <cellStyle name="20% - Accent1 6 3 2 3 4 2 2" xfId="48840" xr:uid="{00000000-0005-0000-0000-000022BE0000}"/>
    <cellStyle name="20% - Accent1 6 3 2 3 4 2 2 2" xfId="48841" xr:uid="{00000000-0005-0000-0000-000023BE0000}"/>
    <cellStyle name="20% - Accent1 6 3 2 3 4 2 3" xfId="48842" xr:uid="{00000000-0005-0000-0000-000024BE0000}"/>
    <cellStyle name="20% - Accent1 6 3 2 3 4 3" xfId="48843" xr:uid="{00000000-0005-0000-0000-000025BE0000}"/>
    <cellStyle name="20% - Accent1 6 3 2 3 4 3 2" xfId="48844" xr:uid="{00000000-0005-0000-0000-000026BE0000}"/>
    <cellStyle name="20% - Accent1 6 3 2 3 4 4" xfId="48845" xr:uid="{00000000-0005-0000-0000-000027BE0000}"/>
    <cellStyle name="20% - Accent1 6 3 2 3 5" xfId="48846" xr:uid="{00000000-0005-0000-0000-000028BE0000}"/>
    <cellStyle name="20% - Accent1 6 3 2 3 5 2" xfId="48847" xr:uid="{00000000-0005-0000-0000-000029BE0000}"/>
    <cellStyle name="20% - Accent1 6 3 2 3 5 2 2" xfId="48848" xr:uid="{00000000-0005-0000-0000-00002ABE0000}"/>
    <cellStyle name="20% - Accent1 6 3 2 3 5 3" xfId="48849" xr:uid="{00000000-0005-0000-0000-00002BBE0000}"/>
    <cellStyle name="20% - Accent1 6 3 2 3 6" xfId="48850" xr:uid="{00000000-0005-0000-0000-00002CBE0000}"/>
    <cellStyle name="20% - Accent1 6 3 2 3 6 2" xfId="48851" xr:uid="{00000000-0005-0000-0000-00002DBE0000}"/>
    <cellStyle name="20% - Accent1 6 3 2 3 6 2 2" xfId="48852" xr:uid="{00000000-0005-0000-0000-00002EBE0000}"/>
    <cellStyle name="20% - Accent1 6 3 2 3 6 3" xfId="48853" xr:uid="{00000000-0005-0000-0000-00002FBE0000}"/>
    <cellStyle name="20% - Accent1 6 3 2 3 7" xfId="48854" xr:uid="{00000000-0005-0000-0000-000030BE0000}"/>
    <cellStyle name="20% - Accent1 6 3 2 3 7 2" xfId="48855" xr:uid="{00000000-0005-0000-0000-000031BE0000}"/>
    <cellStyle name="20% - Accent1 6 3 2 3 8" xfId="48856" xr:uid="{00000000-0005-0000-0000-000032BE0000}"/>
    <cellStyle name="20% - Accent1 6 3 2 3 8 2" xfId="48857" xr:uid="{00000000-0005-0000-0000-000033BE0000}"/>
    <cellStyle name="20% - Accent1 6 3 2 3 9" xfId="48858" xr:uid="{00000000-0005-0000-0000-000034BE0000}"/>
    <cellStyle name="20% - Accent1 6 3 2 4" xfId="48859" xr:uid="{00000000-0005-0000-0000-000035BE0000}"/>
    <cellStyle name="20% - Accent1 6 3 2 4 2" xfId="48860" xr:uid="{00000000-0005-0000-0000-000036BE0000}"/>
    <cellStyle name="20% - Accent1 6 3 2 4 2 2" xfId="48861" xr:uid="{00000000-0005-0000-0000-000037BE0000}"/>
    <cellStyle name="20% - Accent1 6 3 2 4 2 2 2" xfId="48862" xr:uid="{00000000-0005-0000-0000-000038BE0000}"/>
    <cellStyle name="20% - Accent1 6 3 2 4 2 3" xfId="48863" xr:uid="{00000000-0005-0000-0000-000039BE0000}"/>
    <cellStyle name="20% - Accent1 6 3 2 4 3" xfId="48864" xr:uid="{00000000-0005-0000-0000-00003ABE0000}"/>
    <cellStyle name="20% - Accent1 6 3 2 4 3 2" xfId="48865" xr:uid="{00000000-0005-0000-0000-00003BBE0000}"/>
    <cellStyle name="20% - Accent1 6 3 2 4 4" xfId="48866" xr:uid="{00000000-0005-0000-0000-00003CBE0000}"/>
    <cellStyle name="20% - Accent1 6 3 2 5" xfId="48867" xr:uid="{00000000-0005-0000-0000-00003DBE0000}"/>
    <cellStyle name="20% - Accent1 6 3 2 5 2" xfId="48868" xr:uid="{00000000-0005-0000-0000-00003EBE0000}"/>
    <cellStyle name="20% - Accent1 6 3 2 5 2 2" xfId="48869" xr:uid="{00000000-0005-0000-0000-00003FBE0000}"/>
    <cellStyle name="20% - Accent1 6 3 2 5 2 2 2" xfId="48870" xr:uid="{00000000-0005-0000-0000-000040BE0000}"/>
    <cellStyle name="20% - Accent1 6 3 2 5 2 3" xfId="48871" xr:uid="{00000000-0005-0000-0000-000041BE0000}"/>
    <cellStyle name="20% - Accent1 6 3 2 5 3" xfId="48872" xr:uid="{00000000-0005-0000-0000-000042BE0000}"/>
    <cellStyle name="20% - Accent1 6 3 2 5 3 2" xfId="48873" xr:uid="{00000000-0005-0000-0000-000043BE0000}"/>
    <cellStyle name="20% - Accent1 6 3 2 5 4" xfId="48874" xr:uid="{00000000-0005-0000-0000-000044BE0000}"/>
    <cellStyle name="20% - Accent1 6 3 2 6" xfId="48875" xr:uid="{00000000-0005-0000-0000-000045BE0000}"/>
    <cellStyle name="20% - Accent1 6 3 2 6 2" xfId="48876" xr:uid="{00000000-0005-0000-0000-000046BE0000}"/>
    <cellStyle name="20% - Accent1 6 3 2 6 2 2" xfId="48877" xr:uid="{00000000-0005-0000-0000-000047BE0000}"/>
    <cellStyle name="20% - Accent1 6 3 2 6 2 2 2" xfId="48878" xr:uid="{00000000-0005-0000-0000-000048BE0000}"/>
    <cellStyle name="20% - Accent1 6 3 2 6 2 3" xfId="48879" xr:uid="{00000000-0005-0000-0000-000049BE0000}"/>
    <cellStyle name="20% - Accent1 6 3 2 6 3" xfId="48880" xr:uid="{00000000-0005-0000-0000-00004ABE0000}"/>
    <cellStyle name="20% - Accent1 6 3 2 6 3 2" xfId="48881" xr:uid="{00000000-0005-0000-0000-00004BBE0000}"/>
    <cellStyle name="20% - Accent1 6 3 2 6 4" xfId="48882" xr:uid="{00000000-0005-0000-0000-00004CBE0000}"/>
    <cellStyle name="20% - Accent1 6 3 2 7" xfId="48883" xr:uid="{00000000-0005-0000-0000-00004DBE0000}"/>
    <cellStyle name="20% - Accent1 6 3 2 7 2" xfId="48884" xr:uid="{00000000-0005-0000-0000-00004EBE0000}"/>
    <cellStyle name="20% - Accent1 6 3 2 7 2 2" xfId="48885" xr:uid="{00000000-0005-0000-0000-00004FBE0000}"/>
    <cellStyle name="20% - Accent1 6 3 2 7 3" xfId="48886" xr:uid="{00000000-0005-0000-0000-000050BE0000}"/>
    <cellStyle name="20% - Accent1 6 3 2 8" xfId="48887" xr:uid="{00000000-0005-0000-0000-000051BE0000}"/>
    <cellStyle name="20% - Accent1 6 3 2 8 2" xfId="48888" xr:uid="{00000000-0005-0000-0000-000052BE0000}"/>
    <cellStyle name="20% - Accent1 6 3 2 8 2 2" xfId="48889" xr:uid="{00000000-0005-0000-0000-000053BE0000}"/>
    <cellStyle name="20% - Accent1 6 3 2 8 3" xfId="48890" xr:uid="{00000000-0005-0000-0000-000054BE0000}"/>
    <cellStyle name="20% - Accent1 6 3 2 9" xfId="48891" xr:uid="{00000000-0005-0000-0000-000055BE0000}"/>
    <cellStyle name="20% - Accent1 6 3 2 9 2" xfId="48892" xr:uid="{00000000-0005-0000-0000-000056BE0000}"/>
    <cellStyle name="20% - Accent1 6 3 3" xfId="48893" xr:uid="{00000000-0005-0000-0000-000057BE0000}"/>
    <cellStyle name="20% - Accent1 6 3 3 10" xfId="48894" xr:uid="{00000000-0005-0000-0000-000058BE0000}"/>
    <cellStyle name="20% - Accent1 6 3 3 10 2" xfId="48895" xr:uid="{00000000-0005-0000-0000-000059BE0000}"/>
    <cellStyle name="20% - Accent1 6 3 3 11" xfId="48896" xr:uid="{00000000-0005-0000-0000-00005ABE0000}"/>
    <cellStyle name="20% - Accent1 6 3 3 2" xfId="48897" xr:uid="{00000000-0005-0000-0000-00005BBE0000}"/>
    <cellStyle name="20% - Accent1 6 3 3 2 2" xfId="48898" xr:uid="{00000000-0005-0000-0000-00005CBE0000}"/>
    <cellStyle name="20% - Accent1 6 3 3 2 2 2" xfId="48899" xr:uid="{00000000-0005-0000-0000-00005DBE0000}"/>
    <cellStyle name="20% - Accent1 6 3 3 2 2 2 2" xfId="48900" xr:uid="{00000000-0005-0000-0000-00005EBE0000}"/>
    <cellStyle name="20% - Accent1 6 3 3 2 2 2 2 2" xfId="48901" xr:uid="{00000000-0005-0000-0000-00005FBE0000}"/>
    <cellStyle name="20% - Accent1 6 3 3 2 2 2 3" xfId="48902" xr:uid="{00000000-0005-0000-0000-000060BE0000}"/>
    <cellStyle name="20% - Accent1 6 3 3 2 2 3" xfId="48903" xr:uid="{00000000-0005-0000-0000-000061BE0000}"/>
    <cellStyle name="20% - Accent1 6 3 3 2 2 3 2" xfId="48904" xr:uid="{00000000-0005-0000-0000-000062BE0000}"/>
    <cellStyle name="20% - Accent1 6 3 3 2 2 4" xfId="48905" xr:uid="{00000000-0005-0000-0000-000063BE0000}"/>
    <cellStyle name="20% - Accent1 6 3 3 2 3" xfId="48906" xr:uid="{00000000-0005-0000-0000-000064BE0000}"/>
    <cellStyle name="20% - Accent1 6 3 3 2 3 2" xfId="48907" xr:uid="{00000000-0005-0000-0000-000065BE0000}"/>
    <cellStyle name="20% - Accent1 6 3 3 2 3 2 2" xfId="48908" xr:uid="{00000000-0005-0000-0000-000066BE0000}"/>
    <cellStyle name="20% - Accent1 6 3 3 2 3 2 2 2" xfId="48909" xr:uid="{00000000-0005-0000-0000-000067BE0000}"/>
    <cellStyle name="20% - Accent1 6 3 3 2 3 2 3" xfId="48910" xr:uid="{00000000-0005-0000-0000-000068BE0000}"/>
    <cellStyle name="20% - Accent1 6 3 3 2 3 3" xfId="48911" xr:uid="{00000000-0005-0000-0000-000069BE0000}"/>
    <cellStyle name="20% - Accent1 6 3 3 2 3 3 2" xfId="48912" xr:uid="{00000000-0005-0000-0000-00006ABE0000}"/>
    <cellStyle name="20% - Accent1 6 3 3 2 3 4" xfId="48913" xr:uid="{00000000-0005-0000-0000-00006BBE0000}"/>
    <cellStyle name="20% - Accent1 6 3 3 2 4" xfId="48914" xr:uid="{00000000-0005-0000-0000-00006CBE0000}"/>
    <cellStyle name="20% - Accent1 6 3 3 2 4 2" xfId="48915" xr:uid="{00000000-0005-0000-0000-00006DBE0000}"/>
    <cellStyle name="20% - Accent1 6 3 3 2 4 2 2" xfId="48916" xr:uid="{00000000-0005-0000-0000-00006EBE0000}"/>
    <cellStyle name="20% - Accent1 6 3 3 2 4 2 2 2" xfId="48917" xr:uid="{00000000-0005-0000-0000-00006FBE0000}"/>
    <cellStyle name="20% - Accent1 6 3 3 2 4 2 3" xfId="48918" xr:uid="{00000000-0005-0000-0000-000070BE0000}"/>
    <cellStyle name="20% - Accent1 6 3 3 2 4 3" xfId="48919" xr:uid="{00000000-0005-0000-0000-000071BE0000}"/>
    <cellStyle name="20% - Accent1 6 3 3 2 4 3 2" xfId="48920" xr:uid="{00000000-0005-0000-0000-000072BE0000}"/>
    <cellStyle name="20% - Accent1 6 3 3 2 4 4" xfId="48921" xr:uid="{00000000-0005-0000-0000-000073BE0000}"/>
    <cellStyle name="20% - Accent1 6 3 3 2 5" xfId="48922" xr:uid="{00000000-0005-0000-0000-000074BE0000}"/>
    <cellStyle name="20% - Accent1 6 3 3 2 5 2" xfId="48923" xr:uid="{00000000-0005-0000-0000-000075BE0000}"/>
    <cellStyle name="20% - Accent1 6 3 3 2 5 2 2" xfId="48924" xr:uid="{00000000-0005-0000-0000-000076BE0000}"/>
    <cellStyle name="20% - Accent1 6 3 3 2 5 3" xfId="48925" xr:uid="{00000000-0005-0000-0000-000077BE0000}"/>
    <cellStyle name="20% - Accent1 6 3 3 2 6" xfId="48926" xr:uid="{00000000-0005-0000-0000-000078BE0000}"/>
    <cellStyle name="20% - Accent1 6 3 3 2 6 2" xfId="48927" xr:uid="{00000000-0005-0000-0000-000079BE0000}"/>
    <cellStyle name="20% - Accent1 6 3 3 2 6 2 2" xfId="48928" xr:uid="{00000000-0005-0000-0000-00007ABE0000}"/>
    <cellStyle name="20% - Accent1 6 3 3 2 6 3" xfId="48929" xr:uid="{00000000-0005-0000-0000-00007BBE0000}"/>
    <cellStyle name="20% - Accent1 6 3 3 2 7" xfId="48930" xr:uid="{00000000-0005-0000-0000-00007CBE0000}"/>
    <cellStyle name="20% - Accent1 6 3 3 2 7 2" xfId="48931" xr:uid="{00000000-0005-0000-0000-00007DBE0000}"/>
    <cellStyle name="20% - Accent1 6 3 3 2 8" xfId="48932" xr:uid="{00000000-0005-0000-0000-00007EBE0000}"/>
    <cellStyle name="20% - Accent1 6 3 3 2 8 2" xfId="48933" xr:uid="{00000000-0005-0000-0000-00007FBE0000}"/>
    <cellStyle name="20% - Accent1 6 3 3 2 9" xfId="48934" xr:uid="{00000000-0005-0000-0000-000080BE0000}"/>
    <cellStyle name="20% - Accent1 6 3 3 3" xfId="48935" xr:uid="{00000000-0005-0000-0000-000081BE0000}"/>
    <cellStyle name="20% - Accent1 6 3 3 3 2" xfId="48936" xr:uid="{00000000-0005-0000-0000-000082BE0000}"/>
    <cellStyle name="20% - Accent1 6 3 3 3 2 2" xfId="48937" xr:uid="{00000000-0005-0000-0000-000083BE0000}"/>
    <cellStyle name="20% - Accent1 6 3 3 3 2 2 2" xfId="48938" xr:uid="{00000000-0005-0000-0000-000084BE0000}"/>
    <cellStyle name="20% - Accent1 6 3 3 3 2 2 2 2" xfId="48939" xr:uid="{00000000-0005-0000-0000-000085BE0000}"/>
    <cellStyle name="20% - Accent1 6 3 3 3 2 2 3" xfId="48940" xr:uid="{00000000-0005-0000-0000-000086BE0000}"/>
    <cellStyle name="20% - Accent1 6 3 3 3 2 3" xfId="48941" xr:uid="{00000000-0005-0000-0000-000087BE0000}"/>
    <cellStyle name="20% - Accent1 6 3 3 3 2 3 2" xfId="48942" xr:uid="{00000000-0005-0000-0000-000088BE0000}"/>
    <cellStyle name="20% - Accent1 6 3 3 3 2 4" xfId="48943" xr:uid="{00000000-0005-0000-0000-000089BE0000}"/>
    <cellStyle name="20% - Accent1 6 3 3 3 3" xfId="48944" xr:uid="{00000000-0005-0000-0000-00008ABE0000}"/>
    <cellStyle name="20% - Accent1 6 3 3 3 3 2" xfId="48945" xr:uid="{00000000-0005-0000-0000-00008BBE0000}"/>
    <cellStyle name="20% - Accent1 6 3 3 3 3 2 2" xfId="48946" xr:uid="{00000000-0005-0000-0000-00008CBE0000}"/>
    <cellStyle name="20% - Accent1 6 3 3 3 3 2 2 2" xfId="48947" xr:uid="{00000000-0005-0000-0000-00008DBE0000}"/>
    <cellStyle name="20% - Accent1 6 3 3 3 3 2 3" xfId="48948" xr:uid="{00000000-0005-0000-0000-00008EBE0000}"/>
    <cellStyle name="20% - Accent1 6 3 3 3 3 3" xfId="48949" xr:uid="{00000000-0005-0000-0000-00008FBE0000}"/>
    <cellStyle name="20% - Accent1 6 3 3 3 3 3 2" xfId="48950" xr:uid="{00000000-0005-0000-0000-000090BE0000}"/>
    <cellStyle name="20% - Accent1 6 3 3 3 3 4" xfId="48951" xr:uid="{00000000-0005-0000-0000-000091BE0000}"/>
    <cellStyle name="20% - Accent1 6 3 3 3 4" xfId="48952" xr:uid="{00000000-0005-0000-0000-000092BE0000}"/>
    <cellStyle name="20% - Accent1 6 3 3 3 4 2" xfId="48953" xr:uid="{00000000-0005-0000-0000-000093BE0000}"/>
    <cellStyle name="20% - Accent1 6 3 3 3 4 2 2" xfId="48954" xr:uid="{00000000-0005-0000-0000-000094BE0000}"/>
    <cellStyle name="20% - Accent1 6 3 3 3 4 2 2 2" xfId="48955" xr:uid="{00000000-0005-0000-0000-000095BE0000}"/>
    <cellStyle name="20% - Accent1 6 3 3 3 4 2 3" xfId="48956" xr:uid="{00000000-0005-0000-0000-000096BE0000}"/>
    <cellStyle name="20% - Accent1 6 3 3 3 4 3" xfId="48957" xr:uid="{00000000-0005-0000-0000-000097BE0000}"/>
    <cellStyle name="20% - Accent1 6 3 3 3 4 3 2" xfId="48958" xr:uid="{00000000-0005-0000-0000-000098BE0000}"/>
    <cellStyle name="20% - Accent1 6 3 3 3 4 4" xfId="48959" xr:uid="{00000000-0005-0000-0000-000099BE0000}"/>
    <cellStyle name="20% - Accent1 6 3 3 3 5" xfId="48960" xr:uid="{00000000-0005-0000-0000-00009ABE0000}"/>
    <cellStyle name="20% - Accent1 6 3 3 3 5 2" xfId="48961" xr:uid="{00000000-0005-0000-0000-00009BBE0000}"/>
    <cellStyle name="20% - Accent1 6 3 3 3 5 2 2" xfId="48962" xr:uid="{00000000-0005-0000-0000-00009CBE0000}"/>
    <cellStyle name="20% - Accent1 6 3 3 3 5 3" xfId="48963" xr:uid="{00000000-0005-0000-0000-00009DBE0000}"/>
    <cellStyle name="20% - Accent1 6 3 3 3 6" xfId="48964" xr:uid="{00000000-0005-0000-0000-00009EBE0000}"/>
    <cellStyle name="20% - Accent1 6 3 3 3 6 2" xfId="48965" xr:uid="{00000000-0005-0000-0000-00009FBE0000}"/>
    <cellStyle name="20% - Accent1 6 3 3 3 6 2 2" xfId="48966" xr:uid="{00000000-0005-0000-0000-0000A0BE0000}"/>
    <cellStyle name="20% - Accent1 6 3 3 3 6 3" xfId="48967" xr:uid="{00000000-0005-0000-0000-0000A1BE0000}"/>
    <cellStyle name="20% - Accent1 6 3 3 3 7" xfId="48968" xr:uid="{00000000-0005-0000-0000-0000A2BE0000}"/>
    <cellStyle name="20% - Accent1 6 3 3 3 7 2" xfId="48969" xr:uid="{00000000-0005-0000-0000-0000A3BE0000}"/>
    <cellStyle name="20% - Accent1 6 3 3 3 8" xfId="48970" xr:uid="{00000000-0005-0000-0000-0000A4BE0000}"/>
    <cellStyle name="20% - Accent1 6 3 3 3 8 2" xfId="48971" xr:uid="{00000000-0005-0000-0000-0000A5BE0000}"/>
    <cellStyle name="20% - Accent1 6 3 3 3 9" xfId="48972" xr:uid="{00000000-0005-0000-0000-0000A6BE0000}"/>
    <cellStyle name="20% - Accent1 6 3 3 4" xfId="48973" xr:uid="{00000000-0005-0000-0000-0000A7BE0000}"/>
    <cellStyle name="20% - Accent1 6 3 3 4 2" xfId="48974" xr:uid="{00000000-0005-0000-0000-0000A8BE0000}"/>
    <cellStyle name="20% - Accent1 6 3 3 4 2 2" xfId="48975" xr:uid="{00000000-0005-0000-0000-0000A9BE0000}"/>
    <cellStyle name="20% - Accent1 6 3 3 4 2 2 2" xfId="48976" xr:uid="{00000000-0005-0000-0000-0000AABE0000}"/>
    <cellStyle name="20% - Accent1 6 3 3 4 2 3" xfId="48977" xr:uid="{00000000-0005-0000-0000-0000ABBE0000}"/>
    <cellStyle name="20% - Accent1 6 3 3 4 3" xfId="48978" xr:uid="{00000000-0005-0000-0000-0000ACBE0000}"/>
    <cellStyle name="20% - Accent1 6 3 3 4 3 2" xfId="48979" xr:uid="{00000000-0005-0000-0000-0000ADBE0000}"/>
    <cellStyle name="20% - Accent1 6 3 3 4 4" xfId="48980" xr:uid="{00000000-0005-0000-0000-0000AEBE0000}"/>
    <cellStyle name="20% - Accent1 6 3 3 5" xfId="48981" xr:uid="{00000000-0005-0000-0000-0000AFBE0000}"/>
    <cellStyle name="20% - Accent1 6 3 3 5 2" xfId="48982" xr:uid="{00000000-0005-0000-0000-0000B0BE0000}"/>
    <cellStyle name="20% - Accent1 6 3 3 5 2 2" xfId="48983" xr:uid="{00000000-0005-0000-0000-0000B1BE0000}"/>
    <cellStyle name="20% - Accent1 6 3 3 5 2 2 2" xfId="48984" xr:uid="{00000000-0005-0000-0000-0000B2BE0000}"/>
    <cellStyle name="20% - Accent1 6 3 3 5 2 3" xfId="48985" xr:uid="{00000000-0005-0000-0000-0000B3BE0000}"/>
    <cellStyle name="20% - Accent1 6 3 3 5 3" xfId="48986" xr:uid="{00000000-0005-0000-0000-0000B4BE0000}"/>
    <cellStyle name="20% - Accent1 6 3 3 5 3 2" xfId="48987" xr:uid="{00000000-0005-0000-0000-0000B5BE0000}"/>
    <cellStyle name="20% - Accent1 6 3 3 5 4" xfId="48988" xr:uid="{00000000-0005-0000-0000-0000B6BE0000}"/>
    <cellStyle name="20% - Accent1 6 3 3 6" xfId="48989" xr:uid="{00000000-0005-0000-0000-0000B7BE0000}"/>
    <cellStyle name="20% - Accent1 6 3 3 6 2" xfId="48990" xr:uid="{00000000-0005-0000-0000-0000B8BE0000}"/>
    <cellStyle name="20% - Accent1 6 3 3 6 2 2" xfId="48991" xr:uid="{00000000-0005-0000-0000-0000B9BE0000}"/>
    <cellStyle name="20% - Accent1 6 3 3 6 2 2 2" xfId="48992" xr:uid="{00000000-0005-0000-0000-0000BABE0000}"/>
    <cellStyle name="20% - Accent1 6 3 3 6 2 3" xfId="48993" xr:uid="{00000000-0005-0000-0000-0000BBBE0000}"/>
    <cellStyle name="20% - Accent1 6 3 3 6 3" xfId="48994" xr:uid="{00000000-0005-0000-0000-0000BCBE0000}"/>
    <cellStyle name="20% - Accent1 6 3 3 6 3 2" xfId="48995" xr:uid="{00000000-0005-0000-0000-0000BDBE0000}"/>
    <cellStyle name="20% - Accent1 6 3 3 6 4" xfId="48996" xr:uid="{00000000-0005-0000-0000-0000BEBE0000}"/>
    <cellStyle name="20% - Accent1 6 3 3 7" xfId="48997" xr:uid="{00000000-0005-0000-0000-0000BFBE0000}"/>
    <cellStyle name="20% - Accent1 6 3 3 7 2" xfId="48998" xr:uid="{00000000-0005-0000-0000-0000C0BE0000}"/>
    <cellStyle name="20% - Accent1 6 3 3 7 2 2" xfId="48999" xr:uid="{00000000-0005-0000-0000-0000C1BE0000}"/>
    <cellStyle name="20% - Accent1 6 3 3 7 3" xfId="49000" xr:uid="{00000000-0005-0000-0000-0000C2BE0000}"/>
    <cellStyle name="20% - Accent1 6 3 3 8" xfId="49001" xr:uid="{00000000-0005-0000-0000-0000C3BE0000}"/>
    <cellStyle name="20% - Accent1 6 3 3 8 2" xfId="49002" xr:uid="{00000000-0005-0000-0000-0000C4BE0000}"/>
    <cellStyle name="20% - Accent1 6 3 3 8 2 2" xfId="49003" xr:uid="{00000000-0005-0000-0000-0000C5BE0000}"/>
    <cellStyle name="20% - Accent1 6 3 3 8 3" xfId="49004" xr:uid="{00000000-0005-0000-0000-0000C6BE0000}"/>
    <cellStyle name="20% - Accent1 6 3 3 9" xfId="49005" xr:uid="{00000000-0005-0000-0000-0000C7BE0000}"/>
    <cellStyle name="20% - Accent1 6 3 3 9 2" xfId="49006" xr:uid="{00000000-0005-0000-0000-0000C8BE0000}"/>
    <cellStyle name="20% - Accent1 6 3 4" xfId="49007" xr:uid="{00000000-0005-0000-0000-0000C9BE0000}"/>
    <cellStyle name="20% - Accent1 6 3 4 10" xfId="49008" xr:uid="{00000000-0005-0000-0000-0000CABE0000}"/>
    <cellStyle name="20% - Accent1 6 3 4 10 2" xfId="49009" xr:uid="{00000000-0005-0000-0000-0000CBBE0000}"/>
    <cellStyle name="20% - Accent1 6 3 4 11" xfId="49010" xr:uid="{00000000-0005-0000-0000-0000CCBE0000}"/>
    <cellStyle name="20% - Accent1 6 3 4 2" xfId="49011" xr:uid="{00000000-0005-0000-0000-0000CDBE0000}"/>
    <cellStyle name="20% - Accent1 6 3 4 2 2" xfId="49012" xr:uid="{00000000-0005-0000-0000-0000CEBE0000}"/>
    <cellStyle name="20% - Accent1 6 3 4 2 2 2" xfId="49013" xr:uid="{00000000-0005-0000-0000-0000CFBE0000}"/>
    <cellStyle name="20% - Accent1 6 3 4 2 2 2 2" xfId="49014" xr:uid="{00000000-0005-0000-0000-0000D0BE0000}"/>
    <cellStyle name="20% - Accent1 6 3 4 2 2 2 2 2" xfId="49015" xr:uid="{00000000-0005-0000-0000-0000D1BE0000}"/>
    <cellStyle name="20% - Accent1 6 3 4 2 2 2 3" xfId="49016" xr:uid="{00000000-0005-0000-0000-0000D2BE0000}"/>
    <cellStyle name="20% - Accent1 6 3 4 2 2 3" xfId="49017" xr:uid="{00000000-0005-0000-0000-0000D3BE0000}"/>
    <cellStyle name="20% - Accent1 6 3 4 2 2 3 2" xfId="49018" xr:uid="{00000000-0005-0000-0000-0000D4BE0000}"/>
    <cellStyle name="20% - Accent1 6 3 4 2 2 4" xfId="49019" xr:uid="{00000000-0005-0000-0000-0000D5BE0000}"/>
    <cellStyle name="20% - Accent1 6 3 4 2 3" xfId="49020" xr:uid="{00000000-0005-0000-0000-0000D6BE0000}"/>
    <cellStyle name="20% - Accent1 6 3 4 2 3 2" xfId="49021" xr:uid="{00000000-0005-0000-0000-0000D7BE0000}"/>
    <cellStyle name="20% - Accent1 6 3 4 2 3 2 2" xfId="49022" xr:uid="{00000000-0005-0000-0000-0000D8BE0000}"/>
    <cellStyle name="20% - Accent1 6 3 4 2 3 2 2 2" xfId="49023" xr:uid="{00000000-0005-0000-0000-0000D9BE0000}"/>
    <cellStyle name="20% - Accent1 6 3 4 2 3 2 3" xfId="49024" xr:uid="{00000000-0005-0000-0000-0000DABE0000}"/>
    <cellStyle name="20% - Accent1 6 3 4 2 3 3" xfId="49025" xr:uid="{00000000-0005-0000-0000-0000DBBE0000}"/>
    <cellStyle name="20% - Accent1 6 3 4 2 3 3 2" xfId="49026" xr:uid="{00000000-0005-0000-0000-0000DCBE0000}"/>
    <cellStyle name="20% - Accent1 6 3 4 2 3 4" xfId="49027" xr:uid="{00000000-0005-0000-0000-0000DDBE0000}"/>
    <cellStyle name="20% - Accent1 6 3 4 2 4" xfId="49028" xr:uid="{00000000-0005-0000-0000-0000DEBE0000}"/>
    <cellStyle name="20% - Accent1 6 3 4 2 4 2" xfId="49029" xr:uid="{00000000-0005-0000-0000-0000DFBE0000}"/>
    <cellStyle name="20% - Accent1 6 3 4 2 4 2 2" xfId="49030" xr:uid="{00000000-0005-0000-0000-0000E0BE0000}"/>
    <cellStyle name="20% - Accent1 6 3 4 2 4 2 2 2" xfId="49031" xr:uid="{00000000-0005-0000-0000-0000E1BE0000}"/>
    <cellStyle name="20% - Accent1 6 3 4 2 4 2 3" xfId="49032" xr:uid="{00000000-0005-0000-0000-0000E2BE0000}"/>
    <cellStyle name="20% - Accent1 6 3 4 2 4 3" xfId="49033" xr:uid="{00000000-0005-0000-0000-0000E3BE0000}"/>
    <cellStyle name="20% - Accent1 6 3 4 2 4 3 2" xfId="49034" xr:uid="{00000000-0005-0000-0000-0000E4BE0000}"/>
    <cellStyle name="20% - Accent1 6 3 4 2 4 4" xfId="49035" xr:uid="{00000000-0005-0000-0000-0000E5BE0000}"/>
    <cellStyle name="20% - Accent1 6 3 4 2 5" xfId="49036" xr:uid="{00000000-0005-0000-0000-0000E6BE0000}"/>
    <cellStyle name="20% - Accent1 6 3 4 2 5 2" xfId="49037" xr:uid="{00000000-0005-0000-0000-0000E7BE0000}"/>
    <cellStyle name="20% - Accent1 6 3 4 2 5 2 2" xfId="49038" xr:uid="{00000000-0005-0000-0000-0000E8BE0000}"/>
    <cellStyle name="20% - Accent1 6 3 4 2 5 3" xfId="49039" xr:uid="{00000000-0005-0000-0000-0000E9BE0000}"/>
    <cellStyle name="20% - Accent1 6 3 4 2 6" xfId="49040" xr:uid="{00000000-0005-0000-0000-0000EABE0000}"/>
    <cellStyle name="20% - Accent1 6 3 4 2 6 2" xfId="49041" xr:uid="{00000000-0005-0000-0000-0000EBBE0000}"/>
    <cellStyle name="20% - Accent1 6 3 4 2 6 2 2" xfId="49042" xr:uid="{00000000-0005-0000-0000-0000ECBE0000}"/>
    <cellStyle name="20% - Accent1 6 3 4 2 6 3" xfId="49043" xr:uid="{00000000-0005-0000-0000-0000EDBE0000}"/>
    <cellStyle name="20% - Accent1 6 3 4 2 7" xfId="49044" xr:uid="{00000000-0005-0000-0000-0000EEBE0000}"/>
    <cellStyle name="20% - Accent1 6 3 4 2 7 2" xfId="49045" xr:uid="{00000000-0005-0000-0000-0000EFBE0000}"/>
    <cellStyle name="20% - Accent1 6 3 4 2 8" xfId="49046" xr:uid="{00000000-0005-0000-0000-0000F0BE0000}"/>
    <cellStyle name="20% - Accent1 6 3 4 2 8 2" xfId="49047" xr:uid="{00000000-0005-0000-0000-0000F1BE0000}"/>
    <cellStyle name="20% - Accent1 6 3 4 2 9" xfId="49048" xr:uid="{00000000-0005-0000-0000-0000F2BE0000}"/>
    <cellStyle name="20% - Accent1 6 3 4 3" xfId="49049" xr:uid="{00000000-0005-0000-0000-0000F3BE0000}"/>
    <cellStyle name="20% - Accent1 6 3 4 3 2" xfId="49050" xr:uid="{00000000-0005-0000-0000-0000F4BE0000}"/>
    <cellStyle name="20% - Accent1 6 3 4 3 2 2" xfId="49051" xr:uid="{00000000-0005-0000-0000-0000F5BE0000}"/>
    <cellStyle name="20% - Accent1 6 3 4 3 2 2 2" xfId="49052" xr:uid="{00000000-0005-0000-0000-0000F6BE0000}"/>
    <cellStyle name="20% - Accent1 6 3 4 3 2 2 2 2" xfId="49053" xr:uid="{00000000-0005-0000-0000-0000F7BE0000}"/>
    <cellStyle name="20% - Accent1 6 3 4 3 2 2 3" xfId="49054" xr:uid="{00000000-0005-0000-0000-0000F8BE0000}"/>
    <cellStyle name="20% - Accent1 6 3 4 3 2 3" xfId="49055" xr:uid="{00000000-0005-0000-0000-0000F9BE0000}"/>
    <cellStyle name="20% - Accent1 6 3 4 3 2 3 2" xfId="49056" xr:uid="{00000000-0005-0000-0000-0000FABE0000}"/>
    <cellStyle name="20% - Accent1 6 3 4 3 2 4" xfId="49057" xr:uid="{00000000-0005-0000-0000-0000FBBE0000}"/>
    <cellStyle name="20% - Accent1 6 3 4 3 3" xfId="49058" xr:uid="{00000000-0005-0000-0000-0000FCBE0000}"/>
    <cellStyle name="20% - Accent1 6 3 4 3 3 2" xfId="49059" xr:uid="{00000000-0005-0000-0000-0000FDBE0000}"/>
    <cellStyle name="20% - Accent1 6 3 4 3 3 2 2" xfId="49060" xr:uid="{00000000-0005-0000-0000-0000FEBE0000}"/>
    <cellStyle name="20% - Accent1 6 3 4 3 3 2 2 2" xfId="49061" xr:uid="{00000000-0005-0000-0000-0000FFBE0000}"/>
    <cellStyle name="20% - Accent1 6 3 4 3 3 2 3" xfId="49062" xr:uid="{00000000-0005-0000-0000-000000BF0000}"/>
    <cellStyle name="20% - Accent1 6 3 4 3 3 3" xfId="49063" xr:uid="{00000000-0005-0000-0000-000001BF0000}"/>
    <cellStyle name="20% - Accent1 6 3 4 3 3 3 2" xfId="49064" xr:uid="{00000000-0005-0000-0000-000002BF0000}"/>
    <cellStyle name="20% - Accent1 6 3 4 3 3 4" xfId="49065" xr:uid="{00000000-0005-0000-0000-000003BF0000}"/>
    <cellStyle name="20% - Accent1 6 3 4 3 4" xfId="49066" xr:uid="{00000000-0005-0000-0000-000004BF0000}"/>
    <cellStyle name="20% - Accent1 6 3 4 3 4 2" xfId="49067" xr:uid="{00000000-0005-0000-0000-000005BF0000}"/>
    <cellStyle name="20% - Accent1 6 3 4 3 4 2 2" xfId="49068" xr:uid="{00000000-0005-0000-0000-000006BF0000}"/>
    <cellStyle name="20% - Accent1 6 3 4 3 4 2 2 2" xfId="49069" xr:uid="{00000000-0005-0000-0000-000007BF0000}"/>
    <cellStyle name="20% - Accent1 6 3 4 3 4 2 3" xfId="49070" xr:uid="{00000000-0005-0000-0000-000008BF0000}"/>
    <cellStyle name="20% - Accent1 6 3 4 3 4 3" xfId="49071" xr:uid="{00000000-0005-0000-0000-000009BF0000}"/>
    <cellStyle name="20% - Accent1 6 3 4 3 4 3 2" xfId="49072" xr:uid="{00000000-0005-0000-0000-00000ABF0000}"/>
    <cellStyle name="20% - Accent1 6 3 4 3 4 4" xfId="49073" xr:uid="{00000000-0005-0000-0000-00000BBF0000}"/>
    <cellStyle name="20% - Accent1 6 3 4 3 5" xfId="49074" xr:uid="{00000000-0005-0000-0000-00000CBF0000}"/>
    <cellStyle name="20% - Accent1 6 3 4 3 5 2" xfId="49075" xr:uid="{00000000-0005-0000-0000-00000DBF0000}"/>
    <cellStyle name="20% - Accent1 6 3 4 3 5 2 2" xfId="49076" xr:uid="{00000000-0005-0000-0000-00000EBF0000}"/>
    <cellStyle name="20% - Accent1 6 3 4 3 5 3" xfId="49077" xr:uid="{00000000-0005-0000-0000-00000FBF0000}"/>
    <cellStyle name="20% - Accent1 6 3 4 3 6" xfId="49078" xr:uid="{00000000-0005-0000-0000-000010BF0000}"/>
    <cellStyle name="20% - Accent1 6 3 4 3 6 2" xfId="49079" xr:uid="{00000000-0005-0000-0000-000011BF0000}"/>
    <cellStyle name="20% - Accent1 6 3 4 3 6 2 2" xfId="49080" xr:uid="{00000000-0005-0000-0000-000012BF0000}"/>
    <cellStyle name="20% - Accent1 6 3 4 3 6 3" xfId="49081" xr:uid="{00000000-0005-0000-0000-000013BF0000}"/>
    <cellStyle name="20% - Accent1 6 3 4 3 7" xfId="49082" xr:uid="{00000000-0005-0000-0000-000014BF0000}"/>
    <cellStyle name="20% - Accent1 6 3 4 3 7 2" xfId="49083" xr:uid="{00000000-0005-0000-0000-000015BF0000}"/>
    <cellStyle name="20% - Accent1 6 3 4 3 8" xfId="49084" xr:uid="{00000000-0005-0000-0000-000016BF0000}"/>
    <cellStyle name="20% - Accent1 6 3 4 3 8 2" xfId="49085" xr:uid="{00000000-0005-0000-0000-000017BF0000}"/>
    <cellStyle name="20% - Accent1 6 3 4 3 9" xfId="49086" xr:uid="{00000000-0005-0000-0000-000018BF0000}"/>
    <cellStyle name="20% - Accent1 6 3 4 4" xfId="49087" xr:uid="{00000000-0005-0000-0000-000019BF0000}"/>
    <cellStyle name="20% - Accent1 6 3 4 4 2" xfId="49088" xr:uid="{00000000-0005-0000-0000-00001ABF0000}"/>
    <cellStyle name="20% - Accent1 6 3 4 4 2 2" xfId="49089" xr:uid="{00000000-0005-0000-0000-00001BBF0000}"/>
    <cellStyle name="20% - Accent1 6 3 4 4 2 2 2" xfId="49090" xr:uid="{00000000-0005-0000-0000-00001CBF0000}"/>
    <cellStyle name="20% - Accent1 6 3 4 4 2 3" xfId="49091" xr:uid="{00000000-0005-0000-0000-00001DBF0000}"/>
    <cellStyle name="20% - Accent1 6 3 4 4 3" xfId="49092" xr:uid="{00000000-0005-0000-0000-00001EBF0000}"/>
    <cellStyle name="20% - Accent1 6 3 4 4 3 2" xfId="49093" xr:uid="{00000000-0005-0000-0000-00001FBF0000}"/>
    <cellStyle name="20% - Accent1 6 3 4 4 4" xfId="49094" xr:uid="{00000000-0005-0000-0000-000020BF0000}"/>
    <cellStyle name="20% - Accent1 6 3 4 5" xfId="49095" xr:uid="{00000000-0005-0000-0000-000021BF0000}"/>
    <cellStyle name="20% - Accent1 6 3 4 5 2" xfId="49096" xr:uid="{00000000-0005-0000-0000-000022BF0000}"/>
    <cellStyle name="20% - Accent1 6 3 4 5 2 2" xfId="49097" xr:uid="{00000000-0005-0000-0000-000023BF0000}"/>
    <cellStyle name="20% - Accent1 6 3 4 5 2 2 2" xfId="49098" xr:uid="{00000000-0005-0000-0000-000024BF0000}"/>
    <cellStyle name="20% - Accent1 6 3 4 5 2 3" xfId="49099" xr:uid="{00000000-0005-0000-0000-000025BF0000}"/>
    <cellStyle name="20% - Accent1 6 3 4 5 3" xfId="49100" xr:uid="{00000000-0005-0000-0000-000026BF0000}"/>
    <cellStyle name="20% - Accent1 6 3 4 5 3 2" xfId="49101" xr:uid="{00000000-0005-0000-0000-000027BF0000}"/>
    <cellStyle name="20% - Accent1 6 3 4 5 4" xfId="49102" xr:uid="{00000000-0005-0000-0000-000028BF0000}"/>
    <cellStyle name="20% - Accent1 6 3 4 6" xfId="49103" xr:uid="{00000000-0005-0000-0000-000029BF0000}"/>
    <cellStyle name="20% - Accent1 6 3 4 6 2" xfId="49104" xr:uid="{00000000-0005-0000-0000-00002ABF0000}"/>
    <cellStyle name="20% - Accent1 6 3 4 6 2 2" xfId="49105" xr:uid="{00000000-0005-0000-0000-00002BBF0000}"/>
    <cellStyle name="20% - Accent1 6 3 4 6 2 2 2" xfId="49106" xr:uid="{00000000-0005-0000-0000-00002CBF0000}"/>
    <cellStyle name="20% - Accent1 6 3 4 6 2 3" xfId="49107" xr:uid="{00000000-0005-0000-0000-00002DBF0000}"/>
    <cellStyle name="20% - Accent1 6 3 4 6 3" xfId="49108" xr:uid="{00000000-0005-0000-0000-00002EBF0000}"/>
    <cellStyle name="20% - Accent1 6 3 4 6 3 2" xfId="49109" xr:uid="{00000000-0005-0000-0000-00002FBF0000}"/>
    <cellStyle name="20% - Accent1 6 3 4 6 4" xfId="49110" xr:uid="{00000000-0005-0000-0000-000030BF0000}"/>
    <cellStyle name="20% - Accent1 6 3 4 7" xfId="49111" xr:uid="{00000000-0005-0000-0000-000031BF0000}"/>
    <cellStyle name="20% - Accent1 6 3 4 7 2" xfId="49112" xr:uid="{00000000-0005-0000-0000-000032BF0000}"/>
    <cellStyle name="20% - Accent1 6 3 4 7 2 2" xfId="49113" xr:uid="{00000000-0005-0000-0000-000033BF0000}"/>
    <cellStyle name="20% - Accent1 6 3 4 7 3" xfId="49114" xr:uid="{00000000-0005-0000-0000-000034BF0000}"/>
    <cellStyle name="20% - Accent1 6 3 4 8" xfId="49115" xr:uid="{00000000-0005-0000-0000-000035BF0000}"/>
    <cellStyle name="20% - Accent1 6 3 4 8 2" xfId="49116" xr:uid="{00000000-0005-0000-0000-000036BF0000}"/>
    <cellStyle name="20% - Accent1 6 3 4 8 2 2" xfId="49117" xr:uid="{00000000-0005-0000-0000-000037BF0000}"/>
    <cellStyle name="20% - Accent1 6 3 4 8 3" xfId="49118" xr:uid="{00000000-0005-0000-0000-000038BF0000}"/>
    <cellStyle name="20% - Accent1 6 3 4 9" xfId="49119" xr:uid="{00000000-0005-0000-0000-000039BF0000}"/>
    <cellStyle name="20% - Accent1 6 3 4 9 2" xfId="49120" xr:uid="{00000000-0005-0000-0000-00003ABF0000}"/>
    <cellStyle name="20% - Accent1 6 3 5" xfId="49121" xr:uid="{00000000-0005-0000-0000-00003BBF0000}"/>
    <cellStyle name="20% - Accent1 6 3 5 2" xfId="49122" xr:uid="{00000000-0005-0000-0000-00003CBF0000}"/>
    <cellStyle name="20% - Accent1 6 3 5 2 2" xfId="49123" xr:uid="{00000000-0005-0000-0000-00003DBF0000}"/>
    <cellStyle name="20% - Accent1 6 3 5 2 2 2" xfId="49124" xr:uid="{00000000-0005-0000-0000-00003EBF0000}"/>
    <cellStyle name="20% - Accent1 6 3 5 2 2 2 2" xfId="49125" xr:uid="{00000000-0005-0000-0000-00003FBF0000}"/>
    <cellStyle name="20% - Accent1 6 3 5 2 2 3" xfId="49126" xr:uid="{00000000-0005-0000-0000-000040BF0000}"/>
    <cellStyle name="20% - Accent1 6 3 5 2 3" xfId="49127" xr:uid="{00000000-0005-0000-0000-000041BF0000}"/>
    <cellStyle name="20% - Accent1 6 3 5 2 3 2" xfId="49128" xr:uid="{00000000-0005-0000-0000-000042BF0000}"/>
    <cellStyle name="20% - Accent1 6 3 5 2 4" xfId="49129" xr:uid="{00000000-0005-0000-0000-000043BF0000}"/>
    <cellStyle name="20% - Accent1 6 3 5 3" xfId="49130" xr:uid="{00000000-0005-0000-0000-000044BF0000}"/>
    <cellStyle name="20% - Accent1 6 3 5 3 2" xfId="49131" xr:uid="{00000000-0005-0000-0000-000045BF0000}"/>
    <cellStyle name="20% - Accent1 6 3 5 3 2 2" xfId="49132" xr:uid="{00000000-0005-0000-0000-000046BF0000}"/>
    <cellStyle name="20% - Accent1 6 3 5 3 2 2 2" xfId="49133" xr:uid="{00000000-0005-0000-0000-000047BF0000}"/>
    <cellStyle name="20% - Accent1 6 3 5 3 2 3" xfId="49134" xr:uid="{00000000-0005-0000-0000-000048BF0000}"/>
    <cellStyle name="20% - Accent1 6 3 5 3 3" xfId="49135" xr:uid="{00000000-0005-0000-0000-000049BF0000}"/>
    <cellStyle name="20% - Accent1 6 3 5 3 3 2" xfId="49136" xr:uid="{00000000-0005-0000-0000-00004ABF0000}"/>
    <cellStyle name="20% - Accent1 6 3 5 3 4" xfId="49137" xr:uid="{00000000-0005-0000-0000-00004BBF0000}"/>
    <cellStyle name="20% - Accent1 6 3 5 4" xfId="49138" xr:uid="{00000000-0005-0000-0000-00004CBF0000}"/>
    <cellStyle name="20% - Accent1 6 3 5 4 2" xfId="49139" xr:uid="{00000000-0005-0000-0000-00004DBF0000}"/>
    <cellStyle name="20% - Accent1 6 3 5 4 2 2" xfId="49140" xr:uid="{00000000-0005-0000-0000-00004EBF0000}"/>
    <cellStyle name="20% - Accent1 6 3 5 4 2 2 2" xfId="49141" xr:uid="{00000000-0005-0000-0000-00004FBF0000}"/>
    <cellStyle name="20% - Accent1 6 3 5 4 2 3" xfId="49142" xr:uid="{00000000-0005-0000-0000-000050BF0000}"/>
    <cellStyle name="20% - Accent1 6 3 5 4 3" xfId="49143" xr:uid="{00000000-0005-0000-0000-000051BF0000}"/>
    <cellStyle name="20% - Accent1 6 3 5 4 3 2" xfId="49144" xr:uid="{00000000-0005-0000-0000-000052BF0000}"/>
    <cellStyle name="20% - Accent1 6 3 5 4 4" xfId="49145" xr:uid="{00000000-0005-0000-0000-000053BF0000}"/>
    <cellStyle name="20% - Accent1 6 3 5 5" xfId="49146" xr:uid="{00000000-0005-0000-0000-000054BF0000}"/>
    <cellStyle name="20% - Accent1 6 3 5 5 2" xfId="49147" xr:uid="{00000000-0005-0000-0000-000055BF0000}"/>
    <cellStyle name="20% - Accent1 6 3 5 5 2 2" xfId="49148" xr:uid="{00000000-0005-0000-0000-000056BF0000}"/>
    <cellStyle name="20% - Accent1 6 3 5 5 3" xfId="49149" xr:uid="{00000000-0005-0000-0000-000057BF0000}"/>
    <cellStyle name="20% - Accent1 6 3 5 6" xfId="49150" xr:uid="{00000000-0005-0000-0000-000058BF0000}"/>
    <cellStyle name="20% - Accent1 6 3 5 6 2" xfId="49151" xr:uid="{00000000-0005-0000-0000-000059BF0000}"/>
    <cellStyle name="20% - Accent1 6 3 5 6 2 2" xfId="49152" xr:uid="{00000000-0005-0000-0000-00005ABF0000}"/>
    <cellStyle name="20% - Accent1 6 3 5 6 3" xfId="49153" xr:uid="{00000000-0005-0000-0000-00005BBF0000}"/>
    <cellStyle name="20% - Accent1 6 3 5 7" xfId="49154" xr:uid="{00000000-0005-0000-0000-00005CBF0000}"/>
    <cellStyle name="20% - Accent1 6 3 5 7 2" xfId="49155" xr:uid="{00000000-0005-0000-0000-00005DBF0000}"/>
    <cellStyle name="20% - Accent1 6 3 5 8" xfId="49156" xr:uid="{00000000-0005-0000-0000-00005EBF0000}"/>
    <cellStyle name="20% - Accent1 6 3 5 8 2" xfId="49157" xr:uid="{00000000-0005-0000-0000-00005FBF0000}"/>
    <cellStyle name="20% - Accent1 6 3 5 9" xfId="49158" xr:uid="{00000000-0005-0000-0000-000060BF0000}"/>
    <cellStyle name="20% - Accent1 6 3 6" xfId="49159" xr:uid="{00000000-0005-0000-0000-000061BF0000}"/>
    <cellStyle name="20% - Accent1 6 3 6 2" xfId="49160" xr:uid="{00000000-0005-0000-0000-000062BF0000}"/>
    <cellStyle name="20% - Accent1 6 3 6 2 2" xfId="49161" xr:uid="{00000000-0005-0000-0000-000063BF0000}"/>
    <cellStyle name="20% - Accent1 6 3 6 2 2 2" xfId="49162" xr:uid="{00000000-0005-0000-0000-000064BF0000}"/>
    <cellStyle name="20% - Accent1 6 3 6 2 2 2 2" xfId="49163" xr:uid="{00000000-0005-0000-0000-000065BF0000}"/>
    <cellStyle name="20% - Accent1 6 3 6 2 2 3" xfId="49164" xr:uid="{00000000-0005-0000-0000-000066BF0000}"/>
    <cellStyle name="20% - Accent1 6 3 6 2 3" xfId="49165" xr:uid="{00000000-0005-0000-0000-000067BF0000}"/>
    <cellStyle name="20% - Accent1 6 3 6 2 3 2" xfId="49166" xr:uid="{00000000-0005-0000-0000-000068BF0000}"/>
    <cellStyle name="20% - Accent1 6 3 6 2 4" xfId="49167" xr:uid="{00000000-0005-0000-0000-000069BF0000}"/>
    <cellStyle name="20% - Accent1 6 3 6 3" xfId="49168" xr:uid="{00000000-0005-0000-0000-00006ABF0000}"/>
    <cellStyle name="20% - Accent1 6 3 6 3 2" xfId="49169" xr:uid="{00000000-0005-0000-0000-00006BBF0000}"/>
    <cellStyle name="20% - Accent1 6 3 6 3 2 2" xfId="49170" xr:uid="{00000000-0005-0000-0000-00006CBF0000}"/>
    <cellStyle name="20% - Accent1 6 3 6 3 2 2 2" xfId="49171" xr:uid="{00000000-0005-0000-0000-00006DBF0000}"/>
    <cellStyle name="20% - Accent1 6 3 6 3 2 3" xfId="49172" xr:uid="{00000000-0005-0000-0000-00006EBF0000}"/>
    <cellStyle name="20% - Accent1 6 3 6 3 3" xfId="49173" xr:uid="{00000000-0005-0000-0000-00006FBF0000}"/>
    <cellStyle name="20% - Accent1 6 3 6 3 3 2" xfId="49174" xr:uid="{00000000-0005-0000-0000-000070BF0000}"/>
    <cellStyle name="20% - Accent1 6 3 6 3 4" xfId="49175" xr:uid="{00000000-0005-0000-0000-000071BF0000}"/>
    <cellStyle name="20% - Accent1 6 3 6 4" xfId="49176" xr:uid="{00000000-0005-0000-0000-000072BF0000}"/>
    <cellStyle name="20% - Accent1 6 3 6 4 2" xfId="49177" xr:uid="{00000000-0005-0000-0000-000073BF0000}"/>
    <cellStyle name="20% - Accent1 6 3 6 4 2 2" xfId="49178" xr:uid="{00000000-0005-0000-0000-000074BF0000}"/>
    <cellStyle name="20% - Accent1 6 3 6 4 2 2 2" xfId="49179" xr:uid="{00000000-0005-0000-0000-000075BF0000}"/>
    <cellStyle name="20% - Accent1 6 3 6 4 2 3" xfId="49180" xr:uid="{00000000-0005-0000-0000-000076BF0000}"/>
    <cellStyle name="20% - Accent1 6 3 6 4 3" xfId="49181" xr:uid="{00000000-0005-0000-0000-000077BF0000}"/>
    <cellStyle name="20% - Accent1 6 3 6 4 3 2" xfId="49182" xr:uid="{00000000-0005-0000-0000-000078BF0000}"/>
    <cellStyle name="20% - Accent1 6 3 6 4 4" xfId="49183" xr:uid="{00000000-0005-0000-0000-000079BF0000}"/>
    <cellStyle name="20% - Accent1 6 3 6 5" xfId="49184" xr:uid="{00000000-0005-0000-0000-00007ABF0000}"/>
    <cellStyle name="20% - Accent1 6 3 6 5 2" xfId="49185" xr:uid="{00000000-0005-0000-0000-00007BBF0000}"/>
    <cellStyle name="20% - Accent1 6 3 6 5 2 2" xfId="49186" xr:uid="{00000000-0005-0000-0000-00007CBF0000}"/>
    <cellStyle name="20% - Accent1 6 3 6 5 3" xfId="49187" xr:uid="{00000000-0005-0000-0000-00007DBF0000}"/>
    <cellStyle name="20% - Accent1 6 3 6 6" xfId="49188" xr:uid="{00000000-0005-0000-0000-00007EBF0000}"/>
    <cellStyle name="20% - Accent1 6 3 6 6 2" xfId="49189" xr:uid="{00000000-0005-0000-0000-00007FBF0000}"/>
    <cellStyle name="20% - Accent1 6 3 6 6 2 2" xfId="49190" xr:uid="{00000000-0005-0000-0000-000080BF0000}"/>
    <cellStyle name="20% - Accent1 6 3 6 6 3" xfId="49191" xr:uid="{00000000-0005-0000-0000-000081BF0000}"/>
    <cellStyle name="20% - Accent1 6 3 6 7" xfId="49192" xr:uid="{00000000-0005-0000-0000-000082BF0000}"/>
    <cellStyle name="20% - Accent1 6 3 6 7 2" xfId="49193" xr:uid="{00000000-0005-0000-0000-000083BF0000}"/>
    <cellStyle name="20% - Accent1 6 3 6 8" xfId="49194" xr:uid="{00000000-0005-0000-0000-000084BF0000}"/>
    <cellStyle name="20% - Accent1 6 3 6 8 2" xfId="49195" xr:uid="{00000000-0005-0000-0000-000085BF0000}"/>
    <cellStyle name="20% - Accent1 6 3 6 9" xfId="49196" xr:uid="{00000000-0005-0000-0000-000086BF0000}"/>
    <cellStyle name="20% - Accent1 6 3 7" xfId="49197" xr:uid="{00000000-0005-0000-0000-000087BF0000}"/>
    <cellStyle name="20% - Accent1 6 3 7 2" xfId="49198" xr:uid="{00000000-0005-0000-0000-000088BF0000}"/>
    <cellStyle name="20% - Accent1 6 3 7 2 2" xfId="49199" xr:uid="{00000000-0005-0000-0000-000089BF0000}"/>
    <cellStyle name="20% - Accent1 6 3 7 2 2 2" xfId="49200" xr:uid="{00000000-0005-0000-0000-00008ABF0000}"/>
    <cellStyle name="20% - Accent1 6 3 7 2 3" xfId="49201" xr:uid="{00000000-0005-0000-0000-00008BBF0000}"/>
    <cellStyle name="20% - Accent1 6 3 7 3" xfId="49202" xr:uid="{00000000-0005-0000-0000-00008CBF0000}"/>
    <cellStyle name="20% - Accent1 6 3 7 3 2" xfId="49203" xr:uid="{00000000-0005-0000-0000-00008DBF0000}"/>
    <cellStyle name="20% - Accent1 6 3 7 4" xfId="49204" xr:uid="{00000000-0005-0000-0000-00008EBF0000}"/>
    <cellStyle name="20% - Accent1 6 3 8" xfId="49205" xr:uid="{00000000-0005-0000-0000-00008FBF0000}"/>
    <cellStyle name="20% - Accent1 6 3 8 2" xfId="49206" xr:uid="{00000000-0005-0000-0000-000090BF0000}"/>
    <cellStyle name="20% - Accent1 6 3 8 2 2" xfId="49207" xr:uid="{00000000-0005-0000-0000-000091BF0000}"/>
    <cellStyle name="20% - Accent1 6 3 8 2 2 2" xfId="49208" xr:uid="{00000000-0005-0000-0000-000092BF0000}"/>
    <cellStyle name="20% - Accent1 6 3 8 2 3" xfId="49209" xr:uid="{00000000-0005-0000-0000-000093BF0000}"/>
    <cellStyle name="20% - Accent1 6 3 8 3" xfId="49210" xr:uid="{00000000-0005-0000-0000-000094BF0000}"/>
    <cellStyle name="20% - Accent1 6 3 8 3 2" xfId="49211" xr:uid="{00000000-0005-0000-0000-000095BF0000}"/>
    <cellStyle name="20% - Accent1 6 3 8 4" xfId="49212" xr:uid="{00000000-0005-0000-0000-000096BF0000}"/>
    <cellStyle name="20% - Accent1 6 3 9" xfId="49213" xr:uid="{00000000-0005-0000-0000-000097BF0000}"/>
    <cellStyle name="20% - Accent1 6 3 9 2" xfId="49214" xr:uid="{00000000-0005-0000-0000-000098BF0000}"/>
    <cellStyle name="20% - Accent1 6 3 9 2 2" xfId="49215" xr:uid="{00000000-0005-0000-0000-000099BF0000}"/>
    <cellStyle name="20% - Accent1 6 3 9 2 2 2" xfId="49216" xr:uid="{00000000-0005-0000-0000-00009ABF0000}"/>
    <cellStyle name="20% - Accent1 6 3 9 2 3" xfId="49217" xr:uid="{00000000-0005-0000-0000-00009BBF0000}"/>
    <cellStyle name="20% - Accent1 6 3 9 3" xfId="49218" xr:uid="{00000000-0005-0000-0000-00009CBF0000}"/>
    <cellStyle name="20% - Accent1 6 3 9 3 2" xfId="49219" xr:uid="{00000000-0005-0000-0000-00009DBF0000}"/>
    <cellStyle name="20% - Accent1 6 3 9 4" xfId="49220" xr:uid="{00000000-0005-0000-0000-00009EBF0000}"/>
    <cellStyle name="20% - Accent1 6 4" xfId="49221" xr:uid="{00000000-0005-0000-0000-00009FBF0000}"/>
    <cellStyle name="20% - Accent1 6 4 10" xfId="49222" xr:uid="{00000000-0005-0000-0000-0000A0BF0000}"/>
    <cellStyle name="20% - Accent1 6 4 10 2" xfId="49223" xr:uid="{00000000-0005-0000-0000-0000A1BF0000}"/>
    <cellStyle name="20% - Accent1 6 4 11" xfId="49224" xr:uid="{00000000-0005-0000-0000-0000A2BF0000}"/>
    <cellStyle name="20% - Accent1 6 4 2" xfId="49225" xr:uid="{00000000-0005-0000-0000-0000A3BF0000}"/>
    <cellStyle name="20% - Accent1 6 4 2 2" xfId="49226" xr:uid="{00000000-0005-0000-0000-0000A4BF0000}"/>
    <cellStyle name="20% - Accent1 6 4 2 2 2" xfId="49227" xr:uid="{00000000-0005-0000-0000-0000A5BF0000}"/>
    <cellStyle name="20% - Accent1 6 4 2 2 2 2" xfId="49228" xr:uid="{00000000-0005-0000-0000-0000A6BF0000}"/>
    <cellStyle name="20% - Accent1 6 4 2 2 2 2 2" xfId="49229" xr:uid="{00000000-0005-0000-0000-0000A7BF0000}"/>
    <cellStyle name="20% - Accent1 6 4 2 2 2 3" xfId="49230" xr:uid="{00000000-0005-0000-0000-0000A8BF0000}"/>
    <cellStyle name="20% - Accent1 6 4 2 2 3" xfId="49231" xr:uid="{00000000-0005-0000-0000-0000A9BF0000}"/>
    <cellStyle name="20% - Accent1 6 4 2 2 3 2" xfId="49232" xr:uid="{00000000-0005-0000-0000-0000AABF0000}"/>
    <cellStyle name="20% - Accent1 6 4 2 2 4" xfId="49233" xr:uid="{00000000-0005-0000-0000-0000ABBF0000}"/>
    <cellStyle name="20% - Accent1 6 4 2 3" xfId="49234" xr:uid="{00000000-0005-0000-0000-0000ACBF0000}"/>
    <cellStyle name="20% - Accent1 6 4 2 3 2" xfId="49235" xr:uid="{00000000-0005-0000-0000-0000ADBF0000}"/>
    <cellStyle name="20% - Accent1 6 4 2 3 2 2" xfId="49236" xr:uid="{00000000-0005-0000-0000-0000AEBF0000}"/>
    <cellStyle name="20% - Accent1 6 4 2 3 2 2 2" xfId="49237" xr:uid="{00000000-0005-0000-0000-0000AFBF0000}"/>
    <cellStyle name="20% - Accent1 6 4 2 3 2 3" xfId="49238" xr:uid="{00000000-0005-0000-0000-0000B0BF0000}"/>
    <cellStyle name="20% - Accent1 6 4 2 3 3" xfId="49239" xr:uid="{00000000-0005-0000-0000-0000B1BF0000}"/>
    <cellStyle name="20% - Accent1 6 4 2 3 3 2" xfId="49240" xr:uid="{00000000-0005-0000-0000-0000B2BF0000}"/>
    <cellStyle name="20% - Accent1 6 4 2 3 4" xfId="49241" xr:uid="{00000000-0005-0000-0000-0000B3BF0000}"/>
    <cellStyle name="20% - Accent1 6 4 2 4" xfId="49242" xr:uid="{00000000-0005-0000-0000-0000B4BF0000}"/>
    <cellStyle name="20% - Accent1 6 4 2 4 2" xfId="49243" xr:uid="{00000000-0005-0000-0000-0000B5BF0000}"/>
    <cellStyle name="20% - Accent1 6 4 2 4 2 2" xfId="49244" xr:uid="{00000000-0005-0000-0000-0000B6BF0000}"/>
    <cellStyle name="20% - Accent1 6 4 2 4 2 2 2" xfId="49245" xr:uid="{00000000-0005-0000-0000-0000B7BF0000}"/>
    <cellStyle name="20% - Accent1 6 4 2 4 2 3" xfId="49246" xr:uid="{00000000-0005-0000-0000-0000B8BF0000}"/>
    <cellStyle name="20% - Accent1 6 4 2 4 3" xfId="49247" xr:uid="{00000000-0005-0000-0000-0000B9BF0000}"/>
    <cellStyle name="20% - Accent1 6 4 2 4 3 2" xfId="49248" xr:uid="{00000000-0005-0000-0000-0000BABF0000}"/>
    <cellStyle name="20% - Accent1 6 4 2 4 4" xfId="49249" xr:uid="{00000000-0005-0000-0000-0000BBBF0000}"/>
    <cellStyle name="20% - Accent1 6 4 2 5" xfId="49250" xr:uid="{00000000-0005-0000-0000-0000BCBF0000}"/>
    <cellStyle name="20% - Accent1 6 4 2 5 2" xfId="49251" xr:uid="{00000000-0005-0000-0000-0000BDBF0000}"/>
    <cellStyle name="20% - Accent1 6 4 2 5 2 2" xfId="49252" xr:uid="{00000000-0005-0000-0000-0000BEBF0000}"/>
    <cellStyle name="20% - Accent1 6 4 2 5 3" xfId="49253" xr:uid="{00000000-0005-0000-0000-0000BFBF0000}"/>
    <cellStyle name="20% - Accent1 6 4 2 6" xfId="49254" xr:uid="{00000000-0005-0000-0000-0000C0BF0000}"/>
    <cellStyle name="20% - Accent1 6 4 2 6 2" xfId="49255" xr:uid="{00000000-0005-0000-0000-0000C1BF0000}"/>
    <cellStyle name="20% - Accent1 6 4 2 6 2 2" xfId="49256" xr:uid="{00000000-0005-0000-0000-0000C2BF0000}"/>
    <cellStyle name="20% - Accent1 6 4 2 6 3" xfId="49257" xr:uid="{00000000-0005-0000-0000-0000C3BF0000}"/>
    <cellStyle name="20% - Accent1 6 4 2 7" xfId="49258" xr:uid="{00000000-0005-0000-0000-0000C4BF0000}"/>
    <cellStyle name="20% - Accent1 6 4 2 7 2" xfId="49259" xr:uid="{00000000-0005-0000-0000-0000C5BF0000}"/>
    <cellStyle name="20% - Accent1 6 4 2 8" xfId="49260" xr:uid="{00000000-0005-0000-0000-0000C6BF0000}"/>
    <cellStyle name="20% - Accent1 6 4 2 8 2" xfId="49261" xr:uid="{00000000-0005-0000-0000-0000C7BF0000}"/>
    <cellStyle name="20% - Accent1 6 4 2 9" xfId="49262" xr:uid="{00000000-0005-0000-0000-0000C8BF0000}"/>
    <cellStyle name="20% - Accent1 6 4 3" xfId="49263" xr:uid="{00000000-0005-0000-0000-0000C9BF0000}"/>
    <cellStyle name="20% - Accent1 6 4 3 2" xfId="49264" xr:uid="{00000000-0005-0000-0000-0000CABF0000}"/>
    <cellStyle name="20% - Accent1 6 4 3 2 2" xfId="49265" xr:uid="{00000000-0005-0000-0000-0000CBBF0000}"/>
    <cellStyle name="20% - Accent1 6 4 3 2 2 2" xfId="49266" xr:uid="{00000000-0005-0000-0000-0000CCBF0000}"/>
    <cellStyle name="20% - Accent1 6 4 3 2 2 2 2" xfId="49267" xr:uid="{00000000-0005-0000-0000-0000CDBF0000}"/>
    <cellStyle name="20% - Accent1 6 4 3 2 2 3" xfId="49268" xr:uid="{00000000-0005-0000-0000-0000CEBF0000}"/>
    <cellStyle name="20% - Accent1 6 4 3 2 3" xfId="49269" xr:uid="{00000000-0005-0000-0000-0000CFBF0000}"/>
    <cellStyle name="20% - Accent1 6 4 3 2 3 2" xfId="49270" xr:uid="{00000000-0005-0000-0000-0000D0BF0000}"/>
    <cellStyle name="20% - Accent1 6 4 3 2 4" xfId="49271" xr:uid="{00000000-0005-0000-0000-0000D1BF0000}"/>
    <cellStyle name="20% - Accent1 6 4 3 3" xfId="49272" xr:uid="{00000000-0005-0000-0000-0000D2BF0000}"/>
    <cellStyle name="20% - Accent1 6 4 3 3 2" xfId="49273" xr:uid="{00000000-0005-0000-0000-0000D3BF0000}"/>
    <cellStyle name="20% - Accent1 6 4 3 3 2 2" xfId="49274" xr:uid="{00000000-0005-0000-0000-0000D4BF0000}"/>
    <cellStyle name="20% - Accent1 6 4 3 3 2 2 2" xfId="49275" xr:uid="{00000000-0005-0000-0000-0000D5BF0000}"/>
    <cellStyle name="20% - Accent1 6 4 3 3 2 3" xfId="49276" xr:uid="{00000000-0005-0000-0000-0000D6BF0000}"/>
    <cellStyle name="20% - Accent1 6 4 3 3 3" xfId="49277" xr:uid="{00000000-0005-0000-0000-0000D7BF0000}"/>
    <cellStyle name="20% - Accent1 6 4 3 3 3 2" xfId="49278" xr:uid="{00000000-0005-0000-0000-0000D8BF0000}"/>
    <cellStyle name="20% - Accent1 6 4 3 3 4" xfId="49279" xr:uid="{00000000-0005-0000-0000-0000D9BF0000}"/>
    <cellStyle name="20% - Accent1 6 4 3 4" xfId="49280" xr:uid="{00000000-0005-0000-0000-0000DABF0000}"/>
    <cellStyle name="20% - Accent1 6 4 3 4 2" xfId="49281" xr:uid="{00000000-0005-0000-0000-0000DBBF0000}"/>
    <cellStyle name="20% - Accent1 6 4 3 4 2 2" xfId="49282" xr:uid="{00000000-0005-0000-0000-0000DCBF0000}"/>
    <cellStyle name="20% - Accent1 6 4 3 4 2 2 2" xfId="49283" xr:uid="{00000000-0005-0000-0000-0000DDBF0000}"/>
    <cellStyle name="20% - Accent1 6 4 3 4 2 3" xfId="49284" xr:uid="{00000000-0005-0000-0000-0000DEBF0000}"/>
    <cellStyle name="20% - Accent1 6 4 3 4 3" xfId="49285" xr:uid="{00000000-0005-0000-0000-0000DFBF0000}"/>
    <cellStyle name="20% - Accent1 6 4 3 4 3 2" xfId="49286" xr:uid="{00000000-0005-0000-0000-0000E0BF0000}"/>
    <cellStyle name="20% - Accent1 6 4 3 4 4" xfId="49287" xr:uid="{00000000-0005-0000-0000-0000E1BF0000}"/>
    <cellStyle name="20% - Accent1 6 4 3 5" xfId="49288" xr:uid="{00000000-0005-0000-0000-0000E2BF0000}"/>
    <cellStyle name="20% - Accent1 6 4 3 5 2" xfId="49289" xr:uid="{00000000-0005-0000-0000-0000E3BF0000}"/>
    <cellStyle name="20% - Accent1 6 4 3 5 2 2" xfId="49290" xr:uid="{00000000-0005-0000-0000-0000E4BF0000}"/>
    <cellStyle name="20% - Accent1 6 4 3 5 3" xfId="49291" xr:uid="{00000000-0005-0000-0000-0000E5BF0000}"/>
    <cellStyle name="20% - Accent1 6 4 3 6" xfId="49292" xr:uid="{00000000-0005-0000-0000-0000E6BF0000}"/>
    <cellStyle name="20% - Accent1 6 4 3 6 2" xfId="49293" xr:uid="{00000000-0005-0000-0000-0000E7BF0000}"/>
    <cellStyle name="20% - Accent1 6 4 3 6 2 2" xfId="49294" xr:uid="{00000000-0005-0000-0000-0000E8BF0000}"/>
    <cellStyle name="20% - Accent1 6 4 3 6 3" xfId="49295" xr:uid="{00000000-0005-0000-0000-0000E9BF0000}"/>
    <cellStyle name="20% - Accent1 6 4 3 7" xfId="49296" xr:uid="{00000000-0005-0000-0000-0000EABF0000}"/>
    <cellStyle name="20% - Accent1 6 4 3 7 2" xfId="49297" xr:uid="{00000000-0005-0000-0000-0000EBBF0000}"/>
    <cellStyle name="20% - Accent1 6 4 3 8" xfId="49298" xr:uid="{00000000-0005-0000-0000-0000ECBF0000}"/>
    <cellStyle name="20% - Accent1 6 4 3 8 2" xfId="49299" xr:uid="{00000000-0005-0000-0000-0000EDBF0000}"/>
    <cellStyle name="20% - Accent1 6 4 3 9" xfId="49300" xr:uid="{00000000-0005-0000-0000-0000EEBF0000}"/>
    <cellStyle name="20% - Accent1 6 4 4" xfId="49301" xr:uid="{00000000-0005-0000-0000-0000EFBF0000}"/>
    <cellStyle name="20% - Accent1 6 4 4 2" xfId="49302" xr:uid="{00000000-0005-0000-0000-0000F0BF0000}"/>
    <cellStyle name="20% - Accent1 6 4 4 2 2" xfId="49303" xr:uid="{00000000-0005-0000-0000-0000F1BF0000}"/>
    <cellStyle name="20% - Accent1 6 4 4 2 2 2" xfId="49304" xr:uid="{00000000-0005-0000-0000-0000F2BF0000}"/>
    <cellStyle name="20% - Accent1 6 4 4 2 3" xfId="49305" xr:uid="{00000000-0005-0000-0000-0000F3BF0000}"/>
    <cellStyle name="20% - Accent1 6 4 4 3" xfId="49306" xr:uid="{00000000-0005-0000-0000-0000F4BF0000}"/>
    <cellStyle name="20% - Accent1 6 4 4 3 2" xfId="49307" xr:uid="{00000000-0005-0000-0000-0000F5BF0000}"/>
    <cellStyle name="20% - Accent1 6 4 4 4" xfId="49308" xr:uid="{00000000-0005-0000-0000-0000F6BF0000}"/>
    <cellStyle name="20% - Accent1 6 4 5" xfId="49309" xr:uid="{00000000-0005-0000-0000-0000F7BF0000}"/>
    <cellStyle name="20% - Accent1 6 4 5 2" xfId="49310" xr:uid="{00000000-0005-0000-0000-0000F8BF0000}"/>
    <cellStyle name="20% - Accent1 6 4 5 2 2" xfId="49311" xr:uid="{00000000-0005-0000-0000-0000F9BF0000}"/>
    <cellStyle name="20% - Accent1 6 4 5 2 2 2" xfId="49312" xr:uid="{00000000-0005-0000-0000-0000FABF0000}"/>
    <cellStyle name="20% - Accent1 6 4 5 2 3" xfId="49313" xr:uid="{00000000-0005-0000-0000-0000FBBF0000}"/>
    <cellStyle name="20% - Accent1 6 4 5 3" xfId="49314" xr:uid="{00000000-0005-0000-0000-0000FCBF0000}"/>
    <cellStyle name="20% - Accent1 6 4 5 3 2" xfId="49315" xr:uid="{00000000-0005-0000-0000-0000FDBF0000}"/>
    <cellStyle name="20% - Accent1 6 4 5 4" xfId="49316" xr:uid="{00000000-0005-0000-0000-0000FEBF0000}"/>
    <cellStyle name="20% - Accent1 6 4 6" xfId="49317" xr:uid="{00000000-0005-0000-0000-0000FFBF0000}"/>
    <cellStyle name="20% - Accent1 6 4 6 2" xfId="49318" xr:uid="{00000000-0005-0000-0000-000000C00000}"/>
    <cellStyle name="20% - Accent1 6 4 6 2 2" xfId="49319" xr:uid="{00000000-0005-0000-0000-000001C00000}"/>
    <cellStyle name="20% - Accent1 6 4 6 2 2 2" xfId="49320" xr:uid="{00000000-0005-0000-0000-000002C00000}"/>
    <cellStyle name="20% - Accent1 6 4 6 2 3" xfId="49321" xr:uid="{00000000-0005-0000-0000-000003C00000}"/>
    <cellStyle name="20% - Accent1 6 4 6 3" xfId="49322" xr:uid="{00000000-0005-0000-0000-000004C00000}"/>
    <cellStyle name="20% - Accent1 6 4 6 3 2" xfId="49323" xr:uid="{00000000-0005-0000-0000-000005C00000}"/>
    <cellStyle name="20% - Accent1 6 4 6 4" xfId="49324" xr:uid="{00000000-0005-0000-0000-000006C00000}"/>
    <cellStyle name="20% - Accent1 6 4 7" xfId="49325" xr:uid="{00000000-0005-0000-0000-000007C00000}"/>
    <cellStyle name="20% - Accent1 6 4 7 2" xfId="49326" xr:uid="{00000000-0005-0000-0000-000008C00000}"/>
    <cellStyle name="20% - Accent1 6 4 7 2 2" xfId="49327" xr:uid="{00000000-0005-0000-0000-000009C00000}"/>
    <cellStyle name="20% - Accent1 6 4 7 3" xfId="49328" xr:uid="{00000000-0005-0000-0000-00000AC00000}"/>
    <cellStyle name="20% - Accent1 6 4 8" xfId="49329" xr:uid="{00000000-0005-0000-0000-00000BC00000}"/>
    <cellStyle name="20% - Accent1 6 4 8 2" xfId="49330" xr:uid="{00000000-0005-0000-0000-00000CC00000}"/>
    <cellStyle name="20% - Accent1 6 4 8 2 2" xfId="49331" xr:uid="{00000000-0005-0000-0000-00000DC00000}"/>
    <cellStyle name="20% - Accent1 6 4 8 3" xfId="49332" xr:uid="{00000000-0005-0000-0000-00000EC00000}"/>
    <cellStyle name="20% - Accent1 6 4 9" xfId="49333" xr:uid="{00000000-0005-0000-0000-00000FC00000}"/>
    <cellStyle name="20% - Accent1 6 4 9 2" xfId="49334" xr:uid="{00000000-0005-0000-0000-000010C00000}"/>
    <cellStyle name="20% - Accent1 6 5" xfId="49335" xr:uid="{00000000-0005-0000-0000-000011C00000}"/>
    <cellStyle name="20% - Accent1 6 5 10" xfId="49336" xr:uid="{00000000-0005-0000-0000-000012C00000}"/>
    <cellStyle name="20% - Accent1 6 5 10 2" xfId="49337" xr:uid="{00000000-0005-0000-0000-000013C00000}"/>
    <cellStyle name="20% - Accent1 6 5 11" xfId="49338" xr:uid="{00000000-0005-0000-0000-000014C00000}"/>
    <cellStyle name="20% - Accent1 6 5 2" xfId="49339" xr:uid="{00000000-0005-0000-0000-000015C00000}"/>
    <cellStyle name="20% - Accent1 6 5 2 2" xfId="49340" xr:uid="{00000000-0005-0000-0000-000016C00000}"/>
    <cellStyle name="20% - Accent1 6 5 2 2 2" xfId="49341" xr:uid="{00000000-0005-0000-0000-000017C00000}"/>
    <cellStyle name="20% - Accent1 6 5 2 2 2 2" xfId="49342" xr:uid="{00000000-0005-0000-0000-000018C00000}"/>
    <cellStyle name="20% - Accent1 6 5 2 2 2 2 2" xfId="49343" xr:uid="{00000000-0005-0000-0000-000019C00000}"/>
    <cellStyle name="20% - Accent1 6 5 2 2 2 3" xfId="49344" xr:uid="{00000000-0005-0000-0000-00001AC00000}"/>
    <cellStyle name="20% - Accent1 6 5 2 2 3" xfId="49345" xr:uid="{00000000-0005-0000-0000-00001BC00000}"/>
    <cellStyle name="20% - Accent1 6 5 2 2 3 2" xfId="49346" xr:uid="{00000000-0005-0000-0000-00001CC00000}"/>
    <cellStyle name="20% - Accent1 6 5 2 2 4" xfId="49347" xr:uid="{00000000-0005-0000-0000-00001DC00000}"/>
    <cellStyle name="20% - Accent1 6 5 2 3" xfId="49348" xr:uid="{00000000-0005-0000-0000-00001EC00000}"/>
    <cellStyle name="20% - Accent1 6 5 2 3 2" xfId="49349" xr:uid="{00000000-0005-0000-0000-00001FC00000}"/>
    <cellStyle name="20% - Accent1 6 5 2 3 2 2" xfId="49350" xr:uid="{00000000-0005-0000-0000-000020C00000}"/>
    <cellStyle name="20% - Accent1 6 5 2 3 2 2 2" xfId="49351" xr:uid="{00000000-0005-0000-0000-000021C00000}"/>
    <cellStyle name="20% - Accent1 6 5 2 3 2 3" xfId="49352" xr:uid="{00000000-0005-0000-0000-000022C00000}"/>
    <cellStyle name="20% - Accent1 6 5 2 3 3" xfId="49353" xr:uid="{00000000-0005-0000-0000-000023C00000}"/>
    <cellStyle name="20% - Accent1 6 5 2 3 3 2" xfId="49354" xr:uid="{00000000-0005-0000-0000-000024C00000}"/>
    <cellStyle name="20% - Accent1 6 5 2 3 4" xfId="49355" xr:uid="{00000000-0005-0000-0000-000025C00000}"/>
    <cellStyle name="20% - Accent1 6 5 2 4" xfId="49356" xr:uid="{00000000-0005-0000-0000-000026C00000}"/>
    <cellStyle name="20% - Accent1 6 5 2 4 2" xfId="49357" xr:uid="{00000000-0005-0000-0000-000027C00000}"/>
    <cellStyle name="20% - Accent1 6 5 2 4 2 2" xfId="49358" xr:uid="{00000000-0005-0000-0000-000028C00000}"/>
    <cellStyle name="20% - Accent1 6 5 2 4 2 2 2" xfId="49359" xr:uid="{00000000-0005-0000-0000-000029C00000}"/>
    <cellStyle name="20% - Accent1 6 5 2 4 2 3" xfId="49360" xr:uid="{00000000-0005-0000-0000-00002AC00000}"/>
    <cellStyle name="20% - Accent1 6 5 2 4 3" xfId="49361" xr:uid="{00000000-0005-0000-0000-00002BC00000}"/>
    <cellStyle name="20% - Accent1 6 5 2 4 3 2" xfId="49362" xr:uid="{00000000-0005-0000-0000-00002CC00000}"/>
    <cellStyle name="20% - Accent1 6 5 2 4 4" xfId="49363" xr:uid="{00000000-0005-0000-0000-00002DC00000}"/>
    <cellStyle name="20% - Accent1 6 5 2 5" xfId="49364" xr:uid="{00000000-0005-0000-0000-00002EC00000}"/>
    <cellStyle name="20% - Accent1 6 5 2 5 2" xfId="49365" xr:uid="{00000000-0005-0000-0000-00002FC00000}"/>
    <cellStyle name="20% - Accent1 6 5 2 5 2 2" xfId="49366" xr:uid="{00000000-0005-0000-0000-000030C00000}"/>
    <cellStyle name="20% - Accent1 6 5 2 5 3" xfId="49367" xr:uid="{00000000-0005-0000-0000-000031C00000}"/>
    <cellStyle name="20% - Accent1 6 5 2 6" xfId="49368" xr:uid="{00000000-0005-0000-0000-000032C00000}"/>
    <cellStyle name="20% - Accent1 6 5 2 6 2" xfId="49369" xr:uid="{00000000-0005-0000-0000-000033C00000}"/>
    <cellStyle name="20% - Accent1 6 5 2 6 2 2" xfId="49370" xr:uid="{00000000-0005-0000-0000-000034C00000}"/>
    <cellStyle name="20% - Accent1 6 5 2 6 3" xfId="49371" xr:uid="{00000000-0005-0000-0000-000035C00000}"/>
    <cellStyle name="20% - Accent1 6 5 2 7" xfId="49372" xr:uid="{00000000-0005-0000-0000-000036C00000}"/>
    <cellStyle name="20% - Accent1 6 5 2 7 2" xfId="49373" xr:uid="{00000000-0005-0000-0000-000037C00000}"/>
    <cellStyle name="20% - Accent1 6 5 2 8" xfId="49374" xr:uid="{00000000-0005-0000-0000-000038C00000}"/>
    <cellStyle name="20% - Accent1 6 5 2 8 2" xfId="49375" xr:uid="{00000000-0005-0000-0000-000039C00000}"/>
    <cellStyle name="20% - Accent1 6 5 2 9" xfId="49376" xr:uid="{00000000-0005-0000-0000-00003AC00000}"/>
    <cellStyle name="20% - Accent1 6 5 3" xfId="49377" xr:uid="{00000000-0005-0000-0000-00003BC00000}"/>
    <cellStyle name="20% - Accent1 6 5 3 2" xfId="49378" xr:uid="{00000000-0005-0000-0000-00003CC00000}"/>
    <cellStyle name="20% - Accent1 6 5 3 2 2" xfId="49379" xr:uid="{00000000-0005-0000-0000-00003DC00000}"/>
    <cellStyle name="20% - Accent1 6 5 3 2 2 2" xfId="49380" xr:uid="{00000000-0005-0000-0000-00003EC00000}"/>
    <cellStyle name="20% - Accent1 6 5 3 2 2 2 2" xfId="49381" xr:uid="{00000000-0005-0000-0000-00003FC00000}"/>
    <cellStyle name="20% - Accent1 6 5 3 2 2 3" xfId="49382" xr:uid="{00000000-0005-0000-0000-000040C00000}"/>
    <cellStyle name="20% - Accent1 6 5 3 2 3" xfId="49383" xr:uid="{00000000-0005-0000-0000-000041C00000}"/>
    <cellStyle name="20% - Accent1 6 5 3 2 3 2" xfId="49384" xr:uid="{00000000-0005-0000-0000-000042C00000}"/>
    <cellStyle name="20% - Accent1 6 5 3 2 4" xfId="49385" xr:uid="{00000000-0005-0000-0000-000043C00000}"/>
    <cellStyle name="20% - Accent1 6 5 3 3" xfId="49386" xr:uid="{00000000-0005-0000-0000-000044C00000}"/>
    <cellStyle name="20% - Accent1 6 5 3 3 2" xfId="49387" xr:uid="{00000000-0005-0000-0000-000045C00000}"/>
    <cellStyle name="20% - Accent1 6 5 3 3 2 2" xfId="49388" xr:uid="{00000000-0005-0000-0000-000046C00000}"/>
    <cellStyle name="20% - Accent1 6 5 3 3 2 2 2" xfId="49389" xr:uid="{00000000-0005-0000-0000-000047C00000}"/>
    <cellStyle name="20% - Accent1 6 5 3 3 2 3" xfId="49390" xr:uid="{00000000-0005-0000-0000-000048C00000}"/>
    <cellStyle name="20% - Accent1 6 5 3 3 3" xfId="49391" xr:uid="{00000000-0005-0000-0000-000049C00000}"/>
    <cellStyle name="20% - Accent1 6 5 3 3 3 2" xfId="49392" xr:uid="{00000000-0005-0000-0000-00004AC00000}"/>
    <cellStyle name="20% - Accent1 6 5 3 3 4" xfId="49393" xr:uid="{00000000-0005-0000-0000-00004BC00000}"/>
    <cellStyle name="20% - Accent1 6 5 3 4" xfId="49394" xr:uid="{00000000-0005-0000-0000-00004CC00000}"/>
    <cellStyle name="20% - Accent1 6 5 3 4 2" xfId="49395" xr:uid="{00000000-0005-0000-0000-00004DC00000}"/>
    <cellStyle name="20% - Accent1 6 5 3 4 2 2" xfId="49396" xr:uid="{00000000-0005-0000-0000-00004EC00000}"/>
    <cellStyle name="20% - Accent1 6 5 3 4 2 2 2" xfId="49397" xr:uid="{00000000-0005-0000-0000-00004FC00000}"/>
    <cellStyle name="20% - Accent1 6 5 3 4 2 3" xfId="49398" xr:uid="{00000000-0005-0000-0000-000050C00000}"/>
    <cellStyle name="20% - Accent1 6 5 3 4 3" xfId="49399" xr:uid="{00000000-0005-0000-0000-000051C00000}"/>
    <cellStyle name="20% - Accent1 6 5 3 4 3 2" xfId="49400" xr:uid="{00000000-0005-0000-0000-000052C00000}"/>
    <cellStyle name="20% - Accent1 6 5 3 4 4" xfId="49401" xr:uid="{00000000-0005-0000-0000-000053C00000}"/>
    <cellStyle name="20% - Accent1 6 5 3 5" xfId="49402" xr:uid="{00000000-0005-0000-0000-000054C00000}"/>
    <cellStyle name="20% - Accent1 6 5 3 5 2" xfId="49403" xr:uid="{00000000-0005-0000-0000-000055C00000}"/>
    <cellStyle name="20% - Accent1 6 5 3 5 2 2" xfId="49404" xr:uid="{00000000-0005-0000-0000-000056C00000}"/>
    <cellStyle name="20% - Accent1 6 5 3 5 3" xfId="49405" xr:uid="{00000000-0005-0000-0000-000057C00000}"/>
    <cellStyle name="20% - Accent1 6 5 3 6" xfId="49406" xr:uid="{00000000-0005-0000-0000-000058C00000}"/>
    <cellStyle name="20% - Accent1 6 5 3 6 2" xfId="49407" xr:uid="{00000000-0005-0000-0000-000059C00000}"/>
    <cellStyle name="20% - Accent1 6 5 3 6 2 2" xfId="49408" xr:uid="{00000000-0005-0000-0000-00005AC00000}"/>
    <cellStyle name="20% - Accent1 6 5 3 6 3" xfId="49409" xr:uid="{00000000-0005-0000-0000-00005BC00000}"/>
    <cellStyle name="20% - Accent1 6 5 3 7" xfId="49410" xr:uid="{00000000-0005-0000-0000-00005CC00000}"/>
    <cellStyle name="20% - Accent1 6 5 3 7 2" xfId="49411" xr:uid="{00000000-0005-0000-0000-00005DC00000}"/>
    <cellStyle name="20% - Accent1 6 5 3 8" xfId="49412" xr:uid="{00000000-0005-0000-0000-00005EC00000}"/>
    <cellStyle name="20% - Accent1 6 5 3 8 2" xfId="49413" xr:uid="{00000000-0005-0000-0000-00005FC00000}"/>
    <cellStyle name="20% - Accent1 6 5 3 9" xfId="49414" xr:uid="{00000000-0005-0000-0000-000060C00000}"/>
    <cellStyle name="20% - Accent1 6 5 4" xfId="49415" xr:uid="{00000000-0005-0000-0000-000061C00000}"/>
    <cellStyle name="20% - Accent1 6 5 4 2" xfId="49416" xr:uid="{00000000-0005-0000-0000-000062C00000}"/>
    <cellStyle name="20% - Accent1 6 5 4 2 2" xfId="49417" xr:uid="{00000000-0005-0000-0000-000063C00000}"/>
    <cellStyle name="20% - Accent1 6 5 4 2 2 2" xfId="49418" xr:uid="{00000000-0005-0000-0000-000064C00000}"/>
    <cellStyle name="20% - Accent1 6 5 4 2 3" xfId="49419" xr:uid="{00000000-0005-0000-0000-000065C00000}"/>
    <cellStyle name="20% - Accent1 6 5 4 3" xfId="49420" xr:uid="{00000000-0005-0000-0000-000066C00000}"/>
    <cellStyle name="20% - Accent1 6 5 4 3 2" xfId="49421" xr:uid="{00000000-0005-0000-0000-000067C00000}"/>
    <cellStyle name="20% - Accent1 6 5 4 4" xfId="49422" xr:uid="{00000000-0005-0000-0000-000068C00000}"/>
    <cellStyle name="20% - Accent1 6 5 5" xfId="49423" xr:uid="{00000000-0005-0000-0000-000069C00000}"/>
    <cellStyle name="20% - Accent1 6 5 5 2" xfId="49424" xr:uid="{00000000-0005-0000-0000-00006AC00000}"/>
    <cellStyle name="20% - Accent1 6 5 5 2 2" xfId="49425" xr:uid="{00000000-0005-0000-0000-00006BC00000}"/>
    <cellStyle name="20% - Accent1 6 5 5 2 2 2" xfId="49426" xr:uid="{00000000-0005-0000-0000-00006CC00000}"/>
    <cellStyle name="20% - Accent1 6 5 5 2 3" xfId="49427" xr:uid="{00000000-0005-0000-0000-00006DC00000}"/>
    <cellStyle name="20% - Accent1 6 5 5 3" xfId="49428" xr:uid="{00000000-0005-0000-0000-00006EC00000}"/>
    <cellStyle name="20% - Accent1 6 5 5 3 2" xfId="49429" xr:uid="{00000000-0005-0000-0000-00006FC00000}"/>
    <cellStyle name="20% - Accent1 6 5 5 4" xfId="49430" xr:uid="{00000000-0005-0000-0000-000070C00000}"/>
    <cellStyle name="20% - Accent1 6 5 6" xfId="49431" xr:uid="{00000000-0005-0000-0000-000071C00000}"/>
    <cellStyle name="20% - Accent1 6 5 6 2" xfId="49432" xr:uid="{00000000-0005-0000-0000-000072C00000}"/>
    <cellStyle name="20% - Accent1 6 5 6 2 2" xfId="49433" xr:uid="{00000000-0005-0000-0000-000073C00000}"/>
    <cellStyle name="20% - Accent1 6 5 6 2 2 2" xfId="49434" xr:uid="{00000000-0005-0000-0000-000074C00000}"/>
    <cellStyle name="20% - Accent1 6 5 6 2 3" xfId="49435" xr:uid="{00000000-0005-0000-0000-000075C00000}"/>
    <cellStyle name="20% - Accent1 6 5 6 3" xfId="49436" xr:uid="{00000000-0005-0000-0000-000076C00000}"/>
    <cellStyle name="20% - Accent1 6 5 6 3 2" xfId="49437" xr:uid="{00000000-0005-0000-0000-000077C00000}"/>
    <cellStyle name="20% - Accent1 6 5 6 4" xfId="49438" xr:uid="{00000000-0005-0000-0000-000078C00000}"/>
    <cellStyle name="20% - Accent1 6 5 7" xfId="49439" xr:uid="{00000000-0005-0000-0000-000079C00000}"/>
    <cellStyle name="20% - Accent1 6 5 7 2" xfId="49440" xr:uid="{00000000-0005-0000-0000-00007AC00000}"/>
    <cellStyle name="20% - Accent1 6 5 7 2 2" xfId="49441" xr:uid="{00000000-0005-0000-0000-00007BC00000}"/>
    <cellStyle name="20% - Accent1 6 5 7 3" xfId="49442" xr:uid="{00000000-0005-0000-0000-00007CC00000}"/>
    <cellStyle name="20% - Accent1 6 5 8" xfId="49443" xr:uid="{00000000-0005-0000-0000-00007DC00000}"/>
    <cellStyle name="20% - Accent1 6 5 8 2" xfId="49444" xr:uid="{00000000-0005-0000-0000-00007EC00000}"/>
    <cellStyle name="20% - Accent1 6 5 8 2 2" xfId="49445" xr:uid="{00000000-0005-0000-0000-00007FC00000}"/>
    <cellStyle name="20% - Accent1 6 5 8 3" xfId="49446" xr:uid="{00000000-0005-0000-0000-000080C00000}"/>
    <cellStyle name="20% - Accent1 6 5 9" xfId="49447" xr:uid="{00000000-0005-0000-0000-000081C00000}"/>
    <cellStyle name="20% - Accent1 6 5 9 2" xfId="49448" xr:uid="{00000000-0005-0000-0000-000082C00000}"/>
    <cellStyle name="20% - Accent1 6 6" xfId="49449" xr:uid="{00000000-0005-0000-0000-000083C00000}"/>
    <cellStyle name="20% - Accent1 6 6 10" xfId="49450" xr:uid="{00000000-0005-0000-0000-000084C00000}"/>
    <cellStyle name="20% - Accent1 6 6 10 2" xfId="49451" xr:uid="{00000000-0005-0000-0000-000085C00000}"/>
    <cellStyle name="20% - Accent1 6 6 11" xfId="49452" xr:uid="{00000000-0005-0000-0000-000086C00000}"/>
    <cellStyle name="20% - Accent1 6 6 2" xfId="49453" xr:uid="{00000000-0005-0000-0000-000087C00000}"/>
    <cellStyle name="20% - Accent1 6 6 2 2" xfId="49454" xr:uid="{00000000-0005-0000-0000-000088C00000}"/>
    <cellStyle name="20% - Accent1 6 6 2 2 2" xfId="49455" xr:uid="{00000000-0005-0000-0000-000089C00000}"/>
    <cellStyle name="20% - Accent1 6 6 2 2 2 2" xfId="49456" xr:uid="{00000000-0005-0000-0000-00008AC00000}"/>
    <cellStyle name="20% - Accent1 6 6 2 2 2 2 2" xfId="49457" xr:uid="{00000000-0005-0000-0000-00008BC00000}"/>
    <cellStyle name="20% - Accent1 6 6 2 2 2 3" xfId="49458" xr:uid="{00000000-0005-0000-0000-00008CC00000}"/>
    <cellStyle name="20% - Accent1 6 6 2 2 3" xfId="49459" xr:uid="{00000000-0005-0000-0000-00008DC00000}"/>
    <cellStyle name="20% - Accent1 6 6 2 2 3 2" xfId="49460" xr:uid="{00000000-0005-0000-0000-00008EC00000}"/>
    <cellStyle name="20% - Accent1 6 6 2 2 4" xfId="49461" xr:uid="{00000000-0005-0000-0000-00008FC00000}"/>
    <cellStyle name="20% - Accent1 6 6 2 3" xfId="49462" xr:uid="{00000000-0005-0000-0000-000090C00000}"/>
    <cellStyle name="20% - Accent1 6 6 2 3 2" xfId="49463" xr:uid="{00000000-0005-0000-0000-000091C00000}"/>
    <cellStyle name="20% - Accent1 6 6 2 3 2 2" xfId="49464" xr:uid="{00000000-0005-0000-0000-000092C00000}"/>
    <cellStyle name="20% - Accent1 6 6 2 3 2 2 2" xfId="49465" xr:uid="{00000000-0005-0000-0000-000093C00000}"/>
    <cellStyle name="20% - Accent1 6 6 2 3 2 3" xfId="49466" xr:uid="{00000000-0005-0000-0000-000094C00000}"/>
    <cellStyle name="20% - Accent1 6 6 2 3 3" xfId="49467" xr:uid="{00000000-0005-0000-0000-000095C00000}"/>
    <cellStyle name="20% - Accent1 6 6 2 3 3 2" xfId="49468" xr:uid="{00000000-0005-0000-0000-000096C00000}"/>
    <cellStyle name="20% - Accent1 6 6 2 3 4" xfId="49469" xr:uid="{00000000-0005-0000-0000-000097C00000}"/>
    <cellStyle name="20% - Accent1 6 6 2 4" xfId="49470" xr:uid="{00000000-0005-0000-0000-000098C00000}"/>
    <cellStyle name="20% - Accent1 6 6 2 4 2" xfId="49471" xr:uid="{00000000-0005-0000-0000-000099C00000}"/>
    <cellStyle name="20% - Accent1 6 6 2 4 2 2" xfId="49472" xr:uid="{00000000-0005-0000-0000-00009AC00000}"/>
    <cellStyle name="20% - Accent1 6 6 2 4 2 2 2" xfId="49473" xr:uid="{00000000-0005-0000-0000-00009BC00000}"/>
    <cellStyle name="20% - Accent1 6 6 2 4 2 3" xfId="49474" xr:uid="{00000000-0005-0000-0000-00009CC00000}"/>
    <cellStyle name="20% - Accent1 6 6 2 4 3" xfId="49475" xr:uid="{00000000-0005-0000-0000-00009DC00000}"/>
    <cellStyle name="20% - Accent1 6 6 2 4 3 2" xfId="49476" xr:uid="{00000000-0005-0000-0000-00009EC00000}"/>
    <cellStyle name="20% - Accent1 6 6 2 4 4" xfId="49477" xr:uid="{00000000-0005-0000-0000-00009FC00000}"/>
    <cellStyle name="20% - Accent1 6 6 2 5" xfId="49478" xr:uid="{00000000-0005-0000-0000-0000A0C00000}"/>
    <cellStyle name="20% - Accent1 6 6 2 5 2" xfId="49479" xr:uid="{00000000-0005-0000-0000-0000A1C00000}"/>
    <cellStyle name="20% - Accent1 6 6 2 5 2 2" xfId="49480" xr:uid="{00000000-0005-0000-0000-0000A2C00000}"/>
    <cellStyle name="20% - Accent1 6 6 2 5 3" xfId="49481" xr:uid="{00000000-0005-0000-0000-0000A3C00000}"/>
    <cellStyle name="20% - Accent1 6 6 2 6" xfId="49482" xr:uid="{00000000-0005-0000-0000-0000A4C00000}"/>
    <cellStyle name="20% - Accent1 6 6 2 6 2" xfId="49483" xr:uid="{00000000-0005-0000-0000-0000A5C00000}"/>
    <cellStyle name="20% - Accent1 6 6 2 6 2 2" xfId="49484" xr:uid="{00000000-0005-0000-0000-0000A6C00000}"/>
    <cellStyle name="20% - Accent1 6 6 2 6 3" xfId="49485" xr:uid="{00000000-0005-0000-0000-0000A7C00000}"/>
    <cellStyle name="20% - Accent1 6 6 2 7" xfId="49486" xr:uid="{00000000-0005-0000-0000-0000A8C00000}"/>
    <cellStyle name="20% - Accent1 6 6 2 7 2" xfId="49487" xr:uid="{00000000-0005-0000-0000-0000A9C00000}"/>
    <cellStyle name="20% - Accent1 6 6 2 8" xfId="49488" xr:uid="{00000000-0005-0000-0000-0000AAC00000}"/>
    <cellStyle name="20% - Accent1 6 6 2 8 2" xfId="49489" xr:uid="{00000000-0005-0000-0000-0000ABC00000}"/>
    <cellStyle name="20% - Accent1 6 6 2 9" xfId="49490" xr:uid="{00000000-0005-0000-0000-0000ACC00000}"/>
    <cellStyle name="20% - Accent1 6 6 3" xfId="49491" xr:uid="{00000000-0005-0000-0000-0000ADC00000}"/>
    <cellStyle name="20% - Accent1 6 6 3 2" xfId="49492" xr:uid="{00000000-0005-0000-0000-0000AEC00000}"/>
    <cellStyle name="20% - Accent1 6 6 3 2 2" xfId="49493" xr:uid="{00000000-0005-0000-0000-0000AFC00000}"/>
    <cellStyle name="20% - Accent1 6 6 3 2 2 2" xfId="49494" xr:uid="{00000000-0005-0000-0000-0000B0C00000}"/>
    <cellStyle name="20% - Accent1 6 6 3 2 2 2 2" xfId="49495" xr:uid="{00000000-0005-0000-0000-0000B1C00000}"/>
    <cellStyle name="20% - Accent1 6 6 3 2 2 3" xfId="49496" xr:uid="{00000000-0005-0000-0000-0000B2C00000}"/>
    <cellStyle name="20% - Accent1 6 6 3 2 3" xfId="49497" xr:uid="{00000000-0005-0000-0000-0000B3C00000}"/>
    <cellStyle name="20% - Accent1 6 6 3 2 3 2" xfId="49498" xr:uid="{00000000-0005-0000-0000-0000B4C00000}"/>
    <cellStyle name="20% - Accent1 6 6 3 2 4" xfId="49499" xr:uid="{00000000-0005-0000-0000-0000B5C00000}"/>
    <cellStyle name="20% - Accent1 6 6 3 3" xfId="49500" xr:uid="{00000000-0005-0000-0000-0000B6C00000}"/>
    <cellStyle name="20% - Accent1 6 6 3 3 2" xfId="49501" xr:uid="{00000000-0005-0000-0000-0000B7C00000}"/>
    <cellStyle name="20% - Accent1 6 6 3 3 2 2" xfId="49502" xr:uid="{00000000-0005-0000-0000-0000B8C00000}"/>
    <cellStyle name="20% - Accent1 6 6 3 3 2 2 2" xfId="49503" xr:uid="{00000000-0005-0000-0000-0000B9C00000}"/>
    <cellStyle name="20% - Accent1 6 6 3 3 2 3" xfId="49504" xr:uid="{00000000-0005-0000-0000-0000BAC00000}"/>
    <cellStyle name="20% - Accent1 6 6 3 3 3" xfId="49505" xr:uid="{00000000-0005-0000-0000-0000BBC00000}"/>
    <cellStyle name="20% - Accent1 6 6 3 3 3 2" xfId="49506" xr:uid="{00000000-0005-0000-0000-0000BCC00000}"/>
    <cellStyle name="20% - Accent1 6 6 3 3 4" xfId="49507" xr:uid="{00000000-0005-0000-0000-0000BDC00000}"/>
    <cellStyle name="20% - Accent1 6 6 3 4" xfId="49508" xr:uid="{00000000-0005-0000-0000-0000BEC00000}"/>
    <cellStyle name="20% - Accent1 6 6 3 4 2" xfId="49509" xr:uid="{00000000-0005-0000-0000-0000BFC00000}"/>
    <cellStyle name="20% - Accent1 6 6 3 4 2 2" xfId="49510" xr:uid="{00000000-0005-0000-0000-0000C0C00000}"/>
    <cellStyle name="20% - Accent1 6 6 3 4 2 2 2" xfId="49511" xr:uid="{00000000-0005-0000-0000-0000C1C00000}"/>
    <cellStyle name="20% - Accent1 6 6 3 4 2 3" xfId="49512" xr:uid="{00000000-0005-0000-0000-0000C2C00000}"/>
    <cellStyle name="20% - Accent1 6 6 3 4 3" xfId="49513" xr:uid="{00000000-0005-0000-0000-0000C3C00000}"/>
    <cellStyle name="20% - Accent1 6 6 3 4 3 2" xfId="49514" xr:uid="{00000000-0005-0000-0000-0000C4C00000}"/>
    <cellStyle name="20% - Accent1 6 6 3 4 4" xfId="49515" xr:uid="{00000000-0005-0000-0000-0000C5C00000}"/>
    <cellStyle name="20% - Accent1 6 6 3 5" xfId="49516" xr:uid="{00000000-0005-0000-0000-0000C6C00000}"/>
    <cellStyle name="20% - Accent1 6 6 3 5 2" xfId="49517" xr:uid="{00000000-0005-0000-0000-0000C7C00000}"/>
    <cellStyle name="20% - Accent1 6 6 3 5 2 2" xfId="49518" xr:uid="{00000000-0005-0000-0000-0000C8C00000}"/>
    <cellStyle name="20% - Accent1 6 6 3 5 3" xfId="49519" xr:uid="{00000000-0005-0000-0000-0000C9C00000}"/>
    <cellStyle name="20% - Accent1 6 6 3 6" xfId="49520" xr:uid="{00000000-0005-0000-0000-0000CAC00000}"/>
    <cellStyle name="20% - Accent1 6 6 3 6 2" xfId="49521" xr:uid="{00000000-0005-0000-0000-0000CBC00000}"/>
    <cellStyle name="20% - Accent1 6 6 3 6 2 2" xfId="49522" xr:uid="{00000000-0005-0000-0000-0000CCC00000}"/>
    <cellStyle name="20% - Accent1 6 6 3 6 3" xfId="49523" xr:uid="{00000000-0005-0000-0000-0000CDC00000}"/>
    <cellStyle name="20% - Accent1 6 6 3 7" xfId="49524" xr:uid="{00000000-0005-0000-0000-0000CEC00000}"/>
    <cellStyle name="20% - Accent1 6 6 3 7 2" xfId="49525" xr:uid="{00000000-0005-0000-0000-0000CFC00000}"/>
    <cellStyle name="20% - Accent1 6 6 3 8" xfId="49526" xr:uid="{00000000-0005-0000-0000-0000D0C00000}"/>
    <cellStyle name="20% - Accent1 6 6 3 8 2" xfId="49527" xr:uid="{00000000-0005-0000-0000-0000D1C00000}"/>
    <cellStyle name="20% - Accent1 6 6 3 9" xfId="49528" xr:uid="{00000000-0005-0000-0000-0000D2C00000}"/>
    <cellStyle name="20% - Accent1 6 6 4" xfId="49529" xr:uid="{00000000-0005-0000-0000-0000D3C00000}"/>
    <cellStyle name="20% - Accent1 6 6 4 2" xfId="49530" xr:uid="{00000000-0005-0000-0000-0000D4C00000}"/>
    <cellStyle name="20% - Accent1 6 6 4 2 2" xfId="49531" xr:uid="{00000000-0005-0000-0000-0000D5C00000}"/>
    <cellStyle name="20% - Accent1 6 6 4 2 2 2" xfId="49532" xr:uid="{00000000-0005-0000-0000-0000D6C00000}"/>
    <cellStyle name="20% - Accent1 6 6 4 2 3" xfId="49533" xr:uid="{00000000-0005-0000-0000-0000D7C00000}"/>
    <cellStyle name="20% - Accent1 6 6 4 3" xfId="49534" xr:uid="{00000000-0005-0000-0000-0000D8C00000}"/>
    <cellStyle name="20% - Accent1 6 6 4 3 2" xfId="49535" xr:uid="{00000000-0005-0000-0000-0000D9C00000}"/>
    <cellStyle name="20% - Accent1 6 6 4 4" xfId="49536" xr:uid="{00000000-0005-0000-0000-0000DAC00000}"/>
    <cellStyle name="20% - Accent1 6 6 5" xfId="49537" xr:uid="{00000000-0005-0000-0000-0000DBC00000}"/>
    <cellStyle name="20% - Accent1 6 6 5 2" xfId="49538" xr:uid="{00000000-0005-0000-0000-0000DCC00000}"/>
    <cellStyle name="20% - Accent1 6 6 5 2 2" xfId="49539" xr:uid="{00000000-0005-0000-0000-0000DDC00000}"/>
    <cellStyle name="20% - Accent1 6 6 5 2 2 2" xfId="49540" xr:uid="{00000000-0005-0000-0000-0000DEC00000}"/>
    <cellStyle name="20% - Accent1 6 6 5 2 3" xfId="49541" xr:uid="{00000000-0005-0000-0000-0000DFC00000}"/>
    <cellStyle name="20% - Accent1 6 6 5 3" xfId="49542" xr:uid="{00000000-0005-0000-0000-0000E0C00000}"/>
    <cellStyle name="20% - Accent1 6 6 5 3 2" xfId="49543" xr:uid="{00000000-0005-0000-0000-0000E1C00000}"/>
    <cellStyle name="20% - Accent1 6 6 5 4" xfId="49544" xr:uid="{00000000-0005-0000-0000-0000E2C00000}"/>
    <cellStyle name="20% - Accent1 6 6 6" xfId="49545" xr:uid="{00000000-0005-0000-0000-0000E3C00000}"/>
    <cellStyle name="20% - Accent1 6 6 6 2" xfId="49546" xr:uid="{00000000-0005-0000-0000-0000E4C00000}"/>
    <cellStyle name="20% - Accent1 6 6 6 2 2" xfId="49547" xr:uid="{00000000-0005-0000-0000-0000E5C00000}"/>
    <cellStyle name="20% - Accent1 6 6 6 2 2 2" xfId="49548" xr:uid="{00000000-0005-0000-0000-0000E6C00000}"/>
    <cellStyle name="20% - Accent1 6 6 6 2 3" xfId="49549" xr:uid="{00000000-0005-0000-0000-0000E7C00000}"/>
    <cellStyle name="20% - Accent1 6 6 6 3" xfId="49550" xr:uid="{00000000-0005-0000-0000-0000E8C00000}"/>
    <cellStyle name="20% - Accent1 6 6 6 3 2" xfId="49551" xr:uid="{00000000-0005-0000-0000-0000E9C00000}"/>
    <cellStyle name="20% - Accent1 6 6 6 4" xfId="49552" xr:uid="{00000000-0005-0000-0000-0000EAC00000}"/>
    <cellStyle name="20% - Accent1 6 6 7" xfId="49553" xr:uid="{00000000-0005-0000-0000-0000EBC00000}"/>
    <cellStyle name="20% - Accent1 6 6 7 2" xfId="49554" xr:uid="{00000000-0005-0000-0000-0000ECC00000}"/>
    <cellStyle name="20% - Accent1 6 6 7 2 2" xfId="49555" xr:uid="{00000000-0005-0000-0000-0000EDC00000}"/>
    <cellStyle name="20% - Accent1 6 6 7 3" xfId="49556" xr:uid="{00000000-0005-0000-0000-0000EEC00000}"/>
    <cellStyle name="20% - Accent1 6 6 8" xfId="49557" xr:uid="{00000000-0005-0000-0000-0000EFC00000}"/>
    <cellStyle name="20% - Accent1 6 6 8 2" xfId="49558" xr:uid="{00000000-0005-0000-0000-0000F0C00000}"/>
    <cellStyle name="20% - Accent1 6 6 8 2 2" xfId="49559" xr:uid="{00000000-0005-0000-0000-0000F1C00000}"/>
    <cellStyle name="20% - Accent1 6 6 8 3" xfId="49560" xr:uid="{00000000-0005-0000-0000-0000F2C00000}"/>
    <cellStyle name="20% - Accent1 6 6 9" xfId="49561" xr:uid="{00000000-0005-0000-0000-0000F3C00000}"/>
    <cellStyle name="20% - Accent1 6 6 9 2" xfId="49562" xr:uid="{00000000-0005-0000-0000-0000F4C00000}"/>
    <cellStyle name="20% - Accent1 6 7" xfId="49563" xr:uid="{00000000-0005-0000-0000-0000F5C00000}"/>
    <cellStyle name="20% - Accent1 6 7 2" xfId="49564" xr:uid="{00000000-0005-0000-0000-0000F6C00000}"/>
    <cellStyle name="20% - Accent1 6 7 2 2" xfId="49565" xr:uid="{00000000-0005-0000-0000-0000F7C00000}"/>
    <cellStyle name="20% - Accent1 6 7 2 2 2" xfId="49566" xr:uid="{00000000-0005-0000-0000-0000F8C00000}"/>
    <cellStyle name="20% - Accent1 6 7 2 2 2 2" xfId="49567" xr:uid="{00000000-0005-0000-0000-0000F9C00000}"/>
    <cellStyle name="20% - Accent1 6 7 2 2 3" xfId="49568" xr:uid="{00000000-0005-0000-0000-0000FAC00000}"/>
    <cellStyle name="20% - Accent1 6 7 2 3" xfId="49569" xr:uid="{00000000-0005-0000-0000-0000FBC00000}"/>
    <cellStyle name="20% - Accent1 6 7 2 3 2" xfId="49570" xr:uid="{00000000-0005-0000-0000-0000FCC00000}"/>
    <cellStyle name="20% - Accent1 6 7 2 4" xfId="49571" xr:uid="{00000000-0005-0000-0000-0000FDC00000}"/>
    <cellStyle name="20% - Accent1 6 7 3" xfId="49572" xr:uid="{00000000-0005-0000-0000-0000FEC00000}"/>
    <cellStyle name="20% - Accent1 6 7 3 2" xfId="49573" xr:uid="{00000000-0005-0000-0000-0000FFC00000}"/>
    <cellStyle name="20% - Accent1 6 7 3 2 2" xfId="49574" xr:uid="{00000000-0005-0000-0000-000000C10000}"/>
    <cellStyle name="20% - Accent1 6 7 3 2 2 2" xfId="49575" xr:uid="{00000000-0005-0000-0000-000001C10000}"/>
    <cellStyle name="20% - Accent1 6 7 3 2 3" xfId="49576" xr:uid="{00000000-0005-0000-0000-000002C10000}"/>
    <cellStyle name="20% - Accent1 6 7 3 3" xfId="49577" xr:uid="{00000000-0005-0000-0000-000003C10000}"/>
    <cellStyle name="20% - Accent1 6 7 3 3 2" xfId="49578" xr:uid="{00000000-0005-0000-0000-000004C10000}"/>
    <cellStyle name="20% - Accent1 6 7 3 4" xfId="49579" xr:uid="{00000000-0005-0000-0000-000005C10000}"/>
    <cellStyle name="20% - Accent1 6 7 4" xfId="49580" xr:uid="{00000000-0005-0000-0000-000006C10000}"/>
    <cellStyle name="20% - Accent1 6 7 4 2" xfId="49581" xr:uid="{00000000-0005-0000-0000-000007C10000}"/>
    <cellStyle name="20% - Accent1 6 7 4 2 2" xfId="49582" xr:uid="{00000000-0005-0000-0000-000008C10000}"/>
    <cellStyle name="20% - Accent1 6 7 4 2 2 2" xfId="49583" xr:uid="{00000000-0005-0000-0000-000009C10000}"/>
    <cellStyle name="20% - Accent1 6 7 4 2 3" xfId="49584" xr:uid="{00000000-0005-0000-0000-00000AC10000}"/>
    <cellStyle name="20% - Accent1 6 7 4 3" xfId="49585" xr:uid="{00000000-0005-0000-0000-00000BC10000}"/>
    <cellStyle name="20% - Accent1 6 7 4 3 2" xfId="49586" xr:uid="{00000000-0005-0000-0000-00000CC10000}"/>
    <cellStyle name="20% - Accent1 6 7 4 4" xfId="49587" xr:uid="{00000000-0005-0000-0000-00000DC10000}"/>
    <cellStyle name="20% - Accent1 6 7 5" xfId="49588" xr:uid="{00000000-0005-0000-0000-00000EC10000}"/>
    <cellStyle name="20% - Accent1 6 7 5 2" xfId="49589" xr:uid="{00000000-0005-0000-0000-00000FC10000}"/>
    <cellStyle name="20% - Accent1 6 7 5 2 2" xfId="49590" xr:uid="{00000000-0005-0000-0000-000010C10000}"/>
    <cellStyle name="20% - Accent1 6 7 5 3" xfId="49591" xr:uid="{00000000-0005-0000-0000-000011C10000}"/>
    <cellStyle name="20% - Accent1 6 7 6" xfId="49592" xr:uid="{00000000-0005-0000-0000-000012C10000}"/>
    <cellStyle name="20% - Accent1 6 7 6 2" xfId="49593" xr:uid="{00000000-0005-0000-0000-000013C10000}"/>
    <cellStyle name="20% - Accent1 6 7 6 2 2" xfId="49594" xr:uid="{00000000-0005-0000-0000-000014C10000}"/>
    <cellStyle name="20% - Accent1 6 7 6 3" xfId="49595" xr:uid="{00000000-0005-0000-0000-000015C10000}"/>
    <cellStyle name="20% - Accent1 6 7 7" xfId="49596" xr:uid="{00000000-0005-0000-0000-000016C10000}"/>
    <cellStyle name="20% - Accent1 6 7 7 2" xfId="49597" xr:uid="{00000000-0005-0000-0000-000017C10000}"/>
    <cellStyle name="20% - Accent1 6 7 8" xfId="49598" xr:uid="{00000000-0005-0000-0000-000018C10000}"/>
    <cellStyle name="20% - Accent1 6 7 8 2" xfId="49599" xr:uid="{00000000-0005-0000-0000-000019C10000}"/>
    <cellStyle name="20% - Accent1 6 7 9" xfId="49600" xr:uid="{00000000-0005-0000-0000-00001AC10000}"/>
    <cellStyle name="20% - Accent1 6 8" xfId="49601" xr:uid="{00000000-0005-0000-0000-00001BC10000}"/>
    <cellStyle name="20% - Accent1 6 8 2" xfId="49602" xr:uid="{00000000-0005-0000-0000-00001CC10000}"/>
    <cellStyle name="20% - Accent1 6 8 2 2" xfId="49603" xr:uid="{00000000-0005-0000-0000-00001DC10000}"/>
    <cellStyle name="20% - Accent1 6 8 2 2 2" xfId="49604" xr:uid="{00000000-0005-0000-0000-00001EC10000}"/>
    <cellStyle name="20% - Accent1 6 8 2 2 2 2" xfId="49605" xr:uid="{00000000-0005-0000-0000-00001FC10000}"/>
    <cellStyle name="20% - Accent1 6 8 2 2 3" xfId="49606" xr:uid="{00000000-0005-0000-0000-000020C10000}"/>
    <cellStyle name="20% - Accent1 6 8 2 3" xfId="49607" xr:uid="{00000000-0005-0000-0000-000021C10000}"/>
    <cellStyle name="20% - Accent1 6 8 2 3 2" xfId="49608" xr:uid="{00000000-0005-0000-0000-000022C10000}"/>
    <cellStyle name="20% - Accent1 6 8 2 4" xfId="49609" xr:uid="{00000000-0005-0000-0000-000023C10000}"/>
    <cellStyle name="20% - Accent1 6 8 3" xfId="49610" xr:uid="{00000000-0005-0000-0000-000024C10000}"/>
    <cellStyle name="20% - Accent1 6 8 3 2" xfId="49611" xr:uid="{00000000-0005-0000-0000-000025C10000}"/>
    <cellStyle name="20% - Accent1 6 8 3 2 2" xfId="49612" xr:uid="{00000000-0005-0000-0000-000026C10000}"/>
    <cellStyle name="20% - Accent1 6 8 3 2 2 2" xfId="49613" xr:uid="{00000000-0005-0000-0000-000027C10000}"/>
    <cellStyle name="20% - Accent1 6 8 3 2 3" xfId="49614" xr:uid="{00000000-0005-0000-0000-000028C10000}"/>
    <cellStyle name="20% - Accent1 6 8 3 3" xfId="49615" xr:uid="{00000000-0005-0000-0000-000029C10000}"/>
    <cellStyle name="20% - Accent1 6 8 3 3 2" xfId="49616" xr:uid="{00000000-0005-0000-0000-00002AC10000}"/>
    <cellStyle name="20% - Accent1 6 8 3 4" xfId="49617" xr:uid="{00000000-0005-0000-0000-00002BC10000}"/>
    <cellStyle name="20% - Accent1 6 8 4" xfId="49618" xr:uid="{00000000-0005-0000-0000-00002CC10000}"/>
    <cellStyle name="20% - Accent1 6 8 4 2" xfId="49619" xr:uid="{00000000-0005-0000-0000-00002DC10000}"/>
    <cellStyle name="20% - Accent1 6 8 4 2 2" xfId="49620" xr:uid="{00000000-0005-0000-0000-00002EC10000}"/>
    <cellStyle name="20% - Accent1 6 8 4 2 2 2" xfId="49621" xr:uid="{00000000-0005-0000-0000-00002FC10000}"/>
    <cellStyle name="20% - Accent1 6 8 4 2 3" xfId="49622" xr:uid="{00000000-0005-0000-0000-000030C10000}"/>
    <cellStyle name="20% - Accent1 6 8 4 3" xfId="49623" xr:uid="{00000000-0005-0000-0000-000031C10000}"/>
    <cellStyle name="20% - Accent1 6 8 4 3 2" xfId="49624" xr:uid="{00000000-0005-0000-0000-000032C10000}"/>
    <cellStyle name="20% - Accent1 6 8 4 4" xfId="49625" xr:uid="{00000000-0005-0000-0000-000033C10000}"/>
    <cellStyle name="20% - Accent1 6 8 5" xfId="49626" xr:uid="{00000000-0005-0000-0000-000034C10000}"/>
    <cellStyle name="20% - Accent1 6 8 5 2" xfId="49627" xr:uid="{00000000-0005-0000-0000-000035C10000}"/>
    <cellStyle name="20% - Accent1 6 8 5 2 2" xfId="49628" xr:uid="{00000000-0005-0000-0000-000036C10000}"/>
    <cellStyle name="20% - Accent1 6 8 5 3" xfId="49629" xr:uid="{00000000-0005-0000-0000-000037C10000}"/>
    <cellStyle name="20% - Accent1 6 8 6" xfId="49630" xr:uid="{00000000-0005-0000-0000-000038C10000}"/>
    <cellStyle name="20% - Accent1 6 8 6 2" xfId="49631" xr:uid="{00000000-0005-0000-0000-000039C10000}"/>
    <cellStyle name="20% - Accent1 6 8 6 2 2" xfId="49632" xr:uid="{00000000-0005-0000-0000-00003AC10000}"/>
    <cellStyle name="20% - Accent1 6 8 6 3" xfId="49633" xr:uid="{00000000-0005-0000-0000-00003BC10000}"/>
    <cellStyle name="20% - Accent1 6 8 7" xfId="49634" xr:uid="{00000000-0005-0000-0000-00003CC10000}"/>
    <cellStyle name="20% - Accent1 6 8 7 2" xfId="49635" xr:uid="{00000000-0005-0000-0000-00003DC10000}"/>
    <cellStyle name="20% - Accent1 6 8 8" xfId="49636" xr:uid="{00000000-0005-0000-0000-00003EC10000}"/>
    <cellStyle name="20% - Accent1 6 8 8 2" xfId="49637" xr:uid="{00000000-0005-0000-0000-00003FC10000}"/>
    <cellStyle name="20% - Accent1 6 8 9" xfId="49638" xr:uid="{00000000-0005-0000-0000-000040C10000}"/>
    <cellStyle name="20% - Accent1 6 9" xfId="49639" xr:uid="{00000000-0005-0000-0000-000041C10000}"/>
    <cellStyle name="20% - Accent1 6 9 2" xfId="49640" xr:uid="{00000000-0005-0000-0000-000042C10000}"/>
    <cellStyle name="20% - Accent1 6 9 2 2" xfId="49641" xr:uid="{00000000-0005-0000-0000-000043C10000}"/>
    <cellStyle name="20% - Accent1 6 9 2 2 2" xfId="49642" xr:uid="{00000000-0005-0000-0000-000044C10000}"/>
    <cellStyle name="20% - Accent1 6 9 2 3" xfId="49643" xr:uid="{00000000-0005-0000-0000-000045C10000}"/>
    <cellStyle name="20% - Accent1 6 9 3" xfId="49644" xr:uid="{00000000-0005-0000-0000-000046C10000}"/>
    <cellStyle name="20% - Accent1 6 9 3 2" xfId="49645" xr:uid="{00000000-0005-0000-0000-000047C10000}"/>
    <cellStyle name="20% - Accent1 6 9 4" xfId="49646" xr:uid="{00000000-0005-0000-0000-000048C10000}"/>
    <cellStyle name="20% - Accent1 7" xfId="49647" xr:uid="{00000000-0005-0000-0000-000049C10000}"/>
    <cellStyle name="20% - Accent1 7 10" xfId="49648" xr:uid="{00000000-0005-0000-0000-00004AC10000}"/>
    <cellStyle name="20% - Accent1 7 10 2" xfId="49649" xr:uid="{00000000-0005-0000-0000-00004BC10000}"/>
    <cellStyle name="20% - Accent1 7 10 2 2" xfId="49650" xr:uid="{00000000-0005-0000-0000-00004CC10000}"/>
    <cellStyle name="20% - Accent1 7 10 2 2 2" xfId="49651" xr:uid="{00000000-0005-0000-0000-00004DC10000}"/>
    <cellStyle name="20% - Accent1 7 10 2 3" xfId="49652" xr:uid="{00000000-0005-0000-0000-00004EC10000}"/>
    <cellStyle name="20% - Accent1 7 10 3" xfId="49653" xr:uid="{00000000-0005-0000-0000-00004FC10000}"/>
    <cellStyle name="20% - Accent1 7 10 3 2" xfId="49654" xr:uid="{00000000-0005-0000-0000-000050C10000}"/>
    <cellStyle name="20% - Accent1 7 10 4" xfId="49655" xr:uid="{00000000-0005-0000-0000-000051C10000}"/>
    <cellStyle name="20% - Accent1 7 11" xfId="49656" xr:uid="{00000000-0005-0000-0000-000052C10000}"/>
    <cellStyle name="20% - Accent1 7 11 2" xfId="49657" xr:uid="{00000000-0005-0000-0000-000053C10000}"/>
    <cellStyle name="20% - Accent1 7 11 2 2" xfId="49658" xr:uid="{00000000-0005-0000-0000-000054C10000}"/>
    <cellStyle name="20% - Accent1 7 11 2 2 2" xfId="49659" xr:uid="{00000000-0005-0000-0000-000055C10000}"/>
    <cellStyle name="20% - Accent1 7 11 2 3" xfId="49660" xr:uid="{00000000-0005-0000-0000-000056C10000}"/>
    <cellStyle name="20% - Accent1 7 11 3" xfId="49661" xr:uid="{00000000-0005-0000-0000-000057C10000}"/>
    <cellStyle name="20% - Accent1 7 11 3 2" xfId="49662" xr:uid="{00000000-0005-0000-0000-000058C10000}"/>
    <cellStyle name="20% - Accent1 7 11 4" xfId="49663" xr:uid="{00000000-0005-0000-0000-000059C10000}"/>
    <cellStyle name="20% - Accent1 7 12" xfId="49664" xr:uid="{00000000-0005-0000-0000-00005AC10000}"/>
    <cellStyle name="20% - Accent1 7 12 2" xfId="49665" xr:uid="{00000000-0005-0000-0000-00005BC10000}"/>
    <cellStyle name="20% - Accent1 7 12 2 2" xfId="49666" xr:uid="{00000000-0005-0000-0000-00005CC10000}"/>
    <cellStyle name="20% - Accent1 7 12 3" xfId="49667" xr:uid="{00000000-0005-0000-0000-00005DC10000}"/>
    <cellStyle name="20% - Accent1 7 13" xfId="49668" xr:uid="{00000000-0005-0000-0000-00005EC10000}"/>
    <cellStyle name="20% - Accent1 7 13 2" xfId="49669" xr:uid="{00000000-0005-0000-0000-00005FC10000}"/>
    <cellStyle name="20% - Accent1 7 13 2 2" xfId="49670" xr:uid="{00000000-0005-0000-0000-000060C10000}"/>
    <cellStyle name="20% - Accent1 7 13 3" xfId="49671" xr:uid="{00000000-0005-0000-0000-000061C10000}"/>
    <cellStyle name="20% - Accent1 7 14" xfId="49672" xr:uid="{00000000-0005-0000-0000-000062C10000}"/>
    <cellStyle name="20% - Accent1 7 14 2" xfId="49673" xr:uid="{00000000-0005-0000-0000-000063C10000}"/>
    <cellStyle name="20% - Accent1 7 15" xfId="49674" xr:uid="{00000000-0005-0000-0000-000064C10000}"/>
    <cellStyle name="20% - Accent1 7 15 2" xfId="49675" xr:uid="{00000000-0005-0000-0000-000065C10000}"/>
    <cellStyle name="20% - Accent1 7 16" xfId="49676" xr:uid="{00000000-0005-0000-0000-000066C10000}"/>
    <cellStyle name="20% - Accent1 7 2" xfId="49677" xr:uid="{00000000-0005-0000-0000-000067C10000}"/>
    <cellStyle name="20% - Accent1 7 2 10" xfId="49678" xr:uid="{00000000-0005-0000-0000-000068C10000}"/>
    <cellStyle name="20% - Accent1 7 2 10 2" xfId="49679" xr:uid="{00000000-0005-0000-0000-000069C10000}"/>
    <cellStyle name="20% - Accent1 7 2 10 2 2" xfId="49680" xr:uid="{00000000-0005-0000-0000-00006AC10000}"/>
    <cellStyle name="20% - Accent1 7 2 10 2 2 2" xfId="49681" xr:uid="{00000000-0005-0000-0000-00006BC10000}"/>
    <cellStyle name="20% - Accent1 7 2 10 2 3" xfId="49682" xr:uid="{00000000-0005-0000-0000-00006CC10000}"/>
    <cellStyle name="20% - Accent1 7 2 10 3" xfId="49683" xr:uid="{00000000-0005-0000-0000-00006DC10000}"/>
    <cellStyle name="20% - Accent1 7 2 10 3 2" xfId="49684" xr:uid="{00000000-0005-0000-0000-00006EC10000}"/>
    <cellStyle name="20% - Accent1 7 2 10 4" xfId="49685" xr:uid="{00000000-0005-0000-0000-00006FC10000}"/>
    <cellStyle name="20% - Accent1 7 2 11" xfId="49686" xr:uid="{00000000-0005-0000-0000-000070C10000}"/>
    <cellStyle name="20% - Accent1 7 2 11 2" xfId="49687" xr:uid="{00000000-0005-0000-0000-000071C10000}"/>
    <cellStyle name="20% - Accent1 7 2 11 2 2" xfId="49688" xr:uid="{00000000-0005-0000-0000-000072C10000}"/>
    <cellStyle name="20% - Accent1 7 2 11 3" xfId="49689" xr:uid="{00000000-0005-0000-0000-000073C10000}"/>
    <cellStyle name="20% - Accent1 7 2 12" xfId="49690" xr:uid="{00000000-0005-0000-0000-000074C10000}"/>
    <cellStyle name="20% - Accent1 7 2 12 2" xfId="49691" xr:uid="{00000000-0005-0000-0000-000075C10000}"/>
    <cellStyle name="20% - Accent1 7 2 12 2 2" xfId="49692" xr:uid="{00000000-0005-0000-0000-000076C10000}"/>
    <cellStyle name="20% - Accent1 7 2 12 3" xfId="49693" xr:uid="{00000000-0005-0000-0000-000077C10000}"/>
    <cellStyle name="20% - Accent1 7 2 13" xfId="49694" xr:uid="{00000000-0005-0000-0000-000078C10000}"/>
    <cellStyle name="20% - Accent1 7 2 13 2" xfId="49695" xr:uid="{00000000-0005-0000-0000-000079C10000}"/>
    <cellStyle name="20% - Accent1 7 2 14" xfId="49696" xr:uid="{00000000-0005-0000-0000-00007AC10000}"/>
    <cellStyle name="20% - Accent1 7 2 14 2" xfId="49697" xr:uid="{00000000-0005-0000-0000-00007BC10000}"/>
    <cellStyle name="20% - Accent1 7 2 15" xfId="49698" xr:uid="{00000000-0005-0000-0000-00007CC10000}"/>
    <cellStyle name="20% - Accent1 7 2 2" xfId="49699" xr:uid="{00000000-0005-0000-0000-00007DC10000}"/>
    <cellStyle name="20% - Accent1 7 2 2 10" xfId="49700" xr:uid="{00000000-0005-0000-0000-00007EC10000}"/>
    <cellStyle name="20% - Accent1 7 2 2 10 2" xfId="49701" xr:uid="{00000000-0005-0000-0000-00007FC10000}"/>
    <cellStyle name="20% - Accent1 7 2 2 10 2 2" xfId="49702" xr:uid="{00000000-0005-0000-0000-000080C10000}"/>
    <cellStyle name="20% - Accent1 7 2 2 10 3" xfId="49703" xr:uid="{00000000-0005-0000-0000-000081C10000}"/>
    <cellStyle name="20% - Accent1 7 2 2 11" xfId="49704" xr:uid="{00000000-0005-0000-0000-000082C10000}"/>
    <cellStyle name="20% - Accent1 7 2 2 11 2" xfId="49705" xr:uid="{00000000-0005-0000-0000-000083C10000}"/>
    <cellStyle name="20% - Accent1 7 2 2 11 2 2" xfId="49706" xr:uid="{00000000-0005-0000-0000-000084C10000}"/>
    <cellStyle name="20% - Accent1 7 2 2 11 3" xfId="49707" xr:uid="{00000000-0005-0000-0000-000085C10000}"/>
    <cellStyle name="20% - Accent1 7 2 2 12" xfId="49708" xr:uid="{00000000-0005-0000-0000-000086C10000}"/>
    <cellStyle name="20% - Accent1 7 2 2 12 2" xfId="49709" xr:uid="{00000000-0005-0000-0000-000087C10000}"/>
    <cellStyle name="20% - Accent1 7 2 2 13" xfId="49710" xr:uid="{00000000-0005-0000-0000-000088C10000}"/>
    <cellStyle name="20% - Accent1 7 2 2 13 2" xfId="49711" xr:uid="{00000000-0005-0000-0000-000089C10000}"/>
    <cellStyle name="20% - Accent1 7 2 2 14" xfId="49712" xr:uid="{00000000-0005-0000-0000-00008AC10000}"/>
    <cellStyle name="20% - Accent1 7 2 2 2" xfId="49713" xr:uid="{00000000-0005-0000-0000-00008BC10000}"/>
    <cellStyle name="20% - Accent1 7 2 2 2 10" xfId="49714" xr:uid="{00000000-0005-0000-0000-00008CC10000}"/>
    <cellStyle name="20% - Accent1 7 2 2 2 10 2" xfId="49715" xr:uid="{00000000-0005-0000-0000-00008DC10000}"/>
    <cellStyle name="20% - Accent1 7 2 2 2 11" xfId="49716" xr:uid="{00000000-0005-0000-0000-00008EC10000}"/>
    <cellStyle name="20% - Accent1 7 2 2 2 2" xfId="49717" xr:uid="{00000000-0005-0000-0000-00008FC10000}"/>
    <cellStyle name="20% - Accent1 7 2 2 2 2 2" xfId="49718" xr:uid="{00000000-0005-0000-0000-000090C10000}"/>
    <cellStyle name="20% - Accent1 7 2 2 2 2 2 2" xfId="49719" xr:uid="{00000000-0005-0000-0000-000091C10000}"/>
    <cellStyle name="20% - Accent1 7 2 2 2 2 2 2 2" xfId="49720" xr:uid="{00000000-0005-0000-0000-000092C10000}"/>
    <cellStyle name="20% - Accent1 7 2 2 2 2 2 2 2 2" xfId="49721" xr:uid="{00000000-0005-0000-0000-000093C10000}"/>
    <cellStyle name="20% - Accent1 7 2 2 2 2 2 2 3" xfId="49722" xr:uid="{00000000-0005-0000-0000-000094C10000}"/>
    <cellStyle name="20% - Accent1 7 2 2 2 2 2 3" xfId="49723" xr:uid="{00000000-0005-0000-0000-000095C10000}"/>
    <cellStyle name="20% - Accent1 7 2 2 2 2 2 3 2" xfId="49724" xr:uid="{00000000-0005-0000-0000-000096C10000}"/>
    <cellStyle name="20% - Accent1 7 2 2 2 2 2 4" xfId="49725" xr:uid="{00000000-0005-0000-0000-000097C10000}"/>
    <cellStyle name="20% - Accent1 7 2 2 2 2 3" xfId="49726" xr:uid="{00000000-0005-0000-0000-000098C10000}"/>
    <cellStyle name="20% - Accent1 7 2 2 2 2 3 2" xfId="49727" xr:uid="{00000000-0005-0000-0000-000099C10000}"/>
    <cellStyle name="20% - Accent1 7 2 2 2 2 3 2 2" xfId="49728" xr:uid="{00000000-0005-0000-0000-00009AC10000}"/>
    <cellStyle name="20% - Accent1 7 2 2 2 2 3 2 2 2" xfId="49729" xr:uid="{00000000-0005-0000-0000-00009BC10000}"/>
    <cellStyle name="20% - Accent1 7 2 2 2 2 3 2 3" xfId="49730" xr:uid="{00000000-0005-0000-0000-00009CC10000}"/>
    <cellStyle name="20% - Accent1 7 2 2 2 2 3 3" xfId="49731" xr:uid="{00000000-0005-0000-0000-00009DC10000}"/>
    <cellStyle name="20% - Accent1 7 2 2 2 2 3 3 2" xfId="49732" xr:uid="{00000000-0005-0000-0000-00009EC10000}"/>
    <cellStyle name="20% - Accent1 7 2 2 2 2 3 4" xfId="49733" xr:uid="{00000000-0005-0000-0000-00009FC10000}"/>
    <cellStyle name="20% - Accent1 7 2 2 2 2 4" xfId="49734" xr:uid="{00000000-0005-0000-0000-0000A0C10000}"/>
    <cellStyle name="20% - Accent1 7 2 2 2 2 4 2" xfId="49735" xr:uid="{00000000-0005-0000-0000-0000A1C10000}"/>
    <cellStyle name="20% - Accent1 7 2 2 2 2 4 2 2" xfId="49736" xr:uid="{00000000-0005-0000-0000-0000A2C10000}"/>
    <cellStyle name="20% - Accent1 7 2 2 2 2 4 2 2 2" xfId="49737" xr:uid="{00000000-0005-0000-0000-0000A3C10000}"/>
    <cellStyle name="20% - Accent1 7 2 2 2 2 4 2 3" xfId="49738" xr:uid="{00000000-0005-0000-0000-0000A4C10000}"/>
    <cellStyle name="20% - Accent1 7 2 2 2 2 4 3" xfId="49739" xr:uid="{00000000-0005-0000-0000-0000A5C10000}"/>
    <cellStyle name="20% - Accent1 7 2 2 2 2 4 3 2" xfId="49740" xr:uid="{00000000-0005-0000-0000-0000A6C10000}"/>
    <cellStyle name="20% - Accent1 7 2 2 2 2 4 4" xfId="49741" xr:uid="{00000000-0005-0000-0000-0000A7C10000}"/>
    <cellStyle name="20% - Accent1 7 2 2 2 2 5" xfId="49742" xr:uid="{00000000-0005-0000-0000-0000A8C10000}"/>
    <cellStyle name="20% - Accent1 7 2 2 2 2 5 2" xfId="49743" xr:uid="{00000000-0005-0000-0000-0000A9C10000}"/>
    <cellStyle name="20% - Accent1 7 2 2 2 2 5 2 2" xfId="49744" xr:uid="{00000000-0005-0000-0000-0000AAC10000}"/>
    <cellStyle name="20% - Accent1 7 2 2 2 2 5 3" xfId="49745" xr:uid="{00000000-0005-0000-0000-0000ABC10000}"/>
    <cellStyle name="20% - Accent1 7 2 2 2 2 6" xfId="49746" xr:uid="{00000000-0005-0000-0000-0000ACC10000}"/>
    <cellStyle name="20% - Accent1 7 2 2 2 2 6 2" xfId="49747" xr:uid="{00000000-0005-0000-0000-0000ADC10000}"/>
    <cellStyle name="20% - Accent1 7 2 2 2 2 6 2 2" xfId="49748" xr:uid="{00000000-0005-0000-0000-0000AEC10000}"/>
    <cellStyle name="20% - Accent1 7 2 2 2 2 6 3" xfId="49749" xr:uid="{00000000-0005-0000-0000-0000AFC10000}"/>
    <cellStyle name="20% - Accent1 7 2 2 2 2 7" xfId="49750" xr:uid="{00000000-0005-0000-0000-0000B0C10000}"/>
    <cellStyle name="20% - Accent1 7 2 2 2 2 7 2" xfId="49751" xr:uid="{00000000-0005-0000-0000-0000B1C10000}"/>
    <cellStyle name="20% - Accent1 7 2 2 2 2 8" xfId="49752" xr:uid="{00000000-0005-0000-0000-0000B2C10000}"/>
    <cellStyle name="20% - Accent1 7 2 2 2 2 8 2" xfId="49753" xr:uid="{00000000-0005-0000-0000-0000B3C10000}"/>
    <cellStyle name="20% - Accent1 7 2 2 2 2 9" xfId="49754" xr:uid="{00000000-0005-0000-0000-0000B4C10000}"/>
    <cellStyle name="20% - Accent1 7 2 2 2 3" xfId="49755" xr:uid="{00000000-0005-0000-0000-0000B5C10000}"/>
    <cellStyle name="20% - Accent1 7 2 2 2 3 2" xfId="49756" xr:uid="{00000000-0005-0000-0000-0000B6C10000}"/>
    <cellStyle name="20% - Accent1 7 2 2 2 3 2 2" xfId="49757" xr:uid="{00000000-0005-0000-0000-0000B7C10000}"/>
    <cellStyle name="20% - Accent1 7 2 2 2 3 2 2 2" xfId="49758" xr:uid="{00000000-0005-0000-0000-0000B8C10000}"/>
    <cellStyle name="20% - Accent1 7 2 2 2 3 2 2 2 2" xfId="49759" xr:uid="{00000000-0005-0000-0000-0000B9C10000}"/>
    <cellStyle name="20% - Accent1 7 2 2 2 3 2 2 3" xfId="49760" xr:uid="{00000000-0005-0000-0000-0000BAC10000}"/>
    <cellStyle name="20% - Accent1 7 2 2 2 3 2 3" xfId="49761" xr:uid="{00000000-0005-0000-0000-0000BBC10000}"/>
    <cellStyle name="20% - Accent1 7 2 2 2 3 2 3 2" xfId="49762" xr:uid="{00000000-0005-0000-0000-0000BCC10000}"/>
    <cellStyle name="20% - Accent1 7 2 2 2 3 2 4" xfId="49763" xr:uid="{00000000-0005-0000-0000-0000BDC10000}"/>
    <cellStyle name="20% - Accent1 7 2 2 2 3 3" xfId="49764" xr:uid="{00000000-0005-0000-0000-0000BEC10000}"/>
    <cellStyle name="20% - Accent1 7 2 2 2 3 3 2" xfId="49765" xr:uid="{00000000-0005-0000-0000-0000BFC10000}"/>
    <cellStyle name="20% - Accent1 7 2 2 2 3 3 2 2" xfId="49766" xr:uid="{00000000-0005-0000-0000-0000C0C10000}"/>
    <cellStyle name="20% - Accent1 7 2 2 2 3 3 2 2 2" xfId="49767" xr:uid="{00000000-0005-0000-0000-0000C1C10000}"/>
    <cellStyle name="20% - Accent1 7 2 2 2 3 3 2 3" xfId="49768" xr:uid="{00000000-0005-0000-0000-0000C2C10000}"/>
    <cellStyle name="20% - Accent1 7 2 2 2 3 3 3" xfId="49769" xr:uid="{00000000-0005-0000-0000-0000C3C10000}"/>
    <cellStyle name="20% - Accent1 7 2 2 2 3 3 3 2" xfId="49770" xr:uid="{00000000-0005-0000-0000-0000C4C10000}"/>
    <cellStyle name="20% - Accent1 7 2 2 2 3 3 4" xfId="49771" xr:uid="{00000000-0005-0000-0000-0000C5C10000}"/>
    <cellStyle name="20% - Accent1 7 2 2 2 3 4" xfId="49772" xr:uid="{00000000-0005-0000-0000-0000C6C10000}"/>
    <cellStyle name="20% - Accent1 7 2 2 2 3 4 2" xfId="49773" xr:uid="{00000000-0005-0000-0000-0000C7C10000}"/>
    <cellStyle name="20% - Accent1 7 2 2 2 3 4 2 2" xfId="49774" xr:uid="{00000000-0005-0000-0000-0000C8C10000}"/>
    <cellStyle name="20% - Accent1 7 2 2 2 3 4 2 2 2" xfId="49775" xr:uid="{00000000-0005-0000-0000-0000C9C10000}"/>
    <cellStyle name="20% - Accent1 7 2 2 2 3 4 2 3" xfId="49776" xr:uid="{00000000-0005-0000-0000-0000CAC10000}"/>
    <cellStyle name="20% - Accent1 7 2 2 2 3 4 3" xfId="49777" xr:uid="{00000000-0005-0000-0000-0000CBC10000}"/>
    <cellStyle name="20% - Accent1 7 2 2 2 3 4 3 2" xfId="49778" xr:uid="{00000000-0005-0000-0000-0000CCC10000}"/>
    <cellStyle name="20% - Accent1 7 2 2 2 3 4 4" xfId="49779" xr:uid="{00000000-0005-0000-0000-0000CDC10000}"/>
    <cellStyle name="20% - Accent1 7 2 2 2 3 5" xfId="49780" xr:uid="{00000000-0005-0000-0000-0000CEC10000}"/>
    <cellStyle name="20% - Accent1 7 2 2 2 3 5 2" xfId="49781" xr:uid="{00000000-0005-0000-0000-0000CFC10000}"/>
    <cellStyle name="20% - Accent1 7 2 2 2 3 5 2 2" xfId="49782" xr:uid="{00000000-0005-0000-0000-0000D0C10000}"/>
    <cellStyle name="20% - Accent1 7 2 2 2 3 5 3" xfId="49783" xr:uid="{00000000-0005-0000-0000-0000D1C10000}"/>
    <cellStyle name="20% - Accent1 7 2 2 2 3 6" xfId="49784" xr:uid="{00000000-0005-0000-0000-0000D2C10000}"/>
    <cellStyle name="20% - Accent1 7 2 2 2 3 6 2" xfId="49785" xr:uid="{00000000-0005-0000-0000-0000D3C10000}"/>
    <cellStyle name="20% - Accent1 7 2 2 2 3 6 2 2" xfId="49786" xr:uid="{00000000-0005-0000-0000-0000D4C10000}"/>
    <cellStyle name="20% - Accent1 7 2 2 2 3 6 3" xfId="49787" xr:uid="{00000000-0005-0000-0000-0000D5C10000}"/>
    <cellStyle name="20% - Accent1 7 2 2 2 3 7" xfId="49788" xr:uid="{00000000-0005-0000-0000-0000D6C10000}"/>
    <cellStyle name="20% - Accent1 7 2 2 2 3 7 2" xfId="49789" xr:uid="{00000000-0005-0000-0000-0000D7C10000}"/>
    <cellStyle name="20% - Accent1 7 2 2 2 3 8" xfId="49790" xr:uid="{00000000-0005-0000-0000-0000D8C10000}"/>
    <cellStyle name="20% - Accent1 7 2 2 2 3 8 2" xfId="49791" xr:uid="{00000000-0005-0000-0000-0000D9C10000}"/>
    <cellStyle name="20% - Accent1 7 2 2 2 3 9" xfId="49792" xr:uid="{00000000-0005-0000-0000-0000DAC10000}"/>
    <cellStyle name="20% - Accent1 7 2 2 2 4" xfId="49793" xr:uid="{00000000-0005-0000-0000-0000DBC10000}"/>
    <cellStyle name="20% - Accent1 7 2 2 2 4 2" xfId="49794" xr:uid="{00000000-0005-0000-0000-0000DCC10000}"/>
    <cellStyle name="20% - Accent1 7 2 2 2 4 2 2" xfId="49795" xr:uid="{00000000-0005-0000-0000-0000DDC10000}"/>
    <cellStyle name="20% - Accent1 7 2 2 2 4 2 2 2" xfId="49796" xr:uid="{00000000-0005-0000-0000-0000DEC10000}"/>
    <cellStyle name="20% - Accent1 7 2 2 2 4 2 3" xfId="49797" xr:uid="{00000000-0005-0000-0000-0000DFC10000}"/>
    <cellStyle name="20% - Accent1 7 2 2 2 4 3" xfId="49798" xr:uid="{00000000-0005-0000-0000-0000E0C10000}"/>
    <cellStyle name="20% - Accent1 7 2 2 2 4 3 2" xfId="49799" xr:uid="{00000000-0005-0000-0000-0000E1C10000}"/>
    <cellStyle name="20% - Accent1 7 2 2 2 4 4" xfId="49800" xr:uid="{00000000-0005-0000-0000-0000E2C10000}"/>
    <cellStyle name="20% - Accent1 7 2 2 2 5" xfId="49801" xr:uid="{00000000-0005-0000-0000-0000E3C10000}"/>
    <cellStyle name="20% - Accent1 7 2 2 2 5 2" xfId="49802" xr:uid="{00000000-0005-0000-0000-0000E4C10000}"/>
    <cellStyle name="20% - Accent1 7 2 2 2 5 2 2" xfId="49803" xr:uid="{00000000-0005-0000-0000-0000E5C10000}"/>
    <cellStyle name="20% - Accent1 7 2 2 2 5 2 2 2" xfId="49804" xr:uid="{00000000-0005-0000-0000-0000E6C10000}"/>
    <cellStyle name="20% - Accent1 7 2 2 2 5 2 3" xfId="49805" xr:uid="{00000000-0005-0000-0000-0000E7C10000}"/>
    <cellStyle name="20% - Accent1 7 2 2 2 5 3" xfId="49806" xr:uid="{00000000-0005-0000-0000-0000E8C10000}"/>
    <cellStyle name="20% - Accent1 7 2 2 2 5 3 2" xfId="49807" xr:uid="{00000000-0005-0000-0000-0000E9C10000}"/>
    <cellStyle name="20% - Accent1 7 2 2 2 5 4" xfId="49808" xr:uid="{00000000-0005-0000-0000-0000EAC10000}"/>
    <cellStyle name="20% - Accent1 7 2 2 2 6" xfId="49809" xr:uid="{00000000-0005-0000-0000-0000EBC10000}"/>
    <cellStyle name="20% - Accent1 7 2 2 2 6 2" xfId="49810" xr:uid="{00000000-0005-0000-0000-0000ECC10000}"/>
    <cellStyle name="20% - Accent1 7 2 2 2 6 2 2" xfId="49811" xr:uid="{00000000-0005-0000-0000-0000EDC10000}"/>
    <cellStyle name="20% - Accent1 7 2 2 2 6 2 2 2" xfId="49812" xr:uid="{00000000-0005-0000-0000-0000EEC10000}"/>
    <cellStyle name="20% - Accent1 7 2 2 2 6 2 3" xfId="49813" xr:uid="{00000000-0005-0000-0000-0000EFC10000}"/>
    <cellStyle name="20% - Accent1 7 2 2 2 6 3" xfId="49814" xr:uid="{00000000-0005-0000-0000-0000F0C10000}"/>
    <cellStyle name="20% - Accent1 7 2 2 2 6 3 2" xfId="49815" xr:uid="{00000000-0005-0000-0000-0000F1C10000}"/>
    <cellStyle name="20% - Accent1 7 2 2 2 6 4" xfId="49816" xr:uid="{00000000-0005-0000-0000-0000F2C10000}"/>
    <cellStyle name="20% - Accent1 7 2 2 2 7" xfId="49817" xr:uid="{00000000-0005-0000-0000-0000F3C10000}"/>
    <cellStyle name="20% - Accent1 7 2 2 2 7 2" xfId="49818" xr:uid="{00000000-0005-0000-0000-0000F4C10000}"/>
    <cellStyle name="20% - Accent1 7 2 2 2 7 2 2" xfId="49819" xr:uid="{00000000-0005-0000-0000-0000F5C10000}"/>
    <cellStyle name="20% - Accent1 7 2 2 2 7 3" xfId="49820" xr:uid="{00000000-0005-0000-0000-0000F6C10000}"/>
    <cellStyle name="20% - Accent1 7 2 2 2 8" xfId="49821" xr:uid="{00000000-0005-0000-0000-0000F7C10000}"/>
    <cellStyle name="20% - Accent1 7 2 2 2 8 2" xfId="49822" xr:uid="{00000000-0005-0000-0000-0000F8C10000}"/>
    <cellStyle name="20% - Accent1 7 2 2 2 8 2 2" xfId="49823" xr:uid="{00000000-0005-0000-0000-0000F9C10000}"/>
    <cellStyle name="20% - Accent1 7 2 2 2 8 3" xfId="49824" xr:uid="{00000000-0005-0000-0000-0000FAC10000}"/>
    <cellStyle name="20% - Accent1 7 2 2 2 9" xfId="49825" xr:uid="{00000000-0005-0000-0000-0000FBC10000}"/>
    <cellStyle name="20% - Accent1 7 2 2 2 9 2" xfId="49826" xr:uid="{00000000-0005-0000-0000-0000FCC10000}"/>
    <cellStyle name="20% - Accent1 7 2 2 3" xfId="49827" xr:uid="{00000000-0005-0000-0000-0000FDC10000}"/>
    <cellStyle name="20% - Accent1 7 2 2 3 10" xfId="49828" xr:uid="{00000000-0005-0000-0000-0000FEC10000}"/>
    <cellStyle name="20% - Accent1 7 2 2 3 10 2" xfId="49829" xr:uid="{00000000-0005-0000-0000-0000FFC10000}"/>
    <cellStyle name="20% - Accent1 7 2 2 3 11" xfId="49830" xr:uid="{00000000-0005-0000-0000-000000C20000}"/>
    <cellStyle name="20% - Accent1 7 2 2 3 2" xfId="49831" xr:uid="{00000000-0005-0000-0000-000001C20000}"/>
    <cellStyle name="20% - Accent1 7 2 2 3 2 2" xfId="49832" xr:uid="{00000000-0005-0000-0000-000002C20000}"/>
    <cellStyle name="20% - Accent1 7 2 2 3 2 2 2" xfId="49833" xr:uid="{00000000-0005-0000-0000-000003C20000}"/>
    <cellStyle name="20% - Accent1 7 2 2 3 2 2 2 2" xfId="49834" xr:uid="{00000000-0005-0000-0000-000004C20000}"/>
    <cellStyle name="20% - Accent1 7 2 2 3 2 2 2 2 2" xfId="49835" xr:uid="{00000000-0005-0000-0000-000005C20000}"/>
    <cellStyle name="20% - Accent1 7 2 2 3 2 2 2 3" xfId="49836" xr:uid="{00000000-0005-0000-0000-000006C20000}"/>
    <cellStyle name="20% - Accent1 7 2 2 3 2 2 3" xfId="49837" xr:uid="{00000000-0005-0000-0000-000007C20000}"/>
    <cellStyle name="20% - Accent1 7 2 2 3 2 2 3 2" xfId="49838" xr:uid="{00000000-0005-0000-0000-000008C20000}"/>
    <cellStyle name="20% - Accent1 7 2 2 3 2 2 4" xfId="49839" xr:uid="{00000000-0005-0000-0000-000009C20000}"/>
    <cellStyle name="20% - Accent1 7 2 2 3 2 3" xfId="49840" xr:uid="{00000000-0005-0000-0000-00000AC20000}"/>
    <cellStyle name="20% - Accent1 7 2 2 3 2 3 2" xfId="49841" xr:uid="{00000000-0005-0000-0000-00000BC20000}"/>
    <cellStyle name="20% - Accent1 7 2 2 3 2 3 2 2" xfId="49842" xr:uid="{00000000-0005-0000-0000-00000CC20000}"/>
    <cellStyle name="20% - Accent1 7 2 2 3 2 3 2 2 2" xfId="49843" xr:uid="{00000000-0005-0000-0000-00000DC20000}"/>
    <cellStyle name="20% - Accent1 7 2 2 3 2 3 2 3" xfId="49844" xr:uid="{00000000-0005-0000-0000-00000EC20000}"/>
    <cellStyle name="20% - Accent1 7 2 2 3 2 3 3" xfId="49845" xr:uid="{00000000-0005-0000-0000-00000FC20000}"/>
    <cellStyle name="20% - Accent1 7 2 2 3 2 3 3 2" xfId="49846" xr:uid="{00000000-0005-0000-0000-000010C20000}"/>
    <cellStyle name="20% - Accent1 7 2 2 3 2 3 4" xfId="49847" xr:uid="{00000000-0005-0000-0000-000011C20000}"/>
    <cellStyle name="20% - Accent1 7 2 2 3 2 4" xfId="49848" xr:uid="{00000000-0005-0000-0000-000012C20000}"/>
    <cellStyle name="20% - Accent1 7 2 2 3 2 4 2" xfId="49849" xr:uid="{00000000-0005-0000-0000-000013C20000}"/>
    <cellStyle name="20% - Accent1 7 2 2 3 2 4 2 2" xfId="49850" xr:uid="{00000000-0005-0000-0000-000014C20000}"/>
    <cellStyle name="20% - Accent1 7 2 2 3 2 4 2 2 2" xfId="49851" xr:uid="{00000000-0005-0000-0000-000015C20000}"/>
    <cellStyle name="20% - Accent1 7 2 2 3 2 4 2 3" xfId="49852" xr:uid="{00000000-0005-0000-0000-000016C20000}"/>
    <cellStyle name="20% - Accent1 7 2 2 3 2 4 3" xfId="49853" xr:uid="{00000000-0005-0000-0000-000017C20000}"/>
    <cellStyle name="20% - Accent1 7 2 2 3 2 4 3 2" xfId="49854" xr:uid="{00000000-0005-0000-0000-000018C20000}"/>
    <cellStyle name="20% - Accent1 7 2 2 3 2 4 4" xfId="49855" xr:uid="{00000000-0005-0000-0000-000019C20000}"/>
    <cellStyle name="20% - Accent1 7 2 2 3 2 5" xfId="49856" xr:uid="{00000000-0005-0000-0000-00001AC20000}"/>
    <cellStyle name="20% - Accent1 7 2 2 3 2 5 2" xfId="49857" xr:uid="{00000000-0005-0000-0000-00001BC20000}"/>
    <cellStyle name="20% - Accent1 7 2 2 3 2 5 2 2" xfId="49858" xr:uid="{00000000-0005-0000-0000-00001CC20000}"/>
    <cellStyle name="20% - Accent1 7 2 2 3 2 5 3" xfId="49859" xr:uid="{00000000-0005-0000-0000-00001DC20000}"/>
    <cellStyle name="20% - Accent1 7 2 2 3 2 6" xfId="49860" xr:uid="{00000000-0005-0000-0000-00001EC20000}"/>
    <cellStyle name="20% - Accent1 7 2 2 3 2 6 2" xfId="49861" xr:uid="{00000000-0005-0000-0000-00001FC20000}"/>
    <cellStyle name="20% - Accent1 7 2 2 3 2 6 2 2" xfId="49862" xr:uid="{00000000-0005-0000-0000-000020C20000}"/>
    <cellStyle name="20% - Accent1 7 2 2 3 2 6 3" xfId="49863" xr:uid="{00000000-0005-0000-0000-000021C20000}"/>
    <cellStyle name="20% - Accent1 7 2 2 3 2 7" xfId="49864" xr:uid="{00000000-0005-0000-0000-000022C20000}"/>
    <cellStyle name="20% - Accent1 7 2 2 3 2 7 2" xfId="49865" xr:uid="{00000000-0005-0000-0000-000023C20000}"/>
    <cellStyle name="20% - Accent1 7 2 2 3 2 8" xfId="49866" xr:uid="{00000000-0005-0000-0000-000024C20000}"/>
    <cellStyle name="20% - Accent1 7 2 2 3 2 8 2" xfId="49867" xr:uid="{00000000-0005-0000-0000-000025C20000}"/>
    <cellStyle name="20% - Accent1 7 2 2 3 2 9" xfId="49868" xr:uid="{00000000-0005-0000-0000-000026C20000}"/>
    <cellStyle name="20% - Accent1 7 2 2 3 3" xfId="49869" xr:uid="{00000000-0005-0000-0000-000027C20000}"/>
    <cellStyle name="20% - Accent1 7 2 2 3 3 2" xfId="49870" xr:uid="{00000000-0005-0000-0000-000028C20000}"/>
    <cellStyle name="20% - Accent1 7 2 2 3 3 2 2" xfId="49871" xr:uid="{00000000-0005-0000-0000-000029C20000}"/>
    <cellStyle name="20% - Accent1 7 2 2 3 3 2 2 2" xfId="49872" xr:uid="{00000000-0005-0000-0000-00002AC20000}"/>
    <cellStyle name="20% - Accent1 7 2 2 3 3 2 2 2 2" xfId="49873" xr:uid="{00000000-0005-0000-0000-00002BC20000}"/>
    <cellStyle name="20% - Accent1 7 2 2 3 3 2 2 3" xfId="49874" xr:uid="{00000000-0005-0000-0000-00002CC20000}"/>
    <cellStyle name="20% - Accent1 7 2 2 3 3 2 3" xfId="49875" xr:uid="{00000000-0005-0000-0000-00002DC20000}"/>
    <cellStyle name="20% - Accent1 7 2 2 3 3 2 3 2" xfId="49876" xr:uid="{00000000-0005-0000-0000-00002EC20000}"/>
    <cellStyle name="20% - Accent1 7 2 2 3 3 2 4" xfId="49877" xr:uid="{00000000-0005-0000-0000-00002FC20000}"/>
    <cellStyle name="20% - Accent1 7 2 2 3 3 3" xfId="49878" xr:uid="{00000000-0005-0000-0000-000030C20000}"/>
    <cellStyle name="20% - Accent1 7 2 2 3 3 3 2" xfId="49879" xr:uid="{00000000-0005-0000-0000-000031C20000}"/>
    <cellStyle name="20% - Accent1 7 2 2 3 3 3 2 2" xfId="49880" xr:uid="{00000000-0005-0000-0000-000032C20000}"/>
    <cellStyle name="20% - Accent1 7 2 2 3 3 3 2 2 2" xfId="49881" xr:uid="{00000000-0005-0000-0000-000033C20000}"/>
    <cellStyle name="20% - Accent1 7 2 2 3 3 3 2 3" xfId="49882" xr:uid="{00000000-0005-0000-0000-000034C20000}"/>
    <cellStyle name="20% - Accent1 7 2 2 3 3 3 3" xfId="49883" xr:uid="{00000000-0005-0000-0000-000035C20000}"/>
    <cellStyle name="20% - Accent1 7 2 2 3 3 3 3 2" xfId="49884" xr:uid="{00000000-0005-0000-0000-000036C20000}"/>
    <cellStyle name="20% - Accent1 7 2 2 3 3 3 4" xfId="49885" xr:uid="{00000000-0005-0000-0000-000037C20000}"/>
    <cellStyle name="20% - Accent1 7 2 2 3 3 4" xfId="49886" xr:uid="{00000000-0005-0000-0000-000038C20000}"/>
    <cellStyle name="20% - Accent1 7 2 2 3 3 4 2" xfId="49887" xr:uid="{00000000-0005-0000-0000-000039C20000}"/>
    <cellStyle name="20% - Accent1 7 2 2 3 3 4 2 2" xfId="49888" xr:uid="{00000000-0005-0000-0000-00003AC20000}"/>
    <cellStyle name="20% - Accent1 7 2 2 3 3 4 2 2 2" xfId="49889" xr:uid="{00000000-0005-0000-0000-00003BC20000}"/>
    <cellStyle name="20% - Accent1 7 2 2 3 3 4 2 3" xfId="49890" xr:uid="{00000000-0005-0000-0000-00003CC20000}"/>
    <cellStyle name="20% - Accent1 7 2 2 3 3 4 3" xfId="49891" xr:uid="{00000000-0005-0000-0000-00003DC20000}"/>
    <cellStyle name="20% - Accent1 7 2 2 3 3 4 3 2" xfId="49892" xr:uid="{00000000-0005-0000-0000-00003EC20000}"/>
    <cellStyle name="20% - Accent1 7 2 2 3 3 4 4" xfId="49893" xr:uid="{00000000-0005-0000-0000-00003FC20000}"/>
    <cellStyle name="20% - Accent1 7 2 2 3 3 5" xfId="49894" xr:uid="{00000000-0005-0000-0000-000040C20000}"/>
    <cellStyle name="20% - Accent1 7 2 2 3 3 5 2" xfId="49895" xr:uid="{00000000-0005-0000-0000-000041C20000}"/>
    <cellStyle name="20% - Accent1 7 2 2 3 3 5 2 2" xfId="49896" xr:uid="{00000000-0005-0000-0000-000042C20000}"/>
    <cellStyle name="20% - Accent1 7 2 2 3 3 5 3" xfId="49897" xr:uid="{00000000-0005-0000-0000-000043C20000}"/>
    <cellStyle name="20% - Accent1 7 2 2 3 3 6" xfId="49898" xr:uid="{00000000-0005-0000-0000-000044C20000}"/>
    <cellStyle name="20% - Accent1 7 2 2 3 3 6 2" xfId="49899" xr:uid="{00000000-0005-0000-0000-000045C20000}"/>
    <cellStyle name="20% - Accent1 7 2 2 3 3 6 2 2" xfId="49900" xr:uid="{00000000-0005-0000-0000-000046C20000}"/>
    <cellStyle name="20% - Accent1 7 2 2 3 3 6 3" xfId="49901" xr:uid="{00000000-0005-0000-0000-000047C20000}"/>
    <cellStyle name="20% - Accent1 7 2 2 3 3 7" xfId="49902" xr:uid="{00000000-0005-0000-0000-000048C20000}"/>
    <cellStyle name="20% - Accent1 7 2 2 3 3 7 2" xfId="49903" xr:uid="{00000000-0005-0000-0000-000049C20000}"/>
    <cellStyle name="20% - Accent1 7 2 2 3 3 8" xfId="49904" xr:uid="{00000000-0005-0000-0000-00004AC20000}"/>
    <cellStyle name="20% - Accent1 7 2 2 3 3 8 2" xfId="49905" xr:uid="{00000000-0005-0000-0000-00004BC20000}"/>
    <cellStyle name="20% - Accent1 7 2 2 3 3 9" xfId="49906" xr:uid="{00000000-0005-0000-0000-00004CC20000}"/>
    <cellStyle name="20% - Accent1 7 2 2 3 4" xfId="49907" xr:uid="{00000000-0005-0000-0000-00004DC20000}"/>
    <cellStyle name="20% - Accent1 7 2 2 3 4 2" xfId="49908" xr:uid="{00000000-0005-0000-0000-00004EC20000}"/>
    <cellStyle name="20% - Accent1 7 2 2 3 4 2 2" xfId="49909" xr:uid="{00000000-0005-0000-0000-00004FC20000}"/>
    <cellStyle name="20% - Accent1 7 2 2 3 4 2 2 2" xfId="49910" xr:uid="{00000000-0005-0000-0000-000050C20000}"/>
    <cellStyle name="20% - Accent1 7 2 2 3 4 2 3" xfId="49911" xr:uid="{00000000-0005-0000-0000-000051C20000}"/>
    <cellStyle name="20% - Accent1 7 2 2 3 4 3" xfId="49912" xr:uid="{00000000-0005-0000-0000-000052C20000}"/>
    <cellStyle name="20% - Accent1 7 2 2 3 4 3 2" xfId="49913" xr:uid="{00000000-0005-0000-0000-000053C20000}"/>
    <cellStyle name="20% - Accent1 7 2 2 3 4 4" xfId="49914" xr:uid="{00000000-0005-0000-0000-000054C20000}"/>
    <cellStyle name="20% - Accent1 7 2 2 3 5" xfId="49915" xr:uid="{00000000-0005-0000-0000-000055C20000}"/>
    <cellStyle name="20% - Accent1 7 2 2 3 5 2" xfId="49916" xr:uid="{00000000-0005-0000-0000-000056C20000}"/>
    <cellStyle name="20% - Accent1 7 2 2 3 5 2 2" xfId="49917" xr:uid="{00000000-0005-0000-0000-000057C20000}"/>
    <cellStyle name="20% - Accent1 7 2 2 3 5 2 2 2" xfId="49918" xr:uid="{00000000-0005-0000-0000-000058C20000}"/>
    <cellStyle name="20% - Accent1 7 2 2 3 5 2 3" xfId="49919" xr:uid="{00000000-0005-0000-0000-000059C20000}"/>
    <cellStyle name="20% - Accent1 7 2 2 3 5 3" xfId="49920" xr:uid="{00000000-0005-0000-0000-00005AC20000}"/>
    <cellStyle name="20% - Accent1 7 2 2 3 5 3 2" xfId="49921" xr:uid="{00000000-0005-0000-0000-00005BC20000}"/>
    <cellStyle name="20% - Accent1 7 2 2 3 5 4" xfId="49922" xr:uid="{00000000-0005-0000-0000-00005CC20000}"/>
    <cellStyle name="20% - Accent1 7 2 2 3 6" xfId="49923" xr:uid="{00000000-0005-0000-0000-00005DC20000}"/>
    <cellStyle name="20% - Accent1 7 2 2 3 6 2" xfId="49924" xr:uid="{00000000-0005-0000-0000-00005EC20000}"/>
    <cellStyle name="20% - Accent1 7 2 2 3 6 2 2" xfId="49925" xr:uid="{00000000-0005-0000-0000-00005FC20000}"/>
    <cellStyle name="20% - Accent1 7 2 2 3 6 2 2 2" xfId="49926" xr:uid="{00000000-0005-0000-0000-000060C20000}"/>
    <cellStyle name="20% - Accent1 7 2 2 3 6 2 3" xfId="49927" xr:uid="{00000000-0005-0000-0000-000061C20000}"/>
    <cellStyle name="20% - Accent1 7 2 2 3 6 3" xfId="49928" xr:uid="{00000000-0005-0000-0000-000062C20000}"/>
    <cellStyle name="20% - Accent1 7 2 2 3 6 3 2" xfId="49929" xr:uid="{00000000-0005-0000-0000-000063C20000}"/>
    <cellStyle name="20% - Accent1 7 2 2 3 6 4" xfId="49930" xr:uid="{00000000-0005-0000-0000-000064C20000}"/>
    <cellStyle name="20% - Accent1 7 2 2 3 7" xfId="49931" xr:uid="{00000000-0005-0000-0000-000065C20000}"/>
    <cellStyle name="20% - Accent1 7 2 2 3 7 2" xfId="49932" xr:uid="{00000000-0005-0000-0000-000066C20000}"/>
    <cellStyle name="20% - Accent1 7 2 2 3 7 2 2" xfId="49933" xr:uid="{00000000-0005-0000-0000-000067C20000}"/>
    <cellStyle name="20% - Accent1 7 2 2 3 7 3" xfId="49934" xr:uid="{00000000-0005-0000-0000-000068C20000}"/>
    <cellStyle name="20% - Accent1 7 2 2 3 8" xfId="49935" xr:uid="{00000000-0005-0000-0000-000069C20000}"/>
    <cellStyle name="20% - Accent1 7 2 2 3 8 2" xfId="49936" xr:uid="{00000000-0005-0000-0000-00006AC20000}"/>
    <cellStyle name="20% - Accent1 7 2 2 3 8 2 2" xfId="49937" xr:uid="{00000000-0005-0000-0000-00006BC20000}"/>
    <cellStyle name="20% - Accent1 7 2 2 3 8 3" xfId="49938" xr:uid="{00000000-0005-0000-0000-00006CC20000}"/>
    <cellStyle name="20% - Accent1 7 2 2 3 9" xfId="49939" xr:uid="{00000000-0005-0000-0000-00006DC20000}"/>
    <cellStyle name="20% - Accent1 7 2 2 3 9 2" xfId="49940" xr:uid="{00000000-0005-0000-0000-00006EC20000}"/>
    <cellStyle name="20% - Accent1 7 2 2 4" xfId="49941" xr:uid="{00000000-0005-0000-0000-00006FC20000}"/>
    <cellStyle name="20% - Accent1 7 2 2 4 10" xfId="49942" xr:uid="{00000000-0005-0000-0000-000070C20000}"/>
    <cellStyle name="20% - Accent1 7 2 2 4 10 2" xfId="49943" xr:uid="{00000000-0005-0000-0000-000071C20000}"/>
    <cellStyle name="20% - Accent1 7 2 2 4 11" xfId="49944" xr:uid="{00000000-0005-0000-0000-000072C20000}"/>
    <cellStyle name="20% - Accent1 7 2 2 4 2" xfId="49945" xr:uid="{00000000-0005-0000-0000-000073C20000}"/>
    <cellStyle name="20% - Accent1 7 2 2 4 2 2" xfId="49946" xr:uid="{00000000-0005-0000-0000-000074C20000}"/>
    <cellStyle name="20% - Accent1 7 2 2 4 2 2 2" xfId="49947" xr:uid="{00000000-0005-0000-0000-000075C20000}"/>
    <cellStyle name="20% - Accent1 7 2 2 4 2 2 2 2" xfId="49948" xr:uid="{00000000-0005-0000-0000-000076C20000}"/>
    <cellStyle name="20% - Accent1 7 2 2 4 2 2 2 2 2" xfId="49949" xr:uid="{00000000-0005-0000-0000-000077C20000}"/>
    <cellStyle name="20% - Accent1 7 2 2 4 2 2 2 3" xfId="49950" xr:uid="{00000000-0005-0000-0000-000078C20000}"/>
    <cellStyle name="20% - Accent1 7 2 2 4 2 2 3" xfId="49951" xr:uid="{00000000-0005-0000-0000-000079C20000}"/>
    <cellStyle name="20% - Accent1 7 2 2 4 2 2 3 2" xfId="49952" xr:uid="{00000000-0005-0000-0000-00007AC20000}"/>
    <cellStyle name="20% - Accent1 7 2 2 4 2 2 4" xfId="49953" xr:uid="{00000000-0005-0000-0000-00007BC20000}"/>
    <cellStyle name="20% - Accent1 7 2 2 4 2 3" xfId="49954" xr:uid="{00000000-0005-0000-0000-00007CC20000}"/>
    <cellStyle name="20% - Accent1 7 2 2 4 2 3 2" xfId="49955" xr:uid="{00000000-0005-0000-0000-00007DC20000}"/>
    <cellStyle name="20% - Accent1 7 2 2 4 2 3 2 2" xfId="49956" xr:uid="{00000000-0005-0000-0000-00007EC20000}"/>
    <cellStyle name="20% - Accent1 7 2 2 4 2 3 2 2 2" xfId="49957" xr:uid="{00000000-0005-0000-0000-00007FC20000}"/>
    <cellStyle name="20% - Accent1 7 2 2 4 2 3 2 3" xfId="49958" xr:uid="{00000000-0005-0000-0000-000080C20000}"/>
    <cellStyle name="20% - Accent1 7 2 2 4 2 3 3" xfId="49959" xr:uid="{00000000-0005-0000-0000-000081C20000}"/>
    <cellStyle name="20% - Accent1 7 2 2 4 2 3 3 2" xfId="49960" xr:uid="{00000000-0005-0000-0000-000082C20000}"/>
    <cellStyle name="20% - Accent1 7 2 2 4 2 3 4" xfId="49961" xr:uid="{00000000-0005-0000-0000-000083C20000}"/>
    <cellStyle name="20% - Accent1 7 2 2 4 2 4" xfId="49962" xr:uid="{00000000-0005-0000-0000-000084C20000}"/>
    <cellStyle name="20% - Accent1 7 2 2 4 2 4 2" xfId="49963" xr:uid="{00000000-0005-0000-0000-000085C20000}"/>
    <cellStyle name="20% - Accent1 7 2 2 4 2 4 2 2" xfId="49964" xr:uid="{00000000-0005-0000-0000-000086C20000}"/>
    <cellStyle name="20% - Accent1 7 2 2 4 2 4 2 2 2" xfId="49965" xr:uid="{00000000-0005-0000-0000-000087C20000}"/>
    <cellStyle name="20% - Accent1 7 2 2 4 2 4 2 3" xfId="49966" xr:uid="{00000000-0005-0000-0000-000088C20000}"/>
    <cellStyle name="20% - Accent1 7 2 2 4 2 4 3" xfId="49967" xr:uid="{00000000-0005-0000-0000-000089C20000}"/>
    <cellStyle name="20% - Accent1 7 2 2 4 2 4 3 2" xfId="49968" xr:uid="{00000000-0005-0000-0000-00008AC20000}"/>
    <cellStyle name="20% - Accent1 7 2 2 4 2 4 4" xfId="49969" xr:uid="{00000000-0005-0000-0000-00008BC20000}"/>
    <cellStyle name="20% - Accent1 7 2 2 4 2 5" xfId="49970" xr:uid="{00000000-0005-0000-0000-00008CC20000}"/>
    <cellStyle name="20% - Accent1 7 2 2 4 2 5 2" xfId="49971" xr:uid="{00000000-0005-0000-0000-00008DC20000}"/>
    <cellStyle name="20% - Accent1 7 2 2 4 2 5 2 2" xfId="49972" xr:uid="{00000000-0005-0000-0000-00008EC20000}"/>
    <cellStyle name="20% - Accent1 7 2 2 4 2 5 3" xfId="49973" xr:uid="{00000000-0005-0000-0000-00008FC20000}"/>
    <cellStyle name="20% - Accent1 7 2 2 4 2 6" xfId="49974" xr:uid="{00000000-0005-0000-0000-000090C20000}"/>
    <cellStyle name="20% - Accent1 7 2 2 4 2 6 2" xfId="49975" xr:uid="{00000000-0005-0000-0000-000091C20000}"/>
    <cellStyle name="20% - Accent1 7 2 2 4 2 6 2 2" xfId="49976" xr:uid="{00000000-0005-0000-0000-000092C20000}"/>
    <cellStyle name="20% - Accent1 7 2 2 4 2 6 3" xfId="49977" xr:uid="{00000000-0005-0000-0000-000093C20000}"/>
    <cellStyle name="20% - Accent1 7 2 2 4 2 7" xfId="49978" xr:uid="{00000000-0005-0000-0000-000094C20000}"/>
    <cellStyle name="20% - Accent1 7 2 2 4 2 7 2" xfId="49979" xr:uid="{00000000-0005-0000-0000-000095C20000}"/>
    <cellStyle name="20% - Accent1 7 2 2 4 2 8" xfId="49980" xr:uid="{00000000-0005-0000-0000-000096C20000}"/>
    <cellStyle name="20% - Accent1 7 2 2 4 2 8 2" xfId="49981" xr:uid="{00000000-0005-0000-0000-000097C20000}"/>
    <cellStyle name="20% - Accent1 7 2 2 4 2 9" xfId="49982" xr:uid="{00000000-0005-0000-0000-000098C20000}"/>
    <cellStyle name="20% - Accent1 7 2 2 4 3" xfId="49983" xr:uid="{00000000-0005-0000-0000-000099C20000}"/>
    <cellStyle name="20% - Accent1 7 2 2 4 3 2" xfId="49984" xr:uid="{00000000-0005-0000-0000-00009AC20000}"/>
    <cellStyle name="20% - Accent1 7 2 2 4 3 2 2" xfId="49985" xr:uid="{00000000-0005-0000-0000-00009BC20000}"/>
    <cellStyle name="20% - Accent1 7 2 2 4 3 2 2 2" xfId="49986" xr:uid="{00000000-0005-0000-0000-00009CC20000}"/>
    <cellStyle name="20% - Accent1 7 2 2 4 3 2 2 2 2" xfId="49987" xr:uid="{00000000-0005-0000-0000-00009DC20000}"/>
    <cellStyle name="20% - Accent1 7 2 2 4 3 2 2 3" xfId="49988" xr:uid="{00000000-0005-0000-0000-00009EC20000}"/>
    <cellStyle name="20% - Accent1 7 2 2 4 3 2 3" xfId="49989" xr:uid="{00000000-0005-0000-0000-00009FC20000}"/>
    <cellStyle name="20% - Accent1 7 2 2 4 3 2 3 2" xfId="49990" xr:uid="{00000000-0005-0000-0000-0000A0C20000}"/>
    <cellStyle name="20% - Accent1 7 2 2 4 3 2 4" xfId="49991" xr:uid="{00000000-0005-0000-0000-0000A1C20000}"/>
    <cellStyle name="20% - Accent1 7 2 2 4 3 3" xfId="49992" xr:uid="{00000000-0005-0000-0000-0000A2C20000}"/>
    <cellStyle name="20% - Accent1 7 2 2 4 3 3 2" xfId="49993" xr:uid="{00000000-0005-0000-0000-0000A3C20000}"/>
    <cellStyle name="20% - Accent1 7 2 2 4 3 3 2 2" xfId="49994" xr:uid="{00000000-0005-0000-0000-0000A4C20000}"/>
    <cellStyle name="20% - Accent1 7 2 2 4 3 3 2 2 2" xfId="49995" xr:uid="{00000000-0005-0000-0000-0000A5C20000}"/>
    <cellStyle name="20% - Accent1 7 2 2 4 3 3 2 3" xfId="49996" xr:uid="{00000000-0005-0000-0000-0000A6C20000}"/>
    <cellStyle name="20% - Accent1 7 2 2 4 3 3 3" xfId="49997" xr:uid="{00000000-0005-0000-0000-0000A7C20000}"/>
    <cellStyle name="20% - Accent1 7 2 2 4 3 3 3 2" xfId="49998" xr:uid="{00000000-0005-0000-0000-0000A8C20000}"/>
    <cellStyle name="20% - Accent1 7 2 2 4 3 3 4" xfId="49999" xr:uid="{00000000-0005-0000-0000-0000A9C20000}"/>
    <cellStyle name="20% - Accent1 7 2 2 4 3 4" xfId="50000" xr:uid="{00000000-0005-0000-0000-0000AAC20000}"/>
    <cellStyle name="20% - Accent1 7 2 2 4 3 4 2" xfId="50001" xr:uid="{00000000-0005-0000-0000-0000ABC20000}"/>
    <cellStyle name="20% - Accent1 7 2 2 4 3 4 2 2" xfId="50002" xr:uid="{00000000-0005-0000-0000-0000ACC20000}"/>
    <cellStyle name="20% - Accent1 7 2 2 4 3 4 2 2 2" xfId="50003" xr:uid="{00000000-0005-0000-0000-0000ADC20000}"/>
    <cellStyle name="20% - Accent1 7 2 2 4 3 4 2 3" xfId="50004" xr:uid="{00000000-0005-0000-0000-0000AEC20000}"/>
    <cellStyle name="20% - Accent1 7 2 2 4 3 4 3" xfId="50005" xr:uid="{00000000-0005-0000-0000-0000AFC20000}"/>
    <cellStyle name="20% - Accent1 7 2 2 4 3 4 3 2" xfId="50006" xr:uid="{00000000-0005-0000-0000-0000B0C20000}"/>
    <cellStyle name="20% - Accent1 7 2 2 4 3 4 4" xfId="50007" xr:uid="{00000000-0005-0000-0000-0000B1C20000}"/>
    <cellStyle name="20% - Accent1 7 2 2 4 3 5" xfId="50008" xr:uid="{00000000-0005-0000-0000-0000B2C20000}"/>
    <cellStyle name="20% - Accent1 7 2 2 4 3 5 2" xfId="50009" xr:uid="{00000000-0005-0000-0000-0000B3C20000}"/>
    <cellStyle name="20% - Accent1 7 2 2 4 3 5 2 2" xfId="50010" xr:uid="{00000000-0005-0000-0000-0000B4C20000}"/>
    <cellStyle name="20% - Accent1 7 2 2 4 3 5 3" xfId="50011" xr:uid="{00000000-0005-0000-0000-0000B5C20000}"/>
    <cellStyle name="20% - Accent1 7 2 2 4 3 6" xfId="50012" xr:uid="{00000000-0005-0000-0000-0000B6C20000}"/>
    <cellStyle name="20% - Accent1 7 2 2 4 3 6 2" xfId="50013" xr:uid="{00000000-0005-0000-0000-0000B7C20000}"/>
    <cellStyle name="20% - Accent1 7 2 2 4 3 6 2 2" xfId="50014" xr:uid="{00000000-0005-0000-0000-0000B8C20000}"/>
    <cellStyle name="20% - Accent1 7 2 2 4 3 6 3" xfId="50015" xr:uid="{00000000-0005-0000-0000-0000B9C20000}"/>
    <cellStyle name="20% - Accent1 7 2 2 4 3 7" xfId="50016" xr:uid="{00000000-0005-0000-0000-0000BAC20000}"/>
    <cellStyle name="20% - Accent1 7 2 2 4 3 7 2" xfId="50017" xr:uid="{00000000-0005-0000-0000-0000BBC20000}"/>
    <cellStyle name="20% - Accent1 7 2 2 4 3 8" xfId="50018" xr:uid="{00000000-0005-0000-0000-0000BCC20000}"/>
    <cellStyle name="20% - Accent1 7 2 2 4 3 8 2" xfId="50019" xr:uid="{00000000-0005-0000-0000-0000BDC20000}"/>
    <cellStyle name="20% - Accent1 7 2 2 4 3 9" xfId="50020" xr:uid="{00000000-0005-0000-0000-0000BEC20000}"/>
    <cellStyle name="20% - Accent1 7 2 2 4 4" xfId="50021" xr:uid="{00000000-0005-0000-0000-0000BFC20000}"/>
    <cellStyle name="20% - Accent1 7 2 2 4 4 2" xfId="50022" xr:uid="{00000000-0005-0000-0000-0000C0C20000}"/>
    <cellStyle name="20% - Accent1 7 2 2 4 4 2 2" xfId="50023" xr:uid="{00000000-0005-0000-0000-0000C1C20000}"/>
    <cellStyle name="20% - Accent1 7 2 2 4 4 2 2 2" xfId="50024" xr:uid="{00000000-0005-0000-0000-0000C2C20000}"/>
    <cellStyle name="20% - Accent1 7 2 2 4 4 2 3" xfId="50025" xr:uid="{00000000-0005-0000-0000-0000C3C20000}"/>
    <cellStyle name="20% - Accent1 7 2 2 4 4 3" xfId="50026" xr:uid="{00000000-0005-0000-0000-0000C4C20000}"/>
    <cellStyle name="20% - Accent1 7 2 2 4 4 3 2" xfId="50027" xr:uid="{00000000-0005-0000-0000-0000C5C20000}"/>
    <cellStyle name="20% - Accent1 7 2 2 4 4 4" xfId="50028" xr:uid="{00000000-0005-0000-0000-0000C6C20000}"/>
    <cellStyle name="20% - Accent1 7 2 2 4 5" xfId="50029" xr:uid="{00000000-0005-0000-0000-0000C7C20000}"/>
    <cellStyle name="20% - Accent1 7 2 2 4 5 2" xfId="50030" xr:uid="{00000000-0005-0000-0000-0000C8C20000}"/>
    <cellStyle name="20% - Accent1 7 2 2 4 5 2 2" xfId="50031" xr:uid="{00000000-0005-0000-0000-0000C9C20000}"/>
    <cellStyle name="20% - Accent1 7 2 2 4 5 2 2 2" xfId="50032" xr:uid="{00000000-0005-0000-0000-0000CAC20000}"/>
    <cellStyle name="20% - Accent1 7 2 2 4 5 2 3" xfId="50033" xr:uid="{00000000-0005-0000-0000-0000CBC20000}"/>
    <cellStyle name="20% - Accent1 7 2 2 4 5 3" xfId="50034" xr:uid="{00000000-0005-0000-0000-0000CCC20000}"/>
    <cellStyle name="20% - Accent1 7 2 2 4 5 3 2" xfId="50035" xr:uid="{00000000-0005-0000-0000-0000CDC20000}"/>
    <cellStyle name="20% - Accent1 7 2 2 4 5 4" xfId="50036" xr:uid="{00000000-0005-0000-0000-0000CEC20000}"/>
    <cellStyle name="20% - Accent1 7 2 2 4 6" xfId="50037" xr:uid="{00000000-0005-0000-0000-0000CFC20000}"/>
    <cellStyle name="20% - Accent1 7 2 2 4 6 2" xfId="50038" xr:uid="{00000000-0005-0000-0000-0000D0C20000}"/>
    <cellStyle name="20% - Accent1 7 2 2 4 6 2 2" xfId="50039" xr:uid="{00000000-0005-0000-0000-0000D1C20000}"/>
    <cellStyle name="20% - Accent1 7 2 2 4 6 2 2 2" xfId="50040" xr:uid="{00000000-0005-0000-0000-0000D2C20000}"/>
    <cellStyle name="20% - Accent1 7 2 2 4 6 2 3" xfId="50041" xr:uid="{00000000-0005-0000-0000-0000D3C20000}"/>
    <cellStyle name="20% - Accent1 7 2 2 4 6 3" xfId="50042" xr:uid="{00000000-0005-0000-0000-0000D4C20000}"/>
    <cellStyle name="20% - Accent1 7 2 2 4 6 3 2" xfId="50043" xr:uid="{00000000-0005-0000-0000-0000D5C20000}"/>
    <cellStyle name="20% - Accent1 7 2 2 4 6 4" xfId="50044" xr:uid="{00000000-0005-0000-0000-0000D6C20000}"/>
    <cellStyle name="20% - Accent1 7 2 2 4 7" xfId="50045" xr:uid="{00000000-0005-0000-0000-0000D7C20000}"/>
    <cellStyle name="20% - Accent1 7 2 2 4 7 2" xfId="50046" xr:uid="{00000000-0005-0000-0000-0000D8C20000}"/>
    <cellStyle name="20% - Accent1 7 2 2 4 7 2 2" xfId="50047" xr:uid="{00000000-0005-0000-0000-0000D9C20000}"/>
    <cellStyle name="20% - Accent1 7 2 2 4 7 3" xfId="50048" xr:uid="{00000000-0005-0000-0000-0000DAC20000}"/>
    <cellStyle name="20% - Accent1 7 2 2 4 8" xfId="50049" xr:uid="{00000000-0005-0000-0000-0000DBC20000}"/>
    <cellStyle name="20% - Accent1 7 2 2 4 8 2" xfId="50050" xr:uid="{00000000-0005-0000-0000-0000DCC20000}"/>
    <cellStyle name="20% - Accent1 7 2 2 4 8 2 2" xfId="50051" xr:uid="{00000000-0005-0000-0000-0000DDC20000}"/>
    <cellStyle name="20% - Accent1 7 2 2 4 8 3" xfId="50052" xr:uid="{00000000-0005-0000-0000-0000DEC20000}"/>
    <cellStyle name="20% - Accent1 7 2 2 4 9" xfId="50053" xr:uid="{00000000-0005-0000-0000-0000DFC20000}"/>
    <cellStyle name="20% - Accent1 7 2 2 4 9 2" xfId="50054" xr:uid="{00000000-0005-0000-0000-0000E0C20000}"/>
    <cellStyle name="20% - Accent1 7 2 2 5" xfId="50055" xr:uid="{00000000-0005-0000-0000-0000E1C20000}"/>
    <cellStyle name="20% - Accent1 7 2 2 5 2" xfId="50056" xr:uid="{00000000-0005-0000-0000-0000E2C20000}"/>
    <cellStyle name="20% - Accent1 7 2 2 5 2 2" xfId="50057" xr:uid="{00000000-0005-0000-0000-0000E3C20000}"/>
    <cellStyle name="20% - Accent1 7 2 2 5 2 2 2" xfId="50058" xr:uid="{00000000-0005-0000-0000-0000E4C20000}"/>
    <cellStyle name="20% - Accent1 7 2 2 5 2 2 2 2" xfId="50059" xr:uid="{00000000-0005-0000-0000-0000E5C20000}"/>
    <cellStyle name="20% - Accent1 7 2 2 5 2 2 3" xfId="50060" xr:uid="{00000000-0005-0000-0000-0000E6C20000}"/>
    <cellStyle name="20% - Accent1 7 2 2 5 2 3" xfId="50061" xr:uid="{00000000-0005-0000-0000-0000E7C20000}"/>
    <cellStyle name="20% - Accent1 7 2 2 5 2 3 2" xfId="50062" xr:uid="{00000000-0005-0000-0000-0000E8C20000}"/>
    <cellStyle name="20% - Accent1 7 2 2 5 2 4" xfId="50063" xr:uid="{00000000-0005-0000-0000-0000E9C20000}"/>
    <cellStyle name="20% - Accent1 7 2 2 5 3" xfId="50064" xr:uid="{00000000-0005-0000-0000-0000EAC20000}"/>
    <cellStyle name="20% - Accent1 7 2 2 5 3 2" xfId="50065" xr:uid="{00000000-0005-0000-0000-0000EBC20000}"/>
    <cellStyle name="20% - Accent1 7 2 2 5 3 2 2" xfId="50066" xr:uid="{00000000-0005-0000-0000-0000ECC20000}"/>
    <cellStyle name="20% - Accent1 7 2 2 5 3 2 2 2" xfId="50067" xr:uid="{00000000-0005-0000-0000-0000EDC20000}"/>
    <cellStyle name="20% - Accent1 7 2 2 5 3 2 3" xfId="50068" xr:uid="{00000000-0005-0000-0000-0000EEC20000}"/>
    <cellStyle name="20% - Accent1 7 2 2 5 3 3" xfId="50069" xr:uid="{00000000-0005-0000-0000-0000EFC20000}"/>
    <cellStyle name="20% - Accent1 7 2 2 5 3 3 2" xfId="50070" xr:uid="{00000000-0005-0000-0000-0000F0C20000}"/>
    <cellStyle name="20% - Accent1 7 2 2 5 3 4" xfId="50071" xr:uid="{00000000-0005-0000-0000-0000F1C20000}"/>
    <cellStyle name="20% - Accent1 7 2 2 5 4" xfId="50072" xr:uid="{00000000-0005-0000-0000-0000F2C20000}"/>
    <cellStyle name="20% - Accent1 7 2 2 5 4 2" xfId="50073" xr:uid="{00000000-0005-0000-0000-0000F3C20000}"/>
    <cellStyle name="20% - Accent1 7 2 2 5 4 2 2" xfId="50074" xr:uid="{00000000-0005-0000-0000-0000F4C20000}"/>
    <cellStyle name="20% - Accent1 7 2 2 5 4 2 2 2" xfId="50075" xr:uid="{00000000-0005-0000-0000-0000F5C20000}"/>
    <cellStyle name="20% - Accent1 7 2 2 5 4 2 3" xfId="50076" xr:uid="{00000000-0005-0000-0000-0000F6C20000}"/>
    <cellStyle name="20% - Accent1 7 2 2 5 4 3" xfId="50077" xr:uid="{00000000-0005-0000-0000-0000F7C20000}"/>
    <cellStyle name="20% - Accent1 7 2 2 5 4 3 2" xfId="50078" xr:uid="{00000000-0005-0000-0000-0000F8C20000}"/>
    <cellStyle name="20% - Accent1 7 2 2 5 4 4" xfId="50079" xr:uid="{00000000-0005-0000-0000-0000F9C20000}"/>
    <cellStyle name="20% - Accent1 7 2 2 5 5" xfId="50080" xr:uid="{00000000-0005-0000-0000-0000FAC20000}"/>
    <cellStyle name="20% - Accent1 7 2 2 5 5 2" xfId="50081" xr:uid="{00000000-0005-0000-0000-0000FBC20000}"/>
    <cellStyle name="20% - Accent1 7 2 2 5 5 2 2" xfId="50082" xr:uid="{00000000-0005-0000-0000-0000FCC20000}"/>
    <cellStyle name="20% - Accent1 7 2 2 5 5 3" xfId="50083" xr:uid="{00000000-0005-0000-0000-0000FDC20000}"/>
    <cellStyle name="20% - Accent1 7 2 2 5 6" xfId="50084" xr:uid="{00000000-0005-0000-0000-0000FEC20000}"/>
    <cellStyle name="20% - Accent1 7 2 2 5 6 2" xfId="50085" xr:uid="{00000000-0005-0000-0000-0000FFC20000}"/>
    <cellStyle name="20% - Accent1 7 2 2 5 6 2 2" xfId="50086" xr:uid="{00000000-0005-0000-0000-000000C30000}"/>
    <cellStyle name="20% - Accent1 7 2 2 5 6 3" xfId="50087" xr:uid="{00000000-0005-0000-0000-000001C30000}"/>
    <cellStyle name="20% - Accent1 7 2 2 5 7" xfId="50088" xr:uid="{00000000-0005-0000-0000-000002C30000}"/>
    <cellStyle name="20% - Accent1 7 2 2 5 7 2" xfId="50089" xr:uid="{00000000-0005-0000-0000-000003C30000}"/>
    <cellStyle name="20% - Accent1 7 2 2 5 8" xfId="50090" xr:uid="{00000000-0005-0000-0000-000004C30000}"/>
    <cellStyle name="20% - Accent1 7 2 2 5 8 2" xfId="50091" xr:uid="{00000000-0005-0000-0000-000005C30000}"/>
    <cellStyle name="20% - Accent1 7 2 2 5 9" xfId="50092" xr:uid="{00000000-0005-0000-0000-000006C30000}"/>
    <cellStyle name="20% - Accent1 7 2 2 6" xfId="50093" xr:uid="{00000000-0005-0000-0000-000007C30000}"/>
    <cellStyle name="20% - Accent1 7 2 2 6 2" xfId="50094" xr:uid="{00000000-0005-0000-0000-000008C30000}"/>
    <cellStyle name="20% - Accent1 7 2 2 6 2 2" xfId="50095" xr:uid="{00000000-0005-0000-0000-000009C30000}"/>
    <cellStyle name="20% - Accent1 7 2 2 6 2 2 2" xfId="50096" xr:uid="{00000000-0005-0000-0000-00000AC30000}"/>
    <cellStyle name="20% - Accent1 7 2 2 6 2 2 2 2" xfId="50097" xr:uid="{00000000-0005-0000-0000-00000BC30000}"/>
    <cellStyle name="20% - Accent1 7 2 2 6 2 2 3" xfId="50098" xr:uid="{00000000-0005-0000-0000-00000CC30000}"/>
    <cellStyle name="20% - Accent1 7 2 2 6 2 3" xfId="50099" xr:uid="{00000000-0005-0000-0000-00000DC30000}"/>
    <cellStyle name="20% - Accent1 7 2 2 6 2 3 2" xfId="50100" xr:uid="{00000000-0005-0000-0000-00000EC30000}"/>
    <cellStyle name="20% - Accent1 7 2 2 6 2 4" xfId="50101" xr:uid="{00000000-0005-0000-0000-00000FC30000}"/>
    <cellStyle name="20% - Accent1 7 2 2 6 3" xfId="50102" xr:uid="{00000000-0005-0000-0000-000010C30000}"/>
    <cellStyle name="20% - Accent1 7 2 2 6 3 2" xfId="50103" xr:uid="{00000000-0005-0000-0000-000011C30000}"/>
    <cellStyle name="20% - Accent1 7 2 2 6 3 2 2" xfId="50104" xr:uid="{00000000-0005-0000-0000-000012C30000}"/>
    <cellStyle name="20% - Accent1 7 2 2 6 3 2 2 2" xfId="50105" xr:uid="{00000000-0005-0000-0000-000013C30000}"/>
    <cellStyle name="20% - Accent1 7 2 2 6 3 2 3" xfId="50106" xr:uid="{00000000-0005-0000-0000-000014C30000}"/>
    <cellStyle name="20% - Accent1 7 2 2 6 3 3" xfId="50107" xr:uid="{00000000-0005-0000-0000-000015C30000}"/>
    <cellStyle name="20% - Accent1 7 2 2 6 3 3 2" xfId="50108" xr:uid="{00000000-0005-0000-0000-000016C30000}"/>
    <cellStyle name="20% - Accent1 7 2 2 6 3 4" xfId="50109" xr:uid="{00000000-0005-0000-0000-000017C30000}"/>
    <cellStyle name="20% - Accent1 7 2 2 6 4" xfId="50110" xr:uid="{00000000-0005-0000-0000-000018C30000}"/>
    <cellStyle name="20% - Accent1 7 2 2 6 4 2" xfId="50111" xr:uid="{00000000-0005-0000-0000-000019C30000}"/>
    <cellStyle name="20% - Accent1 7 2 2 6 4 2 2" xfId="50112" xr:uid="{00000000-0005-0000-0000-00001AC30000}"/>
    <cellStyle name="20% - Accent1 7 2 2 6 4 2 2 2" xfId="50113" xr:uid="{00000000-0005-0000-0000-00001BC30000}"/>
    <cellStyle name="20% - Accent1 7 2 2 6 4 2 3" xfId="50114" xr:uid="{00000000-0005-0000-0000-00001CC30000}"/>
    <cellStyle name="20% - Accent1 7 2 2 6 4 3" xfId="50115" xr:uid="{00000000-0005-0000-0000-00001DC30000}"/>
    <cellStyle name="20% - Accent1 7 2 2 6 4 3 2" xfId="50116" xr:uid="{00000000-0005-0000-0000-00001EC30000}"/>
    <cellStyle name="20% - Accent1 7 2 2 6 4 4" xfId="50117" xr:uid="{00000000-0005-0000-0000-00001FC30000}"/>
    <cellStyle name="20% - Accent1 7 2 2 6 5" xfId="50118" xr:uid="{00000000-0005-0000-0000-000020C30000}"/>
    <cellStyle name="20% - Accent1 7 2 2 6 5 2" xfId="50119" xr:uid="{00000000-0005-0000-0000-000021C30000}"/>
    <cellStyle name="20% - Accent1 7 2 2 6 5 2 2" xfId="50120" xr:uid="{00000000-0005-0000-0000-000022C30000}"/>
    <cellStyle name="20% - Accent1 7 2 2 6 5 3" xfId="50121" xr:uid="{00000000-0005-0000-0000-000023C30000}"/>
    <cellStyle name="20% - Accent1 7 2 2 6 6" xfId="50122" xr:uid="{00000000-0005-0000-0000-000024C30000}"/>
    <cellStyle name="20% - Accent1 7 2 2 6 6 2" xfId="50123" xr:uid="{00000000-0005-0000-0000-000025C30000}"/>
    <cellStyle name="20% - Accent1 7 2 2 6 6 2 2" xfId="50124" xr:uid="{00000000-0005-0000-0000-000026C30000}"/>
    <cellStyle name="20% - Accent1 7 2 2 6 6 3" xfId="50125" xr:uid="{00000000-0005-0000-0000-000027C30000}"/>
    <cellStyle name="20% - Accent1 7 2 2 6 7" xfId="50126" xr:uid="{00000000-0005-0000-0000-000028C30000}"/>
    <cellStyle name="20% - Accent1 7 2 2 6 7 2" xfId="50127" xr:uid="{00000000-0005-0000-0000-000029C30000}"/>
    <cellStyle name="20% - Accent1 7 2 2 6 8" xfId="50128" xr:uid="{00000000-0005-0000-0000-00002AC30000}"/>
    <cellStyle name="20% - Accent1 7 2 2 6 8 2" xfId="50129" xr:uid="{00000000-0005-0000-0000-00002BC30000}"/>
    <cellStyle name="20% - Accent1 7 2 2 6 9" xfId="50130" xr:uid="{00000000-0005-0000-0000-00002CC30000}"/>
    <cellStyle name="20% - Accent1 7 2 2 7" xfId="50131" xr:uid="{00000000-0005-0000-0000-00002DC30000}"/>
    <cellStyle name="20% - Accent1 7 2 2 7 2" xfId="50132" xr:uid="{00000000-0005-0000-0000-00002EC30000}"/>
    <cellStyle name="20% - Accent1 7 2 2 7 2 2" xfId="50133" xr:uid="{00000000-0005-0000-0000-00002FC30000}"/>
    <cellStyle name="20% - Accent1 7 2 2 7 2 2 2" xfId="50134" xr:uid="{00000000-0005-0000-0000-000030C30000}"/>
    <cellStyle name="20% - Accent1 7 2 2 7 2 3" xfId="50135" xr:uid="{00000000-0005-0000-0000-000031C30000}"/>
    <cellStyle name="20% - Accent1 7 2 2 7 3" xfId="50136" xr:uid="{00000000-0005-0000-0000-000032C30000}"/>
    <cellStyle name="20% - Accent1 7 2 2 7 3 2" xfId="50137" xr:uid="{00000000-0005-0000-0000-000033C30000}"/>
    <cellStyle name="20% - Accent1 7 2 2 7 4" xfId="50138" xr:uid="{00000000-0005-0000-0000-000034C30000}"/>
    <cellStyle name="20% - Accent1 7 2 2 8" xfId="50139" xr:uid="{00000000-0005-0000-0000-000035C30000}"/>
    <cellStyle name="20% - Accent1 7 2 2 8 2" xfId="50140" xr:uid="{00000000-0005-0000-0000-000036C30000}"/>
    <cellStyle name="20% - Accent1 7 2 2 8 2 2" xfId="50141" xr:uid="{00000000-0005-0000-0000-000037C30000}"/>
    <cellStyle name="20% - Accent1 7 2 2 8 2 2 2" xfId="50142" xr:uid="{00000000-0005-0000-0000-000038C30000}"/>
    <cellStyle name="20% - Accent1 7 2 2 8 2 3" xfId="50143" xr:uid="{00000000-0005-0000-0000-000039C30000}"/>
    <cellStyle name="20% - Accent1 7 2 2 8 3" xfId="50144" xr:uid="{00000000-0005-0000-0000-00003AC30000}"/>
    <cellStyle name="20% - Accent1 7 2 2 8 3 2" xfId="50145" xr:uid="{00000000-0005-0000-0000-00003BC30000}"/>
    <cellStyle name="20% - Accent1 7 2 2 8 4" xfId="50146" xr:uid="{00000000-0005-0000-0000-00003CC30000}"/>
    <cellStyle name="20% - Accent1 7 2 2 9" xfId="50147" xr:uid="{00000000-0005-0000-0000-00003DC30000}"/>
    <cellStyle name="20% - Accent1 7 2 2 9 2" xfId="50148" xr:uid="{00000000-0005-0000-0000-00003EC30000}"/>
    <cellStyle name="20% - Accent1 7 2 2 9 2 2" xfId="50149" xr:uid="{00000000-0005-0000-0000-00003FC30000}"/>
    <cellStyle name="20% - Accent1 7 2 2 9 2 2 2" xfId="50150" xr:uid="{00000000-0005-0000-0000-000040C30000}"/>
    <cellStyle name="20% - Accent1 7 2 2 9 2 3" xfId="50151" xr:uid="{00000000-0005-0000-0000-000041C30000}"/>
    <cellStyle name="20% - Accent1 7 2 2 9 3" xfId="50152" xr:uid="{00000000-0005-0000-0000-000042C30000}"/>
    <cellStyle name="20% - Accent1 7 2 2 9 3 2" xfId="50153" xr:uid="{00000000-0005-0000-0000-000043C30000}"/>
    <cellStyle name="20% - Accent1 7 2 2 9 4" xfId="50154" xr:uid="{00000000-0005-0000-0000-000044C30000}"/>
    <cellStyle name="20% - Accent1 7 2 3" xfId="50155" xr:uid="{00000000-0005-0000-0000-000045C30000}"/>
    <cellStyle name="20% - Accent1 7 2 3 10" xfId="50156" xr:uid="{00000000-0005-0000-0000-000046C30000}"/>
    <cellStyle name="20% - Accent1 7 2 3 10 2" xfId="50157" xr:uid="{00000000-0005-0000-0000-000047C30000}"/>
    <cellStyle name="20% - Accent1 7 2 3 11" xfId="50158" xr:uid="{00000000-0005-0000-0000-000048C30000}"/>
    <cellStyle name="20% - Accent1 7 2 3 2" xfId="50159" xr:uid="{00000000-0005-0000-0000-000049C30000}"/>
    <cellStyle name="20% - Accent1 7 2 3 2 2" xfId="50160" xr:uid="{00000000-0005-0000-0000-00004AC30000}"/>
    <cellStyle name="20% - Accent1 7 2 3 2 2 2" xfId="50161" xr:uid="{00000000-0005-0000-0000-00004BC30000}"/>
    <cellStyle name="20% - Accent1 7 2 3 2 2 2 2" xfId="50162" xr:uid="{00000000-0005-0000-0000-00004CC30000}"/>
    <cellStyle name="20% - Accent1 7 2 3 2 2 2 2 2" xfId="50163" xr:uid="{00000000-0005-0000-0000-00004DC30000}"/>
    <cellStyle name="20% - Accent1 7 2 3 2 2 2 3" xfId="50164" xr:uid="{00000000-0005-0000-0000-00004EC30000}"/>
    <cellStyle name="20% - Accent1 7 2 3 2 2 3" xfId="50165" xr:uid="{00000000-0005-0000-0000-00004FC30000}"/>
    <cellStyle name="20% - Accent1 7 2 3 2 2 3 2" xfId="50166" xr:uid="{00000000-0005-0000-0000-000050C30000}"/>
    <cellStyle name="20% - Accent1 7 2 3 2 2 4" xfId="50167" xr:uid="{00000000-0005-0000-0000-000051C30000}"/>
    <cellStyle name="20% - Accent1 7 2 3 2 3" xfId="50168" xr:uid="{00000000-0005-0000-0000-000052C30000}"/>
    <cellStyle name="20% - Accent1 7 2 3 2 3 2" xfId="50169" xr:uid="{00000000-0005-0000-0000-000053C30000}"/>
    <cellStyle name="20% - Accent1 7 2 3 2 3 2 2" xfId="50170" xr:uid="{00000000-0005-0000-0000-000054C30000}"/>
    <cellStyle name="20% - Accent1 7 2 3 2 3 2 2 2" xfId="50171" xr:uid="{00000000-0005-0000-0000-000055C30000}"/>
    <cellStyle name="20% - Accent1 7 2 3 2 3 2 3" xfId="50172" xr:uid="{00000000-0005-0000-0000-000056C30000}"/>
    <cellStyle name="20% - Accent1 7 2 3 2 3 3" xfId="50173" xr:uid="{00000000-0005-0000-0000-000057C30000}"/>
    <cellStyle name="20% - Accent1 7 2 3 2 3 3 2" xfId="50174" xr:uid="{00000000-0005-0000-0000-000058C30000}"/>
    <cellStyle name="20% - Accent1 7 2 3 2 3 4" xfId="50175" xr:uid="{00000000-0005-0000-0000-000059C30000}"/>
    <cellStyle name="20% - Accent1 7 2 3 2 4" xfId="50176" xr:uid="{00000000-0005-0000-0000-00005AC30000}"/>
    <cellStyle name="20% - Accent1 7 2 3 2 4 2" xfId="50177" xr:uid="{00000000-0005-0000-0000-00005BC30000}"/>
    <cellStyle name="20% - Accent1 7 2 3 2 4 2 2" xfId="50178" xr:uid="{00000000-0005-0000-0000-00005CC30000}"/>
    <cellStyle name="20% - Accent1 7 2 3 2 4 2 2 2" xfId="50179" xr:uid="{00000000-0005-0000-0000-00005DC30000}"/>
    <cellStyle name="20% - Accent1 7 2 3 2 4 2 3" xfId="50180" xr:uid="{00000000-0005-0000-0000-00005EC30000}"/>
    <cellStyle name="20% - Accent1 7 2 3 2 4 3" xfId="50181" xr:uid="{00000000-0005-0000-0000-00005FC30000}"/>
    <cellStyle name="20% - Accent1 7 2 3 2 4 3 2" xfId="50182" xr:uid="{00000000-0005-0000-0000-000060C30000}"/>
    <cellStyle name="20% - Accent1 7 2 3 2 4 4" xfId="50183" xr:uid="{00000000-0005-0000-0000-000061C30000}"/>
    <cellStyle name="20% - Accent1 7 2 3 2 5" xfId="50184" xr:uid="{00000000-0005-0000-0000-000062C30000}"/>
    <cellStyle name="20% - Accent1 7 2 3 2 5 2" xfId="50185" xr:uid="{00000000-0005-0000-0000-000063C30000}"/>
    <cellStyle name="20% - Accent1 7 2 3 2 5 2 2" xfId="50186" xr:uid="{00000000-0005-0000-0000-000064C30000}"/>
    <cellStyle name="20% - Accent1 7 2 3 2 5 3" xfId="50187" xr:uid="{00000000-0005-0000-0000-000065C30000}"/>
    <cellStyle name="20% - Accent1 7 2 3 2 6" xfId="50188" xr:uid="{00000000-0005-0000-0000-000066C30000}"/>
    <cellStyle name="20% - Accent1 7 2 3 2 6 2" xfId="50189" xr:uid="{00000000-0005-0000-0000-000067C30000}"/>
    <cellStyle name="20% - Accent1 7 2 3 2 6 2 2" xfId="50190" xr:uid="{00000000-0005-0000-0000-000068C30000}"/>
    <cellStyle name="20% - Accent1 7 2 3 2 6 3" xfId="50191" xr:uid="{00000000-0005-0000-0000-000069C30000}"/>
    <cellStyle name="20% - Accent1 7 2 3 2 7" xfId="50192" xr:uid="{00000000-0005-0000-0000-00006AC30000}"/>
    <cellStyle name="20% - Accent1 7 2 3 2 7 2" xfId="50193" xr:uid="{00000000-0005-0000-0000-00006BC30000}"/>
    <cellStyle name="20% - Accent1 7 2 3 2 8" xfId="50194" xr:uid="{00000000-0005-0000-0000-00006CC30000}"/>
    <cellStyle name="20% - Accent1 7 2 3 2 8 2" xfId="50195" xr:uid="{00000000-0005-0000-0000-00006DC30000}"/>
    <cellStyle name="20% - Accent1 7 2 3 2 9" xfId="50196" xr:uid="{00000000-0005-0000-0000-00006EC30000}"/>
    <cellStyle name="20% - Accent1 7 2 3 3" xfId="50197" xr:uid="{00000000-0005-0000-0000-00006FC30000}"/>
    <cellStyle name="20% - Accent1 7 2 3 3 2" xfId="50198" xr:uid="{00000000-0005-0000-0000-000070C30000}"/>
    <cellStyle name="20% - Accent1 7 2 3 3 2 2" xfId="50199" xr:uid="{00000000-0005-0000-0000-000071C30000}"/>
    <cellStyle name="20% - Accent1 7 2 3 3 2 2 2" xfId="50200" xr:uid="{00000000-0005-0000-0000-000072C30000}"/>
    <cellStyle name="20% - Accent1 7 2 3 3 2 2 2 2" xfId="50201" xr:uid="{00000000-0005-0000-0000-000073C30000}"/>
    <cellStyle name="20% - Accent1 7 2 3 3 2 2 3" xfId="50202" xr:uid="{00000000-0005-0000-0000-000074C30000}"/>
    <cellStyle name="20% - Accent1 7 2 3 3 2 3" xfId="50203" xr:uid="{00000000-0005-0000-0000-000075C30000}"/>
    <cellStyle name="20% - Accent1 7 2 3 3 2 3 2" xfId="50204" xr:uid="{00000000-0005-0000-0000-000076C30000}"/>
    <cellStyle name="20% - Accent1 7 2 3 3 2 4" xfId="50205" xr:uid="{00000000-0005-0000-0000-000077C30000}"/>
    <cellStyle name="20% - Accent1 7 2 3 3 3" xfId="50206" xr:uid="{00000000-0005-0000-0000-000078C30000}"/>
    <cellStyle name="20% - Accent1 7 2 3 3 3 2" xfId="50207" xr:uid="{00000000-0005-0000-0000-000079C30000}"/>
    <cellStyle name="20% - Accent1 7 2 3 3 3 2 2" xfId="50208" xr:uid="{00000000-0005-0000-0000-00007AC30000}"/>
    <cellStyle name="20% - Accent1 7 2 3 3 3 2 2 2" xfId="50209" xr:uid="{00000000-0005-0000-0000-00007BC30000}"/>
    <cellStyle name="20% - Accent1 7 2 3 3 3 2 3" xfId="50210" xr:uid="{00000000-0005-0000-0000-00007CC30000}"/>
    <cellStyle name="20% - Accent1 7 2 3 3 3 3" xfId="50211" xr:uid="{00000000-0005-0000-0000-00007DC30000}"/>
    <cellStyle name="20% - Accent1 7 2 3 3 3 3 2" xfId="50212" xr:uid="{00000000-0005-0000-0000-00007EC30000}"/>
    <cellStyle name="20% - Accent1 7 2 3 3 3 4" xfId="50213" xr:uid="{00000000-0005-0000-0000-00007FC30000}"/>
    <cellStyle name="20% - Accent1 7 2 3 3 4" xfId="50214" xr:uid="{00000000-0005-0000-0000-000080C30000}"/>
    <cellStyle name="20% - Accent1 7 2 3 3 4 2" xfId="50215" xr:uid="{00000000-0005-0000-0000-000081C30000}"/>
    <cellStyle name="20% - Accent1 7 2 3 3 4 2 2" xfId="50216" xr:uid="{00000000-0005-0000-0000-000082C30000}"/>
    <cellStyle name="20% - Accent1 7 2 3 3 4 2 2 2" xfId="50217" xr:uid="{00000000-0005-0000-0000-000083C30000}"/>
    <cellStyle name="20% - Accent1 7 2 3 3 4 2 3" xfId="50218" xr:uid="{00000000-0005-0000-0000-000084C30000}"/>
    <cellStyle name="20% - Accent1 7 2 3 3 4 3" xfId="50219" xr:uid="{00000000-0005-0000-0000-000085C30000}"/>
    <cellStyle name="20% - Accent1 7 2 3 3 4 3 2" xfId="50220" xr:uid="{00000000-0005-0000-0000-000086C30000}"/>
    <cellStyle name="20% - Accent1 7 2 3 3 4 4" xfId="50221" xr:uid="{00000000-0005-0000-0000-000087C30000}"/>
    <cellStyle name="20% - Accent1 7 2 3 3 5" xfId="50222" xr:uid="{00000000-0005-0000-0000-000088C30000}"/>
    <cellStyle name="20% - Accent1 7 2 3 3 5 2" xfId="50223" xr:uid="{00000000-0005-0000-0000-000089C30000}"/>
    <cellStyle name="20% - Accent1 7 2 3 3 5 2 2" xfId="50224" xr:uid="{00000000-0005-0000-0000-00008AC30000}"/>
    <cellStyle name="20% - Accent1 7 2 3 3 5 3" xfId="50225" xr:uid="{00000000-0005-0000-0000-00008BC30000}"/>
    <cellStyle name="20% - Accent1 7 2 3 3 6" xfId="50226" xr:uid="{00000000-0005-0000-0000-00008CC30000}"/>
    <cellStyle name="20% - Accent1 7 2 3 3 6 2" xfId="50227" xr:uid="{00000000-0005-0000-0000-00008DC30000}"/>
    <cellStyle name="20% - Accent1 7 2 3 3 6 2 2" xfId="50228" xr:uid="{00000000-0005-0000-0000-00008EC30000}"/>
    <cellStyle name="20% - Accent1 7 2 3 3 6 3" xfId="50229" xr:uid="{00000000-0005-0000-0000-00008FC30000}"/>
    <cellStyle name="20% - Accent1 7 2 3 3 7" xfId="50230" xr:uid="{00000000-0005-0000-0000-000090C30000}"/>
    <cellStyle name="20% - Accent1 7 2 3 3 7 2" xfId="50231" xr:uid="{00000000-0005-0000-0000-000091C30000}"/>
    <cellStyle name="20% - Accent1 7 2 3 3 8" xfId="50232" xr:uid="{00000000-0005-0000-0000-000092C30000}"/>
    <cellStyle name="20% - Accent1 7 2 3 3 8 2" xfId="50233" xr:uid="{00000000-0005-0000-0000-000093C30000}"/>
    <cellStyle name="20% - Accent1 7 2 3 3 9" xfId="50234" xr:uid="{00000000-0005-0000-0000-000094C30000}"/>
    <cellStyle name="20% - Accent1 7 2 3 4" xfId="50235" xr:uid="{00000000-0005-0000-0000-000095C30000}"/>
    <cellStyle name="20% - Accent1 7 2 3 4 2" xfId="50236" xr:uid="{00000000-0005-0000-0000-000096C30000}"/>
    <cellStyle name="20% - Accent1 7 2 3 4 2 2" xfId="50237" xr:uid="{00000000-0005-0000-0000-000097C30000}"/>
    <cellStyle name="20% - Accent1 7 2 3 4 2 2 2" xfId="50238" xr:uid="{00000000-0005-0000-0000-000098C30000}"/>
    <cellStyle name="20% - Accent1 7 2 3 4 2 3" xfId="50239" xr:uid="{00000000-0005-0000-0000-000099C30000}"/>
    <cellStyle name="20% - Accent1 7 2 3 4 3" xfId="50240" xr:uid="{00000000-0005-0000-0000-00009AC30000}"/>
    <cellStyle name="20% - Accent1 7 2 3 4 3 2" xfId="50241" xr:uid="{00000000-0005-0000-0000-00009BC30000}"/>
    <cellStyle name="20% - Accent1 7 2 3 4 4" xfId="50242" xr:uid="{00000000-0005-0000-0000-00009CC30000}"/>
    <cellStyle name="20% - Accent1 7 2 3 5" xfId="50243" xr:uid="{00000000-0005-0000-0000-00009DC30000}"/>
    <cellStyle name="20% - Accent1 7 2 3 5 2" xfId="50244" xr:uid="{00000000-0005-0000-0000-00009EC30000}"/>
    <cellStyle name="20% - Accent1 7 2 3 5 2 2" xfId="50245" xr:uid="{00000000-0005-0000-0000-00009FC30000}"/>
    <cellStyle name="20% - Accent1 7 2 3 5 2 2 2" xfId="50246" xr:uid="{00000000-0005-0000-0000-0000A0C30000}"/>
    <cellStyle name="20% - Accent1 7 2 3 5 2 3" xfId="50247" xr:uid="{00000000-0005-0000-0000-0000A1C30000}"/>
    <cellStyle name="20% - Accent1 7 2 3 5 3" xfId="50248" xr:uid="{00000000-0005-0000-0000-0000A2C30000}"/>
    <cellStyle name="20% - Accent1 7 2 3 5 3 2" xfId="50249" xr:uid="{00000000-0005-0000-0000-0000A3C30000}"/>
    <cellStyle name="20% - Accent1 7 2 3 5 4" xfId="50250" xr:uid="{00000000-0005-0000-0000-0000A4C30000}"/>
    <cellStyle name="20% - Accent1 7 2 3 6" xfId="50251" xr:uid="{00000000-0005-0000-0000-0000A5C30000}"/>
    <cellStyle name="20% - Accent1 7 2 3 6 2" xfId="50252" xr:uid="{00000000-0005-0000-0000-0000A6C30000}"/>
    <cellStyle name="20% - Accent1 7 2 3 6 2 2" xfId="50253" xr:uid="{00000000-0005-0000-0000-0000A7C30000}"/>
    <cellStyle name="20% - Accent1 7 2 3 6 2 2 2" xfId="50254" xr:uid="{00000000-0005-0000-0000-0000A8C30000}"/>
    <cellStyle name="20% - Accent1 7 2 3 6 2 3" xfId="50255" xr:uid="{00000000-0005-0000-0000-0000A9C30000}"/>
    <cellStyle name="20% - Accent1 7 2 3 6 3" xfId="50256" xr:uid="{00000000-0005-0000-0000-0000AAC30000}"/>
    <cellStyle name="20% - Accent1 7 2 3 6 3 2" xfId="50257" xr:uid="{00000000-0005-0000-0000-0000ABC30000}"/>
    <cellStyle name="20% - Accent1 7 2 3 6 4" xfId="50258" xr:uid="{00000000-0005-0000-0000-0000ACC30000}"/>
    <cellStyle name="20% - Accent1 7 2 3 7" xfId="50259" xr:uid="{00000000-0005-0000-0000-0000ADC30000}"/>
    <cellStyle name="20% - Accent1 7 2 3 7 2" xfId="50260" xr:uid="{00000000-0005-0000-0000-0000AEC30000}"/>
    <cellStyle name="20% - Accent1 7 2 3 7 2 2" xfId="50261" xr:uid="{00000000-0005-0000-0000-0000AFC30000}"/>
    <cellStyle name="20% - Accent1 7 2 3 7 3" xfId="50262" xr:uid="{00000000-0005-0000-0000-0000B0C30000}"/>
    <cellStyle name="20% - Accent1 7 2 3 8" xfId="50263" xr:uid="{00000000-0005-0000-0000-0000B1C30000}"/>
    <cellStyle name="20% - Accent1 7 2 3 8 2" xfId="50264" xr:uid="{00000000-0005-0000-0000-0000B2C30000}"/>
    <cellStyle name="20% - Accent1 7 2 3 8 2 2" xfId="50265" xr:uid="{00000000-0005-0000-0000-0000B3C30000}"/>
    <cellStyle name="20% - Accent1 7 2 3 8 3" xfId="50266" xr:uid="{00000000-0005-0000-0000-0000B4C30000}"/>
    <cellStyle name="20% - Accent1 7 2 3 9" xfId="50267" xr:uid="{00000000-0005-0000-0000-0000B5C30000}"/>
    <cellStyle name="20% - Accent1 7 2 3 9 2" xfId="50268" xr:uid="{00000000-0005-0000-0000-0000B6C30000}"/>
    <cellStyle name="20% - Accent1 7 2 4" xfId="50269" xr:uid="{00000000-0005-0000-0000-0000B7C30000}"/>
    <cellStyle name="20% - Accent1 7 2 4 10" xfId="50270" xr:uid="{00000000-0005-0000-0000-0000B8C30000}"/>
    <cellStyle name="20% - Accent1 7 2 4 10 2" xfId="50271" xr:uid="{00000000-0005-0000-0000-0000B9C30000}"/>
    <cellStyle name="20% - Accent1 7 2 4 11" xfId="50272" xr:uid="{00000000-0005-0000-0000-0000BAC30000}"/>
    <cellStyle name="20% - Accent1 7 2 4 2" xfId="50273" xr:uid="{00000000-0005-0000-0000-0000BBC30000}"/>
    <cellStyle name="20% - Accent1 7 2 4 2 2" xfId="50274" xr:uid="{00000000-0005-0000-0000-0000BCC30000}"/>
    <cellStyle name="20% - Accent1 7 2 4 2 2 2" xfId="50275" xr:uid="{00000000-0005-0000-0000-0000BDC30000}"/>
    <cellStyle name="20% - Accent1 7 2 4 2 2 2 2" xfId="50276" xr:uid="{00000000-0005-0000-0000-0000BEC30000}"/>
    <cellStyle name="20% - Accent1 7 2 4 2 2 2 2 2" xfId="50277" xr:uid="{00000000-0005-0000-0000-0000BFC30000}"/>
    <cellStyle name="20% - Accent1 7 2 4 2 2 2 3" xfId="50278" xr:uid="{00000000-0005-0000-0000-0000C0C30000}"/>
    <cellStyle name="20% - Accent1 7 2 4 2 2 3" xfId="50279" xr:uid="{00000000-0005-0000-0000-0000C1C30000}"/>
    <cellStyle name="20% - Accent1 7 2 4 2 2 3 2" xfId="50280" xr:uid="{00000000-0005-0000-0000-0000C2C30000}"/>
    <cellStyle name="20% - Accent1 7 2 4 2 2 4" xfId="50281" xr:uid="{00000000-0005-0000-0000-0000C3C30000}"/>
    <cellStyle name="20% - Accent1 7 2 4 2 3" xfId="50282" xr:uid="{00000000-0005-0000-0000-0000C4C30000}"/>
    <cellStyle name="20% - Accent1 7 2 4 2 3 2" xfId="50283" xr:uid="{00000000-0005-0000-0000-0000C5C30000}"/>
    <cellStyle name="20% - Accent1 7 2 4 2 3 2 2" xfId="50284" xr:uid="{00000000-0005-0000-0000-0000C6C30000}"/>
    <cellStyle name="20% - Accent1 7 2 4 2 3 2 2 2" xfId="50285" xr:uid="{00000000-0005-0000-0000-0000C7C30000}"/>
    <cellStyle name="20% - Accent1 7 2 4 2 3 2 3" xfId="50286" xr:uid="{00000000-0005-0000-0000-0000C8C30000}"/>
    <cellStyle name="20% - Accent1 7 2 4 2 3 3" xfId="50287" xr:uid="{00000000-0005-0000-0000-0000C9C30000}"/>
    <cellStyle name="20% - Accent1 7 2 4 2 3 3 2" xfId="50288" xr:uid="{00000000-0005-0000-0000-0000CAC30000}"/>
    <cellStyle name="20% - Accent1 7 2 4 2 3 4" xfId="50289" xr:uid="{00000000-0005-0000-0000-0000CBC30000}"/>
    <cellStyle name="20% - Accent1 7 2 4 2 4" xfId="50290" xr:uid="{00000000-0005-0000-0000-0000CCC30000}"/>
    <cellStyle name="20% - Accent1 7 2 4 2 4 2" xfId="50291" xr:uid="{00000000-0005-0000-0000-0000CDC30000}"/>
    <cellStyle name="20% - Accent1 7 2 4 2 4 2 2" xfId="50292" xr:uid="{00000000-0005-0000-0000-0000CEC30000}"/>
    <cellStyle name="20% - Accent1 7 2 4 2 4 2 2 2" xfId="50293" xr:uid="{00000000-0005-0000-0000-0000CFC30000}"/>
    <cellStyle name="20% - Accent1 7 2 4 2 4 2 3" xfId="50294" xr:uid="{00000000-0005-0000-0000-0000D0C30000}"/>
    <cellStyle name="20% - Accent1 7 2 4 2 4 3" xfId="50295" xr:uid="{00000000-0005-0000-0000-0000D1C30000}"/>
    <cellStyle name="20% - Accent1 7 2 4 2 4 3 2" xfId="50296" xr:uid="{00000000-0005-0000-0000-0000D2C30000}"/>
    <cellStyle name="20% - Accent1 7 2 4 2 4 4" xfId="50297" xr:uid="{00000000-0005-0000-0000-0000D3C30000}"/>
    <cellStyle name="20% - Accent1 7 2 4 2 5" xfId="50298" xr:uid="{00000000-0005-0000-0000-0000D4C30000}"/>
    <cellStyle name="20% - Accent1 7 2 4 2 5 2" xfId="50299" xr:uid="{00000000-0005-0000-0000-0000D5C30000}"/>
    <cellStyle name="20% - Accent1 7 2 4 2 5 2 2" xfId="50300" xr:uid="{00000000-0005-0000-0000-0000D6C30000}"/>
    <cellStyle name="20% - Accent1 7 2 4 2 5 3" xfId="50301" xr:uid="{00000000-0005-0000-0000-0000D7C30000}"/>
    <cellStyle name="20% - Accent1 7 2 4 2 6" xfId="50302" xr:uid="{00000000-0005-0000-0000-0000D8C30000}"/>
    <cellStyle name="20% - Accent1 7 2 4 2 6 2" xfId="50303" xr:uid="{00000000-0005-0000-0000-0000D9C30000}"/>
    <cellStyle name="20% - Accent1 7 2 4 2 6 2 2" xfId="50304" xr:uid="{00000000-0005-0000-0000-0000DAC30000}"/>
    <cellStyle name="20% - Accent1 7 2 4 2 6 3" xfId="50305" xr:uid="{00000000-0005-0000-0000-0000DBC30000}"/>
    <cellStyle name="20% - Accent1 7 2 4 2 7" xfId="50306" xr:uid="{00000000-0005-0000-0000-0000DCC30000}"/>
    <cellStyle name="20% - Accent1 7 2 4 2 7 2" xfId="50307" xr:uid="{00000000-0005-0000-0000-0000DDC30000}"/>
    <cellStyle name="20% - Accent1 7 2 4 2 8" xfId="50308" xr:uid="{00000000-0005-0000-0000-0000DEC30000}"/>
    <cellStyle name="20% - Accent1 7 2 4 2 8 2" xfId="50309" xr:uid="{00000000-0005-0000-0000-0000DFC30000}"/>
    <cellStyle name="20% - Accent1 7 2 4 2 9" xfId="50310" xr:uid="{00000000-0005-0000-0000-0000E0C30000}"/>
    <cellStyle name="20% - Accent1 7 2 4 3" xfId="50311" xr:uid="{00000000-0005-0000-0000-0000E1C30000}"/>
    <cellStyle name="20% - Accent1 7 2 4 3 2" xfId="50312" xr:uid="{00000000-0005-0000-0000-0000E2C30000}"/>
    <cellStyle name="20% - Accent1 7 2 4 3 2 2" xfId="50313" xr:uid="{00000000-0005-0000-0000-0000E3C30000}"/>
    <cellStyle name="20% - Accent1 7 2 4 3 2 2 2" xfId="50314" xr:uid="{00000000-0005-0000-0000-0000E4C30000}"/>
    <cellStyle name="20% - Accent1 7 2 4 3 2 2 2 2" xfId="50315" xr:uid="{00000000-0005-0000-0000-0000E5C30000}"/>
    <cellStyle name="20% - Accent1 7 2 4 3 2 2 3" xfId="50316" xr:uid="{00000000-0005-0000-0000-0000E6C30000}"/>
    <cellStyle name="20% - Accent1 7 2 4 3 2 3" xfId="50317" xr:uid="{00000000-0005-0000-0000-0000E7C30000}"/>
    <cellStyle name="20% - Accent1 7 2 4 3 2 3 2" xfId="50318" xr:uid="{00000000-0005-0000-0000-0000E8C30000}"/>
    <cellStyle name="20% - Accent1 7 2 4 3 2 4" xfId="50319" xr:uid="{00000000-0005-0000-0000-0000E9C30000}"/>
    <cellStyle name="20% - Accent1 7 2 4 3 3" xfId="50320" xr:uid="{00000000-0005-0000-0000-0000EAC30000}"/>
    <cellStyle name="20% - Accent1 7 2 4 3 3 2" xfId="50321" xr:uid="{00000000-0005-0000-0000-0000EBC30000}"/>
    <cellStyle name="20% - Accent1 7 2 4 3 3 2 2" xfId="50322" xr:uid="{00000000-0005-0000-0000-0000ECC30000}"/>
    <cellStyle name="20% - Accent1 7 2 4 3 3 2 2 2" xfId="50323" xr:uid="{00000000-0005-0000-0000-0000EDC30000}"/>
    <cellStyle name="20% - Accent1 7 2 4 3 3 2 3" xfId="50324" xr:uid="{00000000-0005-0000-0000-0000EEC30000}"/>
    <cellStyle name="20% - Accent1 7 2 4 3 3 3" xfId="50325" xr:uid="{00000000-0005-0000-0000-0000EFC30000}"/>
    <cellStyle name="20% - Accent1 7 2 4 3 3 3 2" xfId="50326" xr:uid="{00000000-0005-0000-0000-0000F0C30000}"/>
    <cellStyle name="20% - Accent1 7 2 4 3 3 4" xfId="50327" xr:uid="{00000000-0005-0000-0000-0000F1C30000}"/>
    <cellStyle name="20% - Accent1 7 2 4 3 4" xfId="50328" xr:uid="{00000000-0005-0000-0000-0000F2C30000}"/>
    <cellStyle name="20% - Accent1 7 2 4 3 4 2" xfId="50329" xr:uid="{00000000-0005-0000-0000-0000F3C30000}"/>
    <cellStyle name="20% - Accent1 7 2 4 3 4 2 2" xfId="50330" xr:uid="{00000000-0005-0000-0000-0000F4C30000}"/>
    <cellStyle name="20% - Accent1 7 2 4 3 4 2 2 2" xfId="50331" xr:uid="{00000000-0005-0000-0000-0000F5C30000}"/>
    <cellStyle name="20% - Accent1 7 2 4 3 4 2 3" xfId="50332" xr:uid="{00000000-0005-0000-0000-0000F6C30000}"/>
    <cellStyle name="20% - Accent1 7 2 4 3 4 3" xfId="50333" xr:uid="{00000000-0005-0000-0000-0000F7C30000}"/>
    <cellStyle name="20% - Accent1 7 2 4 3 4 3 2" xfId="50334" xr:uid="{00000000-0005-0000-0000-0000F8C30000}"/>
    <cellStyle name="20% - Accent1 7 2 4 3 4 4" xfId="50335" xr:uid="{00000000-0005-0000-0000-0000F9C30000}"/>
    <cellStyle name="20% - Accent1 7 2 4 3 5" xfId="50336" xr:uid="{00000000-0005-0000-0000-0000FAC30000}"/>
    <cellStyle name="20% - Accent1 7 2 4 3 5 2" xfId="50337" xr:uid="{00000000-0005-0000-0000-0000FBC30000}"/>
    <cellStyle name="20% - Accent1 7 2 4 3 5 2 2" xfId="50338" xr:uid="{00000000-0005-0000-0000-0000FCC30000}"/>
    <cellStyle name="20% - Accent1 7 2 4 3 5 3" xfId="50339" xr:uid="{00000000-0005-0000-0000-0000FDC30000}"/>
    <cellStyle name="20% - Accent1 7 2 4 3 6" xfId="50340" xr:uid="{00000000-0005-0000-0000-0000FEC30000}"/>
    <cellStyle name="20% - Accent1 7 2 4 3 6 2" xfId="50341" xr:uid="{00000000-0005-0000-0000-0000FFC30000}"/>
    <cellStyle name="20% - Accent1 7 2 4 3 6 2 2" xfId="50342" xr:uid="{00000000-0005-0000-0000-000000C40000}"/>
    <cellStyle name="20% - Accent1 7 2 4 3 6 3" xfId="50343" xr:uid="{00000000-0005-0000-0000-000001C40000}"/>
    <cellStyle name="20% - Accent1 7 2 4 3 7" xfId="50344" xr:uid="{00000000-0005-0000-0000-000002C40000}"/>
    <cellStyle name="20% - Accent1 7 2 4 3 7 2" xfId="50345" xr:uid="{00000000-0005-0000-0000-000003C40000}"/>
    <cellStyle name="20% - Accent1 7 2 4 3 8" xfId="50346" xr:uid="{00000000-0005-0000-0000-000004C40000}"/>
    <cellStyle name="20% - Accent1 7 2 4 3 8 2" xfId="50347" xr:uid="{00000000-0005-0000-0000-000005C40000}"/>
    <cellStyle name="20% - Accent1 7 2 4 3 9" xfId="50348" xr:uid="{00000000-0005-0000-0000-000006C40000}"/>
    <cellStyle name="20% - Accent1 7 2 4 4" xfId="50349" xr:uid="{00000000-0005-0000-0000-000007C40000}"/>
    <cellStyle name="20% - Accent1 7 2 4 4 2" xfId="50350" xr:uid="{00000000-0005-0000-0000-000008C40000}"/>
    <cellStyle name="20% - Accent1 7 2 4 4 2 2" xfId="50351" xr:uid="{00000000-0005-0000-0000-000009C40000}"/>
    <cellStyle name="20% - Accent1 7 2 4 4 2 2 2" xfId="50352" xr:uid="{00000000-0005-0000-0000-00000AC40000}"/>
    <cellStyle name="20% - Accent1 7 2 4 4 2 3" xfId="50353" xr:uid="{00000000-0005-0000-0000-00000BC40000}"/>
    <cellStyle name="20% - Accent1 7 2 4 4 3" xfId="50354" xr:uid="{00000000-0005-0000-0000-00000CC40000}"/>
    <cellStyle name="20% - Accent1 7 2 4 4 3 2" xfId="50355" xr:uid="{00000000-0005-0000-0000-00000DC40000}"/>
    <cellStyle name="20% - Accent1 7 2 4 4 4" xfId="50356" xr:uid="{00000000-0005-0000-0000-00000EC40000}"/>
    <cellStyle name="20% - Accent1 7 2 4 5" xfId="50357" xr:uid="{00000000-0005-0000-0000-00000FC40000}"/>
    <cellStyle name="20% - Accent1 7 2 4 5 2" xfId="50358" xr:uid="{00000000-0005-0000-0000-000010C40000}"/>
    <cellStyle name="20% - Accent1 7 2 4 5 2 2" xfId="50359" xr:uid="{00000000-0005-0000-0000-000011C40000}"/>
    <cellStyle name="20% - Accent1 7 2 4 5 2 2 2" xfId="50360" xr:uid="{00000000-0005-0000-0000-000012C40000}"/>
    <cellStyle name="20% - Accent1 7 2 4 5 2 3" xfId="50361" xr:uid="{00000000-0005-0000-0000-000013C40000}"/>
    <cellStyle name="20% - Accent1 7 2 4 5 3" xfId="50362" xr:uid="{00000000-0005-0000-0000-000014C40000}"/>
    <cellStyle name="20% - Accent1 7 2 4 5 3 2" xfId="50363" xr:uid="{00000000-0005-0000-0000-000015C40000}"/>
    <cellStyle name="20% - Accent1 7 2 4 5 4" xfId="50364" xr:uid="{00000000-0005-0000-0000-000016C40000}"/>
    <cellStyle name="20% - Accent1 7 2 4 6" xfId="50365" xr:uid="{00000000-0005-0000-0000-000017C40000}"/>
    <cellStyle name="20% - Accent1 7 2 4 6 2" xfId="50366" xr:uid="{00000000-0005-0000-0000-000018C40000}"/>
    <cellStyle name="20% - Accent1 7 2 4 6 2 2" xfId="50367" xr:uid="{00000000-0005-0000-0000-000019C40000}"/>
    <cellStyle name="20% - Accent1 7 2 4 6 2 2 2" xfId="50368" xr:uid="{00000000-0005-0000-0000-00001AC40000}"/>
    <cellStyle name="20% - Accent1 7 2 4 6 2 3" xfId="50369" xr:uid="{00000000-0005-0000-0000-00001BC40000}"/>
    <cellStyle name="20% - Accent1 7 2 4 6 3" xfId="50370" xr:uid="{00000000-0005-0000-0000-00001CC40000}"/>
    <cellStyle name="20% - Accent1 7 2 4 6 3 2" xfId="50371" xr:uid="{00000000-0005-0000-0000-00001DC40000}"/>
    <cellStyle name="20% - Accent1 7 2 4 6 4" xfId="50372" xr:uid="{00000000-0005-0000-0000-00001EC40000}"/>
    <cellStyle name="20% - Accent1 7 2 4 7" xfId="50373" xr:uid="{00000000-0005-0000-0000-00001FC40000}"/>
    <cellStyle name="20% - Accent1 7 2 4 7 2" xfId="50374" xr:uid="{00000000-0005-0000-0000-000020C40000}"/>
    <cellStyle name="20% - Accent1 7 2 4 7 2 2" xfId="50375" xr:uid="{00000000-0005-0000-0000-000021C40000}"/>
    <cellStyle name="20% - Accent1 7 2 4 7 3" xfId="50376" xr:uid="{00000000-0005-0000-0000-000022C40000}"/>
    <cellStyle name="20% - Accent1 7 2 4 8" xfId="50377" xr:uid="{00000000-0005-0000-0000-000023C40000}"/>
    <cellStyle name="20% - Accent1 7 2 4 8 2" xfId="50378" xr:uid="{00000000-0005-0000-0000-000024C40000}"/>
    <cellStyle name="20% - Accent1 7 2 4 8 2 2" xfId="50379" xr:uid="{00000000-0005-0000-0000-000025C40000}"/>
    <cellStyle name="20% - Accent1 7 2 4 8 3" xfId="50380" xr:uid="{00000000-0005-0000-0000-000026C40000}"/>
    <cellStyle name="20% - Accent1 7 2 4 9" xfId="50381" xr:uid="{00000000-0005-0000-0000-000027C40000}"/>
    <cellStyle name="20% - Accent1 7 2 4 9 2" xfId="50382" xr:uid="{00000000-0005-0000-0000-000028C40000}"/>
    <cellStyle name="20% - Accent1 7 2 5" xfId="50383" xr:uid="{00000000-0005-0000-0000-000029C40000}"/>
    <cellStyle name="20% - Accent1 7 2 5 10" xfId="50384" xr:uid="{00000000-0005-0000-0000-00002AC40000}"/>
    <cellStyle name="20% - Accent1 7 2 5 10 2" xfId="50385" xr:uid="{00000000-0005-0000-0000-00002BC40000}"/>
    <cellStyle name="20% - Accent1 7 2 5 11" xfId="50386" xr:uid="{00000000-0005-0000-0000-00002CC40000}"/>
    <cellStyle name="20% - Accent1 7 2 5 2" xfId="50387" xr:uid="{00000000-0005-0000-0000-00002DC40000}"/>
    <cellStyle name="20% - Accent1 7 2 5 2 2" xfId="50388" xr:uid="{00000000-0005-0000-0000-00002EC40000}"/>
    <cellStyle name="20% - Accent1 7 2 5 2 2 2" xfId="50389" xr:uid="{00000000-0005-0000-0000-00002FC40000}"/>
    <cellStyle name="20% - Accent1 7 2 5 2 2 2 2" xfId="50390" xr:uid="{00000000-0005-0000-0000-000030C40000}"/>
    <cellStyle name="20% - Accent1 7 2 5 2 2 2 2 2" xfId="50391" xr:uid="{00000000-0005-0000-0000-000031C40000}"/>
    <cellStyle name="20% - Accent1 7 2 5 2 2 2 3" xfId="50392" xr:uid="{00000000-0005-0000-0000-000032C40000}"/>
    <cellStyle name="20% - Accent1 7 2 5 2 2 3" xfId="50393" xr:uid="{00000000-0005-0000-0000-000033C40000}"/>
    <cellStyle name="20% - Accent1 7 2 5 2 2 3 2" xfId="50394" xr:uid="{00000000-0005-0000-0000-000034C40000}"/>
    <cellStyle name="20% - Accent1 7 2 5 2 2 4" xfId="50395" xr:uid="{00000000-0005-0000-0000-000035C40000}"/>
    <cellStyle name="20% - Accent1 7 2 5 2 3" xfId="50396" xr:uid="{00000000-0005-0000-0000-000036C40000}"/>
    <cellStyle name="20% - Accent1 7 2 5 2 3 2" xfId="50397" xr:uid="{00000000-0005-0000-0000-000037C40000}"/>
    <cellStyle name="20% - Accent1 7 2 5 2 3 2 2" xfId="50398" xr:uid="{00000000-0005-0000-0000-000038C40000}"/>
    <cellStyle name="20% - Accent1 7 2 5 2 3 2 2 2" xfId="50399" xr:uid="{00000000-0005-0000-0000-000039C40000}"/>
    <cellStyle name="20% - Accent1 7 2 5 2 3 2 3" xfId="50400" xr:uid="{00000000-0005-0000-0000-00003AC40000}"/>
    <cellStyle name="20% - Accent1 7 2 5 2 3 3" xfId="50401" xr:uid="{00000000-0005-0000-0000-00003BC40000}"/>
    <cellStyle name="20% - Accent1 7 2 5 2 3 3 2" xfId="50402" xr:uid="{00000000-0005-0000-0000-00003CC40000}"/>
    <cellStyle name="20% - Accent1 7 2 5 2 3 4" xfId="50403" xr:uid="{00000000-0005-0000-0000-00003DC40000}"/>
    <cellStyle name="20% - Accent1 7 2 5 2 4" xfId="50404" xr:uid="{00000000-0005-0000-0000-00003EC40000}"/>
    <cellStyle name="20% - Accent1 7 2 5 2 4 2" xfId="50405" xr:uid="{00000000-0005-0000-0000-00003FC40000}"/>
    <cellStyle name="20% - Accent1 7 2 5 2 4 2 2" xfId="50406" xr:uid="{00000000-0005-0000-0000-000040C40000}"/>
    <cellStyle name="20% - Accent1 7 2 5 2 4 2 2 2" xfId="50407" xr:uid="{00000000-0005-0000-0000-000041C40000}"/>
    <cellStyle name="20% - Accent1 7 2 5 2 4 2 3" xfId="50408" xr:uid="{00000000-0005-0000-0000-000042C40000}"/>
    <cellStyle name="20% - Accent1 7 2 5 2 4 3" xfId="50409" xr:uid="{00000000-0005-0000-0000-000043C40000}"/>
    <cellStyle name="20% - Accent1 7 2 5 2 4 3 2" xfId="50410" xr:uid="{00000000-0005-0000-0000-000044C40000}"/>
    <cellStyle name="20% - Accent1 7 2 5 2 4 4" xfId="50411" xr:uid="{00000000-0005-0000-0000-000045C40000}"/>
    <cellStyle name="20% - Accent1 7 2 5 2 5" xfId="50412" xr:uid="{00000000-0005-0000-0000-000046C40000}"/>
    <cellStyle name="20% - Accent1 7 2 5 2 5 2" xfId="50413" xr:uid="{00000000-0005-0000-0000-000047C40000}"/>
    <cellStyle name="20% - Accent1 7 2 5 2 5 2 2" xfId="50414" xr:uid="{00000000-0005-0000-0000-000048C40000}"/>
    <cellStyle name="20% - Accent1 7 2 5 2 5 3" xfId="50415" xr:uid="{00000000-0005-0000-0000-000049C40000}"/>
    <cellStyle name="20% - Accent1 7 2 5 2 6" xfId="50416" xr:uid="{00000000-0005-0000-0000-00004AC40000}"/>
    <cellStyle name="20% - Accent1 7 2 5 2 6 2" xfId="50417" xr:uid="{00000000-0005-0000-0000-00004BC40000}"/>
    <cellStyle name="20% - Accent1 7 2 5 2 6 2 2" xfId="50418" xr:uid="{00000000-0005-0000-0000-00004CC40000}"/>
    <cellStyle name="20% - Accent1 7 2 5 2 6 3" xfId="50419" xr:uid="{00000000-0005-0000-0000-00004DC40000}"/>
    <cellStyle name="20% - Accent1 7 2 5 2 7" xfId="50420" xr:uid="{00000000-0005-0000-0000-00004EC40000}"/>
    <cellStyle name="20% - Accent1 7 2 5 2 7 2" xfId="50421" xr:uid="{00000000-0005-0000-0000-00004FC40000}"/>
    <cellStyle name="20% - Accent1 7 2 5 2 8" xfId="50422" xr:uid="{00000000-0005-0000-0000-000050C40000}"/>
    <cellStyle name="20% - Accent1 7 2 5 2 8 2" xfId="50423" xr:uid="{00000000-0005-0000-0000-000051C40000}"/>
    <cellStyle name="20% - Accent1 7 2 5 2 9" xfId="50424" xr:uid="{00000000-0005-0000-0000-000052C40000}"/>
    <cellStyle name="20% - Accent1 7 2 5 3" xfId="50425" xr:uid="{00000000-0005-0000-0000-000053C40000}"/>
    <cellStyle name="20% - Accent1 7 2 5 3 2" xfId="50426" xr:uid="{00000000-0005-0000-0000-000054C40000}"/>
    <cellStyle name="20% - Accent1 7 2 5 3 2 2" xfId="50427" xr:uid="{00000000-0005-0000-0000-000055C40000}"/>
    <cellStyle name="20% - Accent1 7 2 5 3 2 2 2" xfId="50428" xr:uid="{00000000-0005-0000-0000-000056C40000}"/>
    <cellStyle name="20% - Accent1 7 2 5 3 2 2 2 2" xfId="50429" xr:uid="{00000000-0005-0000-0000-000057C40000}"/>
    <cellStyle name="20% - Accent1 7 2 5 3 2 2 3" xfId="50430" xr:uid="{00000000-0005-0000-0000-000058C40000}"/>
    <cellStyle name="20% - Accent1 7 2 5 3 2 3" xfId="50431" xr:uid="{00000000-0005-0000-0000-000059C40000}"/>
    <cellStyle name="20% - Accent1 7 2 5 3 2 3 2" xfId="50432" xr:uid="{00000000-0005-0000-0000-00005AC40000}"/>
    <cellStyle name="20% - Accent1 7 2 5 3 2 4" xfId="50433" xr:uid="{00000000-0005-0000-0000-00005BC40000}"/>
    <cellStyle name="20% - Accent1 7 2 5 3 3" xfId="50434" xr:uid="{00000000-0005-0000-0000-00005CC40000}"/>
    <cellStyle name="20% - Accent1 7 2 5 3 3 2" xfId="50435" xr:uid="{00000000-0005-0000-0000-00005DC40000}"/>
    <cellStyle name="20% - Accent1 7 2 5 3 3 2 2" xfId="50436" xr:uid="{00000000-0005-0000-0000-00005EC40000}"/>
    <cellStyle name="20% - Accent1 7 2 5 3 3 2 2 2" xfId="50437" xr:uid="{00000000-0005-0000-0000-00005FC40000}"/>
    <cellStyle name="20% - Accent1 7 2 5 3 3 2 3" xfId="50438" xr:uid="{00000000-0005-0000-0000-000060C40000}"/>
    <cellStyle name="20% - Accent1 7 2 5 3 3 3" xfId="50439" xr:uid="{00000000-0005-0000-0000-000061C40000}"/>
    <cellStyle name="20% - Accent1 7 2 5 3 3 3 2" xfId="50440" xr:uid="{00000000-0005-0000-0000-000062C40000}"/>
    <cellStyle name="20% - Accent1 7 2 5 3 3 4" xfId="50441" xr:uid="{00000000-0005-0000-0000-000063C40000}"/>
    <cellStyle name="20% - Accent1 7 2 5 3 4" xfId="50442" xr:uid="{00000000-0005-0000-0000-000064C40000}"/>
    <cellStyle name="20% - Accent1 7 2 5 3 4 2" xfId="50443" xr:uid="{00000000-0005-0000-0000-000065C40000}"/>
    <cellStyle name="20% - Accent1 7 2 5 3 4 2 2" xfId="50444" xr:uid="{00000000-0005-0000-0000-000066C40000}"/>
    <cellStyle name="20% - Accent1 7 2 5 3 4 2 2 2" xfId="50445" xr:uid="{00000000-0005-0000-0000-000067C40000}"/>
    <cellStyle name="20% - Accent1 7 2 5 3 4 2 3" xfId="50446" xr:uid="{00000000-0005-0000-0000-000068C40000}"/>
    <cellStyle name="20% - Accent1 7 2 5 3 4 3" xfId="50447" xr:uid="{00000000-0005-0000-0000-000069C40000}"/>
    <cellStyle name="20% - Accent1 7 2 5 3 4 3 2" xfId="50448" xr:uid="{00000000-0005-0000-0000-00006AC40000}"/>
    <cellStyle name="20% - Accent1 7 2 5 3 4 4" xfId="50449" xr:uid="{00000000-0005-0000-0000-00006BC40000}"/>
    <cellStyle name="20% - Accent1 7 2 5 3 5" xfId="50450" xr:uid="{00000000-0005-0000-0000-00006CC40000}"/>
    <cellStyle name="20% - Accent1 7 2 5 3 5 2" xfId="50451" xr:uid="{00000000-0005-0000-0000-00006DC40000}"/>
    <cellStyle name="20% - Accent1 7 2 5 3 5 2 2" xfId="50452" xr:uid="{00000000-0005-0000-0000-00006EC40000}"/>
    <cellStyle name="20% - Accent1 7 2 5 3 5 3" xfId="50453" xr:uid="{00000000-0005-0000-0000-00006FC40000}"/>
    <cellStyle name="20% - Accent1 7 2 5 3 6" xfId="50454" xr:uid="{00000000-0005-0000-0000-000070C40000}"/>
    <cellStyle name="20% - Accent1 7 2 5 3 6 2" xfId="50455" xr:uid="{00000000-0005-0000-0000-000071C40000}"/>
    <cellStyle name="20% - Accent1 7 2 5 3 6 2 2" xfId="50456" xr:uid="{00000000-0005-0000-0000-000072C40000}"/>
    <cellStyle name="20% - Accent1 7 2 5 3 6 3" xfId="50457" xr:uid="{00000000-0005-0000-0000-000073C40000}"/>
    <cellStyle name="20% - Accent1 7 2 5 3 7" xfId="50458" xr:uid="{00000000-0005-0000-0000-000074C40000}"/>
    <cellStyle name="20% - Accent1 7 2 5 3 7 2" xfId="50459" xr:uid="{00000000-0005-0000-0000-000075C40000}"/>
    <cellStyle name="20% - Accent1 7 2 5 3 8" xfId="50460" xr:uid="{00000000-0005-0000-0000-000076C40000}"/>
    <cellStyle name="20% - Accent1 7 2 5 3 8 2" xfId="50461" xr:uid="{00000000-0005-0000-0000-000077C40000}"/>
    <cellStyle name="20% - Accent1 7 2 5 3 9" xfId="50462" xr:uid="{00000000-0005-0000-0000-000078C40000}"/>
    <cellStyle name="20% - Accent1 7 2 5 4" xfId="50463" xr:uid="{00000000-0005-0000-0000-000079C40000}"/>
    <cellStyle name="20% - Accent1 7 2 5 4 2" xfId="50464" xr:uid="{00000000-0005-0000-0000-00007AC40000}"/>
    <cellStyle name="20% - Accent1 7 2 5 4 2 2" xfId="50465" xr:uid="{00000000-0005-0000-0000-00007BC40000}"/>
    <cellStyle name="20% - Accent1 7 2 5 4 2 2 2" xfId="50466" xr:uid="{00000000-0005-0000-0000-00007CC40000}"/>
    <cellStyle name="20% - Accent1 7 2 5 4 2 3" xfId="50467" xr:uid="{00000000-0005-0000-0000-00007DC40000}"/>
    <cellStyle name="20% - Accent1 7 2 5 4 3" xfId="50468" xr:uid="{00000000-0005-0000-0000-00007EC40000}"/>
    <cellStyle name="20% - Accent1 7 2 5 4 3 2" xfId="50469" xr:uid="{00000000-0005-0000-0000-00007FC40000}"/>
    <cellStyle name="20% - Accent1 7 2 5 4 4" xfId="50470" xr:uid="{00000000-0005-0000-0000-000080C40000}"/>
    <cellStyle name="20% - Accent1 7 2 5 5" xfId="50471" xr:uid="{00000000-0005-0000-0000-000081C40000}"/>
    <cellStyle name="20% - Accent1 7 2 5 5 2" xfId="50472" xr:uid="{00000000-0005-0000-0000-000082C40000}"/>
    <cellStyle name="20% - Accent1 7 2 5 5 2 2" xfId="50473" xr:uid="{00000000-0005-0000-0000-000083C40000}"/>
    <cellStyle name="20% - Accent1 7 2 5 5 2 2 2" xfId="50474" xr:uid="{00000000-0005-0000-0000-000084C40000}"/>
    <cellStyle name="20% - Accent1 7 2 5 5 2 3" xfId="50475" xr:uid="{00000000-0005-0000-0000-000085C40000}"/>
    <cellStyle name="20% - Accent1 7 2 5 5 3" xfId="50476" xr:uid="{00000000-0005-0000-0000-000086C40000}"/>
    <cellStyle name="20% - Accent1 7 2 5 5 3 2" xfId="50477" xr:uid="{00000000-0005-0000-0000-000087C40000}"/>
    <cellStyle name="20% - Accent1 7 2 5 5 4" xfId="50478" xr:uid="{00000000-0005-0000-0000-000088C40000}"/>
    <cellStyle name="20% - Accent1 7 2 5 6" xfId="50479" xr:uid="{00000000-0005-0000-0000-000089C40000}"/>
    <cellStyle name="20% - Accent1 7 2 5 6 2" xfId="50480" xr:uid="{00000000-0005-0000-0000-00008AC40000}"/>
    <cellStyle name="20% - Accent1 7 2 5 6 2 2" xfId="50481" xr:uid="{00000000-0005-0000-0000-00008BC40000}"/>
    <cellStyle name="20% - Accent1 7 2 5 6 2 2 2" xfId="50482" xr:uid="{00000000-0005-0000-0000-00008CC40000}"/>
    <cellStyle name="20% - Accent1 7 2 5 6 2 3" xfId="50483" xr:uid="{00000000-0005-0000-0000-00008DC40000}"/>
    <cellStyle name="20% - Accent1 7 2 5 6 3" xfId="50484" xr:uid="{00000000-0005-0000-0000-00008EC40000}"/>
    <cellStyle name="20% - Accent1 7 2 5 6 3 2" xfId="50485" xr:uid="{00000000-0005-0000-0000-00008FC40000}"/>
    <cellStyle name="20% - Accent1 7 2 5 6 4" xfId="50486" xr:uid="{00000000-0005-0000-0000-000090C40000}"/>
    <cellStyle name="20% - Accent1 7 2 5 7" xfId="50487" xr:uid="{00000000-0005-0000-0000-000091C40000}"/>
    <cellStyle name="20% - Accent1 7 2 5 7 2" xfId="50488" xr:uid="{00000000-0005-0000-0000-000092C40000}"/>
    <cellStyle name="20% - Accent1 7 2 5 7 2 2" xfId="50489" xr:uid="{00000000-0005-0000-0000-000093C40000}"/>
    <cellStyle name="20% - Accent1 7 2 5 7 3" xfId="50490" xr:uid="{00000000-0005-0000-0000-000094C40000}"/>
    <cellStyle name="20% - Accent1 7 2 5 8" xfId="50491" xr:uid="{00000000-0005-0000-0000-000095C40000}"/>
    <cellStyle name="20% - Accent1 7 2 5 8 2" xfId="50492" xr:uid="{00000000-0005-0000-0000-000096C40000}"/>
    <cellStyle name="20% - Accent1 7 2 5 8 2 2" xfId="50493" xr:uid="{00000000-0005-0000-0000-000097C40000}"/>
    <cellStyle name="20% - Accent1 7 2 5 8 3" xfId="50494" xr:uid="{00000000-0005-0000-0000-000098C40000}"/>
    <cellStyle name="20% - Accent1 7 2 5 9" xfId="50495" xr:uid="{00000000-0005-0000-0000-000099C40000}"/>
    <cellStyle name="20% - Accent1 7 2 5 9 2" xfId="50496" xr:uid="{00000000-0005-0000-0000-00009AC40000}"/>
    <cellStyle name="20% - Accent1 7 2 6" xfId="50497" xr:uid="{00000000-0005-0000-0000-00009BC40000}"/>
    <cellStyle name="20% - Accent1 7 2 6 2" xfId="50498" xr:uid="{00000000-0005-0000-0000-00009CC40000}"/>
    <cellStyle name="20% - Accent1 7 2 6 2 2" xfId="50499" xr:uid="{00000000-0005-0000-0000-00009DC40000}"/>
    <cellStyle name="20% - Accent1 7 2 6 2 2 2" xfId="50500" xr:uid="{00000000-0005-0000-0000-00009EC40000}"/>
    <cellStyle name="20% - Accent1 7 2 6 2 2 2 2" xfId="50501" xr:uid="{00000000-0005-0000-0000-00009FC40000}"/>
    <cellStyle name="20% - Accent1 7 2 6 2 2 3" xfId="50502" xr:uid="{00000000-0005-0000-0000-0000A0C40000}"/>
    <cellStyle name="20% - Accent1 7 2 6 2 3" xfId="50503" xr:uid="{00000000-0005-0000-0000-0000A1C40000}"/>
    <cellStyle name="20% - Accent1 7 2 6 2 3 2" xfId="50504" xr:uid="{00000000-0005-0000-0000-0000A2C40000}"/>
    <cellStyle name="20% - Accent1 7 2 6 2 4" xfId="50505" xr:uid="{00000000-0005-0000-0000-0000A3C40000}"/>
    <cellStyle name="20% - Accent1 7 2 6 3" xfId="50506" xr:uid="{00000000-0005-0000-0000-0000A4C40000}"/>
    <cellStyle name="20% - Accent1 7 2 6 3 2" xfId="50507" xr:uid="{00000000-0005-0000-0000-0000A5C40000}"/>
    <cellStyle name="20% - Accent1 7 2 6 3 2 2" xfId="50508" xr:uid="{00000000-0005-0000-0000-0000A6C40000}"/>
    <cellStyle name="20% - Accent1 7 2 6 3 2 2 2" xfId="50509" xr:uid="{00000000-0005-0000-0000-0000A7C40000}"/>
    <cellStyle name="20% - Accent1 7 2 6 3 2 3" xfId="50510" xr:uid="{00000000-0005-0000-0000-0000A8C40000}"/>
    <cellStyle name="20% - Accent1 7 2 6 3 3" xfId="50511" xr:uid="{00000000-0005-0000-0000-0000A9C40000}"/>
    <cellStyle name="20% - Accent1 7 2 6 3 3 2" xfId="50512" xr:uid="{00000000-0005-0000-0000-0000AAC40000}"/>
    <cellStyle name="20% - Accent1 7 2 6 3 4" xfId="50513" xr:uid="{00000000-0005-0000-0000-0000ABC40000}"/>
    <cellStyle name="20% - Accent1 7 2 6 4" xfId="50514" xr:uid="{00000000-0005-0000-0000-0000ACC40000}"/>
    <cellStyle name="20% - Accent1 7 2 6 4 2" xfId="50515" xr:uid="{00000000-0005-0000-0000-0000ADC40000}"/>
    <cellStyle name="20% - Accent1 7 2 6 4 2 2" xfId="50516" xr:uid="{00000000-0005-0000-0000-0000AEC40000}"/>
    <cellStyle name="20% - Accent1 7 2 6 4 2 2 2" xfId="50517" xr:uid="{00000000-0005-0000-0000-0000AFC40000}"/>
    <cellStyle name="20% - Accent1 7 2 6 4 2 3" xfId="50518" xr:uid="{00000000-0005-0000-0000-0000B0C40000}"/>
    <cellStyle name="20% - Accent1 7 2 6 4 3" xfId="50519" xr:uid="{00000000-0005-0000-0000-0000B1C40000}"/>
    <cellStyle name="20% - Accent1 7 2 6 4 3 2" xfId="50520" xr:uid="{00000000-0005-0000-0000-0000B2C40000}"/>
    <cellStyle name="20% - Accent1 7 2 6 4 4" xfId="50521" xr:uid="{00000000-0005-0000-0000-0000B3C40000}"/>
    <cellStyle name="20% - Accent1 7 2 6 5" xfId="50522" xr:uid="{00000000-0005-0000-0000-0000B4C40000}"/>
    <cellStyle name="20% - Accent1 7 2 6 5 2" xfId="50523" xr:uid="{00000000-0005-0000-0000-0000B5C40000}"/>
    <cellStyle name="20% - Accent1 7 2 6 5 2 2" xfId="50524" xr:uid="{00000000-0005-0000-0000-0000B6C40000}"/>
    <cellStyle name="20% - Accent1 7 2 6 5 3" xfId="50525" xr:uid="{00000000-0005-0000-0000-0000B7C40000}"/>
    <cellStyle name="20% - Accent1 7 2 6 6" xfId="50526" xr:uid="{00000000-0005-0000-0000-0000B8C40000}"/>
    <cellStyle name="20% - Accent1 7 2 6 6 2" xfId="50527" xr:uid="{00000000-0005-0000-0000-0000B9C40000}"/>
    <cellStyle name="20% - Accent1 7 2 6 6 2 2" xfId="50528" xr:uid="{00000000-0005-0000-0000-0000BAC40000}"/>
    <cellStyle name="20% - Accent1 7 2 6 6 3" xfId="50529" xr:uid="{00000000-0005-0000-0000-0000BBC40000}"/>
    <cellStyle name="20% - Accent1 7 2 6 7" xfId="50530" xr:uid="{00000000-0005-0000-0000-0000BCC40000}"/>
    <cellStyle name="20% - Accent1 7 2 6 7 2" xfId="50531" xr:uid="{00000000-0005-0000-0000-0000BDC40000}"/>
    <cellStyle name="20% - Accent1 7 2 6 8" xfId="50532" xr:uid="{00000000-0005-0000-0000-0000BEC40000}"/>
    <cellStyle name="20% - Accent1 7 2 6 8 2" xfId="50533" xr:uid="{00000000-0005-0000-0000-0000BFC40000}"/>
    <cellStyle name="20% - Accent1 7 2 6 9" xfId="50534" xr:uid="{00000000-0005-0000-0000-0000C0C40000}"/>
    <cellStyle name="20% - Accent1 7 2 7" xfId="50535" xr:uid="{00000000-0005-0000-0000-0000C1C40000}"/>
    <cellStyle name="20% - Accent1 7 2 7 2" xfId="50536" xr:uid="{00000000-0005-0000-0000-0000C2C40000}"/>
    <cellStyle name="20% - Accent1 7 2 7 2 2" xfId="50537" xr:uid="{00000000-0005-0000-0000-0000C3C40000}"/>
    <cellStyle name="20% - Accent1 7 2 7 2 2 2" xfId="50538" xr:uid="{00000000-0005-0000-0000-0000C4C40000}"/>
    <cellStyle name="20% - Accent1 7 2 7 2 2 2 2" xfId="50539" xr:uid="{00000000-0005-0000-0000-0000C5C40000}"/>
    <cellStyle name="20% - Accent1 7 2 7 2 2 3" xfId="50540" xr:uid="{00000000-0005-0000-0000-0000C6C40000}"/>
    <cellStyle name="20% - Accent1 7 2 7 2 3" xfId="50541" xr:uid="{00000000-0005-0000-0000-0000C7C40000}"/>
    <cellStyle name="20% - Accent1 7 2 7 2 3 2" xfId="50542" xr:uid="{00000000-0005-0000-0000-0000C8C40000}"/>
    <cellStyle name="20% - Accent1 7 2 7 2 4" xfId="50543" xr:uid="{00000000-0005-0000-0000-0000C9C40000}"/>
    <cellStyle name="20% - Accent1 7 2 7 3" xfId="50544" xr:uid="{00000000-0005-0000-0000-0000CAC40000}"/>
    <cellStyle name="20% - Accent1 7 2 7 3 2" xfId="50545" xr:uid="{00000000-0005-0000-0000-0000CBC40000}"/>
    <cellStyle name="20% - Accent1 7 2 7 3 2 2" xfId="50546" xr:uid="{00000000-0005-0000-0000-0000CCC40000}"/>
    <cellStyle name="20% - Accent1 7 2 7 3 2 2 2" xfId="50547" xr:uid="{00000000-0005-0000-0000-0000CDC40000}"/>
    <cellStyle name="20% - Accent1 7 2 7 3 2 3" xfId="50548" xr:uid="{00000000-0005-0000-0000-0000CEC40000}"/>
    <cellStyle name="20% - Accent1 7 2 7 3 3" xfId="50549" xr:uid="{00000000-0005-0000-0000-0000CFC40000}"/>
    <cellStyle name="20% - Accent1 7 2 7 3 3 2" xfId="50550" xr:uid="{00000000-0005-0000-0000-0000D0C40000}"/>
    <cellStyle name="20% - Accent1 7 2 7 3 4" xfId="50551" xr:uid="{00000000-0005-0000-0000-0000D1C40000}"/>
    <cellStyle name="20% - Accent1 7 2 7 4" xfId="50552" xr:uid="{00000000-0005-0000-0000-0000D2C40000}"/>
    <cellStyle name="20% - Accent1 7 2 7 4 2" xfId="50553" xr:uid="{00000000-0005-0000-0000-0000D3C40000}"/>
    <cellStyle name="20% - Accent1 7 2 7 4 2 2" xfId="50554" xr:uid="{00000000-0005-0000-0000-0000D4C40000}"/>
    <cellStyle name="20% - Accent1 7 2 7 4 2 2 2" xfId="50555" xr:uid="{00000000-0005-0000-0000-0000D5C40000}"/>
    <cellStyle name="20% - Accent1 7 2 7 4 2 3" xfId="50556" xr:uid="{00000000-0005-0000-0000-0000D6C40000}"/>
    <cellStyle name="20% - Accent1 7 2 7 4 3" xfId="50557" xr:uid="{00000000-0005-0000-0000-0000D7C40000}"/>
    <cellStyle name="20% - Accent1 7 2 7 4 3 2" xfId="50558" xr:uid="{00000000-0005-0000-0000-0000D8C40000}"/>
    <cellStyle name="20% - Accent1 7 2 7 4 4" xfId="50559" xr:uid="{00000000-0005-0000-0000-0000D9C40000}"/>
    <cellStyle name="20% - Accent1 7 2 7 5" xfId="50560" xr:uid="{00000000-0005-0000-0000-0000DAC40000}"/>
    <cellStyle name="20% - Accent1 7 2 7 5 2" xfId="50561" xr:uid="{00000000-0005-0000-0000-0000DBC40000}"/>
    <cellStyle name="20% - Accent1 7 2 7 5 2 2" xfId="50562" xr:uid="{00000000-0005-0000-0000-0000DCC40000}"/>
    <cellStyle name="20% - Accent1 7 2 7 5 3" xfId="50563" xr:uid="{00000000-0005-0000-0000-0000DDC40000}"/>
    <cellStyle name="20% - Accent1 7 2 7 6" xfId="50564" xr:uid="{00000000-0005-0000-0000-0000DEC40000}"/>
    <cellStyle name="20% - Accent1 7 2 7 6 2" xfId="50565" xr:uid="{00000000-0005-0000-0000-0000DFC40000}"/>
    <cellStyle name="20% - Accent1 7 2 7 6 2 2" xfId="50566" xr:uid="{00000000-0005-0000-0000-0000E0C40000}"/>
    <cellStyle name="20% - Accent1 7 2 7 6 3" xfId="50567" xr:uid="{00000000-0005-0000-0000-0000E1C40000}"/>
    <cellStyle name="20% - Accent1 7 2 7 7" xfId="50568" xr:uid="{00000000-0005-0000-0000-0000E2C40000}"/>
    <cellStyle name="20% - Accent1 7 2 7 7 2" xfId="50569" xr:uid="{00000000-0005-0000-0000-0000E3C40000}"/>
    <cellStyle name="20% - Accent1 7 2 7 8" xfId="50570" xr:uid="{00000000-0005-0000-0000-0000E4C40000}"/>
    <cellStyle name="20% - Accent1 7 2 7 8 2" xfId="50571" xr:uid="{00000000-0005-0000-0000-0000E5C40000}"/>
    <cellStyle name="20% - Accent1 7 2 7 9" xfId="50572" xr:uid="{00000000-0005-0000-0000-0000E6C40000}"/>
    <cellStyle name="20% - Accent1 7 2 8" xfId="50573" xr:uid="{00000000-0005-0000-0000-0000E7C40000}"/>
    <cellStyle name="20% - Accent1 7 2 8 2" xfId="50574" xr:uid="{00000000-0005-0000-0000-0000E8C40000}"/>
    <cellStyle name="20% - Accent1 7 2 8 2 2" xfId="50575" xr:uid="{00000000-0005-0000-0000-0000E9C40000}"/>
    <cellStyle name="20% - Accent1 7 2 8 2 2 2" xfId="50576" xr:uid="{00000000-0005-0000-0000-0000EAC40000}"/>
    <cellStyle name="20% - Accent1 7 2 8 2 3" xfId="50577" xr:uid="{00000000-0005-0000-0000-0000EBC40000}"/>
    <cellStyle name="20% - Accent1 7 2 8 3" xfId="50578" xr:uid="{00000000-0005-0000-0000-0000ECC40000}"/>
    <cellStyle name="20% - Accent1 7 2 8 3 2" xfId="50579" xr:uid="{00000000-0005-0000-0000-0000EDC40000}"/>
    <cellStyle name="20% - Accent1 7 2 8 4" xfId="50580" xr:uid="{00000000-0005-0000-0000-0000EEC40000}"/>
    <cellStyle name="20% - Accent1 7 2 9" xfId="50581" xr:uid="{00000000-0005-0000-0000-0000EFC40000}"/>
    <cellStyle name="20% - Accent1 7 2 9 2" xfId="50582" xr:uid="{00000000-0005-0000-0000-0000F0C40000}"/>
    <cellStyle name="20% - Accent1 7 2 9 2 2" xfId="50583" xr:uid="{00000000-0005-0000-0000-0000F1C40000}"/>
    <cellStyle name="20% - Accent1 7 2 9 2 2 2" xfId="50584" xr:uid="{00000000-0005-0000-0000-0000F2C40000}"/>
    <cellStyle name="20% - Accent1 7 2 9 2 3" xfId="50585" xr:uid="{00000000-0005-0000-0000-0000F3C40000}"/>
    <cellStyle name="20% - Accent1 7 2 9 3" xfId="50586" xr:uid="{00000000-0005-0000-0000-0000F4C40000}"/>
    <cellStyle name="20% - Accent1 7 2 9 3 2" xfId="50587" xr:uid="{00000000-0005-0000-0000-0000F5C40000}"/>
    <cellStyle name="20% - Accent1 7 2 9 4" xfId="50588" xr:uid="{00000000-0005-0000-0000-0000F6C40000}"/>
    <cellStyle name="20% - Accent1 7 3" xfId="50589" xr:uid="{00000000-0005-0000-0000-0000F7C40000}"/>
    <cellStyle name="20% - Accent1 7 3 10" xfId="50590" xr:uid="{00000000-0005-0000-0000-0000F8C40000}"/>
    <cellStyle name="20% - Accent1 7 3 10 2" xfId="50591" xr:uid="{00000000-0005-0000-0000-0000F9C40000}"/>
    <cellStyle name="20% - Accent1 7 3 10 2 2" xfId="50592" xr:uid="{00000000-0005-0000-0000-0000FAC40000}"/>
    <cellStyle name="20% - Accent1 7 3 10 3" xfId="50593" xr:uid="{00000000-0005-0000-0000-0000FBC40000}"/>
    <cellStyle name="20% - Accent1 7 3 11" xfId="50594" xr:uid="{00000000-0005-0000-0000-0000FCC40000}"/>
    <cellStyle name="20% - Accent1 7 3 11 2" xfId="50595" xr:uid="{00000000-0005-0000-0000-0000FDC40000}"/>
    <cellStyle name="20% - Accent1 7 3 11 2 2" xfId="50596" xr:uid="{00000000-0005-0000-0000-0000FEC40000}"/>
    <cellStyle name="20% - Accent1 7 3 11 3" xfId="50597" xr:uid="{00000000-0005-0000-0000-0000FFC40000}"/>
    <cellStyle name="20% - Accent1 7 3 12" xfId="50598" xr:uid="{00000000-0005-0000-0000-000000C50000}"/>
    <cellStyle name="20% - Accent1 7 3 12 2" xfId="50599" xr:uid="{00000000-0005-0000-0000-000001C50000}"/>
    <cellStyle name="20% - Accent1 7 3 13" xfId="50600" xr:uid="{00000000-0005-0000-0000-000002C50000}"/>
    <cellStyle name="20% - Accent1 7 3 13 2" xfId="50601" xr:uid="{00000000-0005-0000-0000-000003C50000}"/>
    <cellStyle name="20% - Accent1 7 3 14" xfId="50602" xr:uid="{00000000-0005-0000-0000-000004C50000}"/>
    <cellStyle name="20% - Accent1 7 3 2" xfId="50603" xr:uid="{00000000-0005-0000-0000-000005C50000}"/>
    <cellStyle name="20% - Accent1 7 3 2 10" xfId="50604" xr:uid="{00000000-0005-0000-0000-000006C50000}"/>
    <cellStyle name="20% - Accent1 7 3 2 10 2" xfId="50605" xr:uid="{00000000-0005-0000-0000-000007C50000}"/>
    <cellStyle name="20% - Accent1 7 3 2 11" xfId="50606" xr:uid="{00000000-0005-0000-0000-000008C50000}"/>
    <cellStyle name="20% - Accent1 7 3 2 2" xfId="50607" xr:uid="{00000000-0005-0000-0000-000009C50000}"/>
    <cellStyle name="20% - Accent1 7 3 2 2 2" xfId="50608" xr:uid="{00000000-0005-0000-0000-00000AC50000}"/>
    <cellStyle name="20% - Accent1 7 3 2 2 2 2" xfId="50609" xr:uid="{00000000-0005-0000-0000-00000BC50000}"/>
    <cellStyle name="20% - Accent1 7 3 2 2 2 2 2" xfId="50610" xr:uid="{00000000-0005-0000-0000-00000CC50000}"/>
    <cellStyle name="20% - Accent1 7 3 2 2 2 2 2 2" xfId="50611" xr:uid="{00000000-0005-0000-0000-00000DC50000}"/>
    <cellStyle name="20% - Accent1 7 3 2 2 2 2 3" xfId="50612" xr:uid="{00000000-0005-0000-0000-00000EC50000}"/>
    <cellStyle name="20% - Accent1 7 3 2 2 2 3" xfId="50613" xr:uid="{00000000-0005-0000-0000-00000FC50000}"/>
    <cellStyle name="20% - Accent1 7 3 2 2 2 3 2" xfId="50614" xr:uid="{00000000-0005-0000-0000-000010C50000}"/>
    <cellStyle name="20% - Accent1 7 3 2 2 2 4" xfId="50615" xr:uid="{00000000-0005-0000-0000-000011C50000}"/>
    <cellStyle name="20% - Accent1 7 3 2 2 3" xfId="50616" xr:uid="{00000000-0005-0000-0000-000012C50000}"/>
    <cellStyle name="20% - Accent1 7 3 2 2 3 2" xfId="50617" xr:uid="{00000000-0005-0000-0000-000013C50000}"/>
    <cellStyle name="20% - Accent1 7 3 2 2 3 2 2" xfId="50618" xr:uid="{00000000-0005-0000-0000-000014C50000}"/>
    <cellStyle name="20% - Accent1 7 3 2 2 3 2 2 2" xfId="50619" xr:uid="{00000000-0005-0000-0000-000015C50000}"/>
    <cellStyle name="20% - Accent1 7 3 2 2 3 2 3" xfId="50620" xr:uid="{00000000-0005-0000-0000-000016C50000}"/>
    <cellStyle name="20% - Accent1 7 3 2 2 3 3" xfId="50621" xr:uid="{00000000-0005-0000-0000-000017C50000}"/>
    <cellStyle name="20% - Accent1 7 3 2 2 3 3 2" xfId="50622" xr:uid="{00000000-0005-0000-0000-000018C50000}"/>
    <cellStyle name="20% - Accent1 7 3 2 2 3 4" xfId="50623" xr:uid="{00000000-0005-0000-0000-000019C50000}"/>
    <cellStyle name="20% - Accent1 7 3 2 2 4" xfId="50624" xr:uid="{00000000-0005-0000-0000-00001AC50000}"/>
    <cellStyle name="20% - Accent1 7 3 2 2 4 2" xfId="50625" xr:uid="{00000000-0005-0000-0000-00001BC50000}"/>
    <cellStyle name="20% - Accent1 7 3 2 2 4 2 2" xfId="50626" xr:uid="{00000000-0005-0000-0000-00001CC50000}"/>
    <cellStyle name="20% - Accent1 7 3 2 2 4 2 2 2" xfId="50627" xr:uid="{00000000-0005-0000-0000-00001DC50000}"/>
    <cellStyle name="20% - Accent1 7 3 2 2 4 2 3" xfId="50628" xr:uid="{00000000-0005-0000-0000-00001EC50000}"/>
    <cellStyle name="20% - Accent1 7 3 2 2 4 3" xfId="50629" xr:uid="{00000000-0005-0000-0000-00001FC50000}"/>
    <cellStyle name="20% - Accent1 7 3 2 2 4 3 2" xfId="50630" xr:uid="{00000000-0005-0000-0000-000020C50000}"/>
    <cellStyle name="20% - Accent1 7 3 2 2 4 4" xfId="50631" xr:uid="{00000000-0005-0000-0000-000021C50000}"/>
    <cellStyle name="20% - Accent1 7 3 2 2 5" xfId="50632" xr:uid="{00000000-0005-0000-0000-000022C50000}"/>
    <cellStyle name="20% - Accent1 7 3 2 2 5 2" xfId="50633" xr:uid="{00000000-0005-0000-0000-000023C50000}"/>
    <cellStyle name="20% - Accent1 7 3 2 2 5 2 2" xfId="50634" xr:uid="{00000000-0005-0000-0000-000024C50000}"/>
    <cellStyle name="20% - Accent1 7 3 2 2 5 3" xfId="50635" xr:uid="{00000000-0005-0000-0000-000025C50000}"/>
    <cellStyle name="20% - Accent1 7 3 2 2 6" xfId="50636" xr:uid="{00000000-0005-0000-0000-000026C50000}"/>
    <cellStyle name="20% - Accent1 7 3 2 2 6 2" xfId="50637" xr:uid="{00000000-0005-0000-0000-000027C50000}"/>
    <cellStyle name="20% - Accent1 7 3 2 2 6 2 2" xfId="50638" xr:uid="{00000000-0005-0000-0000-000028C50000}"/>
    <cellStyle name="20% - Accent1 7 3 2 2 6 3" xfId="50639" xr:uid="{00000000-0005-0000-0000-000029C50000}"/>
    <cellStyle name="20% - Accent1 7 3 2 2 7" xfId="50640" xr:uid="{00000000-0005-0000-0000-00002AC50000}"/>
    <cellStyle name="20% - Accent1 7 3 2 2 7 2" xfId="50641" xr:uid="{00000000-0005-0000-0000-00002BC50000}"/>
    <cellStyle name="20% - Accent1 7 3 2 2 8" xfId="50642" xr:uid="{00000000-0005-0000-0000-00002CC50000}"/>
    <cellStyle name="20% - Accent1 7 3 2 2 8 2" xfId="50643" xr:uid="{00000000-0005-0000-0000-00002DC50000}"/>
    <cellStyle name="20% - Accent1 7 3 2 2 9" xfId="50644" xr:uid="{00000000-0005-0000-0000-00002EC50000}"/>
    <cellStyle name="20% - Accent1 7 3 2 3" xfId="50645" xr:uid="{00000000-0005-0000-0000-00002FC50000}"/>
    <cellStyle name="20% - Accent1 7 3 2 3 2" xfId="50646" xr:uid="{00000000-0005-0000-0000-000030C50000}"/>
    <cellStyle name="20% - Accent1 7 3 2 3 2 2" xfId="50647" xr:uid="{00000000-0005-0000-0000-000031C50000}"/>
    <cellStyle name="20% - Accent1 7 3 2 3 2 2 2" xfId="50648" xr:uid="{00000000-0005-0000-0000-000032C50000}"/>
    <cellStyle name="20% - Accent1 7 3 2 3 2 2 2 2" xfId="50649" xr:uid="{00000000-0005-0000-0000-000033C50000}"/>
    <cellStyle name="20% - Accent1 7 3 2 3 2 2 3" xfId="50650" xr:uid="{00000000-0005-0000-0000-000034C50000}"/>
    <cellStyle name="20% - Accent1 7 3 2 3 2 3" xfId="50651" xr:uid="{00000000-0005-0000-0000-000035C50000}"/>
    <cellStyle name="20% - Accent1 7 3 2 3 2 3 2" xfId="50652" xr:uid="{00000000-0005-0000-0000-000036C50000}"/>
    <cellStyle name="20% - Accent1 7 3 2 3 2 4" xfId="50653" xr:uid="{00000000-0005-0000-0000-000037C50000}"/>
    <cellStyle name="20% - Accent1 7 3 2 3 3" xfId="50654" xr:uid="{00000000-0005-0000-0000-000038C50000}"/>
    <cellStyle name="20% - Accent1 7 3 2 3 3 2" xfId="50655" xr:uid="{00000000-0005-0000-0000-000039C50000}"/>
    <cellStyle name="20% - Accent1 7 3 2 3 3 2 2" xfId="50656" xr:uid="{00000000-0005-0000-0000-00003AC50000}"/>
    <cellStyle name="20% - Accent1 7 3 2 3 3 2 2 2" xfId="50657" xr:uid="{00000000-0005-0000-0000-00003BC50000}"/>
    <cellStyle name="20% - Accent1 7 3 2 3 3 2 3" xfId="50658" xr:uid="{00000000-0005-0000-0000-00003CC50000}"/>
    <cellStyle name="20% - Accent1 7 3 2 3 3 3" xfId="50659" xr:uid="{00000000-0005-0000-0000-00003DC50000}"/>
    <cellStyle name="20% - Accent1 7 3 2 3 3 3 2" xfId="50660" xr:uid="{00000000-0005-0000-0000-00003EC50000}"/>
    <cellStyle name="20% - Accent1 7 3 2 3 3 4" xfId="50661" xr:uid="{00000000-0005-0000-0000-00003FC50000}"/>
    <cellStyle name="20% - Accent1 7 3 2 3 4" xfId="50662" xr:uid="{00000000-0005-0000-0000-000040C50000}"/>
    <cellStyle name="20% - Accent1 7 3 2 3 4 2" xfId="50663" xr:uid="{00000000-0005-0000-0000-000041C50000}"/>
    <cellStyle name="20% - Accent1 7 3 2 3 4 2 2" xfId="50664" xr:uid="{00000000-0005-0000-0000-000042C50000}"/>
    <cellStyle name="20% - Accent1 7 3 2 3 4 2 2 2" xfId="50665" xr:uid="{00000000-0005-0000-0000-000043C50000}"/>
    <cellStyle name="20% - Accent1 7 3 2 3 4 2 3" xfId="50666" xr:uid="{00000000-0005-0000-0000-000044C50000}"/>
    <cellStyle name="20% - Accent1 7 3 2 3 4 3" xfId="50667" xr:uid="{00000000-0005-0000-0000-000045C50000}"/>
    <cellStyle name="20% - Accent1 7 3 2 3 4 3 2" xfId="50668" xr:uid="{00000000-0005-0000-0000-000046C50000}"/>
    <cellStyle name="20% - Accent1 7 3 2 3 4 4" xfId="50669" xr:uid="{00000000-0005-0000-0000-000047C50000}"/>
    <cellStyle name="20% - Accent1 7 3 2 3 5" xfId="50670" xr:uid="{00000000-0005-0000-0000-000048C50000}"/>
    <cellStyle name="20% - Accent1 7 3 2 3 5 2" xfId="50671" xr:uid="{00000000-0005-0000-0000-000049C50000}"/>
    <cellStyle name="20% - Accent1 7 3 2 3 5 2 2" xfId="50672" xr:uid="{00000000-0005-0000-0000-00004AC50000}"/>
    <cellStyle name="20% - Accent1 7 3 2 3 5 3" xfId="50673" xr:uid="{00000000-0005-0000-0000-00004BC50000}"/>
    <cellStyle name="20% - Accent1 7 3 2 3 6" xfId="50674" xr:uid="{00000000-0005-0000-0000-00004CC50000}"/>
    <cellStyle name="20% - Accent1 7 3 2 3 6 2" xfId="50675" xr:uid="{00000000-0005-0000-0000-00004DC50000}"/>
    <cellStyle name="20% - Accent1 7 3 2 3 6 2 2" xfId="50676" xr:uid="{00000000-0005-0000-0000-00004EC50000}"/>
    <cellStyle name="20% - Accent1 7 3 2 3 6 3" xfId="50677" xr:uid="{00000000-0005-0000-0000-00004FC50000}"/>
    <cellStyle name="20% - Accent1 7 3 2 3 7" xfId="50678" xr:uid="{00000000-0005-0000-0000-000050C50000}"/>
    <cellStyle name="20% - Accent1 7 3 2 3 7 2" xfId="50679" xr:uid="{00000000-0005-0000-0000-000051C50000}"/>
    <cellStyle name="20% - Accent1 7 3 2 3 8" xfId="50680" xr:uid="{00000000-0005-0000-0000-000052C50000}"/>
    <cellStyle name="20% - Accent1 7 3 2 3 8 2" xfId="50681" xr:uid="{00000000-0005-0000-0000-000053C50000}"/>
    <cellStyle name="20% - Accent1 7 3 2 3 9" xfId="50682" xr:uid="{00000000-0005-0000-0000-000054C50000}"/>
    <cellStyle name="20% - Accent1 7 3 2 4" xfId="50683" xr:uid="{00000000-0005-0000-0000-000055C50000}"/>
    <cellStyle name="20% - Accent1 7 3 2 4 2" xfId="50684" xr:uid="{00000000-0005-0000-0000-000056C50000}"/>
    <cellStyle name="20% - Accent1 7 3 2 4 2 2" xfId="50685" xr:uid="{00000000-0005-0000-0000-000057C50000}"/>
    <cellStyle name="20% - Accent1 7 3 2 4 2 2 2" xfId="50686" xr:uid="{00000000-0005-0000-0000-000058C50000}"/>
    <cellStyle name="20% - Accent1 7 3 2 4 2 3" xfId="50687" xr:uid="{00000000-0005-0000-0000-000059C50000}"/>
    <cellStyle name="20% - Accent1 7 3 2 4 3" xfId="50688" xr:uid="{00000000-0005-0000-0000-00005AC50000}"/>
    <cellStyle name="20% - Accent1 7 3 2 4 3 2" xfId="50689" xr:uid="{00000000-0005-0000-0000-00005BC50000}"/>
    <cellStyle name="20% - Accent1 7 3 2 4 4" xfId="50690" xr:uid="{00000000-0005-0000-0000-00005CC50000}"/>
    <cellStyle name="20% - Accent1 7 3 2 5" xfId="50691" xr:uid="{00000000-0005-0000-0000-00005DC50000}"/>
    <cellStyle name="20% - Accent1 7 3 2 5 2" xfId="50692" xr:uid="{00000000-0005-0000-0000-00005EC50000}"/>
    <cellStyle name="20% - Accent1 7 3 2 5 2 2" xfId="50693" xr:uid="{00000000-0005-0000-0000-00005FC50000}"/>
    <cellStyle name="20% - Accent1 7 3 2 5 2 2 2" xfId="50694" xr:uid="{00000000-0005-0000-0000-000060C50000}"/>
    <cellStyle name="20% - Accent1 7 3 2 5 2 3" xfId="50695" xr:uid="{00000000-0005-0000-0000-000061C50000}"/>
    <cellStyle name="20% - Accent1 7 3 2 5 3" xfId="50696" xr:uid="{00000000-0005-0000-0000-000062C50000}"/>
    <cellStyle name="20% - Accent1 7 3 2 5 3 2" xfId="50697" xr:uid="{00000000-0005-0000-0000-000063C50000}"/>
    <cellStyle name="20% - Accent1 7 3 2 5 4" xfId="50698" xr:uid="{00000000-0005-0000-0000-000064C50000}"/>
    <cellStyle name="20% - Accent1 7 3 2 6" xfId="50699" xr:uid="{00000000-0005-0000-0000-000065C50000}"/>
    <cellStyle name="20% - Accent1 7 3 2 6 2" xfId="50700" xr:uid="{00000000-0005-0000-0000-000066C50000}"/>
    <cellStyle name="20% - Accent1 7 3 2 6 2 2" xfId="50701" xr:uid="{00000000-0005-0000-0000-000067C50000}"/>
    <cellStyle name="20% - Accent1 7 3 2 6 2 2 2" xfId="50702" xr:uid="{00000000-0005-0000-0000-000068C50000}"/>
    <cellStyle name="20% - Accent1 7 3 2 6 2 3" xfId="50703" xr:uid="{00000000-0005-0000-0000-000069C50000}"/>
    <cellStyle name="20% - Accent1 7 3 2 6 3" xfId="50704" xr:uid="{00000000-0005-0000-0000-00006AC50000}"/>
    <cellStyle name="20% - Accent1 7 3 2 6 3 2" xfId="50705" xr:uid="{00000000-0005-0000-0000-00006BC50000}"/>
    <cellStyle name="20% - Accent1 7 3 2 6 4" xfId="50706" xr:uid="{00000000-0005-0000-0000-00006CC50000}"/>
    <cellStyle name="20% - Accent1 7 3 2 7" xfId="50707" xr:uid="{00000000-0005-0000-0000-00006DC50000}"/>
    <cellStyle name="20% - Accent1 7 3 2 7 2" xfId="50708" xr:uid="{00000000-0005-0000-0000-00006EC50000}"/>
    <cellStyle name="20% - Accent1 7 3 2 7 2 2" xfId="50709" xr:uid="{00000000-0005-0000-0000-00006FC50000}"/>
    <cellStyle name="20% - Accent1 7 3 2 7 3" xfId="50710" xr:uid="{00000000-0005-0000-0000-000070C50000}"/>
    <cellStyle name="20% - Accent1 7 3 2 8" xfId="50711" xr:uid="{00000000-0005-0000-0000-000071C50000}"/>
    <cellStyle name="20% - Accent1 7 3 2 8 2" xfId="50712" xr:uid="{00000000-0005-0000-0000-000072C50000}"/>
    <cellStyle name="20% - Accent1 7 3 2 8 2 2" xfId="50713" xr:uid="{00000000-0005-0000-0000-000073C50000}"/>
    <cellStyle name="20% - Accent1 7 3 2 8 3" xfId="50714" xr:uid="{00000000-0005-0000-0000-000074C50000}"/>
    <cellStyle name="20% - Accent1 7 3 2 9" xfId="50715" xr:uid="{00000000-0005-0000-0000-000075C50000}"/>
    <cellStyle name="20% - Accent1 7 3 2 9 2" xfId="50716" xr:uid="{00000000-0005-0000-0000-000076C50000}"/>
    <cellStyle name="20% - Accent1 7 3 3" xfId="50717" xr:uid="{00000000-0005-0000-0000-000077C50000}"/>
    <cellStyle name="20% - Accent1 7 3 3 10" xfId="50718" xr:uid="{00000000-0005-0000-0000-000078C50000}"/>
    <cellStyle name="20% - Accent1 7 3 3 10 2" xfId="50719" xr:uid="{00000000-0005-0000-0000-000079C50000}"/>
    <cellStyle name="20% - Accent1 7 3 3 11" xfId="50720" xr:uid="{00000000-0005-0000-0000-00007AC50000}"/>
    <cellStyle name="20% - Accent1 7 3 3 2" xfId="50721" xr:uid="{00000000-0005-0000-0000-00007BC50000}"/>
    <cellStyle name="20% - Accent1 7 3 3 2 2" xfId="50722" xr:uid="{00000000-0005-0000-0000-00007CC50000}"/>
    <cellStyle name="20% - Accent1 7 3 3 2 2 2" xfId="50723" xr:uid="{00000000-0005-0000-0000-00007DC50000}"/>
    <cellStyle name="20% - Accent1 7 3 3 2 2 2 2" xfId="50724" xr:uid="{00000000-0005-0000-0000-00007EC50000}"/>
    <cellStyle name="20% - Accent1 7 3 3 2 2 2 2 2" xfId="50725" xr:uid="{00000000-0005-0000-0000-00007FC50000}"/>
    <cellStyle name="20% - Accent1 7 3 3 2 2 2 3" xfId="50726" xr:uid="{00000000-0005-0000-0000-000080C50000}"/>
    <cellStyle name="20% - Accent1 7 3 3 2 2 3" xfId="50727" xr:uid="{00000000-0005-0000-0000-000081C50000}"/>
    <cellStyle name="20% - Accent1 7 3 3 2 2 3 2" xfId="50728" xr:uid="{00000000-0005-0000-0000-000082C50000}"/>
    <cellStyle name="20% - Accent1 7 3 3 2 2 4" xfId="50729" xr:uid="{00000000-0005-0000-0000-000083C50000}"/>
    <cellStyle name="20% - Accent1 7 3 3 2 3" xfId="50730" xr:uid="{00000000-0005-0000-0000-000084C50000}"/>
    <cellStyle name="20% - Accent1 7 3 3 2 3 2" xfId="50731" xr:uid="{00000000-0005-0000-0000-000085C50000}"/>
    <cellStyle name="20% - Accent1 7 3 3 2 3 2 2" xfId="50732" xr:uid="{00000000-0005-0000-0000-000086C50000}"/>
    <cellStyle name="20% - Accent1 7 3 3 2 3 2 2 2" xfId="50733" xr:uid="{00000000-0005-0000-0000-000087C50000}"/>
    <cellStyle name="20% - Accent1 7 3 3 2 3 2 3" xfId="50734" xr:uid="{00000000-0005-0000-0000-000088C50000}"/>
    <cellStyle name="20% - Accent1 7 3 3 2 3 3" xfId="50735" xr:uid="{00000000-0005-0000-0000-000089C50000}"/>
    <cellStyle name="20% - Accent1 7 3 3 2 3 3 2" xfId="50736" xr:uid="{00000000-0005-0000-0000-00008AC50000}"/>
    <cellStyle name="20% - Accent1 7 3 3 2 3 4" xfId="50737" xr:uid="{00000000-0005-0000-0000-00008BC50000}"/>
    <cellStyle name="20% - Accent1 7 3 3 2 4" xfId="50738" xr:uid="{00000000-0005-0000-0000-00008CC50000}"/>
    <cellStyle name="20% - Accent1 7 3 3 2 4 2" xfId="50739" xr:uid="{00000000-0005-0000-0000-00008DC50000}"/>
    <cellStyle name="20% - Accent1 7 3 3 2 4 2 2" xfId="50740" xr:uid="{00000000-0005-0000-0000-00008EC50000}"/>
    <cellStyle name="20% - Accent1 7 3 3 2 4 2 2 2" xfId="50741" xr:uid="{00000000-0005-0000-0000-00008FC50000}"/>
    <cellStyle name="20% - Accent1 7 3 3 2 4 2 3" xfId="50742" xr:uid="{00000000-0005-0000-0000-000090C50000}"/>
    <cellStyle name="20% - Accent1 7 3 3 2 4 3" xfId="50743" xr:uid="{00000000-0005-0000-0000-000091C50000}"/>
    <cellStyle name="20% - Accent1 7 3 3 2 4 3 2" xfId="50744" xr:uid="{00000000-0005-0000-0000-000092C50000}"/>
    <cellStyle name="20% - Accent1 7 3 3 2 4 4" xfId="50745" xr:uid="{00000000-0005-0000-0000-000093C50000}"/>
    <cellStyle name="20% - Accent1 7 3 3 2 5" xfId="50746" xr:uid="{00000000-0005-0000-0000-000094C50000}"/>
    <cellStyle name="20% - Accent1 7 3 3 2 5 2" xfId="50747" xr:uid="{00000000-0005-0000-0000-000095C50000}"/>
    <cellStyle name="20% - Accent1 7 3 3 2 5 2 2" xfId="50748" xr:uid="{00000000-0005-0000-0000-000096C50000}"/>
    <cellStyle name="20% - Accent1 7 3 3 2 5 3" xfId="50749" xr:uid="{00000000-0005-0000-0000-000097C50000}"/>
    <cellStyle name="20% - Accent1 7 3 3 2 6" xfId="50750" xr:uid="{00000000-0005-0000-0000-000098C50000}"/>
    <cellStyle name="20% - Accent1 7 3 3 2 6 2" xfId="50751" xr:uid="{00000000-0005-0000-0000-000099C50000}"/>
    <cellStyle name="20% - Accent1 7 3 3 2 6 2 2" xfId="50752" xr:uid="{00000000-0005-0000-0000-00009AC50000}"/>
    <cellStyle name="20% - Accent1 7 3 3 2 6 3" xfId="50753" xr:uid="{00000000-0005-0000-0000-00009BC50000}"/>
    <cellStyle name="20% - Accent1 7 3 3 2 7" xfId="50754" xr:uid="{00000000-0005-0000-0000-00009CC50000}"/>
    <cellStyle name="20% - Accent1 7 3 3 2 7 2" xfId="50755" xr:uid="{00000000-0005-0000-0000-00009DC50000}"/>
    <cellStyle name="20% - Accent1 7 3 3 2 8" xfId="50756" xr:uid="{00000000-0005-0000-0000-00009EC50000}"/>
    <cellStyle name="20% - Accent1 7 3 3 2 8 2" xfId="50757" xr:uid="{00000000-0005-0000-0000-00009FC50000}"/>
    <cellStyle name="20% - Accent1 7 3 3 2 9" xfId="50758" xr:uid="{00000000-0005-0000-0000-0000A0C50000}"/>
    <cellStyle name="20% - Accent1 7 3 3 3" xfId="50759" xr:uid="{00000000-0005-0000-0000-0000A1C50000}"/>
    <cellStyle name="20% - Accent1 7 3 3 3 2" xfId="50760" xr:uid="{00000000-0005-0000-0000-0000A2C50000}"/>
    <cellStyle name="20% - Accent1 7 3 3 3 2 2" xfId="50761" xr:uid="{00000000-0005-0000-0000-0000A3C50000}"/>
    <cellStyle name="20% - Accent1 7 3 3 3 2 2 2" xfId="50762" xr:uid="{00000000-0005-0000-0000-0000A4C50000}"/>
    <cellStyle name="20% - Accent1 7 3 3 3 2 2 2 2" xfId="50763" xr:uid="{00000000-0005-0000-0000-0000A5C50000}"/>
    <cellStyle name="20% - Accent1 7 3 3 3 2 2 3" xfId="50764" xr:uid="{00000000-0005-0000-0000-0000A6C50000}"/>
    <cellStyle name="20% - Accent1 7 3 3 3 2 3" xfId="50765" xr:uid="{00000000-0005-0000-0000-0000A7C50000}"/>
    <cellStyle name="20% - Accent1 7 3 3 3 2 3 2" xfId="50766" xr:uid="{00000000-0005-0000-0000-0000A8C50000}"/>
    <cellStyle name="20% - Accent1 7 3 3 3 2 4" xfId="50767" xr:uid="{00000000-0005-0000-0000-0000A9C50000}"/>
    <cellStyle name="20% - Accent1 7 3 3 3 3" xfId="50768" xr:uid="{00000000-0005-0000-0000-0000AAC50000}"/>
    <cellStyle name="20% - Accent1 7 3 3 3 3 2" xfId="50769" xr:uid="{00000000-0005-0000-0000-0000ABC50000}"/>
    <cellStyle name="20% - Accent1 7 3 3 3 3 2 2" xfId="50770" xr:uid="{00000000-0005-0000-0000-0000ACC50000}"/>
    <cellStyle name="20% - Accent1 7 3 3 3 3 2 2 2" xfId="50771" xr:uid="{00000000-0005-0000-0000-0000ADC50000}"/>
    <cellStyle name="20% - Accent1 7 3 3 3 3 2 3" xfId="50772" xr:uid="{00000000-0005-0000-0000-0000AEC50000}"/>
    <cellStyle name="20% - Accent1 7 3 3 3 3 3" xfId="50773" xr:uid="{00000000-0005-0000-0000-0000AFC50000}"/>
    <cellStyle name="20% - Accent1 7 3 3 3 3 3 2" xfId="50774" xr:uid="{00000000-0005-0000-0000-0000B0C50000}"/>
    <cellStyle name="20% - Accent1 7 3 3 3 3 4" xfId="50775" xr:uid="{00000000-0005-0000-0000-0000B1C50000}"/>
    <cellStyle name="20% - Accent1 7 3 3 3 4" xfId="50776" xr:uid="{00000000-0005-0000-0000-0000B2C50000}"/>
    <cellStyle name="20% - Accent1 7 3 3 3 4 2" xfId="50777" xr:uid="{00000000-0005-0000-0000-0000B3C50000}"/>
    <cellStyle name="20% - Accent1 7 3 3 3 4 2 2" xfId="50778" xr:uid="{00000000-0005-0000-0000-0000B4C50000}"/>
    <cellStyle name="20% - Accent1 7 3 3 3 4 2 2 2" xfId="50779" xr:uid="{00000000-0005-0000-0000-0000B5C50000}"/>
    <cellStyle name="20% - Accent1 7 3 3 3 4 2 3" xfId="50780" xr:uid="{00000000-0005-0000-0000-0000B6C50000}"/>
    <cellStyle name="20% - Accent1 7 3 3 3 4 3" xfId="50781" xr:uid="{00000000-0005-0000-0000-0000B7C50000}"/>
    <cellStyle name="20% - Accent1 7 3 3 3 4 3 2" xfId="50782" xr:uid="{00000000-0005-0000-0000-0000B8C50000}"/>
    <cellStyle name="20% - Accent1 7 3 3 3 4 4" xfId="50783" xr:uid="{00000000-0005-0000-0000-0000B9C50000}"/>
    <cellStyle name="20% - Accent1 7 3 3 3 5" xfId="50784" xr:uid="{00000000-0005-0000-0000-0000BAC50000}"/>
    <cellStyle name="20% - Accent1 7 3 3 3 5 2" xfId="50785" xr:uid="{00000000-0005-0000-0000-0000BBC50000}"/>
    <cellStyle name="20% - Accent1 7 3 3 3 5 2 2" xfId="50786" xr:uid="{00000000-0005-0000-0000-0000BCC50000}"/>
    <cellStyle name="20% - Accent1 7 3 3 3 5 3" xfId="50787" xr:uid="{00000000-0005-0000-0000-0000BDC50000}"/>
    <cellStyle name="20% - Accent1 7 3 3 3 6" xfId="50788" xr:uid="{00000000-0005-0000-0000-0000BEC50000}"/>
    <cellStyle name="20% - Accent1 7 3 3 3 6 2" xfId="50789" xr:uid="{00000000-0005-0000-0000-0000BFC50000}"/>
    <cellStyle name="20% - Accent1 7 3 3 3 6 2 2" xfId="50790" xr:uid="{00000000-0005-0000-0000-0000C0C50000}"/>
    <cellStyle name="20% - Accent1 7 3 3 3 6 3" xfId="50791" xr:uid="{00000000-0005-0000-0000-0000C1C50000}"/>
    <cellStyle name="20% - Accent1 7 3 3 3 7" xfId="50792" xr:uid="{00000000-0005-0000-0000-0000C2C50000}"/>
    <cellStyle name="20% - Accent1 7 3 3 3 7 2" xfId="50793" xr:uid="{00000000-0005-0000-0000-0000C3C50000}"/>
    <cellStyle name="20% - Accent1 7 3 3 3 8" xfId="50794" xr:uid="{00000000-0005-0000-0000-0000C4C50000}"/>
    <cellStyle name="20% - Accent1 7 3 3 3 8 2" xfId="50795" xr:uid="{00000000-0005-0000-0000-0000C5C50000}"/>
    <cellStyle name="20% - Accent1 7 3 3 3 9" xfId="50796" xr:uid="{00000000-0005-0000-0000-0000C6C50000}"/>
    <cellStyle name="20% - Accent1 7 3 3 4" xfId="50797" xr:uid="{00000000-0005-0000-0000-0000C7C50000}"/>
    <cellStyle name="20% - Accent1 7 3 3 4 2" xfId="50798" xr:uid="{00000000-0005-0000-0000-0000C8C50000}"/>
    <cellStyle name="20% - Accent1 7 3 3 4 2 2" xfId="50799" xr:uid="{00000000-0005-0000-0000-0000C9C50000}"/>
    <cellStyle name="20% - Accent1 7 3 3 4 2 2 2" xfId="50800" xr:uid="{00000000-0005-0000-0000-0000CAC50000}"/>
    <cellStyle name="20% - Accent1 7 3 3 4 2 3" xfId="50801" xr:uid="{00000000-0005-0000-0000-0000CBC50000}"/>
    <cellStyle name="20% - Accent1 7 3 3 4 3" xfId="50802" xr:uid="{00000000-0005-0000-0000-0000CCC50000}"/>
    <cellStyle name="20% - Accent1 7 3 3 4 3 2" xfId="50803" xr:uid="{00000000-0005-0000-0000-0000CDC50000}"/>
    <cellStyle name="20% - Accent1 7 3 3 4 4" xfId="50804" xr:uid="{00000000-0005-0000-0000-0000CEC50000}"/>
    <cellStyle name="20% - Accent1 7 3 3 5" xfId="50805" xr:uid="{00000000-0005-0000-0000-0000CFC50000}"/>
    <cellStyle name="20% - Accent1 7 3 3 5 2" xfId="50806" xr:uid="{00000000-0005-0000-0000-0000D0C50000}"/>
    <cellStyle name="20% - Accent1 7 3 3 5 2 2" xfId="50807" xr:uid="{00000000-0005-0000-0000-0000D1C50000}"/>
    <cellStyle name="20% - Accent1 7 3 3 5 2 2 2" xfId="50808" xr:uid="{00000000-0005-0000-0000-0000D2C50000}"/>
    <cellStyle name="20% - Accent1 7 3 3 5 2 3" xfId="50809" xr:uid="{00000000-0005-0000-0000-0000D3C50000}"/>
    <cellStyle name="20% - Accent1 7 3 3 5 3" xfId="50810" xr:uid="{00000000-0005-0000-0000-0000D4C50000}"/>
    <cellStyle name="20% - Accent1 7 3 3 5 3 2" xfId="50811" xr:uid="{00000000-0005-0000-0000-0000D5C50000}"/>
    <cellStyle name="20% - Accent1 7 3 3 5 4" xfId="50812" xr:uid="{00000000-0005-0000-0000-0000D6C50000}"/>
    <cellStyle name="20% - Accent1 7 3 3 6" xfId="50813" xr:uid="{00000000-0005-0000-0000-0000D7C50000}"/>
    <cellStyle name="20% - Accent1 7 3 3 6 2" xfId="50814" xr:uid="{00000000-0005-0000-0000-0000D8C50000}"/>
    <cellStyle name="20% - Accent1 7 3 3 6 2 2" xfId="50815" xr:uid="{00000000-0005-0000-0000-0000D9C50000}"/>
    <cellStyle name="20% - Accent1 7 3 3 6 2 2 2" xfId="50816" xr:uid="{00000000-0005-0000-0000-0000DAC50000}"/>
    <cellStyle name="20% - Accent1 7 3 3 6 2 3" xfId="50817" xr:uid="{00000000-0005-0000-0000-0000DBC50000}"/>
    <cellStyle name="20% - Accent1 7 3 3 6 3" xfId="50818" xr:uid="{00000000-0005-0000-0000-0000DCC50000}"/>
    <cellStyle name="20% - Accent1 7 3 3 6 3 2" xfId="50819" xr:uid="{00000000-0005-0000-0000-0000DDC50000}"/>
    <cellStyle name="20% - Accent1 7 3 3 6 4" xfId="50820" xr:uid="{00000000-0005-0000-0000-0000DEC50000}"/>
    <cellStyle name="20% - Accent1 7 3 3 7" xfId="50821" xr:uid="{00000000-0005-0000-0000-0000DFC50000}"/>
    <cellStyle name="20% - Accent1 7 3 3 7 2" xfId="50822" xr:uid="{00000000-0005-0000-0000-0000E0C50000}"/>
    <cellStyle name="20% - Accent1 7 3 3 7 2 2" xfId="50823" xr:uid="{00000000-0005-0000-0000-0000E1C50000}"/>
    <cellStyle name="20% - Accent1 7 3 3 7 3" xfId="50824" xr:uid="{00000000-0005-0000-0000-0000E2C50000}"/>
    <cellStyle name="20% - Accent1 7 3 3 8" xfId="50825" xr:uid="{00000000-0005-0000-0000-0000E3C50000}"/>
    <cellStyle name="20% - Accent1 7 3 3 8 2" xfId="50826" xr:uid="{00000000-0005-0000-0000-0000E4C50000}"/>
    <cellStyle name="20% - Accent1 7 3 3 8 2 2" xfId="50827" xr:uid="{00000000-0005-0000-0000-0000E5C50000}"/>
    <cellStyle name="20% - Accent1 7 3 3 8 3" xfId="50828" xr:uid="{00000000-0005-0000-0000-0000E6C50000}"/>
    <cellStyle name="20% - Accent1 7 3 3 9" xfId="50829" xr:uid="{00000000-0005-0000-0000-0000E7C50000}"/>
    <cellStyle name="20% - Accent1 7 3 3 9 2" xfId="50830" xr:uid="{00000000-0005-0000-0000-0000E8C50000}"/>
    <cellStyle name="20% - Accent1 7 3 4" xfId="50831" xr:uid="{00000000-0005-0000-0000-0000E9C50000}"/>
    <cellStyle name="20% - Accent1 7 3 4 10" xfId="50832" xr:uid="{00000000-0005-0000-0000-0000EAC50000}"/>
    <cellStyle name="20% - Accent1 7 3 4 10 2" xfId="50833" xr:uid="{00000000-0005-0000-0000-0000EBC50000}"/>
    <cellStyle name="20% - Accent1 7 3 4 11" xfId="50834" xr:uid="{00000000-0005-0000-0000-0000ECC50000}"/>
    <cellStyle name="20% - Accent1 7 3 4 2" xfId="50835" xr:uid="{00000000-0005-0000-0000-0000EDC50000}"/>
    <cellStyle name="20% - Accent1 7 3 4 2 2" xfId="50836" xr:uid="{00000000-0005-0000-0000-0000EEC50000}"/>
    <cellStyle name="20% - Accent1 7 3 4 2 2 2" xfId="50837" xr:uid="{00000000-0005-0000-0000-0000EFC50000}"/>
    <cellStyle name="20% - Accent1 7 3 4 2 2 2 2" xfId="50838" xr:uid="{00000000-0005-0000-0000-0000F0C50000}"/>
    <cellStyle name="20% - Accent1 7 3 4 2 2 2 2 2" xfId="50839" xr:uid="{00000000-0005-0000-0000-0000F1C50000}"/>
    <cellStyle name="20% - Accent1 7 3 4 2 2 2 3" xfId="50840" xr:uid="{00000000-0005-0000-0000-0000F2C50000}"/>
    <cellStyle name="20% - Accent1 7 3 4 2 2 3" xfId="50841" xr:uid="{00000000-0005-0000-0000-0000F3C50000}"/>
    <cellStyle name="20% - Accent1 7 3 4 2 2 3 2" xfId="50842" xr:uid="{00000000-0005-0000-0000-0000F4C50000}"/>
    <cellStyle name="20% - Accent1 7 3 4 2 2 4" xfId="50843" xr:uid="{00000000-0005-0000-0000-0000F5C50000}"/>
    <cellStyle name="20% - Accent1 7 3 4 2 3" xfId="50844" xr:uid="{00000000-0005-0000-0000-0000F6C50000}"/>
    <cellStyle name="20% - Accent1 7 3 4 2 3 2" xfId="50845" xr:uid="{00000000-0005-0000-0000-0000F7C50000}"/>
    <cellStyle name="20% - Accent1 7 3 4 2 3 2 2" xfId="50846" xr:uid="{00000000-0005-0000-0000-0000F8C50000}"/>
    <cellStyle name="20% - Accent1 7 3 4 2 3 2 2 2" xfId="50847" xr:uid="{00000000-0005-0000-0000-0000F9C50000}"/>
    <cellStyle name="20% - Accent1 7 3 4 2 3 2 3" xfId="50848" xr:uid="{00000000-0005-0000-0000-0000FAC50000}"/>
    <cellStyle name="20% - Accent1 7 3 4 2 3 3" xfId="50849" xr:uid="{00000000-0005-0000-0000-0000FBC50000}"/>
    <cellStyle name="20% - Accent1 7 3 4 2 3 3 2" xfId="50850" xr:uid="{00000000-0005-0000-0000-0000FCC50000}"/>
    <cellStyle name="20% - Accent1 7 3 4 2 3 4" xfId="50851" xr:uid="{00000000-0005-0000-0000-0000FDC50000}"/>
    <cellStyle name="20% - Accent1 7 3 4 2 4" xfId="50852" xr:uid="{00000000-0005-0000-0000-0000FEC50000}"/>
    <cellStyle name="20% - Accent1 7 3 4 2 4 2" xfId="50853" xr:uid="{00000000-0005-0000-0000-0000FFC50000}"/>
    <cellStyle name="20% - Accent1 7 3 4 2 4 2 2" xfId="50854" xr:uid="{00000000-0005-0000-0000-000000C60000}"/>
    <cellStyle name="20% - Accent1 7 3 4 2 4 2 2 2" xfId="50855" xr:uid="{00000000-0005-0000-0000-000001C60000}"/>
    <cellStyle name="20% - Accent1 7 3 4 2 4 2 3" xfId="50856" xr:uid="{00000000-0005-0000-0000-000002C60000}"/>
    <cellStyle name="20% - Accent1 7 3 4 2 4 3" xfId="50857" xr:uid="{00000000-0005-0000-0000-000003C60000}"/>
    <cellStyle name="20% - Accent1 7 3 4 2 4 3 2" xfId="50858" xr:uid="{00000000-0005-0000-0000-000004C60000}"/>
    <cellStyle name="20% - Accent1 7 3 4 2 4 4" xfId="50859" xr:uid="{00000000-0005-0000-0000-000005C60000}"/>
    <cellStyle name="20% - Accent1 7 3 4 2 5" xfId="50860" xr:uid="{00000000-0005-0000-0000-000006C60000}"/>
    <cellStyle name="20% - Accent1 7 3 4 2 5 2" xfId="50861" xr:uid="{00000000-0005-0000-0000-000007C60000}"/>
    <cellStyle name="20% - Accent1 7 3 4 2 5 2 2" xfId="50862" xr:uid="{00000000-0005-0000-0000-000008C60000}"/>
    <cellStyle name="20% - Accent1 7 3 4 2 5 3" xfId="50863" xr:uid="{00000000-0005-0000-0000-000009C60000}"/>
    <cellStyle name="20% - Accent1 7 3 4 2 6" xfId="50864" xr:uid="{00000000-0005-0000-0000-00000AC60000}"/>
    <cellStyle name="20% - Accent1 7 3 4 2 6 2" xfId="50865" xr:uid="{00000000-0005-0000-0000-00000BC60000}"/>
    <cellStyle name="20% - Accent1 7 3 4 2 6 2 2" xfId="50866" xr:uid="{00000000-0005-0000-0000-00000CC60000}"/>
    <cellStyle name="20% - Accent1 7 3 4 2 6 3" xfId="50867" xr:uid="{00000000-0005-0000-0000-00000DC60000}"/>
    <cellStyle name="20% - Accent1 7 3 4 2 7" xfId="50868" xr:uid="{00000000-0005-0000-0000-00000EC60000}"/>
    <cellStyle name="20% - Accent1 7 3 4 2 7 2" xfId="50869" xr:uid="{00000000-0005-0000-0000-00000FC60000}"/>
    <cellStyle name="20% - Accent1 7 3 4 2 8" xfId="50870" xr:uid="{00000000-0005-0000-0000-000010C60000}"/>
    <cellStyle name="20% - Accent1 7 3 4 2 8 2" xfId="50871" xr:uid="{00000000-0005-0000-0000-000011C60000}"/>
    <cellStyle name="20% - Accent1 7 3 4 2 9" xfId="50872" xr:uid="{00000000-0005-0000-0000-000012C60000}"/>
    <cellStyle name="20% - Accent1 7 3 4 3" xfId="50873" xr:uid="{00000000-0005-0000-0000-000013C60000}"/>
    <cellStyle name="20% - Accent1 7 3 4 3 2" xfId="50874" xr:uid="{00000000-0005-0000-0000-000014C60000}"/>
    <cellStyle name="20% - Accent1 7 3 4 3 2 2" xfId="50875" xr:uid="{00000000-0005-0000-0000-000015C60000}"/>
    <cellStyle name="20% - Accent1 7 3 4 3 2 2 2" xfId="50876" xr:uid="{00000000-0005-0000-0000-000016C60000}"/>
    <cellStyle name="20% - Accent1 7 3 4 3 2 2 2 2" xfId="50877" xr:uid="{00000000-0005-0000-0000-000017C60000}"/>
    <cellStyle name="20% - Accent1 7 3 4 3 2 2 3" xfId="50878" xr:uid="{00000000-0005-0000-0000-000018C60000}"/>
    <cellStyle name="20% - Accent1 7 3 4 3 2 3" xfId="50879" xr:uid="{00000000-0005-0000-0000-000019C60000}"/>
    <cellStyle name="20% - Accent1 7 3 4 3 2 3 2" xfId="50880" xr:uid="{00000000-0005-0000-0000-00001AC60000}"/>
    <cellStyle name="20% - Accent1 7 3 4 3 2 4" xfId="50881" xr:uid="{00000000-0005-0000-0000-00001BC60000}"/>
    <cellStyle name="20% - Accent1 7 3 4 3 3" xfId="50882" xr:uid="{00000000-0005-0000-0000-00001CC60000}"/>
    <cellStyle name="20% - Accent1 7 3 4 3 3 2" xfId="50883" xr:uid="{00000000-0005-0000-0000-00001DC60000}"/>
    <cellStyle name="20% - Accent1 7 3 4 3 3 2 2" xfId="50884" xr:uid="{00000000-0005-0000-0000-00001EC60000}"/>
    <cellStyle name="20% - Accent1 7 3 4 3 3 2 2 2" xfId="50885" xr:uid="{00000000-0005-0000-0000-00001FC60000}"/>
    <cellStyle name="20% - Accent1 7 3 4 3 3 2 3" xfId="50886" xr:uid="{00000000-0005-0000-0000-000020C60000}"/>
    <cellStyle name="20% - Accent1 7 3 4 3 3 3" xfId="50887" xr:uid="{00000000-0005-0000-0000-000021C60000}"/>
    <cellStyle name="20% - Accent1 7 3 4 3 3 3 2" xfId="50888" xr:uid="{00000000-0005-0000-0000-000022C60000}"/>
    <cellStyle name="20% - Accent1 7 3 4 3 3 4" xfId="50889" xr:uid="{00000000-0005-0000-0000-000023C60000}"/>
    <cellStyle name="20% - Accent1 7 3 4 3 4" xfId="50890" xr:uid="{00000000-0005-0000-0000-000024C60000}"/>
    <cellStyle name="20% - Accent1 7 3 4 3 4 2" xfId="50891" xr:uid="{00000000-0005-0000-0000-000025C60000}"/>
    <cellStyle name="20% - Accent1 7 3 4 3 4 2 2" xfId="50892" xr:uid="{00000000-0005-0000-0000-000026C60000}"/>
    <cellStyle name="20% - Accent1 7 3 4 3 4 2 2 2" xfId="50893" xr:uid="{00000000-0005-0000-0000-000027C60000}"/>
    <cellStyle name="20% - Accent1 7 3 4 3 4 2 3" xfId="50894" xr:uid="{00000000-0005-0000-0000-000028C60000}"/>
    <cellStyle name="20% - Accent1 7 3 4 3 4 3" xfId="50895" xr:uid="{00000000-0005-0000-0000-000029C60000}"/>
    <cellStyle name="20% - Accent1 7 3 4 3 4 3 2" xfId="50896" xr:uid="{00000000-0005-0000-0000-00002AC60000}"/>
    <cellStyle name="20% - Accent1 7 3 4 3 4 4" xfId="50897" xr:uid="{00000000-0005-0000-0000-00002BC60000}"/>
    <cellStyle name="20% - Accent1 7 3 4 3 5" xfId="50898" xr:uid="{00000000-0005-0000-0000-00002CC60000}"/>
    <cellStyle name="20% - Accent1 7 3 4 3 5 2" xfId="50899" xr:uid="{00000000-0005-0000-0000-00002DC60000}"/>
    <cellStyle name="20% - Accent1 7 3 4 3 5 2 2" xfId="50900" xr:uid="{00000000-0005-0000-0000-00002EC60000}"/>
    <cellStyle name="20% - Accent1 7 3 4 3 5 3" xfId="50901" xr:uid="{00000000-0005-0000-0000-00002FC60000}"/>
    <cellStyle name="20% - Accent1 7 3 4 3 6" xfId="50902" xr:uid="{00000000-0005-0000-0000-000030C60000}"/>
    <cellStyle name="20% - Accent1 7 3 4 3 6 2" xfId="50903" xr:uid="{00000000-0005-0000-0000-000031C60000}"/>
    <cellStyle name="20% - Accent1 7 3 4 3 6 2 2" xfId="50904" xr:uid="{00000000-0005-0000-0000-000032C60000}"/>
    <cellStyle name="20% - Accent1 7 3 4 3 6 3" xfId="50905" xr:uid="{00000000-0005-0000-0000-000033C60000}"/>
    <cellStyle name="20% - Accent1 7 3 4 3 7" xfId="50906" xr:uid="{00000000-0005-0000-0000-000034C60000}"/>
    <cellStyle name="20% - Accent1 7 3 4 3 7 2" xfId="50907" xr:uid="{00000000-0005-0000-0000-000035C60000}"/>
    <cellStyle name="20% - Accent1 7 3 4 3 8" xfId="50908" xr:uid="{00000000-0005-0000-0000-000036C60000}"/>
    <cellStyle name="20% - Accent1 7 3 4 3 8 2" xfId="50909" xr:uid="{00000000-0005-0000-0000-000037C60000}"/>
    <cellStyle name="20% - Accent1 7 3 4 3 9" xfId="50910" xr:uid="{00000000-0005-0000-0000-000038C60000}"/>
    <cellStyle name="20% - Accent1 7 3 4 4" xfId="50911" xr:uid="{00000000-0005-0000-0000-000039C60000}"/>
    <cellStyle name="20% - Accent1 7 3 4 4 2" xfId="50912" xr:uid="{00000000-0005-0000-0000-00003AC60000}"/>
    <cellStyle name="20% - Accent1 7 3 4 4 2 2" xfId="50913" xr:uid="{00000000-0005-0000-0000-00003BC60000}"/>
    <cellStyle name="20% - Accent1 7 3 4 4 2 2 2" xfId="50914" xr:uid="{00000000-0005-0000-0000-00003CC60000}"/>
    <cellStyle name="20% - Accent1 7 3 4 4 2 3" xfId="50915" xr:uid="{00000000-0005-0000-0000-00003DC60000}"/>
    <cellStyle name="20% - Accent1 7 3 4 4 3" xfId="50916" xr:uid="{00000000-0005-0000-0000-00003EC60000}"/>
    <cellStyle name="20% - Accent1 7 3 4 4 3 2" xfId="50917" xr:uid="{00000000-0005-0000-0000-00003FC60000}"/>
    <cellStyle name="20% - Accent1 7 3 4 4 4" xfId="50918" xr:uid="{00000000-0005-0000-0000-000040C60000}"/>
    <cellStyle name="20% - Accent1 7 3 4 5" xfId="50919" xr:uid="{00000000-0005-0000-0000-000041C60000}"/>
    <cellStyle name="20% - Accent1 7 3 4 5 2" xfId="50920" xr:uid="{00000000-0005-0000-0000-000042C60000}"/>
    <cellStyle name="20% - Accent1 7 3 4 5 2 2" xfId="50921" xr:uid="{00000000-0005-0000-0000-000043C60000}"/>
    <cellStyle name="20% - Accent1 7 3 4 5 2 2 2" xfId="50922" xr:uid="{00000000-0005-0000-0000-000044C60000}"/>
    <cellStyle name="20% - Accent1 7 3 4 5 2 3" xfId="50923" xr:uid="{00000000-0005-0000-0000-000045C60000}"/>
    <cellStyle name="20% - Accent1 7 3 4 5 3" xfId="50924" xr:uid="{00000000-0005-0000-0000-000046C60000}"/>
    <cellStyle name="20% - Accent1 7 3 4 5 3 2" xfId="50925" xr:uid="{00000000-0005-0000-0000-000047C60000}"/>
    <cellStyle name="20% - Accent1 7 3 4 5 4" xfId="50926" xr:uid="{00000000-0005-0000-0000-000048C60000}"/>
    <cellStyle name="20% - Accent1 7 3 4 6" xfId="50927" xr:uid="{00000000-0005-0000-0000-000049C60000}"/>
    <cellStyle name="20% - Accent1 7 3 4 6 2" xfId="50928" xr:uid="{00000000-0005-0000-0000-00004AC60000}"/>
    <cellStyle name="20% - Accent1 7 3 4 6 2 2" xfId="50929" xr:uid="{00000000-0005-0000-0000-00004BC60000}"/>
    <cellStyle name="20% - Accent1 7 3 4 6 2 2 2" xfId="50930" xr:uid="{00000000-0005-0000-0000-00004CC60000}"/>
    <cellStyle name="20% - Accent1 7 3 4 6 2 3" xfId="50931" xr:uid="{00000000-0005-0000-0000-00004DC60000}"/>
    <cellStyle name="20% - Accent1 7 3 4 6 3" xfId="50932" xr:uid="{00000000-0005-0000-0000-00004EC60000}"/>
    <cellStyle name="20% - Accent1 7 3 4 6 3 2" xfId="50933" xr:uid="{00000000-0005-0000-0000-00004FC60000}"/>
    <cellStyle name="20% - Accent1 7 3 4 6 4" xfId="50934" xr:uid="{00000000-0005-0000-0000-000050C60000}"/>
    <cellStyle name="20% - Accent1 7 3 4 7" xfId="50935" xr:uid="{00000000-0005-0000-0000-000051C60000}"/>
    <cellStyle name="20% - Accent1 7 3 4 7 2" xfId="50936" xr:uid="{00000000-0005-0000-0000-000052C60000}"/>
    <cellStyle name="20% - Accent1 7 3 4 7 2 2" xfId="50937" xr:uid="{00000000-0005-0000-0000-000053C60000}"/>
    <cellStyle name="20% - Accent1 7 3 4 7 3" xfId="50938" xr:uid="{00000000-0005-0000-0000-000054C60000}"/>
    <cellStyle name="20% - Accent1 7 3 4 8" xfId="50939" xr:uid="{00000000-0005-0000-0000-000055C60000}"/>
    <cellStyle name="20% - Accent1 7 3 4 8 2" xfId="50940" xr:uid="{00000000-0005-0000-0000-000056C60000}"/>
    <cellStyle name="20% - Accent1 7 3 4 8 2 2" xfId="50941" xr:uid="{00000000-0005-0000-0000-000057C60000}"/>
    <cellStyle name="20% - Accent1 7 3 4 8 3" xfId="50942" xr:uid="{00000000-0005-0000-0000-000058C60000}"/>
    <cellStyle name="20% - Accent1 7 3 4 9" xfId="50943" xr:uid="{00000000-0005-0000-0000-000059C60000}"/>
    <cellStyle name="20% - Accent1 7 3 4 9 2" xfId="50944" xr:uid="{00000000-0005-0000-0000-00005AC60000}"/>
    <cellStyle name="20% - Accent1 7 3 5" xfId="50945" xr:uid="{00000000-0005-0000-0000-00005BC60000}"/>
    <cellStyle name="20% - Accent1 7 3 5 2" xfId="50946" xr:uid="{00000000-0005-0000-0000-00005CC60000}"/>
    <cellStyle name="20% - Accent1 7 3 5 2 2" xfId="50947" xr:uid="{00000000-0005-0000-0000-00005DC60000}"/>
    <cellStyle name="20% - Accent1 7 3 5 2 2 2" xfId="50948" xr:uid="{00000000-0005-0000-0000-00005EC60000}"/>
    <cellStyle name="20% - Accent1 7 3 5 2 2 2 2" xfId="50949" xr:uid="{00000000-0005-0000-0000-00005FC60000}"/>
    <cellStyle name="20% - Accent1 7 3 5 2 2 3" xfId="50950" xr:uid="{00000000-0005-0000-0000-000060C60000}"/>
    <cellStyle name="20% - Accent1 7 3 5 2 3" xfId="50951" xr:uid="{00000000-0005-0000-0000-000061C60000}"/>
    <cellStyle name="20% - Accent1 7 3 5 2 3 2" xfId="50952" xr:uid="{00000000-0005-0000-0000-000062C60000}"/>
    <cellStyle name="20% - Accent1 7 3 5 2 4" xfId="50953" xr:uid="{00000000-0005-0000-0000-000063C60000}"/>
    <cellStyle name="20% - Accent1 7 3 5 3" xfId="50954" xr:uid="{00000000-0005-0000-0000-000064C60000}"/>
    <cellStyle name="20% - Accent1 7 3 5 3 2" xfId="50955" xr:uid="{00000000-0005-0000-0000-000065C60000}"/>
    <cellStyle name="20% - Accent1 7 3 5 3 2 2" xfId="50956" xr:uid="{00000000-0005-0000-0000-000066C60000}"/>
    <cellStyle name="20% - Accent1 7 3 5 3 2 2 2" xfId="50957" xr:uid="{00000000-0005-0000-0000-000067C60000}"/>
    <cellStyle name="20% - Accent1 7 3 5 3 2 3" xfId="50958" xr:uid="{00000000-0005-0000-0000-000068C60000}"/>
    <cellStyle name="20% - Accent1 7 3 5 3 3" xfId="50959" xr:uid="{00000000-0005-0000-0000-000069C60000}"/>
    <cellStyle name="20% - Accent1 7 3 5 3 3 2" xfId="50960" xr:uid="{00000000-0005-0000-0000-00006AC60000}"/>
    <cellStyle name="20% - Accent1 7 3 5 3 4" xfId="50961" xr:uid="{00000000-0005-0000-0000-00006BC60000}"/>
    <cellStyle name="20% - Accent1 7 3 5 4" xfId="50962" xr:uid="{00000000-0005-0000-0000-00006CC60000}"/>
    <cellStyle name="20% - Accent1 7 3 5 4 2" xfId="50963" xr:uid="{00000000-0005-0000-0000-00006DC60000}"/>
    <cellStyle name="20% - Accent1 7 3 5 4 2 2" xfId="50964" xr:uid="{00000000-0005-0000-0000-00006EC60000}"/>
    <cellStyle name="20% - Accent1 7 3 5 4 2 2 2" xfId="50965" xr:uid="{00000000-0005-0000-0000-00006FC60000}"/>
    <cellStyle name="20% - Accent1 7 3 5 4 2 3" xfId="50966" xr:uid="{00000000-0005-0000-0000-000070C60000}"/>
    <cellStyle name="20% - Accent1 7 3 5 4 3" xfId="50967" xr:uid="{00000000-0005-0000-0000-000071C60000}"/>
    <cellStyle name="20% - Accent1 7 3 5 4 3 2" xfId="50968" xr:uid="{00000000-0005-0000-0000-000072C60000}"/>
    <cellStyle name="20% - Accent1 7 3 5 4 4" xfId="50969" xr:uid="{00000000-0005-0000-0000-000073C60000}"/>
    <cellStyle name="20% - Accent1 7 3 5 5" xfId="50970" xr:uid="{00000000-0005-0000-0000-000074C60000}"/>
    <cellStyle name="20% - Accent1 7 3 5 5 2" xfId="50971" xr:uid="{00000000-0005-0000-0000-000075C60000}"/>
    <cellStyle name="20% - Accent1 7 3 5 5 2 2" xfId="50972" xr:uid="{00000000-0005-0000-0000-000076C60000}"/>
    <cellStyle name="20% - Accent1 7 3 5 5 3" xfId="50973" xr:uid="{00000000-0005-0000-0000-000077C60000}"/>
    <cellStyle name="20% - Accent1 7 3 5 6" xfId="50974" xr:uid="{00000000-0005-0000-0000-000078C60000}"/>
    <cellStyle name="20% - Accent1 7 3 5 6 2" xfId="50975" xr:uid="{00000000-0005-0000-0000-000079C60000}"/>
    <cellStyle name="20% - Accent1 7 3 5 6 2 2" xfId="50976" xr:uid="{00000000-0005-0000-0000-00007AC60000}"/>
    <cellStyle name="20% - Accent1 7 3 5 6 3" xfId="50977" xr:uid="{00000000-0005-0000-0000-00007BC60000}"/>
    <cellStyle name="20% - Accent1 7 3 5 7" xfId="50978" xr:uid="{00000000-0005-0000-0000-00007CC60000}"/>
    <cellStyle name="20% - Accent1 7 3 5 7 2" xfId="50979" xr:uid="{00000000-0005-0000-0000-00007DC60000}"/>
    <cellStyle name="20% - Accent1 7 3 5 8" xfId="50980" xr:uid="{00000000-0005-0000-0000-00007EC60000}"/>
    <cellStyle name="20% - Accent1 7 3 5 8 2" xfId="50981" xr:uid="{00000000-0005-0000-0000-00007FC60000}"/>
    <cellStyle name="20% - Accent1 7 3 5 9" xfId="50982" xr:uid="{00000000-0005-0000-0000-000080C60000}"/>
    <cellStyle name="20% - Accent1 7 3 6" xfId="50983" xr:uid="{00000000-0005-0000-0000-000081C60000}"/>
    <cellStyle name="20% - Accent1 7 3 6 2" xfId="50984" xr:uid="{00000000-0005-0000-0000-000082C60000}"/>
    <cellStyle name="20% - Accent1 7 3 6 2 2" xfId="50985" xr:uid="{00000000-0005-0000-0000-000083C60000}"/>
    <cellStyle name="20% - Accent1 7 3 6 2 2 2" xfId="50986" xr:uid="{00000000-0005-0000-0000-000084C60000}"/>
    <cellStyle name="20% - Accent1 7 3 6 2 2 2 2" xfId="50987" xr:uid="{00000000-0005-0000-0000-000085C60000}"/>
    <cellStyle name="20% - Accent1 7 3 6 2 2 3" xfId="50988" xr:uid="{00000000-0005-0000-0000-000086C60000}"/>
    <cellStyle name="20% - Accent1 7 3 6 2 3" xfId="50989" xr:uid="{00000000-0005-0000-0000-000087C60000}"/>
    <cellStyle name="20% - Accent1 7 3 6 2 3 2" xfId="50990" xr:uid="{00000000-0005-0000-0000-000088C60000}"/>
    <cellStyle name="20% - Accent1 7 3 6 2 4" xfId="50991" xr:uid="{00000000-0005-0000-0000-000089C60000}"/>
    <cellStyle name="20% - Accent1 7 3 6 3" xfId="50992" xr:uid="{00000000-0005-0000-0000-00008AC60000}"/>
    <cellStyle name="20% - Accent1 7 3 6 3 2" xfId="50993" xr:uid="{00000000-0005-0000-0000-00008BC60000}"/>
    <cellStyle name="20% - Accent1 7 3 6 3 2 2" xfId="50994" xr:uid="{00000000-0005-0000-0000-00008CC60000}"/>
    <cellStyle name="20% - Accent1 7 3 6 3 2 2 2" xfId="50995" xr:uid="{00000000-0005-0000-0000-00008DC60000}"/>
    <cellStyle name="20% - Accent1 7 3 6 3 2 3" xfId="50996" xr:uid="{00000000-0005-0000-0000-00008EC60000}"/>
    <cellStyle name="20% - Accent1 7 3 6 3 3" xfId="50997" xr:uid="{00000000-0005-0000-0000-00008FC60000}"/>
    <cellStyle name="20% - Accent1 7 3 6 3 3 2" xfId="50998" xr:uid="{00000000-0005-0000-0000-000090C60000}"/>
    <cellStyle name="20% - Accent1 7 3 6 3 4" xfId="50999" xr:uid="{00000000-0005-0000-0000-000091C60000}"/>
    <cellStyle name="20% - Accent1 7 3 6 4" xfId="51000" xr:uid="{00000000-0005-0000-0000-000092C60000}"/>
    <cellStyle name="20% - Accent1 7 3 6 4 2" xfId="51001" xr:uid="{00000000-0005-0000-0000-000093C60000}"/>
    <cellStyle name="20% - Accent1 7 3 6 4 2 2" xfId="51002" xr:uid="{00000000-0005-0000-0000-000094C60000}"/>
    <cellStyle name="20% - Accent1 7 3 6 4 2 2 2" xfId="51003" xr:uid="{00000000-0005-0000-0000-000095C60000}"/>
    <cellStyle name="20% - Accent1 7 3 6 4 2 3" xfId="51004" xr:uid="{00000000-0005-0000-0000-000096C60000}"/>
    <cellStyle name="20% - Accent1 7 3 6 4 3" xfId="51005" xr:uid="{00000000-0005-0000-0000-000097C60000}"/>
    <cellStyle name="20% - Accent1 7 3 6 4 3 2" xfId="51006" xr:uid="{00000000-0005-0000-0000-000098C60000}"/>
    <cellStyle name="20% - Accent1 7 3 6 4 4" xfId="51007" xr:uid="{00000000-0005-0000-0000-000099C60000}"/>
    <cellStyle name="20% - Accent1 7 3 6 5" xfId="51008" xr:uid="{00000000-0005-0000-0000-00009AC60000}"/>
    <cellStyle name="20% - Accent1 7 3 6 5 2" xfId="51009" xr:uid="{00000000-0005-0000-0000-00009BC60000}"/>
    <cellStyle name="20% - Accent1 7 3 6 5 2 2" xfId="51010" xr:uid="{00000000-0005-0000-0000-00009CC60000}"/>
    <cellStyle name="20% - Accent1 7 3 6 5 3" xfId="51011" xr:uid="{00000000-0005-0000-0000-00009DC60000}"/>
    <cellStyle name="20% - Accent1 7 3 6 6" xfId="51012" xr:uid="{00000000-0005-0000-0000-00009EC60000}"/>
    <cellStyle name="20% - Accent1 7 3 6 6 2" xfId="51013" xr:uid="{00000000-0005-0000-0000-00009FC60000}"/>
    <cellStyle name="20% - Accent1 7 3 6 6 2 2" xfId="51014" xr:uid="{00000000-0005-0000-0000-0000A0C60000}"/>
    <cellStyle name="20% - Accent1 7 3 6 6 3" xfId="51015" xr:uid="{00000000-0005-0000-0000-0000A1C60000}"/>
    <cellStyle name="20% - Accent1 7 3 6 7" xfId="51016" xr:uid="{00000000-0005-0000-0000-0000A2C60000}"/>
    <cellStyle name="20% - Accent1 7 3 6 7 2" xfId="51017" xr:uid="{00000000-0005-0000-0000-0000A3C60000}"/>
    <cellStyle name="20% - Accent1 7 3 6 8" xfId="51018" xr:uid="{00000000-0005-0000-0000-0000A4C60000}"/>
    <cellStyle name="20% - Accent1 7 3 6 8 2" xfId="51019" xr:uid="{00000000-0005-0000-0000-0000A5C60000}"/>
    <cellStyle name="20% - Accent1 7 3 6 9" xfId="51020" xr:uid="{00000000-0005-0000-0000-0000A6C60000}"/>
    <cellStyle name="20% - Accent1 7 3 7" xfId="51021" xr:uid="{00000000-0005-0000-0000-0000A7C60000}"/>
    <cellStyle name="20% - Accent1 7 3 7 2" xfId="51022" xr:uid="{00000000-0005-0000-0000-0000A8C60000}"/>
    <cellStyle name="20% - Accent1 7 3 7 2 2" xfId="51023" xr:uid="{00000000-0005-0000-0000-0000A9C60000}"/>
    <cellStyle name="20% - Accent1 7 3 7 2 2 2" xfId="51024" xr:uid="{00000000-0005-0000-0000-0000AAC60000}"/>
    <cellStyle name="20% - Accent1 7 3 7 2 3" xfId="51025" xr:uid="{00000000-0005-0000-0000-0000ABC60000}"/>
    <cellStyle name="20% - Accent1 7 3 7 3" xfId="51026" xr:uid="{00000000-0005-0000-0000-0000ACC60000}"/>
    <cellStyle name="20% - Accent1 7 3 7 3 2" xfId="51027" xr:uid="{00000000-0005-0000-0000-0000ADC60000}"/>
    <cellStyle name="20% - Accent1 7 3 7 4" xfId="51028" xr:uid="{00000000-0005-0000-0000-0000AEC60000}"/>
    <cellStyle name="20% - Accent1 7 3 8" xfId="51029" xr:uid="{00000000-0005-0000-0000-0000AFC60000}"/>
    <cellStyle name="20% - Accent1 7 3 8 2" xfId="51030" xr:uid="{00000000-0005-0000-0000-0000B0C60000}"/>
    <cellStyle name="20% - Accent1 7 3 8 2 2" xfId="51031" xr:uid="{00000000-0005-0000-0000-0000B1C60000}"/>
    <cellStyle name="20% - Accent1 7 3 8 2 2 2" xfId="51032" xr:uid="{00000000-0005-0000-0000-0000B2C60000}"/>
    <cellStyle name="20% - Accent1 7 3 8 2 3" xfId="51033" xr:uid="{00000000-0005-0000-0000-0000B3C60000}"/>
    <cellStyle name="20% - Accent1 7 3 8 3" xfId="51034" xr:uid="{00000000-0005-0000-0000-0000B4C60000}"/>
    <cellStyle name="20% - Accent1 7 3 8 3 2" xfId="51035" xr:uid="{00000000-0005-0000-0000-0000B5C60000}"/>
    <cellStyle name="20% - Accent1 7 3 8 4" xfId="51036" xr:uid="{00000000-0005-0000-0000-0000B6C60000}"/>
    <cellStyle name="20% - Accent1 7 3 9" xfId="51037" xr:uid="{00000000-0005-0000-0000-0000B7C60000}"/>
    <cellStyle name="20% - Accent1 7 3 9 2" xfId="51038" xr:uid="{00000000-0005-0000-0000-0000B8C60000}"/>
    <cellStyle name="20% - Accent1 7 3 9 2 2" xfId="51039" xr:uid="{00000000-0005-0000-0000-0000B9C60000}"/>
    <cellStyle name="20% - Accent1 7 3 9 2 2 2" xfId="51040" xr:uid="{00000000-0005-0000-0000-0000BAC60000}"/>
    <cellStyle name="20% - Accent1 7 3 9 2 3" xfId="51041" xr:uid="{00000000-0005-0000-0000-0000BBC60000}"/>
    <cellStyle name="20% - Accent1 7 3 9 3" xfId="51042" xr:uid="{00000000-0005-0000-0000-0000BCC60000}"/>
    <cellStyle name="20% - Accent1 7 3 9 3 2" xfId="51043" xr:uid="{00000000-0005-0000-0000-0000BDC60000}"/>
    <cellStyle name="20% - Accent1 7 3 9 4" xfId="51044" xr:uid="{00000000-0005-0000-0000-0000BEC60000}"/>
    <cellStyle name="20% - Accent1 7 4" xfId="51045" xr:uid="{00000000-0005-0000-0000-0000BFC60000}"/>
    <cellStyle name="20% - Accent1 7 4 10" xfId="51046" xr:uid="{00000000-0005-0000-0000-0000C0C60000}"/>
    <cellStyle name="20% - Accent1 7 4 10 2" xfId="51047" xr:uid="{00000000-0005-0000-0000-0000C1C60000}"/>
    <cellStyle name="20% - Accent1 7 4 11" xfId="51048" xr:uid="{00000000-0005-0000-0000-0000C2C60000}"/>
    <cellStyle name="20% - Accent1 7 4 2" xfId="51049" xr:uid="{00000000-0005-0000-0000-0000C3C60000}"/>
    <cellStyle name="20% - Accent1 7 4 2 2" xfId="51050" xr:uid="{00000000-0005-0000-0000-0000C4C60000}"/>
    <cellStyle name="20% - Accent1 7 4 2 2 2" xfId="51051" xr:uid="{00000000-0005-0000-0000-0000C5C60000}"/>
    <cellStyle name="20% - Accent1 7 4 2 2 2 2" xfId="51052" xr:uid="{00000000-0005-0000-0000-0000C6C60000}"/>
    <cellStyle name="20% - Accent1 7 4 2 2 2 2 2" xfId="51053" xr:uid="{00000000-0005-0000-0000-0000C7C60000}"/>
    <cellStyle name="20% - Accent1 7 4 2 2 2 3" xfId="51054" xr:uid="{00000000-0005-0000-0000-0000C8C60000}"/>
    <cellStyle name="20% - Accent1 7 4 2 2 3" xfId="51055" xr:uid="{00000000-0005-0000-0000-0000C9C60000}"/>
    <cellStyle name="20% - Accent1 7 4 2 2 3 2" xfId="51056" xr:uid="{00000000-0005-0000-0000-0000CAC60000}"/>
    <cellStyle name="20% - Accent1 7 4 2 2 4" xfId="51057" xr:uid="{00000000-0005-0000-0000-0000CBC60000}"/>
    <cellStyle name="20% - Accent1 7 4 2 3" xfId="51058" xr:uid="{00000000-0005-0000-0000-0000CCC60000}"/>
    <cellStyle name="20% - Accent1 7 4 2 3 2" xfId="51059" xr:uid="{00000000-0005-0000-0000-0000CDC60000}"/>
    <cellStyle name="20% - Accent1 7 4 2 3 2 2" xfId="51060" xr:uid="{00000000-0005-0000-0000-0000CEC60000}"/>
    <cellStyle name="20% - Accent1 7 4 2 3 2 2 2" xfId="51061" xr:uid="{00000000-0005-0000-0000-0000CFC60000}"/>
    <cellStyle name="20% - Accent1 7 4 2 3 2 3" xfId="51062" xr:uid="{00000000-0005-0000-0000-0000D0C60000}"/>
    <cellStyle name="20% - Accent1 7 4 2 3 3" xfId="51063" xr:uid="{00000000-0005-0000-0000-0000D1C60000}"/>
    <cellStyle name="20% - Accent1 7 4 2 3 3 2" xfId="51064" xr:uid="{00000000-0005-0000-0000-0000D2C60000}"/>
    <cellStyle name="20% - Accent1 7 4 2 3 4" xfId="51065" xr:uid="{00000000-0005-0000-0000-0000D3C60000}"/>
    <cellStyle name="20% - Accent1 7 4 2 4" xfId="51066" xr:uid="{00000000-0005-0000-0000-0000D4C60000}"/>
    <cellStyle name="20% - Accent1 7 4 2 4 2" xfId="51067" xr:uid="{00000000-0005-0000-0000-0000D5C60000}"/>
    <cellStyle name="20% - Accent1 7 4 2 4 2 2" xfId="51068" xr:uid="{00000000-0005-0000-0000-0000D6C60000}"/>
    <cellStyle name="20% - Accent1 7 4 2 4 2 2 2" xfId="51069" xr:uid="{00000000-0005-0000-0000-0000D7C60000}"/>
    <cellStyle name="20% - Accent1 7 4 2 4 2 3" xfId="51070" xr:uid="{00000000-0005-0000-0000-0000D8C60000}"/>
    <cellStyle name="20% - Accent1 7 4 2 4 3" xfId="51071" xr:uid="{00000000-0005-0000-0000-0000D9C60000}"/>
    <cellStyle name="20% - Accent1 7 4 2 4 3 2" xfId="51072" xr:uid="{00000000-0005-0000-0000-0000DAC60000}"/>
    <cellStyle name="20% - Accent1 7 4 2 4 4" xfId="51073" xr:uid="{00000000-0005-0000-0000-0000DBC60000}"/>
    <cellStyle name="20% - Accent1 7 4 2 5" xfId="51074" xr:uid="{00000000-0005-0000-0000-0000DCC60000}"/>
    <cellStyle name="20% - Accent1 7 4 2 5 2" xfId="51075" xr:uid="{00000000-0005-0000-0000-0000DDC60000}"/>
    <cellStyle name="20% - Accent1 7 4 2 5 2 2" xfId="51076" xr:uid="{00000000-0005-0000-0000-0000DEC60000}"/>
    <cellStyle name="20% - Accent1 7 4 2 5 3" xfId="51077" xr:uid="{00000000-0005-0000-0000-0000DFC60000}"/>
    <cellStyle name="20% - Accent1 7 4 2 6" xfId="51078" xr:uid="{00000000-0005-0000-0000-0000E0C60000}"/>
    <cellStyle name="20% - Accent1 7 4 2 6 2" xfId="51079" xr:uid="{00000000-0005-0000-0000-0000E1C60000}"/>
    <cellStyle name="20% - Accent1 7 4 2 6 2 2" xfId="51080" xr:uid="{00000000-0005-0000-0000-0000E2C60000}"/>
    <cellStyle name="20% - Accent1 7 4 2 6 3" xfId="51081" xr:uid="{00000000-0005-0000-0000-0000E3C60000}"/>
    <cellStyle name="20% - Accent1 7 4 2 7" xfId="51082" xr:uid="{00000000-0005-0000-0000-0000E4C60000}"/>
    <cellStyle name="20% - Accent1 7 4 2 7 2" xfId="51083" xr:uid="{00000000-0005-0000-0000-0000E5C60000}"/>
    <cellStyle name="20% - Accent1 7 4 2 8" xfId="51084" xr:uid="{00000000-0005-0000-0000-0000E6C60000}"/>
    <cellStyle name="20% - Accent1 7 4 2 8 2" xfId="51085" xr:uid="{00000000-0005-0000-0000-0000E7C60000}"/>
    <cellStyle name="20% - Accent1 7 4 2 9" xfId="51086" xr:uid="{00000000-0005-0000-0000-0000E8C60000}"/>
    <cellStyle name="20% - Accent1 7 4 3" xfId="51087" xr:uid="{00000000-0005-0000-0000-0000E9C60000}"/>
    <cellStyle name="20% - Accent1 7 4 3 2" xfId="51088" xr:uid="{00000000-0005-0000-0000-0000EAC60000}"/>
    <cellStyle name="20% - Accent1 7 4 3 2 2" xfId="51089" xr:uid="{00000000-0005-0000-0000-0000EBC60000}"/>
    <cellStyle name="20% - Accent1 7 4 3 2 2 2" xfId="51090" xr:uid="{00000000-0005-0000-0000-0000ECC60000}"/>
    <cellStyle name="20% - Accent1 7 4 3 2 2 2 2" xfId="51091" xr:uid="{00000000-0005-0000-0000-0000EDC60000}"/>
    <cellStyle name="20% - Accent1 7 4 3 2 2 3" xfId="51092" xr:uid="{00000000-0005-0000-0000-0000EEC60000}"/>
    <cellStyle name="20% - Accent1 7 4 3 2 3" xfId="51093" xr:uid="{00000000-0005-0000-0000-0000EFC60000}"/>
    <cellStyle name="20% - Accent1 7 4 3 2 3 2" xfId="51094" xr:uid="{00000000-0005-0000-0000-0000F0C60000}"/>
    <cellStyle name="20% - Accent1 7 4 3 2 4" xfId="51095" xr:uid="{00000000-0005-0000-0000-0000F1C60000}"/>
    <cellStyle name="20% - Accent1 7 4 3 3" xfId="51096" xr:uid="{00000000-0005-0000-0000-0000F2C60000}"/>
    <cellStyle name="20% - Accent1 7 4 3 3 2" xfId="51097" xr:uid="{00000000-0005-0000-0000-0000F3C60000}"/>
    <cellStyle name="20% - Accent1 7 4 3 3 2 2" xfId="51098" xr:uid="{00000000-0005-0000-0000-0000F4C60000}"/>
    <cellStyle name="20% - Accent1 7 4 3 3 2 2 2" xfId="51099" xr:uid="{00000000-0005-0000-0000-0000F5C60000}"/>
    <cellStyle name="20% - Accent1 7 4 3 3 2 3" xfId="51100" xr:uid="{00000000-0005-0000-0000-0000F6C60000}"/>
    <cellStyle name="20% - Accent1 7 4 3 3 3" xfId="51101" xr:uid="{00000000-0005-0000-0000-0000F7C60000}"/>
    <cellStyle name="20% - Accent1 7 4 3 3 3 2" xfId="51102" xr:uid="{00000000-0005-0000-0000-0000F8C60000}"/>
    <cellStyle name="20% - Accent1 7 4 3 3 4" xfId="51103" xr:uid="{00000000-0005-0000-0000-0000F9C60000}"/>
    <cellStyle name="20% - Accent1 7 4 3 4" xfId="51104" xr:uid="{00000000-0005-0000-0000-0000FAC60000}"/>
    <cellStyle name="20% - Accent1 7 4 3 4 2" xfId="51105" xr:uid="{00000000-0005-0000-0000-0000FBC60000}"/>
    <cellStyle name="20% - Accent1 7 4 3 4 2 2" xfId="51106" xr:uid="{00000000-0005-0000-0000-0000FCC60000}"/>
    <cellStyle name="20% - Accent1 7 4 3 4 2 2 2" xfId="51107" xr:uid="{00000000-0005-0000-0000-0000FDC60000}"/>
    <cellStyle name="20% - Accent1 7 4 3 4 2 3" xfId="51108" xr:uid="{00000000-0005-0000-0000-0000FEC60000}"/>
    <cellStyle name="20% - Accent1 7 4 3 4 3" xfId="51109" xr:uid="{00000000-0005-0000-0000-0000FFC60000}"/>
    <cellStyle name="20% - Accent1 7 4 3 4 3 2" xfId="51110" xr:uid="{00000000-0005-0000-0000-000000C70000}"/>
    <cellStyle name="20% - Accent1 7 4 3 4 4" xfId="51111" xr:uid="{00000000-0005-0000-0000-000001C70000}"/>
    <cellStyle name="20% - Accent1 7 4 3 5" xfId="51112" xr:uid="{00000000-0005-0000-0000-000002C70000}"/>
    <cellStyle name="20% - Accent1 7 4 3 5 2" xfId="51113" xr:uid="{00000000-0005-0000-0000-000003C70000}"/>
    <cellStyle name="20% - Accent1 7 4 3 5 2 2" xfId="51114" xr:uid="{00000000-0005-0000-0000-000004C70000}"/>
    <cellStyle name="20% - Accent1 7 4 3 5 3" xfId="51115" xr:uid="{00000000-0005-0000-0000-000005C70000}"/>
    <cellStyle name="20% - Accent1 7 4 3 6" xfId="51116" xr:uid="{00000000-0005-0000-0000-000006C70000}"/>
    <cellStyle name="20% - Accent1 7 4 3 6 2" xfId="51117" xr:uid="{00000000-0005-0000-0000-000007C70000}"/>
    <cellStyle name="20% - Accent1 7 4 3 6 2 2" xfId="51118" xr:uid="{00000000-0005-0000-0000-000008C70000}"/>
    <cellStyle name="20% - Accent1 7 4 3 6 3" xfId="51119" xr:uid="{00000000-0005-0000-0000-000009C70000}"/>
    <cellStyle name="20% - Accent1 7 4 3 7" xfId="51120" xr:uid="{00000000-0005-0000-0000-00000AC70000}"/>
    <cellStyle name="20% - Accent1 7 4 3 7 2" xfId="51121" xr:uid="{00000000-0005-0000-0000-00000BC70000}"/>
    <cellStyle name="20% - Accent1 7 4 3 8" xfId="51122" xr:uid="{00000000-0005-0000-0000-00000CC70000}"/>
    <cellStyle name="20% - Accent1 7 4 3 8 2" xfId="51123" xr:uid="{00000000-0005-0000-0000-00000DC70000}"/>
    <cellStyle name="20% - Accent1 7 4 3 9" xfId="51124" xr:uid="{00000000-0005-0000-0000-00000EC70000}"/>
    <cellStyle name="20% - Accent1 7 4 4" xfId="51125" xr:uid="{00000000-0005-0000-0000-00000FC70000}"/>
    <cellStyle name="20% - Accent1 7 4 4 2" xfId="51126" xr:uid="{00000000-0005-0000-0000-000010C70000}"/>
    <cellStyle name="20% - Accent1 7 4 4 2 2" xfId="51127" xr:uid="{00000000-0005-0000-0000-000011C70000}"/>
    <cellStyle name="20% - Accent1 7 4 4 2 2 2" xfId="51128" xr:uid="{00000000-0005-0000-0000-000012C70000}"/>
    <cellStyle name="20% - Accent1 7 4 4 2 3" xfId="51129" xr:uid="{00000000-0005-0000-0000-000013C70000}"/>
    <cellStyle name="20% - Accent1 7 4 4 3" xfId="51130" xr:uid="{00000000-0005-0000-0000-000014C70000}"/>
    <cellStyle name="20% - Accent1 7 4 4 3 2" xfId="51131" xr:uid="{00000000-0005-0000-0000-000015C70000}"/>
    <cellStyle name="20% - Accent1 7 4 4 4" xfId="51132" xr:uid="{00000000-0005-0000-0000-000016C70000}"/>
    <cellStyle name="20% - Accent1 7 4 5" xfId="51133" xr:uid="{00000000-0005-0000-0000-000017C70000}"/>
    <cellStyle name="20% - Accent1 7 4 5 2" xfId="51134" xr:uid="{00000000-0005-0000-0000-000018C70000}"/>
    <cellStyle name="20% - Accent1 7 4 5 2 2" xfId="51135" xr:uid="{00000000-0005-0000-0000-000019C70000}"/>
    <cellStyle name="20% - Accent1 7 4 5 2 2 2" xfId="51136" xr:uid="{00000000-0005-0000-0000-00001AC70000}"/>
    <cellStyle name="20% - Accent1 7 4 5 2 3" xfId="51137" xr:uid="{00000000-0005-0000-0000-00001BC70000}"/>
    <cellStyle name="20% - Accent1 7 4 5 3" xfId="51138" xr:uid="{00000000-0005-0000-0000-00001CC70000}"/>
    <cellStyle name="20% - Accent1 7 4 5 3 2" xfId="51139" xr:uid="{00000000-0005-0000-0000-00001DC70000}"/>
    <cellStyle name="20% - Accent1 7 4 5 4" xfId="51140" xr:uid="{00000000-0005-0000-0000-00001EC70000}"/>
    <cellStyle name="20% - Accent1 7 4 6" xfId="51141" xr:uid="{00000000-0005-0000-0000-00001FC70000}"/>
    <cellStyle name="20% - Accent1 7 4 6 2" xfId="51142" xr:uid="{00000000-0005-0000-0000-000020C70000}"/>
    <cellStyle name="20% - Accent1 7 4 6 2 2" xfId="51143" xr:uid="{00000000-0005-0000-0000-000021C70000}"/>
    <cellStyle name="20% - Accent1 7 4 6 2 2 2" xfId="51144" xr:uid="{00000000-0005-0000-0000-000022C70000}"/>
    <cellStyle name="20% - Accent1 7 4 6 2 3" xfId="51145" xr:uid="{00000000-0005-0000-0000-000023C70000}"/>
    <cellStyle name="20% - Accent1 7 4 6 3" xfId="51146" xr:uid="{00000000-0005-0000-0000-000024C70000}"/>
    <cellStyle name="20% - Accent1 7 4 6 3 2" xfId="51147" xr:uid="{00000000-0005-0000-0000-000025C70000}"/>
    <cellStyle name="20% - Accent1 7 4 6 4" xfId="51148" xr:uid="{00000000-0005-0000-0000-000026C70000}"/>
    <cellStyle name="20% - Accent1 7 4 7" xfId="51149" xr:uid="{00000000-0005-0000-0000-000027C70000}"/>
    <cellStyle name="20% - Accent1 7 4 7 2" xfId="51150" xr:uid="{00000000-0005-0000-0000-000028C70000}"/>
    <cellStyle name="20% - Accent1 7 4 7 2 2" xfId="51151" xr:uid="{00000000-0005-0000-0000-000029C70000}"/>
    <cellStyle name="20% - Accent1 7 4 7 3" xfId="51152" xr:uid="{00000000-0005-0000-0000-00002AC70000}"/>
    <cellStyle name="20% - Accent1 7 4 8" xfId="51153" xr:uid="{00000000-0005-0000-0000-00002BC70000}"/>
    <cellStyle name="20% - Accent1 7 4 8 2" xfId="51154" xr:uid="{00000000-0005-0000-0000-00002CC70000}"/>
    <cellStyle name="20% - Accent1 7 4 8 2 2" xfId="51155" xr:uid="{00000000-0005-0000-0000-00002DC70000}"/>
    <cellStyle name="20% - Accent1 7 4 8 3" xfId="51156" xr:uid="{00000000-0005-0000-0000-00002EC70000}"/>
    <cellStyle name="20% - Accent1 7 4 9" xfId="51157" xr:uid="{00000000-0005-0000-0000-00002FC70000}"/>
    <cellStyle name="20% - Accent1 7 4 9 2" xfId="51158" xr:uid="{00000000-0005-0000-0000-000030C70000}"/>
    <cellStyle name="20% - Accent1 7 5" xfId="51159" xr:uid="{00000000-0005-0000-0000-000031C70000}"/>
    <cellStyle name="20% - Accent1 7 5 10" xfId="51160" xr:uid="{00000000-0005-0000-0000-000032C70000}"/>
    <cellStyle name="20% - Accent1 7 5 10 2" xfId="51161" xr:uid="{00000000-0005-0000-0000-000033C70000}"/>
    <cellStyle name="20% - Accent1 7 5 11" xfId="51162" xr:uid="{00000000-0005-0000-0000-000034C70000}"/>
    <cellStyle name="20% - Accent1 7 5 2" xfId="51163" xr:uid="{00000000-0005-0000-0000-000035C70000}"/>
    <cellStyle name="20% - Accent1 7 5 2 2" xfId="51164" xr:uid="{00000000-0005-0000-0000-000036C70000}"/>
    <cellStyle name="20% - Accent1 7 5 2 2 2" xfId="51165" xr:uid="{00000000-0005-0000-0000-000037C70000}"/>
    <cellStyle name="20% - Accent1 7 5 2 2 2 2" xfId="51166" xr:uid="{00000000-0005-0000-0000-000038C70000}"/>
    <cellStyle name="20% - Accent1 7 5 2 2 2 2 2" xfId="51167" xr:uid="{00000000-0005-0000-0000-000039C70000}"/>
    <cellStyle name="20% - Accent1 7 5 2 2 2 3" xfId="51168" xr:uid="{00000000-0005-0000-0000-00003AC70000}"/>
    <cellStyle name="20% - Accent1 7 5 2 2 3" xfId="51169" xr:uid="{00000000-0005-0000-0000-00003BC70000}"/>
    <cellStyle name="20% - Accent1 7 5 2 2 3 2" xfId="51170" xr:uid="{00000000-0005-0000-0000-00003CC70000}"/>
    <cellStyle name="20% - Accent1 7 5 2 2 4" xfId="51171" xr:uid="{00000000-0005-0000-0000-00003DC70000}"/>
    <cellStyle name="20% - Accent1 7 5 2 3" xfId="51172" xr:uid="{00000000-0005-0000-0000-00003EC70000}"/>
    <cellStyle name="20% - Accent1 7 5 2 3 2" xfId="51173" xr:uid="{00000000-0005-0000-0000-00003FC70000}"/>
    <cellStyle name="20% - Accent1 7 5 2 3 2 2" xfId="51174" xr:uid="{00000000-0005-0000-0000-000040C70000}"/>
    <cellStyle name="20% - Accent1 7 5 2 3 2 2 2" xfId="51175" xr:uid="{00000000-0005-0000-0000-000041C70000}"/>
    <cellStyle name="20% - Accent1 7 5 2 3 2 3" xfId="51176" xr:uid="{00000000-0005-0000-0000-000042C70000}"/>
    <cellStyle name="20% - Accent1 7 5 2 3 3" xfId="51177" xr:uid="{00000000-0005-0000-0000-000043C70000}"/>
    <cellStyle name="20% - Accent1 7 5 2 3 3 2" xfId="51178" xr:uid="{00000000-0005-0000-0000-000044C70000}"/>
    <cellStyle name="20% - Accent1 7 5 2 3 4" xfId="51179" xr:uid="{00000000-0005-0000-0000-000045C70000}"/>
    <cellStyle name="20% - Accent1 7 5 2 4" xfId="51180" xr:uid="{00000000-0005-0000-0000-000046C70000}"/>
    <cellStyle name="20% - Accent1 7 5 2 4 2" xfId="51181" xr:uid="{00000000-0005-0000-0000-000047C70000}"/>
    <cellStyle name="20% - Accent1 7 5 2 4 2 2" xfId="51182" xr:uid="{00000000-0005-0000-0000-000048C70000}"/>
    <cellStyle name="20% - Accent1 7 5 2 4 2 2 2" xfId="51183" xr:uid="{00000000-0005-0000-0000-000049C70000}"/>
    <cellStyle name="20% - Accent1 7 5 2 4 2 3" xfId="51184" xr:uid="{00000000-0005-0000-0000-00004AC70000}"/>
    <cellStyle name="20% - Accent1 7 5 2 4 3" xfId="51185" xr:uid="{00000000-0005-0000-0000-00004BC70000}"/>
    <cellStyle name="20% - Accent1 7 5 2 4 3 2" xfId="51186" xr:uid="{00000000-0005-0000-0000-00004CC70000}"/>
    <cellStyle name="20% - Accent1 7 5 2 4 4" xfId="51187" xr:uid="{00000000-0005-0000-0000-00004DC70000}"/>
    <cellStyle name="20% - Accent1 7 5 2 5" xfId="51188" xr:uid="{00000000-0005-0000-0000-00004EC70000}"/>
    <cellStyle name="20% - Accent1 7 5 2 5 2" xfId="51189" xr:uid="{00000000-0005-0000-0000-00004FC70000}"/>
    <cellStyle name="20% - Accent1 7 5 2 5 2 2" xfId="51190" xr:uid="{00000000-0005-0000-0000-000050C70000}"/>
    <cellStyle name="20% - Accent1 7 5 2 5 3" xfId="51191" xr:uid="{00000000-0005-0000-0000-000051C70000}"/>
    <cellStyle name="20% - Accent1 7 5 2 6" xfId="51192" xr:uid="{00000000-0005-0000-0000-000052C70000}"/>
    <cellStyle name="20% - Accent1 7 5 2 6 2" xfId="51193" xr:uid="{00000000-0005-0000-0000-000053C70000}"/>
    <cellStyle name="20% - Accent1 7 5 2 6 2 2" xfId="51194" xr:uid="{00000000-0005-0000-0000-000054C70000}"/>
    <cellStyle name="20% - Accent1 7 5 2 6 3" xfId="51195" xr:uid="{00000000-0005-0000-0000-000055C70000}"/>
    <cellStyle name="20% - Accent1 7 5 2 7" xfId="51196" xr:uid="{00000000-0005-0000-0000-000056C70000}"/>
    <cellStyle name="20% - Accent1 7 5 2 7 2" xfId="51197" xr:uid="{00000000-0005-0000-0000-000057C70000}"/>
    <cellStyle name="20% - Accent1 7 5 2 8" xfId="51198" xr:uid="{00000000-0005-0000-0000-000058C70000}"/>
    <cellStyle name="20% - Accent1 7 5 2 8 2" xfId="51199" xr:uid="{00000000-0005-0000-0000-000059C70000}"/>
    <cellStyle name="20% - Accent1 7 5 2 9" xfId="51200" xr:uid="{00000000-0005-0000-0000-00005AC70000}"/>
    <cellStyle name="20% - Accent1 7 5 3" xfId="51201" xr:uid="{00000000-0005-0000-0000-00005BC70000}"/>
    <cellStyle name="20% - Accent1 7 5 3 2" xfId="51202" xr:uid="{00000000-0005-0000-0000-00005CC70000}"/>
    <cellStyle name="20% - Accent1 7 5 3 2 2" xfId="51203" xr:uid="{00000000-0005-0000-0000-00005DC70000}"/>
    <cellStyle name="20% - Accent1 7 5 3 2 2 2" xfId="51204" xr:uid="{00000000-0005-0000-0000-00005EC70000}"/>
    <cellStyle name="20% - Accent1 7 5 3 2 2 2 2" xfId="51205" xr:uid="{00000000-0005-0000-0000-00005FC70000}"/>
    <cellStyle name="20% - Accent1 7 5 3 2 2 3" xfId="51206" xr:uid="{00000000-0005-0000-0000-000060C70000}"/>
    <cellStyle name="20% - Accent1 7 5 3 2 3" xfId="51207" xr:uid="{00000000-0005-0000-0000-000061C70000}"/>
    <cellStyle name="20% - Accent1 7 5 3 2 3 2" xfId="51208" xr:uid="{00000000-0005-0000-0000-000062C70000}"/>
    <cellStyle name="20% - Accent1 7 5 3 2 4" xfId="51209" xr:uid="{00000000-0005-0000-0000-000063C70000}"/>
    <cellStyle name="20% - Accent1 7 5 3 3" xfId="51210" xr:uid="{00000000-0005-0000-0000-000064C70000}"/>
    <cellStyle name="20% - Accent1 7 5 3 3 2" xfId="51211" xr:uid="{00000000-0005-0000-0000-000065C70000}"/>
    <cellStyle name="20% - Accent1 7 5 3 3 2 2" xfId="51212" xr:uid="{00000000-0005-0000-0000-000066C70000}"/>
    <cellStyle name="20% - Accent1 7 5 3 3 2 2 2" xfId="51213" xr:uid="{00000000-0005-0000-0000-000067C70000}"/>
    <cellStyle name="20% - Accent1 7 5 3 3 2 3" xfId="51214" xr:uid="{00000000-0005-0000-0000-000068C70000}"/>
    <cellStyle name="20% - Accent1 7 5 3 3 3" xfId="51215" xr:uid="{00000000-0005-0000-0000-000069C70000}"/>
    <cellStyle name="20% - Accent1 7 5 3 3 3 2" xfId="51216" xr:uid="{00000000-0005-0000-0000-00006AC70000}"/>
    <cellStyle name="20% - Accent1 7 5 3 3 4" xfId="51217" xr:uid="{00000000-0005-0000-0000-00006BC70000}"/>
    <cellStyle name="20% - Accent1 7 5 3 4" xfId="51218" xr:uid="{00000000-0005-0000-0000-00006CC70000}"/>
    <cellStyle name="20% - Accent1 7 5 3 4 2" xfId="51219" xr:uid="{00000000-0005-0000-0000-00006DC70000}"/>
    <cellStyle name="20% - Accent1 7 5 3 4 2 2" xfId="51220" xr:uid="{00000000-0005-0000-0000-00006EC70000}"/>
    <cellStyle name="20% - Accent1 7 5 3 4 2 2 2" xfId="51221" xr:uid="{00000000-0005-0000-0000-00006FC70000}"/>
    <cellStyle name="20% - Accent1 7 5 3 4 2 3" xfId="51222" xr:uid="{00000000-0005-0000-0000-000070C70000}"/>
    <cellStyle name="20% - Accent1 7 5 3 4 3" xfId="51223" xr:uid="{00000000-0005-0000-0000-000071C70000}"/>
    <cellStyle name="20% - Accent1 7 5 3 4 3 2" xfId="51224" xr:uid="{00000000-0005-0000-0000-000072C70000}"/>
    <cellStyle name="20% - Accent1 7 5 3 4 4" xfId="51225" xr:uid="{00000000-0005-0000-0000-000073C70000}"/>
    <cellStyle name="20% - Accent1 7 5 3 5" xfId="51226" xr:uid="{00000000-0005-0000-0000-000074C70000}"/>
    <cellStyle name="20% - Accent1 7 5 3 5 2" xfId="51227" xr:uid="{00000000-0005-0000-0000-000075C70000}"/>
    <cellStyle name="20% - Accent1 7 5 3 5 2 2" xfId="51228" xr:uid="{00000000-0005-0000-0000-000076C70000}"/>
    <cellStyle name="20% - Accent1 7 5 3 5 3" xfId="51229" xr:uid="{00000000-0005-0000-0000-000077C70000}"/>
    <cellStyle name="20% - Accent1 7 5 3 6" xfId="51230" xr:uid="{00000000-0005-0000-0000-000078C70000}"/>
    <cellStyle name="20% - Accent1 7 5 3 6 2" xfId="51231" xr:uid="{00000000-0005-0000-0000-000079C70000}"/>
    <cellStyle name="20% - Accent1 7 5 3 6 2 2" xfId="51232" xr:uid="{00000000-0005-0000-0000-00007AC70000}"/>
    <cellStyle name="20% - Accent1 7 5 3 6 3" xfId="51233" xr:uid="{00000000-0005-0000-0000-00007BC70000}"/>
    <cellStyle name="20% - Accent1 7 5 3 7" xfId="51234" xr:uid="{00000000-0005-0000-0000-00007CC70000}"/>
    <cellStyle name="20% - Accent1 7 5 3 7 2" xfId="51235" xr:uid="{00000000-0005-0000-0000-00007DC70000}"/>
    <cellStyle name="20% - Accent1 7 5 3 8" xfId="51236" xr:uid="{00000000-0005-0000-0000-00007EC70000}"/>
    <cellStyle name="20% - Accent1 7 5 3 8 2" xfId="51237" xr:uid="{00000000-0005-0000-0000-00007FC70000}"/>
    <cellStyle name="20% - Accent1 7 5 3 9" xfId="51238" xr:uid="{00000000-0005-0000-0000-000080C70000}"/>
    <cellStyle name="20% - Accent1 7 5 4" xfId="51239" xr:uid="{00000000-0005-0000-0000-000081C70000}"/>
    <cellStyle name="20% - Accent1 7 5 4 2" xfId="51240" xr:uid="{00000000-0005-0000-0000-000082C70000}"/>
    <cellStyle name="20% - Accent1 7 5 4 2 2" xfId="51241" xr:uid="{00000000-0005-0000-0000-000083C70000}"/>
    <cellStyle name="20% - Accent1 7 5 4 2 2 2" xfId="51242" xr:uid="{00000000-0005-0000-0000-000084C70000}"/>
    <cellStyle name="20% - Accent1 7 5 4 2 3" xfId="51243" xr:uid="{00000000-0005-0000-0000-000085C70000}"/>
    <cellStyle name="20% - Accent1 7 5 4 3" xfId="51244" xr:uid="{00000000-0005-0000-0000-000086C70000}"/>
    <cellStyle name="20% - Accent1 7 5 4 3 2" xfId="51245" xr:uid="{00000000-0005-0000-0000-000087C70000}"/>
    <cellStyle name="20% - Accent1 7 5 4 4" xfId="51246" xr:uid="{00000000-0005-0000-0000-000088C70000}"/>
    <cellStyle name="20% - Accent1 7 5 5" xfId="51247" xr:uid="{00000000-0005-0000-0000-000089C70000}"/>
    <cellStyle name="20% - Accent1 7 5 5 2" xfId="51248" xr:uid="{00000000-0005-0000-0000-00008AC70000}"/>
    <cellStyle name="20% - Accent1 7 5 5 2 2" xfId="51249" xr:uid="{00000000-0005-0000-0000-00008BC70000}"/>
    <cellStyle name="20% - Accent1 7 5 5 2 2 2" xfId="51250" xr:uid="{00000000-0005-0000-0000-00008CC70000}"/>
    <cellStyle name="20% - Accent1 7 5 5 2 3" xfId="51251" xr:uid="{00000000-0005-0000-0000-00008DC70000}"/>
    <cellStyle name="20% - Accent1 7 5 5 3" xfId="51252" xr:uid="{00000000-0005-0000-0000-00008EC70000}"/>
    <cellStyle name="20% - Accent1 7 5 5 3 2" xfId="51253" xr:uid="{00000000-0005-0000-0000-00008FC70000}"/>
    <cellStyle name="20% - Accent1 7 5 5 4" xfId="51254" xr:uid="{00000000-0005-0000-0000-000090C70000}"/>
    <cellStyle name="20% - Accent1 7 5 6" xfId="51255" xr:uid="{00000000-0005-0000-0000-000091C70000}"/>
    <cellStyle name="20% - Accent1 7 5 6 2" xfId="51256" xr:uid="{00000000-0005-0000-0000-000092C70000}"/>
    <cellStyle name="20% - Accent1 7 5 6 2 2" xfId="51257" xr:uid="{00000000-0005-0000-0000-000093C70000}"/>
    <cellStyle name="20% - Accent1 7 5 6 2 2 2" xfId="51258" xr:uid="{00000000-0005-0000-0000-000094C70000}"/>
    <cellStyle name="20% - Accent1 7 5 6 2 3" xfId="51259" xr:uid="{00000000-0005-0000-0000-000095C70000}"/>
    <cellStyle name="20% - Accent1 7 5 6 3" xfId="51260" xr:uid="{00000000-0005-0000-0000-000096C70000}"/>
    <cellStyle name="20% - Accent1 7 5 6 3 2" xfId="51261" xr:uid="{00000000-0005-0000-0000-000097C70000}"/>
    <cellStyle name="20% - Accent1 7 5 6 4" xfId="51262" xr:uid="{00000000-0005-0000-0000-000098C70000}"/>
    <cellStyle name="20% - Accent1 7 5 7" xfId="51263" xr:uid="{00000000-0005-0000-0000-000099C70000}"/>
    <cellStyle name="20% - Accent1 7 5 7 2" xfId="51264" xr:uid="{00000000-0005-0000-0000-00009AC70000}"/>
    <cellStyle name="20% - Accent1 7 5 7 2 2" xfId="51265" xr:uid="{00000000-0005-0000-0000-00009BC70000}"/>
    <cellStyle name="20% - Accent1 7 5 7 3" xfId="51266" xr:uid="{00000000-0005-0000-0000-00009CC70000}"/>
    <cellStyle name="20% - Accent1 7 5 8" xfId="51267" xr:uid="{00000000-0005-0000-0000-00009DC70000}"/>
    <cellStyle name="20% - Accent1 7 5 8 2" xfId="51268" xr:uid="{00000000-0005-0000-0000-00009EC70000}"/>
    <cellStyle name="20% - Accent1 7 5 8 2 2" xfId="51269" xr:uid="{00000000-0005-0000-0000-00009FC70000}"/>
    <cellStyle name="20% - Accent1 7 5 8 3" xfId="51270" xr:uid="{00000000-0005-0000-0000-0000A0C70000}"/>
    <cellStyle name="20% - Accent1 7 5 9" xfId="51271" xr:uid="{00000000-0005-0000-0000-0000A1C70000}"/>
    <cellStyle name="20% - Accent1 7 5 9 2" xfId="51272" xr:uid="{00000000-0005-0000-0000-0000A2C70000}"/>
    <cellStyle name="20% - Accent1 7 6" xfId="51273" xr:uid="{00000000-0005-0000-0000-0000A3C70000}"/>
    <cellStyle name="20% - Accent1 7 6 10" xfId="51274" xr:uid="{00000000-0005-0000-0000-0000A4C70000}"/>
    <cellStyle name="20% - Accent1 7 6 10 2" xfId="51275" xr:uid="{00000000-0005-0000-0000-0000A5C70000}"/>
    <cellStyle name="20% - Accent1 7 6 11" xfId="51276" xr:uid="{00000000-0005-0000-0000-0000A6C70000}"/>
    <cellStyle name="20% - Accent1 7 6 2" xfId="51277" xr:uid="{00000000-0005-0000-0000-0000A7C70000}"/>
    <cellStyle name="20% - Accent1 7 6 2 2" xfId="51278" xr:uid="{00000000-0005-0000-0000-0000A8C70000}"/>
    <cellStyle name="20% - Accent1 7 6 2 2 2" xfId="51279" xr:uid="{00000000-0005-0000-0000-0000A9C70000}"/>
    <cellStyle name="20% - Accent1 7 6 2 2 2 2" xfId="51280" xr:uid="{00000000-0005-0000-0000-0000AAC70000}"/>
    <cellStyle name="20% - Accent1 7 6 2 2 2 2 2" xfId="51281" xr:uid="{00000000-0005-0000-0000-0000ABC70000}"/>
    <cellStyle name="20% - Accent1 7 6 2 2 2 3" xfId="51282" xr:uid="{00000000-0005-0000-0000-0000ACC70000}"/>
    <cellStyle name="20% - Accent1 7 6 2 2 3" xfId="51283" xr:uid="{00000000-0005-0000-0000-0000ADC70000}"/>
    <cellStyle name="20% - Accent1 7 6 2 2 3 2" xfId="51284" xr:uid="{00000000-0005-0000-0000-0000AEC70000}"/>
    <cellStyle name="20% - Accent1 7 6 2 2 4" xfId="51285" xr:uid="{00000000-0005-0000-0000-0000AFC70000}"/>
    <cellStyle name="20% - Accent1 7 6 2 3" xfId="51286" xr:uid="{00000000-0005-0000-0000-0000B0C70000}"/>
    <cellStyle name="20% - Accent1 7 6 2 3 2" xfId="51287" xr:uid="{00000000-0005-0000-0000-0000B1C70000}"/>
    <cellStyle name="20% - Accent1 7 6 2 3 2 2" xfId="51288" xr:uid="{00000000-0005-0000-0000-0000B2C70000}"/>
    <cellStyle name="20% - Accent1 7 6 2 3 2 2 2" xfId="51289" xr:uid="{00000000-0005-0000-0000-0000B3C70000}"/>
    <cellStyle name="20% - Accent1 7 6 2 3 2 3" xfId="51290" xr:uid="{00000000-0005-0000-0000-0000B4C70000}"/>
    <cellStyle name="20% - Accent1 7 6 2 3 3" xfId="51291" xr:uid="{00000000-0005-0000-0000-0000B5C70000}"/>
    <cellStyle name="20% - Accent1 7 6 2 3 3 2" xfId="51292" xr:uid="{00000000-0005-0000-0000-0000B6C70000}"/>
    <cellStyle name="20% - Accent1 7 6 2 3 4" xfId="51293" xr:uid="{00000000-0005-0000-0000-0000B7C70000}"/>
    <cellStyle name="20% - Accent1 7 6 2 4" xfId="51294" xr:uid="{00000000-0005-0000-0000-0000B8C70000}"/>
    <cellStyle name="20% - Accent1 7 6 2 4 2" xfId="51295" xr:uid="{00000000-0005-0000-0000-0000B9C70000}"/>
    <cellStyle name="20% - Accent1 7 6 2 4 2 2" xfId="51296" xr:uid="{00000000-0005-0000-0000-0000BAC70000}"/>
    <cellStyle name="20% - Accent1 7 6 2 4 2 2 2" xfId="51297" xr:uid="{00000000-0005-0000-0000-0000BBC70000}"/>
    <cellStyle name="20% - Accent1 7 6 2 4 2 3" xfId="51298" xr:uid="{00000000-0005-0000-0000-0000BCC70000}"/>
    <cellStyle name="20% - Accent1 7 6 2 4 3" xfId="51299" xr:uid="{00000000-0005-0000-0000-0000BDC70000}"/>
    <cellStyle name="20% - Accent1 7 6 2 4 3 2" xfId="51300" xr:uid="{00000000-0005-0000-0000-0000BEC70000}"/>
    <cellStyle name="20% - Accent1 7 6 2 4 4" xfId="51301" xr:uid="{00000000-0005-0000-0000-0000BFC70000}"/>
    <cellStyle name="20% - Accent1 7 6 2 5" xfId="51302" xr:uid="{00000000-0005-0000-0000-0000C0C70000}"/>
    <cellStyle name="20% - Accent1 7 6 2 5 2" xfId="51303" xr:uid="{00000000-0005-0000-0000-0000C1C70000}"/>
    <cellStyle name="20% - Accent1 7 6 2 5 2 2" xfId="51304" xr:uid="{00000000-0005-0000-0000-0000C2C70000}"/>
    <cellStyle name="20% - Accent1 7 6 2 5 3" xfId="51305" xr:uid="{00000000-0005-0000-0000-0000C3C70000}"/>
    <cellStyle name="20% - Accent1 7 6 2 6" xfId="51306" xr:uid="{00000000-0005-0000-0000-0000C4C70000}"/>
    <cellStyle name="20% - Accent1 7 6 2 6 2" xfId="51307" xr:uid="{00000000-0005-0000-0000-0000C5C70000}"/>
    <cellStyle name="20% - Accent1 7 6 2 6 2 2" xfId="51308" xr:uid="{00000000-0005-0000-0000-0000C6C70000}"/>
    <cellStyle name="20% - Accent1 7 6 2 6 3" xfId="51309" xr:uid="{00000000-0005-0000-0000-0000C7C70000}"/>
    <cellStyle name="20% - Accent1 7 6 2 7" xfId="51310" xr:uid="{00000000-0005-0000-0000-0000C8C70000}"/>
    <cellStyle name="20% - Accent1 7 6 2 7 2" xfId="51311" xr:uid="{00000000-0005-0000-0000-0000C9C70000}"/>
    <cellStyle name="20% - Accent1 7 6 2 8" xfId="51312" xr:uid="{00000000-0005-0000-0000-0000CAC70000}"/>
    <cellStyle name="20% - Accent1 7 6 2 8 2" xfId="51313" xr:uid="{00000000-0005-0000-0000-0000CBC70000}"/>
    <cellStyle name="20% - Accent1 7 6 2 9" xfId="51314" xr:uid="{00000000-0005-0000-0000-0000CCC70000}"/>
    <cellStyle name="20% - Accent1 7 6 3" xfId="51315" xr:uid="{00000000-0005-0000-0000-0000CDC70000}"/>
    <cellStyle name="20% - Accent1 7 6 3 2" xfId="51316" xr:uid="{00000000-0005-0000-0000-0000CEC70000}"/>
    <cellStyle name="20% - Accent1 7 6 3 2 2" xfId="51317" xr:uid="{00000000-0005-0000-0000-0000CFC70000}"/>
    <cellStyle name="20% - Accent1 7 6 3 2 2 2" xfId="51318" xr:uid="{00000000-0005-0000-0000-0000D0C70000}"/>
    <cellStyle name="20% - Accent1 7 6 3 2 2 2 2" xfId="51319" xr:uid="{00000000-0005-0000-0000-0000D1C70000}"/>
    <cellStyle name="20% - Accent1 7 6 3 2 2 3" xfId="51320" xr:uid="{00000000-0005-0000-0000-0000D2C70000}"/>
    <cellStyle name="20% - Accent1 7 6 3 2 3" xfId="51321" xr:uid="{00000000-0005-0000-0000-0000D3C70000}"/>
    <cellStyle name="20% - Accent1 7 6 3 2 3 2" xfId="51322" xr:uid="{00000000-0005-0000-0000-0000D4C70000}"/>
    <cellStyle name="20% - Accent1 7 6 3 2 4" xfId="51323" xr:uid="{00000000-0005-0000-0000-0000D5C70000}"/>
    <cellStyle name="20% - Accent1 7 6 3 3" xfId="51324" xr:uid="{00000000-0005-0000-0000-0000D6C70000}"/>
    <cellStyle name="20% - Accent1 7 6 3 3 2" xfId="51325" xr:uid="{00000000-0005-0000-0000-0000D7C70000}"/>
    <cellStyle name="20% - Accent1 7 6 3 3 2 2" xfId="51326" xr:uid="{00000000-0005-0000-0000-0000D8C70000}"/>
    <cellStyle name="20% - Accent1 7 6 3 3 2 2 2" xfId="51327" xr:uid="{00000000-0005-0000-0000-0000D9C70000}"/>
    <cellStyle name="20% - Accent1 7 6 3 3 2 3" xfId="51328" xr:uid="{00000000-0005-0000-0000-0000DAC70000}"/>
    <cellStyle name="20% - Accent1 7 6 3 3 3" xfId="51329" xr:uid="{00000000-0005-0000-0000-0000DBC70000}"/>
    <cellStyle name="20% - Accent1 7 6 3 3 3 2" xfId="51330" xr:uid="{00000000-0005-0000-0000-0000DCC70000}"/>
    <cellStyle name="20% - Accent1 7 6 3 3 4" xfId="51331" xr:uid="{00000000-0005-0000-0000-0000DDC70000}"/>
    <cellStyle name="20% - Accent1 7 6 3 4" xfId="51332" xr:uid="{00000000-0005-0000-0000-0000DEC70000}"/>
    <cellStyle name="20% - Accent1 7 6 3 4 2" xfId="51333" xr:uid="{00000000-0005-0000-0000-0000DFC70000}"/>
    <cellStyle name="20% - Accent1 7 6 3 4 2 2" xfId="51334" xr:uid="{00000000-0005-0000-0000-0000E0C70000}"/>
    <cellStyle name="20% - Accent1 7 6 3 4 2 2 2" xfId="51335" xr:uid="{00000000-0005-0000-0000-0000E1C70000}"/>
    <cellStyle name="20% - Accent1 7 6 3 4 2 3" xfId="51336" xr:uid="{00000000-0005-0000-0000-0000E2C70000}"/>
    <cellStyle name="20% - Accent1 7 6 3 4 3" xfId="51337" xr:uid="{00000000-0005-0000-0000-0000E3C70000}"/>
    <cellStyle name="20% - Accent1 7 6 3 4 3 2" xfId="51338" xr:uid="{00000000-0005-0000-0000-0000E4C70000}"/>
    <cellStyle name="20% - Accent1 7 6 3 4 4" xfId="51339" xr:uid="{00000000-0005-0000-0000-0000E5C70000}"/>
    <cellStyle name="20% - Accent1 7 6 3 5" xfId="51340" xr:uid="{00000000-0005-0000-0000-0000E6C70000}"/>
    <cellStyle name="20% - Accent1 7 6 3 5 2" xfId="51341" xr:uid="{00000000-0005-0000-0000-0000E7C70000}"/>
    <cellStyle name="20% - Accent1 7 6 3 5 2 2" xfId="51342" xr:uid="{00000000-0005-0000-0000-0000E8C70000}"/>
    <cellStyle name="20% - Accent1 7 6 3 5 3" xfId="51343" xr:uid="{00000000-0005-0000-0000-0000E9C70000}"/>
    <cellStyle name="20% - Accent1 7 6 3 6" xfId="51344" xr:uid="{00000000-0005-0000-0000-0000EAC70000}"/>
    <cellStyle name="20% - Accent1 7 6 3 6 2" xfId="51345" xr:uid="{00000000-0005-0000-0000-0000EBC70000}"/>
    <cellStyle name="20% - Accent1 7 6 3 6 2 2" xfId="51346" xr:uid="{00000000-0005-0000-0000-0000ECC70000}"/>
    <cellStyle name="20% - Accent1 7 6 3 6 3" xfId="51347" xr:uid="{00000000-0005-0000-0000-0000EDC70000}"/>
    <cellStyle name="20% - Accent1 7 6 3 7" xfId="51348" xr:uid="{00000000-0005-0000-0000-0000EEC70000}"/>
    <cellStyle name="20% - Accent1 7 6 3 7 2" xfId="51349" xr:uid="{00000000-0005-0000-0000-0000EFC70000}"/>
    <cellStyle name="20% - Accent1 7 6 3 8" xfId="51350" xr:uid="{00000000-0005-0000-0000-0000F0C70000}"/>
    <cellStyle name="20% - Accent1 7 6 3 8 2" xfId="51351" xr:uid="{00000000-0005-0000-0000-0000F1C70000}"/>
    <cellStyle name="20% - Accent1 7 6 3 9" xfId="51352" xr:uid="{00000000-0005-0000-0000-0000F2C70000}"/>
    <cellStyle name="20% - Accent1 7 6 4" xfId="51353" xr:uid="{00000000-0005-0000-0000-0000F3C70000}"/>
    <cellStyle name="20% - Accent1 7 6 4 2" xfId="51354" xr:uid="{00000000-0005-0000-0000-0000F4C70000}"/>
    <cellStyle name="20% - Accent1 7 6 4 2 2" xfId="51355" xr:uid="{00000000-0005-0000-0000-0000F5C70000}"/>
    <cellStyle name="20% - Accent1 7 6 4 2 2 2" xfId="51356" xr:uid="{00000000-0005-0000-0000-0000F6C70000}"/>
    <cellStyle name="20% - Accent1 7 6 4 2 3" xfId="51357" xr:uid="{00000000-0005-0000-0000-0000F7C70000}"/>
    <cellStyle name="20% - Accent1 7 6 4 3" xfId="51358" xr:uid="{00000000-0005-0000-0000-0000F8C70000}"/>
    <cellStyle name="20% - Accent1 7 6 4 3 2" xfId="51359" xr:uid="{00000000-0005-0000-0000-0000F9C70000}"/>
    <cellStyle name="20% - Accent1 7 6 4 4" xfId="51360" xr:uid="{00000000-0005-0000-0000-0000FAC70000}"/>
    <cellStyle name="20% - Accent1 7 6 5" xfId="51361" xr:uid="{00000000-0005-0000-0000-0000FBC70000}"/>
    <cellStyle name="20% - Accent1 7 6 5 2" xfId="51362" xr:uid="{00000000-0005-0000-0000-0000FCC70000}"/>
    <cellStyle name="20% - Accent1 7 6 5 2 2" xfId="51363" xr:uid="{00000000-0005-0000-0000-0000FDC70000}"/>
    <cellStyle name="20% - Accent1 7 6 5 2 2 2" xfId="51364" xr:uid="{00000000-0005-0000-0000-0000FEC70000}"/>
    <cellStyle name="20% - Accent1 7 6 5 2 3" xfId="51365" xr:uid="{00000000-0005-0000-0000-0000FFC70000}"/>
    <cellStyle name="20% - Accent1 7 6 5 3" xfId="51366" xr:uid="{00000000-0005-0000-0000-000000C80000}"/>
    <cellStyle name="20% - Accent1 7 6 5 3 2" xfId="51367" xr:uid="{00000000-0005-0000-0000-000001C80000}"/>
    <cellStyle name="20% - Accent1 7 6 5 4" xfId="51368" xr:uid="{00000000-0005-0000-0000-000002C80000}"/>
    <cellStyle name="20% - Accent1 7 6 6" xfId="51369" xr:uid="{00000000-0005-0000-0000-000003C80000}"/>
    <cellStyle name="20% - Accent1 7 6 6 2" xfId="51370" xr:uid="{00000000-0005-0000-0000-000004C80000}"/>
    <cellStyle name="20% - Accent1 7 6 6 2 2" xfId="51371" xr:uid="{00000000-0005-0000-0000-000005C80000}"/>
    <cellStyle name="20% - Accent1 7 6 6 2 2 2" xfId="51372" xr:uid="{00000000-0005-0000-0000-000006C80000}"/>
    <cellStyle name="20% - Accent1 7 6 6 2 3" xfId="51373" xr:uid="{00000000-0005-0000-0000-000007C80000}"/>
    <cellStyle name="20% - Accent1 7 6 6 3" xfId="51374" xr:uid="{00000000-0005-0000-0000-000008C80000}"/>
    <cellStyle name="20% - Accent1 7 6 6 3 2" xfId="51375" xr:uid="{00000000-0005-0000-0000-000009C80000}"/>
    <cellStyle name="20% - Accent1 7 6 6 4" xfId="51376" xr:uid="{00000000-0005-0000-0000-00000AC80000}"/>
    <cellStyle name="20% - Accent1 7 6 7" xfId="51377" xr:uid="{00000000-0005-0000-0000-00000BC80000}"/>
    <cellStyle name="20% - Accent1 7 6 7 2" xfId="51378" xr:uid="{00000000-0005-0000-0000-00000CC80000}"/>
    <cellStyle name="20% - Accent1 7 6 7 2 2" xfId="51379" xr:uid="{00000000-0005-0000-0000-00000DC80000}"/>
    <cellStyle name="20% - Accent1 7 6 7 3" xfId="51380" xr:uid="{00000000-0005-0000-0000-00000EC80000}"/>
    <cellStyle name="20% - Accent1 7 6 8" xfId="51381" xr:uid="{00000000-0005-0000-0000-00000FC80000}"/>
    <cellStyle name="20% - Accent1 7 6 8 2" xfId="51382" xr:uid="{00000000-0005-0000-0000-000010C80000}"/>
    <cellStyle name="20% - Accent1 7 6 8 2 2" xfId="51383" xr:uid="{00000000-0005-0000-0000-000011C80000}"/>
    <cellStyle name="20% - Accent1 7 6 8 3" xfId="51384" xr:uid="{00000000-0005-0000-0000-000012C80000}"/>
    <cellStyle name="20% - Accent1 7 6 9" xfId="51385" xr:uid="{00000000-0005-0000-0000-000013C80000}"/>
    <cellStyle name="20% - Accent1 7 6 9 2" xfId="51386" xr:uid="{00000000-0005-0000-0000-000014C80000}"/>
    <cellStyle name="20% - Accent1 7 7" xfId="51387" xr:uid="{00000000-0005-0000-0000-000015C80000}"/>
    <cellStyle name="20% - Accent1 7 7 2" xfId="51388" xr:uid="{00000000-0005-0000-0000-000016C80000}"/>
    <cellStyle name="20% - Accent1 7 7 2 2" xfId="51389" xr:uid="{00000000-0005-0000-0000-000017C80000}"/>
    <cellStyle name="20% - Accent1 7 7 2 2 2" xfId="51390" xr:uid="{00000000-0005-0000-0000-000018C80000}"/>
    <cellStyle name="20% - Accent1 7 7 2 2 2 2" xfId="51391" xr:uid="{00000000-0005-0000-0000-000019C80000}"/>
    <cellStyle name="20% - Accent1 7 7 2 2 3" xfId="51392" xr:uid="{00000000-0005-0000-0000-00001AC80000}"/>
    <cellStyle name="20% - Accent1 7 7 2 3" xfId="51393" xr:uid="{00000000-0005-0000-0000-00001BC80000}"/>
    <cellStyle name="20% - Accent1 7 7 2 3 2" xfId="51394" xr:uid="{00000000-0005-0000-0000-00001CC80000}"/>
    <cellStyle name="20% - Accent1 7 7 2 4" xfId="51395" xr:uid="{00000000-0005-0000-0000-00001DC80000}"/>
    <cellStyle name="20% - Accent1 7 7 3" xfId="51396" xr:uid="{00000000-0005-0000-0000-00001EC80000}"/>
    <cellStyle name="20% - Accent1 7 7 3 2" xfId="51397" xr:uid="{00000000-0005-0000-0000-00001FC80000}"/>
    <cellStyle name="20% - Accent1 7 7 3 2 2" xfId="51398" xr:uid="{00000000-0005-0000-0000-000020C80000}"/>
    <cellStyle name="20% - Accent1 7 7 3 2 2 2" xfId="51399" xr:uid="{00000000-0005-0000-0000-000021C80000}"/>
    <cellStyle name="20% - Accent1 7 7 3 2 3" xfId="51400" xr:uid="{00000000-0005-0000-0000-000022C80000}"/>
    <cellStyle name="20% - Accent1 7 7 3 3" xfId="51401" xr:uid="{00000000-0005-0000-0000-000023C80000}"/>
    <cellStyle name="20% - Accent1 7 7 3 3 2" xfId="51402" xr:uid="{00000000-0005-0000-0000-000024C80000}"/>
    <cellStyle name="20% - Accent1 7 7 3 4" xfId="51403" xr:uid="{00000000-0005-0000-0000-000025C80000}"/>
    <cellStyle name="20% - Accent1 7 7 4" xfId="51404" xr:uid="{00000000-0005-0000-0000-000026C80000}"/>
    <cellStyle name="20% - Accent1 7 7 4 2" xfId="51405" xr:uid="{00000000-0005-0000-0000-000027C80000}"/>
    <cellStyle name="20% - Accent1 7 7 4 2 2" xfId="51406" xr:uid="{00000000-0005-0000-0000-000028C80000}"/>
    <cellStyle name="20% - Accent1 7 7 4 2 2 2" xfId="51407" xr:uid="{00000000-0005-0000-0000-000029C80000}"/>
    <cellStyle name="20% - Accent1 7 7 4 2 3" xfId="51408" xr:uid="{00000000-0005-0000-0000-00002AC80000}"/>
    <cellStyle name="20% - Accent1 7 7 4 3" xfId="51409" xr:uid="{00000000-0005-0000-0000-00002BC80000}"/>
    <cellStyle name="20% - Accent1 7 7 4 3 2" xfId="51410" xr:uid="{00000000-0005-0000-0000-00002CC80000}"/>
    <cellStyle name="20% - Accent1 7 7 4 4" xfId="51411" xr:uid="{00000000-0005-0000-0000-00002DC80000}"/>
    <cellStyle name="20% - Accent1 7 7 5" xfId="51412" xr:uid="{00000000-0005-0000-0000-00002EC80000}"/>
    <cellStyle name="20% - Accent1 7 7 5 2" xfId="51413" xr:uid="{00000000-0005-0000-0000-00002FC80000}"/>
    <cellStyle name="20% - Accent1 7 7 5 2 2" xfId="51414" xr:uid="{00000000-0005-0000-0000-000030C80000}"/>
    <cellStyle name="20% - Accent1 7 7 5 3" xfId="51415" xr:uid="{00000000-0005-0000-0000-000031C80000}"/>
    <cellStyle name="20% - Accent1 7 7 6" xfId="51416" xr:uid="{00000000-0005-0000-0000-000032C80000}"/>
    <cellStyle name="20% - Accent1 7 7 6 2" xfId="51417" xr:uid="{00000000-0005-0000-0000-000033C80000}"/>
    <cellStyle name="20% - Accent1 7 7 6 2 2" xfId="51418" xr:uid="{00000000-0005-0000-0000-000034C80000}"/>
    <cellStyle name="20% - Accent1 7 7 6 3" xfId="51419" xr:uid="{00000000-0005-0000-0000-000035C80000}"/>
    <cellStyle name="20% - Accent1 7 7 7" xfId="51420" xr:uid="{00000000-0005-0000-0000-000036C80000}"/>
    <cellStyle name="20% - Accent1 7 7 7 2" xfId="51421" xr:uid="{00000000-0005-0000-0000-000037C80000}"/>
    <cellStyle name="20% - Accent1 7 7 8" xfId="51422" xr:uid="{00000000-0005-0000-0000-000038C80000}"/>
    <cellStyle name="20% - Accent1 7 7 8 2" xfId="51423" xr:uid="{00000000-0005-0000-0000-000039C80000}"/>
    <cellStyle name="20% - Accent1 7 7 9" xfId="51424" xr:uid="{00000000-0005-0000-0000-00003AC80000}"/>
    <cellStyle name="20% - Accent1 7 8" xfId="51425" xr:uid="{00000000-0005-0000-0000-00003BC80000}"/>
    <cellStyle name="20% - Accent1 7 8 2" xfId="51426" xr:uid="{00000000-0005-0000-0000-00003CC80000}"/>
    <cellStyle name="20% - Accent1 7 8 2 2" xfId="51427" xr:uid="{00000000-0005-0000-0000-00003DC80000}"/>
    <cellStyle name="20% - Accent1 7 8 2 2 2" xfId="51428" xr:uid="{00000000-0005-0000-0000-00003EC80000}"/>
    <cellStyle name="20% - Accent1 7 8 2 2 2 2" xfId="51429" xr:uid="{00000000-0005-0000-0000-00003FC80000}"/>
    <cellStyle name="20% - Accent1 7 8 2 2 3" xfId="51430" xr:uid="{00000000-0005-0000-0000-000040C80000}"/>
    <cellStyle name="20% - Accent1 7 8 2 3" xfId="51431" xr:uid="{00000000-0005-0000-0000-000041C80000}"/>
    <cellStyle name="20% - Accent1 7 8 2 3 2" xfId="51432" xr:uid="{00000000-0005-0000-0000-000042C80000}"/>
    <cellStyle name="20% - Accent1 7 8 2 4" xfId="51433" xr:uid="{00000000-0005-0000-0000-000043C80000}"/>
    <cellStyle name="20% - Accent1 7 8 3" xfId="51434" xr:uid="{00000000-0005-0000-0000-000044C80000}"/>
    <cellStyle name="20% - Accent1 7 8 3 2" xfId="51435" xr:uid="{00000000-0005-0000-0000-000045C80000}"/>
    <cellStyle name="20% - Accent1 7 8 3 2 2" xfId="51436" xr:uid="{00000000-0005-0000-0000-000046C80000}"/>
    <cellStyle name="20% - Accent1 7 8 3 2 2 2" xfId="51437" xr:uid="{00000000-0005-0000-0000-000047C80000}"/>
    <cellStyle name="20% - Accent1 7 8 3 2 3" xfId="51438" xr:uid="{00000000-0005-0000-0000-000048C80000}"/>
    <cellStyle name="20% - Accent1 7 8 3 3" xfId="51439" xr:uid="{00000000-0005-0000-0000-000049C80000}"/>
    <cellStyle name="20% - Accent1 7 8 3 3 2" xfId="51440" xr:uid="{00000000-0005-0000-0000-00004AC80000}"/>
    <cellStyle name="20% - Accent1 7 8 3 4" xfId="51441" xr:uid="{00000000-0005-0000-0000-00004BC80000}"/>
    <cellStyle name="20% - Accent1 7 8 4" xfId="51442" xr:uid="{00000000-0005-0000-0000-00004CC80000}"/>
    <cellStyle name="20% - Accent1 7 8 4 2" xfId="51443" xr:uid="{00000000-0005-0000-0000-00004DC80000}"/>
    <cellStyle name="20% - Accent1 7 8 4 2 2" xfId="51444" xr:uid="{00000000-0005-0000-0000-00004EC80000}"/>
    <cellStyle name="20% - Accent1 7 8 4 2 2 2" xfId="51445" xr:uid="{00000000-0005-0000-0000-00004FC80000}"/>
    <cellStyle name="20% - Accent1 7 8 4 2 3" xfId="51446" xr:uid="{00000000-0005-0000-0000-000050C80000}"/>
    <cellStyle name="20% - Accent1 7 8 4 3" xfId="51447" xr:uid="{00000000-0005-0000-0000-000051C80000}"/>
    <cellStyle name="20% - Accent1 7 8 4 3 2" xfId="51448" xr:uid="{00000000-0005-0000-0000-000052C80000}"/>
    <cellStyle name="20% - Accent1 7 8 4 4" xfId="51449" xr:uid="{00000000-0005-0000-0000-000053C80000}"/>
    <cellStyle name="20% - Accent1 7 8 5" xfId="51450" xr:uid="{00000000-0005-0000-0000-000054C80000}"/>
    <cellStyle name="20% - Accent1 7 8 5 2" xfId="51451" xr:uid="{00000000-0005-0000-0000-000055C80000}"/>
    <cellStyle name="20% - Accent1 7 8 5 2 2" xfId="51452" xr:uid="{00000000-0005-0000-0000-000056C80000}"/>
    <cellStyle name="20% - Accent1 7 8 5 3" xfId="51453" xr:uid="{00000000-0005-0000-0000-000057C80000}"/>
    <cellStyle name="20% - Accent1 7 8 6" xfId="51454" xr:uid="{00000000-0005-0000-0000-000058C80000}"/>
    <cellStyle name="20% - Accent1 7 8 6 2" xfId="51455" xr:uid="{00000000-0005-0000-0000-000059C80000}"/>
    <cellStyle name="20% - Accent1 7 8 6 2 2" xfId="51456" xr:uid="{00000000-0005-0000-0000-00005AC80000}"/>
    <cellStyle name="20% - Accent1 7 8 6 3" xfId="51457" xr:uid="{00000000-0005-0000-0000-00005BC80000}"/>
    <cellStyle name="20% - Accent1 7 8 7" xfId="51458" xr:uid="{00000000-0005-0000-0000-00005CC80000}"/>
    <cellStyle name="20% - Accent1 7 8 7 2" xfId="51459" xr:uid="{00000000-0005-0000-0000-00005DC80000}"/>
    <cellStyle name="20% - Accent1 7 8 8" xfId="51460" xr:uid="{00000000-0005-0000-0000-00005EC80000}"/>
    <cellStyle name="20% - Accent1 7 8 8 2" xfId="51461" xr:uid="{00000000-0005-0000-0000-00005FC80000}"/>
    <cellStyle name="20% - Accent1 7 8 9" xfId="51462" xr:uid="{00000000-0005-0000-0000-000060C80000}"/>
    <cellStyle name="20% - Accent1 7 9" xfId="51463" xr:uid="{00000000-0005-0000-0000-000061C80000}"/>
    <cellStyle name="20% - Accent1 7 9 2" xfId="51464" xr:uid="{00000000-0005-0000-0000-000062C80000}"/>
    <cellStyle name="20% - Accent1 7 9 2 2" xfId="51465" xr:uid="{00000000-0005-0000-0000-000063C80000}"/>
    <cellStyle name="20% - Accent1 7 9 2 2 2" xfId="51466" xr:uid="{00000000-0005-0000-0000-000064C80000}"/>
    <cellStyle name="20% - Accent1 7 9 2 3" xfId="51467" xr:uid="{00000000-0005-0000-0000-000065C80000}"/>
    <cellStyle name="20% - Accent1 7 9 3" xfId="51468" xr:uid="{00000000-0005-0000-0000-000066C80000}"/>
    <cellStyle name="20% - Accent1 7 9 3 2" xfId="51469" xr:uid="{00000000-0005-0000-0000-000067C80000}"/>
    <cellStyle name="20% - Accent1 7 9 4" xfId="51470" xr:uid="{00000000-0005-0000-0000-000068C80000}"/>
    <cellStyle name="20% - Accent1 8" xfId="51471" xr:uid="{00000000-0005-0000-0000-000069C80000}"/>
    <cellStyle name="20% - Accent1 8 10" xfId="51472" xr:uid="{00000000-0005-0000-0000-00006AC80000}"/>
    <cellStyle name="20% - Accent1 8 10 2" xfId="51473" xr:uid="{00000000-0005-0000-0000-00006BC80000}"/>
    <cellStyle name="20% - Accent1 8 10 2 2" xfId="51474" xr:uid="{00000000-0005-0000-0000-00006CC80000}"/>
    <cellStyle name="20% - Accent1 8 10 2 2 2" xfId="51475" xr:uid="{00000000-0005-0000-0000-00006DC80000}"/>
    <cellStyle name="20% - Accent1 8 10 2 3" xfId="51476" xr:uid="{00000000-0005-0000-0000-00006EC80000}"/>
    <cellStyle name="20% - Accent1 8 10 3" xfId="51477" xr:uid="{00000000-0005-0000-0000-00006FC80000}"/>
    <cellStyle name="20% - Accent1 8 10 3 2" xfId="51478" xr:uid="{00000000-0005-0000-0000-000070C80000}"/>
    <cellStyle name="20% - Accent1 8 10 4" xfId="51479" xr:uid="{00000000-0005-0000-0000-000071C80000}"/>
    <cellStyle name="20% - Accent1 8 11" xfId="51480" xr:uid="{00000000-0005-0000-0000-000072C80000}"/>
    <cellStyle name="20% - Accent1 8 11 2" xfId="51481" xr:uid="{00000000-0005-0000-0000-000073C80000}"/>
    <cellStyle name="20% - Accent1 8 11 2 2" xfId="51482" xr:uid="{00000000-0005-0000-0000-000074C80000}"/>
    <cellStyle name="20% - Accent1 8 11 3" xfId="51483" xr:uid="{00000000-0005-0000-0000-000075C80000}"/>
    <cellStyle name="20% - Accent1 8 12" xfId="51484" xr:uid="{00000000-0005-0000-0000-000076C80000}"/>
    <cellStyle name="20% - Accent1 8 12 2" xfId="51485" xr:uid="{00000000-0005-0000-0000-000077C80000}"/>
    <cellStyle name="20% - Accent1 8 12 2 2" xfId="51486" xr:uid="{00000000-0005-0000-0000-000078C80000}"/>
    <cellStyle name="20% - Accent1 8 12 3" xfId="51487" xr:uid="{00000000-0005-0000-0000-000079C80000}"/>
    <cellStyle name="20% - Accent1 8 13" xfId="51488" xr:uid="{00000000-0005-0000-0000-00007AC80000}"/>
    <cellStyle name="20% - Accent1 8 13 2" xfId="51489" xr:uid="{00000000-0005-0000-0000-00007BC80000}"/>
    <cellStyle name="20% - Accent1 8 14" xfId="51490" xr:uid="{00000000-0005-0000-0000-00007CC80000}"/>
    <cellStyle name="20% - Accent1 8 14 2" xfId="51491" xr:uid="{00000000-0005-0000-0000-00007DC80000}"/>
    <cellStyle name="20% - Accent1 8 15" xfId="51492" xr:uid="{00000000-0005-0000-0000-00007EC80000}"/>
    <cellStyle name="20% - Accent1 8 2" xfId="51493" xr:uid="{00000000-0005-0000-0000-00007FC80000}"/>
    <cellStyle name="20% - Accent1 8 2 10" xfId="51494" xr:uid="{00000000-0005-0000-0000-000080C80000}"/>
    <cellStyle name="20% - Accent1 8 2 10 2" xfId="51495" xr:uid="{00000000-0005-0000-0000-000081C80000}"/>
    <cellStyle name="20% - Accent1 8 2 10 2 2" xfId="51496" xr:uid="{00000000-0005-0000-0000-000082C80000}"/>
    <cellStyle name="20% - Accent1 8 2 10 3" xfId="51497" xr:uid="{00000000-0005-0000-0000-000083C80000}"/>
    <cellStyle name="20% - Accent1 8 2 11" xfId="51498" xr:uid="{00000000-0005-0000-0000-000084C80000}"/>
    <cellStyle name="20% - Accent1 8 2 11 2" xfId="51499" xr:uid="{00000000-0005-0000-0000-000085C80000}"/>
    <cellStyle name="20% - Accent1 8 2 11 2 2" xfId="51500" xr:uid="{00000000-0005-0000-0000-000086C80000}"/>
    <cellStyle name="20% - Accent1 8 2 11 3" xfId="51501" xr:uid="{00000000-0005-0000-0000-000087C80000}"/>
    <cellStyle name="20% - Accent1 8 2 12" xfId="51502" xr:uid="{00000000-0005-0000-0000-000088C80000}"/>
    <cellStyle name="20% - Accent1 8 2 12 2" xfId="51503" xr:uid="{00000000-0005-0000-0000-000089C80000}"/>
    <cellStyle name="20% - Accent1 8 2 13" xfId="51504" xr:uid="{00000000-0005-0000-0000-00008AC80000}"/>
    <cellStyle name="20% - Accent1 8 2 13 2" xfId="51505" xr:uid="{00000000-0005-0000-0000-00008BC80000}"/>
    <cellStyle name="20% - Accent1 8 2 14" xfId="51506" xr:uid="{00000000-0005-0000-0000-00008CC80000}"/>
    <cellStyle name="20% - Accent1 8 2 2" xfId="51507" xr:uid="{00000000-0005-0000-0000-00008DC80000}"/>
    <cellStyle name="20% - Accent1 8 2 2 10" xfId="51508" xr:uid="{00000000-0005-0000-0000-00008EC80000}"/>
    <cellStyle name="20% - Accent1 8 2 2 10 2" xfId="51509" xr:uid="{00000000-0005-0000-0000-00008FC80000}"/>
    <cellStyle name="20% - Accent1 8 2 2 11" xfId="51510" xr:uid="{00000000-0005-0000-0000-000090C80000}"/>
    <cellStyle name="20% - Accent1 8 2 2 2" xfId="51511" xr:uid="{00000000-0005-0000-0000-000091C80000}"/>
    <cellStyle name="20% - Accent1 8 2 2 2 2" xfId="51512" xr:uid="{00000000-0005-0000-0000-000092C80000}"/>
    <cellStyle name="20% - Accent1 8 2 2 2 2 2" xfId="51513" xr:uid="{00000000-0005-0000-0000-000093C80000}"/>
    <cellStyle name="20% - Accent1 8 2 2 2 2 2 2" xfId="51514" xr:uid="{00000000-0005-0000-0000-000094C80000}"/>
    <cellStyle name="20% - Accent1 8 2 2 2 2 2 2 2" xfId="51515" xr:uid="{00000000-0005-0000-0000-000095C80000}"/>
    <cellStyle name="20% - Accent1 8 2 2 2 2 2 3" xfId="51516" xr:uid="{00000000-0005-0000-0000-000096C80000}"/>
    <cellStyle name="20% - Accent1 8 2 2 2 2 3" xfId="51517" xr:uid="{00000000-0005-0000-0000-000097C80000}"/>
    <cellStyle name="20% - Accent1 8 2 2 2 2 3 2" xfId="51518" xr:uid="{00000000-0005-0000-0000-000098C80000}"/>
    <cellStyle name="20% - Accent1 8 2 2 2 2 4" xfId="51519" xr:uid="{00000000-0005-0000-0000-000099C80000}"/>
    <cellStyle name="20% - Accent1 8 2 2 2 3" xfId="51520" xr:uid="{00000000-0005-0000-0000-00009AC80000}"/>
    <cellStyle name="20% - Accent1 8 2 2 2 3 2" xfId="51521" xr:uid="{00000000-0005-0000-0000-00009BC80000}"/>
    <cellStyle name="20% - Accent1 8 2 2 2 3 2 2" xfId="51522" xr:uid="{00000000-0005-0000-0000-00009CC80000}"/>
    <cellStyle name="20% - Accent1 8 2 2 2 3 2 2 2" xfId="51523" xr:uid="{00000000-0005-0000-0000-00009DC80000}"/>
    <cellStyle name="20% - Accent1 8 2 2 2 3 2 3" xfId="51524" xr:uid="{00000000-0005-0000-0000-00009EC80000}"/>
    <cellStyle name="20% - Accent1 8 2 2 2 3 3" xfId="51525" xr:uid="{00000000-0005-0000-0000-00009FC80000}"/>
    <cellStyle name="20% - Accent1 8 2 2 2 3 3 2" xfId="51526" xr:uid="{00000000-0005-0000-0000-0000A0C80000}"/>
    <cellStyle name="20% - Accent1 8 2 2 2 3 4" xfId="51527" xr:uid="{00000000-0005-0000-0000-0000A1C80000}"/>
    <cellStyle name="20% - Accent1 8 2 2 2 4" xfId="51528" xr:uid="{00000000-0005-0000-0000-0000A2C80000}"/>
    <cellStyle name="20% - Accent1 8 2 2 2 4 2" xfId="51529" xr:uid="{00000000-0005-0000-0000-0000A3C80000}"/>
    <cellStyle name="20% - Accent1 8 2 2 2 4 2 2" xfId="51530" xr:uid="{00000000-0005-0000-0000-0000A4C80000}"/>
    <cellStyle name="20% - Accent1 8 2 2 2 4 2 2 2" xfId="51531" xr:uid="{00000000-0005-0000-0000-0000A5C80000}"/>
    <cellStyle name="20% - Accent1 8 2 2 2 4 2 3" xfId="51532" xr:uid="{00000000-0005-0000-0000-0000A6C80000}"/>
    <cellStyle name="20% - Accent1 8 2 2 2 4 3" xfId="51533" xr:uid="{00000000-0005-0000-0000-0000A7C80000}"/>
    <cellStyle name="20% - Accent1 8 2 2 2 4 3 2" xfId="51534" xr:uid="{00000000-0005-0000-0000-0000A8C80000}"/>
    <cellStyle name="20% - Accent1 8 2 2 2 4 4" xfId="51535" xr:uid="{00000000-0005-0000-0000-0000A9C80000}"/>
    <cellStyle name="20% - Accent1 8 2 2 2 5" xfId="51536" xr:uid="{00000000-0005-0000-0000-0000AAC80000}"/>
    <cellStyle name="20% - Accent1 8 2 2 2 5 2" xfId="51537" xr:uid="{00000000-0005-0000-0000-0000ABC80000}"/>
    <cellStyle name="20% - Accent1 8 2 2 2 5 2 2" xfId="51538" xr:uid="{00000000-0005-0000-0000-0000ACC80000}"/>
    <cellStyle name="20% - Accent1 8 2 2 2 5 3" xfId="51539" xr:uid="{00000000-0005-0000-0000-0000ADC80000}"/>
    <cellStyle name="20% - Accent1 8 2 2 2 6" xfId="51540" xr:uid="{00000000-0005-0000-0000-0000AEC80000}"/>
    <cellStyle name="20% - Accent1 8 2 2 2 6 2" xfId="51541" xr:uid="{00000000-0005-0000-0000-0000AFC80000}"/>
    <cellStyle name="20% - Accent1 8 2 2 2 6 2 2" xfId="51542" xr:uid="{00000000-0005-0000-0000-0000B0C80000}"/>
    <cellStyle name="20% - Accent1 8 2 2 2 6 3" xfId="51543" xr:uid="{00000000-0005-0000-0000-0000B1C80000}"/>
    <cellStyle name="20% - Accent1 8 2 2 2 7" xfId="51544" xr:uid="{00000000-0005-0000-0000-0000B2C80000}"/>
    <cellStyle name="20% - Accent1 8 2 2 2 7 2" xfId="51545" xr:uid="{00000000-0005-0000-0000-0000B3C80000}"/>
    <cellStyle name="20% - Accent1 8 2 2 2 8" xfId="51546" xr:uid="{00000000-0005-0000-0000-0000B4C80000}"/>
    <cellStyle name="20% - Accent1 8 2 2 2 8 2" xfId="51547" xr:uid="{00000000-0005-0000-0000-0000B5C80000}"/>
    <cellStyle name="20% - Accent1 8 2 2 2 9" xfId="51548" xr:uid="{00000000-0005-0000-0000-0000B6C80000}"/>
    <cellStyle name="20% - Accent1 8 2 2 3" xfId="51549" xr:uid="{00000000-0005-0000-0000-0000B7C80000}"/>
    <cellStyle name="20% - Accent1 8 2 2 3 2" xfId="51550" xr:uid="{00000000-0005-0000-0000-0000B8C80000}"/>
    <cellStyle name="20% - Accent1 8 2 2 3 2 2" xfId="51551" xr:uid="{00000000-0005-0000-0000-0000B9C80000}"/>
    <cellStyle name="20% - Accent1 8 2 2 3 2 2 2" xfId="51552" xr:uid="{00000000-0005-0000-0000-0000BAC80000}"/>
    <cellStyle name="20% - Accent1 8 2 2 3 2 2 2 2" xfId="51553" xr:uid="{00000000-0005-0000-0000-0000BBC80000}"/>
    <cellStyle name="20% - Accent1 8 2 2 3 2 2 3" xfId="51554" xr:uid="{00000000-0005-0000-0000-0000BCC80000}"/>
    <cellStyle name="20% - Accent1 8 2 2 3 2 3" xfId="51555" xr:uid="{00000000-0005-0000-0000-0000BDC80000}"/>
    <cellStyle name="20% - Accent1 8 2 2 3 2 3 2" xfId="51556" xr:uid="{00000000-0005-0000-0000-0000BEC80000}"/>
    <cellStyle name="20% - Accent1 8 2 2 3 2 4" xfId="51557" xr:uid="{00000000-0005-0000-0000-0000BFC80000}"/>
    <cellStyle name="20% - Accent1 8 2 2 3 3" xfId="51558" xr:uid="{00000000-0005-0000-0000-0000C0C80000}"/>
    <cellStyle name="20% - Accent1 8 2 2 3 3 2" xfId="51559" xr:uid="{00000000-0005-0000-0000-0000C1C80000}"/>
    <cellStyle name="20% - Accent1 8 2 2 3 3 2 2" xfId="51560" xr:uid="{00000000-0005-0000-0000-0000C2C80000}"/>
    <cellStyle name="20% - Accent1 8 2 2 3 3 2 2 2" xfId="51561" xr:uid="{00000000-0005-0000-0000-0000C3C80000}"/>
    <cellStyle name="20% - Accent1 8 2 2 3 3 2 3" xfId="51562" xr:uid="{00000000-0005-0000-0000-0000C4C80000}"/>
    <cellStyle name="20% - Accent1 8 2 2 3 3 3" xfId="51563" xr:uid="{00000000-0005-0000-0000-0000C5C80000}"/>
    <cellStyle name="20% - Accent1 8 2 2 3 3 3 2" xfId="51564" xr:uid="{00000000-0005-0000-0000-0000C6C80000}"/>
    <cellStyle name="20% - Accent1 8 2 2 3 3 4" xfId="51565" xr:uid="{00000000-0005-0000-0000-0000C7C80000}"/>
    <cellStyle name="20% - Accent1 8 2 2 3 4" xfId="51566" xr:uid="{00000000-0005-0000-0000-0000C8C80000}"/>
    <cellStyle name="20% - Accent1 8 2 2 3 4 2" xfId="51567" xr:uid="{00000000-0005-0000-0000-0000C9C80000}"/>
    <cellStyle name="20% - Accent1 8 2 2 3 4 2 2" xfId="51568" xr:uid="{00000000-0005-0000-0000-0000CAC80000}"/>
    <cellStyle name="20% - Accent1 8 2 2 3 4 2 2 2" xfId="51569" xr:uid="{00000000-0005-0000-0000-0000CBC80000}"/>
    <cellStyle name="20% - Accent1 8 2 2 3 4 2 3" xfId="51570" xr:uid="{00000000-0005-0000-0000-0000CCC80000}"/>
    <cellStyle name="20% - Accent1 8 2 2 3 4 3" xfId="51571" xr:uid="{00000000-0005-0000-0000-0000CDC80000}"/>
    <cellStyle name="20% - Accent1 8 2 2 3 4 3 2" xfId="51572" xr:uid="{00000000-0005-0000-0000-0000CEC80000}"/>
    <cellStyle name="20% - Accent1 8 2 2 3 4 4" xfId="51573" xr:uid="{00000000-0005-0000-0000-0000CFC80000}"/>
    <cellStyle name="20% - Accent1 8 2 2 3 5" xfId="51574" xr:uid="{00000000-0005-0000-0000-0000D0C80000}"/>
    <cellStyle name="20% - Accent1 8 2 2 3 5 2" xfId="51575" xr:uid="{00000000-0005-0000-0000-0000D1C80000}"/>
    <cellStyle name="20% - Accent1 8 2 2 3 5 2 2" xfId="51576" xr:uid="{00000000-0005-0000-0000-0000D2C80000}"/>
    <cellStyle name="20% - Accent1 8 2 2 3 5 3" xfId="51577" xr:uid="{00000000-0005-0000-0000-0000D3C80000}"/>
    <cellStyle name="20% - Accent1 8 2 2 3 6" xfId="51578" xr:uid="{00000000-0005-0000-0000-0000D4C80000}"/>
    <cellStyle name="20% - Accent1 8 2 2 3 6 2" xfId="51579" xr:uid="{00000000-0005-0000-0000-0000D5C80000}"/>
    <cellStyle name="20% - Accent1 8 2 2 3 6 2 2" xfId="51580" xr:uid="{00000000-0005-0000-0000-0000D6C80000}"/>
    <cellStyle name="20% - Accent1 8 2 2 3 6 3" xfId="51581" xr:uid="{00000000-0005-0000-0000-0000D7C80000}"/>
    <cellStyle name="20% - Accent1 8 2 2 3 7" xfId="51582" xr:uid="{00000000-0005-0000-0000-0000D8C80000}"/>
    <cellStyle name="20% - Accent1 8 2 2 3 7 2" xfId="51583" xr:uid="{00000000-0005-0000-0000-0000D9C80000}"/>
    <cellStyle name="20% - Accent1 8 2 2 3 8" xfId="51584" xr:uid="{00000000-0005-0000-0000-0000DAC80000}"/>
    <cellStyle name="20% - Accent1 8 2 2 3 8 2" xfId="51585" xr:uid="{00000000-0005-0000-0000-0000DBC80000}"/>
    <cellStyle name="20% - Accent1 8 2 2 3 9" xfId="51586" xr:uid="{00000000-0005-0000-0000-0000DCC80000}"/>
    <cellStyle name="20% - Accent1 8 2 2 4" xfId="51587" xr:uid="{00000000-0005-0000-0000-0000DDC80000}"/>
    <cellStyle name="20% - Accent1 8 2 2 4 2" xfId="51588" xr:uid="{00000000-0005-0000-0000-0000DEC80000}"/>
    <cellStyle name="20% - Accent1 8 2 2 4 2 2" xfId="51589" xr:uid="{00000000-0005-0000-0000-0000DFC80000}"/>
    <cellStyle name="20% - Accent1 8 2 2 4 2 2 2" xfId="51590" xr:uid="{00000000-0005-0000-0000-0000E0C80000}"/>
    <cellStyle name="20% - Accent1 8 2 2 4 2 3" xfId="51591" xr:uid="{00000000-0005-0000-0000-0000E1C80000}"/>
    <cellStyle name="20% - Accent1 8 2 2 4 3" xfId="51592" xr:uid="{00000000-0005-0000-0000-0000E2C80000}"/>
    <cellStyle name="20% - Accent1 8 2 2 4 3 2" xfId="51593" xr:uid="{00000000-0005-0000-0000-0000E3C80000}"/>
    <cellStyle name="20% - Accent1 8 2 2 4 4" xfId="51594" xr:uid="{00000000-0005-0000-0000-0000E4C80000}"/>
    <cellStyle name="20% - Accent1 8 2 2 5" xfId="51595" xr:uid="{00000000-0005-0000-0000-0000E5C80000}"/>
    <cellStyle name="20% - Accent1 8 2 2 5 2" xfId="51596" xr:uid="{00000000-0005-0000-0000-0000E6C80000}"/>
    <cellStyle name="20% - Accent1 8 2 2 5 2 2" xfId="51597" xr:uid="{00000000-0005-0000-0000-0000E7C80000}"/>
    <cellStyle name="20% - Accent1 8 2 2 5 2 2 2" xfId="51598" xr:uid="{00000000-0005-0000-0000-0000E8C80000}"/>
    <cellStyle name="20% - Accent1 8 2 2 5 2 3" xfId="51599" xr:uid="{00000000-0005-0000-0000-0000E9C80000}"/>
    <cellStyle name="20% - Accent1 8 2 2 5 3" xfId="51600" xr:uid="{00000000-0005-0000-0000-0000EAC80000}"/>
    <cellStyle name="20% - Accent1 8 2 2 5 3 2" xfId="51601" xr:uid="{00000000-0005-0000-0000-0000EBC80000}"/>
    <cellStyle name="20% - Accent1 8 2 2 5 4" xfId="51602" xr:uid="{00000000-0005-0000-0000-0000ECC80000}"/>
    <cellStyle name="20% - Accent1 8 2 2 6" xfId="51603" xr:uid="{00000000-0005-0000-0000-0000EDC80000}"/>
    <cellStyle name="20% - Accent1 8 2 2 6 2" xfId="51604" xr:uid="{00000000-0005-0000-0000-0000EEC80000}"/>
    <cellStyle name="20% - Accent1 8 2 2 6 2 2" xfId="51605" xr:uid="{00000000-0005-0000-0000-0000EFC80000}"/>
    <cellStyle name="20% - Accent1 8 2 2 6 2 2 2" xfId="51606" xr:uid="{00000000-0005-0000-0000-0000F0C80000}"/>
    <cellStyle name="20% - Accent1 8 2 2 6 2 3" xfId="51607" xr:uid="{00000000-0005-0000-0000-0000F1C80000}"/>
    <cellStyle name="20% - Accent1 8 2 2 6 3" xfId="51608" xr:uid="{00000000-0005-0000-0000-0000F2C80000}"/>
    <cellStyle name="20% - Accent1 8 2 2 6 3 2" xfId="51609" xr:uid="{00000000-0005-0000-0000-0000F3C80000}"/>
    <cellStyle name="20% - Accent1 8 2 2 6 4" xfId="51610" xr:uid="{00000000-0005-0000-0000-0000F4C80000}"/>
    <cellStyle name="20% - Accent1 8 2 2 7" xfId="51611" xr:uid="{00000000-0005-0000-0000-0000F5C80000}"/>
    <cellStyle name="20% - Accent1 8 2 2 7 2" xfId="51612" xr:uid="{00000000-0005-0000-0000-0000F6C80000}"/>
    <cellStyle name="20% - Accent1 8 2 2 7 2 2" xfId="51613" xr:uid="{00000000-0005-0000-0000-0000F7C80000}"/>
    <cellStyle name="20% - Accent1 8 2 2 7 3" xfId="51614" xr:uid="{00000000-0005-0000-0000-0000F8C80000}"/>
    <cellStyle name="20% - Accent1 8 2 2 8" xfId="51615" xr:uid="{00000000-0005-0000-0000-0000F9C80000}"/>
    <cellStyle name="20% - Accent1 8 2 2 8 2" xfId="51616" xr:uid="{00000000-0005-0000-0000-0000FAC80000}"/>
    <cellStyle name="20% - Accent1 8 2 2 8 2 2" xfId="51617" xr:uid="{00000000-0005-0000-0000-0000FBC80000}"/>
    <cellStyle name="20% - Accent1 8 2 2 8 3" xfId="51618" xr:uid="{00000000-0005-0000-0000-0000FCC80000}"/>
    <cellStyle name="20% - Accent1 8 2 2 9" xfId="51619" xr:uid="{00000000-0005-0000-0000-0000FDC80000}"/>
    <cellStyle name="20% - Accent1 8 2 2 9 2" xfId="51620" xr:uid="{00000000-0005-0000-0000-0000FEC80000}"/>
    <cellStyle name="20% - Accent1 8 2 3" xfId="51621" xr:uid="{00000000-0005-0000-0000-0000FFC80000}"/>
    <cellStyle name="20% - Accent1 8 2 3 10" xfId="51622" xr:uid="{00000000-0005-0000-0000-000000C90000}"/>
    <cellStyle name="20% - Accent1 8 2 3 10 2" xfId="51623" xr:uid="{00000000-0005-0000-0000-000001C90000}"/>
    <cellStyle name="20% - Accent1 8 2 3 11" xfId="51624" xr:uid="{00000000-0005-0000-0000-000002C90000}"/>
    <cellStyle name="20% - Accent1 8 2 3 2" xfId="51625" xr:uid="{00000000-0005-0000-0000-000003C90000}"/>
    <cellStyle name="20% - Accent1 8 2 3 2 2" xfId="51626" xr:uid="{00000000-0005-0000-0000-000004C90000}"/>
    <cellStyle name="20% - Accent1 8 2 3 2 2 2" xfId="51627" xr:uid="{00000000-0005-0000-0000-000005C90000}"/>
    <cellStyle name="20% - Accent1 8 2 3 2 2 2 2" xfId="51628" xr:uid="{00000000-0005-0000-0000-000006C90000}"/>
    <cellStyle name="20% - Accent1 8 2 3 2 2 2 2 2" xfId="51629" xr:uid="{00000000-0005-0000-0000-000007C90000}"/>
    <cellStyle name="20% - Accent1 8 2 3 2 2 2 3" xfId="51630" xr:uid="{00000000-0005-0000-0000-000008C90000}"/>
    <cellStyle name="20% - Accent1 8 2 3 2 2 3" xfId="51631" xr:uid="{00000000-0005-0000-0000-000009C90000}"/>
    <cellStyle name="20% - Accent1 8 2 3 2 2 3 2" xfId="51632" xr:uid="{00000000-0005-0000-0000-00000AC90000}"/>
    <cellStyle name="20% - Accent1 8 2 3 2 2 4" xfId="51633" xr:uid="{00000000-0005-0000-0000-00000BC90000}"/>
    <cellStyle name="20% - Accent1 8 2 3 2 3" xfId="51634" xr:uid="{00000000-0005-0000-0000-00000CC90000}"/>
    <cellStyle name="20% - Accent1 8 2 3 2 3 2" xfId="51635" xr:uid="{00000000-0005-0000-0000-00000DC90000}"/>
    <cellStyle name="20% - Accent1 8 2 3 2 3 2 2" xfId="51636" xr:uid="{00000000-0005-0000-0000-00000EC90000}"/>
    <cellStyle name="20% - Accent1 8 2 3 2 3 2 2 2" xfId="51637" xr:uid="{00000000-0005-0000-0000-00000FC90000}"/>
    <cellStyle name="20% - Accent1 8 2 3 2 3 2 3" xfId="51638" xr:uid="{00000000-0005-0000-0000-000010C90000}"/>
    <cellStyle name="20% - Accent1 8 2 3 2 3 3" xfId="51639" xr:uid="{00000000-0005-0000-0000-000011C90000}"/>
    <cellStyle name="20% - Accent1 8 2 3 2 3 3 2" xfId="51640" xr:uid="{00000000-0005-0000-0000-000012C90000}"/>
    <cellStyle name="20% - Accent1 8 2 3 2 3 4" xfId="51641" xr:uid="{00000000-0005-0000-0000-000013C90000}"/>
    <cellStyle name="20% - Accent1 8 2 3 2 4" xfId="51642" xr:uid="{00000000-0005-0000-0000-000014C90000}"/>
    <cellStyle name="20% - Accent1 8 2 3 2 4 2" xfId="51643" xr:uid="{00000000-0005-0000-0000-000015C90000}"/>
    <cellStyle name="20% - Accent1 8 2 3 2 4 2 2" xfId="51644" xr:uid="{00000000-0005-0000-0000-000016C90000}"/>
    <cellStyle name="20% - Accent1 8 2 3 2 4 2 2 2" xfId="51645" xr:uid="{00000000-0005-0000-0000-000017C90000}"/>
    <cellStyle name="20% - Accent1 8 2 3 2 4 2 3" xfId="51646" xr:uid="{00000000-0005-0000-0000-000018C90000}"/>
    <cellStyle name="20% - Accent1 8 2 3 2 4 3" xfId="51647" xr:uid="{00000000-0005-0000-0000-000019C90000}"/>
    <cellStyle name="20% - Accent1 8 2 3 2 4 3 2" xfId="51648" xr:uid="{00000000-0005-0000-0000-00001AC90000}"/>
    <cellStyle name="20% - Accent1 8 2 3 2 4 4" xfId="51649" xr:uid="{00000000-0005-0000-0000-00001BC90000}"/>
    <cellStyle name="20% - Accent1 8 2 3 2 5" xfId="51650" xr:uid="{00000000-0005-0000-0000-00001CC90000}"/>
    <cellStyle name="20% - Accent1 8 2 3 2 5 2" xfId="51651" xr:uid="{00000000-0005-0000-0000-00001DC90000}"/>
    <cellStyle name="20% - Accent1 8 2 3 2 5 2 2" xfId="51652" xr:uid="{00000000-0005-0000-0000-00001EC90000}"/>
    <cellStyle name="20% - Accent1 8 2 3 2 5 3" xfId="51653" xr:uid="{00000000-0005-0000-0000-00001FC90000}"/>
    <cellStyle name="20% - Accent1 8 2 3 2 6" xfId="51654" xr:uid="{00000000-0005-0000-0000-000020C90000}"/>
    <cellStyle name="20% - Accent1 8 2 3 2 6 2" xfId="51655" xr:uid="{00000000-0005-0000-0000-000021C90000}"/>
    <cellStyle name="20% - Accent1 8 2 3 2 6 2 2" xfId="51656" xr:uid="{00000000-0005-0000-0000-000022C90000}"/>
    <cellStyle name="20% - Accent1 8 2 3 2 6 3" xfId="51657" xr:uid="{00000000-0005-0000-0000-000023C90000}"/>
    <cellStyle name="20% - Accent1 8 2 3 2 7" xfId="51658" xr:uid="{00000000-0005-0000-0000-000024C90000}"/>
    <cellStyle name="20% - Accent1 8 2 3 2 7 2" xfId="51659" xr:uid="{00000000-0005-0000-0000-000025C90000}"/>
    <cellStyle name="20% - Accent1 8 2 3 2 8" xfId="51660" xr:uid="{00000000-0005-0000-0000-000026C90000}"/>
    <cellStyle name="20% - Accent1 8 2 3 2 8 2" xfId="51661" xr:uid="{00000000-0005-0000-0000-000027C90000}"/>
    <cellStyle name="20% - Accent1 8 2 3 2 9" xfId="51662" xr:uid="{00000000-0005-0000-0000-000028C90000}"/>
    <cellStyle name="20% - Accent1 8 2 3 3" xfId="51663" xr:uid="{00000000-0005-0000-0000-000029C90000}"/>
    <cellStyle name="20% - Accent1 8 2 3 3 2" xfId="51664" xr:uid="{00000000-0005-0000-0000-00002AC90000}"/>
    <cellStyle name="20% - Accent1 8 2 3 3 2 2" xfId="51665" xr:uid="{00000000-0005-0000-0000-00002BC90000}"/>
    <cellStyle name="20% - Accent1 8 2 3 3 2 2 2" xfId="51666" xr:uid="{00000000-0005-0000-0000-00002CC90000}"/>
    <cellStyle name="20% - Accent1 8 2 3 3 2 2 2 2" xfId="51667" xr:uid="{00000000-0005-0000-0000-00002DC90000}"/>
    <cellStyle name="20% - Accent1 8 2 3 3 2 2 3" xfId="51668" xr:uid="{00000000-0005-0000-0000-00002EC90000}"/>
    <cellStyle name="20% - Accent1 8 2 3 3 2 3" xfId="51669" xr:uid="{00000000-0005-0000-0000-00002FC90000}"/>
    <cellStyle name="20% - Accent1 8 2 3 3 2 3 2" xfId="51670" xr:uid="{00000000-0005-0000-0000-000030C90000}"/>
    <cellStyle name="20% - Accent1 8 2 3 3 2 4" xfId="51671" xr:uid="{00000000-0005-0000-0000-000031C90000}"/>
    <cellStyle name="20% - Accent1 8 2 3 3 3" xfId="51672" xr:uid="{00000000-0005-0000-0000-000032C90000}"/>
    <cellStyle name="20% - Accent1 8 2 3 3 3 2" xfId="51673" xr:uid="{00000000-0005-0000-0000-000033C90000}"/>
    <cellStyle name="20% - Accent1 8 2 3 3 3 2 2" xfId="51674" xr:uid="{00000000-0005-0000-0000-000034C90000}"/>
    <cellStyle name="20% - Accent1 8 2 3 3 3 2 2 2" xfId="51675" xr:uid="{00000000-0005-0000-0000-000035C90000}"/>
    <cellStyle name="20% - Accent1 8 2 3 3 3 2 3" xfId="51676" xr:uid="{00000000-0005-0000-0000-000036C90000}"/>
    <cellStyle name="20% - Accent1 8 2 3 3 3 3" xfId="51677" xr:uid="{00000000-0005-0000-0000-000037C90000}"/>
    <cellStyle name="20% - Accent1 8 2 3 3 3 3 2" xfId="51678" xr:uid="{00000000-0005-0000-0000-000038C90000}"/>
    <cellStyle name="20% - Accent1 8 2 3 3 3 4" xfId="51679" xr:uid="{00000000-0005-0000-0000-000039C90000}"/>
    <cellStyle name="20% - Accent1 8 2 3 3 4" xfId="51680" xr:uid="{00000000-0005-0000-0000-00003AC90000}"/>
    <cellStyle name="20% - Accent1 8 2 3 3 4 2" xfId="51681" xr:uid="{00000000-0005-0000-0000-00003BC90000}"/>
    <cellStyle name="20% - Accent1 8 2 3 3 4 2 2" xfId="51682" xr:uid="{00000000-0005-0000-0000-00003CC90000}"/>
    <cellStyle name="20% - Accent1 8 2 3 3 4 2 2 2" xfId="51683" xr:uid="{00000000-0005-0000-0000-00003DC90000}"/>
    <cellStyle name="20% - Accent1 8 2 3 3 4 2 3" xfId="51684" xr:uid="{00000000-0005-0000-0000-00003EC90000}"/>
    <cellStyle name="20% - Accent1 8 2 3 3 4 3" xfId="51685" xr:uid="{00000000-0005-0000-0000-00003FC90000}"/>
    <cellStyle name="20% - Accent1 8 2 3 3 4 3 2" xfId="51686" xr:uid="{00000000-0005-0000-0000-000040C90000}"/>
    <cellStyle name="20% - Accent1 8 2 3 3 4 4" xfId="51687" xr:uid="{00000000-0005-0000-0000-000041C90000}"/>
    <cellStyle name="20% - Accent1 8 2 3 3 5" xfId="51688" xr:uid="{00000000-0005-0000-0000-000042C90000}"/>
    <cellStyle name="20% - Accent1 8 2 3 3 5 2" xfId="51689" xr:uid="{00000000-0005-0000-0000-000043C90000}"/>
    <cellStyle name="20% - Accent1 8 2 3 3 5 2 2" xfId="51690" xr:uid="{00000000-0005-0000-0000-000044C90000}"/>
    <cellStyle name="20% - Accent1 8 2 3 3 5 3" xfId="51691" xr:uid="{00000000-0005-0000-0000-000045C90000}"/>
    <cellStyle name="20% - Accent1 8 2 3 3 6" xfId="51692" xr:uid="{00000000-0005-0000-0000-000046C90000}"/>
    <cellStyle name="20% - Accent1 8 2 3 3 6 2" xfId="51693" xr:uid="{00000000-0005-0000-0000-000047C90000}"/>
    <cellStyle name="20% - Accent1 8 2 3 3 6 2 2" xfId="51694" xr:uid="{00000000-0005-0000-0000-000048C90000}"/>
    <cellStyle name="20% - Accent1 8 2 3 3 6 3" xfId="51695" xr:uid="{00000000-0005-0000-0000-000049C90000}"/>
    <cellStyle name="20% - Accent1 8 2 3 3 7" xfId="51696" xr:uid="{00000000-0005-0000-0000-00004AC90000}"/>
    <cellStyle name="20% - Accent1 8 2 3 3 7 2" xfId="51697" xr:uid="{00000000-0005-0000-0000-00004BC90000}"/>
    <cellStyle name="20% - Accent1 8 2 3 3 8" xfId="51698" xr:uid="{00000000-0005-0000-0000-00004CC90000}"/>
    <cellStyle name="20% - Accent1 8 2 3 3 8 2" xfId="51699" xr:uid="{00000000-0005-0000-0000-00004DC90000}"/>
    <cellStyle name="20% - Accent1 8 2 3 3 9" xfId="51700" xr:uid="{00000000-0005-0000-0000-00004EC90000}"/>
    <cellStyle name="20% - Accent1 8 2 3 4" xfId="51701" xr:uid="{00000000-0005-0000-0000-00004FC90000}"/>
    <cellStyle name="20% - Accent1 8 2 3 4 2" xfId="51702" xr:uid="{00000000-0005-0000-0000-000050C90000}"/>
    <cellStyle name="20% - Accent1 8 2 3 4 2 2" xfId="51703" xr:uid="{00000000-0005-0000-0000-000051C90000}"/>
    <cellStyle name="20% - Accent1 8 2 3 4 2 2 2" xfId="51704" xr:uid="{00000000-0005-0000-0000-000052C90000}"/>
    <cellStyle name="20% - Accent1 8 2 3 4 2 3" xfId="51705" xr:uid="{00000000-0005-0000-0000-000053C90000}"/>
    <cellStyle name="20% - Accent1 8 2 3 4 3" xfId="51706" xr:uid="{00000000-0005-0000-0000-000054C90000}"/>
    <cellStyle name="20% - Accent1 8 2 3 4 3 2" xfId="51707" xr:uid="{00000000-0005-0000-0000-000055C90000}"/>
    <cellStyle name="20% - Accent1 8 2 3 4 4" xfId="51708" xr:uid="{00000000-0005-0000-0000-000056C90000}"/>
    <cellStyle name="20% - Accent1 8 2 3 5" xfId="51709" xr:uid="{00000000-0005-0000-0000-000057C90000}"/>
    <cellStyle name="20% - Accent1 8 2 3 5 2" xfId="51710" xr:uid="{00000000-0005-0000-0000-000058C90000}"/>
    <cellStyle name="20% - Accent1 8 2 3 5 2 2" xfId="51711" xr:uid="{00000000-0005-0000-0000-000059C90000}"/>
    <cellStyle name="20% - Accent1 8 2 3 5 2 2 2" xfId="51712" xr:uid="{00000000-0005-0000-0000-00005AC90000}"/>
    <cellStyle name="20% - Accent1 8 2 3 5 2 3" xfId="51713" xr:uid="{00000000-0005-0000-0000-00005BC90000}"/>
    <cellStyle name="20% - Accent1 8 2 3 5 3" xfId="51714" xr:uid="{00000000-0005-0000-0000-00005CC90000}"/>
    <cellStyle name="20% - Accent1 8 2 3 5 3 2" xfId="51715" xr:uid="{00000000-0005-0000-0000-00005DC90000}"/>
    <cellStyle name="20% - Accent1 8 2 3 5 4" xfId="51716" xr:uid="{00000000-0005-0000-0000-00005EC90000}"/>
    <cellStyle name="20% - Accent1 8 2 3 6" xfId="51717" xr:uid="{00000000-0005-0000-0000-00005FC90000}"/>
    <cellStyle name="20% - Accent1 8 2 3 6 2" xfId="51718" xr:uid="{00000000-0005-0000-0000-000060C90000}"/>
    <cellStyle name="20% - Accent1 8 2 3 6 2 2" xfId="51719" xr:uid="{00000000-0005-0000-0000-000061C90000}"/>
    <cellStyle name="20% - Accent1 8 2 3 6 2 2 2" xfId="51720" xr:uid="{00000000-0005-0000-0000-000062C90000}"/>
    <cellStyle name="20% - Accent1 8 2 3 6 2 3" xfId="51721" xr:uid="{00000000-0005-0000-0000-000063C90000}"/>
    <cellStyle name="20% - Accent1 8 2 3 6 3" xfId="51722" xr:uid="{00000000-0005-0000-0000-000064C90000}"/>
    <cellStyle name="20% - Accent1 8 2 3 6 3 2" xfId="51723" xr:uid="{00000000-0005-0000-0000-000065C90000}"/>
    <cellStyle name="20% - Accent1 8 2 3 6 4" xfId="51724" xr:uid="{00000000-0005-0000-0000-000066C90000}"/>
    <cellStyle name="20% - Accent1 8 2 3 7" xfId="51725" xr:uid="{00000000-0005-0000-0000-000067C90000}"/>
    <cellStyle name="20% - Accent1 8 2 3 7 2" xfId="51726" xr:uid="{00000000-0005-0000-0000-000068C90000}"/>
    <cellStyle name="20% - Accent1 8 2 3 7 2 2" xfId="51727" xr:uid="{00000000-0005-0000-0000-000069C90000}"/>
    <cellStyle name="20% - Accent1 8 2 3 7 3" xfId="51728" xr:uid="{00000000-0005-0000-0000-00006AC90000}"/>
    <cellStyle name="20% - Accent1 8 2 3 8" xfId="51729" xr:uid="{00000000-0005-0000-0000-00006BC90000}"/>
    <cellStyle name="20% - Accent1 8 2 3 8 2" xfId="51730" xr:uid="{00000000-0005-0000-0000-00006CC90000}"/>
    <cellStyle name="20% - Accent1 8 2 3 8 2 2" xfId="51731" xr:uid="{00000000-0005-0000-0000-00006DC90000}"/>
    <cellStyle name="20% - Accent1 8 2 3 8 3" xfId="51732" xr:uid="{00000000-0005-0000-0000-00006EC90000}"/>
    <cellStyle name="20% - Accent1 8 2 3 9" xfId="51733" xr:uid="{00000000-0005-0000-0000-00006FC90000}"/>
    <cellStyle name="20% - Accent1 8 2 3 9 2" xfId="51734" xr:uid="{00000000-0005-0000-0000-000070C90000}"/>
    <cellStyle name="20% - Accent1 8 2 4" xfId="51735" xr:uid="{00000000-0005-0000-0000-000071C90000}"/>
    <cellStyle name="20% - Accent1 8 2 4 10" xfId="51736" xr:uid="{00000000-0005-0000-0000-000072C90000}"/>
    <cellStyle name="20% - Accent1 8 2 4 10 2" xfId="51737" xr:uid="{00000000-0005-0000-0000-000073C90000}"/>
    <cellStyle name="20% - Accent1 8 2 4 11" xfId="51738" xr:uid="{00000000-0005-0000-0000-000074C90000}"/>
    <cellStyle name="20% - Accent1 8 2 4 2" xfId="51739" xr:uid="{00000000-0005-0000-0000-000075C90000}"/>
    <cellStyle name="20% - Accent1 8 2 4 2 2" xfId="51740" xr:uid="{00000000-0005-0000-0000-000076C90000}"/>
    <cellStyle name="20% - Accent1 8 2 4 2 2 2" xfId="51741" xr:uid="{00000000-0005-0000-0000-000077C90000}"/>
    <cellStyle name="20% - Accent1 8 2 4 2 2 2 2" xfId="51742" xr:uid="{00000000-0005-0000-0000-000078C90000}"/>
    <cellStyle name="20% - Accent1 8 2 4 2 2 2 2 2" xfId="51743" xr:uid="{00000000-0005-0000-0000-000079C90000}"/>
    <cellStyle name="20% - Accent1 8 2 4 2 2 2 3" xfId="51744" xr:uid="{00000000-0005-0000-0000-00007AC90000}"/>
    <cellStyle name="20% - Accent1 8 2 4 2 2 3" xfId="51745" xr:uid="{00000000-0005-0000-0000-00007BC90000}"/>
    <cellStyle name="20% - Accent1 8 2 4 2 2 3 2" xfId="51746" xr:uid="{00000000-0005-0000-0000-00007CC90000}"/>
    <cellStyle name="20% - Accent1 8 2 4 2 2 4" xfId="51747" xr:uid="{00000000-0005-0000-0000-00007DC90000}"/>
    <cellStyle name="20% - Accent1 8 2 4 2 3" xfId="51748" xr:uid="{00000000-0005-0000-0000-00007EC90000}"/>
    <cellStyle name="20% - Accent1 8 2 4 2 3 2" xfId="51749" xr:uid="{00000000-0005-0000-0000-00007FC90000}"/>
    <cellStyle name="20% - Accent1 8 2 4 2 3 2 2" xfId="51750" xr:uid="{00000000-0005-0000-0000-000080C90000}"/>
    <cellStyle name="20% - Accent1 8 2 4 2 3 2 2 2" xfId="51751" xr:uid="{00000000-0005-0000-0000-000081C90000}"/>
    <cellStyle name="20% - Accent1 8 2 4 2 3 2 3" xfId="51752" xr:uid="{00000000-0005-0000-0000-000082C90000}"/>
    <cellStyle name="20% - Accent1 8 2 4 2 3 3" xfId="51753" xr:uid="{00000000-0005-0000-0000-000083C90000}"/>
    <cellStyle name="20% - Accent1 8 2 4 2 3 3 2" xfId="51754" xr:uid="{00000000-0005-0000-0000-000084C90000}"/>
    <cellStyle name="20% - Accent1 8 2 4 2 3 4" xfId="51755" xr:uid="{00000000-0005-0000-0000-000085C90000}"/>
    <cellStyle name="20% - Accent1 8 2 4 2 4" xfId="51756" xr:uid="{00000000-0005-0000-0000-000086C90000}"/>
    <cellStyle name="20% - Accent1 8 2 4 2 4 2" xfId="51757" xr:uid="{00000000-0005-0000-0000-000087C90000}"/>
    <cellStyle name="20% - Accent1 8 2 4 2 4 2 2" xfId="51758" xr:uid="{00000000-0005-0000-0000-000088C90000}"/>
    <cellStyle name="20% - Accent1 8 2 4 2 4 2 2 2" xfId="51759" xr:uid="{00000000-0005-0000-0000-000089C90000}"/>
    <cellStyle name="20% - Accent1 8 2 4 2 4 2 3" xfId="51760" xr:uid="{00000000-0005-0000-0000-00008AC90000}"/>
    <cellStyle name="20% - Accent1 8 2 4 2 4 3" xfId="51761" xr:uid="{00000000-0005-0000-0000-00008BC90000}"/>
    <cellStyle name="20% - Accent1 8 2 4 2 4 3 2" xfId="51762" xr:uid="{00000000-0005-0000-0000-00008CC90000}"/>
    <cellStyle name="20% - Accent1 8 2 4 2 4 4" xfId="51763" xr:uid="{00000000-0005-0000-0000-00008DC90000}"/>
    <cellStyle name="20% - Accent1 8 2 4 2 5" xfId="51764" xr:uid="{00000000-0005-0000-0000-00008EC90000}"/>
    <cellStyle name="20% - Accent1 8 2 4 2 5 2" xfId="51765" xr:uid="{00000000-0005-0000-0000-00008FC90000}"/>
    <cellStyle name="20% - Accent1 8 2 4 2 5 2 2" xfId="51766" xr:uid="{00000000-0005-0000-0000-000090C90000}"/>
    <cellStyle name="20% - Accent1 8 2 4 2 5 3" xfId="51767" xr:uid="{00000000-0005-0000-0000-000091C90000}"/>
    <cellStyle name="20% - Accent1 8 2 4 2 6" xfId="51768" xr:uid="{00000000-0005-0000-0000-000092C90000}"/>
    <cellStyle name="20% - Accent1 8 2 4 2 6 2" xfId="51769" xr:uid="{00000000-0005-0000-0000-000093C90000}"/>
    <cellStyle name="20% - Accent1 8 2 4 2 6 2 2" xfId="51770" xr:uid="{00000000-0005-0000-0000-000094C90000}"/>
    <cellStyle name="20% - Accent1 8 2 4 2 6 3" xfId="51771" xr:uid="{00000000-0005-0000-0000-000095C90000}"/>
    <cellStyle name="20% - Accent1 8 2 4 2 7" xfId="51772" xr:uid="{00000000-0005-0000-0000-000096C90000}"/>
    <cellStyle name="20% - Accent1 8 2 4 2 7 2" xfId="51773" xr:uid="{00000000-0005-0000-0000-000097C90000}"/>
    <cellStyle name="20% - Accent1 8 2 4 2 8" xfId="51774" xr:uid="{00000000-0005-0000-0000-000098C90000}"/>
    <cellStyle name="20% - Accent1 8 2 4 2 8 2" xfId="51775" xr:uid="{00000000-0005-0000-0000-000099C90000}"/>
    <cellStyle name="20% - Accent1 8 2 4 2 9" xfId="51776" xr:uid="{00000000-0005-0000-0000-00009AC90000}"/>
    <cellStyle name="20% - Accent1 8 2 4 3" xfId="51777" xr:uid="{00000000-0005-0000-0000-00009BC90000}"/>
    <cellStyle name="20% - Accent1 8 2 4 3 2" xfId="51778" xr:uid="{00000000-0005-0000-0000-00009CC90000}"/>
    <cellStyle name="20% - Accent1 8 2 4 3 2 2" xfId="51779" xr:uid="{00000000-0005-0000-0000-00009DC90000}"/>
    <cellStyle name="20% - Accent1 8 2 4 3 2 2 2" xfId="51780" xr:uid="{00000000-0005-0000-0000-00009EC90000}"/>
    <cellStyle name="20% - Accent1 8 2 4 3 2 2 2 2" xfId="51781" xr:uid="{00000000-0005-0000-0000-00009FC90000}"/>
    <cellStyle name="20% - Accent1 8 2 4 3 2 2 3" xfId="51782" xr:uid="{00000000-0005-0000-0000-0000A0C90000}"/>
    <cellStyle name="20% - Accent1 8 2 4 3 2 3" xfId="51783" xr:uid="{00000000-0005-0000-0000-0000A1C90000}"/>
    <cellStyle name="20% - Accent1 8 2 4 3 2 3 2" xfId="51784" xr:uid="{00000000-0005-0000-0000-0000A2C90000}"/>
    <cellStyle name="20% - Accent1 8 2 4 3 2 4" xfId="51785" xr:uid="{00000000-0005-0000-0000-0000A3C90000}"/>
    <cellStyle name="20% - Accent1 8 2 4 3 3" xfId="51786" xr:uid="{00000000-0005-0000-0000-0000A4C90000}"/>
    <cellStyle name="20% - Accent1 8 2 4 3 3 2" xfId="51787" xr:uid="{00000000-0005-0000-0000-0000A5C90000}"/>
    <cellStyle name="20% - Accent1 8 2 4 3 3 2 2" xfId="51788" xr:uid="{00000000-0005-0000-0000-0000A6C90000}"/>
    <cellStyle name="20% - Accent1 8 2 4 3 3 2 2 2" xfId="51789" xr:uid="{00000000-0005-0000-0000-0000A7C90000}"/>
    <cellStyle name="20% - Accent1 8 2 4 3 3 2 3" xfId="51790" xr:uid="{00000000-0005-0000-0000-0000A8C90000}"/>
    <cellStyle name="20% - Accent1 8 2 4 3 3 3" xfId="51791" xr:uid="{00000000-0005-0000-0000-0000A9C90000}"/>
    <cellStyle name="20% - Accent1 8 2 4 3 3 3 2" xfId="51792" xr:uid="{00000000-0005-0000-0000-0000AAC90000}"/>
    <cellStyle name="20% - Accent1 8 2 4 3 3 4" xfId="51793" xr:uid="{00000000-0005-0000-0000-0000ABC90000}"/>
    <cellStyle name="20% - Accent1 8 2 4 3 4" xfId="51794" xr:uid="{00000000-0005-0000-0000-0000ACC90000}"/>
    <cellStyle name="20% - Accent1 8 2 4 3 4 2" xfId="51795" xr:uid="{00000000-0005-0000-0000-0000ADC90000}"/>
    <cellStyle name="20% - Accent1 8 2 4 3 4 2 2" xfId="51796" xr:uid="{00000000-0005-0000-0000-0000AEC90000}"/>
    <cellStyle name="20% - Accent1 8 2 4 3 4 2 2 2" xfId="51797" xr:uid="{00000000-0005-0000-0000-0000AFC90000}"/>
    <cellStyle name="20% - Accent1 8 2 4 3 4 2 3" xfId="51798" xr:uid="{00000000-0005-0000-0000-0000B0C90000}"/>
    <cellStyle name="20% - Accent1 8 2 4 3 4 3" xfId="51799" xr:uid="{00000000-0005-0000-0000-0000B1C90000}"/>
    <cellStyle name="20% - Accent1 8 2 4 3 4 3 2" xfId="51800" xr:uid="{00000000-0005-0000-0000-0000B2C90000}"/>
    <cellStyle name="20% - Accent1 8 2 4 3 4 4" xfId="51801" xr:uid="{00000000-0005-0000-0000-0000B3C90000}"/>
    <cellStyle name="20% - Accent1 8 2 4 3 5" xfId="51802" xr:uid="{00000000-0005-0000-0000-0000B4C90000}"/>
    <cellStyle name="20% - Accent1 8 2 4 3 5 2" xfId="51803" xr:uid="{00000000-0005-0000-0000-0000B5C90000}"/>
    <cellStyle name="20% - Accent1 8 2 4 3 5 2 2" xfId="51804" xr:uid="{00000000-0005-0000-0000-0000B6C90000}"/>
    <cellStyle name="20% - Accent1 8 2 4 3 5 3" xfId="51805" xr:uid="{00000000-0005-0000-0000-0000B7C90000}"/>
    <cellStyle name="20% - Accent1 8 2 4 3 6" xfId="51806" xr:uid="{00000000-0005-0000-0000-0000B8C90000}"/>
    <cellStyle name="20% - Accent1 8 2 4 3 6 2" xfId="51807" xr:uid="{00000000-0005-0000-0000-0000B9C90000}"/>
    <cellStyle name="20% - Accent1 8 2 4 3 6 2 2" xfId="51808" xr:uid="{00000000-0005-0000-0000-0000BAC90000}"/>
    <cellStyle name="20% - Accent1 8 2 4 3 6 3" xfId="51809" xr:uid="{00000000-0005-0000-0000-0000BBC90000}"/>
    <cellStyle name="20% - Accent1 8 2 4 3 7" xfId="51810" xr:uid="{00000000-0005-0000-0000-0000BCC90000}"/>
    <cellStyle name="20% - Accent1 8 2 4 3 7 2" xfId="51811" xr:uid="{00000000-0005-0000-0000-0000BDC90000}"/>
    <cellStyle name="20% - Accent1 8 2 4 3 8" xfId="51812" xr:uid="{00000000-0005-0000-0000-0000BEC90000}"/>
    <cellStyle name="20% - Accent1 8 2 4 3 8 2" xfId="51813" xr:uid="{00000000-0005-0000-0000-0000BFC90000}"/>
    <cellStyle name="20% - Accent1 8 2 4 3 9" xfId="51814" xr:uid="{00000000-0005-0000-0000-0000C0C90000}"/>
    <cellStyle name="20% - Accent1 8 2 4 4" xfId="51815" xr:uid="{00000000-0005-0000-0000-0000C1C90000}"/>
    <cellStyle name="20% - Accent1 8 2 4 4 2" xfId="51816" xr:uid="{00000000-0005-0000-0000-0000C2C90000}"/>
    <cellStyle name="20% - Accent1 8 2 4 4 2 2" xfId="51817" xr:uid="{00000000-0005-0000-0000-0000C3C90000}"/>
    <cellStyle name="20% - Accent1 8 2 4 4 2 2 2" xfId="51818" xr:uid="{00000000-0005-0000-0000-0000C4C90000}"/>
    <cellStyle name="20% - Accent1 8 2 4 4 2 3" xfId="51819" xr:uid="{00000000-0005-0000-0000-0000C5C90000}"/>
    <cellStyle name="20% - Accent1 8 2 4 4 3" xfId="51820" xr:uid="{00000000-0005-0000-0000-0000C6C90000}"/>
    <cellStyle name="20% - Accent1 8 2 4 4 3 2" xfId="51821" xr:uid="{00000000-0005-0000-0000-0000C7C90000}"/>
    <cellStyle name="20% - Accent1 8 2 4 4 4" xfId="51822" xr:uid="{00000000-0005-0000-0000-0000C8C90000}"/>
    <cellStyle name="20% - Accent1 8 2 4 5" xfId="51823" xr:uid="{00000000-0005-0000-0000-0000C9C90000}"/>
    <cellStyle name="20% - Accent1 8 2 4 5 2" xfId="51824" xr:uid="{00000000-0005-0000-0000-0000CAC90000}"/>
    <cellStyle name="20% - Accent1 8 2 4 5 2 2" xfId="51825" xr:uid="{00000000-0005-0000-0000-0000CBC90000}"/>
    <cellStyle name="20% - Accent1 8 2 4 5 2 2 2" xfId="51826" xr:uid="{00000000-0005-0000-0000-0000CCC90000}"/>
    <cellStyle name="20% - Accent1 8 2 4 5 2 3" xfId="51827" xr:uid="{00000000-0005-0000-0000-0000CDC90000}"/>
    <cellStyle name="20% - Accent1 8 2 4 5 3" xfId="51828" xr:uid="{00000000-0005-0000-0000-0000CEC90000}"/>
    <cellStyle name="20% - Accent1 8 2 4 5 3 2" xfId="51829" xr:uid="{00000000-0005-0000-0000-0000CFC90000}"/>
    <cellStyle name="20% - Accent1 8 2 4 5 4" xfId="51830" xr:uid="{00000000-0005-0000-0000-0000D0C90000}"/>
    <cellStyle name="20% - Accent1 8 2 4 6" xfId="51831" xr:uid="{00000000-0005-0000-0000-0000D1C90000}"/>
    <cellStyle name="20% - Accent1 8 2 4 6 2" xfId="51832" xr:uid="{00000000-0005-0000-0000-0000D2C90000}"/>
    <cellStyle name="20% - Accent1 8 2 4 6 2 2" xfId="51833" xr:uid="{00000000-0005-0000-0000-0000D3C90000}"/>
    <cellStyle name="20% - Accent1 8 2 4 6 2 2 2" xfId="51834" xr:uid="{00000000-0005-0000-0000-0000D4C90000}"/>
    <cellStyle name="20% - Accent1 8 2 4 6 2 3" xfId="51835" xr:uid="{00000000-0005-0000-0000-0000D5C90000}"/>
    <cellStyle name="20% - Accent1 8 2 4 6 3" xfId="51836" xr:uid="{00000000-0005-0000-0000-0000D6C90000}"/>
    <cellStyle name="20% - Accent1 8 2 4 6 3 2" xfId="51837" xr:uid="{00000000-0005-0000-0000-0000D7C90000}"/>
    <cellStyle name="20% - Accent1 8 2 4 6 4" xfId="51838" xr:uid="{00000000-0005-0000-0000-0000D8C90000}"/>
    <cellStyle name="20% - Accent1 8 2 4 7" xfId="51839" xr:uid="{00000000-0005-0000-0000-0000D9C90000}"/>
    <cellStyle name="20% - Accent1 8 2 4 7 2" xfId="51840" xr:uid="{00000000-0005-0000-0000-0000DAC90000}"/>
    <cellStyle name="20% - Accent1 8 2 4 7 2 2" xfId="51841" xr:uid="{00000000-0005-0000-0000-0000DBC90000}"/>
    <cellStyle name="20% - Accent1 8 2 4 7 3" xfId="51842" xr:uid="{00000000-0005-0000-0000-0000DCC90000}"/>
    <cellStyle name="20% - Accent1 8 2 4 8" xfId="51843" xr:uid="{00000000-0005-0000-0000-0000DDC90000}"/>
    <cellStyle name="20% - Accent1 8 2 4 8 2" xfId="51844" xr:uid="{00000000-0005-0000-0000-0000DEC90000}"/>
    <cellStyle name="20% - Accent1 8 2 4 8 2 2" xfId="51845" xr:uid="{00000000-0005-0000-0000-0000DFC90000}"/>
    <cellStyle name="20% - Accent1 8 2 4 8 3" xfId="51846" xr:uid="{00000000-0005-0000-0000-0000E0C90000}"/>
    <cellStyle name="20% - Accent1 8 2 4 9" xfId="51847" xr:uid="{00000000-0005-0000-0000-0000E1C90000}"/>
    <cellStyle name="20% - Accent1 8 2 4 9 2" xfId="51848" xr:uid="{00000000-0005-0000-0000-0000E2C90000}"/>
    <cellStyle name="20% - Accent1 8 2 5" xfId="51849" xr:uid="{00000000-0005-0000-0000-0000E3C90000}"/>
    <cellStyle name="20% - Accent1 8 2 5 2" xfId="51850" xr:uid="{00000000-0005-0000-0000-0000E4C90000}"/>
    <cellStyle name="20% - Accent1 8 2 5 2 2" xfId="51851" xr:uid="{00000000-0005-0000-0000-0000E5C90000}"/>
    <cellStyle name="20% - Accent1 8 2 5 2 2 2" xfId="51852" xr:uid="{00000000-0005-0000-0000-0000E6C90000}"/>
    <cellStyle name="20% - Accent1 8 2 5 2 2 2 2" xfId="51853" xr:uid="{00000000-0005-0000-0000-0000E7C90000}"/>
    <cellStyle name="20% - Accent1 8 2 5 2 2 3" xfId="51854" xr:uid="{00000000-0005-0000-0000-0000E8C90000}"/>
    <cellStyle name="20% - Accent1 8 2 5 2 3" xfId="51855" xr:uid="{00000000-0005-0000-0000-0000E9C90000}"/>
    <cellStyle name="20% - Accent1 8 2 5 2 3 2" xfId="51856" xr:uid="{00000000-0005-0000-0000-0000EAC90000}"/>
    <cellStyle name="20% - Accent1 8 2 5 2 4" xfId="51857" xr:uid="{00000000-0005-0000-0000-0000EBC90000}"/>
    <cellStyle name="20% - Accent1 8 2 5 3" xfId="51858" xr:uid="{00000000-0005-0000-0000-0000ECC90000}"/>
    <cellStyle name="20% - Accent1 8 2 5 3 2" xfId="51859" xr:uid="{00000000-0005-0000-0000-0000EDC90000}"/>
    <cellStyle name="20% - Accent1 8 2 5 3 2 2" xfId="51860" xr:uid="{00000000-0005-0000-0000-0000EEC90000}"/>
    <cellStyle name="20% - Accent1 8 2 5 3 2 2 2" xfId="51861" xr:uid="{00000000-0005-0000-0000-0000EFC90000}"/>
    <cellStyle name="20% - Accent1 8 2 5 3 2 3" xfId="51862" xr:uid="{00000000-0005-0000-0000-0000F0C90000}"/>
    <cellStyle name="20% - Accent1 8 2 5 3 3" xfId="51863" xr:uid="{00000000-0005-0000-0000-0000F1C90000}"/>
    <cellStyle name="20% - Accent1 8 2 5 3 3 2" xfId="51864" xr:uid="{00000000-0005-0000-0000-0000F2C90000}"/>
    <cellStyle name="20% - Accent1 8 2 5 3 4" xfId="51865" xr:uid="{00000000-0005-0000-0000-0000F3C90000}"/>
    <cellStyle name="20% - Accent1 8 2 5 4" xfId="51866" xr:uid="{00000000-0005-0000-0000-0000F4C90000}"/>
    <cellStyle name="20% - Accent1 8 2 5 4 2" xfId="51867" xr:uid="{00000000-0005-0000-0000-0000F5C90000}"/>
    <cellStyle name="20% - Accent1 8 2 5 4 2 2" xfId="51868" xr:uid="{00000000-0005-0000-0000-0000F6C90000}"/>
    <cellStyle name="20% - Accent1 8 2 5 4 2 2 2" xfId="51869" xr:uid="{00000000-0005-0000-0000-0000F7C90000}"/>
    <cellStyle name="20% - Accent1 8 2 5 4 2 3" xfId="51870" xr:uid="{00000000-0005-0000-0000-0000F8C90000}"/>
    <cellStyle name="20% - Accent1 8 2 5 4 3" xfId="51871" xr:uid="{00000000-0005-0000-0000-0000F9C90000}"/>
    <cellStyle name="20% - Accent1 8 2 5 4 3 2" xfId="51872" xr:uid="{00000000-0005-0000-0000-0000FAC90000}"/>
    <cellStyle name="20% - Accent1 8 2 5 4 4" xfId="51873" xr:uid="{00000000-0005-0000-0000-0000FBC90000}"/>
    <cellStyle name="20% - Accent1 8 2 5 5" xfId="51874" xr:uid="{00000000-0005-0000-0000-0000FCC90000}"/>
    <cellStyle name="20% - Accent1 8 2 5 5 2" xfId="51875" xr:uid="{00000000-0005-0000-0000-0000FDC90000}"/>
    <cellStyle name="20% - Accent1 8 2 5 5 2 2" xfId="51876" xr:uid="{00000000-0005-0000-0000-0000FEC90000}"/>
    <cellStyle name="20% - Accent1 8 2 5 5 3" xfId="51877" xr:uid="{00000000-0005-0000-0000-0000FFC90000}"/>
    <cellStyle name="20% - Accent1 8 2 5 6" xfId="51878" xr:uid="{00000000-0005-0000-0000-000000CA0000}"/>
    <cellStyle name="20% - Accent1 8 2 5 6 2" xfId="51879" xr:uid="{00000000-0005-0000-0000-000001CA0000}"/>
    <cellStyle name="20% - Accent1 8 2 5 6 2 2" xfId="51880" xr:uid="{00000000-0005-0000-0000-000002CA0000}"/>
    <cellStyle name="20% - Accent1 8 2 5 6 3" xfId="51881" xr:uid="{00000000-0005-0000-0000-000003CA0000}"/>
    <cellStyle name="20% - Accent1 8 2 5 7" xfId="51882" xr:uid="{00000000-0005-0000-0000-000004CA0000}"/>
    <cellStyle name="20% - Accent1 8 2 5 7 2" xfId="51883" xr:uid="{00000000-0005-0000-0000-000005CA0000}"/>
    <cellStyle name="20% - Accent1 8 2 5 8" xfId="51884" xr:uid="{00000000-0005-0000-0000-000006CA0000}"/>
    <cellStyle name="20% - Accent1 8 2 5 8 2" xfId="51885" xr:uid="{00000000-0005-0000-0000-000007CA0000}"/>
    <cellStyle name="20% - Accent1 8 2 5 9" xfId="51886" xr:uid="{00000000-0005-0000-0000-000008CA0000}"/>
    <cellStyle name="20% - Accent1 8 2 6" xfId="51887" xr:uid="{00000000-0005-0000-0000-000009CA0000}"/>
    <cellStyle name="20% - Accent1 8 2 6 2" xfId="51888" xr:uid="{00000000-0005-0000-0000-00000ACA0000}"/>
    <cellStyle name="20% - Accent1 8 2 6 2 2" xfId="51889" xr:uid="{00000000-0005-0000-0000-00000BCA0000}"/>
    <cellStyle name="20% - Accent1 8 2 6 2 2 2" xfId="51890" xr:uid="{00000000-0005-0000-0000-00000CCA0000}"/>
    <cellStyle name="20% - Accent1 8 2 6 2 2 2 2" xfId="51891" xr:uid="{00000000-0005-0000-0000-00000DCA0000}"/>
    <cellStyle name="20% - Accent1 8 2 6 2 2 3" xfId="51892" xr:uid="{00000000-0005-0000-0000-00000ECA0000}"/>
    <cellStyle name="20% - Accent1 8 2 6 2 3" xfId="51893" xr:uid="{00000000-0005-0000-0000-00000FCA0000}"/>
    <cellStyle name="20% - Accent1 8 2 6 2 3 2" xfId="51894" xr:uid="{00000000-0005-0000-0000-000010CA0000}"/>
    <cellStyle name="20% - Accent1 8 2 6 2 4" xfId="51895" xr:uid="{00000000-0005-0000-0000-000011CA0000}"/>
    <cellStyle name="20% - Accent1 8 2 6 3" xfId="51896" xr:uid="{00000000-0005-0000-0000-000012CA0000}"/>
    <cellStyle name="20% - Accent1 8 2 6 3 2" xfId="51897" xr:uid="{00000000-0005-0000-0000-000013CA0000}"/>
    <cellStyle name="20% - Accent1 8 2 6 3 2 2" xfId="51898" xr:uid="{00000000-0005-0000-0000-000014CA0000}"/>
    <cellStyle name="20% - Accent1 8 2 6 3 2 2 2" xfId="51899" xr:uid="{00000000-0005-0000-0000-000015CA0000}"/>
    <cellStyle name="20% - Accent1 8 2 6 3 2 3" xfId="51900" xr:uid="{00000000-0005-0000-0000-000016CA0000}"/>
    <cellStyle name="20% - Accent1 8 2 6 3 3" xfId="51901" xr:uid="{00000000-0005-0000-0000-000017CA0000}"/>
    <cellStyle name="20% - Accent1 8 2 6 3 3 2" xfId="51902" xr:uid="{00000000-0005-0000-0000-000018CA0000}"/>
    <cellStyle name="20% - Accent1 8 2 6 3 4" xfId="51903" xr:uid="{00000000-0005-0000-0000-000019CA0000}"/>
    <cellStyle name="20% - Accent1 8 2 6 4" xfId="51904" xr:uid="{00000000-0005-0000-0000-00001ACA0000}"/>
    <cellStyle name="20% - Accent1 8 2 6 4 2" xfId="51905" xr:uid="{00000000-0005-0000-0000-00001BCA0000}"/>
    <cellStyle name="20% - Accent1 8 2 6 4 2 2" xfId="51906" xr:uid="{00000000-0005-0000-0000-00001CCA0000}"/>
    <cellStyle name="20% - Accent1 8 2 6 4 2 2 2" xfId="51907" xr:uid="{00000000-0005-0000-0000-00001DCA0000}"/>
    <cellStyle name="20% - Accent1 8 2 6 4 2 3" xfId="51908" xr:uid="{00000000-0005-0000-0000-00001ECA0000}"/>
    <cellStyle name="20% - Accent1 8 2 6 4 3" xfId="51909" xr:uid="{00000000-0005-0000-0000-00001FCA0000}"/>
    <cellStyle name="20% - Accent1 8 2 6 4 3 2" xfId="51910" xr:uid="{00000000-0005-0000-0000-000020CA0000}"/>
    <cellStyle name="20% - Accent1 8 2 6 4 4" xfId="51911" xr:uid="{00000000-0005-0000-0000-000021CA0000}"/>
    <cellStyle name="20% - Accent1 8 2 6 5" xfId="51912" xr:uid="{00000000-0005-0000-0000-000022CA0000}"/>
    <cellStyle name="20% - Accent1 8 2 6 5 2" xfId="51913" xr:uid="{00000000-0005-0000-0000-000023CA0000}"/>
    <cellStyle name="20% - Accent1 8 2 6 5 2 2" xfId="51914" xr:uid="{00000000-0005-0000-0000-000024CA0000}"/>
    <cellStyle name="20% - Accent1 8 2 6 5 3" xfId="51915" xr:uid="{00000000-0005-0000-0000-000025CA0000}"/>
    <cellStyle name="20% - Accent1 8 2 6 6" xfId="51916" xr:uid="{00000000-0005-0000-0000-000026CA0000}"/>
    <cellStyle name="20% - Accent1 8 2 6 6 2" xfId="51917" xr:uid="{00000000-0005-0000-0000-000027CA0000}"/>
    <cellStyle name="20% - Accent1 8 2 6 6 2 2" xfId="51918" xr:uid="{00000000-0005-0000-0000-000028CA0000}"/>
    <cellStyle name="20% - Accent1 8 2 6 6 3" xfId="51919" xr:uid="{00000000-0005-0000-0000-000029CA0000}"/>
    <cellStyle name="20% - Accent1 8 2 6 7" xfId="51920" xr:uid="{00000000-0005-0000-0000-00002ACA0000}"/>
    <cellStyle name="20% - Accent1 8 2 6 7 2" xfId="51921" xr:uid="{00000000-0005-0000-0000-00002BCA0000}"/>
    <cellStyle name="20% - Accent1 8 2 6 8" xfId="51922" xr:uid="{00000000-0005-0000-0000-00002CCA0000}"/>
    <cellStyle name="20% - Accent1 8 2 6 8 2" xfId="51923" xr:uid="{00000000-0005-0000-0000-00002DCA0000}"/>
    <cellStyle name="20% - Accent1 8 2 6 9" xfId="51924" xr:uid="{00000000-0005-0000-0000-00002ECA0000}"/>
    <cellStyle name="20% - Accent1 8 2 7" xfId="51925" xr:uid="{00000000-0005-0000-0000-00002FCA0000}"/>
    <cellStyle name="20% - Accent1 8 2 7 2" xfId="51926" xr:uid="{00000000-0005-0000-0000-000030CA0000}"/>
    <cellStyle name="20% - Accent1 8 2 7 2 2" xfId="51927" xr:uid="{00000000-0005-0000-0000-000031CA0000}"/>
    <cellStyle name="20% - Accent1 8 2 7 2 2 2" xfId="51928" xr:uid="{00000000-0005-0000-0000-000032CA0000}"/>
    <cellStyle name="20% - Accent1 8 2 7 2 3" xfId="51929" xr:uid="{00000000-0005-0000-0000-000033CA0000}"/>
    <cellStyle name="20% - Accent1 8 2 7 3" xfId="51930" xr:uid="{00000000-0005-0000-0000-000034CA0000}"/>
    <cellStyle name="20% - Accent1 8 2 7 3 2" xfId="51931" xr:uid="{00000000-0005-0000-0000-000035CA0000}"/>
    <cellStyle name="20% - Accent1 8 2 7 4" xfId="51932" xr:uid="{00000000-0005-0000-0000-000036CA0000}"/>
    <cellStyle name="20% - Accent1 8 2 8" xfId="51933" xr:uid="{00000000-0005-0000-0000-000037CA0000}"/>
    <cellStyle name="20% - Accent1 8 2 8 2" xfId="51934" xr:uid="{00000000-0005-0000-0000-000038CA0000}"/>
    <cellStyle name="20% - Accent1 8 2 8 2 2" xfId="51935" xr:uid="{00000000-0005-0000-0000-000039CA0000}"/>
    <cellStyle name="20% - Accent1 8 2 8 2 2 2" xfId="51936" xr:uid="{00000000-0005-0000-0000-00003ACA0000}"/>
    <cellStyle name="20% - Accent1 8 2 8 2 3" xfId="51937" xr:uid="{00000000-0005-0000-0000-00003BCA0000}"/>
    <cellStyle name="20% - Accent1 8 2 8 3" xfId="51938" xr:uid="{00000000-0005-0000-0000-00003CCA0000}"/>
    <cellStyle name="20% - Accent1 8 2 8 3 2" xfId="51939" xr:uid="{00000000-0005-0000-0000-00003DCA0000}"/>
    <cellStyle name="20% - Accent1 8 2 8 4" xfId="51940" xr:uid="{00000000-0005-0000-0000-00003ECA0000}"/>
    <cellStyle name="20% - Accent1 8 2 9" xfId="51941" xr:uid="{00000000-0005-0000-0000-00003FCA0000}"/>
    <cellStyle name="20% - Accent1 8 2 9 2" xfId="51942" xr:uid="{00000000-0005-0000-0000-000040CA0000}"/>
    <cellStyle name="20% - Accent1 8 2 9 2 2" xfId="51943" xr:uid="{00000000-0005-0000-0000-000041CA0000}"/>
    <cellStyle name="20% - Accent1 8 2 9 2 2 2" xfId="51944" xr:uid="{00000000-0005-0000-0000-000042CA0000}"/>
    <cellStyle name="20% - Accent1 8 2 9 2 3" xfId="51945" xr:uid="{00000000-0005-0000-0000-000043CA0000}"/>
    <cellStyle name="20% - Accent1 8 2 9 3" xfId="51946" xr:uid="{00000000-0005-0000-0000-000044CA0000}"/>
    <cellStyle name="20% - Accent1 8 2 9 3 2" xfId="51947" xr:uid="{00000000-0005-0000-0000-000045CA0000}"/>
    <cellStyle name="20% - Accent1 8 2 9 4" xfId="51948" xr:uid="{00000000-0005-0000-0000-000046CA0000}"/>
    <cellStyle name="20% - Accent1 8 3" xfId="51949" xr:uid="{00000000-0005-0000-0000-000047CA0000}"/>
    <cellStyle name="20% - Accent1 8 3 10" xfId="51950" xr:uid="{00000000-0005-0000-0000-000048CA0000}"/>
    <cellStyle name="20% - Accent1 8 3 10 2" xfId="51951" xr:uid="{00000000-0005-0000-0000-000049CA0000}"/>
    <cellStyle name="20% - Accent1 8 3 11" xfId="51952" xr:uid="{00000000-0005-0000-0000-00004ACA0000}"/>
    <cellStyle name="20% - Accent1 8 3 2" xfId="51953" xr:uid="{00000000-0005-0000-0000-00004BCA0000}"/>
    <cellStyle name="20% - Accent1 8 3 2 2" xfId="51954" xr:uid="{00000000-0005-0000-0000-00004CCA0000}"/>
    <cellStyle name="20% - Accent1 8 3 2 2 2" xfId="51955" xr:uid="{00000000-0005-0000-0000-00004DCA0000}"/>
    <cellStyle name="20% - Accent1 8 3 2 2 2 2" xfId="51956" xr:uid="{00000000-0005-0000-0000-00004ECA0000}"/>
    <cellStyle name="20% - Accent1 8 3 2 2 2 2 2" xfId="51957" xr:uid="{00000000-0005-0000-0000-00004FCA0000}"/>
    <cellStyle name="20% - Accent1 8 3 2 2 2 3" xfId="51958" xr:uid="{00000000-0005-0000-0000-000050CA0000}"/>
    <cellStyle name="20% - Accent1 8 3 2 2 3" xfId="51959" xr:uid="{00000000-0005-0000-0000-000051CA0000}"/>
    <cellStyle name="20% - Accent1 8 3 2 2 3 2" xfId="51960" xr:uid="{00000000-0005-0000-0000-000052CA0000}"/>
    <cellStyle name="20% - Accent1 8 3 2 2 4" xfId="51961" xr:uid="{00000000-0005-0000-0000-000053CA0000}"/>
    <cellStyle name="20% - Accent1 8 3 2 3" xfId="51962" xr:uid="{00000000-0005-0000-0000-000054CA0000}"/>
    <cellStyle name="20% - Accent1 8 3 2 3 2" xfId="51963" xr:uid="{00000000-0005-0000-0000-000055CA0000}"/>
    <cellStyle name="20% - Accent1 8 3 2 3 2 2" xfId="51964" xr:uid="{00000000-0005-0000-0000-000056CA0000}"/>
    <cellStyle name="20% - Accent1 8 3 2 3 2 2 2" xfId="51965" xr:uid="{00000000-0005-0000-0000-000057CA0000}"/>
    <cellStyle name="20% - Accent1 8 3 2 3 2 3" xfId="51966" xr:uid="{00000000-0005-0000-0000-000058CA0000}"/>
    <cellStyle name="20% - Accent1 8 3 2 3 3" xfId="51967" xr:uid="{00000000-0005-0000-0000-000059CA0000}"/>
    <cellStyle name="20% - Accent1 8 3 2 3 3 2" xfId="51968" xr:uid="{00000000-0005-0000-0000-00005ACA0000}"/>
    <cellStyle name="20% - Accent1 8 3 2 3 4" xfId="51969" xr:uid="{00000000-0005-0000-0000-00005BCA0000}"/>
    <cellStyle name="20% - Accent1 8 3 2 4" xfId="51970" xr:uid="{00000000-0005-0000-0000-00005CCA0000}"/>
    <cellStyle name="20% - Accent1 8 3 2 4 2" xfId="51971" xr:uid="{00000000-0005-0000-0000-00005DCA0000}"/>
    <cellStyle name="20% - Accent1 8 3 2 4 2 2" xfId="51972" xr:uid="{00000000-0005-0000-0000-00005ECA0000}"/>
    <cellStyle name="20% - Accent1 8 3 2 4 2 2 2" xfId="51973" xr:uid="{00000000-0005-0000-0000-00005FCA0000}"/>
    <cellStyle name="20% - Accent1 8 3 2 4 2 3" xfId="51974" xr:uid="{00000000-0005-0000-0000-000060CA0000}"/>
    <cellStyle name="20% - Accent1 8 3 2 4 3" xfId="51975" xr:uid="{00000000-0005-0000-0000-000061CA0000}"/>
    <cellStyle name="20% - Accent1 8 3 2 4 3 2" xfId="51976" xr:uid="{00000000-0005-0000-0000-000062CA0000}"/>
    <cellStyle name="20% - Accent1 8 3 2 4 4" xfId="51977" xr:uid="{00000000-0005-0000-0000-000063CA0000}"/>
    <cellStyle name="20% - Accent1 8 3 2 5" xfId="51978" xr:uid="{00000000-0005-0000-0000-000064CA0000}"/>
    <cellStyle name="20% - Accent1 8 3 2 5 2" xfId="51979" xr:uid="{00000000-0005-0000-0000-000065CA0000}"/>
    <cellStyle name="20% - Accent1 8 3 2 5 2 2" xfId="51980" xr:uid="{00000000-0005-0000-0000-000066CA0000}"/>
    <cellStyle name="20% - Accent1 8 3 2 5 3" xfId="51981" xr:uid="{00000000-0005-0000-0000-000067CA0000}"/>
    <cellStyle name="20% - Accent1 8 3 2 6" xfId="51982" xr:uid="{00000000-0005-0000-0000-000068CA0000}"/>
    <cellStyle name="20% - Accent1 8 3 2 6 2" xfId="51983" xr:uid="{00000000-0005-0000-0000-000069CA0000}"/>
    <cellStyle name="20% - Accent1 8 3 2 6 2 2" xfId="51984" xr:uid="{00000000-0005-0000-0000-00006ACA0000}"/>
    <cellStyle name="20% - Accent1 8 3 2 6 3" xfId="51985" xr:uid="{00000000-0005-0000-0000-00006BCA0000}"/>
    <cellStyle name="20% - Accent1 8 3 2 7" xfId="51986" xr:uid="{00000000-0005-0000-0000-00006CCA0000}"/>
    <cellStyle name="20% - Accent1 8 3 2 7 2" xfId="51987" xr:uid="{00000000-0005-0000-0000-00006DCA0000}"/>
    <cellStyle name="20% - Accent1 8 3 2 8" xfId="51988" xr:uid="{00000000-0005-0000-0000-00006ECA0000}"/>
    <cellStyle name="20% - Accent1 8 3 2 8 2" xfId="51989" xr:uid="{00000000-0005-0000-0000-00006FCA0000}"/>
    <cellStyle name="20% - Accent1 8 3 2 9" xfId="51990" xr:uid="{00000000-0005-0000-0000-000070CA0000}"/>
    <cellStyle name="20% - Accent1 8 3 3" xfId="51991" xr:uid="{00000000-0005-0000-0000-000071CA0000}"/>
    <cellStyle name="20% - Accent1 8 3 3 2" xfId="51992" xr:uid="{00000000-0005-0000-0000-000072CA0000}"/>
    <cellStyle name="20% - Accent1 8 3 3 2 2" xfId="51993" xr:uid="{00000000-0005-0000-0000-000073CA0000}"/>
    <cellStyle name="20% - Accent1 8 3 3 2 2 2" xfId="51994" xr:uid="{00000000-0005-0000-0000-000074CA0000}"/>
    <cellStyle name="20% - Accent1 8 3 3 2 2 2 2" xfId="51995" xr:uid="{00000000-0005-0000-0000-000075CA0000}"/>
    <cellStyle name="20% - Accent1 8 3 3 2 2 3" xfId="51996" xr:uid="{00000000-0005-0000-0000-000076CA0000}"/>
    <cellStyle name="20% - Accent1 8 3 3 2 3" xfId="51997" xr:uid="{00000000-0005-0000-0000-000077CA0000}"/>
    <cellStyle name="20% - Accent1 8 3 3 2 3 2" xfId="51998" xr:uid="{00000000-0005-0000-0000-000078CA0000}"/>
    <cellStyle name="20% - Accent1 8 3 3 2 4" xfId="51999" xr:uid="{00000000-0005-0000-0000-000079CA0000}"/>
    <cellStyle name="20% - Accent1 8 3 3 3" xfId="52000" xr:uid="{00000000-0005-0000-0000-00007ACA0000}"/>
    <cellStyle name="20% - Accent1 8 3 3 3 2" xfId="52001" xr:uid="{00000000-0005-0000-0000-00007BCA0000}"/>
    <cellStyle name="20% - Accent1 8 3 3 3 2 2" xfId="52002" xr:uid="{00000000-0005-0000-0000-00007CCA0000}"/>
    <cellStyle name="20% - Accent1 8 3 3 3 2 2 2" xfId="52003" xr:uid="{00000000-0005-0000-0000-00007DCA0000}"/>
    <cellStyle name="20% - Accent1 8 3 3 3 2 3" xfId="52004" xr:uid="{00000000-0005-0000-0000-00007ECA0000}"/>
    <cellStyle name="20% - Accent1 8 3 3 3 3" xfId="52005" xr:uid="{00000000-0005-0000-0000-00007FCA0000}"/>
    <cellStyle name="20% - Accent1 8 3 3 3 3 2" xfId="52006" xr:uid="{00000000-0005-0000-0000-000080CA0000}"/>
    <cellStyle name="20% - Accent1 8 3 3 3 4" xfId="52007" xr:uid="{00000000-0005-0000-0000-000081CA0000}"/>
    <cellStyle name="20% - Accent1 8 3 3 4" xfId="52008" xr:uid="{00000000-0005-0000-0000-000082CA0000}"/>
    <cellStyle name="20% - Accent1 8 3 3 4 2" xfId="52009" xr:uid="{00000000-0005-0000-0000-000083CA0000}"/>
    <cellStyle name="20% - Accent1 8 3 3 4 2 2" xfId="52010" xr:uid="{00000000-0005-0000-0000-000084CA0000}"/>
    <cellStyle name="20% - Accent1 8 3 3 4 2 2 2" xfId="52011" xr:uid="{00000000-0005-0000-0000-000085CA0000}"/>
    <cellStyle name="20% - Accent1 8 3 3 4 2 3" xfId="52012" xr:uid="{00000000-0005-0000-0000-000086CA0000}"/>
    <cellStyle name="20% - Accent1 8 3 3 4 3" xfId="52013" xr:uid="{00000000-0005-0000-0000-000087CA0000}"/>
    <cellStyle name="20% - Accent1 8 3 3 4 3 2" xfId="52014" xr:uid="{00000000-0005-0000-0000-000088CA0000}"/>
    <cellStyle name="20% - Accent1 8 3 3 4 4" xfId="52015" xr:uid="{00000000-0005-0000-0000-000089CA0000}"/>
    <cellStyle name="20% - Accent1 8 3 3 5" xfId="52016" xr:uid="{00000000-0005-0000-0000-00008ACA0000}"/>
    <cellStyle name="20% - Accent1 8 3 3 5 2" xfId="52017" xr:uid="{00000000-0005-0000-0000-00008BCA0000}"/>
    <cellStyle name="20% - Accent1 8 3 3 5 2 2" xfId="52018" xr:uid="{00000000-0005-0000-0000-00008CCA0000}"/>
    <cellStyle name="20% - Accent1 8 3 3 5 3" xfId="52019" xr:uid="{00000000-0005-0000-0000-00008DCA0000}"/>
    <cellStyle name="20% - Accent1 8 3 3 6" xfId="52020" xr:uid="{00000000-0005-0000-0000-00008ECA0000}"/>
    <cellStyle name="20% - Accent1 8 3 3 6 2" xfId="52021" xr:uid="{00000000-0005-0000-0000-00008FCA0000}"/>
    <cellStyle name="20% - Accent1 8 3 3 6 2 2" xfId="52022" xr:uid="{00000000-0005-0000-0000-000090CA0000}"/>
    <cellStyle name="20% - Accent1 8 3 3 6 3" xfId="52023" xr:uid="{00000000-0005-0000-0000-000091CA0000}"/>
    <cellStyle name="20% - Accent1 8 3 3 7" xfId="52024" xr:uid="{00000000-0005-0000-0000-000092CA0000}"/>
    <cellStyle name="20% - Accent1 8 3 3 7 2" xfId="52025" xr:uid="{00000000-0005-0000-0000-000093CA0000}"/>
    <cellStyle name="20% - Accent1 8 3 3 8" xfId="52026" xr:uid="{00000000-0005-0000-0000-000094CA0000}"/>
    <cellStyle name="20% - Accent1 8 3 3 8 2" xfId="52027" xr:uid="{00000000-0005-0000-0000-000095CA0000}"/>
    <cellStyle name="20% - Accent1 8 3 3 9" xfId="52028" xr:uid="{00000000-0005-0000-0000-000096CA0000}"/>
    <cellStyle name="20% - Accent1 8 3 4" xfId="52029" xr:uid="{00000000-0005-0000-0000-000097CA0000}"/>
    <cellStyle name="20% - Accent1 8 3 4 2" xfId="52030" xr:uid="{00000000-0005-0000-0000-000098CA0000}"/>
    <cellStyle name="20% - Accent1 8 3 4 2 2" xfId="52031" xr:uid="{00000000-0005-0000-0000-000099CA0000}"/>
    <cellStyle name="20% - Accent1 8 3 4 2 2 2" xfId="52032" xr:uid="{00000000-0005-0000-0000-00009ACA0000}"/>
    <cellStyle name="20% - Accent1 8 3 4 2 3" xfId="52033" xr:uid="{00000000-0005-0000-0000-00009BCA0000}"/>
    <cellStyle name="20% - Accent1 8 3 4 3" xfId="52034" xr:uid="{00000000-0005-0000-0000-00009CCA0000}"/>
    <cellStyle name="20% - Accent1 8 3 4 3 2" xfId="52035" xr:uid="{00000000-0005-0000-0000-00009DCA0000}"/>
    <cellStyle name="20% - Accent1 8 3 4 4" xfId="52036" xr:uid="{00000000-0005-0000-0000-00009ECA0000}"/>
    <cellStyle name="20% - Accent1 8 3 5" xfId="52037" xr:uid="{00000000-0005-0000-0000-00009FCA0000}"/>
    <cellStyle name="20% - Accent1 8 3 5 2" xfId="52038" xr:uid="{00000000-0005-0000-0000-0000A0CA0000}"/>
    <cellStyle name="20% - Accent1 8 3 5 2 2" xfId="52039" xr:uid="{00000000-0005-0000-0000-0000A1CA0000}"/>
    <cellStyle name="20% - Accent1 8 3 5 2 2 2" xfId="52040" xr:uid="{00000000-0005-0000-0000-0000A2CA0000}"/>
    <cellStyle name="20% - Accent1 8 3 5 2 3" xfId="52041" xr:uid="{00000000-0005-0000-0000-0000A3CA0000}"/>
    <cellStyle name="20% - Accent1 8 3 5 3" xfId="52042" xr:uid="{00000000-0005-0000-0000-0000A4CA0000}"/>
    <cellStyle name="20% - Accent1 8 3 5 3 2" xfId="52043" xr:uid="{00000000-0005-0000-0000-0000A5CA0000}"/>
    <cellStyle name="20% - Accent1 8 3 5 4" xfId="52044" xr:uid="{00000000-0005-0000-0000-0000A6CA0000}"/>
    <cellStyle name="20% - Accent1 8 3 6" xfId="52045" xr:uid="{00000000-0005-0000-0000-0000A7CA0000}"/>
    <cellStyle name="20% - Accent1 8 3 6 2" xfId="52046" xr:uid="{00000000-0005-0000-0000-0000A8CA0000}"/>
    <cellStyle name="20% - Accent1 8 3 6 2 2" xfId="52047" xr:uid="{00000000-0005-0000-0000-0000A9CA0000}"/>
    <cellStyle name="20% - Accent1 8 3 6 2 2 2" xfId="52048" xr:uid="{00000000-0005-0000-0000-0000AACA0000}"/>
    <cellStyle name="20% - Accent1 8 3 6 2 3" xfId="52049" xr:uid="{00000000-0005-0000-0000-0000ABCA0000}"/>
    <cellStyle name="20% - Accent1 8 3 6 3" xfId="52050" xr:uid="{00000000-0005-0000-0000-0000ACCA0000}"/>
    <cellStyle name="20% - Accent1 8 3 6 3 2" xfId="52051" xr:uid="{00000000-0005-0000-0000-0000ADCA0000}"/>
    <cellStyle name="20% - Accent1 8 3 6 4" xfId="52052" xr:uid="{00000000-0005-0000-0000-0000AECA0000}"/>
    <cellStyle name="20% - Accent1 8 3 7" xfId="52053" xr:uid="{00000000-0005-0000-0000-0000AFCA0000}"/>
    <cellStyle name="20% - Accent1 8 3 7 2" xfId="52054" xr:uid="{00000000-0005-0000-0000-0000B0CA0000}"/>
    <cellStyle name="20% - Accent1 8 3 7 2 2" xfId="52055" xr:uid="{00000000-0005-0000-0000-0000B1CA0000}"/>
    <cellStyle name="20% - Accent1 8 3 7 3" xfId="52056" xr:uid="{00000000-0005-0000-0000-0000B2CA0000}"/>
    <cellStyle name="20% - Accent1 8 3 8" xfId="52057" xr:uid="{00000000-0005-0000-0000-0000B3CA0000}"/>
    <cellStyle name="20% - Accent1 8 3 8 2" xfId="52058" xr:uid="{00000000-0005-0000-0000-0000B4CA0000}"/>
    <cellStyle name="20% - Accent1 8 3 8 2 2" xfId="52059" xr:uid="{00000000-0005-0000-0000-0000B5CA0000}"/>
    <cellStyle name="20% - Accent1 8 3 8 3" xfId="52060" xr:uid="{00000000-0005-0000-0000-0000B6CA0000}"/>
    <cellStyle name="20% - Accent1 8 3 9" xfId="52061" xr:uid="{00000000-0005-0000-0000-0000B7CA0000}"/>
    <cellStyle name="20% - Accent1 8 3 9 2" xfId="52062" xr:uid="{00000000-0005-0000-0000-0000B8CA0000}"/>
    <cellStyle name="20% - Accent1 8 4" xfId="52063" xr:uid="{00000000-0005-0000-0000-0000B9CA0000}"/>
    <cellStyle name="20% - Accent1 8 4 10" xfId="52064" xr:uid="{00000000-0005-0000-0000-0000BACA0000}"/>
    <cellStyle name="20% - Accent1 8 4 10 2" xfId="52065" xr:uid="{00000000-0005-0000-0000-0000BBCA0000}"/>
    <cellStyle name="20% - Accent1 8 4 11" xfId="52066" xr:uid="{00000000-0005-0000-0000-0000BCCA0000}"/>
    <cellStyle name="20% - Accent1 8 4 2" xfId="52067" xr:uid="{00000000-0005-0000-0000-0000BDCA0000}"/>
    <cellStyle name="20% - Accent1 8 4 2 2" xfId="52068" xr:uid="{00000000-0005-0000-0000-0000BECA0000}"/>
    <cellStyle name="20% - Accent1 8 4 2 2 2" xfId="52069" xr:uid="{00000000-0005-0000-0000-0000BFCA0000}"/>
    <cellStyle name="20% - Accent1 8 4 2 2 2 2" xfId="52070" xr:uid="{00000000-0005-0000-0000-0000C0CA0000}"/>
    <cellStyle name="20% - Accent1 8 4 2 2 2 2 2" xfId="52071" xr:uid="{00000000-0005-0000-0000-0000C1CA0000}"/>
    <cellStyle name="20% - Accent1 8 4 2 2 2 3" xfId="52072" xr:uid="{00000000-0005-0000-0000-0000C2CA0000}"/>
    <cellStyle name="20% - Accent1 8 4 2 2 3" xfId="52073" xr:uid="{00000000-0005-0000-0000-0000C3CA0000}"/>
    <cellStyle name="20% - Accent1 8 4 2 2 3 2" xfId="52074" xr:uid="{00000000-0005-0000-0000-0000C4CA0000}"/>
    <cellStyle name="20% - Accent1 8 4 2 2 4" xfId="52075" xr:uid="{00000000-0005-0000-0000-0000C5CA0000}"/>
    <cellStyle name="20% - Accent1 8 4 2 3" xfId="52076" xr:uid="{00000000-0005-0000-0000-0000C6CA0000}"/>
    <cellStyle name="20% - Accent1 8 4 2 3 2" xfId="52077" xr:uid="{00000000-0005-0000-0000-0000C7CA0000}"/>
    <cellStyle name="20% - Accent1 8 4 2 3 2 2" xfId="52078" xr:uid="{00000000-0005-0000-0000-0000C8CA0000}"/>
    <cellStyle name="20% - Accent1 8 4 2 3 2 2 2" xfId="52079" xr:uid="{00000000-0005-0000-0000-0000C9CA0000}"/>
    <cellStyle name="20% - Accent1 8 4 2 3 2 3" xfId="52080" xr:uid="{00000000-0005-0000-0000-0000CACA0000}"/>
    <cellStyle name="20% - Accent1 8 4 2 3 3" xfId="52081" xr:uid="{00000000-0005-0000-0000-0000CBCA0000}"/>
    <cellStyle name="20% - Accent1 8 4 2 3 3 2" xfId="52082" xr:uid="{00000000-0005-0000-0000-0000CCCA0000}"/>
    <cellStyle name="20% - Accent1 8 4 2 3 4" xfId="52083" xr:uid="{00000000-0005-0000-0000-0000CDCA0000}"/>
    <cellStyle name="20% - Accent1 8 4 2 4" xfId="52084" xr:uid="{00000000-0005-0000-0000-0000CECA0000}"/>
    <cellStyle name="20% - Accent1 8 4 2 4 2" xfId="52085" xr:uid="{00000000-0005-0000-0000-0000CFCA0000}"/>
    <cellStyle name="20% - Accent1 8 4 2 4 2 2" xfId="52086" xr:uid="{00000000-0005-0000-0000-0000D0CA0000}"/>
    <cellStyle name="20% - Accent1 8 4 2 4 2 2 2" xfId="52087" xr:uid="{00000000-0005-0000-0000-0000D1CA0000}"/>
    <cellStyle name="20% - Accent1 8 4 2 4 2 3" xfId="52088" xr:uid="{00000000-0005-0000-0000-0000D2CA0000}"/>
    <cellStyle name="20% - Accent1 8 4 2 4 3" xfId="52089" xr:uid="{00000000-0005-0000-0000-0000D3CA0000}"/>
    <cellStyle name="20% - Accent1 8 4 2 4 3 2" xfId="52090" xr:uid="{00000000-0005-0000-0000-0000D4CA0000}"/>
    <cellStyle name="20% - Accent1 8 4 2 4 4" xfId="52091" xr:uid="{00000000-0005-0000-0000-0000D5CA0000}"/>
    <cellStyle name="20% - Accent1 8 4 2 5" xfId="52092" xr:uid="{00000000-0005-0000-0000-0000D6CA0000}"/>
    <cellStyle name="20% - Accent1 8 4 2 5 2" xfId="52093" xr:uid="{00000000-0005-0000-0000-0000D7CA0000}"/>
    <cellStyle name="20% - Accent1 8 4 2 5 2 2" xfId="52094" xr:uid="{00000000-0005-0000-0000-0000D8CA0000}"/>
    <cellStyle name="20% - Accent1 8 4 2 5 3" xfId="52095" xr:uid="{00000000-0005-0000-0000-0000D9CA0000}"/>
    <cellStyle name="20% - Accent1 8 4 2 6" xfId="52096" xr:uid="{00000000-0005-0000-0000-0000DACA0000}"/>
    <cellStyle name="20% - Accent1 8 4 2 6 2" xfId="52097" xr:uid="{00000000-0005-0000-0000-0000DBCA0000}"/>
    <cellStyle name="20% - Accent1 8 4 2 6 2 2" xfId="52098" xr:uid="{00000000-0005-0000-0000-0000DCCA0000}"/>
    <cellStyle name="20% - Accent1 8 4 2 6 3" xfId="52099" xr:uid="{00000000-0005-0000-0000-0000DDCA0000}"/>
    <cellStyle name="20% - Accent1 8 4 2 7" xfId="52100" xr:uid="{00000000-0005-0000-0000-0000DECA0000}"/>
    <cellStyle name="20% - Accent1 8 4 2 7 2" xfId="52101" xr:uid="{00000000-0005-0000-0000-0000DFCA0000}"/>
    <cellStyle name="20% - Accent1 8 4 2 8" xfId="52102" xr:uid="{00000000-0005-0000-0000-0000E0CA0000}"/>
    <cellStyle name="20% - Accent1 8 4 2 8 2" xfId="52103" xr:uid="{00000000-0005-0000-0000-0000E1CA0000}"/>
    <cellStyle name="20% - Accent1 8 4 2 9" xfId="52104" xr:uid="{00000000-0005-0000-0000-0000E2CA0000}"/>
    <cellStyle name="20% - Accent1 8 4 3" xfId="52105" xr:uid="{00000000-0005-0000-0000-0000E3CA0000}"/>
    <cellStyle name="20% - Accent1 8 4 3 2" xfId="52106" xr:uid="{00000000-0005-0000-0000-0000E4CA0000}"/>
    <cellStyle name="20% - Accent1 8 4 3 2 2" xfId="52107" xr:uid="{00000000-0005-0000-0000-0000E5CA0000}"/>
    <cellStyle name="20% - Accent1 8 4 3 2 2 2" xfId="52108" xr:uid="{00000000-0005-0000-0000-0000E6CA0000}"/>
    <cellStyle name="20% - Accent1 8 4 3 2 2 2 2" xfId="52109" xr:uid="{00000000-0005-0000-0000-0000E7CA0000}"/>
    <cellStyle name="20% - Accent1 8 4 3 2 2 3" xfId="52110" xr:uid="{00000000-0005-0000-0000-0000E8CA0000}"/>
    <cellStyle name="20% - Accent1 8 4 3 2 3" xfId="52111" xr:uid="{00000000-0005-0000-0000-0000E9CA0000}"/>
    <cellStyle name="20% - Accent1 8 4 3 2 3 2" xfId="52112" xr:uid="{00000000-0005-0000-0000-0000EACA0000}"/>
    <cellStyle name="20% - Accent1 8 4 3 2 4" xfId="52113" xr:uid="{00000000-0005-0000-0000-0000EBCA0000}"/>
    <cellStyle name="20% - Accent1 8 4 3 3" xfId="52114" xr:uid="{00000000-0005-0000-0000-0000ECCA0000}"/>
    <cellStyle name="20% - Accent1 8 4 3 3 2" xfId="52115" xr:uid="{00000000-0005-0000-0000-0000EDCA0000}"/>
    <cellStyle name="20% - Accent1 8 4 3 3 2 2" xfId="52116" xr:uid="{00000000-0005-0000-0000-0000EECA0000}"/>
    <cellStyle name="20% - Accent1 8 4 3 3 2 2 2" xfId="52117" xr:uid="{00000000-0005-0000-0000-0000EFCA0000}"/>
    <cellStyle name="20% - Accent1 8 4 3 3 2 3" xfId="52118" xr:uid="{00000000-0005-0000-0000-0000F0CA0000}"/>
    <cellStyle name="20% - Accent1 8 4 3 3 3" xfId="52119" xr:uid="{00000000-0005-0000-0000-0000F1CA0000}"/>
    <cellStyle name="20% - Accent1 8 4 3 3 3 2" xfId="52120" xr:uid="{00000000-0005-0000-0000-0000F2CA0000}"/>
    <cellStyle name="20% - Accent1 8 4 3 3 4" xfId="52121" xr:uid="{00000000-0005-0000-0000-0000F3CA0000}"/>
    <cellStyle name="20% - Accent1 8 4 3 4" xfId="52122" xr:uid="{00000000-0005-0000-0000-0000F4CA0000}"/>
    <cellStyle name="20% - Accent1 8 4 3 4 2" xfId="52123" xr:uid="{00000000-0005-0000-0000-0000F5CA0000}"/>
    <cellStyle name="20% - Accent1 8 4 3 4 2 2" xfId="52124" xr:uid="{00000000-0005-0000-0000-0000F6CA0000}"/>
    <cellStyle name="20% - Accent1 8 4 3 4 2 2 2" xfId="52125" xr:uid="{00000000-0005-0000-0000-0000F7CA0000}"/>
    <cellStyle name="20% - Accent1 8 4 3 4 2 3" xfId="52126" xr:uid="{00000000-0005-0000-0000-0000F8CA0000}"/>
    <cellStyle name="20% - Accent1 8 4 3 4 3" xfId="52127" xr:uid="{00000000-0005-0000-0000-0000F9CA0000}"/>
    <cellStyle name="20% - Accent1 8 4 3 4 3 2" xfId="52128" xr:uid="{00000000-0005-0000-0000-0000FACA0000}"/>
    <cellStyle name="20% - Accent1 8 4 3 4 4" xfId="52129" xr:uid="{00000000-0005-0000-0000-0000FBCA0000}"/>
    <cellStyle name="20% - Accent1 8 4 3 5" xfId="52130" xr:uid="{00000000-0005-0000-0000-0000FCCA0000}"/>
    <cellStyle name="20% - Accent1 8 4 3 5 2" xfId="52131" xr:uid="{00000000-0005-0000-0000-0000FDCA0000}"/>
    <cellStyle name="20% - Accent1 8 4 3 5 2 2" xfId="52132" xr:uid="{00000000-0005-0000-0000-0000FECA0000}"/>
    <cellStyle name="20% - Accent1 8 4 3 5 3" xfId="52133" xr:uid="{00000000-0005-0000-0000-0000FFCA0000}"/>
    <cellStyle name="20% - Accent1 8 4 3 6" xfId="52134" xr:uid="{00000000-0005-0000-0000-000000CB0000}"/>
    <cellStyle name="20% - Accent1 8 4 3 6 2" xfId="52135" xr:uid="{00000000-0005-0000-0000-000001CB0000}"/>
    <cellStyle name="20% - Accent1 8 4 3 6 2 2" xfId="52136" xr:uid="{00000000-0005-0000-0000-000002CB0000}"/>
    <cellStyle name="20% - Accent1 8 4 3 6 3" xfId="52137" xr:uid="{00000000-0005-0000-0000-000003CB0000}"/>
    <cellStyle name="20% - Accent1 8 4 3 7" xfId="52138" xr:uid="{00000000-0005-0000-0000-000004CB0000}"/>
    <cellStyle name="20% - Accent1 8 4 3 7 2" xfId="52139" xr:uid="{00000000-0005-0000-0000-000005CB0000}"/>
    <cellStyle name="20% - Accent1 8 4 3 8" xfId="52140" xr:uid="{00000000-0005-0000-0000-000006CB0000}"/>
    <cellStyle name="20% - Accent1 8 4 3 8 2" xfId="52141" xr:uid="{00000000-0005-0000-0000-000007CB0000}"/>
    <cellStyle name="20% - Accent1 8 4 3 9" xfId="52142" xr:uid="{00000000-0005-0000-0000-000008CB0000}"/>
    <cellStyle name="20% - Accent1 8 4 4" xfId="52143" xr:uid="{00000000-0005-0000-0000-000009CB0000}"/>
    <cellStyle name="20% - Accent1 8 4 4 2" xfId="52144" xr:uid="{00000000-0005-0000-0000-00000ACB0000}"/>
    <cellStyle name="20% - Accent1 8 4 4 2 2" xfId="52145" xr:uid="{00000000-0005-0000-0000-00000BCB0000}"/>
    <cellStyle name="20% - Accent1 8 4 4 2 2 2" xfId="52146" xr:uid="{00000000-0005-0000-0000-00000CCB0000}"/>
    <cellStyle name="20% - Accent1 8 4 4 2 3" xfId="52147" xr:uid="{00000000-0005-0000-0000-00000DCB0000}"/>
    <cellStyle name="20% - Accent1 8 4 4 3" xfId="52148" xr:uid="{00000000-0005-0000-0000-00000ECB0000}"/>
    <cellStyle name="20% - Accent1 8 4 4 3 2" xfId="52149" xr:uid="{00000000-0005-0000-0000-00000FCB0000}"/>
    <cellStyle name="20% - Accent1 8 4 4 4" xfId="52150" xr:uid="{00000000-0005-0000-0000-000010CB0000}"/>
    <cellStyle name="20% - Accent1 8 4 5" xfId="52151" xr:uid="{00000000-0005-0000-0000-000011CB0000}"/>
    <cellStyle name="20% - Accent1 8 4 5 2" xfId="52152" xr:uid="{00000000-0005-0000-0000-000012CB0000}"/>
    <cellStyle name="20% - Accent1 8 4 5 2 2" xfId="52153" xr:uid="{00000000-0005-0000-0000-000013CB0000}"/>
    <cellStyle name="20% - Accent1 8 4 5 2 2 2" xfId="52154" xr:uid="{00000000-0005-0000-0000-000014CB0000}"/>
    <cellStyle name="20% - Accent1 8 4 5 2 3" xfId="52155" xr:uid="{00000000-0005-0000-0000-000015CB0000}"/>
    <cellStyle name="20% - Accent1 8 4 5 3" xfId="52156" xr:uid="{00000000-0005-0000-0000-000016CB0000}"/>
    <cellStyle name="20% - Accent1 8 4 5 3 2" xfId="52157" xr:uid="{00000000-0005-0000-0000-000017CB0000}"/>
    <cellStyle name="20% - Accent1 8 4 5 4" xfId="52158" xr:uid="{00000000-0005-0000-0000-000018CB0000}"/>
    <cellStyle name="20% - Accent1 8 4 6" xfId="52159" xr:uid="{00000000-0005-0000-0000-000019CB0000}"/>
    <cellStyle name="20% - Accent1 8 4 6 2" xfId="52160" xr:uid="{00000000-0005-0000-0000-00001ACB0000}"/>
    <cellStyle name="20% - Accent1 8 4 6 2 2" xfId="52161" xr:uid="{00000000-0005-0000-0000-00001BCB0000}"/>
    <cellStyle name="20% - Accent1 8 4 6 2 2 2" xfId="52162" xr:uid="{00000000-0005-0000-0000-00001CCB0000}"/>
    <cellStyle name="20% - Accent1 8 4 6 2 3" xfId="52163" xr:uid="{00000000-0005-0000-0000-00001DCB0000}"/>
    <cellStyle name="20% - Accent1 8 4 6 3" xfId="52164" xr:uid="{00000000-0005-0000-0000-00001ECB0000}"/>
    <cellStyle name="20% - Accent1 8 4 6 3 2" xfId="52165" xr:uid="{00000000-0005-0000-0000-00001FCB0000}"/>
    <cellStyle name="20% - Accent1 8 4 6 4" xfId="52166" xr:uid="{00000000-0005-0000-0000-000020CB0000}"/>
    <cellStyle name="20% - Accent1 8 4 7" xfId="52167" xr:uid="{00000000-0005-0000-0000-000021CB0000}"/>
    <cellStyle name="20% - Accent1 8 4 7 2" xfId="52168" xr:uid="{00000000-0005-0000-0000-000022CB0000}"/>
    <cellStyle name="20% - Accent1 8 4 7 2 2" xfId="52169" xr:uid="{00000000-0005-0000-0000-000023CB0000}"/>
    <cellStyle name="20% - Accent1 8 4 7 3" xfId="52170" xr:uid="{00000000-0005-0000-0000-000024CB0000}"/>
    <cellStyle name="20% - Accent1 8 4 8" xfId="52171" xr:uid="{00000000-0005-0000-0000-000025CB0000}"/>
    <cellStyle name="20% - Accent1 8 4 8 2" xfId="52172" xr:uid="{00000000-0005-0000-0000-000026CB0000}"/>
    <cellStyle name="20% - Accent1 8 4 8 2 2" xfId="52173" xr:uid="{00000000-0005-0000-0000-000027CB0000}"/>
    <cellStyle name="20% - Accent1 8 4 8 3" xfId="52174" xr:uid="{00000000-0005-0000-0000-000028CB0000}"/>
    <cellStyle name="20% - Accent1 8 4 9" xfId="52175" xr:uid="{00000000-0005-0000-0000-000029CB0000}"/>
    <cellStyle name="20% - Accent1 8 4 9 2" xfId="52176" xr:uid="{00000000-0005-0000-0000-00002ACB0000}"/>
    <cellStyle name="20% - Accent1 8 5" xfId="52177" xr:uid="{00000000-0005-0000-0000-00002BCB0000}"/>
    <cellStyle name="20% - Accent1 8 5 10" xfId="52178" xr:uid="{00000000-0005-0000-0000-00002CCB0000}"/>
    <cellStyle name="20% - Accent1 8 5 10 2" xfId="52179" xr:uid="{00000000-0005-0000-0000-00002DCB0000}"/>
    <cellStyle name="20% - Accent1 8 5 11" xfId="52180" xr:uid="{00000000-0005-0000-0000-00002ECB0000}"/>
    <cellStyle name="20% - Accent1 8 5 2" xfId="52181" xr:uid="{00000000-0005-0000-0000-00002FCB0000}"/>
    <cellStyle name="20% - Accent1 8 5 2 2" xfId="52182" xr:uid="{00000000-0005-0000-0000-000030CB0000}"/>
    <cellStyle name="20% - Accent1 8 5 2 2 2" xfId="52183" xr:uid="{00000000-0005-0000-0000-000031CB0000}"/>
    <cellStyle name="20% - Accent1 8 5 2 2 2 2" xfId="52184" xr:uid="{00000000-0005-0000-0000-000032CB0000}"/>
    <cellStyle name="20% - Accent1 8 5 2 2 2 2 2" xfId="52185" xr:uid="{00000000-0005-0000-0000-000033CB0000}"/>
    <cellStyle name="20% - Accent1 8 5 2 2 2 3" xfId="52186" xr:uid="{00000000-0005-0000-0000-000034CB0000}"/>
    <cellStyle name="20% - Accent1 8 5 2 2 3" xfId="52187" xr:uid="{00000000-0005-0000-0000-000035CB0000}"/>
    <cellStyle name="20% - Accent1 8 5 2 2 3 2" xfId="52188" xr:uid="{00000000-0005-0000-0000-000036CB0000}"/>
    <cellStyle name="20% - Accent1 8 5 2 2 4" xfId="52189" xr:uid="{00000000-0005-0000-0000-000037CB0000}"/>
    <cellStyle name="20% - Accent1 8 5 2 3" xfId="52190" xr:uid="{00000000-0005-0000-0000-000038CB0000}"/>
    <cellStyle name="20% - Accent1 8 5 2 3 2" xfId="52191" xr:uid="{00000000-0005-0000-0000-000039CB0000}"/>
    <cellStyle name="20% - Accent1 8 5 2 3 2 2" xfId="52192" xr:uid="{00000000-0005-0000-0000-00003ACB0000}"/>
    <cellStyle name="20% - Accent1 8 5 2 3 2 2 2" xfId="52193" xr:uid="{00000000-0005-0000-0000-00003BCB0000}"/>
    <cellStyle name="20% - Accent1 8 5 2 3 2 3" xfId="52194" xr:uid="{00000000-0005-0000-0000-00003CCB0000}"/>
    <cellStyle name="20% - Accent1 8 5 2 3 3" xfId="52195" xr:uid="{00000000-0005-0000-0000-00003DCB0000}"/>
    <cellStyle name="20% - Accent1 8 5 2 3 3 2" xfId="52196" xr:uid="{00000000-0005-0000-0000-00003ECB0000}"/>
    <cellStyle name="20% - Accent1 8 5 2 3 4" xfId="52197" xr:uid="{00000000-0005-0000-0000-00003FCB0000}"/>
    <cellStyle name="20% - Accent1 8 5 2 4" xfId="52198" xr:uid="{00000000-0005-0000-0000-000040CB0000}"/>
    <cellStyle name="20% - Accent1 8 5 2 4 2" xfId="52199" xr:uid="{00000000-0005-0000-0000-000041CB0000}"/>
    <cellStyle name="20% - Accent1 8 5 2 4 2 2" xfId="52200" xr:uid="{00000000-0005-0000-0000-000042CB0000}"/>
    <cellStyle name="20% - Accent1 8 5 2 4 2 2 2" xfId="52201" xr:uid="{00000000-0005-0000-0000-000043CB0000}"/>
    <cellStyle name="20% - Accent1 8 5 2 4 2 3" xfId="52202" xr:uid="{00000000-0005-0000-0000-000044CB0000}"/>
    <cellStyle name="20% - Accent1 8 5 2 4 3" xfId="52203" xr:uid="{00000000-0005-0000-0000-000045CB0000}"/>
    <cellStyle name="20% - Accent1 8 5 2 4 3 2" xfId="52204" xr:uid="{00000000-0005-0000-0000-000046CB0000}"/>
    <cellStyle name="20% - Accent1 8 5 2 4 4" xfId="52205" xr:uid="{00000000-0005-0000-0000-000047CB0000}"/>
    <cellStyle name="20% - Accent1 8 5 2 5" xfId="52206" xr:uid="{00000000-0005-0000-0000-000048CB0000}"/>
    <cellStyle name="20% - Accent1 8 5 2 5 2" xfId="52207" xr:uid="{00000000-0005-0000-0000-000049CB0000}"/>
    <cellStyle name="20% - Accent1 8 5 2 5 2 2" xfId="52208" xr:uid="{00000000-0005-0000-0000-00004ACB0000}"/>
    <cellStyle name="20% - Accent1 8 5 2 5 3" xfId="52209" xr:uid="{00000000-0005-0000-0000-00004BCB0000}"/>
    <cellStyle name="20% - Accent1 8 5 2 6" xfId="52210" xr:uid="{00000000-0005-0000-0000-00004CCB0000}"/>
    <cellStyle name="20% - Accent1 8 5 2 6 2" xfId="52211" xr:uid="{00000000-0005-0000-0000-00004DCB0000}"/>
    <cellStyle name="20% - Accent1 8 5 2 6 2 2" xfId="52212" xr:uid="{00000000-0005-0000-0000-00004ECB0000}"/>
    <cellStyle name="20% - Accent1 8 5 2 6 3" xfId="52213" xr:uid="{00000000-0005-0000-0000-00004FCB0000}"/>
    <cellStyle name="20% - Accent1 8 5 2 7" xfId="52214" xr:uid="{00000000-0005-0000-0000-000050CB0000}"/>
    <cellStyle name="20% - Accent1 8 5 2 7 2" xfId="52215" xr:uid="{00000000-0005-0000-0000-000051CB0000}"/>
    <cellStyle name="20% - Accent1 8 5 2 8" xfId="52216" xr:uid="{00000000-0005-0000-0000-000052CB0000}"/>
    <cellStyle name="20% - Accent1 8 5 2 8 2" xfId="52217" xr:uid="{00000000-0005-0000-0000-000053CB0000}"/>
    <cellStyle name="20% - Accent1 8 5 2 9" xfId="52218" xr:uid="{00000000-0005-0000-0000-000054CB0000}"/>
    <cellStyle name="20% - Accent1 8 5 3" xfId="52219" xr:uid="{00000000-0005-0000-0000-000055CB0000}"/>
    <cellStyle name="20% - Accent1 8 5 3 2" xfId="52220" xr:uid="{00000000-0005-0000-0000-000056CB0000}"/>
    <cellStyle name="20% - Accent1 8 5 3 2 2" xfId="52221" xr:uid="{00000000-0005-0000-0000-000057CB0000}"/>
    <cellStyle name="20% - Accent1 8 5 3 2 2 2" xfId="52222" xr:uid="{00000000-0005-0000-0000-000058CB0000}"/>
    <cellStyle name="20% - Accent1 8 5 3 2 2 2 2" xfId="52223" xr:uid="{00000000-0005-0000-0000-000059CB0000}"/>
    <cellStyle name="20% - Accent1 8 5 3 2 2 3" xfId="52224" xr:uid="{00000000-0005-0000-0000-00005ACB0000}"/>
    <cellStyle name="20% - Accent1 8 5 3 2 3" xfId="52225" xr:uid="{00000000-0005-0000-0000-00005BCB0000}"/>
    <cellStyle name="20% - Accent1 8 5 3 2 3 2" xfId="52226" xr:uid="{00000000-0005-0000-0000-00005CCB0000}"/>
    <cellStyle name="20% - Accent1 8 5 3 2 4" xfId="52227" xr:uid="{00000000-0005-0000-0000-00005DCB0000}"/>
    <cellStyle name="20% - Accent1 8 5 3 3" xfId="52228" xr:uid="{00000000-0005-0000-0000-00005ECB0000}"/>
    <cellStyle name="20% - Accent1 8 5 3 3 2" xfId="52229" xr:uid="{00000000-0005-0000-0000-00005FCB0000}"/>
    <cellStyle name="20% - Accent1 8 5 3 3 2 2" xfId="52230" xr:uid="{00000000-0005-0000-0000-000060CB0000}"/>
    <cellStyle name="20% - Accent1 8 5 3 3 2 2 2" xfId="52231" xr:uid="{00000000-0005-0000-0000-000061CB0000}"/>
    <cellStyle name="20% - Accent1 8 5 3 3 2 3" xfId="52232" xr:uid="{00000000-0005-0000-0000-000062CB0000}"/>
    <cellStyle name="20% - Accent1 8 5 3 3 3" xfId="52233" xr:uid="{00000000-0005-0000-0000-000063CB0000}"/>
    <cellStyle name="20% - Accent1 8 5 3 3 3 2" xfId="52234" xr:uid="{00000000-0005-0000-0000-000064CB0000}"/>
    <cellStyle name="20% - Accent1 8 5 3 3 4" xfId="52235" xr:uid="{00000000-0005-0000-0000-000065CB0000}"/>
    <cellStyle name="20% - Accent1 8 5 3 4" xfId="52236" xr:uid="{00000000-0005-0000-0000-000066CB0000}"/>
    <cellStyle name="20% - Accent1 8 5 3 4 2" xfId="52237" xr:uid="{00000000-0005-0000-0000-000067CB0000}"/>
    <cellStyle name="20% - Accent1 8 5 3 4 2 2" xfId="52238" xr:uid="{00000000-0005-0000-0000-000068CB0000}"/>
    <cellStyle name="20% - Accent1 8 5 3 4 2 2 2" xfId="52239" xr:uid="{00000000-0005-0000-0000-000069CB0000}"/>
    <cellStyle name="20% - Accent1 8 5 3 4 2 3" xfId="52240" xr:uid="{00000000-0005-0000-0000-00006ACB0000}"/>
    <cellStyle name="20% - Accent1 8 5 3 4 3" xfId="52241" xr:uid="{00000000-0005-0000-0000-00006BCB0000}"/>
    <cellStyle name="20% - Accent1 8 5 3 4 3 2" xfId="52242" xr:uid="{00000000-0005-0000-0000-00006CCB0000}"/>
    <cellStyle name="20% - Accent1 8 5 3 4 4" xfId="52243" xr:uid="{00000000-0005-0000-0000-00006DCB0000}"/>
    <cellStyle name="20% - Accent1 8 5 3 5" xfId="52244" xr:uid="{00000000-0005-0000-0000-00006ECB0000}"/>
    <cellStyle name="20% - Accent1 8 5 3 5 2" xfId="52245" xr:uid="{00000000-0005-0000-0000-00006FCB0000}"/>
    <cellStyle name="20% - Accent1 8 5 3 5 2 2" xfId="52246" xr:uid="{00000000-0005-0000-0000-000070CB0000}"/>
    <cellStyle name="20% - Accent1 8 5 3 5 3" xfId="52247" xr:uid="{00000000-0005-0000-0000-000071CB0000}"/>
    <cellStyle name="20% - Accent1 8 5 3 6" xfId="52248" xr:uid="{00000000-0005-0000-0000-000072CB0000}"/>
    <cellStyle name="20% - Accent1 8 5 3 6 2" xfId="52249" xr:uid="{00000000-0005-0000-0000-000073CB0000}"/>
    <cellStyle name="20% - Accent1 8 5 3 6 2 2" xfId="52250" xr:uid="{00000000-0005-0000-0000-000074CB0000}"/>
    <cellStyle name="20% - Accent1 8 5 3 6 3" xfId="52251" xr:uid="{00000000-0005-0000-0000-000075CB0000}"/>
    <cellStyle name="20% - Accent1 8 5 3 7" xfId="52252" xr:uid="{00000000-0005-0000-0000-000076CB0000}"/>
    <cellStyle name="20% - Accent1 8 5 3 7 2" xfId="52253" xr:uid="{00000000-0005-0000-0000-000077CB0000}"/>
    <cellStyle name="20% - Accent1 8 5 3 8" xfId="52254" xr:uid="{00000000-0005-0000-0000-000078CB0000}"/>
    <cellStyle name="20% - Accent1 8 5 3 8 2" xfId="52255" xr:uid="{00000000-0005-0000-0000-000079CB0000}"/>
    <cellStyle name="20% - Accent1 8 5 3 9" xfId="52256" xr:uid="{00000000-0005-0000-0000-00007ACB0000}"/>
    <cellStyle name="20% - Accent1 8 5 4" xfId="52257" xr:uid="{00000000-0005-0000-0000-00007BCB0000}"/>
    <cellStyle name="20% - Accent1 8 5 4 2" xfId="52258" xr:uid="{00000000-0005-0000-0000-00007CCB0000}"/>
    <cellStyle name="20% - Accent1 8 5 4 2 2" xfId="52259" xr:uid="{00000000-0005-0000-0000-00007DCB0000}"/>
    <cellStyle name="20% - Accent1 8 5 4 2 2 2" xfId="52260" xr:uid="{00000000-0005-0000-0000-00007ECB0000}"/>
    <cellStyle name="20% - Accent1 8 5 4 2 3" xfId="52261" xr:uid="{00000000-0005-0000-0000-00007FCB0000}"/>
    <cellStyle name="20% - Accent1 8 5 4 3" xfId="52262" xr:uid="{00000000-0005-0000-0000-000080CB0000}"/>
    <cellStyle name="20% - Accent1 8 5 4 3 2" xfId="52263" xr:uid="{00000000-0005-0000-0000-000081CB0000}"/>
    <cellStyle name="20% - Accent1 8 5 4 4" xfId="52264" xr:uid="{00000000-0005-0000-0000-000082CB0000}"/>
    <cellStyle name="20% - Accent1 8 5 5" xfId="52265" xr:uid="{00000000-0005-0000-0000-000083CB0000}"/>
    <cellStyle name="20% - Accent1 8 5 5 2" xfId="52266" xr:uid="{00000000-0005-0000-0000-000084CB0000}"/>
    <cellStyle name="20% - Accent1 8 5 5 2 2" xfId="52267" xr:uid="{00000000-0005-0000-0000-000085CB0000}"/>
    <cellStyle name="20% - Accent1 8 5 5 2 2 2" xfId="52268" xr:uid="{00000000-0005-0000-0000-000086CB0000}"/>
    <cellStyle name="20% - Accent1 8 5 5 2 3" xfId="52269" xr:uid="{00000000-0005-0000-0000-000087CB0000}"/>
    <cellStyle name="20% - Accent1 8 5 5 3" xfId="52270" xr:uid="{00000000-0005-0000-0000-000088CB0000}"/>
    <cellStyle name="20% - Accent1 8 5 5 3 2" xfId="52271" xr:uid="{00000000-0005-0000-0000-000089CB0000}"/>
    <cellStyle name="20% - Accent1 8 5 5 4" xfId="52272" xr:uid="{00000000-0005-0000-0000-00008ACB0000}"/>
    <cellStyle name="20% - Accent1 8 5 6" xfId="52273" xr:uid="{00000000-0005-0000-0000-00008BCB0000}"/>
    <cellStyle name="20% - Accent1 8 5 6 2" xfId="52274" xr:uid="{00000000-0005-0000-0000-00008CCB0000}"/>
    <cellStyle name="20% - Accent1 8 5 6 2 2" xfId="52275" xr:uid="{00000000-0005-0000-0000-00008DCB0000}"/>
    <cellStyle name="20% - Accent1 8 5 6 2 2 2" xfId="52276" xr:uid="{00000000-0005-0000-0000-00008ECB0000}"/>
    <cellStyle name="20% - Accent1 8 5 6 2 3" xfId="52277" xr:uid="{00000000-0005-0000-0000-00008FCB0000}"/>
    <cellStyle name="20% - Accent1 8 5 6 3" xfId="52278" xr:uid="{00000000-0005-0000-0000-000090CB0000}"/>
    <cellStyle name="20% - Accent1 8 5 6 3 2" xfId="52279" xr:uid="{00000000-0005-0000-0000-000091CB0000}"/>
    <cellStyle name="20% - Accent1 8 5 6 4" xfId="52280" xr:uid="{00000000-0005-0000-0000-000092CB0000}"/>
    <cellStyle name="20% - Accent1 8 5 7" xfId="52281" xr:uid="{00000000-0005-0000-0000-000093CB0000}"/>
    <cellStyle name="20% - Accent1 8 5 7 2" xfId="52282" xr:uid="{00000000-0005-0000-0000-000094CB0000}"/>
    <cellStyle name="20% - Accent1 8 5 7 2 2" xfId="52283" xr:uid="{00000000-0005-0000-0000-000095CB0000}"/>
    <cellStyle name="20% - Accent1 8 5 7 3" xfId="52284" xr:uid="{00000000-0005-0000-0000-000096CB0000}"/>
    <cellStyle name="20% - Accent1 8 5 8" xfId="52285" xr:uid="{00000000-0005-0000-0000-000097CB0000}"/>
    <cellStyle name="20% - Accent1 8 5 8 2" xfId="52286" xr:uid="{00000000-0005-0000-0000-000098CB0000}"/>
    <cellStyle name="20% - Accent1 8 5 8 2 2" xfId="52287" xr:uid="{00000000-0005-0000-0000-000099CB0000}"/>
    <cellStyle name="20% - Accent1 8 5 8 3" xfId="52288" xr:uid="{00000000-0005-0000-0000-00009ACB0000}"/>
    <cellStyle name="20% - Accent1 8 5 9" xfId="52289" xr:uid="{00000000-0005-0000-0000-00009BCB0000}"/>
    <cellStyle name="20% - Accent1 8 5 9 2" xfId="52290" xr:uid="{00000000-0005-0000-0000-00009CCB0000}"/>
    <cellStyle name="20% - Accent1 8 6" xfId="52291" xr:uid="{00000000-0005-0000-0000-00009DCB0000}"/>
    <cellStyle name="20% - Accent1 8 6 2" xfId="52292" xr:uid="{00000000-0005-0000-0000-00009ECB0000}"/>
    <cellStyle name="20% - Accent1 8 6 2 2" xfId="52293" xr:uid="{00000000-0005-0000-0000-00009FCB0000}"/>
    <cellStyle name="20% - Accent1 8 6 2 2 2" xfId="52294" xr:uid="{00000000-0005-0000-0000-0000A0CB0000}"/>
    <cellStyle name="20% - Accent1 8 6 2 2 2 2" xfId="52295" xr:uid="{00000000-0005-0000-0000-0000A1CB0000}"/>
    <cellStyle name="20% - Accent1 8 6 2 2 3" xfId="52296" xr:uid="{00000000-0005-0000-0000-0000A2CB0000}"/>
    <cellStyle name="20% - Accent1 8 6 2 3" xfId="52297" xr:uid="{00000000-0005-0000-0000-0000A3CB0000}"/>
    <cellStyle name="20% - Accent1 8 6 2 3 2" xfId="52298" xr:uid="{00000000-0005-0000-0000-0000A4CB0000}"/>
    <cellStyle name="20% - Accent1 8 6 2 4" xfId="52299" xr:uid="{00000000-0005-0000-0000-0000A5CB0000}"/>
    <cellStyle name="20% - Accent1 8 6 3" xfId="52300" xr:uid="{00000000-0005-0000-0000-0000A6CB0000}"/>
    <cellStyle name="20% - Accent1 8 6 3 2" xfId="52301" xr:uid="{00000000-0005-0000-0000-0000A7CB0000}"/>
    <cellStyle name="20% - Accent1 8 6 3 2 2" xfId="52302" xr:uid="{00000000-0005-0000-0000-0000A8CB0000}"/>
    <cellStyle name="20% - Accent1 8 6 3 2 2 2" xfId="52303" xr:uid="{00000000-0005-0000-0000-0000A9CB0000}"/>
    <cellStyle name="20% - Accent1 8 6 3 2 3" xfId="52304" xr:uid="{00000000-0005-0000-0000-0000AACB0000}"/>
    <cellStyle name="20% - Accent1 8 6 3 3" xfId="52305" xr:uid="{00000000-0005-0000-0000-0000ABCB0000}"/>
    <cellStyle name="20% - Accent1 8 6 3 3 2" xfId="52306" xr:uid="{00000000-0005-0000-0000-0000ACCB0000}"/>
    <cellStyle name="20% - Accent1 8 6 3 4" xfId="52307" xr:uid="{00000000-0005-0000-0000-0000ADCB0000}"/>
    <cellStyle name="20% - Accent1 8 6 4" xfId="52308" xr:uid="{00000000-0005-0000-0000-0000AECB0000}"/>
    <cellStyle name="20% - Accent1 8 6 4 2" xfId="52309" xr:uid="{00000000-0005-0000-0000-0000AFCB0000}"/>
    <cellStyle name="20% - Accent1 8 6 4 2 2" xfId="52310" xr:uid="{00000000-0005-0000-0000-0000B0CB0000}"/>
    <cellStyle name="20% - Accent1 8 6 4 2 2 2" xfId="52311" xr:uid="{00000000-0005-0000-0000-0000B1CB0000}"/>
    <cellStyle name="20% - Accent1 8 6 4 2 3" xfId="52312" xr:uid="{00000000-0005-0000-0000-0000B2CB0000}"/>
    <cellStyle name="20% - Accent1 8 6 4 3" xfId="52313" xr:uid="{00000000-0005-0000-0000-0000B3CB0000}"/>
    <cellStyle name="20% - Accent1 8 6 4 3 2" xfId="52314" xr:uid="{00000000-0005-0000-0000-0000B4CB0000}"/>
    <cellStyle name="20% - Accent1 8 6 4 4" xfId="52315" xr:uid="{00000000-0005-0000-0000-0000B5CB0000}"/>
    <cellStyle name="20% - Accent1 8 6 5" xfId="52316" xr:uid="{00000000-0005-0000-0000-0000B6CB0000}"/>
    <cellStyle name="20% - Accent1 8 6 5 2" xfId="52317" xr:uid="{00000000-0005-0000-0000-0000B7CB0000}"/>
    <cellStyle name="20% - Accent1 8 6 5 2 2" xfId="52318" xr:uid="{00000000-0005-0000-0000-0000B8CB0000}"/>
    <cellStyle name="20% - Accent1 8 6 5 3" xfId="52319" xr:uid="{00000000-0005-0000-0000-0000B9CB0000}"/>
    <cellStyle name="20% - Accent1 8 6 6" xfId="52320" xr:uid="{00000000-0005-0000-0000-0000BACB0000}"/>
    <cellStyle name="20% - Accent1 8 6 6 2" xfId="52321" xr:uid="{00000000-0005-0000-0000-0000BBCB0000}"/>
    <cellStyle name="20% - Accent1 8 6 6 2 2" xfId="52322" xr:uid="{00000000-0005-0000-0000-0000BCCB0000}"/>
    <cellStyle name="20% - Accent1 8 6 6 3" xfId="52323" xr:uid="{00000000-0005-0000-0000-0000BDCB0000}"/>
    <cellStyle name="20% - Accent1 8 6 7" xfId="52324" xr:uid="{00000000-0005-0000-0000-0000BECB0000}"/>
    <cellStyle name="20% - Accent1 8 6 7 2" xfId="52325" xr:uid="{00000000-0005-0000-0000-0000BFCB0000}"/>
    <cellStyle name="20% - Accent1 8 6 8" xfId="52326" xr:uid="{00000000-0005-0000-0000-0000C0CB0000}"/>
    <cellStyle name="20% - Accent1 8 6 8 2" xfId="52327" xr:uid="{00000000-0005-0000-0000-0000C1CB0000}"/>
    <cellStyle name="20% - Accent1 8 6 9" xfId="52328" xr:uid="{00000000-0005-0000-0000-0000C2CB0000}"/>
    <cellStyle name="20% - Accent1 8 7" xfId="52329" xr:uid="{00000000-0005-0000-0000-0000C3CB0000}"/>
    <cellStyle name="20% - Accent1 8 7 2" xfId="52330" xr:uid="{00000000-0005-0000-0000-0000C4CB0000}"/>
    <cellStyle name="20% - Accent1 8 7 2 2" xfId="52331" xr:uid="{00000000-0005-0000-0000-0000C5CB0000}"/>
    <cellStyle name="20% - Accent1 8 7 2 2 2" xfId="52332" xr:uid="{00000000-0005-0000-0000-0000C6CB0000}"/>
    <cellStyle name="20% - Accent1 8 7 2 2 2 2" xfId="52333" xr:uid="{00000000-0005-0000-0000-0000C7CB0000}"/>
    <cellStyle name="20% - Accent1 8 7 2 2 3" xfId="52334" xr:uid="{00000000-0005-0000-0000-0000C8CB0000}"/>
    <cellStyle name="20% - Accent1 8 7 2 3" xfId="52335" xr:uid="{00000000-0005-0000-0000-0000C9CB0000}"/>
    <cellStyle name="20% - Accent1 8 7 2 3 2" xfId="52336" xr:uid="{00000000-0005-0000-0000-0000CACB0000}"/>
    <cellStyle name="20% - Accent1 8 7 2 4" xfId="52337" xr:uid="{00000000-0005-0000-0000-0000CBCB0000}"/>
    <cellStyle name="20% - Accent1 8 7 3" xfId="52338" xr:uid="{00000000-0005-0000-0000-0000CCCB0000}"/>
    <cellStyle name="20% - Accent1 8 7 3 2" xfId="52339" xr:uid="{00000000-0005-0000-0000-0000CDCB0000}"/>
    <cellStyle name="20% - Accent1 8 7 3 2 2" xfId="52340" xr:uid="{00000000-0005-0000-0000-0000CECB0000}"/>
    <cellStyle name="20% - Accent1 8 7 3 2 2 2" xfId="52341" xr:uid="{00000000-0005-0000-0000-0000CFCB0000}"/>
    <cellStyle name="20% - Accent1 8 7 3 2 3" xfId="52342" xr:uid="{00000000-0005-0000-0000-0000D0CB0000}"/>
    <cellStyle name="20% - Accent1 8 7 3 3" xfId="52343" xr:uid="{00000000-0005-0000-0000-0000D1CB0000}"/>
    <cellStyle name="20% - Accent1 8 7 3 3 2" xfId="52344" xr:uid="{00000000-0005-0000-0000-0000D2CB0000}"/>
    <cellStyle name="20% - Accent1 8 7 3 4" xfId="52345" xr:uid="{00000000-0005-0000-0000-0000D3CB0000}"/>
    <cellStyle name="20% - Accent1 8 7 4" xfId="52346" xr:uid="{00000000-0005-0000-0000-0000D4CB0000}"/>
    <cellStyle name="20% - Accent1 8 7 4 2" xfId="52347" xr:uid="{00000000-0005-0000-0000-0000D5CB0000}"/>
    <cellStyle name="20% - Accent1 8 7 4 2 2" xfId="52348" xr:uid="{00000000-0005-0000-0000-0000D6CB0000}"/>
    <cellStyle name="20% - Accent1 8 7 4 2 2 2" xfId="52349" xr:uid="{00000000-0005-0000-0000-0000D7CB0000}"/>
    <cellStyle name="20% - Accent1 8 7 4 2 3" xfId="52350" xr:uid="{00000000-0005-0000-0000-0000D8CB0000}"/>
    <cellStyle name="20% - Accent1 8 7 4 3" xfId="52351" xr:uid="{00000000-0005-0000-0000-0000D9CB0000}"/>
    <cellStyle name="20% - Accent1 8 7 4 3 2" xfId="52352" xr:uid="{00000000-0005-0000-0000-0000DACB0000}"/>
    <cellStyle name="20% - Accent1 8 7 4 4" xfId="52353" xr:uid="{00000000-0005-0000-0000-0000DBCB0000}"/>
    <cellStyle name="20% - Accent1 8 7 5" xfId="52354" xr:uid="{00000000-0005-0000-0000-0000DCCB0000}"/>
    <cellStyle name="20% - Accent1 8 7 5 2" xfId="52355" xr:uid="{00000000-0005-0000-0000-0000DDCB0000}"/>
    <cellStyle name="20% - Accent1 8 7 5 2 2" xfId="52356" xr:uid="{00000000-0005-0000-0000-0000DECB0000}"/>
    <cellStyle name="20% - Accent1 8 7 5 3" xfId="52357" xr:uid="{00000000-0005-0000-0000-0000DFCB0000}"/>
    <cellStyle name="20% - Accent1 8 7 6" xfId="52358" xr:uid="{00000000-0005-0000-0000-0000E0CB0000}"/>
    <cellStyle name="20% - Accent1 8 7 6 2" xfId="52359" xr:uid="{00000000-0005-0000-0000-0000E1CB0000}"/>
    <cellStyle name="20% - Accent1 8 7 6 2 2" xfId="52360" xr:uid="{00000000-0005-0000-0000-0000E2CB0000}"/>
    <cellStyle name="20% - Accent1 8 7 6 3" xfId="52361" xr:uid="{00000000-0005-0000-0000-0000E3CB0000}"/>
    <cellStyle name="20% - Accent1 8 7 7" xfId="52362" xr:uid="{00000000-0005-0000-0000-0000E4CB0000}"/>
    <cellStyle name="20% - Accent1 8 7 7 2" xfId="52363" xr:uid="{00000000-0005-0000-0000-0000E5CB0000}"/>
    <cellStyle name="20% - Accent1 8 7 8" xfId="52364" xr:uid="{00000000-0005-0000-0000-0000E6CB0000}"/>
    <cellStyle name="20% - Accent1 8 7 8 2" xfId="52365" xr:uid="{00000000-0005-0000-0000-0000E7CB0000}"/>
    <cellStyle name="20% - Accent1 8 7 9" xfId="52366" xr:uid="{00000000-0005-0000-0000-0000E8CB0000}"/>
    <cellStyle name="20% - Accent1 8 8" xfId="52367" xr:uid="{00000000-0005-0000-0000-0000E9CB0000}"/>
    <cellStyle name="20% - Accent1 8 8 2" xfId="52368" xr:uid="{00000000-0005-0000-0000-0000EACB0000}"/>
    <cellStyle name="20% - Accent1 8 8 2 2" xfId="52369" xr:uid="{00000000-0005-0000-0000-0000EBCB0000}"/>
    <cellStyle name="20% - Accent1 8 8 2 2 2" xfId="52370" xr:uid="{00000000-0005-0000-0000-0000ECCB0000}"/>
    <cellStyle name="20% - Accent1 8 8 2 3" xfId="52371" xr:uid="{00000000-0005-0000-0000-0000EDCB0000}"/>
    <cellStyle name="20% - Accent1 8 8 3" xfId="52372" xr:uid="{00000000-0005-0000-0000-0000EECB0000}"/>
    <cellStyle name="20% - Accent1 8 8 3 2" xfId="52373" xr:uid="{00000000-0005-0000-0000-0000EFCB0000}"/>
    <cellStyle name="20% - Accent1 8 8 4" xfId="52374" xr:uid="{00000000-0005-0000-0000-0000F0CB0000}"/>
    <cellStyle name="20% - Accent1 8 9" xfId="52375" xr:uid="{00000000-0005-0000-0000-0000F1CB0000}"/>
    <cellStyle name="20% - Accent1 8 9 2" xfId="52376" xr:uid="{00000000-0005-0000-0000-0000F2CB0000}"/>
    <cellStyle name="20% - Accent1 8 9 2 2" xfId="52377" xr:uid="{00000000-0005-0000-0000-0000F3CB0000}"/>
    <cellStyle name="20% - Accent1 8 9 2 2 2" xfId="52378" xr:uid="{00000000-0005-0000-0000-0000F4CB0000}"/>
    <cellStyle name="20% - Accent1 8 9 2 3" xfId="52379" xr:uid="{00000000-0005-0000-0000-0000F5CB0000}"/>
    <cellStyle name="20% - Accent1 8 9 3" xfId="52380" xr:uid="{00000000-0005-0000-0000-0000F6CB0000}"/>
    <cellStyle name="20% - Accent1 8 9 3 2" xfId="52381" xr:uid="{00000000-0005-0000-0000-0000F7CB0000}"/>
    <cellStyle name="20% - Accent1 8 9 4" xfId="52382" xr:uid="{00000000-0005-0000-0000-0000F8CB0000}"/>
    <cellStyle name="20% - Accent1 9" xfId="52383" xr:uid="{00000000-0005-0000-0000-0000F9CB0000}"/>
    <cellStyle name="20% - Accent1 9 10" xfId="52384" xr:uid="{00000000-0005-0000-0000-0000FACB0000}"/>
    <cellStyle name="20% - Accent1 9 10 2" xfId="52385" xr:uid="{00000000-0005-0000-0000-0000FBCB0000}"/>
    <cellStyle name="20% - Accent1 9 10 2 2" xfId="52386" xr:uid="{00000000-0005-0000-0000-0000FCCB0000}"/>
    <cellStyle name="20% - Accent1 9 10 3" xfId="52387" xr:uid="{00000000-0005-0000-0000-0000FDCB0000}"/>
    <cellStyle name="20% - Accent1 9 11" xfId="52388" xr:uid="{00000000-0005-0000-0000-0000FECB0000}"/>
    <cellStyle name="20% - Accent1 9 11 2" xfId="52389" xr:uid="{00000000-0005-0000-0000-0000FFCB0000}"/>
    <cellStyle name="20% - Accent1 9 11 2 2" xfId="52390" xr:uid="{00000000-0005-0000-0000-000000CC0000}"/>
    <cellStyle name="20% - Accent1 9 11 3" xfId="52391" xr:uid="{00000000-0005-0000-0000-000001CC0000}"/>
    <cellStyle name="20% - Accent1 9 12" xfId="52392" xr:uid="{00000000-0005-0000-0000-000002CC0000}"/>
    <cellStyle name="20% - Accent1 9 12 2" xfId="52393" xr:uid="{00000000-0005-0000-0000-000003CC0000}"/>
    <cellStyle name="20% - Accent1 9 13" xfId="52394" xr:uid="{00000000-0005-0000-0000-000004CC0000}"/>
    <cellStyle name="20% - Accent1 9 13 2" xfId="52395" xr:uid="{00000000-0005-0000-0000-000005CC0000}"/>
    <cellStyle name="20% - Accent1 9 14" xfId="52396" xr:uid="{00000000-0005-0000-0000-000006CC0000}"/>
    <cellStyle name="20% - Accent1 9 2" xfId="52397" xr:uid="{00000000-0005-0000-0000-000007CC0000}"/>
    <cellStyle name="20% - Accent1 9 2 10" xfId="52398" xr:uid="{00000000-0005-0000-0000-000008CC0000}"/>
    <cellStyle name="20% - Accent1 9 2 10 2" xfId="52399" xr:uid="{00000000-0005-0000-0000-000009CC0000}"/>
    <cellStyle name="20% - Accent1 9 2 11" xfId="52400" xr:uid="{00000000-0005-0000-0000-00000ACC0000}"/>
    <cellStyle name="20% - Accent1 9 2 2" xfId="52401" xr:uid="{00000000-0005-0000-0000-00000BCC0000}"/>
    <cellStyle name="20% - Accent1 9 2 2 2" xfId="52402" xr:uid="{00000000-0005-0000-0000-00000CCC0000}"/>
    <cellStyle name="20% - Accent1 9 2 2 2 2" xfId="52403" xr:uid="{00000000-0005-0000-0000-00000DCC0000}"/>
    <cellStyle name="20% - Accent1 9 2 2 2 2 2" xfId="52404" xr:uid="{00000000-0005-0000-0000-00000ECC0000}"/>
    <cellStyle name="20% - Accent1 9 2 2 2 2 2 2" xfId="52405" xr:uid="{00000000-0005-0000-0000-00000FCC0000}"/>
    <cellStyle name="20% - Accent1 9 2 2 2 2 3" xfId="52406" xr:uid="{00000000-0005-0000-0000-000010CC0000}"/>
    <cellStyle name="20% - Accent1 9 2 2 2 3" xfId="52407" xr:uid="{00000000-0005-0000-0000-000011CC0000}"/>
    <cellStyle name="20% - Accent1 9 2 2 2 3 2" xfId="52408" xr:uid="{00000000-0005-0000-0000-000012CC0000}"/>
    <cellStyle name="20% - Accent1 9 2 2 2 4" xfId="52409" xr:uid="{00000000-0005-0000-0000-000013CC0000}"/>
    <cellStyle name="20% - Accent1 9 2 2 3" xfId="52410" xr:uid="{00000000-0005-0000-0000-000014CC0000}"/>
    <cellStyle name="20% - Accent1 9 2 2 3 2" xfId="52411" xr:uid="{00000000-0005-0000-0000-000015CC0000}"/>
    <cellStyle name="20% - Accent1 9 2 2 3 2 2" xfId="52412" xr:uid="{00000000-0005-0000-0000-000016CC0000}"/>
    <cellStyle name="20% - Accent1 9 2 2 3 2 2 2" xfId="52413" xr:uid="{00000000-0005-0000-0000-000017CC0000}"/>
    <cellStyle name="20% - Accent1 9 2 2 3 2 3" xfId="52414" xr:uid="{00000000-0005-0000-0000-000018CC0000}"/>
    <cellStyle name="20% - Accent1 9 2 2 3 3" xfId="52415" xr:uid="{00000000-0005-0000-0000-000019CC0000}"/>
    <cellStyle name="20% - Accent1 9 2 2 3 3 2" xfId="52416" xr:uid="{00000000-0005-0000-0000-00001ACC0000}"/>
    <cellStyle name="20% - Accent1 9 2 2 3 4" xfId="52417" xr:uid="{00000000-0005-0000-0000-00001BCC0000}"/>
    <cellStyle name="20% - Accent1 9 2 2 4" xfId="52418" xr:uid="{00000000-0005-0000-0000-00001CCC0000}"/>
    <cellStyle name="20% - Accent1 9 2 2 4 2" xfId="52419" xr:uid="{00000000-0005-0000-0000-00001DCC0000}"/>
    <cellStyle name="20% - Accent1 9 2 2 4 2 2" xfId="52420" xr:uid="{00000000-0005-0000-0000-00001ECC0000}"/>
    <cellStyle name="20% - Accent1 9 2 2 4 2 2 2" xfId="52421" xr:uid="{00000000-0005-0000-0000-00001FCC0000}"/>
    <cellStyle name="20% - Accent1 9 2 2 4 2 3" xfId="52422" xr:uid="{00000000-0005-0000-0000-000020CC0000}"/>
    <cellStyle name="20% - Accent1 9 2 2 4 3" xfId="52423" xr:uid="{00000000-0005-0000-0000-000021CC0000}"/>
    <cellStyle name="20% - Accent1 9 2 2 4 3 2" xfId="52424" xr:uid="{00000000-0005-0000-0000-000022CC0000}"/>
    <cellStyle name="20% - Accent1 9 2 2 4 4" xfId="52425" xr:uid="{00000000-0005-0000-0000-000023CC0000}"/>
    <cellStyle name="20% - Accent1 9 2 2 5" xfId="52426" xr:uid="{00000000-0005-0000-0000-000024CC0000}"/>
    <cellStyle name="20% - Accent1 9 2 2 5 2" xfId="52427" xr:uid="{00000000-0005-0000-0000-000025CC0000}"/>
    <cellStyle name="20% - Accent1 9 2 2 5 2 2" xfId="52428" xr:uid="{00000000-0005-0000-0000-000026CC0000}"/>
    <cellStyle name="20% - Accent1 9 2 2 5 3" xfId="52429" xr:uid="{00000000-0005-0000-0000-000027CC0000}"/>
    <cellStyle name="20% - Accent1 9 2 2 6" xfId="52430" xr:uid="{00000000-0005-0000-0000-000028CC0000}"/>
    <cellStyle name="20% - Accent1 9 2 2 6 2" xfId="52431" xr:uid="{00000000-0005-0000-0000-000029CC0000}"/>
    <cellStyle name="20% - Accent1 9 2 2 6 2 2" xfId="52432" xr:uid="{00000000-0005-0000-0000-00002ACC0000}"/>
    <cellStyle name="20% - Accent1 9 2 2 6 3" xfId="52433" xr:uid="{00000000-0005-0000-0000-00002BCC0000}"/>
    <cellStyle name="20% - Accent1 9 2 2 7" xfId="52434" xr:uid="{00000000-0005-0000-0000-00002CCC0000}"/>
    <cellStyle name="20% - Accent1 9 2 2 7 2" xfId="52435" xr:uid="{00000000-0005-0000-0000-00002DCC0000}"/>
    <cellStyle name="20% - Accent1 9 2 2 8" xfId="52436" xr:uid="{00000000-0005-0000-0000-00002ECC0000}"/>
    <cellStyle name="20% - Accent1 9 2 2 8 2" xfId="52437" xr:uid="{00000000-0005-0000-0000-00002FCC0000}"/>
    <cellStyle name="20% - Accent1 9 2 2 9" xfId="52438" xr:uid="{00000000-0005-0000-0000-000030CC0000}"/>
    <cellStyle name="20% - Accent1 9 2 3" xfId="52439" xr:uid="{00000000-0005-0000-0000-000031CC0000}"/>
    <cellStyle name="20% - Accent1 9 2 3 2" xfId="52440" xr:uid="{00000000-0005-0000-0000-000032CC0000}"/>
    <cellStyle name="20% - Accent1 9 2 3 2 2" xfId="52441" xr:uid="{00000000-0005-0000-0000-000033CC0000}"/>
    <cellStyle name="20% - Accent1 9 2 3 2 2 2" xfId="52442" xr:uid="{00000000-0005-0000-0000-000034CC0000}"/>
    <cellStyle name="20% - Accent1 9 2 3 2 2 2 2" xfId="52443" xr:uid="{00000000-0005-0000-0000-000035CC0000}"/>
    <cellStyle name="20% - Accent1 9 2 3 2 2 3" xfId="52444" xr:uid="{00000000-0005-0000-0000-000036CC0000}"/>
    <cellStyle name="20% - Accent1 9 2 3 2 3" xfId="52445" xr:uid="{00000000-0005-0000-0000-000037CC0000}"/>
    <cellStyle name="20% - Accent1 9 2 3 2 3 2" xfId="52446" xr:uid="{00000000-0005-0000-0000-000038CC0000}"/>
    <cellStyle name="20% - Accent1 9 2 3 2 4" xfId="52447" xr:uid="{00000000-0005-0000-0000-000039CC0000}"/>
    <cellStyle name="20% - Accent1 9 2 3 3" xfId="52448" xr:uid="{00000000-0005-0000-0000-00003ACC0000}"/>
    <cellStyle name="20% - Accent1 9 2 3 3 2" xfId="52449" xr:uid="{00000000-0005-0000-0000-00003BCC0000}"/>
    <cellStyle name="20% - Accent1 9 2 3 3 2 2" xfId="52450" xr:uid="{00000000-0005-0000-0000-00003CCC0000}"/>
    <cellStyle name="20% - Accent1 9 2 3 3 2 2 2" xfId="52451" xr:uid="{00000000-0005-0000-0000-00003DCC0000}"/>
    <cellStyle name="20% - Accent1 9 2 3 3 2 3" xfId="52452" xr:uid="{00000000-0005-0000-0000-00003ECC0000}"/>
    <cellStyle name="20% - Accent1 9 2 3 3 3" xfId="52453" xr:uid="{00000000-0005-0000-0000-00003FCC0000}"/>
    <cellStyle name="20% - Accent1 9 2 3 3 3 2" xfId="52454" xr:uid="{00000000-0005-0000-0000-000040CC0000}"/>
    <cellStyle name="20% - Accent1 9 2 3 3 4" xfId="52455" xr:uid="{00000000-0005-0000-0000-000041CC0000}"/>
    <cellStyle name="20% - Accent1 9 2 3 4" xfId="52456" xr:uid="{00000000-0005-0000-0000-000042CC0000}"/>
    <cellStyle name="20% - Accent1 9 2 3 4 2" xfId="52457" xr:uid="{00000000-0005-0000-0000-000043CC0000}"/>
    <cellStyle name="20% - Accent1 9 2 3 4 2 2" xfId="52458" xr:uid="{00000000-0005-0000-0000-000044CC0000}"/>
    <cellStyle name="20% - Accent1 9 2 3 4 2 2 2" xfId="52459" xr:uid="{00000000-0005-0000-0000-000045CC0000}"/>
    <cellStyle name="20% - Accent1 9 2 3 4 2 3" xfId="52460" xr:uid="{00000000-0005-0000-0000-000046CC0000}"/>
    <cellStyle name="20% - Accent1 9 2 3 4 3" xfId="52461" xr:uid="{00000000-0005-0000-0000-000047CC0000}"/>
    <cellStyle name="20% - Accent1 9 2 3 4 3 2" xfId="52462" xr:uid="{00000000-0005-0000-0000-000048CC0000}"/>
    <cellStyle name="20% - Accent1 9 2 3 4 4" xfId="52463" xr:uid="{00000000-0005-0000-0000-000049CC0000}"/>
    <cellStyle name="20% - Accent1 9 2 3 5" xfId="52464" xr:uid="{00000000-0005-0000-0000-00004ACC0000}"/>
    <cellStyle name="20% - Accent1 9 2 3 5 2" xfId="52465" xr:uid="{00000000-0005-0000-0000-00004BCC0000}"/>
    <cellStyle name="20% - Accent1 9 2 3 5 2 2" xfId="52466" xr:uid="{00000000-0005-0000-0000-00004CCC0000}"/>
    <cellStyle name="20% - Accent1 9 2 3 5 3" xfId="52467" xr:uid="{00000000-0005-0000-0000-00004DCC0000}"/>
    <cellStyle name="20% - Accent1 9 2 3 6" xfId="52468" xr:uid="{00000000-0005-0000-0000-00004ECC0000}"/>
    <cellStyle name="20% - Accent1 9 2 3 6 2" xfId="52469" xr:uid="{00000000-0005-0000-0000-00004FCC0000}"/>
    <cellStyle name="20% - Accent1 9 2 3 6 2 2" xfId="52470" xr:uid="{00000000-0005-0000-0000-000050CC0000}"/>
    <cellStyle name="20% - Accent1 9 2 3 6 3" xfId="52471" xr:uid="{00000000-0005-0000-0000-000051CC0000}"/>
    <cellStyle name="20% - Accent1 9 2 3 7" xfId="52472" xr:uid="{00000000-0005-0000-0000-000052CC0000}"/>
    <cellStyle name="20% - Accent1 9 2 3 7 2" xfId="52473" xr:uid="{00000000-0005-0000-0000-000053CC0000}"/>
    <cellStyle name="20% - Accent1 9 2 3 8" xfId="52474" xr:uid="{00000000-0005-0000-0000-000054CC0000}"/>
    <cellStyle name="20% - Accent1 9 2 3 8 2" xfId="52475" xr:uid="{00000000-0005-0000-0000-000055CC0000}"/>
    <cellStyle name="20% - Accent1 9 2 3 9" xfId="52476" xr:uid="{00000000-0005-0000-0000-000056CC0000}"/>
    <cellStyle name="20% - Accent1 9 2 4" xfId="52477" xr:uid="{00000000-0005-0000-0000-000057CC0000}"/>
    <cellStyle name="20% - Accent1 9 2 4 2" xfId="52478" xr:uid="{00000000-0005-0000-0000-000058CC0000}"/>
    <cellStyle name="20% - Accent1 9 2 4 2 2" xfId="52479" xr:uid="{00000000-0005-0000-0000-000059CC0000}"/>
    <cellStyle name="20% - Accent1 9 2 4 2 2 2" xfId="52480" xr:uid="{00000000-0005-0000-0000-00005ACC0000}"/>
    <cellStyle name="20% - Accent1 9 2 4 2 3" xfId="52481" xr:uid="{00000000-0005-0000-0000-00005BCC0000}"/>
    <cellStyle name="20% - Accent1 9 2 4 3" xfId="52482" xr:uid="{00000000-0005-0000-0000-00005CCC0000}"/>
    <cellStyle name="20% - Accent1 9 2 4 3 2" xfId="52483" xr:uid="{00000000-0005-0000-0000-00005DCC0000}"/>
    <cellStyle name="20% - Accent1 9 2 4 4" xfId="52484" xr:uid="{00000000-0005-0000-0000-00005ECC0000}"/>
    <cellStyle name="20% - Accent1 9 2 5" xfId="52485" xr:uid="{00000000-0005-0000-0000-00005FCC0000}"/>
    <cellStyle name="20% - Accent1 9 2 5 2" xfId="52486" xr:uid="{00000000-0005-0000-0000-000060CC0000}"/>
    <cellStyle name="20% - Accent1 9 2 5 2 2" xfId="52487" xr:uid="{00000000-0005-0000-0000-000061CC0000}"/>
    <cellStyle name="20% - Accent1 9 2 5 2 2 2" xfId="52488" xr:uid="{00000000-0005-0000-0000-000062CC0000}"/>
    <cellStyle name="20% - Accent1 9 2 5 2 3" xfId="52489" xr:uid="{00000000-0005-0000-0000-000063CC0000}"/>
    <cellStyle name="20% - Accent1 9 2 5 3" xfId="52490" xr:uid="{00000000-0005-0000-0000-000064CC0000}"/>
    <cellStyle name="20% - Accent1 9 2 5 3 2" xfId="52491" xr:uid="{00000000-0005-0000-0000-000065CC0000}"/>
    <cellStyle name="20% - Accent1 9 2 5 4" xfId="52492" xr:uid="{00000000-0005-0000-0000-000066CC0000}"/>
    <cellStyle name="20% - Accent1 9 2 6" xfId="52493" xr:uid="{00000000-0005-0000-0000-000067CC0000}"/>
    <cellStyle name="20% - Accent1 9 2 6 2" xfId="52494" xr:uid="{00000000-0005-0000-0000-000068CC0000}"/>
    <cellStyle name="20% - Accent1 9 2 6 2 2" xfId="52495" xr:uid="{00000000-0005-0000-0000-000069CC0000}"/>
    <cellStyle name="20% - Accent1 9 2 6 2 2 2" xfId="52496" xr:uid="{00000000-0005-0000-0000-00006ACC0000}"/>
    <cellStyle name="20% - Accent1 9 2 6 2 3" xfId="52497" xr:uid="{00000000-0005-0000-0000-00006BCC0000}"/>
    <cellStyle name="20% - Accent1 9 2 6 3" xfId="52498" xr:uid="{00000000-0005-0000-0000-00006CCC0000}"/>
    <cellStyle name="20% - Accent1 9 2 6 3 2" xfId="52499" xr:uid="{00000000-0005-0000-0000-00006DCC0000}"/>
    <cellStyle name="20% - Accent1 9 2 6 4" xfId="52500" xr:uid="{00000000-0005-0000-0000-00006ECC0000}"/>
    <cellStyle name="20% - Accent1 9 2 7" xfId="52501" xr:uid="{00000000-0005-0000-0000-00006FCC0000}"/>
    <cellStyle name="20% - Accent1 9 2 7 2" xfId="52502" xr:uid="{00000000-0005-0000-0000-000070CC0000}"/>
    <cellStyle name="20% - Accent1 9 2 7 2 2" xfId="52503" xr:uid="{00000000-0005-0000-0000-000071CC0000}"/>
    <cellStyle name="20% - Accent1 9 2 7 3" xfId="52504" xr:uid="{00000000-0005-0000-0000-000072CC0000}"/>
    <cellStyle name="20% - Accent1 9 2 8" xfId="52505" xr:uid="{00000000-0005-0000-0000-000073CC0000}"/>
    <cellStyle name="20% - Accent1 9 2 8 2" xfId="52506" xr:uid="{00000000-0005-0000-0000-000074CC0000}"/>
    <cellStyle name="20% - Accent1 9 2 8 2 2" xfId="52507" xr:uid="{00000000-0005-0000-0000-000075CC0000}"/>
    <cellStyle name="20% - Accent1 9 2 8 3" xfId="52508" xr:uid="{00000000-0005-0000-0000-000076CC0000}"/>
    <cellStyle name="20% - Accent1 9 2 9" xfId="52509" xr:uid="{00000000-0005-0000-0000-000077CC0000}"/>
    <cellStyle name="20% - Accent1 9 2 9 2" xfId="52510" xr:uid="{00000000-0005-0000-0000-000078CC0000}"/>
    <cellStyle name="20% - Accent1 9 3" xfId="52511" xr:uid="{00000000-0005-0000-0000-000079CC0000}"/>
    <cellStyle name="20% - Accent1 9 3 10" xfId="52512" xr:uid="{00000000-0005-0000-0000-00007ACC0000}"/>
    <cellStyle name="20% - Accent1 9 3 10 2" xfId="52513" xr:uid="{00000000-0005-0000-0000-00007BCC0000}"/>
    <cellStyle name="20% - Accent1 9 3 11" xfId="52514" xr:uid="{00000000-0005-0000-0000-00007CCC0000}"/>
    <cellStyle name="20% - Accent1 9 3 2" xfId="52515" xr:uid="{00000000-0005-0000-0000-00007DCC0000}"/>
    <cellStyle name="20% - Accent1 9 3 2 2" xfId="52516" xr:uid="{00000000-0005-0000-0000-00007ECC0000}"/>
    <cellStyle name="20% - Accent1 9 3 2 2 2" xfId="52517" xr:uid="{00000000-0005-0000-0000-00007FCC0000}"/>
    <cellStyle name="20% - Accent1 9 3 2 2 2 2" xfId="52518" xr:uid="{00000000-0005-0000-0000-000080CC0000}"/>
    <cellStyle name="20% - Accent1 9 3 2 2 2 2 2" xfId="52519" xr:uid="{00000000-0005-0000-0000-000081CC0000}"/>
    <cellStyle name="20% - Accent1 9 3 2 2 2 3" xfId="52520" xr:uid="{00000000-0005-0000-0000-000082CC0000}"/>
    <cellStyle name="20% - Accent1 9 3 2 2 3" xfId="52521" xr:uid="{00000000-0005-0000-0000-000083CC0000}"/>
    <cellStyle name="20% - Accent1 9 3 2 2 3 2" xfId="52522" xr:uid="{00000000-0005-0000-0000-000084CC0000}"/>
    <cellStyle name="20% - Accent1 9 3 2 2 4" xfId="52523" xr:uid="{00000000-0005-0000-0000-000085CC0000}"/>
    <cellStyle name="20% - Accent1 9 3 2 3" xfId="52524" xr:uid="{00000000-0005-0000-0000-000086CC0000}"/>
    <cellStyle name="20% - Accent1 9 3 2 3 2" xfId="52525" xr:uid="{00000000-0005-0000-0000-000087CC0000}"/>
    <cellStyle name="20% - Accent1 9 3 2 3 2 2" xfId="52526" xr:uid="{00000000-0005-0000-0000-000088CC0000}"/>
    <cellStyle name="20% - Accent1 9 3 2 3 2 2 2" xfId="52527" xr:uid="{00000000-0005-0000-0000-000089CC0000}"/>
    <cellStyle name="20% - Accent1 9 3 2 3 2 3" xfId="52528" xr:uid="{00000000-0005-0000-0000-00008ACC0000}"/>
    <cellStyle name="20% - Accent1 9 3 2 3 3" xfId="52529" xr:uid="{00000000-0005-0000-0000-00008BCC0000}"/>
    <cellStyle name="20% - Accent1 9 3 2 3 3 2" xfId="52530" xr:uid="{00000000-0005-0000-0000-00008CCC0000}"/>
    <cellStyle name="20% - Accent1 9 3 2 3 4" xfId="52531" xr:uid="{00000000-0005-0000-0000-00008DCC0000}"/>
    <cellStyle name="20% - Accent1 9 3 2 4" xfId="52532" xr:uid="{00000000-0005-0000-0000-00008ECC0000}"/>
    <cellStyle name="20% - Accent1 9 3 2 4 2" xfId="52533" xr:uid="{00000000-0005-0000-0000-00008FCC0000}"/>
    <cellStyle name="20% - Accent1 9 3 2 4 2 2" xfId="52534" xr:uid="{00000000-0005-0000-0000-000090CC0000}"/>
    <cellStyle name="20% - Accent1 9 3 2 4 2 2 2" xfId="52535" xr:uid="{00000000-0005-0000-0000-000091CC0000}"/>
    <cellStyle name="20% - Accent1 9 3 2 4 2 3" xfId="52536" xr:uid="{00000000-0005-0000-0000-000092CC0000}"/>
    <cellStyle name="20% - Accent1 9 3 2 4 3" xfId="52537" xr:uid="{00000000-0005-0000-0000-000093CC0000}"/>
    <cellStyle name="20% - Accent1 9 3 2 4 3 2" xfId="52538" xr:uid="{00000000-0005-0000-0000-000094CC0000}"/>
    <cellStyle name="20% - Accent1 9 3 2 4 4" xfId="52539" xr:uid="{00000000-0005-0000-0000-000095CC0000}"/>
    <cellStyle name="20% - Accent1 9 3 2 5" xfId="52540" xr:uid="{00000000-0005-0000-0000-000096CC0000}"/>
    <cellStyle name="20% - Accent1 9 3 2 5 2" xfId="52541" xr:uid="{00000000-0005-0000-0000-000097CC0000}"/>
    <cellStyle name="20% - Accent1 9 3 2 5 2 2" xfId="52542" xr:uid="{00000000-0005-0000-0000-000098CC0000}"/>
    <cellStyle name="20% - Accent1 9 3 2 5 3" xfId="52543" xr:uid="{00000000-0005-0000-0000-000099CC0000}"/>
    <cellStyle name="20% - Accent1 9 3 2 6" xfId="52544" xr:uid="{00000000-0005-0000-0000-00009ACC0000}"/>
    <cellStyle name="20% - Accent1 9 3 2 6 2" xfId="52545" xr:uid="{00000000-0005-0000-0000-00009BCC0000}"/>
    <cellStyle name="20% - Accent1 9 3 2 6 2 2" xfId="52546" xr:uid="{00000000-0005-0000-0000-00009CCC0000}"/>
    <cellStyle name="20% - Accent1 9 3 2 6 3" xfId="52547" xr:uid="{00000000-0005-0000-0000-00009DCC0000}"/>
    <cellStyle name="20% - Accent1 9 3 2 7" xfId="52548" xr:uid="{00000000-0005-0000-0000-00009ECC0000}"/>
    <cellStyle name="20% - Accent1 9 3 2 7 2" xfId="52549" xr:uid="{00000000-0005-0000-0000-00009FCC0000}"/>
    <cellStyle name="20% - Accent1 9 3 2 8" xfId="52550" xr:uid="{00000000-0005-0000-0000-0000A0CC0000}"/>
    <cellStyle name="20% - Accent1 9 3 2 8 2" xfId="52551" xr:uid="{00000000-0005-0000-0000-0000A1CC0000}"/>
    <cellStyle name="20% - Accent1 9 3 2 9" xfId="52552" xr:uid="{00000000-0005-0000-0000-0000A2CC0000}"/>
    <cellStyle name="20% - Accent1 9 3 3" xfId="52553" xr:uid="{00000000-0005-0000-0000-0000A3CC0000}"/>
    <cellStyle name="20% - Accent1 9 3 3 2" xfId="52554" xr:uid="{00000000-0005-0000-0000-0000A4CC0000}"/>
    <cellStyle name="20% - Accent1 9 3 3 2 2" xfId="52555" xr:uid="{00000000-0005-0000-0000-0000A5CC0000}"/>
    <cellStyle name="20% - Accent1 9 3 3 2 2 2" xfId="52556" xr:uid="{00000000-0005-0000-0000-0000A6CC0000}"/>
    <cellStyle name="20% - Accent1 9 3 3 2 2 2 2" xfId="52557" xr:uid="{00000000-0005-0000-0000-0000A7CC0000}"/>
    <cellStyle name="20% - Accent1 9 3 3 2 2 3" xfId="52558" xr:uid="{00000000-0005-0000-0000-0000A8CC0000}"/>
    <cellStyle name="20% - Accent1 9 3 3 2 3" xfId="52559" xr:uid="{00000000-0005-0000-0000-0000A9CC0000}"/>
    <cellStyle name="20% - Accent1 9 3 3 2 3 2" xfId="52560" xr:uid="{00000000-0005-0000-0000-0000AACC0000}"/>
    <cellStyle name="20% - Accent1 9 3 3 2 4" xfId="52561" xr:uid="{00000000-0005-0000-0000-0000ABCC0000}"/>
    <cellStyle name="20% - Accent1 9 3 3 3" xfId="52562" xr:uid="{00000000-0005-0000-0000-0000ACCC0000}"/>
    <cellStyle name="20% - Accent1 9 3 3 3 2" xfId="52563" xr:uid="{00000000-0005-0000-0000-0000ADCC0000}"/>
    <cellStyle name="20% - Accent1 9 3 3 3 2 2" xfId="52564" xr:uid="{00000000-0005-0000-0000-0000AECC0000}"/>
    <cellStyle name="20% - Accent1 9 3 3 3 2 2 2" xfId="52565" xr:uid="{00000000-0005-0000-0000-0000AFCC0000}"/>
    <cellStyle name="20% - Accent1 9 3 3 3 2 3" xfId="52566" xr:uid="{00000000-0005-0000-0000-0000B0CC0000}"/>
    <cellStyle name="20% - Accent1 9 3 3 3 3" xfId="52567" xr:uid="{00000000-0005-0000-0000-0000B1CC0000}"/>
    <cellStyle name="20% - Accent1 9 3 3 3 3 2" xfId="52568" xr:uid="{00000000-0005-0000-0000-0000B2CC0000}"/>
    <cellStyle name="20% - Accent1 9 3 3 3 4" xfId="52569" xr:uid="{00000000-0005-0000-0000-0000B3CC0000}"/>
    <cellStyle name="20% - Accent1 9 3 3 4" xfId="52570" xr:uid="{00000000-0005-0000-0000-0000B4CC0000}"/>
    <cellStyle name="20% - Accent1 9 3 3 4 2" xfId="52571" xr:uid="{00000000-0005-0000-0000-0000B5CC0000}"/>
    <cellStyle name="20% - Accent1 9 3 3 4 2 2" xfId="52572" xr:uid="{00000000-0005-0000-0000-0000B6CC0000}"/>
    <cellStyle name="20% - Accent1 9 3 3 4 2 2 2" xfId="52573" xr:uid="{00000000-0005-0000-0000-0000B7CC0000}"/>
    <cellStyle name="20% - Accent1 9 3 3 4 2 3" xfId="52574" xr:uid="{00000000-0005-0000-0000-0000B8CC0000}"/>
    <cellStyle name="20% - Accent1 9 3 3 4 3" xfId="52575" xr:uid="{00000000-0005-0000-0000-0000B9CC0000}"/>
    <cellStyle name="20% - Accent1 9 3 3 4 3 2" xfId="52576" xr:uid="{00000000-0005-0000-0000-0000BACC0000}"/>
    <cellStyle name="20% - Accent1 9 3 3 4 4" xfId="52577" xr:uid="{00000000-0005-0000-0000-0000BBCC0000}"/>
    <cellStyle name="20% - Accent1 9 3 3 5" xfId="52578" xr:uid="{00000000-0005-0000-0000-0000BCCC0000}"/>
    <cellStyle name="20% - Accent1 9 3 3 5 2" xfId="52579" xr:uid="{00000000-0005-0000-0000-0000BDCC0000}"/>
    <cellStyle name="20% - Accent1 9 3 3 5 2 2" xfId="52580" xr:uid="{00000000-0005-0000-0000-0000BECC0000}"/>
    <cellStyle name="20% - Accent1 9 3 3 5 3" xfId="52581" xr:uid="{00000000-0005-0000-0000-0000BFCC0000}"/>
    <cellStyle name="20% - Accent1 9 3 3 6" xfId="52582" xr:uid="{00000000-0005-0000-0000-0000C0CC0000}"/>
    <cellStyle name="20% - Accent1 9 3 3 6 2" xfId="52583" xr:uid="{00000000-0005-0000-0000-0000C1CC0000}"/>
    <cellStyle name="20% - Accent1 9 3 3 6 2 2" xfId="52584" xr:uid="{00000000-0005-0000-0000-0000C2CC0000}"/>
    <cellStyle name="20% - Accent1 9 3 3 6 3" xfId="52585" xr:uid="{00000000-0005-0000-0000-0000C3CC0000}"/>
    <cellStyle name="20% - Accent1 9 3 3 7" xfId="52586" xr:uid="{00000000-0005-0000-0000-0000C4CC0000}"/>
    <cellStyle name="20% - Accent1 9 3 3 7 2" xfId="52587" xr:uid="{00000000-0005-0000-0000-0000C5CC0000}"/>
    <cellStyle name="20% - Accent1 9 3 3 8" xfId="52588" xr:uid="{00000000-0005-0000-0000-0000C6CC0000}"/>
    <cellStyle name="20% - Accent1 9 3 3 8 2" xfId="52589" xr:uid="{00000000-0005-0000-0000-0000C7CC0000}"/>
    <cellStyle name="20% - Accent1 9 3 3 9" xfId="52590" xr:uid="{00000000-0005-0000-0000-0000C8CC0000}"/>
    <cellStyle name="20% - Accent1 9 3 4" xfId="52591" xr:uid="{00000000-0005-0000-0000-0000C9CC0000}"/>
    <cellStyle name="20% - Accent1 9 3 4 2" xfId="52592" xr:uid="{00000000-0005-0000-0000-0000CACC0000}"/>
    <cellStyle name="20% - Accent1 9 3 4 2 2" xfId="52593" xr:uid="{00000000-0005-0000-0000-0000CBCC0000}"/>
    <cellStyle name="20% - Accent1 9 3 4 2 2 2" xfId="52594" xr:uid="{00000000-0005-0000-0000-0000CCCC0000}"/>
    <cellStyle name="20% - Accent1 9 3 4 2 3" xfId="52595" xr:uid="{00000000-0005-0000-0000-0000CDCC0000}"/>
    <cellStyle name="20% - Accent1 9 3 4 3" xfId="52596" xr:uid="{00000000-0005-0000-0000-0000CECC0000}"/>
    <cellStyle name="20% - Accent1 9 3 4 3 2" xfId="52597" xr:uid="{00000000-0005-0000-0000-0000CFCC0000}"/>
    <cellStyle name="20% - Accent1 9 3 4 4" xfId="52598" xr:uid="{00000000-0005-0000-0000-0000D0CC0000}"/>
    <cellStyle name="20% - Accent1 9 3 5" xfId="52599" xr:uid="{00000000-0005-0000-0000-0000D1CC0000}"/>
    <cellStyle name="20% - Accent1 9 3 5 2" xfId="52600" xr:uid="{00000000-0005-0000-0000-0000D2CC0000}"/>
    <cellStyle name="20% - Accent1 9 3 5 2 2" xfId="52601" xr:uid="{00000000-0005-0000-0000-0000D3CC0000}"/>
    <cellStyle name="20% - Accent1 9 3 5 2 2 2" xfId="52602" xr:uid="{00000000-0005-0000-0000-0000D4CC0000}"/>
    <cellStyle name="20% - Accent1 9 3 5 2 3" xfId="52603" xr:uid="{00000000-0005-0000-0000-0000D5CC0000}"/>
    <cellStyle name="20% - Accent1 9 3 5 3" xfId="52604" xr:uid="{00000000-0005-0000-0000-0000D6CC0000}"/>
    <cellStyle name="20% - Accent1 9 3 5 3 2" xfId="52605" xr:uid="{00000000-0005-0000-0000-0000D7CC0000}"/>
    <cellStyle name="20% - Accent1 9 3 5 4" xfId="52606" xr:uid="{00000000-0005-0000-0000-0000D8CC0000}"/>
    <cellStyle name="20% - Accent1 9 3 6" xfId="52607" xr:uid="{00000000-0005-0000-0000-0000D9CC0000}"/>
    <cellStyle name="20% - Accent1 9 3 6 2" xfId="52608" xr:uid="{00000000-0005-0000-0000-0000DACC0000}"/>
    <cellStyle name="20% - Accent1 9 3 6 2 2" xfId="52609" xr:uid="{00000000-0005-0000-0000-0000DBCC0000}"/>
    <cellStyle name="20% - Accent1 9 3 6 2 2 2" xfId="52610" xr:uid="{00000000-0005-0000-0000-0000DCCC0000}"/>
    <cellStyle name="20% - Accent1 9 3 6 2 3" xfId="52611" xr:uid="{00000000-0005-0000-0000-0000DDCC0000}"/>
    <cellStyle name="20% - Accent1 9 3 6 3" xfId="52612" xr:uid="{00000000-0005-0000-0000-0000DECC0000}"/>
    <cellStyle name="20% - Accent1 9 3 6 3 2" xfId="52613" xr:uid="{00000000-0005-0000-0000-0000DFCC0000}"/>
    <cellStyle name="20% - Accent1 9 3 6 4" xfId="52614" xr:uid="{00000000-0005-0000-0000-0000E0CC0000}"/>
    <cellStyle name="20% - Accent1 9 3 7" xfId="52615" xr:uid="{00000000-0005-0000-0000-0000E1CC0000}"/>
    <cellStyle name="20% - Accent1 9 3 7 2" xfId="52616" xr:uid="{00000000-0005-0000-0000-0000E2CC0000}"/>
    <cellStyle name="20% - Accent1 9 3 7 2 2" xfId="52617" xr:uid="{00000000-0005-0000-0000-0000E3CC0000}"/>
    <cellStyle name="20% - Accent1 9 3 7 3" xfId="52618" xr:uid="{00000000-0005-0000-0000-0000E4CC0000}"/>
    <cellStyle name="20% - Accent1 9 3 8" xfId="52619" xr:uid="{00000000-0005-0000-0000-0000E5CC0000}"/>
    <cellStyle name="20% - Accent1 9 3 8 2" xfId="52620" xr:uid="{00000000-0005-0000-0000-0000E6CC0000}"/>
    <cellStyle name="20% - Accent1 9 3 8 2 2" xfId="52621" xr:uid="{00000000-0005-0000-0000-0000E7CC0000}"/>
    <cellStyle name="20% - Accent1 9 3 8 3" xfId="52622" xr:uid="{00000000-0005-0000-0000-0000E8CC0000}"/>
    <cellStyle name="20% - Accent1 9 3 9" xfId="52623" xr:uid="{00000000-0005-0000-0000-0000E9CC0000}"/>
    <cellStyle name="20% - Accent1 9 3 9 2" xfId="52624" xr:uid="{00000000-0005-0000-0000-0000EACC0000}"/>
    <cellStyle name="20% - Accent1 9 4" xfId="52625" xr:uid="{00000000-0005-0000-0000-0000EBCC0000}"/>
    <cellStyle name="20% - Accent1 9 4 10" xfId="52626" xr:uid="{00000000-0005-0000-0000-0000ECCC0000}"/>
    <cellStyle name="20% - Accent1 9 4 10 2" xfId="52627" xr:uid="{00000000-0005-0000-0000-0000EDCC0000}"/>
    <cellStyle name="20% - Accent1 9 4 11" xfId="52628" xr:uid="{00000000-0005-0000-0000-0000EECC0000}"/>
    <cellStyle name="20% - Accent1 9 4 2" xfId="52629" xr:uid="{00000000-0005-0000-0000-0000EFCC0000}"/>
    <cellStyle name="20% - Accent1 9 4 2 2" xfId="52630" xr:uid="{00000000-0005-0000-0000-0000F0CC0000}"/>
    <cellStyle name="20% - Accent1 9 4 2 2 2" xfId="52631" xr:uid="{00000000-0005-0000-0000-0000F1CC0000}"/>
    <cellStyle name="20% - Accent1 9 4 2 2 2 2" xfId="52632" xr:uid="{00000000-0005-0000-0000-0000F2CC0000}"/>
    <cellStyle name="20% - Accent1 9 4 2 2 2 2 2" xfId="52633" xr:uid="{00000000-0005-0000-0000-0000F3CC0000}"/>
    <cellStyle name="20% - Accent1 9 4 2 2 2 3" xfId="52634" xr:uid="{00000000-0005-0000-0000-0000F4CC0000}"/>
    <cellStyle name="20% - Accent1 9 4 2 2 3" xfId="52635" xr:uid="{00000000-0005-0000-0000-0000F5CC0000}"/>
    <cellStyle name="20% - Accent1 9 4 2 2 3 2" xfId="52636" xr:uid="{00000000-0005-0000-0000-0000F6CC0000}"/>
    <cellStyle name="20% - Accent1 9 4 2 2 4" xfId="52637" xr:uid="{00000000-0005-0000-0000-0000F7CC0000}"/>
    <cellStyle name="20% - Accent1 9 4 2 3" xfId="52638" xr:uid="{00000000-0005-0000-0000-0000F8CC0000}"/>
    <cellStyle name="20% - Accent1 9 4 2 3 2" xfId="52639" xr:uid="{00000000-0005-0000-0000-0000F9CC0000}"/>
    <cellStyle name="20% - Accent1 9 4 2 3 2 2" xfId="52640" xr:uid="{00000000-0005-0000-0000-0000FACC0000}"/>
    <cellStyle name="20% - Accent1 9 4 2 3 2 2 2" xfId="52641" xr:uid="{00000000-0005-0000-0000-0000FBCC0000}"/>
    <cellStyle name="20% - Accent1 9 4 2 3 2 3" xfId="52642" xr:uid="{00000000-0005-0000-0000-0000FCCC0000}"/>
    <cellStyle name="20% - Accent1 9 4 2 3 3" xfId="52643" xr:uid="{00000000-0005-0000-0000-0000FDCC0000}"/>
    <cellStyle name="20% - Accent1 9 4 2 3 3 2" xfId="52644" xr:uid="{00000000-0005-0000-0000-0000FECC0000}"/>
    <cellStyle name="20% - Accent1 9 4 2 3 4" xfId="52645" xr:uid="{00000000-0005-0000-0000-0000FFCC0000}"/>
    <cellStyle name="20% - Accent1 9 4 2 4" xfId="52646" xr:uid="{00000000-0005-0000-0000-000000CD0000}"/>
    <cellStyle name="20% - Accent1 9 4 2 4 2" xfId="52647" xr:uid="{00000000-0005-0000-0000-000001CD0000}"/>
    <cellStyle name="20% - Accent1 9 4 2 4 2 2" xfId="52648" xr:uid="{00000000-0005-0000-0000-000002CD0000}"/>
    <cellStyle name="20% - Accent1 9 4 2 4 2 2 2" xfId="52649" xr:uid="{00000000-0005-0000-0000-000003CD0000}"/>
    <cellStyle name="20% - Accent1 9 4 2 4 2 3" xfId="52650" xr:uid="{00000000-0005-0000-0000-000004CD0000}"/>
    <cellStyle name="20% - Accent1 9 4 2 4 3" xfId="52651" xr:uid="{00000000-0005-0000-0000-000005CD0000}"/>
    <cellStyle name="20% - Accent1 9 4 2 4 3 2" xfId="52652" xr:uid="{00000000-0005-0000-0000-000006CD0000}"/>
    <cellStyle name="20% - Accent1 9 4 2 4 4" xfId="52653" xr:uid="{00000000-0005-0000-0000-000007CD0000}"/>
    <cellStyle name="20% - Accent1 9 4 2 5" xfId="52654" xr:uid="{00000000-0005-0000-0000-000008CD0000}"/>
    <cellStyle name="20% - Accent1 9 4 2 5 2" xfId="52655" xr:uid="{00000000-0005-0000-0000-000009CD0000}"/>
    <cellStyle name="20% - Accent1 9 4 2 5 2 2" xfId="52656" xr:uid="{00000000-0005-0000-0000-00000ACD0000}"/>
    <cellStyle name="20% - Accent1 9 4 2 5 3" xfId="52657" xr:uid="{00000000-0005-0000-0000-00000BCD0000}"/>
    <cellStyle name="20% - Accent1 9 4 2 6" xfId="52658" xr:uid="{00000000-0005-0000-0000-00000CCD0000}"/>
    <cellStyle name="20% - Accent1 9 4 2 6 2" xfId="52659" xr:uid="{00000000-0005-0000-0000-00000DCD0000}"/>
    <cellStyle name="20% - Accent1 9 4 2 6 2 2" xfId="52660" xr:uid="{00000000-0005-0000-0000-00000ECD0000}"/>
    <cellStyle name="20% - Accent1 9 4 2 6 3" xfId="52661" xr:uid="{00000000-0005-0000-0000-00000FCD0000}"/>
    <cellStyle name="20% - Accent1 9 4 2 7" xfId="52662" xr:uid="{00000000-0005-0000-0000-000010CD0000}"/>
    <cellStyle name="20% - Accent1 9 4 2 7 2" xfId="52663" xr:uid="{00000000-0005-0000-0000-000011CD0000}"/>
    <cellStyle name="20% - Accent1 9 4 2 8" xfId="52664" xr:uid="{00000000-0005-0000-0000-000012CD0000}"/>
    <cellStyle name="20% - Accent1 9 4 2 8 2" xfId="52665" xr:uid="{00000000-0005-0000-0000-000013CD0000}"/>
    <cellStyle name="20% - Accent1 9 4 2 9" xfId="52666" xr:uid="{00000000-0005-0000-0000-000014CD0000}"/>
    <cellStyle name="20% - Accent1 9 4 3" xfId="52667" xr:uid="{00000000-0005-0000-0000-000015CD0000}"/>
    <cellStyle name="20% - Accent1 9 4 3 2" xfId="52668" xr:uid="{00000000-0005-0000-0000-000016CD0000}"/>
    <cellStyle name="20% - Accent1 9 4 3 2 2" xfId="52669" xr:uid="{00000000-0005-0000-0000-000017CD0000}"/>
    <cellStyle name="20% - Accent1 9 4 3 2 2 2" xfId="52670" xr:uid="{00000000-0005-0000-0000-000018CD0000}"/>
    <cellStyle name="20% - Accent1 9 4 3 2 2 2 2" xfId="52671" xr:uid="{00000000-0005-0000-0000-000019CD0000}"/>
    <cellStyle name="20% - Accent1 9 4 3 2 2 3" xfId="52672" xr:uid="{00000000-0005-0000-0000-00001ACD0000}"/>
    <cellStyle name="20% - Accent1 9 4 3 2 3" xfId="52673" xr:uid="{00000000-0005-0000-0000-00001BCD0000}"/>
    <cellStyle name="20% - Accent1 9 4 3 2 3 2" xfId="52674" xr:uid="{00000000-0005-0000-0000-00001CCD0000}"/>
    <cellStyle name="20% - Accent1 9 4 3 2 4" xfId="52675" xr:uid="{00000000-0005-0000-0000-00001DCD0000}"/>
    <cellStyle name="20% - Accent1 9 4 3 3" xfId="52676" xr:uid="{00000000-0005-0000-0000-00001ECD0000}"/>
    <cellStyle name="20% - Accent1 9 4 3 3 2" xfId="52677" xr:uid="{00000000-0005-0000-0000-00001FCD0000}"/>
    <cellStyle name="20% - Accent1 9 4 3 3 2 2" xfId="52678" xr:uid="{00000000-0005-0000-0000-000020CD0000}"/>
    <cellStyle name="20% - Accent1 9 4 3 3 2 2 2" xfId="52679" xr:uid="{00000000-0005-0000-0000-000021CD0000}"/>
    <cellStyle name="20% - Accent1 9 4 3 3 2 3" xfId="52680" xr:uid="{00000000-0005-0000-0000-000022CD0000}"/>
    <cellStyle name="20% - Accent1 9 4 3 3 3" xfId="52681" xr:uid="{00000000-0005-0000-0000-000023CD0000}"/>
    <cellStyle name="20% - Accent1 9 4 3 3 3 2" xfId="52682" xr:uid="{00000000-0005-0000-0000-000024CD0000}"/>
    <cellStyle name="20% - Accent1 9 4 3 3 4" xfId="52683" xr:uid="{00000000-0005-0000-0000-000025CD0000}"/>
    <cellStyle name="20% - Accent1 9 4 3 4" xfId="52684" xr:uid="{00000000-0005-0000-0000-000026CD0000}"/>
    <cellStyle name="20% - Accent1 9 4 3 4 2" xfId="52685" xr:uid="{00000000-0005-0000-0000-000027CD0000}"/>
    <cellStyle name="20% - Accent1 9 4 3 4 2 2" xfId="52686" xr:uid="{00000000-0005-0000-0000-000028CD0000}"/>
    <cellStyle name="20% - Accent1 9 4 3 4 2 2 2" xfId="52687" xr:uid="{00000000-0005-0000-0000-000029CD0000}"/>
    <cellStyle name="20% - Accent1 9 4 3 4 2 3" xfId="52688" xr:uid="{00000000-0005-0000-0000-00002ACD0000}"/>
    <cellStyle name="20% - Accent1 9 4 3 4 3" xfId="52689" xr:uid="{00000000-0005-0000-0000-00002BCD0000}"/>
    <cellStyle name="20% - Accent1 9 4 3 4 3 2" xfId="52690" xr:uid="{00000000-0005-0000-0000-00002CCD0000}"/>
    <cellStyle name="20% - Accent1 9 4 3 4 4" xfId="52691" xr:uid="{00000000-0005-0000-0000-00002DCD0000}"/>
    <cellStyle name="20% - Accent1 9 4 3 5" xfId="52692" xr:uid="{00000000-0005-0000-0000-00002ECD0000}"/>
    <cellStyle name="20% - Accent1 9 4 3 5 2" xfId="52693" xr:uid="{00000000-0005-0000-0000-00002FCD0000}"/>
    <cellStyle name="20% - Accent1 9 4 3 5 2 2" xfId="52694" xr:uid="{00000000-0005-0000-0000-000030CD0000}"/>
    <cellStyle name="20% - Accent1 9 4 3 5 3" xfId="52695" xr:uid="{00000000-0005-0000-0000-000031CD0000}"/>
    <cellStyle name="20% - Accent1 9 4 3 6" xfId="52696" xr:uid="{00000000-0005-0000-0000-000032CD0000}"/>
    <cellStyle name="20% - Accent1 9 4 3 6 2" xfId="52697" xr:uid="{00000000-0005-0000-0000-000033CD0000}"/>
    <cellStyle name="20% - Accent1 9 4 3 6 2 2" xfId="52698" xr:uid="{00000000-0005-0000-0000-000034CD0000}"/>
    <cellStyle name="20% - Accent1 9 4 3 6 3" xfId="52699" xr:uid="{00000000-0005-0000-0000-000035CD0000}"/>
    <cellStyle name="20% - Accent1 9 4 3 7" xfId="52700" xr:uid="{00000000-0005-0000-0000-000036CD0000}"/>
    <cellStyle name="20% - Accent1 9 4 3 7 2" xfId="52701" xr:uid="{00000000-0005-0000-0000-000037CD0000}"/>
    <cellStyle name="20% - Accent1 9 4 3 8" xfId="52702" xr:uid="{00000000-0005-0000-0000-000038CD0000}"/>
    <cellStyle name="20% - Accent1 9 4 3 8 2" xfId="52703" xr:uid="{00000000-0005-0000-0000-000039CD0000}"/>
    <cellStyle name="20% - Accent1 9 4 3 9" xfId="52704" xr:uid="{00000000-0005-0000-0000-00003ACD0000}"/>
    <cellStyle name="20% - Accent1 9 4 4" xfId="52705" xr:uid="{00000000-0005-0000-0000-00003BCD0000}"/>
    <cellStyle name="20% - Accent1 9 4 4 2" xfId="52706" xr:uid="{00000000-0005-0000-0000-00003CCD0000}"/>
    <cellStyle name="20% - Accent1 9 4 4 2 2" xfId="52707" xr:uid="{00000000-0005-0000-0000-00003DCD0000}"/>
    <cellStyle name="20% - Accent1 9 4 4 2 2 2" xfId="52708" xr:uid="{00000000-0005-0000-0000-00003ECD0000}"/>
    <cellStyle name="20% - Accent1 9 4 4 2 3" xfId="52709" xr:uid="{00000000-0005-0000-0000-00003FCD0000}"/>
    <cellStyle name="20% - Accent1 9 4 4 3" xfId="52710" xr:uid="{00000000-0005-0000-0000-000040CD0000}"/>
    <cellStyle name="20% - Accent1 9 4 4 3 2" xfId="52711" xr:uid="{00000000-0005-0000-0000-000041CD0000}"/>
    <cellStyle name="20% - Accent1 9 4 4 4" xfId="52712" xr:uid="{00000000-0005-0000-0000-000042CD0000}"/>
    <cellStyle name="20% - Accent1 9 4 5" xfId="52713" xr:uid="{00000000-0005-0000-0000-000043CD0000}"/>
    <cellStyle name="20% - Accent1 9 4 5 2" xfId="52714" xr:uid="{00000000-0005-0000-0000-000044CD0000}"/>
    <cellStyle name="20% - Accent1 9 4 5 2 2" xfId="52715" xr:uid="{00000000-0005-0000-0000-000045CD0000}"/>
    <cellStyle name="20% - Accent1 9 4 5 2 2 2" xfId="52716" xr:uid="{00000000-0005-0000-0000-000046CD0000}"/>
    <cellStyle name="20% - Accent1 9 4 5 2 3" xfId="52717" xr:uid="{00000000-0005-0000-0000-000047CD0000}"/>
    <cellStyle name="20% - Accent1 9 4 5 3" xfId="52718" xr:uid="{00000000-0005-0000-0000-000048CD0000}"/>
    <cellStyle name="20% - Accent1 9 4 5 3 2" xfId="52719" xr:uid="{00000000-0005-0000-0000-000049CD0000}"/>
    <cellStyle name="20% - Accent1 9 4 5 4" xfId="52720" xr:uid="{00000000-0005-0000-0000-00004ACD0000}"/>
    <cellStyle name="20% - Accent1 9 4 6" xfId="52721" xr:uid="{00000000-0005-0000-0000-00004BCD0000}"/>
    <cellStyle name="20% - Accent1 9 4 6 2" xfId="52722" xr:uid="{00000000-0005-0000-0000-00004CCD0000}"/>
    <cellStyle name="20% - Accent1 9 4 6 2 2" xfId="52723" xr:uid="{00000000-0005-0000-0000-00004DCD0000}"/>
    <cellStyle name="20% - Accent1 9 4 6 2 2 2" xfId="52724" xr:uid="{00000000-0005-0000-0000-00004ECD0000}"/>
    <cellStyle name="20% - Accent1 9 4 6 2 3" xfId="52725" xr:uid="{00000000-0005-0000-0000-00004FCD0000}"/>
    <cellStyle name="20% - Accent1 9 4 6 3" xfId="52726" xr:uid="{00000000-0005-0000-0000-000050CD0000}"/>
    <cellStyle name="20% - Accent1 9 4 6 3 2" xfId="52727" xr:uid="{00000000-0005-0000-0000-000051CD0000}"/>
    <cellStyle name="20% - Accent1 9 4 6 4" xfId="52728" xr:uid="{00000000-0005-0000-0000-000052CD0000}"/>
    <cellStyle name="20% - Accent1 9 4 7" xfId="52729" xr:uid="{00000000-0005-0000-0000-000053CD0000}"/>
    <cellStyle name="20% - Accent1 9 4 7 2" xfId="52730" xr:uid="{00000000-0005-0000-0000-000054CD0000}"/>
    <cellStyle name="20% - Accent1 9 4 7 2 2" xfId="52731" xr:uid="{00000000-0005-0000-0000-000055CD0000}"/>
    <cellStyle name="20% - Accent1 9 4 7 3" xfId="52732" xr:uid="{00000000-0005-0000-0000-000056CD0000}"/>
    <cellStyle name="20% - Accent1 9 4 8" xfId="52733" xr:uid="{00000000-0005-0000-0000-000057CD0000}"/>
    <cellStyle name="20% - Accent1 9 4 8 2" xfId="52734" xr:uid="{00000000-0005-0000-0000-000058CD0000}"/>
    <cellStyle name="20% - Accent1 9 4 8 2 2" xfId="52735" xr:uid="{00000000-0005-0000-0000-000059CD0000}"/>
    <cellStyle name="20% - Accent1 9 4 8 3" xfId="52736" xr:uid="{00000000-0005-0000-0000-00005ACD0000}"/>
    <cellStyle name="20% - Accent1 9 4 9" xfId="52737" xr:uid="{00000000-0005-0000-0000-00005BCD0000}"/>
    <cellStyle name="20% - Accent1 9 4 9 2" xfId="52738" xr:uid="{00000000-0005-0000-0000-00005CCD0000}"/>
    <cellStyle name="20% - Accent1 9 5" xfId="52739" xr:uid="{00000000-0005-0000-0000-00005DCD0000}"/>
    <cellStyle name="20% - Accent1 9 5 2" xfId="52740" xr:uid="{00000000-0005-0000-0000-00005ECD0000}"/>
    <cellStyle name="20% - Accent1 9 5 2 2" xfId="52741" xr:uid="{00000000-0005-0000-0000-00005FCD0000}"/>
    <cellStyle name="20% - Accent1 9 5 2 2 2" xfId="52742" xr:uid="{00000000-0005-0000-0000-000060CD0000}"/>
    <cellStyle name="20% - Accent1 9 5 2 2 2 2" xfId="52743" xr:uid="{00000000-0005-0000-0000-000061CD0000}"/>
    <cellStyle name="20% - Accent1 9 5 2 2 3" xfId="52744" xr:uid="{00000000-0005-0000-0000-000062CD0000}"/>
    <cellStyle name="20% - Accent1 9 5 2 3" xfId="52745" xr:uid="{00000000-0005-0000-0000-000063CD0000}"/>
    <cellStyle name="20% - Accent1 9 5 2 3 2" xfId="52746" xr:uid="{00000000-0005-0000-0000-000064CD0000}"/>
    <cellStyle name="20% - Accent1 9 5 2 4" xfId="52747" xr:uid="{00000000-0005-0000-0000-000065CD0000}"/>
    <cellStyle name="20% - Accent1 9 5 3" xfId="52748" xr:uid="{00000000-0005-0000-0000-000066CD0000}"/>
    <cellStyle name="20% - Accent1 9 5 3 2" xfId="52749" xr:uid="{00000000-0005-0000-0000-000067CD0000}"/>
    <cellStyle name="20% - Accent1 9 5 3 2 2" xfId="52750" xr:uid="{00000000-0005-0000-0000-000068CD0000}"/>
    <cellStyle name="20% - Accent1 9 5 3 2 2 2" xfId="52751" xr:uid="{00000000-0005-0000-0000-000069CD0000}"/>
    <cellStyle name="20% - Accent1 9 5 3 2 3" xfId="52752" xr:uid="{00000000-0005-0000-0000-00006ACD0000}"/>
    <cellStyle name="20% - Accent1 9 5 3 3" xfId="52753" xr:uid="{00000000-0005-0000-0000-00006BCD0000}"/>
    <cellStyle name="20% - Accent1 9 5 3 3 2" xfId="52754" xr:uid="{00000000-0005-0000-0000-00006CCD0000}"/>
    <cellStyle name="20% - Accent1 9 5 3 4" xfId="52755" xr:uid="{00000000-0005-0000-0000-00006DCD0000}"/>
    <cellStyle name="20% - Accent1 9 5 4" xfId="52756" xr:uid="{00000000-0005-0000-0000-00006ECD0000}"/>
    <cellStyle name="20% - Accent1 9 5 4 2" xfId="52757" xr:uid="{00000000-0005-0000-0000-00006FCD0000}"/>
    <cellStyle name="20% - Accent1 9 5 4 2 2" xfId="52758" xr:uid="{00000000-0005-0000-0000-000070CD0000}"/>
    <cellStyle name="20% - Accent1 9 5 4 2 2 2" xfId="52759" xr:uid="{00000000-0005-0000-0000-000071CD0000}"/>
    <cellStyle name="20% - Accent1 9 5 4 2 3" xfId="52760" xr:uid="{00000000-0005-0000-0000-000072CD0000}"/>
    <cellStyle name="20% - Accent1 9 5 4 3" xfId="52761" xr:uid="{00000000-0005-0000-0000-000073CD0000}"/>
    <cellStyle name="20% - Accent1 9 5 4 3 2" xfId="52762" xr:uid="{00000000-0005-0000-0000-000074CD0000}"/>
    <cellStyle name="20% - Accent1 9 5 4 4" xfId="52763" xr:uid="{00000000-0005-0000-0000-000075CD0000}"/>
    <cellStyle name="20% - Accent1 9 5 5" xfId="52764" xr:uid="{00000000-0005-0000-0000-000076CD0000}"/>
    <cellStyle name="20% - Accent1 9 5 5 2" xfId="52765" xr:uid="{00000000-0005-0000-0000-000077CD0000}"/>
    <cellStyle name="20% - Accent1 9 5 5 2 2" xfId="52766" xr:uid="{00000000-0005-0000-0000-000078CD0000}"/>
    <cellStyle name="20% - Accent1 9 5 5 3" xfId="52767" xr:uid="{00000000-0005-0000-0000-000079CD0000}"/>
    <cellStyle name="20% - Accent1 9 5 6" xfId="52768" xr:uid="{00000000-0005-0000-0000-00007ACD0000}"/>
    <cellStyle name="20% - Accent1 9 5 6 2" xfId="52769" xr:uid="{00000000-0005-0000-0000-00007BCD0000}"/>
    <cellStyle name="20% - Accent1 9 5 6 2 2" xfId="52770" xr:uid="{00000000-0005-0000-0000-00007CCD0000}"/>
    <cellStyle name="20% - Accent1 9 5 6 3" xfId="52771" xr:uid="{00000000-0005-0000-0000-00007DCD0000}"/>
    <cellStyle name="20% - Accent1 9 5 7" xfId="52772" xr:uid="{00000000-0005-0000-0000-00007ECD0000}"/>
    <cellStyle name="20% - Accent1 9 5 7 2" xfId="52773" xr:uid="{00000000-0005-0000-0000-00007FCD0000}"/>
    <cellStyle name="20% - Accent1 9 5 8" xfId="52774" xr:uid="{00000000-0005-0000-0000-000080CD0000}"/>
    <cellStyle name="20% - Accent1 9 5 8 2" xfId="52775" xr:uid="{00000000-0005-0000-0000-000081CD0000}"/>
    <cellStyle name="20% - Accent1 9 5 9" xfId="52776" xr:uid="{00000000-0005-0000-0000-000082CD0000}"/>
    <cellStyle name="20% - Accent1 9 6" xfId="52777" xr:uid="{00000000-0005-0000-0000-000083CD0000}"/>
    <cellStyle name="20% - Accent1 9 6 2" xfId="52778" xr:uid="{00000000-0005-0000-0000-000084CD0000}"/>
    <cellStyle name="20% - Accent1 9 6 2 2" xfId="52779" xr:uid="{00000000-0005-0000-0000-000085CD0000}"/>
    <cellStyle name="20% - Accent1 9 6 2 2 2" xfId="52780" xr:uid="{00000000-0005-0000-0000-000086CD0000}"/>
    <cellStyle name="20% - Accent1 9 6 2 2 2 2" xfId="52781" xr:uid="{00000000-0005-0000-0000-000087CD0000}"/>
    <cellStyle name="20% - Accent1 9 6 2 2 3" xfId="52782" xr:uid="{00000000-0005-0000-0000-000088CD0000}"/>
    <cellStyle name="20% - Accent1 9 6 2 3" xfId="52783" xr:uid="{00000000-0005-0000-0000-000089CD0000}"/>
    <cellStyle name="20% - Accent1 9 6 2 3 2" xfId="52784" xr:uid="{00000000-0005-0000-0000-00008ACD0000}"/>
    <cellStyle name="20% - Accent1 9 6 2 4" xfId="52785" xr:uid="{00000000-0005-0000-0000-00008BCD0000}"/>
    <cellStyle name="20% - Accent1 9 6 3" xfId="52786" xr:uid="{00000000-0005-0000-0000-00008CCD0000}"/>
    <cellStyle name="20% - Accent1 9 6 3 2" xfId="52787" xr:uid="{00000000-0005-0000-0000-00008DCD0000}"/>
    <cellStyle name="20% - Accent1 9 6 3 2 2" xfId="52788" xr:uid="{00000000-0005-0000-0000-00008ECD0000}"/>
    <cellStyle name="20% - Accent1 9 6 3 2 2 2" xfId="52789" xr:uid="{00000000-0005-0000-0000-00008FCD0000}"/>
    <cellStyle name="20% - Accent1 9 6 3 2 3" xfId="52790" xr:uid="{00000000-0005-0000-0000-000090CD0000}"/>
    <cellStyle name="20% - Accent1 9 6 3 3" xfId="52791" xr:uid="{00000000-0005-0000-0000-000091CD0000}"/>
    <cellStyle name="20% - Accent1 9 6 3 3 2" xfId="52792" xr:uid="{00000000-0005-0000-0000-000092CD0000}"/>
    <cellStyle name="20% - Accent1 9 6 3 4" xfId="52793" xr:uid="{00000000-0005-0000-0000-000093CD0000}"/>
    <cellStyle name="20% - Accent1 9 6 4" xfId="52794" xr:uid="{00000000-0005-0000-0000-000094CD0000}"/>
    <cellStyle name="20% - Accent1 9 6 4 2" xfId="52795" xr:uid="{00000000-0005-0000-0000-000095CD0000}"/>
    <cellStyle name="20% - Accent1 9 6 4 2 2" xfId="52796" xr:uid="{00000000-0005-0000-0000-000096CD0000}"/>
    <cellStyle name="20% - Accent1 9 6 4 2 2 2" xfId="52797" xr:uid="{00000000-0005-0000-0000-000097CD0000}"/>
    <cellStyle name="20% - Accent1 9 6 4 2 3" xfId="52798" xr:uid="{00000000-0005-0000-0000-000098CD0000}"/>
    <cellStyle name="20% - Accent1 9 6 4 3" xfId="52799" xr:uid="{00000000-0005-0000-0000-000099CD0000}"/>
    <cellStyle name="20% - Accent1 9 6 4 3 2" xfId="52800" xr:uid="{00000000-0005-0000-0000-00009ACD0000}"/>
    <cellStyle name="20% - Accent1 9 6 4 4" xfId="52801" xr:uid="{00000000-0005-0000-0000-00009BCD0000}"/>
    <cellStyle name="20% - Accent1 9 6 5" xfId="52802" xr:uid="{00000000-0005-0000-0000-00009CCD0000}"/>
    <cellStyle name="20% - Accent1 9 6 5 2" xfId="52803" xr:uid="{00000000-0005-0000-0000-00009DCD0000}"/>
    <cellStyle name="20% - Accent1 9 6 5 2 2" xfId="52804" xr:uid="{00000000-0005-0000-0000-00009ECD0000}"/>
    <cellStyle name="20% - Accent1 9 6 5 3" xfId="52805" xr:uid="{00000000-0005-0000-0000-00009FCD0000}"/>
    <cellStyle name="20% - Accent1 9 6 6" xfId="52806" xr:uid="{00000000-0005-0000-0000-0000A0CD0000}"/>
    <cellStyle name="20% - Accent1 9 6 6 2" xfId="52807" xr:uid="{00000000-0005-0000-0000-0000A1CD0000}"/>
    <cellStyle name="20% - Accent1 9 6 6 2 2" xfId="52808" xr:uid="{00000000-0005-0000-0000-0000A2CD0000}"/>
    <cellStyle name="20% - Accent1 9 6 6 3" xfId="52809" xr:uid="{00000000-0005-0000-0000-0000A3CD0000}"/>
    <cellStyle name="20% - Accent1 9 6 7" xfId="52810" xr:uid="{00000000-0005-0000-0000-0000A4CD0000}"/>
    <cellStyle name="20% - Accent1 9 6 7 2" xfId="52811" xr:uid="{00000000-0005-0000-0000-0000A5CD0000}"/>
    <cellStyle name="20% - Accent1 9 6 8" xfId="52812" xr:uid="{00000000-0005-0000-0000-0000A6CD0000}"/>
    <cellStyle name="20% - Accent1 9 6 8 2" xfId="52813" xr:uid="{00000000-0005-0000-0000-0000A7CD0000}"/>
    <cellStyle name="20% - Accent1 9 6 9" xfId="52814" xr:uid="{00000000-0005-0000-0000-0000A8CD0000}"/>
    <cellStyle name="20% - Accent1 9 7" xfId="52815" xr:uid="{00000000-0005-0000-0000-0000A9CD0000}"/>
    <cellStyle name="20% - Accent1 9 7 2" xfId="52816" xr:uid="{00000000-0005-0000-0000-0000AACD0000}"/>
    <cellStyle name="20% - Accent1 9 7 2 2" xfId="52817" xr:uid="{00000000-0005-0000-0000-0000ABCD0000}"/>
    <cellStyle name="20% - Accent1 9 7 2 2 2" xfId="52818" xr:uid="{00000000-0005-0000-0000-0000ACCD0000}"/>
    <cellStyle name="20% - Accent1 9 7 2 3" xfId="52819" xr:uid="{00000000-0005-0000-0000-0000ADCD0000}"/>
    <cellStyle name="20% - Accent1 9 7 3" xfId="52820" xr:uid="{00000000-0005-0000-0000-0000AECD0000}"/>
    <cellStyle name="20% - Accent1 9 7 3 2" xfId="52821" xr:uid="{00000000-0005-0000-0000-0000AFCD0000}"/>
    <cellStyle name="20% - Accent1 9 7 4" xfId="52822" xr:uid="{00000000-0005-0000-0000-0000B0CD0000}"/>
    <cellStyle name="20% - Accent1 9 8" xfId="52823" xr:uid="{00000000-0005-0000-0000-0000B1CD0000}"/>
    <cellStyle name="20% - Accent1 9 8 2" xfId="52824" xr:uid="{00000000-0005-0000-0000-0000B2CD0000}"/>
    <cellStyle name="20% - Accent1 9 8 2 2" xfId="52825" xr:uid="{00000000-0005-0000-0000-0000B3CD0000}"/>
    <cellStyle name="20% - Accent1 9 8 2 2 2" xfId="52826" xr:uid="{00000000-0005-0000-0000-0000B4CD0000}"/>
    <cellStyle name="20% - Accent1 9 8 2 3" xfId="52827" xr:uid="{00000000-0005-0000-0000-0000B5CD0000}"/>
    <cellStyle name="20% - Accent1 9 8 3" xfId="52828" xr:uid="{00000000-0005-0000-0000-0000B6CD0000}"/>
    <cellStyle name="20% - Accent1 9 8 3 2" xfId="52829" xr:uid="{00000000-0005-0000-0000-0000B7CD0000}"/>
    <cellStyle name="20% - Accent1 9 8 4" xfId="52830" xr:uid="{00000000-0005-0000-0000-0000B8CD0000}"/>
    <cellStyle name="20% - Accent1 9 9" xfId="52831" xr:uid="{00000000-0005-0000-0000-0000B9CD0000}"/>
    <cellStyle name="20% - Accent1 9 9 2" xfId="52832" xr:uid="{00000000-0005-0000-0000-0000BACD0000}"/>
    <cellStyle name="20% - Accent1 9 9 2 2" xfId="52833" xr:uid="{00000000-0005-0000-0000-0000BBCD0000}"/>
    <cellStyle name="20% - Accent1 9 9 2 2 2" xfId="52834" xr:uid="{00000000-0005-0000-0000-0000BCCD0000}"/>
    <cellStyle name="20% - Accent1 9 9 2 3" xfId="52835" xr:uid="{00000000-0005-0000-0000-0000BDCD0000}"/>
    <cellStyle name="20% - Accent1 9 9 3" xfId="52836" xr:uid="{00000000-0005-0000-0000-0000BECD0000}"/>
    <cellStyle name="20% - Accent1 9 9 3 2" xfId="52837" xr:uid="{00000000-0005-0000-0000-0000BFCD0000}"/>
    <cellStyle name="20% - Accent1 9 9 4" xfId="52838" xr:uid="{00000000-0005-0000-0000-0000C0CD0000}"/>
    <cellStyle name="20% - Accent2" xfId="31" builtinId="34" customBuiltin="1"/>
    <cellStyle name="20% - Accent2 2" xfId="111" xr:uid="{00000000-0005-0000-0000-0000C2CD0000}"/>
    <cellStyle name="20% - Accent2 3" xfId="112" xr:uid="{00000000-0005-0000-0000-0000C3CD0000}"/>
    <cellStyle name="20% - Accent3" xfId="35" builtinId="38" customBuiltin="1"/>
    <cellStyle name="20% - Accent3 2" xfId="113" xr:uid="{00000000-0005-0000-0000-0000C5CD0000}"/>
    <cellStyle name="20% - Accent3 3" xfId="114" xr:uid="{00000000-0005-0000-0000-0000C6CD0000}"/>
    <cellStyle name="20% - Accent4" xfId="39" builtinId="42" customBuiltin="1"/>
    <cellStyle name="20% - Accent4 2" xfId="115" xr:uid="{00000000-0005-0000-0000-0000C8CD0000}"/>
    <cellStyle name="20% - Accent4 3" xfId="116" xr:uid="{00000000-0005-0000-0000-0000C9CD0000}"/>
    <cellStyle name="20% - Accent5" xfId="43" builtinId="46" customBuiltin="1"/>
    <cellStyle name="20% - Accent5 2" xfId="117" xr:uid="{00000000-0005-0000-0000-0000CBCD0000}"/>
    <cellStyle name="20% - Accent5 3" xfId="118" xr:uid="{00000000-0005-0000-0000-0000CCCD0000}"/>
    <cellStyle name="20% - Accent6" xfId="47" builtinId="50" customBuiltin="1"/>
    <cellStyle name="20% - Accent6 2" xfId="119" xr:uid="{00000000-0005-0000-0000-0000CECD0000}"/>
    <cellStyle name="20% - Accent6 3" xfId="120" xr:uid="{00000000-0005-0000-0000-0000CFCD0000}"/>
    <cellStyle name="40% - Accent1" xfId="28" builtinId="31" customBuiltin="1"/>
    <cellStyle name="40% - Accent1 2" xfId="121" xr:uid="{00000000-0005-0000-0000-0000D1CD0000}"/>
    <cellStyle name="40% - Accent1 3" xfId="122" xr:uid="{00000000-0005-0000-0000-0000D2CD0000}"/>
    <cellStyle name="40% - Accent2" xfId="32" builtinId="35" customBuiltin="1"/>
    <cellStyle name="40% - Accent2 2" xfId="123" xr:uid="{00000000-0005-0000-0000-0000D4CD0000}"/>
    <cellStyle name="40% - Accent2 3" xfId="124" xr:uid="{00000000-0005-0000-0000-0000D5CD0000}"/>
    <cellStyle name="40% - Accent3" xfId="36" builtinId="39" customBuiltin="1"/>
    <cellStyle name="40% - Accent3 2" xfId="125" xr:uid="{00000000-0005-0000-0000-0000D7CD0000}"/>
    <cellStyle name="40% - Accent3 3" xfId="126" xr:uid="{00000000-0005-0000-0000-0000D8CD0000}"/>
    <cellStyle name="40% - Accent4" xfId="40" builtinId="43" customBuiltin="1"/>
    <cellStyle name="40% - Accent4 2" xfId="127" xr:uid="{00000000-0005-0000-0000-0000DACD0000}"/>
    <cellStyle name="40% - Accent4 3" xfId="128" xr:uid="{00000000-0005-0000-0000-0000DBCD0000}"/>
    <cellStyle name="40% - Accent5" xfId="44" builtinId="47" customBuiltin="1"/>
    <cellStyle name="40% - Accent5 2" xfId="129" xr:uid="{00000000-0005-0000-0000-0000DDCD0000}"/>
    <cellStyle name="40% - Accent5 3" xfId="130" xr:uid="{00000000-0005-0000-0000-0000DECD0000}"/>
    <cellStyle name="40% - Accent6" xfId="48" builtinId="51" customBuiltin="1"/>
    <cellStyle name="40% - Accent6 2" xfId="131" xr:uid="{00000000-0005-0000-0000-0000E0CD0000}"/>
    <cellStyle name="40% - Accent6 3" xfId="132" xr:uid="{00000000-0005-0000-0000-0000E1CD0000}"/>
    <cellStyle name="60% - Accent1" xfId="29" builtinId="32" customBuiltin="1"/>
    <cellStyle name="60% - Accent1 2" xfId="133" xr:uid="{00000000-0005-0000-0000-0000E3CD0000}"/>
    <cellStyle name="60% - Accent2" xfId="33" builtinId="36" customBuiltin="1"/>
    <cellStyle name="60% - Accent2 2" xfId="134" xr:uid="{00000000-0005-0000-0000-0000E5CD0000}"/>
    <cellStyle name="60% - Accent3" xfId="37" builtinId="40" customBuiltin="1"/>
    <cellStyle name="60% - Accent3 2" xfId="135" xr:uid="{00000000-0005-0000-0000-0000E7CD0000}"/>
    <cellStyle name="60% - Accent4" xfId="41" builtinId="44" customBuiltin="1"/>
    <cellStyle name="60% - Accent4 2" xfId="136" xr:uid="{00000000-0005-0000-0000-0000E9CD0000}"/>
    <cellStyle name="60% - Accent5" xfId="45" builtinId="48" customBuiltin="1"/>
    <cellStyle name="60% - Accent5 2" xfId="137" xr:uid="{00000000-0005-0000-0000-0000EBCD0000}"/>
    <cellStyle name="60% - Accent6" xfId="49" builtinId="52" customBuiltin="1"/>
    <cellStyle name="60% - Accent6 2" xfId="138" xr:uid="{00000000-0005-0000-0000-0000EDCD0000}"/>
    <cellStyle name="Accent1" xfId="26" builtinId="29" customBuiltin="1"/>
    <cellStyle name="Accent1 2" xfId="139" xr:uid="{00000000-0005-0000-0000-0000EFCD0000}"/>
    <cellStyle name="Accent2" xfId="30" builtinId="33" customBuiltin="1"/>
    <cellStyle name="Accent2 2" xfId="140" xr:uid="{00000000-0005-0000-0000-0000F1CD0000}"/>
    <cellStyle name="Accent3" xfId="34" builtinId="37" customBuiltin="1"/>
    <cellStyle name="Accent3 2" xfId="141" xr:uid="{00000000-0005-0000-0000-0000F3CD0000}"/>
    <cellStyle name="Accent4" xfId="38" builtinId="41" customBuiltin="1"/>
    <cellStyle name="Accent4 2" xfId="142" xr:uid="{00000000-0005-0000-0000-0000F5CD0000}"/>
    <cellStyle name="Accent5" xfId="42" builtinId="45" customBuiltin="1"/>
    <cellStyle name="Accent5 2" xfId="143" xr:uid="{00000000-0005-0000-0000-0000F7CD0000}"/>
    <cellStyle name="Accent6" xfId="46" builtinId="49" customBuiltin="1"/>
    <cellStyle name="Accent6 2" xfId="144" xr:uid="{00000000-0005-0000-0000-0000F9CD0000}"/>
    <cellStyle name="Bad" xfId="21" xr:uid="{00000000-0005-0000-0000-0000FACD0000}"/>
    <cellStyle name="Bad 2" xfId="145" xr:uid="{00000000-0005-0000-0000-0000FBCD0000}"/>
    <cellStyle name="Berekening" xfId="148" builtinId="22" customBuiltin="1"/>
    <cellStyle name="Berekening 2" xfId="146" xr:uid="{00000000-0005-0000-0000-0000FDCD0000}"/>
    <cellStyle name="Bold text" xfId="147" xr:uid="{00000000-0005-0000-0000-0000FECD0000}"/>
    <cellStyle name="Check Cell" xfId="24" xr:uid="{00000000-0005-0000-0000-000000CE0000}"/>
    <cellStyle name="Comma [0]" xfId="58" xr:uid="{00000000-0005-0000-0000-000001CE0000}"/>
    <cellStyle name="Comma [0] 2" xfId="52839" xr:uid="{00000000-0005-0000-0000-000002CE0000}"/>
    <cellStyle name="Comma [0]_AA BCR/ Basis ruimtestaat 13.0" xfId="1" xr:uid="{00000000-0005-0000-0000-000003CE0000}"/>
    <cellStyle name="Comma_Uurtarieven 2000 LEVERANCIER" xfId="2" xr:uid="{00000000-0005-0000-0000-000006CE0000}"/>
    <cellStyle name="Controlecel 2" xfId="149" xr:uid="{00000000-0005-0000-0000-000008CE0000}"/>
    <cellStyle name="Currency [0]" xfId="52840" xr:uid="{00000000-0005-0000-0000-000009CE0000}"/>
    <cellStyle name="Currency_ATIR-Calc-Uurtarief 2001" xfId="3" xr:uid="{00000000-0005-0000-0000-00000BCE0000}"/>
    <cellStyle name="Currency_CALCULATIEBLAD.XLS" xfId="4" xr:uid="{00000000-0005-0000-0000-00000CCE0000}"/>
    <cellStyle name="Euro" xfId="59" xr:uid="{00000000-0005-0000-0000-00000DCE0000}"/>
    <cellStyle name="Euro 2" xfId="60" xr:uid="{00000000-0005-0000-0000-00000ECE0000}"/>
    <cellStyle name="Euro 2 2" xfId="52841" xr:uid="{00000000-0005-0000-0000-00000FCE0000}"/>
    <cellStyle name="Euro 3" xfId="61" xr:uid="{00000000-0005-0000-0000-000010CE0000}"/>
    <cellStyle name="Euro 3 2" xfId="52842" xr:uid="{00000000-0005-0000-0000-000011CE0000}"/>
    <cellStyle name="Euro 4" xfId="62" xr:uid="{00000000-0005-0000-0000-000012CE0000}"/>
    <cellStyle name="euro 5" xfId="52843" xr:uid="{00000000-0005-0000-0000-000013CE0000}"/>
    <cellStyle name="euro 6" xfId="52844" xr:uid="{00000000-0005-0000-0000-000014CE0000}"/>
    <cellStyle name="Euro_Roto Smeets Hilversum v-1" xfId="63" xr:uid="{00000000-0005-0000-0000-000015CE0000}"/>
    <cellStyle name="Explanatory Text" xfId="25" xr:uid="{00000000-0005-0000-0000-000016CE0000}"/>
    <cellStyle name="Followed Hyperlink_Aantal groepen per school.xls" xfId="5" xr:uid="{00000000-0005-0000-0000-000017CE0000}"/>
    <cellStyle name="Gekoppelde cel" xfId="161" builtinId="24" customBuiltin="1"/>
    <cellStyle name="Gekoppelde cel 2" xfId="150" xr:uid="{00000000-0005-0000-0000-000019CE0000}"/>
    <cellStyle name="Goed" xfId="153" builtinId="26" customBuiltin="1"/>
    <cellStyle name="Goed 2" xfId="151" xr:uid="{00000000-0005-0000-0000-00001BCE0000}"/>
    <cellStyle name="Goed 3" xfId="152" xr:uid="{00000000-0005-0000-0000-00001CCE0000}"/>
    <cellStyle name="Heading 1" xfId="17" xr:uid="{00000000-0005-0000-0000-00001ECE0000}"/>
    <cellStyle name="Heading 2" xfId="18" xr:uid="{00000000-0005-0000-0000-00001FCE0000}"/>
    <cellStyle name="Heading 3" xfId="19" xr:uid="{00000000-0005-0000-0000-000020CE0000}"/>
    <cellStyle name="Heading 4" xfId="20" xr:uid="{00000000-0005-0000-0000-000021CE0000}"/>
    <cellStyle name="Hyperlink 2" xfId="52845" xr:uid="{00000000-0005-0000-0000-000022CE0000}"/>
    <cellStyle name="Input" xfId="22" xr:uid="{00000000-0005-0000-0000-000023CE0000}"/>
    <cellStyle name="invoer 2" xfId="154" xr:uid="{00000000-0005-0000-0000-000025CE0000}"/>
    <cellStyle name="Komma" xfId="6" builtinId="3"/>
    <cellStyle name="Komma [0] 2" xfId="64" xr:uid="{00000000-0005-0000-0000-000027CE0000}"/>
    <cellStyle name="Komma 2" xfId="65" xr:uid="{00000000-0005-0000-0000-000028CE0000}"/>
    <cellStyle name="Komma 2 2" xfId="52846" xr:uid="{00000000-0005-0000-0000-000029CE0000}"/>
    <cellStyle name="Komma 3" xfId="66" xr:uid="{00000000-0005-0000-0000-00002ACE0000}"/>
    <cellStyle name="Komma 3 2" xfId="67" xr:uid="{00000000-0005-0000-0000-00002BCE0000}"/>
    <cellStyle name="Komma 3 3" xfId="96" xr:uid="{00000000-0005-0000-0000-00002CCE0000}"/>
    <cellStyle name="Komma 4" xfId="68" xr:uid="{00000000-0005-0000-0000-00002DCE0000}"/>
    <cellStyle name="Komma 4 2" xfId="52847" xr:uid="{00000000-0005-0000-0000-00002ECE0000}"/>
    <cellStyle name="Komma 5" xfId="52848" xr:uid="{00000000-0005-0000-0000-00002FCE0000}"/>
    <cellStyle name="Komma 6" xfId="52849" xr:uid="{00000000-0005-0000-0000-000030CE0000}"/>
    <cellStyle name="kop" xfId="69" xr:uid="{00000000-0005-0000-0000-000031CE0000}"/>
    <cellStyle name="Kop 1 2" xfId="155" xr:uid="{00000000-0005-0000-0000-000033CE0000}"/>
    <cellStyle name="Kop 2 2" xfId="156" xr:uid="{00000000-0005-0000-0000-000035CE0000}"/>
    <cellStyle name="Kop 3 2" xfId="157" xr:uid="{00000000-0005-0000-0000-000037CE0000}"/>
    <cellStyle name="Kop 4 2" xfId="158" xr:uid="{00000000-0005-0000-0000-000039CE0000}"/>
    <cellStyle name="Koppen_rekenblad" xfId="159" xr:uid="{00000000-0005-0000-0000-00003ACE0000}"/>
    <cellStyle name="koppenrekenblad2" xfId="160" xr:uid="{00000000-0005-0000-0000-00003BCE0000}"/>
    <cellStyle name="koppenrekenblad2 2" xfId="52850" xr:uid="{00000000-0005-0000-0000-00003CCE0000}"/>
    <cellStyle name="m2" xfId="162" xr:uid="{00000000-0005-0000-0000-00003ECE0000}"/>
    <cellStyle name="m2 2" xfId="52851" xr:uid="{00000000-0005-0000-0000-00003FCE0000}"/>
    <cellStyle name="Neutraal" xfId="164" builtinId="28" customBuiltin="1"/>
    <cellStyle name="Neutraal 2" xfId="163" xr:uid="{00000000-0005-0000-0000-000041CE0000}"/>
    <cellStyle name="Normaal 2" xfId="70" xr:uid="{00000000-0005-0000-0000-000043CE0000}"/>
    <cellStyle name="Normaal_Basis Inventarisatielijst. xls.xls" xfId="71" xr:uid="{00000000-0005-0000-0000-000044CE0000}"/>
    <cellStyle name="Normal 2" xfId="165" xr:uid="{00000000-0005-0000-0000-000045CE0000}"/>
    <cellStyle name="Normal_ KLM-CTR(STA)-Recap.xls" xfId="7" xr:uid="{00000000-0005-0000-0000-000046CE0000}"/>
    <cellStyle name="Normal_ KLM-CTR(STA)-Recap.xls 2" xfId="53" xr:uid="{00000000-0005-0000-0000-000047CE0000}"/>
    <cellStyle name="Normal_AFRPPRIJS.xls" xfId="8" xr:uid="{00000000-0005-0000-0000-000048CE0000}"/>
    <cellStyle name="Normal_ATIR-Calc-Uurtarief 2001" xfId="9" xr:uid="{00000000-0005-0000-0000-000049CE0000}"/>
    <cellStyle name="Normal_CALCULATIEBLAD.XLS" xfId="10" xr:uid="{00000000-0005-0000-0000-00004ACE0000}"/>
    <cellStyle name="Normal_CALCULATIEBLAD.XLS 2" xfId="54" xr:uid="{00000000-0005-0000-0000-00004BCE0000}"/>
    <cellStyle name="Normal_Uurtarieven 2000 LEVERANCIER" xfId="11" xr:uid="{00000000-0005-0000-0000-00004CCE0000}"/>
    <cellStyle name="Normal_Workbook1_AFRPPRIJS.xls" xfId="12" xr:uid="{00000000-0005-0000-0000-00004DCE0000}"/>
    <cellStyle name="Note" xfId="166" xr:uid="{00000000-0005-0000-0000-00004ECE0000}"/>
    <cellStyle name="Notitie 2" xfId="51" xr:uid="{00000000-0005-0000-0000-00004FCE0000}"/>
    <cellStyle name="Notitie 3" xfId="167" xr:uid="{00000000-0005-0000-0000-000050CE0000}"/>
    <cellStyle name="Ongedefinieerd" xfId="13" xr:uid="{00000000-0005-0000-0000-000051CE0000}"/>
    <cellStyle name="Ongedefinieerd 2" xfId="72" xr:uid="{00000000-0005-0000-0000-000052CE0000}"/>
    <cellStyle name="Ongeldig 2" xfId="168" xr:uid="{00000000-0005-0000-0000-000054CE0000}"/>
    <cellStyle name="Output" xfId="23" xr:uid="{00000000-0005-0000-0000-000055CE0000}"/>
    <cellStyle name="Procent" xfId="14" builtinId="5"/>
    <cellStyle name="Procent 2" xfId="56" xr:uid="{00000000-0005-0000-0000-000057CE0000}"/>
    <cellStyle name="Procent 2 2" xfId="73" xr:uid="{00000000-0005-0000-0000-000058CE0000}"/>
    <cellStyle name="Procent 2 3" xfId="52852" xr:uid="{00000000-0005-0000-0000-000059CE0000}"/>
    <cellStyle name="Procent 3" xfId="74" xr:uid="{00000000-0005-0000-0000-00005ACE0000}"/>
    <cellStyle name="Ruimtestaat_Koppen" xfId="169" xr:uid="{00000000-0005-0000-0000-00005BCE0000}"/>
    <cellStyle name="Standaard" xfId="0" builtinId="0"/>
    <cellStyle name="Standaard 10" xfId="75" xr:uid="{00000000-0005-0000-0000-00005DCE0000}"/>
    <cellStyle name="Standaard 10 2" xfId="76" xr:uid="{00000000-0005-0000-0000-00005ECE0000}"/>
    <cellStyle name="Standaard 11" xfId="77" xr:uid="{00000000-0005-0000-0000-00005FCE0000}"/>
    <cellStyle name="Standaard 12" xfId="78" xr:uid="{00000000-0005-0000-0000-000060CE0000}"/>
    <cellStyle name="Standaard 13" xfId="79" xr:uid="{00000000-0005-0000-0000-000061CE0000}"/>
    <cellStyle name="Standaard 13 2" xfId="52853" xr:uid="{00000000-0005-0000-0000-000062CE0000}"/>
    <cellStyle name="Standaard 14" xfId="52854" xr:uid="{00000000-0005-0000-0000-000063CE0000}"/>
    <cellStyle name="Standaard 2" xfId="50" xr:uid="{00000000-0005-0000-0000-000064CE0000}"/>
    <cellStyle name="Standaard 2 2" xfId="80" xr:uid="{00000000-0005-0000-0000-000065CE0000}"/>
    <cellStyle name="Standaard 2 2 2" xfId="81" xr:uid="{00000000-0005-0000-0000-000066CE0000}"/>
    <cellStyle name="Standaard 2 2 2 2" xfId="82" xr:uid="{00000000-0005-0000-0000-000067CE0000}"/>
    <cellStyle name="Standaard 2 3" xfId="83" xr:uid="{00000000-0005-0000-0000-000068CE0000}"/>
    <cellStyle name="Standaard 2 3 2" xfId="52855" xr:uid="{00000000-0005-0000-0000-000069CE0000}"/>
    <cellStyle name="Standaard 2 4" xfId="52856" xr:uid="{00000000-0005-0000-0000-00006ACE0000}"/>
    <cellStyle name="Standaard 3" xfId="55" xr:uid="{00000000-0005-0000-0000-00006BCE0000}"/>
    <cellStyle name="Standaard 3 2" xfId="52857" xr:uid="{00000000-0005-0000-0000-00006CCE0000}"/>
    <cellStyle name="Standaard 3 2 2" xfId="52858" xr:uid="{00000000-0005-0000-0000-00006DCE0000}"/>
    <cellStyle name="Standaard 3 3" xfId="52859" xr:uid="{00000000-0005-0000-0000-00006ECE0000}"/>
    <cellStyle name="Standaard 3 4" xfId="52860" xr:uid="{00000000-0005-0000-0000-00006FCE0000}"/>
    <cellStyle name="Standaard 3 5" xfId="52861" xr:uid="{00000000-0005-0000-0000-000070CE0000}"/>
    <cellStyle name="Standaard 4" xfId="84" xr:uid="{00000000-0005-0000-0000-000071CE0000}"/>
    <cellStyle name="Standaard 4 2" xfId="94" xr:uid="{00000000-0005-0000-0000-000072CE0000}"/>
    <cellStyle name="Standaard 4 3" xfId="52862" xr:uid="{00000000-0005-0000-0000-000073CE0000}"/>
    <cellStyle name="Standaard 5" xfId="85" xr:uid="{00000000-0005-0000-0000-000074CE0000}"/>
    <cellStyle name="Standaard 5 2" xfId="86" xr:uid="{00000000-0005-0000-0000-000075CE0000}"/>
    <cellStyle name="Standaard 6" xfId="87" xr:uid="{00000000-0005-0000-0000-000076CE0000}"/>
    <cellStyle name="Standaard 7" xfId="88" xr:uid="{00000000-0005-0000-0000-000077CE0000}"/>
    <cellStyle name="Standaard 7 2" xfId="52863" xr:uid="{00000000-0005-0000-0000-000078CE0000}"/>
    <cellStyle name="Standaard 8" xfId="89" xr:uid="{00000000-0005-0000-0000-000079CE0000}"/>
    <cellStyle name="Standaard 9" xfId="90" xr:uid="{00000000-0005-0000-0000-00007ACE0000}"/>
    <cellStyle name="Standaard_Bijlage 1+3" xfId="52" xr:uid="{00000000-0005-0000-0000-00007BCE0000}"/>
    <cellStyle name="Standaard_Blad1" xfId="15" xr:uid="{00000000-0005-0000-0000-00007CCE0000}"/>
    <cellStyle name="Titel" xfId="171" builtinId="15" customBuiltin="1"/>
    <cellStyle name="Titel 2" xfId="170" xr:uid="{00000000-0005-0000-0000-00007ECE0000}"/>
    <cellStyle name="Totaal" xfId="173" builtinId="25" customBuiltin="1"/>
    <cellStyle name="Totaal 2" xfId="172" xr:uid="{00000000-0005-0000-0000-000081CE0000}"/>
    <cellStyle name="Uitvoer 2" xfId="174" xr:uid="{00000000-0005-0000-0000-000084CE0000}"/>
    <cellStyle name="Valuta" xfId="16" builtinId="4"/>
    <cellStyle name="Valuta 2" xfId="57" xr:uid="{00000000-0005-0000-0000-000086CE0000}"/>
    <cellStyle name="Valuta 2 2" xfId="93" xr:uid="{00000000-0005-0000-0000-000087CE0000}"/>
    <cellStyle name="Valuta 2 3" xfId="52864" xr:uid="{00000000-0005-0000-0000-000088CE0000}"/>
    <cellStyle name="Valuta 3" xfId="91" xr:uid="{00000000-0005-0000-0000-000089CE0000}"/>
    <cellStyle name="Valuta 3 2" xfId="95" xr:uid="{00000000-0005-0000-0000-00008ACE0000}"/>
    <cellStyle name="Valuta 3 3" xfId="52865" xr:uid="{00000000-0005-0000-0000-00008BCE0000}"/>
    <cellStyle name="Valuta 4" xfId="92" xr:uid="{00000000-0005-0000-0000-00008CCE0000}"/>
    <cellStyle name="Valuta 4 2" xfId="52866" xr:uid="{00000000-0005-0000-0000-00008DCE0000}"/>
    <cellStyle name="Valuta 5" xfId="52867" xr:uid="{00000000-0005-0000-0000-00008ECE0000}"/>
    <cellStyle name="Valuta euro rb" xfId="175" xr:uid="{00000000-0005-0000-0000-00008FCE0000}"/>
    <cellStyle name="Valuta F rb" xfId="176" xr:uid="{00000000-0005-0000-0000-000090CE0000}"/>
    <cellStyle name="Valuta gulden rb" xfId="177" xr:uid="{00000000-0005-0000-0000-000091CE0000}"/>
    <cellStyle name="Verklarende tekst 2" xfId="178" xr:uid="{00000000-0005-0000-0000-000093CE0000}"/>
    <cellStyle name="Waarschuwingstekst" xfId="180" builtinId="11" customBuiltin="1"/>
    <cellStyle name="Waarschuwingstekst 2" xfId="179" xr:uid="{00000000-0005-0000-0000-000095CE0000}"/>
  </cellStyles>
  <dxfs count="7">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FD2DF"/>
      <color rgb="FF324091"/>
      <color rgb="FFE8E2D3"/>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 Id="rId27"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32385</xdr:rowOff>
    </xdr:from>
    <xdr:to>
      <xdr:col>16</xdr:col>
      <xdr:colOff>131445</xdr:colOff>
      <xdr:row>43</xdr:row>
      <xdr:rowOff>114301</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146810"/>
          <a:ext cx="11321415" cy="62350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Arial Black" panose="020B0A04020102020204" pitchFamily="34"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Arial Black" panose="020B0A04020102020204" pitchFamily="34" charset="0"/>
              <a:ea typeface="+mn-ea"/>
              <a:cs typeface="+mn-cs"/>
            </a:rPr>
            <a:t>Prijsniveau</a:t>
          </a:r>
        </a:p>
        <a:p>
          <a:r>
            <a:rPr lang="nl-NL" sz="1200" b="0">
              <a:solidFill>
                <a:schemeClr val="dk1"/>
              </a:solidFill>
              <a:effectLst/>
              <a:latin typeface="Georgia" panose="02040502050405020303" pitchFamily="18" charset="0"/>
              <a:ea typeface="+mn-ea"/>
              <a:cs typeface="+mn-cs"/>
            </a:rPr>
            <a:t>Het loon- en prijspeil</a:t>
          </a:r>
          <a:r>
            <a:rPr lang="nl-NL" sz="1200" b="0">
              <a:solidFill>
                <a:sysClr val="windowText" lastClr="000000"/>
              </a:solidFill>
              <a:effectLst/>
              <a:latin typeface="Georgia" panose="02040502050405020303" pitchFamily="18" charset="0"/>
              <a:ea typeface="+mn-ea"/>
              <a:cs typeface="+mn-cs"/>
            </a:rPr>
            <a:t> van 1 juli 2024 is</a:t>
          </a:r>
          <a:r>
            <a:rPr lang="nl-NL" sz="1200" b="0">
              <a:solidFill>
                <a:srgbClr val="FF0000"/>
              </a:solidFill>
              <a:effectLst/>
              <a:latin typeface="Georgia" panose="02040502050405020303" pitchFamily="18" charset="0"/>
              <a:ea typeface="+mn-ea"/>
              <a:cs typeface="+mn-cs"/>
            </a:rPr>
            <a:t> </a:t>
          </a:r>
          <a:r>
            <a:rPr lang="nl-NL" sz="1200" b="0">
              <a:solidFill>
                <a:schemeClr val="dk1"/>
              </a:solidFill>
              <a:effectLst/>
              <a:latin typeface="Georgia" panose="02040502050405020303" pitchFamily="18" charset="0"/>
              <a:ea typeface="+mn-ea"/>
              <a:cs typeface="+mn-cs"/>
            </a:rPr>
            <a:t>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Arial Black" panose="020B0A04020102020204" pitchFamily="34" charset="0"/>
            <a:ea typeface="+mn-ea"/>
            <a:cs typeface="+mn-cs"/>
          </a:endParaRPr>
        </a:p>
        <a:p>
          <a:pPr lvl="0"/>
          <a:r>
            <a:rPr lang="nl-NL" sz="1200" b="1">
              <a:solidFill>
                <a:schemeClr val="dk1"/>
              </a:solidFill>
              <a:effectLst/>
              <a:latin typeface="Arial Black" panose="020B0A04020102020204" pitchFamily="34"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Arial Black" panose="020B0A04020102020204" pitchFamily="34"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 </a:t>
          </a:r>
          <a:endParaRPr lang="nl-NL" sz="1200" b="1">
            <a:solidFill>
              <a:srgbClr val="FF0000"/>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Arial Black" panose="020B0A04020102020204" pitchFamily="34" charset="0"/>
            <a:ea typeface="+mn-ea"/>
            <a:cs typeface="+mn-cs"/>
          </a:endParaRPr>
        </a:p>
        <a:p>
          <a:pPr lvl="0"/>
          <a:r>
            <a:rPr lang="nl-NL" sz="1200" b="1">
              <a:solidFill>
                <a:schemeClr val="dk1"/>
              </a:solidFill>
              <a:effectLst/>
              <a:latin typeface="Arial Black" panose="020B0A04020102020204" pitchFamily="34" charset="0"/>
              <a:ea typeface="+mn-ea"/>
              <a:cs typeface="+mn-cs"/>
            </a:rPr>
            <a:t>Uurtarieven</a:t>
          </a:r>
        </a:p>
        <a:p>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p>
        <a:p>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Na gunning wordt het definitieve suppletiekosten component, op basis van de daadwerkelijk overgenomen medewerkers, vastgesteld en eventueel aangepast. Met deze aanpassing, die zowel hoger als lager kan zijn, is de definitieve contract jaarprijs voor de start van de overeenkomst vastgesteld. Dit tariefcomponent wordt gedurende de overeenkomst niet meer aangepast. </a:t>
          </a:r>
        </a:p>
        <a:p>
          <a:endParaRPr lang="nl-NL" sz="1200" b="1">
            <a:solidFill>
              <a:schemeClr val="dk1"/>
            </a:solidFill>
            <a:effectLst/>
            <a:latin typeface="Georgia" panose="02040502050405020303" pitchFamily="18" charset="0"/>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a:t>
          </a:r>
          <a:r>
            <a:rPr lang="nl-NL" sz="1100" baseline="0">
              <a:solidFill>
                <a:srgbClr val="FF0000"/>
              </a:solidFill>
              <a:effectLst/>
              <a:latin typeface="Georgia" panose="02040502050405020303" pitchFamily="18" charset="0"/>
              <a:ea typeface="+mn-ea"/>
              <a:cs typeface="+mn-cs"/>
            </a:rPr>
            <a:t> wordt na gunning, op basis van de daadwerkelijk overgenomen medewerkers, aangepast. Dit tariefcomponent wordt gedurende de contractperiode niet meer aangepast.</a:t>
          </a:r>
          <a:endParaRPr lang="nl-NL" sz="1000">
            <a:solidFill>
              <a:srgbClr val="FF0000"/>
            </a:solidFill>
            <a:effectLst/>
            <a:latin typeface="Georgia" panose="02040502050405020303"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0</xdr:rowOff>
    </xdr:from>
    <xdr:to>
      <xdr:col>14</xdr:col>
      <xdr:colOff>12144</xdr:colOff>
      <xdr:row>7</xdr:row>
      <xdr:rowOff>32106</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12978" y="0"/>
          <a:ext cx="6615430" cy="1316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Century Gothic" panose="020B0502020202020204" pitchFamily="34"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a:p>
          <a:r>
            <a:rPr lang="nl-NL" sz="1100">
              <a:solidFill>
                <a:srgbClr val="FF0000"/>
              </a:solidFill>
              <a:effectLst/>
              <a:latin typeface="Century Gothic" panose="020B0502020202020204" pitchFamily="34" charset="0"/>
              <a:ea typeface="+mn-ea"/>
              <a:cs typeface="+mn-cs"/>
            </a:rPr>
            <a:t>Het component "Suppletiekosten toeslag"</a:t>
          </a:r>
          <a:r>
            <a:rPr lang="nl-NL" sz="1100" baseline="0">
              <a:solidFill>
                <a:srgbClr val="FF0000"/>
              </a:solidFill>
              <a:effectLst/>
              <a:latin typeface="Century Gothic" panose="020B0502020202020204" pitchFamily="34" charset="0"/>
              <a:ea typeface="+mn-ea"/>
              <a:cs typeface="+mn-cs"/>
            </a:rPr>
            <a:t> wordt na gunning, op basis van de daadwerkelijk overgenomen medewerkers, aangepast. Dit tariefcomponent wordt gedurende de contractperiode niet meer aangepast.</a:t>
          </a:r>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activeCell="E3" sqref="E3"/>
    </sheetView>
  </sheetViews>
  <sheetFormatPr defaultColWidth="9" defaultRowHeight="12.6"/>
  <cols>
    <col min="1" max="1" width="27.77734375" customWidth="1"/>
  </cols>
  <sheetData>
    <row r="1" spans="1:13" ht="18.600000000000001">
      <c r="A1" s="305" t="s">
        <v>24</v>
      </c>
      <c r="B1" s="42" t="str">
        <f>'2-Kosten per locatie'!B3</f>
        <v>Gemeente Smallingerland</v>
      </c>
    </row>
    <row r="2" spans="1:13" ht="18.600000000000001">
      <c r="A2" s="305" t="s">
        <v>13</v>
      </c>
      <c r="B2" s="42" t="str">
        <f ca="1">MID(CELL("bestandsnaam",$B$11),SEARCH("]",CELL("bestandsnaam",$B$11),1)+1,256)</f>
        <v>1-Uitgangspunten</v>
      </c>
    </row>
    <row r="3" spans="1:13" ht="18.600000000000001">
      <c r="A3" s="305" t="s">
        <v>66</v>
      </c>
      <c r="B3" s="42" t="str">
        <f>'2-Kosten per locatie'!B5</f>
        <v>Opvanglocaties</v>
      </c>
    </row>
    <row r="4" spans="1:13" ht="18.600000000000001">
      <c r="A4" s="305" t="s">
        <v>165</v>
      </c>
      <c r="B4" s="42" t="s">
        <v>422</v>
      </c>
      <c r="G4" s="40"/>
      <c r="H4" s="40"/>
      <c r="I4" s="40"/>
      <c r="J4" s="40"/>
      <c r="K4" s="40"/>
      <c r="L4" s="40"/>
      <c r="M4" s="40"/>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27"/>
  <sheetViews>
    <sheetView showGridLines="0" zoomScaleNormal="85" zoomScaleSheetLayoutView="50" zoomScalePageLayoutView="50" workbookViewId="0">
      <pane ySplit="12" topLeftCell="A13" activePane="bottomLeft" state="frozen"/>
      <selection activeCell="B1" sqref="B1"/>
      <selection pane="bottomLeft" activeCell="J22" sqref="J22"/>
    </sheetView>
  </sheetViews>
  <sheetFormatPr defaultColWidth="13.5546875" defaultRowHeight="13.2"/>
  <cols>
    <col min="1" max="1" width="27.109375" style="267" customWidth="1"/>
    <col min="2" max="2" width="29.21875" style="271" customWidth="1"/>
    <col min="3" max="3" width="42" style="271" customWidth="1"/>
    <col min="4" max="4" width="12.21875" style="267" customWidth="1"/>
    <col min="5" max="5" width="15" style="272" customWidth="1"/>
    <col min="6" max="6" width="16.21875" style="273" customWidth="1"/>
    <col min="7" max="7" width="13.5546875" style="272" customWidth="1"/>
    <col min="8" max="8" width="15.77734375" style="272" customWidth="1"/>
    <col min="9" max="247" width="13.5546875" style="30"/>
    <col min="248" max="248" width="22.21875" style="30" customWidth="1"/>
    <col min="249" max="255" width="13.5546875" style="30" customWidth="1"/>
    <col min="256" max="256" width="15.77734375" style="30" customWidth="1"/>
    <col min="257" max="257" width="16.5546875" style="30" bestFit="1" customWidth="1"/>
    <col min="258" max="258" width="13.5546875" style="30" customWidth="1"/>
    <col min="259" max="259" width="17.21875" style="30" bestFit="1" customWidth="1"/>
    <col min="260" max="260" width="4" style="30" customWidth="1"/>
    <col min="261" max="261" width="13.5546875" style="30" customWidth="1"/>
    <col min="262" max="503" width="13.5546875" style="30"/>
    <col min="504" max="504" width="22.21875" style="30" customWidth="1"/>
    <col min="505" max="511" width="13.5546875" style="30" customWidth="1"/>
    <col min="512" max="512" width="15.77734375" style="30" customWidth="1"/>
    <col min="513" max="513" width="16.5546875" style="30" bestFit="1" customWidth="1"/>
    <col min="514" max="514" width="13.5546875" style="30" customWidth="1"/>
    <col min="515" max="515" width="17.21875" style="30" bestFit="1" customWidth="1"/>
    <col min="516" max="516" width="4" style="30" customWidth="1"/>
    <col min="517" max="517" width="13.5546875" style="30" customWidth="1"/>
    <col min="518" max="759" width="13.5546875" style="30"/>
    <col min="760" max="760" width="22.21875" style="30" customWidth="1"/>
    <col min="761" max="767" width="13.5546875" style="30" customWidth="1"/>
    <col min="768" max="768" width="15.77734375" style="30" customWidth="1"/>
    <col min="769" max="769" width="16.5546875" style="30" bestFit="1" customWidth="1"/>
    <col min="770" max="770" width="13.5546875" style="30" customWidth="1"/>
    <col min="771" max="771" width="17.21875" style="30" bestFit="1" customWidth="1"/>
    <col min="772" max="772" width="4" style="30" customWidth="1"/>
    <col min="773" max="773" width="13.5546875" style="30" customWidth="1"/>
    <col min="774" max="1015" width="13.5546875" style="30"/>
    <col min="1016" max="1016" width="22.21875" style="30" customWidth="1"/>
    <col min="1017" max="1023" width="13.5546875" style="30" customWidth="1"/>
    <col min="1024" max="1024" width="15.77734375" style="30" customWidth="1"/>
    <col min="1025" max="1025" width="16.5546875" style="30" bestFit="1" customWidth="1"/>
    <col min="1026" max="1026" width="13.5546875" style="30" customWidth="1"/>
    <col min="1027" max="1027" width="17.21875" style="30" bestFit="1" customWidth="1"/>
    <col min="1028" max="1028" width="4" style="30" customWidth="1"/>
    <col min="1029" max="1029" width="13.5546875" style="30" customWidth="1"/>
    <col min="1030" max="1271" width="13.5546875" style="30"/>
    <col min="1272" max="1272" width="22.21875" style="30" customWidth="1"/>
    <col min="1273" max="1279" width="13.5546875" style="30" customWidth="1"/>
    <col min="1280" max="1280" width="15.77734375" style="30" customWidth="1"/>
    <col min="1281" max="1281" width="16.5546875" style="30" bestFit="1" customWidth="1"/>
    <col min="1282" max="1282" width="13.5546875" style="30" customWidth="1"/>
    <col min="1283" max="1283" width="17.21875" style="30" bestFit="1" customWidth="1"/>
    <col min="1284" max="1284" width="4" style="30" customWidth="1"/>
    <col min="1285" max="1285" width="13.5546875" style="30" customWidth="1"/>
    <col min="1286" max="1527" width="13.5546875" style="30"/>
    <col min="1528" max="1528" width="22.21875" style="30" customWidth="1"/>
    <col min="1529" max="1535" width="13.5546875" style="30" customWidth="1"/>
    <col min="1536" max="1536" width="15.77734375" style="30" customWidth="1"/>
    <col min="1537" max="1537" width="16.5546875" style="30" bestFit="1" customWidth="1"/>
    <col min="1538" max="1538" width="13.5546875" style="30" customWidth="1"/>
    <col min="1539" max="1539" width="17.21875" style="30" bestFit="1" customWidth="1"/>
    <col min="1540" max="1540" width="4" style="30" customWidth="1"/>
    <col min="1541" max="1541" width="13.5546875" style="30" customWidth="1"/>
    <col min="1542" max="1783" width="13.5546875" style="30"/>
    <col min="1784" max="1784" width="22.21875" style="30" customWidth="1"/>
    <col min="1785" max="1791" width="13.5546875" style="30" customWidth="1"/>
    <col min="1792" max="1792" width="15.77734375" style="30" customWidth="1"/>
    <col min="1793" max="1793" width="16.5546875" style="30" bestFit="1" customWidth="1"/>
    <col min="1794" max="1794" width="13.5546875" style="30" customWidth="1"/>
    <col min="1795" max="1795" width="17.21875" style="30" bestFit="1" customWidth="1"/>
    <col min="1796" max="1796" width="4" style="30" customWidth="1"/>
    <col min="1797" max="1797" width="13.5546875" style="30" customWidth="1"/>
    <col min="1798" max="2039" width="13.5546875" style="30"/>
    <col min="2040" max="2040" width="22.21875" style="30" customWidth="1"/>
    <col min="2041" max="2047" width="13.5546875" style="30" customWidth="1"/>
    <col min="2048" max="2048" width="15.77734375" style="30" customWidth="1"/>
    <col min="2049" max="2049" width="16.5546875" style="30" bestFit="1" customWidth="1"/>
    <col min="2050" max="2050" width="13.5546875" style="30" customWidth="1"/>
    <col min="2051" max="2051" width="17.21875" style="30" bestFit="1" customWidth="1"/>
    <col min="2052" max="2052" width="4" style="30" customWidth="1"/>
    <col min="2053" max="2053" width="13.5546875" style="30" customWidth="1"/>
    <col min="2054" max="2295" width="13.5546875" style="30"/>
    <col min="2296" max="2296" width="22.21875" style="30" customWidth="1"/>
    <col min="2297" max="2303" width="13.5546875" style="30" customWidth="1"/>
    <col min="2304" max="2304" width="15.77734375" style="30" customWidth="1"/>
    <col min="2305" max="2305" width="16.5546875" style="30" bestFit="1" customWidth="1"/>
    <col min="2306" max="2306" width="13.5546875" style="30" customWidth="1"/>
    <col min="2307" max="2307" width="17.21875" style="30" bestFit="1" customWidth="1"/>
    <col min="2308" max="2308" width="4" style="30" customWidth="1"/>
    <col min="2309" max="2309" width="13.5546875" style="30" customWidth="1"/>
    <col min="2310" max="2551" width="13.5546875" style="30"/>
    <col min="2552" max="2552" width="22.21875" style="30" customWidth="1"/>
    <col min="2553" max="2559" width="13.5546875" style="30" customWidth="1"/>
    <col min="2560" max="2560" width="15.77734375" style="30" customWidth="1"/>
    <col min="2561" max="2561" width="16.5546875" style="30" bestFit="1" customWidth="1"/>
    <col min="2562" max="2562" width="13.5546875" style="30" customWidth="1"/>
    <col min="2563" max="2563" width="17.21875" style="30" bestFit="1" customWidth="1"/>
    <col min="2564" max="2564" width="4" style="30" customWidth="1"/>
    <col min="2565" max="2565" width="13.5546875" style="30" customWidth="1"/>
    <col min="2566" max="2807" width="13.5546875" style="30"/>
    <col min="2808" max="2808" width="22.21875" style="30" customWidth="1"/>
    <col min="2809" max="2815" width="13.5546875" style="30" customWidth="1"/>
    <col min="2816" max="2816" width="15.77734375" style="30" customWidth="1"/>
    <col min="2817" max="2817" width="16.5546875" style="30" bestFit="1" customWidth="1"/>
    <col min="2818" max="2818" width="13.5546875" style="30" customWidth="1"/>
    <col min="2819" max="2819" width="17.21875" style="30" bestFit="1" customWidth="1"/>
    <col min="2820" max="2820" width="4" style="30" customWidth="1"/>
    <col min="2821" max="2821" width="13.5546875" style="30" customWidth="1"/>
    <col min="2822" max="3063" width="13.5546875" style="30"/>
    <col min="3064" max="3064" width="22.21875" style="30" customWidth="1"/>
    <col min="3065" max="3071" width="13.5546875" style="30" customWidth="1"/>
    <col min="3072" max="3072" width="15.77734375" style="30" customWidth="1"/>
    <col min="3073" max="3073" width="16.5546875" style="30" bestFit="1" customWidth="1"/>
    <col min="3074" max="3074" width="13.5546875" style="30" customWidth="1"/>
    <col min="3075" max="3075" width="17.21875" style="30" bestFit="1" customWidth="1"/>
    <col min="3076" max="3076" width="4" style="30" customWidth="1"/>
    <col min="3077" max="3077" width="13.5546875" style="30" customWidth="1"/>
    <col min="3078" max="3319" width="13.5546875" style="30"/>
    <col min="3320" max="3320" width="22.21875" style="30" customWidth="1"/>
    <col min="3321" max="3327" width="13.5546875" style="30" customWidth="1"/>
    <col min="3328" max="3328" width="15.77734375" style="30" customWidth="1"/>
    <col min="3329" max="3329" width="16.5546875" style="30" bestFit="1" customWidth="1"/>
    <col min="3330" max="3330" width="13.5546875" style="30" customWidth="1"/>
    <col min="3331" max="3331" width="17.21875" style="30" bestFit="1" customWidth="1"/>
    <col min="3332" max="3332" width="4" style="30" customWidth="1"/>
    <col min="3333" max="3333" width="13.5546875" style="30" customWidth="1"/>
    <col min="3334" max="3575" width="13.5546875" style="30"/>
    <col min="3576" max="3576" width="22.21875" style="30" customWidth="1"/>
    <col min="3577" max="3583" width="13.5546875" style="30" customWidth="1"/>
    <col min="3584" max="3584" width="15.77734375" style="30" customWidth="1"/>
    <col min="3585" max="3585" width="16.5546875" style="30" bestFit="1" customWidth="1"/>
    <col min="3586" max="3586" width="13.5546875" style="30" customWidth="1"/>
    <col min="3587" max="3587" width="17.21875" style="30" bestFit="1" customWidth="1"/>
    <col min="3588" max="3588" width="4" style="30" customWidth="1"/>
    <col min="3589" max="3589" width="13.5546875" style="30" customWidth="1"/>
    <col min="3590" max="3831" width="13.5546875" style="30"/>
    <col min="3832" max="3832" width="22.21875" style="30" customWidth="1"/>
    <col min="3833" max="3839" width="13.5546875" style="30" customWidth="1"/>
    <col min="3840" max="3840" width="15.77734375" style="30" customWidth="1"/>
    <col min="3841" max="3841" width="16.5546875" style="30" bestFit="1" customWidth="1"/>
    <col min="3842" max="3842" width="13.5546875" style="30" customWidth="1"/>
    <col min="3843" max="3843" width="17.21875" style="30" bestFit="1" customWidth="1"/>
    <col min="3844" max="3844" width="4" style="30" customWidth="1"/>
    <col min="3845" max="3845" width="13.5546875" style="30" customWidth="1"/>
    <col min="3846" max="4087" width="13.5546875" style="30"/>
    <col min="4088" max="4088" width="22.21875" style="30" customWidth="1"/>
    <col min="4089" max="4095" width="13.5546875" style="30" customWidth="1"/>
    <col min="4096" max="4096" width="15.77734375" style="30" customWidth="1"/>
    <col min="4097" max="4097" width="16.5546875" style="30" bestFit="1" customWidth="1"/>
    <col min="4098" max="4098" width="13.5546875" style="30" customWidth="1"/>
    <col min="4099" max="4099" width="17.21875" style="30" bestFit="1" customWidth="1"/>
    <col min="4100" max="4100" width="4" style="30" customWidth="1"/>
    <col min="4101" max="4101" width="13.5546875" style="30" customWidth="1"/>
    <col min="4102" max="4343" width="13.5546875" style="30"/>
    <col min="4344" max="4344" width="22.21875" style="30" customWidth="1"/>
    <col min="4345" max="4351" width="13.5546875" style="30" customWidth="1"/>
    <col min="4352" max="4352" width="15.77734375" style="30" customWidth="1"/>
    <col min="4353" max="4353" width="16.5546875" style="30" bestFit="1" customWidth="1"/>
    <col min="4354" max="4354" width="13.5546875" style="30" customWidth="1"/>
    <col min="4355" max="4355" width="17.21875" style="30" bestFit="1" customWidth="1"/>
    <col min="4356" max="4356" width="4" style="30" customWidth="1"/>
    <col min="4357" max="4357" width="13.5546875" style="30" customWidth="1"/>
    <col min="4358" max="4599" width="13.5546875" style="30"/>
    <col min="4600" max="4600" width="22.21875" style="30" customWidth="1"/>
    <col min="4601" max="4607" width="13.5546875" style="30" customWidth="1"/>
    <col min="4608" max="4608" width="15.77734375" style="30" customWidth="1"/>
    <col min="4609" max="4609" width="16.5546875" style="30" bestFit="1" customWidth="1"/>
    <col min="4610" max="4610" width="13.5546875" style="30" customWidth="1"/>
    <col min="4611" max="4611" width="17.21875" style="30" bestFit="1" customWidth="1"/>
    <col min="4612" max="4612" width="4" style="30" customWidth="1"/>
    <col min="4613" max="4613" width="13.5546875" style="30" customWidth="1"/>
    <col min="4614" max="4855" width="13.5546875" style="30"/>
    <col min="4856" max="4856" width="22.21875" style="30" customWidth="1"/>
    <col min="4857" max="4863" width="13.5546875" style="30" customWidth="1"/>
    <col min="4864" max="4864" width="15.77734375" style="30" customWidth="1"/>
    <col min="4865" max="4865" width="16.5546875" style="30" bestFit="1" customWidth="1"/>
    <col min="4866" max="4866" width="13.5546875" style="30" customWidth="1"/>
    <col min="4867" max="4867" width="17.21875" style="30" bestFit="1" customWidth="1"/>
    <col min="4868" max="4868" width="4" style="30" customWidth="1"/>
    <col min="4869" max="4869" width="13.5546875" style="30" customWidth="1"/>
    <col min="4870" max="5111" width="13.5546875" style="30"/>
    <col min="5112" max="5112" width="22.21875" style="30" customWidth="1"/>
    <col min="5113" max="5119" width="13.5546875" style="30" customWidth="1"/>
    <col min="5120" max="5120" width="15.77734375" style="30" customWidth="1"/>
    <col min="5121" max="5121" width="16.5546875" style="30" bestFit="1" customWidth="1"/>
    <col min="5122" max="5122" width="13.5546875" style="30" customWidth="1"/>
    <col min="5123" max="5123" width="17.21875" style="30" bestFit="1" customWidth="1"/>
    <col min="5124" max="5124" width="4" style="30" customWidth="1"/>
    <col min="5125" max="5125" width="13.5546875" style="30" customWidth="1"/>
    <col min="5126" max="5367" width="13.5546875" style="30"/>
    <col min="5368" max="5368" width="22.21875" style="30" customWidth="1"/>
    <col min="5369" max="5375" width="13.5546875" style="30" customWidth="1"/>
    <col min="5376" max="5376" width="15.77734375" style="30" customWidth="1"/>
    <col min="5377" max="5377" width="16.5546875" style="30" bestFit="1" customWidth="1"/>
    <col min="5378" max="5378" width="13.5546875" style="30" customWidth="1"/>
    <col min="5379" max="5379" width="17.21875" style="30" bestFit="1" customWidth="1"/>
    <col min="5380" max="5380" width="4" style="30" customWidth="1"/>
    <col min="5381" max="5381" width="13.5546875" style="30" customWidth="1"/>
    <col min="5382" max="5623" width="13.5546875" style="30"/>
    <col min="5624" max="5624" width="22.21875" style="30" customWidth="1"/>
    <col min="5625" max="5631" width="13.5546875" style="30" customWidth="1"/>
    <col min="5632" max="5632" width="15.77734375" style="30" customWidth="1"/>
    <col min="5633" max="5633" width="16.5546875" style="30" bestFit="1" customWidth="1"/>
    <col min="5634" max="5634" width="13.5546875" style="30" customWidth="1"/>
    <col min="5635" max="5635" width="17.21875" style="30" bestFit="1" customWidth="1"/>
    <col min="5636" max="5636" width="4" style="30" customWidth="1"/>
    <col min="5637" max="5637" width="13.5546875" style="30" customWidth="1"/>
    <col min="5638" max="5879" width="13.5546875" style="30"/>
    <col min="5880" max="5880" width="22.21875" style="30" customWidth="1"/>
    <col min="5881" max="5887" width="13.5546875" style="30" customWidth="1"/>
    <col min="5888" max="5888" width="15.77734375" style="30" customWidth="1"/>
    <col min="5889" max="5889" width="16.5546875" style="30" bestFit="1" customWidth="1"/>
    <col min="5890" max="5890" width="13.5546875" style="30" customWidth="1"/>
    <col min="5891" max="5891" width="17.21875" style="30" bestFit="1" customWidth="1"/>
    <col min="5892" max="5892" width="4" style="30" customWidth="1"/>
    <col min="5893" max="5893" width="13.5546875" style="30" customWidth="1"/>
    <col min="5894" max="6135" width="13.5546875" style="30"/>
    <col min="6136" max="6136" width="22.21875" style="30" customWidth="1"/>
    <col min="6137" max="6143" width="13.5546875" style="30" customWidth="1"/>
    <col min="6144" max="6144" width="15.77734375" style="30" customWidth="1"/>
    <col min="6145" max="6145" width="16.5546875" style="30" bestFit="1" customWidth="1"/>
    <col min="6146" max="6146" width="13.5546875" style="30" customWidth="1"/>
    <col min="6147" max="6147" width="17.21875" style="30" bestFit="1" customWidth="1"/>
    <col min="6148" max="6148" width="4" style="30" customWidth="1"/>
    <col min="6149" max="6149" width="13.5546875" style="30" customWidth="1"/>
    <col min="6150" max="6391" width="13.5546875" style="30"/>
    <col min="6392" max="6392" width="22.21875" style="30" customWidth="1"/>
    <col min="6393" max="6399" width="13.5546875" style="30" customWidth="1"/>
    <col min="6400" max="6400" width="15.77734375" style="30" customWidth="1"/>
    <col min="6401" max="6401" width="16.5546875" style="30" bestFit="1" customWidth="1"/>
    <col min="6402" max="6402" width="13.5546875" style="30" customWidth="1"/>
    <col min="6403" max="6403" width="17.21875" style="30" bestFit="1" customWidth="1"/>
    <col min="6404" max="6404" width="4" style="30" customWidth="1"/>
    <col min="6405" max="6405" width="13.5546875" style="30" customWidth="1"/>
    <col min="6406" max="6647" width="13.5546875" style="30"/>
    <col min="6648" max="6648" width="22.21875" style="30" customWidth="1"/>
    <col min="6649" max="6655" width="13.5546875" style="30" customWidth="1"/>
    <col min="6656" max="6656" width="15.77734375" style="30" customWidth="1"/>
    <col min="6657" max="6657" width="16.5546875" style="30" bestFit="1" customWidth="1"/>
    <col min="6658" max="6658" width="13.5546875" style="30" customWidth="1"/>
    <col min="6659" max="6659" width="17.21875" style="30" bestFit="1" customWidth="1"/>
    <col min="6660" max="6660" width="4" style="30" customWidth="1"/>
    <col min="6661" max="6661" width="13.5546875" style="30" customWidth="1"/>
    <col min="6662" max="6903" width="13.5546875" style="30"/>
    <col min="6904" max="6904" width="22.21875" style="30" customWidth="1"/>
    <col min="6905" max="6911" width="13.5546875" style="30" customWidth="1"/>
    <col min="6912" max="6912" width="15.77734375" style="30" customWidth="1"/>
    <col min="6913" max="6913" width="16.5546875" style="30" bestFit="1" customWidth="1"/>
    <col min="6914" max="6914" width="13.5546875" style="30" customWidth="1"/>
    <col min="6915" max="6915" width="17.21875" style="30" bestFit="1" customWidth="1"/>
    <col min="6916" max="6916" width="4" style="30" customWidth="1"/>
    <col min="6917" max="6917" width="13.5546875" style="30" customWidth="1"/>
    <col min="6918" max="7159" width="13.5546875" style="30"/>
    <col min="7160" max="7160" width="22.21875" style="30" customWidth="1"/>
    <col min="7161" max="7167" width="13.5546875" style="30" customWidth="1"/>
    <col min="7168" max="7168" width="15.77734375" style="30" customWidth="1"/>
    <col min="7169" max="7169" width="16.5546875" style="30" bestFit="1" customWidth="1"/>
    <col min="7170" max="7170" width="13.5546875" style="30" customWidth="1"/>
    <col min="7171" max="7171" width="17.21875" style="30" bestFit="1" customWidth="1"/>
    <col min="7172" max="7172" width="4" style="30" customWidth="1"/>
    <col min="7173" max="7173" width="13.5546875" style="30" customWidth="1"/>
    <col min="7174" max="7415" width="13.5546875" style="30"/>
    <col min="7416" max="7416" width="22.21875" style="30" customWidth="1"/>
    <col min="7417" max="7423" width="13.5546875" style="30" customWidth="1"/>
    <col min="7424" max="7424" width="15.77734375" style="30" customWidth="1"/>
    <col min="7425" max="7425" width="16.5546875" style="30" bestFit="1" customWidth="1"/>
    <col min="7426" max="7426" width="13.5546875" style="30" customWidth="1"/>
    <col min="7427" max="7427" width="17.21875" style="30" bestFit="1" customWidth="1"/>
    <col min="7428" max="7428" width="4" style="30" customWidth="1"/>
    <col min="7429" max="7429" width="13.5546875" style="30" customWidth="1"/>
    <col min="7430" max="7671" width="13.5546875" style="30"/>
    <col min="7672" max="7672" width="22.21875" style="30" customWidth="1"/>
    <col min="7673" max="7679" width="13.5546875" style="30" customWidth="1"/>
    <col min="7680" max="7680" width="15.77734375" style="30" customWidth="1"/>
    <col min="7681" max="7681" width="16.5546875" style="30" bestFit="1" customWidth="1"/>
    <col min="7682" max="7682" width="13.5546875" style="30" customWidth="1"/>
    <col min="7683" max="7683" width="17.21875" style="30" bestFit="1" customWidth="1"/>
    <col min="7684" max="7684" width="4" style="30" customWidth="1"/>
    <col min="7685" max="7685" width="13.5546875" style="30" customWidth="1"/>
    <col min="7686" max="7927" width="13.5546875" style="30"/>
    <col min="7928" max="7928" width="22.21875" style="30" customWidth="1"/>
    <col min="7929" max="7935" width="13.5546875" style="30" customWidth="1"/>
    <col min="7936" max="7936" width="15.77734375" style="30" customWidth="1"/>
    <col min="7937" max="7937" width="16.5546875" style="30" bestFit="1" customWidth="1"/>
    <col min="7938" max="7938" width="13.5546875" style="30" customWidth="1"/>
    <col min="7939" max="7939" width="17.21875" style="30" bestFit="1" customWidth="1"/>
    <col min="7940" max="7940" width="4" style="30" customWidth="1"/>
    <col min="7941" max="7941" width="13.5546875" style="30" customWidth="1"/>
    <col min="7942" max="8183" width="13.5546875" style="30"/>
    <col min="8184" max="8184" width="22.21875" style="30" customWidth="1"/>
    <col min="8185" max="8191" width="13.5546875" style="30" customWidth="1"/>
    <col min="8192" max="8192" width="15.77734375" style="30" customWidth="1"/>
    <col min="8193" max="8193" width="16.5546875" style="30" bestFit="1" customWidth="1"/>
    <col min="8194" max="8194" width="13.5546875" style="30" customWidth="1"/>
    <col min="8195" max="8195" width="17.21875" style="30" bestFit="1" customWidth="1"/>
    <col min="8196" max="8196" width="4" style="30" customWidth="1"/>
    <col min="8197" max="8197" width="13.5546875" style="30" customWidth="1"/>
    <col min="8198" max="8439" width="13.5546875" style="30"/>
    <col min="8440" max="8440" width="22.21875" style="30" customWidth="1"/>
    <col min="8441" max="8447" width="13.5546875" style="30" customWidth="1"/>
    <col min="8448" max="8448" width="15.77734375" style="30" customWidth="1"/>
    <col min="8449" max="8449" width="16.5546875" style="30" bestFit="1" customWidth="1"/>
    <col min="8450" max="8450" width="13.5546875" style="30" customWidth="1"/>
    <col min="8451" max="8451" width="17.21875" style="30" bestFit="1" customWidth="1"/>
    <col min="8452" max="8452" width="4" style="30" customWidth="1"/>
    <col min="8453" max="8453" width="13.5546875" style="30" customWidth="1"/>
    <col min="8454" max="8695" width="13.5546875" style="30"/>
    <col min="8696" max="8696" width="22.21875" style="30" customWidth="1"/>
    <col min="8697" max="8703" width="13.5546875" style="30" customWidth="1"/>
    <col min="8704" max="8704" width="15.77734375" style="30" customWidth="1"/>
    <col min="8705" max="8705" width="16.5546875" style="30" bestFit="1" customWidth="1"/>
    <col min="8706" max="8706" width="13.5546875" style="30" customWidth="1"/>
    <col min="8707" max="8707" width="17.21875" style="30" bestFit="1" customWidth="1"/>
    <col min="8708" max="8708" width="4" style="30" customWidth="1"/>
    <col min="8709" max="8709" width="13.5546875" style="30" customWidth="1"/>
    <col min="8710" max="8951" width="13.5546875" style="30"/>
    <col min="8952" max="8952" width="22.21875" style="30" customWidth="1"/>
    <col min="8953" max="8959" width="13.5546875" style="30" customWidth="1"/>
    <col min="8960" max="8960" width="15.77734375" style="30" customWidth="1"/>
    <col min="8961" max="8961" width="16.5546875" style="30" bestFit="1" customWidth="1"/>
    <col min="8962" max="8962" width="13.5546875" style="30" customWidth="1"/>
    <col min="8963" max="8963" width="17.21875" style="30" bestFit="1" customWidth="1"/>
    <col min="8964" max="8964" width="4" style="30" customWidth="1"/>
    <col min="8965" max="8965" width="13.5546875" style="30" customWidth="1"/>
    <col min="8966" max="9207" width="13.5546875" style="30"/>
    <col min="9208" max="9208" width="22.21875" style="30" customWidth="1"/>
    <col min="9209" max="9215" width="13.5546875" style="30" customWidth="1"/>
    <col min="9216" max="9216" width="15.77734375" style="30" customWidth="1"/>
    <col min="9217" max="9217" width="16.5546875" style="30" bestFit="1" customWidth="1"/>
    <col min="9218" max="9218" width="13.5546875" style="30" customWidth="1"/>
    <col min="9219" max="9219" width="17.21875" style="30" bestFit="1" customWidth="1"/>
    <col min="9220" max="9220" width="4" style="30" customWidth="1"/>
    <col min="9221" max="9221" width="13.5546875" style="30" customWidth="1"/>
    <col min="9222" max="9463" width="13.5546875" style="30"/>
    <col min="9464" max="9464" width="22.21875" style="30" customWidth="1"/>
    <col min="9465" max="9471" width="13.5546875" style="30" customWidth="1"/>
    <col min="9472" max="9472" width="15.77734375" style="30" customWidth="1"/>
    <col min="9473" max="9473" width="16.5546875" style="30" bestFit="1" customWidth="1"/>
    <col min="9474" max="9474" width="13.5546875" style="30" customWidth="1"/>
    <col min="9475" max="9475" width="17.21875" style="30" bestFit="1" customWidth="1"/>
    <col min="9476" max="9476" width="4" style="30" customWidth="1"/>
    <col min="9477" max="9477" width="13.5546875" style="30" customWidth="1"/>
    <col min="9478" max="9719" width="13.5546875" style="30"/>
    <col min="9720" max="9720" width="22.21875" style="30" customWidth="1"/>
    <col min="9721" max="9727" width="13.5546875" style="30" customWidth="1"/>
    <col min="9728" max="9728" width="15.77734375" style="30" customWidth="1"/>
    <col min="9729" max="9729" width="16.5546875" style="30" bestFit="1" customWidth="1"/>
    <col min="9730" max="9730" width="13.5546875" style="30" customWidth="1"/>
    <col min="9731" max="9731" width="17.21875" style="30" bestFit="1" customWidth="1"/>
    <col min="9732" max="9732" width="4" style="30" customWidth="1"/>
    <col min="9733" max="9733" width="13.5546875" style="30" customWidth="1"/>
    <col min="9734" max="9975" width="13.5546875" style="30"/>
    <col min="9976" max="9976" width="22.21875" style="30" customWidth="1"/>
    <col min="9977" max="9983" width="13.5546875" style="30" customWidth="1"/>
    <col min="9984" max="9984" width="15.77734375" style="30" customWidth="1"/>
    <col min="9985" max="9985" width="16.5546875" style="30" bestFit="1" customWidth="1"/>
    <col min="9986" max="9986" width="13.5546875" style="30" customWidth="1"/>
    <col min="9987" max="9987" width="17.21875" style="30" bestFit="1" customWidth="1"/>
    <col min="9988" max="9988" width="4" style="30" customWidth="1"/>
    <col min="9989" max="9989" width="13.5546875" style="30" customWidth="1"/>
    <col min="9990" max="10231" width="13.5546875" style="30"/>
    <col min="10232" max="10232" width="22.21875" style="30" customWidth="1"/>
    <col min="10233" max="10239" width="13.5546875" style="30" customWidth="1"/>
    <col min="10240" max="10240" width="15.77734375" style="30" customWidth="1"/>
    <col min="10241" max="10241" width="16.5546875" style="30" bestFit="1" customWidth="1"/>
    <col min="10242" max="10242" width="13.5546875" style="30" customWidth="1"/>
    <col min="10243" max="10243" width="17.21875" style="30" bestFit="1" customWidth="1"/>
    <col min="10244" max="10244" width="4" style="30" customWidth="1"/>
    <col min="10245" max="10245" width="13.5546875" style="30" customWidth="1"/>
    <col min="10246" max="10487" width="13.5546875" style="30"/>
    <col min="10488" max="10488" width="22.21875" style="30" customWidth="1"/>
    <col min="10489" max="10495" width="13.5546875" style="30" customWidth="1"/>
    <col min="10496" max="10496" width="15.77734375" style="30" customWidth="1"/>
    <col min="10497" max="10497" width="16.5546875" style="30" bestFit="1" customWidth="1"/>
    <col min="10498" max="10498" width="13.5546875" style="30" customWidth="1"/>
    <col min="10499" max="10499" width="17.21875" style="30" bestFit="1" customWidth="1"/>
    <col min="10500" max="10500" width="4" style="30" customWidth="1"/>
    <col min="10501" max="10501" width="13.5546875" style="30" customWidth="1"/>
    <col min="10502" max="10743" width="13.5546875" style="30"/>
    <col min="10744" max="10744" width="22.21875" style="30" customWidth="1"/>
    <col min="10745" max="10751" width="13.5546875" style="30" customWidth="1"/>
    <col min="10752" max="10752" width="15.77734375" style="30" customWidth="1"/>
    <col min="10753" max="10753" width="16.5546875" style="30" bestFit="1" customWidth="1"/>
    <col min="10754" max="10754" width="13.5546875" style="30" customWidth="1"/>
    <col min="10755" max="10755" width="17.21875" style="30" bestFit="1" customWidth="1"/>
    <col min="10756" max="10756" width="4" style="30" customWidth="1"/>
    <col min="10757" max="10757" width="13.5546875" style="30" customWidth="1"/>
    <col min="10758" max="10999" width="13.5546875" style="30"/>
    <col min="11000" max="11000" width="22.21875" style="30" customWidth="1"/>
    <col min="11001" max="11007" width="13.5546875" style="30" customWidth="1"/>
    <col min="11008" max="11008" width="15.77734375" style="30" customWidth="1"/>
    <col min="11009" max="11009" width="16.5546875" style="30" bestFit="1" customWidth="1"/>
    <col min="11010" max="11010" width="13.5546875" style="30" customWidth="1"/>
    <col min="11011" max="11011" width="17.21875" style="30" bestFit="1" customWidth="1"/>
    <col min="11012" max="11012" width="4" style="30" customWidth="1"/>
    <col min="11013" max="11013" width="13.5546875" style="30" customWidth="1"/>
    <col min="11014" max="11255" width="13.5546875" style="30"/>
    <col min="11256" max="11256" width="22.21875" style="30" customWidth="1"/>
    <col min="11257" max="11263" width="13.5546875" style="30" customWidth="1"/>
    <col min="11264" max="11264" width="15.77734375" style="30" customWidth="1"/>
    <col min="11265" max="11265" width="16.5546875" style="30" bestFit="1" customWidth="1"/>
    <col min="11266" max="11266" width="13.5546875" style="30" customWidth="1"/>
    <col min="11267" max="11267" width="17.21875" style="30" bestFit="1" customWidth="1"/>
    <col min="11268" max="11268" width="4" style="30" customWidth="1"/>
    <col min="11269" max="11269" width="13.5546875" style="30" customWidth="1"/>
    <col min="11270" max="11511" width="13.5546875" style="30"/>
    <col min="11512" max="11512" width="22.21875" style="30" customWidth="1"/>
    <col min="11513" max="11519" width="13.5546875" style="30" customWidth="1"/>
    <col min="11520" max="11520" width="15.77734375" style="30" customWidth="1"/>
    <col min="11521" max="11521" width="16.5546875" style="30" bestFit="1" customWidth="1"/>
    <col min="11522" max="11522" width="13.5546875" style="30" customWidth="1"/>
    <col min="11523" max="11523" width="17.21875" style="30" bestFit="1" customWidth="1"/>
    <col min="11524" max="11524" width="4" style="30" customWidth="1"/>
    <col min="11525" max="11525" width="13.5546875" style="30" customWidth="1"/>
    <col min="11526" max="11767" width="13.5546875" style="30"/>
    <col min="11768" max="11768" width="22.21875" style="30" customWidth="1"/>
    <col min="11769" max="11775" width="13.5546875" style="30" customWidth="1"/>
    <col min="11776" max="11776" width="15.77734375" style="30" customWidth="1"/>
    <col min="11777" max="11777" width="16.5546875" style="30" bestFit="1" customWidth="1"/>
    <col min="11778" max="11778" width="13.5546875" style="30" customWidth="1"/>
    <col min="11779" max="11779" width="17.21875" style="30" bestFit="1" customWidth="1"/>
    <col min="11780" max="11780" width="4" style="30" customWidth="1"/>
    <col min="11781" max="11781" width="13.5546875" style="30" customWidth="1"/>
    <col min="11782" max="12023" width="13.5546875" style="30"/>
    <col min="12024" max="12024" width="22.21875" style="30" customWidth="1"/>
    <col min="12025" max="12031" width="13.5546875" style="30" customWidth="1"/>
    <col min="12032" max="12032" width="15.77734375" style="30" customWidth="1"/>
    <col min="12033" max="12033" width="16.5546875" style="30" bestFit="1" customWidth="1"/>
    <col min="12034" max="12034" width="13.5546875" style="30" customWidth="1"/>
    <col min="12035" max="12035" width="17.21875" style="30" bestFit="1" customWidth="1"/>
    <col min="12036" max="12036" width="4" style="30" customWidth="1"/>
    <col min="12037" max="12037" width="13.5546875" style="30" customWidth="1"/>
    <col min="12038" max="12279" width="13.5546875" style="30"/>
    <col min="12280" max="12280" width="22.21875" style="30" customWidth="1"/>
    <col min="12281" max="12287" width="13.5546875" style="30" customWidth="1"/>
    <col min="12288" max="12288" width="15.77734375" style="30" customWidth="1"/>
    <col min="12289" max="12289" width="16.5546875" style="30" bestFit="1" customWidth="1"/>
    <col min="12290" max="12290" width="13.5546875" style="30" customWidth="1"/>
    <col min="12291" max="12291" width="17.21875" style="30" bestFit="1" customWidth="1"/>
    <col min="12292" max="12292" width="4" style="30" customWidth="1"/>
    <col min="12293" max="12293" width="13.5546875" style="30" customWidth="1"/>
    <col min="12294" max="12535" width="13.5546875" style="30"/>
    <col min="12536" max="12536" width="22.21875" style="30" customWidth="1"/>
    <col min="12537" max="12543" width="13.5546875" style="30" customWidth="1"/>
    <col min="12544" max="12544" width="15.77734375" style="30" customWidth="1"/>
    <col min="12545" max="12545" width="16.5546875" style="30" bestFit="1" customWidth="1"/>
    <col min="12546" max="12546" width="13.5546875" style="30" customWidth="1"/>
    <col min="12547" max="12547" width="17.21875" style="30" bestFit="1" customWidth="1"/>
    <col min="12548" max="12548" width="4" style="30" customWidth="1"/>
    <col min="12549" max="12549" width="13.5546875" style="30" customWidth="1"/>
    <col min="12550" max="12791" width="13.5546875" style="30"/>
    <col min="12792" max="12792" width="22.21875" style="30" customWidth="1"/>
    <col min="12793" max="12799" width="13.5546875" style="30" customWidth="1"/>
    <col min="12800" max="12800" width="15.77734375" style="30" customWidth="1"/>
    <col min="12801" max="12801" width="16.5546875" style="30" bestFit="1" customWidth="1"/>
    <col min="12802" max="12802" width="13.5546875" style="30" customWidth="1"/>
    <col min="12803" max="12803" width="17.21875" style="30" bestFit="1" customWidth="1"/>
    <col min="12804" max="12804" width="4" style="30" customWidth="1"/>
    <col min="12805" max="12805" width="13.5546875" style="30" customWidth="1"/>
    <col min="12806" max="13047" width="13.5546875" style="30"/>
    <col min="13048" max="13048" width="22.21875" style="30" customWidth="1"/>
    <col min="13049" max="13055" width="13.5546875" style="30" customWidth="1"/>
    <col min="13056" max="13056" width="15.77734375" style="30" customWidth="1"/>
    <col min="13057" max="13057" width="16.5546875" style="30" bestFit="1" customWidth="1"/>
    <col min="13058" max="13058" width="13.5546875" style="30" customWidth="1"/>
    <col min="13059" max="13059" width="17.21875" style="30" bestFit="1" customWidth="1"/>
    <col min="13060" max="13060" width="4" style="30" customWidth="1"/>
    <col min="13061" max="13061" width="13.5546875" style="30" customWidth="1"/>
    <col min="13062" max="13303" width="13.5546875" style="30"/>
    <col min="13304" max="13304" width="22.21875" style="30" customWidth="1"/>
    <col min="13305" max="13311" width="13.5546875" style="30" customWidth="1"/>
    <col min="13312" max="13312" width="15.77734375" style="30" customWidth="1"/>
    <col min="13313" max="13313" width="16.5546875" style="30" bestFit="1" customWidth="1"/>
    <col min="13314" max="13314" width="13.5546875" style="30" customWidth="1"/>
    <col min="13315" max="13315" width="17.21875" style="30" bestFit="1" customWidth="1"/>
    <col min="13316" max="13316" width="4" style="30" customWidth="1"/>
    <col min="13317" max="13317" width="13.5546875" style="30" customWidth="1"/>
    <col min="13318" max="13559" width="13.5546875" style="30"/>
    <col min="13560" max="13560" width="22.21875" style="30" customWidth="1"/>
    <col min="13561" max="13567" width="13.5546875" style="30" customWidth="1"/>
    <col min="13568" max="13568" width="15.77734375" style="30" customWidth="1"/>
    <col min="13569" max="13569" width="16.5546875" style="30" bestFit="1" customWidth="1"/>
    <col min="13570" max="13570" width="13.5546875" style="30" customWidth="1"/>
    <col min="13571" max="13571" width="17.21875" style="30" bestFit="1" customWidth="1"/>
    <col min="13572" max="13572" width="4" style="30" customWidth="1"/>
    <col min="13573" max="13573" width="13.5546875" style="30" customWidth="1"/>
    <col min="13574" max="13815" width="13.5546875" style="30"/>
    <col min="13816" max="13816" width="22.21875" style="30" customWidth="1"/>
    <col min="13817" max="13823" width="13.5546875" style="30" customWidth="1"/>
    <col min="13824" max="13824" width="15.77734375" style="30" customWidth="1"/>
    <col min="13825" max="13825" width="16.5546875" style="30" bestFit="1" customWidth="1"/>
    <col min="13826" max="13826" width="13.5546875" style="30" customWidth="1"/>
    <col min="13827" max="13827" width="17.21875" style="30" bestFit="1" customWidth="1"/>
    <col min="13828" max="13828" width="4" style="30" customWidth="1"/>
    <col min="13829" max="13829" width="13.5546875" style="30" customWidth="1"/>
    <col min="13830" max="14071" width="13.5546875" style="30"/>
    <col min="14072" max="14072" width="22.21875" style="30" customWidth="1"/>
    <col min="14073" max="14079" width="13.5546875" style="30" customWidth="1"/>
    <col min="14080" max="14080" width="15.77734375" style="30" customWidth="1"/>
    <col min="14081" max="14081" width="16.5546875" style="30" bestFit="1" customWidth="1"/>
    <col min="14082" max="14082" width="13.5546875" style="30" customWidth="1"/>
    <col min="14083" max="14083" width="17.21875" style="30" bestFit="1" customWidth="1"/>
    <col min="14084" max="14084" width="4" style="30" customWidth="1"/>
    <col min="14085" max="14085" width="13.5546875" style="30" customWidth="1"/>
    <col min="14086" max="14327" width="13.5546875" style="30"/>
    <col min="14328" max="14328" width="22.21875" style="30" customWidth="1"/>
    <col min="14329" max="14335" width="13.5546875" style="30" customWidth="1"/>
    <col min="14336" max="14336" width="15.77734375" style="30" customWidth="1"/>
    <col min="14337" max="14337" width="16.5546875" style="30" bestFit="1" customWidth="1"/>
    <col min="14338" max="14338" width="13.5546875" style="30" customWidth="1"/>
    <col min="14339" max="14339" width="17.21875" style="30" bestFit="1" customWidth="1"/>
    <col min="14340" max="14340" width="4" style="30" customWidth="1"/>
    <col min="14341" max="14341" width="13.5546875" style="30" customWidth="1"/>
    <col min="14342" max="14583" width="13.5546875" style="30"/>
    <col min="14584" max="14584" width="22.21875" style="30" customWidth="1"/>
    <col min="14585" max="14591" width="13.5546875" style="30" customWidth="1"/>
    <col min="14592" max="14592" width="15.77734375" style="30" customWidth="1"/>
    <col min="14593" max="14593" width="16.5546875" style="30" bestFit="1" customWidth="1"/>
    <col min="14594" max="14594" width="13.5546875" style="30" customWidth="1"/>
    <col min="14595" max="14595" width="17.21875" style="30" bestFit="1" customWidth="1"/>
    <col min="14596" max="14596" width="4" style="30" customWidth="1"/>
    <col min="14597" max="14597" width="13.5546875" style="30" customWidth="1"/>
    <col min="14598" max="14839" width="13.5546875" style="30"/>
    <col min="14840" max="14840" width="22.21875" style="30" customWidth="1"/>
    <col min="14841" max="14847" width="13.5546875" style="30" customWidth="1"/>
    <col min="14848" max="14848" width="15.77734375" style="30" customWidth="1"/>
    <col min="14849" max="14849" width="16.5546875" style="30" bestFit="1" customWidth="1"/>
    <col min="14850" max="14850" width="13.5546875" style="30" customWidth="1"/>
    <col min="14851" max="14851" width="17.21875" style="30" bestFit="1" customWidth="1"/>
    <col min="14852" max="14852" width="4" style="30" customWidth="1"/>
    <col min="14853" max="14853" width="13.5546875" style="30" customWidth="1"/>
    <col min="14854" max="15095" width="13.5546875" style="30"/>
    <col min="15096" max="15096" width="22.21875" style="30" customWidth="1"/>
    <col min="15097" max="15103" width="13.5546875" style="30" customWidth="1"/>
    <col min="15104" max="15104" width="15.77734375" style="30" customWidth="1"/>
    <col min="15105" max="15105" width="16.5546875" style="30" bestFit="1" customWidth="1"/>
    <col min="15106" max="15106" width="13.5546875" style="30" customWidth="1"/>
    <col min="15107" max="15107" width="17.21875" style="30" bestFit="1" customWidth="1"/>
    <col min="15108" max="15108" width="4" style="30" customWidth="1"/>
    <col min="15109" max="15109" width="13.5546875" style="30" customWidth="1"/>
    <col min="15110" max="15351" width="13.5546875" style="30"/>
    <col min="15352" max="15352" width="22.21875" style="30" customWidth="1"/>
    <col min="15353" max="15359" width="13.5546875" style="30" customWidth="1"/>
    <col min="15360" max="15360" width="15.77734375" style="30" customWidth="1"/>
    <col min="15361" max="15361" width="16.5546875" style="30" bestFit="1" customWidth="1"/>
    <col min="15362" max="15362" width="13.5546875" style="30" customWidth="1"/>
    <col min="15363" max="15363" width="17.21875" style="30" bestFit="1" customWidth="1"/>
    <col min="15364" max="15364" width="4" style="30" customWidth="1"/>
    <col min="15365" max="15365" width="13.5546875" style="30" customWidth="1"/>
    <col min="15366" max="15607" width="13.5546875" style="30"/>
    <col min="15608" max="15608" width="22.21875" style="30" customWidth="1"/>
    <col min="15609" max="15615" width="13.5546875" style="30" customWidth="1"/>
    <col min="15616" max="15616" width="15.77734375" style="30" customWidth="1"/>
    <col min="15617" max="15617" width="16.5546875" style="30" bestFit="1" customWidth="1"/>
    <col min="15618" max="15618" width="13.5546875" style="30" customWidth="1"/>
    <col min="15619" max="15619" width="17.21875" style="30" bestFit="1" customWidth="1"/>
    <col min="15620" max="15620" width="4" style="30" customWidth="1"/>
    <col min="15621" max="15621" width="13.5546875" style="30" customWidth="1"/>
    <col min="15622" max="15863" width="13.5546875" style="30"/>
    <col min="15864" max="15864" width="22.21875" style="30" customWidth="1"/>
    <col min="15865" max="15871" width="13.5546875" style="30" customWidth="1"/>
    <col min="15872" max="15872" width="15.77734375" style="30" customWidth="1"/>
    <col min="15873" max="15873" width="16.5546875" style="30" bestFit="1" customWidth="1"/>
    <col min="15874" max="15874" width="13.5546875" style="30" customWidth="1"/>
    <col min="15875" max="15875" width="17.21875" style="30" bestFit="1" customWidth="1"/>
    <col min="15876" max="15876" width="4" style="30" customWidth="1"/>
    <col min="15877" max="15877" width="13.5546875" style="30" customWidth="1"/>
    <col min="15878" max="16119" width="13.5546875" style="30"/>
    <col min="16120" max="16120" width="22.21875" style="30" customWidth="1"/>
    <col min="16121" max="16127" width="13.5546875" style="30" customWidth="1"/>
    <col min="16128" max="16128" width="15.77734375" style="30" customWidth="1"/>
    <col min="16129" max="16129" width="16.5546875" style="30" bestFit="1" customWidth="1"/>
    <col min="16130" max="16130" width="13.5546875" style="30" customWidth="1"/>
    <col min="16131" max="16131" width="17.21875" style="30" bestFit="1" customWidth="1"/>
    <col min="16132" max="16132" width="4" style="30" customWidth="1"/>
    <col min="16133" max="16133" width="13.5546875" style="30" customWidth="1"/>
    <col min="16134" max="16384" width="13.5546875" style="30"/>
  </cols>
  <sheetData>
    <row r="1" spans="1:26" s="24" customFormat="1" ht="16.2">
      <c r="A1" s="360" t="s">
        <v>20</v>
      </c>
      <c r="B1" s="252"/>
      <c r="C1" s="252"/>
      <c r="D1" s="121"/>
      <c r="E1" s="121"/>
      <c r="F1" s="253"/>
      <c r="G1" s="121"/>
      <c r="H1" s="121"/>
    </row>
    <row r="2" spans="1:26" s="24" customFormat="1" ht="16.2">
      <c r="A2" s="361"/>
      <c r="B2" s="252"/>
      <c r="C2" s="252"/>
      <c r="D2" s="254"/>
      <c r="E2" s="359" t="s">
        <v>115</v>
      </c>
      <c r="F2" s="359" t="s">
        <v>93</v>
      </c>
      <c r="G2" s="254"/>
      <c r="H2" s="121"/>
    </row>
    <row r="3" spans="1:26" s="24" customFormat="1" ht="18.600000000000001">
      <c r="A3" s="344" t="str">
        <f>'2-Kosten per locatie'!A3</f>
        <v>Naam opdrachtgever</v>
      </c>
      <c r="B3" s="230" t="str">
        <f>'2-Kosten per locatie'!B3</f>
        <v>Gemeente Smallingerland</v>
      </c>
      <c r="C3" s="230"/>
      <c r="D3" s="254"/>
      <c r="E3" s="255" t="s">
        <v>117</v>
      </c>
      <c r="F3" s="491"/>
      <c r="G3" s="254"/>
      <c r="H3" s="121"/>
    </row>
    <row r="4" spans="1:26" s="24" customFormat="1" ht="18.600000000000001">
      <c r="A4" s="344" t="str">
        <f>'2-Kosten per locatie'!A4</f>
        <v>Calculatie onderdeel</v>
      </c>
      <c r="B4" s="230" t="str">
        <f ca="1">MID(CELL("bestandsnaam",$C$9),SEARCH("]",CELL("bestandsnaam",$C$9),1)+1,256)</f>
        <v>9-Glasbewassing</v>
      </c>
      <c r="C4" s="230"/>
      <c r="D4" s="254"/>
      <c r="E4" s="255" t="s">
        <v>116</v>
      </c>
      <c r="F4" s="491"/>
      <c r="G4" s="254"/>
      <c r="H4" s="121"/>
    </row>
    <row r="5" spans="1:26" s="24" customFormat="1" ht="18.600000000000001">
      <c r="A5" s="344" t="str">
        <f>'2-Kosten per locatie'!A5</f>
        <v>Gebouw/plaats</v>
      </c>
      <c r="B5" s="230" t="str">
        <f>'2-Kosten per locatie'!B5</f>
        <v>Opvanglocaties</v>
      </c>
      <c r="C5" s="230"/>
      <c r="D5" s="254"/>
      <c r="E5" s="256" t="s">
        <v>411</v>
      </c>
      <c r="F5" s="491"/>
      <c r="G5" s="254"/>
      <c r="H5" s="257"/>
      <c r="J5" s="26"/>
      <c r="K5" s="25"/>
      <c r="L5" s="26"/>
      <c r="M5" s="26"/>
      <c r="N5" s="25"/>
      <c r="O5" s="27"/>
      <c r="P5" s="26"/>
      <c r="Q5" s="25"/>
      <c r="R5" s="26"/>
      <c r="S5" s="26"/>
      <c r="T5" s="25"/>
      <c r="U5" s="26"/>
      <c r="V5" s="26"/>
      <c r="W5" s="25"/>
      <c r="X5" s="26"/>
      <c r="Y5" s="26"/>
      <c r="Z5" s="25"/>
    </row>
    <row r="6" spans="1:26" s="24" customFormat="1" ht="17.25" customHeight="1">
      <c r="A6" s="344" t="str">
        <f>'2-Kosten per locatie'!A6</f>
        <v>Referentie nummer</v>
      </c>
      <c r="B6" s="230" t="str">
        <f>'2-Kosten per locatie'!B6</f>
        <v>GS-EU-MB-MVD-2024</v>
      </c>
      <c r="C6" s="230"/>
      <c r="D6" s="254"/>
      <c r="E6" s="255" t="s">
        <v>410</v>
      </c>
      <c r="F6" s="491"/>
      <c r="G6" s="254"/>
      <c r="H6" s="257"/>
      <c r="J6" s="26"/>
      <c r="K6" s="25"/>
      <c r="L6" s="26"/>
      <c r="M6" s="28"/>
      <c r="N6" s="29"/>
      <c r="O6" s="27"/>
      <c r="P6" s="28"/>
      <c r="Q6" s="29"/>
      <c r="R6" s="26"/>
      <c r="S6" s="28"/>
      <c r="T6" s="29"/>
      <c r="U6" s="26"/>
      <c r="V6" s="28"/>
      <c r="W6" s="29"/>
      <c r="X6" s="26"/>
      <c r="Y6" s="28"/>
      <c r="Z6" s="29"/>
    </row>
    <row r="7" spans="1:26" s="24" customFormat="1" ht="17.25" customHeight="1">
      <c r="A7" s="344" t="str">
        <f>'2-Kosten per locatie'!A7</f>
        <v>Naam dienstverlener</v>
      </c>
      <c r="B7" s="230">
        <f>'2-Kosten per locatie'!B7</f>
        <v>0</v>
      </c>
      <c r="C7" s="160"/>
      <c r="D7" s="254"/>
      <c r="E7" s="254"/>
      <c r="F7" s="254"/>
      <c r="G7" s="254"/>
      <c r="H7" s="257"/>
      <c r="J7" s="26"/>
      <c r="K7" s="25"/>
      <c r="L7" s="26"/>
    </row>
    <row r="8" spans="1:26" s="24" customFormat="1" ht="17.25" customHeight="1">
      <c r="A8" s="344" t="str">
        <f>'2-Kosten per locatie'!A8</f>
        <v>Prijspeil</v>
      </c>
      <c r="B8" s="489">
        <f>'2-Kosten per locatie'!B8</f>
        <v>45474</v>
      </c>
      <c r="C8" s="51"/>
      <c r="D8" s="254"/>
      <c r="E8" s="254"/>
      <c r="F8" s="254"/>
      <c r="G8" s="254"/>
      <c r="H8" s="257"/>
    </row>
    <row r="9" spans="1:26" s="24" customFormat="1" ht="17.25" customHeight="1">
      <c r="A9" s="254"/>
      <c r="B9" s="254"/>
      <c r="C9" s="254"/>
      <c r="D9" s="254"/>
      <c r="E9" s="254"/>
      <c r="F9" s="254"/>
      <c r="G9" s="254"/>
      <c r="H9" s="257"/>
    </row>
    <row r="10" spans="1:26" s="24" customFormat="1" ht="17.25" customHeight="1">
      <c r="A10" s="254"/>
      <c r="B10" s="254"/>
      <c r="C10" s="254"/>
      <c r="D10" s="254"/>
      <c r="E10" s="254"/>
      <c r="F10" s="254"/>
      <c r="G10" s="254"/>
      <c r="H10" s="257"/>
    </row>
    <row r="11" spans="1:26" s="24" customFormat="1" ht="15.6">
      <c r="A11" s="258"/>
      <c r="B11" s="254"/>
      <c r="C11" s="254"/>
      <c r="D11" s="259"/>
      <c r="E11" s="254"/>
      <c r="F11" s="260"/>
      <c r="G11" s="259"/>
      <c r="H11" s="257"/>
    </row>
    <row r="12" spans="1:26" s="31" customFormat="1" ht="43.5" customHeight="1">
      <c r="A12" s="357" t="s">
        <v>85</v>
      </c>
      <c r="B12" s="358" t="s">
        <v>115</v>
      </c>
      <c r="C12" s="358" t="s">
        <v>143</v>
      </c>
      <c r="D12" s="359" t="s">
        <v>118</v>
      </c>
      <c r="E12" s="358" t="s">
        <v>274</v>
      </c>
      <c r="F12" s="358" t="s">
        <v>87</v>
      </c>
      <c r="G12" s="358" t="s">
        <v>167</v>
      </c>
      <c r="H12" s="358" t="s">
        <v>119</v>
      </c>
    </row>
    <row r="13" spans="1:26">
      <c r="A13" s="266" t="s">
        <v>337</v>
      </c>
      <c r="B13" s="256" t="s">
        <v>117</v>
      </c>
      <c r="C13" s="256"/>
      <c r="D13" s="492">
        <v>557.74</v>
      </c>
      <c r="E13" s="493">
        <f>F3</f>
        <v>0</v>
      </c>
      <c r="F13" s="494">
        <f>D13*E13</f>
        <v>0</v>
      </c>
      <c r="G13" s="495" t="s">
        <v>278</v>
      </c>
      <c r="H13" s="494">
        <f t="shared" ref="H13:H25" si="0">G13*F13</f>
        <v>0</v>
      </c>
    </row>
    <row r="14" spans="1:26">
      <c r="A14" s="266" t="s">
        <v>337</v>
      </c>
      <c r="B14" s="255" t="s">
        <v>116</v>
      </c>
      <c r="C14" s="255"/>
      <c r="D14" s="492">
        <v>253.73</v>
      </c>
      <c r="E14" s="493">
        <f t="shared" ref="E14:E23" si="1">VLOOKUP(B14,$E$3:$F$10,2,FALSE)</f>
        <v>0</v>
      </c>
      <c r="F14" s="494">
        <f t="shared" ref="F14:F16" si="2">D14*E14</f>
        <v>0</v>
      </c>
      <c r="G14" s="495" t="s">
        <v>278</v>
      </c>
      <c r="H14" s="494">
        <f t="shared" si="0"/>
        <v>0</v>
      </c>
    </row>
    <row r="15" spans="1:26">
      <c r="A15" s="266" t="s">
        <v>337</v>
      </c>
      <c r="B15" s="255" t="s">
        <v>411</v>
      </c>
      <c r="C15" s="255" t="s">
        <v>417</v>
      </c>
      <c r="D15" s="492">
        <v>44.88</v>
      </c>
      <c r="E15" s="493">
        <f t="shared" si="1"/>
        <v>0</v>
      </c>
      <c r="F15" s="494">
        <f t="shared" si="2"/>
        <v>0</v>
      </c>
      <c r="G15" s="495" t="s">
        <v>278</v>
      </c>
      <c r="H15" s="494">
        <f t="shared" si="0"/>
        <v>0</v>
      </c>
    </row>
    <row r="16" spans="1:26">
      <c r="A16" s="266" t="s">
        <v>337</v>
      </c>
      <c r="B16" s="256" t="s">
        <v>410</v>
      </c>
      <c r="C16" s="256"/>
      <c r="D16" s="492">
        <v>1083.79</v>
      </c>
      <c r="E16" s="493">
        <f t="shared" si="1"/>
        <v>0</v>
      </c>
      <c r="F16" s="494">
        <f t="shared" si="2"/>
        <v>0</v>
      </c>
      <c r="G16" s="495" t="s">
        <v>204</v>
      </c>
      <c r="H16" s="494">
        <f t="shared" si="0"/>
        <v>0</v>
      </c>
    </row>
    <row r="17" spans="1:8">
      <c r="A17" s="266" t="s">
        <v>337</v>
      </c>
      <c r="B17" s="255" t="s">
        <v>418</v>
      </c>
      <c r="C17" s="255"/>
      <c r="D17" s="530"/>
      <c r="E17" s="531"/>
      <c r="F17" s="491"/>
      <c r="G17" s="495" t="s">
        <v>278</v>
      </c>
      <c r="H17" s="494">
        <f t="shared" si="0"/>
        <v>0</v>
      </c>
    </row>
    <row r="18" spans="1:8">
      <c r="A18" s="266" t="s">
        <v>337</v>
      </c>
      <c r="B18" s="255" t="s">
        <v>418</v>
      </c>
      <c r="C18" s="255"/>
      <c r="D18" s="530"/>
      <c r="E18" s="531"/>
      <c r="F18" s="491"/>
      <c r="G18" s="495" t="s">
        <v>204</v>
      </c>
      <c r="H18" s="494">
        <f t="shared" si="0"/>
        <v>0</v>
      </c>
    </row>
    <row r="19" spans="1:8">
      <c r="A19" s="266" t="s">
        <v>277</v>
      </c>
      <c r="B19" s="255" t="s">
        <v>117</v>
      </c>
      <c r="C19" s="255"/>
      <c r="D19" s="492">
        <v>380</v>
      </c>
      <c r="E19" s="493">
        <f t="shared" si="1"/>
        <v>0</v>
      </c>
      <c r="F19" s="494">
        <f t="shared" ref="F19:F23" si="3">D19*E19</f>
        <v>0</v>
      </c>
      <c r="G19" s="495" t="s">
        <v>278</v>
      </c>
      <c r="H19" s="494">
        <f t="shared" si="0"/>
        <v>0</v>
      </c>
    </row>
    <row r="20" spans="1:8">
      <c r="A20" s="266" t="s">
        <v>277</v>
      </c>
      <c r="B20" s="255" t="s">
        <v>116</v>
      </c>
      <c r="C20" s="255"/>
      <c r="D20" s="492">
        <v>268</v>
      </c>
      <c r="E20" s="493">
        <f t="shared" si="1"/>
        <v>0</v>
      </c>
      <c r="F20" s="494">
        <f t="shared" si="3"/>
        <v>0</v>
      </c>
      <c r="G20" s="495" t="s">
        <v>278</v>
      </c>
      <c r="H20" s="494">
        <f t="shared" si="0"/>
        <v>0</v>
      </c>
    </row>
    <row r="21" spans="1:8">
      <c r="A21" s="266" t="s">
        <v>277</v>
      </c>
      <c r="B21" s="255" t="s">
        <v>411</v>
      </c>
      <c r="C21" s="255"/>
      <c r="D21" s="492">
        <v>39</v>
      </c>
      <c r="E21" s="493">
        <f t="shared" si="1"/>
        <v>0</v>
      </c>
      <c r="F21" s="494">
        <f t="shared" si="3"/>
        <v>0</v>
      </c>
      <c r="G21" s="495" t="s">
        <v>278</v>
      </c>
      <c r="H21" s="494">
        <f t="shared" si="0"/>
        <v>0</v>
      </c>
    </row>
    <row r="22" spans="1:8">
      <c r="A22" s="266" t="s">
        <v>277</v>
      </c>
      <c r="B22" s="255" t="s">
        <v>410</v>
      </c>
      <c r="C22" s="255"/>
      <c r="D22" s="492">
        <v>192</v>
      </c>
      <c r="E22" s="493">
        <f t="shared" si="1"/>
        <v>0</v>
      </c>
      <c r="F22" s="494">
        <f t="shared" si="3"/>
        <v>0</v>
      </c>
      <c r="G22" s="535">
        <v>1</v>
      </c>
      <c r="H22" s="494">
        <f t="shared" si="0"/>
        <v>0</v>
      </c>
    </row>
    <row r="23" spans="1:8">
      <c r="A23" s="266" t="s">
        <v>277</v>
      </c>
      <c r="B23" s="255" t="s">
        <v>410</v>
      </c>
      <c r="C23" s="255" t="s">
        <v>419</v>
      </c>
      <c r="D23" s="492">
        <v>165</v>
      </c>
      <c r="E23" s="493">
        <f t="shared" si="1"/>
        <v>0</v>
      </c>
      <c r="F23" s="494">
        <f t="shared" si="3"/>
        <v>0</v>
      </c>
      <c r="G23" s="495" t="s">
        <v>204</v>
      </c>
      <c r="H23" s="494">
        <f t="shared" si="0"/>
        <v>0</v>
      </c>
    </row>
    <row r="24" spans="1:8">
      <c r="A24" s="266" t="s">
        <v>277</v>
      </c>
      <c r="B24" s="255" t="s">
        <v>418</v>
      </c>
      <c r="C24" s="255"/>
      <c r="D24" s="530"/>
      <c r="E24" s="531"/>
      <c r="F24" s="491"/>
      <c r="G24" s="495" t="s">
        <v>278</v>
      </c>
      <c r="H24" s="494">
        <f t="shared" si="0"/>
        <v>0</v>
      </c>
    </row>
    <row r="25" spans="1:8">
      <c r="A25" s="266" t="s">
        <v>277</v>
      </c>
      <c r="B25" s="255" t="s">
        <v>418</v>
      </c>
      <c r="C25" s="255"/>
      <c r="D25" s="530"/>
      <c r="E25" s="531"/>
      <c r="F25" s="491"/>
      <c r="G25" s="495" t="s">
        <v>204</v>
      </c>
      <c r="H25" s="494">
        <f t="shared" si="0"/>
        <v>0</v>
      </c>
    </row>
    <row r="26" spans="1:8">
      <c r="B26" s="267"/>
      <c r="C26" s="267"/>
      <c r="D26" s="496"/>
      <c r="E26" s="496"/>
      <c r="F26" s="496"/>
      <c r="G26" s="496"/>
      <c r="H26" s="496"/>
    </row>
    <row r="27" spans="1:8">
      <c r="A27" s="268" t="s">
        <v>8</v>
      </c>
      <c r="B27" s="269"/>
      <c r="C27" s="270"/>
      <c r="D27" s="497">
        <f>SUM(D13:D25)</f>
        <v>2984.14</v>
      </c>
      <c r="E27" s="498"/>
      <c r="F27" s="499"/>
      <c r="G27" s="500"/>
      <c r="H27" s="501">
        <f>SUM(H13:H25)</f>
        <v>0</v>
      </c>
    </row>
  </sheetData>
  <autoFilter ref="A12:Z27" xr:uid="{00000000-0009-0000-0000-00000A000000}"/>
  <phoneticPr fontId="62"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Z24"/>
  <sheetViews>
    <sheetView showGridLines="0" zoomScale="85" zoomScaleNormal="85" zoomScaleSheetLayoutView="50" zoomScalePageLayoutView="50" workbookViewId="0">
      <pane ySplit="12" topLeftCell="A13" activePane="bottomLeft" state="frozen"/>
      <selection activeCell="B1" sqref="B1"/>
      <selection pane="bottomLeft" activeCell="F6" sqref="F6"/>
    </sheetView>
  </sheetViews>
  <sheetFormatPr defaultColWidth="13.5546875" defaultRowHeight="13.2"/>
  <cols>
    <col min="1" max="1" width="46.21875" style="267" customWidth="1"/>
    <col min="2" max="2" width="36.21875" style="271" bestFit="1" customWidth="1"/>
    <col min="3" max="3" width="27.5546875" style="271" customWidth="1"/>
    <col min="4" max="4" width="12.21875" style="267" customWidth="1"/>
    <col min="5" max="5" width="24.44140625" style="272" customWidth="1"/>
    <col min="6" max="6" width="16.21875" style="273" customWidth="1"/>
    <col min="7" max="7" width="13.5546875" style="272" customWidth="1"/>
    <col min="8" max="8" width="15.77734375" style="272" customWidth="1"/>
    <col min="9" max="247" width="13.5546875" style="30"/>
    <col min="248" max="248" width="22.21875" style="30" customWidth="1"/>
    <col min="249" max="255" width="13.5546875" style="30" customWidth="1"/>
    <col min="256" max="256" width="15.77734375" style="30" customWidth="1"/>
    <col min="257" max="257" width="16.5546875" style="30" bestFit="1" customWidth="1"/>
    <col min="258" max="258" width="13.5546875" style="30" customWidth="1"/>
    <col min="259" max="259" width="17.21875" style="30" bestFit="1" customWidth="1"/>
    <col min="260" max="260" width="4" style="30" customWidth="1"/>
    <col min="261" max="261" width="13.5546875" style="30" customWidth="1"/>
    <col min="262" max="503" width="13.5546875" style="30"/>
    <col min="504" max="504" width="22.21875" style="30" customWidth="1"/>
    <col min="505" max="511" width="13.5546875" style="30" customWidth="1"/>
    <col min="512" max="512" width="15.77734375" style="30" customWidth="1"/>
    <col min="513" max="513" width="16.5546875" style="30" bestFit="1" customWidth="1"/>
    <col min="514" max="514" width="13.5546875" style="30" customWidth="1"/>
    <col min="515" max="515" width="17.21875" style="30" bestFit="1" customWidth="1"/>
    <col min="516" max="516" width="4" style="30" customWidth="1"/>
    <col min="517" max="517" width="13.5546875" style="30" customWidth="1"/>
    <col min="518" max="759" width="13.5546875" style="30"/>
    <col min="760" max="760" width="22.21875" style="30" customWidth="1"/>
    <col min="761" max="767" width="13.5546875" style="30" customWidth="1"/>
    <col min="768" max="768" width="15.77734375" style="30" customWidth="1"/>
    <col min="769" max="769" width="16.5546875" style="30" bestFit="1" customWidth="1"/>
    <col min="770" max="770" width="13.5546875" style="30" customWidth="1"/>
    <col min="771" max="771" width="17.21875" style="30" bestFit="1" customWidth="1"/>
    <col min="772" max="772" width="4" style="30" customWidth="1"/>
    <col min="773" max="773" width="13.5546875" style="30" customWidth="1"/>
    <col min="774" max="1015" width="13.5546875" style="30"/>
    <col min="1016" max="1016" width="22.21875" style="30" customWidth="1"/>
    <col min="1017" max="1023" width="13.5546875" style="30" customWidth="1"/>
    <col min="1024" max="1024" width="15.77734375" style="30" customWidth="1"/>
    <col min="1025" max="1025" width="16.5546875" style="30" bestFit="1" customWidth="1"/>
    <col min="1026" max="1026" width="13.5546875" style="30" customWidth="1"/>
    <col min="1027" max="1027" width="17.21875" style="30" bestFit="1" customWidth="1"/>
    <col min="1028" max="1028" width="4" style="30" customWidth="1"/>
    <col min="1029" max="1029" width="13.5546875" style="30" customWidth="1"/>
    <col min="1030" max="1271" width="13.5546875" style="30"/>
    <col min="1272" max="1272" width="22.21875" style="30" customWidth="1"/>
    <col min="1273" max="1279" width="13.5546875" style="30" customWidth="1"/>
    <col min="1280" max="1280" width="15.77734375" style="30" customWidth="1"/>
    <col min="1281" max="1281" width="16.5546875" style="30" bestFit="1" customWidth="1"/>
    <col min="1282" max="1282" width="13.5546875" style="30" customWidth="1"/>
    <col min="1283" max="1283" width="17.21875" style="30" bestFit="1" customWidth="1"/>
    <col min="1284" max="1284" width="4" style="30" customWidth="1"/>
    <col min="1285" max="1285" width="13.5546875" style="30" customWidth="1"/>
    <col min="1286" max="1527" width="13.5546875" style="30"/>
    <col min="1528" max="1528" width="22.21875" style="30" customWidth="1"/>
    <col min="1529" max="1535" width="13.5546875" style="30" customWidth="1"/>
    <col min="1536" max="1536" width="15.77734375" style="30" customWidth="1"/>
    <col min="1537" max="1537" width="16.5546875" style="30" bestFit="1" customWidth="1"/>
    <col min="1538" max="1538" width="13.5546875" style="30" customWidth="1"/>
    <col min="1539" max="1539" width="17.21875" style="30" bestFit="1" customWidth="1"/>
    <col min="1540" max="1540" width="4" style="30" customWidth="1"/>
    <col min="1541" max="1541" width="13.5546875" style="30" customWidth="1"/>
    <col min="1542" max="1783" width="13.5546875" style="30"/>
    <col min="1784" max="1784" width="22.21875" style="30" customWidth="1"/>
    <col min="1785" max="1791" width="13.5546875" style="30" customWidth="1"/>
    <col min="1792" max="1792" width="15.77734375" style="30" customWidth="1"/>
    <col min="1793" max="1793" width="16.5546875" style="30" bestFit="1" customWidth="1"/>
    <col min="1794" max="1794" width="13.5546875" style="30" customWidth="1"/>
    <col min="1795" max="1795" width="17.21875" style="30" bestFit="1" customWidth="1"/>
    <col min="1796" max="1796" width="4" style="30" customWidth="1"/>
    <col min="1797" max="1797" width="13.5546875" style="30" customWidth="1"/>
    <col min="1798" max="2039" width="13.5546875" style="30"/>
    <col min="2040" max="2040" width="22.21875" style="30" customWidth="1"/>
    <col min="2041" max="2047" width="13.5546875" style="30" customWidth="1"/>
    <col min="2048" max="2048" width="15.77734375" style="30" customWidth="1"/>
    <col min="2049" max="2049" width="16.5546875" style="30" bestFit="1" customWidth="1"/>
    <col min="2050" max="2050" width="13.5546875" style="30" customWidth="1"/>
    <col min="2051" max="2051" width="17.21875" style="30" bestFit="1" customWidth="1"/>
    <col min="2052" max="2052" width="4" style="30" customWidth="1"/>
    <col min="2053" max="2053" width="13.5546875" style="30" customWidth="1"/>
    <col min="2054" max="2295" width="13.5546875" style="30"/>
    <col min="2296" max="2296" width="22.21875" style="30" customWidth="1"/>
    <col min="2297" max="2303" width="13.5546875" style="30" customWidth="1"/>
    <col min="2304" max="2304" width="15.77734375" style="30" customWidth="1"/>
    <col min="2305" max="2305" width="16.5546875" style="30" bestFit="1" customWidth="1"/>
    <col min="2306" max="2306" width="13.5546875" style="30" customWidth="1"/>
    <col min="2307" max="2307" width="17.21875" style="30" bestFit="1" customWidth="1"/>
    <col min="2308" max="2308" width="4" style="30" customWidth="1"/>
    <col min="2309" max="2309" width="13.5546875" style="30" customWidth="1"/>
    <col min="2310" max="2551" width="13.5546875" style="30"/>
    <col min="2552" max="2552" width="22.21875" style="30" customWidth="1"/>
    <col min="2553" max="2559" width="13.5546875" style="30" customWidth="1"/>
    <col min="2560" max="2560" width="15.77734375" style="30" customWidth="1"/>
    <col min="2561" max="2561" width="16.5546875" style="30" bestFit="1" customWidth="1"/>
    <col min="2562" max="2562" width="13.5546875" style="30" customWidth="1"/>
    <col min="2563" max="2563" width="17.21875" style="30" bestFit="1" customWidth="1"/>
    <col min="2564" max="2564" width="4" style="30" customWidth="1"/>
    <col min="2565" max="2565" width="13.5546875" style="30" customWidth="1"/>
    <col min="2566" max="2807" width="13.5546875" style="30"/>
    <col min="2808" max="2808" width="22.21875" style="30" customWidth="1"/>
    <col min="2809" max="2815" width="13.5546875" style="30" customWidth="1"/>
    <col min="2816" max="2816" width="15.77734375" style="30" customWidth="1"/>
    <col min="2817" max="2817" width="16.5546875" style="30" bestFit="1" customWidth="1"/>
    <col min="2818" max="2818" width="13.5546875" style="30" customWidth="1"/>
    <col min="2819" max="2819" width="17.21875" style="30" bestFit="1" customWidth="1"/>
    <col min="2820" max="2820" width="4" style="30" customWidth="1"/>
    <col min="2821" max="2821" width="13.5546875" style="30" customWidth="1"/>
    <col min="2822" max="3063" width="13.5546875" style="30"/>
    <col min="3064" max="3064" width="22.21875" style="30" customWidth="1"/>
    <col min="3065" max="3071" width="13.5546875" style="30" customWidth="1"/>
    <col min="3072" max="3072" width="15.77734375" style="30" customWidth="1"/>
    <col min="3073" max="3073" width="16.5546875" style="30" bestFit="1" customWidth="1"/>
    <col min="3074" max="3074" width="13.5546875" style="30" customWidth="1"/>
    <col min="3075" max="3075" width="17.21875" style="30" bestFit="1" customWidth="1"/>
    <col min="3076" max="3076" width="4" style="30" customWidth="1"/>
    <col min="3077" max="3077" width="13.5546875" style="30" customWidth="1"/>
    <col min="3078" max="3319" width="13.5546875" style="30"/>
    <col min="3320" max="3320" width="22.21875" style="30" customWidth="1"/>
    <col min="3321" max="3327" width="13.5546875" style="30" customWidth="1"/>
    <col min="3328" max="3328" width="15.77734375" style="30" customWidth="1"/>
    <col min="3329" max="3329" width="16.5546875" style="30" bestFit="1" customWidth="1"/>
    <col min="3330" max="3330" width="13.5546875" style="30" customWidth="1"/>
    <col min="3331" max="3331" width="17.21875" style="30" bestFit="1" customWidth="1"/>
    <col min="3332" max="3332" width="4" style="30" customWidth="1"/>
    <col min="3333" max="3333" width="13.5546875" style="30" customWidth="1"/>
    <col min="3334" max="3575" width="13.5546875" style="30"/>
    <col min="3576" max="3576" width="22.21875" style="30" customWidth="1"/>
    <col min="3577" max="3583" width="13.5546875" style="30" customWidth="1"/>
    <col min="3584" max="3584" width="15.77734375" style="30" customWidth="1"/>
    <col min="3585" max="3585" width="16.5546875" style="30" bestFit="1" customWidth="1"/>
    <col min="3586" max="3586" width="13.5546875" style="30" customWidth="1"/>
    <col min="3587" max="3587" width="17.21875" style="30" bestFit="1" customWidth="1"/>
    <col min="3588" max="3588" width="4" style="30" customWidth="1"/>
    <col min="3589" max="3589" width="13.5546875" style="30" customWidth="1"/>
    <col min="3590" max="3831" width="13.5546875" style="30"/>
    <col min="3832" max="3832" width="22.21875" style="30" customWidth="1"/>
    <col min="3833" max="3839" width="13.5546875" style="30" customWidth="1"/>
    <col min="3840" max="3840" width="15.77734375" style="30" customWidth="1"/>
    <col min="3841" max="3841" width="16.5546875" style="30" bestFit="1" customWidth="1"/>
    <col min="3842" max="3842" width="13.5546875" style="30" customWidth="1"/>
    <col min="3843" max="3843" width="17.21875" style="30" bestFit="1" customWidth="1"/>
    <col min="3844" max="3844" width="4" style="30" customWidth="1"/>
    <col min="3845" max="3845" width="13.5546875" style="30" customWidth="1"/>
    <col min="3846" max="4087" width="13.5546875" style="30"/>
    <col min="4088" max="4088" width="22.21875" style="30" customWidth="1"/>
    <col min="4089" max="4095" width="13.5546875" style="30" customWidth="1"/>
    <col min="4096" max="4096" width="15.77734375" style="30" customWidth="1"/>
    <col min="4097" max="4097" width="16.5546875" style="30" bestFit="1" customWidth="1"/>
    <col min="4098" max="4098" width="13.5546875" style="30" customWidth="1"/>
    <col min="4099" max="4099" width="17.21875" style="30" bestFit="1" customWidth="1"/>
    <col min="4100" max="4100" width="4" style="30" customWidth="1"/>
    <col min="4101" max="4101" width="13.5546875" style="30" customWidth="1"/>
    <col min="4102" max="4343" width="13.5546875" style="30"/>
    <col min="4344" max="4344" width="22.21875" style="30" customWidth="1"/>
    <col min="4345" max="4351" width="13.5546875" style="30" customWidth="1"/>
    <col min="4352" max="4352" width="15.77734375" style="30" customWidth="1"/>
    <col min="4353" max="4353" width="16.5546875" style="30" bestFit="1" customWidth="1"/>
    <col min="4354" max="4354" width="13.5546875" style="30" customWidth="1"/>
    <col min="4355" max="4355" width="17.21875" style="30" bestFit="1" customWidth="1"/>
    <col min="4356" max="4356" width="4" style="30" customWidth="1"/>
    <col min="4357" max="4357" width="13.5546875" style="30" customWidth="1"/>
    <col min="4358" max="4599" width="13.5546875" style="30"/>
    <col min="4600" max="4600" width="22.21875" style="30" customWidth="1"/>
    <col min="4601" max="4607" width="13.5546875" style="30" customWidth="1"/>
    <col min="4608" max="4608" width="15.77734375" style="30" customWidth="1"/>
    <col min="4609" max="4609" width="16.5546875" style="30" bestFit="1" customWidth="1"/>
    <col min="4610" max="4610" width="13.5546875" style="30" customWidth="1"/>
    <col min="4611" max="4611" width="17.21875" style="30" bestFit="1" customWidth="1"/>
    <col min="4612" max="4612" width="4" style="30" customWidth="1"/>
    <col min="4613" max="4613" width="13.5546875" style="30" customWidth="1"/>
    <col min="4614" max="4855" width="13.5546875" style="30"/>
    <col min="4856" max="4856" width="22.21875" style="30" customWidth="1"/>
    <col min="4857" max="4863" width="13.5546875" style="30" customWidth="1"/>
    <col min="4864" max="4864" width="15.77734375" style="30" customWidth="1"/>
    <col min="4865" max="4865" width="16.5546875" style="30" bestFit="1" customWidth="1"/>
    <col min="4866" max="4866" width="13.5546875" style="30" customWidth="1"/>
    <col min="4867" max="4867" width="17.21875" style="30" bestFit="1" customWidth="1"/>
    <col min="4868" max="4868" width="4" style="30" customWidth="1"/>
    <col min="4869" max="4869" width="13.5546875" style="30" customWidth="1"/>
    <col min="4870" max="5111" width="13.5546875" style="30"/>
    <col min="5112" max="5112" width="22.21875" style="30" customWidth="1"/>
    <col min="5113" max="5119" width="13.5546875" style="30" customWidth="1"/>
    <col min="5120" max="5120" width="15.77734375" style="30" customWidth="1"/>
    <col min="5121" max="5121" width="16.5546875" style="30" bestFit="1" customWidth="1"/>
    <col min="5122" max="5122" width="13.5546875" style="30" customWidth="1"/>
    <col min="5123" max="5123" width="17.21875" style="30" bestFit="1" customWidth="1"/>
    <col min="5124" max="5124" width="4" style="30" customWidth="1"/>
    <col min="5125" max="5125" width="13.5546875" style="30" customWidth="1"/>
    <col min="5126" max="5367" width="13.5546875" style="30"/>
    <col min="5368" max="5368" width="22.21875" style="30" customWidth="1"/>
    <col min="5369" max="5375" width="13.5546875" style="30" customWidth="1"/>
    <col min="5376" max="5376" width="15.77734375" style="30" customWidth="1"/>
    <col min="5377" max="5377" width="16.5546875" style="30" bestFit="1" customWidth="1"/>
    <col min="5378" max="5378" width="13.5546875" style="30" customWidth="1"/>
    <col min="5379" max="5379" width="17.21875" style="30" bestFit="1" customWidth="1"/>
    <col min="5380" max="5380" width="4" style="30" customWidth="1"/>
    <col min="5381" max="5381" width="13.5546875" style="30" customWidth="1"/>
    <col min="5382" max="5623" width="13.5546875" style="30"/>
    <col min="5624" max="5624" width="22.21875" style="30" customWidth="1"/>
    <col min="5625" max="5631" width="13.5546875" style="30" customWidth="1"/>
    <col min="5632" max="5632" width="15.77734375" style="30" customWidth="1"/>
    <col min="5633" max="5633" width="16.5546875" style="30" bestFit="1" customWidth="1"/>
    <col min="5634" max="5634" width="13.5546875" style="30" customWidth="1"/>
    <col min="5635" max="5635" width="17.21875" style="30" bestFit="1" customWidth="1"/>
    <col min="5636" max="5636" width="4" style="30" customWidth="1"/>
    <col min="5637" max="5637" width="13.5546875" style="30" customWidth="1"/>
    <col min="5638" max="5879" width="13.5546875" style="30"/>
    <col min="5880" max="5880" width="22.21875" style="30" customWidth="1"/>
    <col min="5881" max="5887" width="13.5546875" style="30" customWidth="1"/>
    <col min="5888" max="5888" width="15.77734375" style="30" customWidth="1"/>
    <col min="5889" max="5889" width="16.5546875" style="30" bestFit="1" customWidth="1"/>
    <col min="5890" max="5890" width="13.5546875" style="30" customWidth="1"/>
    <col min="5891" max="5891" width="17.21875" style="30" bestFit="1" customWidth="1"/>
    <col min="5892" max="5892" width="4" style="30" customWidth="1"/>
    <col min="5893" max="5893" width="13.5546875" style="30" customWidth="1"/>
    <col min="5894" max="6135" width="13.5546875" style="30"/>
    <col min="6136" max="6136" width="22.21875" style="30" customWidth="1"/>
    <col min="6137" max="6143" width="13.5546875" style="30" customWidth="1"/>
    <col min="6144" max="6144" width="15.77734375" style="30" customWidth="1"/>
    <col min="6145" max="6145" width="16.5546875" style="30" bestFit="1" customWidth="1"/>
    <col min="6146" max="6146" width="13.5546875" style="30" customWidth="1"/>
    <col min="6147" max="6147" width="17.21875" style="30" bestFit="1" customWidth="1"/>
    <col min="6148" max="6148" width="4" style="30" customWidth="1"/>
    <col min="6149" max="6149" width="13.5546875" style="30" customWidth="1"/>
    <col min="6150" max="6391" width="13.5546875" style="30"/>
    <col min="6392" max="6392" width="22.21875" style="30" customWidth="1"/>
    <col min="6393" max="6399" width="13.5546875" style="30" customWidth="1"/>
    <col min="6400" max="6400" width="15.77734375" style="30" customWidth="1"/>
    <col min="6401" max="6401" width="16.5546875" style="30" bestFit="1" customWidth="1"/>
    <col min="6402" max="6402" width="13.5546875" style="30" customWidth="1"/>
    <col min="6403" max="6403" width="17.21875" style="30" bestFit="1" customWidth="1"/>
    <col min="6404" max="6404" width="4" style="30" customWidth="1"/>
    <col min="6405" max="6405" width="13.5546875" style="30" customWidth="1"/>
    <col min="6406" max="6647" width="13.5546875" style="30"/>
    <col min="6648" max="6648" width="22.21875" style="30" customWidth="1"/>
    <col min="6649" max="6655" width="13.5546875" style="30" customWidth="1"/>
    <col min="6656" max="6656" width="15.77734375" style="30" customWidth="1"/>
    <col min="6657" max="6657" width="16.5546875" style="30" bestFit="1" customWidth="1"/>
    <col min="6658" max="6658" width="13.5546875" style="30" customWidth="1"/>
    <col min="6659" max="6659" width="17.21875" style="30" bestFit="1" customWidth="1"/>
    <col min="6660" max="6660" width="4" style="30" customWidth="1"/>
    <col min="6661" max="6661" width="13.5546875" style="30" customWidth="1"/>
    <col min="6662" max="6903" width="13.5546875" style="30"/>
    <col min="6904" max="6904" width="22.21875" style="30" customWidth="1"/>
    <col min="6905" max="6911" width="13.5546875" style="30" customWidth="1"/>
    <col min="6912" max="6912" width="15.77734375" style="30" customWidth="1"/>
    <col min="6913" max="6913" width="16.5546875" style="30" bestFit="1" customWidth="1"/>
    <col min="6914" max="6914" width="13.5546875" style="30" customWidth="1"/>
    <col min="6915" max="6915" width="17.21875" style="30" bestFit="1" customWidth="1"/>
    <col min="6916" max="6916" width="4" style="30" customWidth="1"/>
    <col min="6917" max="6917" width="13.5546875" style="30" customWidth="1"/>
    <col min="6918" max="7159" width="13.5546875" style="30"/>
    <col min="7160" max="7160" width="22.21875" style="30" customWidth="1"/>
    <col min="7161" max="7167" width="13.5546875" style="30" customWidth="1"/>
    <col min="7168" max="7168" width="15.77734375" style="30" customWidth="1"/>
    <col min="7169" max="7169" width="16.5546875" style="30" bestFit="1" customWidth="1"/>
    <col min="7170" max="7170" width="13.5546875" style="30" customWidth="1"/>
    <col min="7171" max="7171" width="17.21875" style="30" bestFit="1" customWidth="1"/>
    <col min="7172" max="7172" width="4" style="30" customWidth="1"/>
    <col min="7173" max="7173" width="13.5546875" style="30" customWidth="1"/>
    <col min="7174" max="7415" width="13.5546875" style="30"/>
    <col min="7416" max="7416" width="22.21875" style="30" customWidth="1"/>
    <col min="7417" max="7423" width="13.5546875" style="30" customWidth="1"/>
    <col min="7424" max="7424" width="15.77734375" style="30" customWidth="1"/>
    <col min="7425" max="7425" width="16.5546875" style="30" bestFit="1" customWidth="1"/>
    <col min="7426" max="7426" width="13.5546875" style="30" customWidth="1"/>
    <col min="7427" max="7427" width="17.21875" style="30" bestFit="1" customWidth="1"/>
    <col min="7428" max="7428" width="4" style="30" customWidth="1"/>
    <col min="7429" max="7429" width="13.5546875" style="30" customWidth="1"/>
    <col min="7430" max="7671" width="13.5546875" style="30"/>
    <col min="7672" max="7672" width="22.21875" style="30" customWidth="1"/>
    <col min="7673" max="7679" width="13.5546875" style="30" customWidth="1"/>
    <col min="7680" max="7680" width="15.77734375" style="30" customWidth="1"/>
    <col min="7681" max="7681" width="16.5546875" style="30" bestFit="1" customWidth="1"/>
    <col min="7682" max="7682" width="13.5546875" style="30" customWidth="1"/>
    <col min="7683" max="7683" width="17.21875" style="30" bestFit="1" customWidth="1"/>
    <col min="7684" max="7684" width="4" style="30" customWidth="1"/>
    <col min="7685" max="7685" width="13.5546875" style="30" customWidth="1"/>
    <col min="7686" max="7927" width="13.5546875" style="30"/>
    <col min="7928" max="7928" width="22.21875" style="30" customWidth="1"/>
    <col min="7929" max="7935" width="13.5546875" style="30" customWidth="1"/>
    <col min="7936" max="7936" width="15.77734375" style="30" customWidth="1"/>
    <col min="7937" max="7937" width="16.5546875" style="30" bestFit="1" customWidth="1"/>
    <col min="7938" max="7938" width="13.5546875" style="30" customWidth="1"/>
    <col min="7939" max="7939" width="17.21875" style="30" bestFit="1" customWidth="1"/>
    <col min="7940" max="7940" width="4" style="30" customWidth="1"/>
    <col min="7941" max="7941" width="13.5546875" style="30" customWidth="1"/>
    <col min="7942" max="8183" width="13.5546875" style="30"/>
    <col min="8184" max="8184" width="22.21875" style="30" customWidth="1"/>
    <col min="8185" max="8191" width="13.5546875" style="30" customWidth="1"/>
    <col min="8192" max="8192" width="15.77734375" style="30" customWidth="1"/>
    <col min="8193" max="8193" width="16.5546875" style="30" bestFit="1" customWidth="1"/>
    <col min="8194" max="8194" width="13.5546875" style="30" customWidth="1"/>
    <col min="8195" max="8195" width="17.21875" style="30" bestFit="1" customWidth="1"/>
    <col min="8196" max="8196" width="4" style="30" customWidth="1"/>
    <col min="8197" max="8197" width="13.5546875" style="30" customWidth="1"/>
    <col min="8198" max="8439" width="13.5546875" style="30"/>
    <col min="8440" max="8440" width="22.21875" style="30" customWidth="1"/>
    <col min="8441" max="8447" width="13.5546875" style="30" customWidth="1"/>
    <col min="8448" max="8448" width="15.77734375" style="30" customWidth="1"/>
    <col min="8449" max="8449" width="16.5546875" style="30" bestFit="1" customWidth="1"/>
    <col min="8450" max="8450" width="13.5546875" style="30" customWidth="1"/>
    <col min="8451" max="8451" width="17.21875" style="30" bestFit="1" customWidth="1"/>
    <col min="8452" max="8452" width="4" style="30" customWidth="1"/>
    <col min="8453" max="8453" width="13.5546875" style="30" customWidth="1"/>
    <col min="8454" max="8695" width="13.5546875" style="30"/>
    <col min="8696" max="8696" width="22.21875" style="30" customWidth="1"/>
    <col min="8697" max="8703" width="13.5546875" style="30" customWidth="1"/>
    <col min="8704" max="8704" width="15.77734375" style="30" customWidth="1"/>
    <col min="8705" max="8705" width="16.5546875" style="30" bestFit="1" customWidth="1"/>
    <col min="8706" max="8706" width="13.5546875" style="30" customWidth="1"/>
    <col min="8707" max="8707" width="17.21875" style="30" bestFit="1" customWidth="1"/>
    <col min="8708" max="8708" width="4" style="30" customWidth="1"/>
    <col min="8709" max="8709" width="13.5546875" style="30" customWidth="1"/>
    <col min="8710" max="8951" width="13.5546875" style="30"/>
    <col min="8952" max="8952" width="22.21875" style="30" customWidth="1"/>
    <col min="8953" max="8959" width="13.5546875" style="30" customWidth="1"/>
    <col min="8960" max="8960" width="15.77734375" style="30" customWidth="1"/>
    <col min="8961" max="8961" width="16.5546875" style="30" bestFit="1" customWidth="1"/>
    <col min="8962" max="8962" width="13.5546875" style="30" customWidth="1"/>
    <col min="8963" max="8963" width="17.21875" style="30" bestFit="1" customWidth="1"/>
    <col min="8964" max="8964" width="4" style="30" customWidth="1"/>
    <col min="8965" max="8965" width="13.5546875" style="30" customWidth="1"/>
    <col min="8966" max="9207" width="13.5546875" style="30"/>
    <col min="9208" max="9208" width="22.21875" style="30" customWidth="1"/>
    <col min="9209" max="9215" width="13.5546875" style="30" customWidth="1"/>
    <col min="9216" max="9216" width="15.77734375" style="30" customWidth="1"/>
    <col min="9217" max="9217" width="16.5546875" style="30" bestFit="1" customWidth="1"/>
    <col min="9218" max="9218" width="13.5546875" style="30" customWidth="1"/>
    <col min="9219" max="9219" width="17.21875" style="30" bestFit="1" customWidth="1"/>
    <col min="9220" max="9220" width="4" style="30" customWidth="1"/>
    <col min="9221" max="9221" width="13.5546875" style="30" customWidth="1"/>
    <col min="9222" max="9463" width="13.5546875" style="30"/>
    <col min="9464" max="9464" width="22.21875" style="30" customWidth="1"/>
    <col min="9465" max="9471" width="13.5546875" style="30" customWidth="1"/>
    <col min="9472" max="9472" width="15.77734375" style="30" customWidth="1"/>
    <col min="9473" max="9473" width="16.5546875" style="30" bestFit="1" customWidth="1"/>
    <col min="9474" max="9474" width="13.5546875" style="30" customWidth="1"/>
    <col min="9475" max="9475" width="17.21875" style="30" bestFit="1" customWidth="1"/>
    <col min="9476" max="9476" width="4" style="30" customWidth="1"/>
    <col min="9477" max="9477" width="13.5546875" style="30" customWidth="1"/>
    <col min="9478" max="9719" width="13.5546875" style="30"/>
    <col min="9720" max="9720" width="22.21875" style="30" customWidth="1"/>
    <col min="9721" max="9727" width="13.5546875" style="30" customWidth="1"/>
    <col min="9728" max="9728" width="15.77734375" style="30" customWidth="1"/>
    <col min="9729" max="9729" width="16.5546875" style="30" bestFit="1" customWidth="1"/>
    <col min="9730" max="9730" width="13.5546875" style="30" customWidth="1"/>
    <col min="9731" max="9731" width="17.21875" style="30" bestFit="1" customWidth="1"/>
    <col min="9732" max="9732" width="4" style="30" customWidth="1"/>
    <col min="9733" max="9733" width="13.5546875" style="30" customWidth="1"/>
    <col min="9734" max="9975" width="13.5546875" style="30"/>
    <col min="9976" max="9976" width="22.21875" style="30" customWidth="1"/>
    <col min="9977" max="9983" width="13.5546875" style="30" customWidth="1"/>
    <col min="9984" max="9984" width="15.77734375" style="30" customWidth="1"/>
    <col min="9985" max="9985" width="16.5546875" style="30" bestFit="1" customWidth="1"/>
    <col min="9986" max="9986" width="13.5546875" style="30" customWidth="1"/>
    <col min="9987" max="9987" width="17.21875" style="30" bestFit="1" customWidth="1"/>
    <col min="9988" max="9988" width="4" style="30" customWidth="1"/>
    <col min="9989" max="9989" width="13.5546875" style="30" customWidth="1"/>
    <col min="9990" max="10231" width="13.5546875" style="30"/>
    <col min="10232" max="10232" width="22.21875" style="30" customWidth="1"/>
    <col min="10233" max="10239" width="13.5546875" style="30" customWidth="1"/>
    <col min="10240" max="10240" width="15.77734375" style="30" customWidth="1"/>
    <col min="10241" max="10241" width="16.5546875" style="30" bestFit="1" customWidth="1"/>
    <col min="10242" max="10242" width="13.5546875" style="30" customWidth="1"/>
    <col min="10243" max="10243" width="17.21875" style="30" bestFit="1" customWidth="1"/>
    <col min="10244" max="10244" width="4" style="30" customWidth="1"/>
    <col min="10245" max="10245" width="13.5546875" style="30" customWidth="1"/>
    <col min="10246" max="10487" width="13.5546875" style="30"/>
    <col min="10488" max="10488" width="22.21875" style="30" customWidth="1"/>
    <col min="10489" max="10495" width="13.5546875" style="30" customWidth="1"/>
    <col min="10496" max="10496" width="15.77734375" style="30" customWidth="1"/>
    <col min="10497" max="10497" width="16.5546875" style="30" bestFit="1" customWidth="1"/>
    <col min="10498" max="10498" width="13.5546875" style="30" customWidth="1"/>
    <col min="10499" max="10499" width="17.21875" style="30" bestFit="1" customWidth="1"/>
    <col min="10500" max="10500" width="4" style="30" customWidth="1"/>
    <col min="10501" max="10501" width="13.5546875" style="30" customWidth="1"/>
    <col min="10502" max="10743" width="13.5546875" style="30"/>
    <col min="10744" max="10744" width="22.21875" style="30" customWidth="1"/>
    <col min="10745" max="10751" width="13.5546875" style="30" customWidth="1"/>
    <col min="10752" max="10752" width="15.77734375" style="30" customWidth="1"/>
    <col min="10753" max="10753" width="16.5546875" style="30" bestFit="1" customWidth="1"/>
    <col min="10754" max="10754" width="13.5546875" style="30" customWidth="1"/>
    <col min="10755" max="10755" width="17.21875" style="30" bestFit="1" customWidth="1"/>
    <col min="10756" max="10756" width="4" style="30" customWidth="1"/>
    <col min="10757" max="10757" width="13.5546875" style="30" customWidth="1"/>
    <col min="10758" max="10999" width="13.5546875" style="30"/>
    <col min="11000" max="11000" width="22.21875" style="30" customWidth="1"/>
    <col min="11001" max="11007" width="13.5546875" style="30" customWidth="1"/>
    <col min="11008" max="11008" width="15.77734375" style="30" customWidth="1"/>
    <col min="11009" max="11009" width="16.5546875" style="30" bestFit="1" customWidth="1"/>
    <col min="11010" max="11010" width="13.5546875" style="30" customWidth="1"/>
    <col min="11011" max="11011" width="17.21875" style="30" bestFit="1" customWidth="1"/>
    <col min="11012" max="11012" width="4" style="30" customWidth="1"/>
    <col min="11013" max="11013" width="13.5546875" style="30" customWidth="1"/>
    <col min="11014" max="11255" width="13.5546875" style="30"/>
    <col min="11256" max="11256" width="22.21875" style="30" customWidth="1"/>
    <col min="11257" max="11263" width="13.5546875" style="30" customWidth="1"/>
    <col min="11264" max="11264" width="15.77734375" style="30" customWidth="1"/>
    <col min="11265" max="11265" width="16.5546875" style="30" bestFit="1" customWidth="1"/>
    <col min="11266" max="11266" width="13.5546875" style="30" customWidth="1"/>
    <col min="11267" max="11267" width="17.21875" style="30" bestFit="1" customWidth="1"/>
    <col min="11268" max="11268" width="4" style="30" customWidth="1"/>
    <col min="11269" max="11269" width="13.5546875" style="30" customWidth="1"/>
    <col min="11270" max="11511" width="13.5546875" style="30"/>
    <col min="11512" max="11512" width="22.21875" style="30" customWidth="1"/>
    <col min="11513" max="11519" width="13.5546875" style="30" customWidth="1"/>
    <col min="11520" max="11520" width="15.77734375" style="30" customWidth="1"/>
    <col min="11521" max="11521" width="16.5546875" style="30" bestFit="1" customWidth="1"/>
    <col min="11522" max="11522" width="13.5546875" style="30" customWidth="1"/>
    <col min="11523" max="11523" width="17.21875" style="30" bestFit="1" customWidth="1"/>
    <col min="11524" max="11524" width="4" style="30" customWidth="1"/>
    <col min="11525" max="11525" width="13.5546875" style="30" customWidth="1"/>
    <col min="11526" max="11767" width="13.5546875" style="30"/>
    <col min="11768" max="11768" width="22.21875" style="30" customWidth="1"/>
    <col min="11769" max="11775" width="13.5546875" style="30" customWidth="1"/>
    <col min="11776" max="11776" width="15.77734375" style="30" customWidth="1"/>
    <col min="11777" max="11777" width="16.5546875" style="30" bestFit="1" customWidth="1"/>
    <col min="11778" max="11778" width="13.5546875" style="30" customWidth="1"/>
    <col min="11779" max="11779" width="17.21875" style="30" bestFit="1" customWidth="1"/>
    <col min="11780" max="11780" width="4" style="30" customWidth="1"/>
    <col min="11781" max="11781" width="13.5546875" style="30" customWidth="1"/>
    <col min="11782" max="12023" width="13.5546875" style="30"/>
    <col min="12024" max="12024" width="22.21875" style="30" customWidth="1"/>
    <col min="12025" max="12031" width="13.5546875" style="30" customWidth="1"/>
    <col min="12032" max="12032" width="15.77734375" style="30" customWidth="1"/>
    <col min="12033" max="12033" width="16.5546875" style="30" bestFit="1" customWidth="1"/>
    <col min="12034" max="12034" width="13.5546875" style="30" customWidth="1"/>
    <col min="12035" max="12035" width="17.21875" style="30" bestFit="1" customWidth="1"/>
    <col min="12036" max="12036" width="4" style="30" customWidth="1"/>
    <col min="12037" max="12037" width="13.5546875" style="30" customWidth="1"/>
    <col min="12038" max="12279" width="13.5546875" style="30"/>
    <col min="12280" max="12280" width="22.21875" style="30" customWidth="1"/>
    <col min="12281" max="12287" width="13.5546875" style="30" customWidth="1"/>
    <col min="12288" max="12288" width="15.77734375" style="30" customWidth="1"/>
    <col min="12289" max="12289" width="16.5546875" style="30" bestFit="1" customWidth="1"/>
    <col min="12290" max="12290" width="13.5546875" style="30" customWidth="1"/>
    <col min="12291" max="12291" width="17.21875" style="30" bestFit="1" customWidth="1"/>
    <col min="12292" max="12292" width="4" style="30" customWidth="1"/>
    <col min="12293" max="12293" width="13.5546875" style="30" customWidth="1"/>
    <col min="12294" max="12535" width="13.5546875" style="30"/>
    <col min="12536" max="12536" width="22.21875" style="30" customWidth="1"/>
    <col min="12537" max="12543" width="13.5546875" style="30" customWidth="1"/>
    <col min="12544" max="12544" width="15.77734375" style="30" customWidth="1"/>
    <col min="12545" max="12545" width="16.5546875" style="30" bestFit="1" customWidth="1"/>
    <col min="12546" max="12546" width="13.5546875" style="30" customWidth="1"/>
    <col min="12547" max="12547" width="17.21875" style="30" bestFit="1" customWidth="1"/>
    <col min="12548" max="12548" width="4" style="30" customWidth="1"/>
    <col min="12549" max="12549" width="13.5546875" style="30" customWidth="1"/>
    <col min="12550" max="12791" width="13.5546875" style="30"/>
    <col min="12792" max="12792" width="22.21875" style="30" customWidth="1"/>
    <col min="12793" max="12799" width="13.5546875" style="30" customWidth="1"/>
    <col min="12800" max="12800" width="15.77734375" style="30" customWidth="1"/>
    <col min="12801" max="12801" width="16.5546875" style="30" bestFit="1" customWidth="1"/>
    <col min="12802" max="12802" width="13.5546875" style="30" customWidth="1"/>
    <col min="12803" max="12803" width="17.21875" style="30" bestFit="1" customWidth="1"/>
    <col min="12804" max="12804" width="4" style="30" customWidth="1"/>
    <col min="12805" max="12805" width="13.5546875" style="30" customWidth="1"/>
    <col min="12806" max="13047" width="13.5546875" style="30"/>
    <col min="13048" max="13048" width="22.21875" style="30" customWidth="1"/>
    <col min="13049" max="13055" width="13.5546875" style="30" customWidth="1"/>
    <col min="13056" max="13056" width="15.77734375" style="30" customWidth="1"/>
    <col min="13057" max="13057" width="16.5546875" style="30" bestFit="1" customWidth="1"/>
    <col min="13058" max="13058" width="13.5546875" style="30" customWidth="1"/>
    <col min="13059" max="13059" width="17.21875" style="30" bestFit="1" customWidth="1"/>
    <col min="13060" max="13060" width="4" style="30" customWidth="1"/>
    <col min="13061" max="13061" width="13.5546875" style="30" customWidth="1"/>
    <col min="13062" max="13303" width="13.5546875" style="30"/>
    <col min="13304" max="13304" width="22.21875" style="30" customWidth="1"/>
    <col min="13305" max="13311" width="13.5546875" style="30" customWidth="1"/>
    <col min="13312" max="13312" width="15.77734375" style="30" customWidth="1"/>
    <col min="13313" max="13313" width="16.5546875" style="30" bestFit="1" customWidth="1"/>
    <col min="13314" max="13314" width="13.5546875" style="30" customWidth="1"/>
    <col min="13315" max="13315" width="17.21875" style="30" bestFit="1" customWidth="1"/>
    <col min="13316" max="13316" width="4" style="30" customWidth="1"/>
    <col min="13317" max="13317" width="13.5546875" style="30" customWidth="1"/>
    <col min="13318" max="13559" width="13.5546875" style="30"/>
    <col min="13560" max="13560" width="22.21875" style="30" customWidth="1"/>
    <col min="13561" max="13567" width="13.5546875" style="30" customWidth="1"/>
    <col min="13568" max="13568" width="15.77734375" style="30" customWidth="1"/>
    <col min="13569" max="13569" width="16.5546875" style="30" bestFit="1" customWidth="1"/>
    <col min="13570" max="13570" width="13.5546875" style="30" customWidth="1"/>
    <col min="13571" max="13571" width="17.21875" style="30" bestFit="1" customWidth="1"/>
    <col min="13572" max="13572" width="4" style="30" customWidth="1"/>
    <col min="13573" max="13573" width="13.5546875" style="30" customWidth="1"/>
    <col min="13574" max="13815" width="13.5546875" style="30"/>
    <col min="13816" max="13816" width="22.21875" style="30" customWidth="1"/>
    <col min="13817" max="13823" width="13.5546875" style="30" customWidth="1"/>
    <col min="13824" max="13824" width="15.77734375" style="30" customWidth="1"/>
    <col min="13825" max="13825" width="16.5546875" style="30" bestFit="1" customWidth="1"/>
    <col min="13826" max="13826" width="13.5546875" style="30" customWidth="1"/>
    <col min="13827" max="13827" width="17.21875" style="30" bestFit="1" customWidth="1"/>
    <col min="13828" max="13828" width="4" style="30" customWidth="1"/>
    <col min="13829" max="13829" width="13.5546875" style="30" customWidth="1"/>
    <col min="13830" max="14071" width="13.5546875" style="30"/>
    <col min="14072" max="14072" width="22.21875" style="30" customWidth="1"/>
    <col min="14073" max="14079" width="13.5546875" style="30" customWidth="1"/>
    <col min="14080" max="14080" width="15.77734375" style="30" customWidth="1"/>
    <col min="14081" max="14081" width="16.5546875" style="30" bestFit="1" customWidth="1"/>
    <col min="14082" max="14082" width="13.5546875" style="30" customWidth="1"/>
    <col min="14083" max="14083" width="17.21875" style="30" bestFit="1" customWidth="1"/>
    <col min="14084" max="14084" width="4" style="30" customWidth="1"/>
    <col min="14085" max="14085" width="13.5546875" style="30" customWidth="1"/>
    <col min="14086" max="14327" width="13.5546875" style="30"/>
    <col min="14328" max="14328" width="22.21875" style="30" customWidth="1"/>
    <col min="14329" max="14335" width="13.5546875" style="30" customWidth="1"/>
    <col min="14336" max="14336" width="15.77734375" style="30" customWidth="1"/>
    <col min="14337" max="14337" width="16.5546875" style="30" bestFit="1" customWidth="1"/>
    <col min="14338" max="14338" width="13.5546875" style="30" customWidth="1"/>
    <col min="14339" max="14339" width="17.21875" style="30" bestFit="1" customWidth="1"/>
    <col min="14340" max="14340" width="4" style="30" customWidth="1"/>
    <col min="14341" max="14341" width="13.5546875" style="30" customWidth="1"/>
    <col min="14342" max="14583" width="13.5546875" style="30"/>
    <col min="14584" max="14584" width="22.21875" style="30" customWidth="1"/>
    <col min="14585" max="14591" width="13.5546875" style="30" customWidth="1"/>
    <col min="14592" max="14592" width="15.77734375" style="30" customWidth="1"/>
    <col min="14593" max="14593" width="16.5546875" style="30" bestFit="1" customWidth="1"/>
    <col min="14594" max="14594" width="13.5546875" style="30" customWidth="1"/>
    <col min="14595" max="14595" width="17.21875" style="30" bestFit="1" customWidth="1"/>
    <col min="14596" max="14596" width="4" style="30" customWidth="1"/>
    <col min="14597" max="14597" width="13.5546875" style="30" customWidth="1"/>
    <col min="14598" max="14839" width="13.5546875" style="30"/>
    <col min="14840" max="14840" width="22.21875" style="30" customWidth="1"/>
    <col min="14841" max="14847" width="13.5546875" style="30" customWidth="1"/>
    <col min="14848" max="14848" width="15.77734375" style="30" customWidth="1"/>
    <col min="14849" max="14849" width="16.5546875" style="30" bestFit="1" customWidth="1"/>
    <col min="14850" max="14850" width="13.5546875" style="30" customWidth="1"/>
    <col min="14851" max="14851" width="17.21875" style="30" bestFit="1" customWidth="1"/>
    <col min="14852" max="14852" width="4" style="30" customWidth="1"/>
    <col min="14853" max="14853" width="13.5546875" style="30" customWidth="1"/>
    <col min="14854" max="15095" width="13.5546875" style="30"/>
    <col min="15096" max="15096" width="22.21875" style="30" customWidth="1"/>
    <col min="15097" max="15103" width="13.5546875" style="30" customWidth="1"/>
    <col min="15104" max="15104" width="15.77734375" style="30" customWidth="1"/>
    <col min="15105" max="15105" width="16.5546875" style="30" bestFit="1" customWidth="1"/>
    <col min="15106" max="15106" width="13.5546875" style="30" customWidth="1"/>
    <col min="15107" max="15107" width="17.21875" style="30" bestFit="1" customWidth="1"/>
    <col min="15108" max="15108" width="4" style="30" customWidth="1"/>
    <col min="15109" max="15109" width="13.5546875" style="30" customWidth="1"/>
    <col min="15110" max="15351" width="13.5546875" style="30"/>
    <col min="15352" max="15352" width="22.21875" style="30" customWidth="1"/>
    <col min="15353" max="15359" width="13.5546875" style="30" customWidth="1"/>
    <col min="15360" max="15360" width="15.77734375" style="30" customWidth="1"/>
    <col min="15361" max="15361" width="16.5546875" style="30" bestFit="1" customWidth="1"/>
    <col min="15362" max="15362" width="13.5546875" style="30" customWidth="1"/>
    <col min="15363" max="15363" width="17.21875" style="30" bestFit="1" customWidth="1"/>
    <col min="15364" max="15364" width="4" style="30" customWidth="1"/>
    <col min="15365" max="15365" width="13.5546875" style="30" customWidth="1"/>
    <col min="15366" max="15607" width="13.5546875" style="30"/>
    <col min="15608" max="15608" width="22.21875" style="30" customWidth="1"/>
    <col min="15609" max="15615" width="13.5546875" style="30" customWidth="1"/>
    <col min="15616" max="15616" width="15.77734375" style="30" customWidth="1"/>
    <col min="15617" max="15617" width="16.5546875" style="30" bestFit="1" customWidth="1"/>
    <col min="15618" max="15618" width="13.5546875" style="30" customWidth="1"/>
    <col min="15619" max="15619" width="17.21875" style="30" bestFit="1" customWidth="1"/>
    <col min="15620" max="15620" width="4" style="30" customWidth="1"/>
    <col min="15621" max="15621" width="13.5546875" style="30" customWidth="1"/>
    <col min="15622" max="15863" width="13.5546875" style="30"/>
    <col min="15864" max="15864" width="22.21875" style="30" customWidth="1"/>
    <col min="15865" max="15871" width="13.5546875" style="30" customWidth="1"/>
    <col min="15872" max="15872" width="15.77734375" style="30" customWidth="1"/>
    <col min="15873" max="15873" width="16.5546875" style="30" bestFit="1" customWidth="1"/>
    <col min="15874" max="15874" width="13.5546875" style="30" customWidth="1"/>
    <col min="15875" max="15875" width="17.21875" style="30" bestFit="1" customWidth="1"/>
    <col min="15876" max="15876" width="4" style="30" customWidth="1"/>
    <col min="15877" max="15877" width="13.5546875" style="30" customWidth="1"/>
    <col min="15878" max="16119" width="13.5546875" style="30"/>
    <col min="16120" max="16120" width="22.21875" style="30" customWidth="1"/>
    <col min="16121" max="16127" width="13.5546875" style="30" customWidth="1"/>
    <col min="16128" max="16128" width="15.77734375" style="30" customWidth="1"/>
    <col min="16129" max="16129" width="16.5546875" style="30" bestFit="1" customWidth="1"/>
    <col min="16130" max="16130" width="13.5546875" style="30" customWidth="1"/>
    <col min="16131" max="16131" width="17.21875" style="30" bestFit="1" customWidth="1"/>
    <col min="16132" max="16132" width="4" style="30" customWidth="1"/>
    <col min="16133" max="16133" width="13.5546875" style="30" customWidth="1"/>
    <col min="16134" max="16384" width="13.5546875" style="30"/>
  </cols>
  <sheetData>
    <row r="1" spans="1:26" s="24" customFormat="1" ht="16.2">
      <c r="A1" s="360" t="s">
        <v>20</v>
      </c>
      <c r="B1" s="252"/>
      <c r="C1" s="252"/>
      <c r="D1" s="121"/>
      <c r="E1" s="121"/>
      <c r="F1" s="253"/>
      <c r="G1" s="121"/>
      <c r="H1" s="121"/>
    </row>
    <row r="2" spans="1:26" s="24" customFormat="1" ht="48.6">
      <c r="A2" s="361"/>
      <c r="B2" s="252"/>
      <c r="C2" s="252"/>
      <c r="D2" s="254"/>
      <c r="E2" s="359" t="s">
        <v>200</v>
      </c>
      <c r="F2" s="359" t="s">
        <v>227</v>
      </c>
      <c r="G2" s="254"/>
      <c r="H2" s="121"/>
    </row>
    <row r="3" spans="1:26" s="24" customFormat="1" ht="18.600000000000001">
      <c r="A3" s="344" t="str">
        <f>'2-Kosten per locatie'!A3</f>
        <v>Naam opdrachtgever</v>
      </c>
      <c r="B3" s="230" t="str">
        <f>'2-Kosten per locatie'!B3</f>
        <v>Gemeente Smallingerland</v>
      </c>
      <c r="C3" s="230"/>
      <c r="D3" s="254"/>
      <c r="E3" s="255" t="s">
        <v>201</v>
      </c>
      <c r="F3" s="491"/>
      <c r="G3" s="254"/>
      <c r="H3" s="121"/>
    </row>
    <row r="4" spans="1:26" s="24" customFormat="1" ht="18.600000000000001">
      <c r="A4" s="344" t="str">
        <f>'2-Kosten per locatie'!A4</f>
        <v>Calculatie onderdeel</v>
      </c>
      <c r="B4" s="230" t="str">
        <f ca="1">MID(CELL("bestandsnaam",$C$9),SEARCH("]",CELL("bestandsnaam",$C$9),1)+1,256)</f>
        <v>11-Vloeronderhoud</v>
      </c>
      <c r="C4" s="230"/>
      <c r="D4" s="254"/>
      <c r="E4" s="255" t="s">
        <v>253</v>
      </c>
      <c r="F4" s="491"/>
      <c r="G4" s="254"/>
      <c r="H4" s="121"/>
    </row>
    <row r="5" spans="1:26" s="24" customFormat="1" ht="18.600000000000001">
      <c r="A5" s="344" t="str">
        <f>'2-Kosten per locatie'!A5</f>
        <v>Gebouw/plaats</v>
      </c>
      <c r="B5" s="230" t="str">
        <f>'2-Kosten per locatie'!B5</f>
        <v>Opvanglocaties</v>
      </c>
      <c r="C5" s="230"/>
      <c r="D5" s="254"/>
      <c r="E5" s="256" t="s">
        <v>202</v>
      </c>
      <c r="F5" s="491"/>
      <c r="G5" s="254"/>
      <c r="H5" s="257"/>
      <c r="J5" s="26"/>
      <c r="K5" s="25"/>
      <c r="L5" s="26"/>
      <c r="M5" s="26"/>
      <c r="N5" s="25"/>
      <c r="O5" s="27"/>
      <c r="P5" s="26"/>
      <c r="Q5" s="25"/>
      <c r="R5" s="26"/>
      <c r="S5" s="26"/>
      <c r="T5" s="25"/>
      <c r="U5" s="26"/>
      <c r="V5" s="26"/>
      <c r="W5" s="25"/>
      <c r="X5" s="26"/>
      <c r="Y5" s="26"/>
      <c r="Z5" s="25"/>
    </row>
    <row r="6" spans="1:26" s="24" customFormat="1" ht="17.25" customHeight="1">
      <c r="A6" s="344" t="str">
        <f>'2-Kosten per locatie'!A6</f>
        <v>Referentie nummer</v>
      </c>
      <c r="B6" s="230" t="str">
        <f>'2-Kosten per locatie'!B6</f>
        <v>GS-EU-MB-MVD-2024</v>
      </c>
      <c r="C6" s="230"/>
      <c r="D6" s="254"/>
      <c r="E6" s="255" t="s">
        <v>226</v>
      </c>
      <c r="F6" s="491"/>
      <c r="G6" s="254"/>
      <c r="H6" s="257"/>
      <c r="J6" s="28"/>
      <c r="K6" s="29"/>
      <c r="L6" s="26"/>
      <c r="M6" s="28"/>
      <c r="N6" s="29"/>
      <c r="O6" s="27"/>
      <c r="P6" s="28"/>
      <c r="Q6" s="29"/>
      <c r="R6" s="26"/>
      <c r="S6" s="28"/>
      <c r="T6" s="29"/>
      <c r="U6" s="26"/>
      <c r="V6" s="28"/>
      <c r="W6" s="29"/>
      <c r="X6" s="26"/>
      <c r="Y6" s="28"/>
      <c r="Z6" s="29"/>
    </row>
    <row r="7" spans="1:26" s="24" customFormat="1" ht="17.25" customHeight="1">
      <c r="A7" s="344" t="str">
        <f>'2-Kosten per locatie'!A7</f>
        <v>Naam dienstverlener</v>
      </c>
      <c r="B7" s="230">
        <f>'2-Kosten per locatie'!B7</f>
        <v>0</v>
      </c>
      <c r="C7" s="160"/>
      <c r="D7" s="254"/>
      <c r="G7" s="254"/>
      <c r="H7" s="257"/>
    </row>
    <row r="8" spans="1:26" s="24" customFormat="1" ht="17.25" customHeight="1">
      <c r="A8" s="344" t="str">
        <f>'2-Kosten per locatie'!A8</f>
        <v>Prijspeil</v>
      </c>
      <c r="B8" s="489">
        <f>'2-Kosten per locatie'!B8</f>
        <v>45474</v>
      </c>
      <c r="C8" s="51"/>
      <c r="D8" s="254"/>
      <c r="G8" s="254"/>
      <c r="H8" s="257"/>
    </row>
    <row r="9" spans="1:26" s="24" customFormat="1" ht="17.25" customHeight="1">
      <c r="A9" s="254"/>
      <c r="B9" s="254"/>
      <c r="C9" s="254"/>
      <c r="D9" s="254"/>
      <c r="G9" s="254"/>
      <c r="H9" s="257"/>
    </row>
    <row r="10" spans="1:26" s="24" customFormat="1" ht="17.25" customHeight="1">
      <c r="A10" s="254"/>
      <c r="B10" s="254"/>
      <c r="C10" s="254"/>
      <c r="D10" s="254"/>
      <c r="G10" s="254"/>
      <c r="H10" s="257"/>
    </row>
    <row r="11" spans="1:26" s="24" customFormat="1" ht="15.6">
      <c r="A11" s="258"/>
      <c r="B11" s="254"/>
      <c r="C11" s="254"/>
      <c r="D11" s="259"/>
      <c r="E11" s="254"/>
      <c r="F11" s="260"/>
      <c r="G11" s="259"/>
      <c r="H11" s="257"/>
    </row>
    <row r="12" spans="1:26" s="31" customFormat="1" ht="43.5" customHeight="1">
      <c r="A12" s="357" t="s">
        <v>85</v>
      </c>
      <c r="B12" s="358" t="s">
        <v>203</v>
      </c>
      <c r="C12" s="358" t="s">
        <v>200</v>
      </c>
      <c r="D12" s="359" t="s">
        <v>118</v>
      </c>
      <c r="E12" s="358" t="s">
        <v>274</v>
      </c>
      <c r="F12" s="358" t="s">
        <v>87</v>
      </c>
      <c r="G12" s="358" t="s">
        <v>167</v>
      </c>
      <c r="H12" s="358" t="s">
        <v>119</v>
      </c>
    </row>
    <row r="13" spans="1:26">
      <c r="A13" s="261"/>
      <c r="B13" s="255"/>
      <c r="C13" s="255"/>
      <c r="D13" s="262"/>
      <c r="E13" s="263"/>
      <c r="F13" s="264"/>
      <c r="G13" s="265"/>
      <c r="H13" s="264"/>
    </row>
    <row r="14" spans="1:26">
      <c r="A14" s="261"/>
      <c r="B14" s="255"/>
      <c r="C14" s="255"/>
      <c r="D14" s="262"/>
      <c r="E14" s="263"/>
      <c r="F14" s="264"/>
      <c r="G14" s="265"/>
      <c r="H14" s="264"/>
    </row>
    <row r="15" spans="1:26">
      <c r="A15" s="261"/>
      <c r="B15" s="256"/>
      <c r="C15" s="255"/>
      <c r="D15" s="262"/>
      <c r="E15" s="263"/>
      <c r="F15" s="264"/>
      <c r="G15" s="265"/>
      <c r="H15" s="264"/>
    </row>
    <row r="16" spans="1:26">
      <c r="A16" s="261"/>
      <c r="B16" s="256"/>
      <c r="C16" s="255"/>
      <c r="D16" s="262"/>
      <c r="E16" s="263"/>
      <c r="F16" s="264"/>
      <c r="G16" s="265"/>
      <c r="H16" s="264"/>
    </row>
    <row r="17" spans="1:8">
      <c r="A17" s="261"/>
      <c r="B17" s="255"/>
      <c r="C17" s="255"/>
      <c r="D17" s="262"/>
      <c r="E17" s="263"/>
      <c r="F17" s="264"/>
      <c r="G17" s="265"/>
      <c r="H17" s="264"/>
    </row>
    <row r="18" spans="1:8">
      <c r="A18" s="266"/>
      <c r="B18" s="255"/>
      <c r="C18" s="255"/>
      <c r="D18" s="262"/>
      <c r="E18" s="263"/>
      <c r="F18" s="264"/>
      <c r="G18" s="265"/>
      <c r="H18" s="264"/>
    </row>
    <row r="19" spans="1:8">
      <c r="A19" s="266"/>
      <c r="B19" s="255"/>
      <c r="C19" s="255"/>
      <c r="D19" s="262"/>
      <c r="E19" s="263"/>
      <c r="F19" s="264"/>
      <c r="G19" s="265"/>
      <c r="H19" s="264"/>
    </row>
    <row r="20" spans="1:8">
      <c r="A20" s="266"/>
      <c r="B20" s="256"/>
      <c r="C20" s="255"/>
      <c r="D20" s="262"/>
      <c r="E20" s="263"/>
      <c r="F20" s="264"/>
      <c r="G20" s="265"/>
      <c r="H20" s="264"/>
    </row>
    <row r="21" spans="1:8">
      <c r="A21" s="266"/>
      <c r="B21" s="256"/>
      <c r="C21" s="255"/>
      <c r="D21" s="262"/>
      <c r="E21" s="263"/>
      <c r="F21" s="264"/>
      <c r="G21" s="265"/>
      <c r="H21" s="264"/>
    </row>
    <row r="22" spans="1:8">
      <c r="A22" s="266"/>
      <c r="B22" s="255"/>
      <c r="C22" s="255"/>
      <c r="D22" s="262"/>
      <c r="E22" s="263"/>
      <c r="F22" s="264"/>
      <c r="G22" s="265"/>
      <c r="H22" s="264"/>
    </row>
    <row r="23" spans="1:8">
      <c r="B23" s="267"/>
      <c r="C23" s="267"/>
      <c r="D23" s="496"/>
      <c r="E23" s="496"/>
      <c r="F23" s="496"/>
      <c r="G23" s="496"/>
      <c r="H23" s="496"/>
    </row>
    <row r="24" spans="1:8">
      <c r="A24" s="268" t="s">
        <v>8</v>
      </c>
      <c r="B24" s="269"/>
      <c r="C24" s="270"/>
      <c r="D24" s="497">
        <f>SUM(D13:D22)</f>
        <v>0</v>
      </c>
      <c r="E24" s="498"/>
      <c r="F24" s="499"/>
      <c r="G24" s="500"/>
      <c r="H24" s="501">
        <f>SUM(H13:H22)</f>
        <v>0</v>
      </c>
    </row>
  </sheetData>
  <autoFilter ref="A12:Z24" xr:uid="{00000000-0009-0000-0000-00000A000000}"/>
  <phoneticPr fontId="62" type="noConversion"/>
  <dataValidations count="1">
    <dataValidation type="list" allowBlank="1" showInputMessage="1" showErrorMessage="1" sqref="C13 C15:C18 C20:C22" xr:uid="{C736CBFC-1565-48E2-8F22-639725E5CCC0}">
      <formula1>$E$3:$E$10</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tabColor theme="0" tint="-0.14999847407452621"/>
    <pageSetUpPr fitToPage="1"/>
  </sheetPr>
  <dimension ref="A1:M37"/>
  <sheetViews>
    <sheetView showGridLines="0" zoomScale="77" zoomScaleNormal="77" zoomScaleSheetLayoutView="50" zoomScalePageLayoutView="50" workbookViewId="0">
      <pane ySplit="11" topLeftCell="A12" activePane="bottomLeft" state="frozen"/>
      <selection activeCell="B1" sqref="B1"/>
      <selection pane="bottomLeft"/>
    </sheetView>
  </sheetViews>
  <sheetFormatPr defaultColWidth="13.5546875" defaultRowHeight="13.2"/>
  <cols>
    <col min="1" max="1" width="46.21875" style="267" customWidth="1"/>
    <col min="2" max="2" width="29.21875" style="271" customWidth="1"/>
    <col min="3" max="3" width="27.5546875" style="271" customWidth="1"/>
    <col min="4" max="4" width="28.6640625" style="267" customWidth="1"/>
    <col min="5" max="5" width="56.6640625" style="30" customWidth="1"/>
    <col min="6" max="235" width="13.5546875" style="30"/>
    <col min="236" max="236" width="22.21875" style="30" customWidth="1"/>
    <col min="237" max="243" width="13.5546875" style="30" customWidth="1"/>
    <col min="244" max="244" width="15.77734375" style="30" customWidth="1"/>
    <col min="245" max="245" width="16.5546875" style="30" bestFit="1" customWidth="1"/>
    <col min="246" max="246" width="13.5546875" style="30" customWidth="1"/>
    <col min="247" max="247" width="17.21875" style="30" bestFit="1" customWidth="1"/>
    <col min="248" max="248" width="4" style="30" customWidth="1"/>
    <col min="249" max="249" width="13.5546875" style="30" customWidth="1"/>
    <col min="250" max="491" width="13.5546875" style="30"/>
    <col min="492" max="492" width="22.21875" style="30" customWidth="1"/>
    <col min="493" max="499" width="13.5546875" style="30" customWidth="1"/>
    <col min="500" max="500" width="15.77734375" style="30" customWidth="1"/>
    <col min="501" max="501" width="16.5546875" style="30" bestFit="1" customWidth="1"/>
    <col min="502" max="502" width="13.5546875" style="30" customWidth="1"/>
    <col min="503" max="503" width="17.21875" style="30" bestFit="1" customWidth="1"/>
    <col min="504" max="504" width="4" style="30" customWidth="1"/>
    <col min="505" max="505" width="13.5546875" style="30" customWidth="1"/>
    <col min="506" max="747" width="13.5546875" style="30"/>
    <col min="748" max="748" width="22.21875" style="30" customWidth="1"/>
    <col min="749" max="755" width="13.5546875" style="30" customWidth="1"/>
    <col min="756" max="756" width="15.77734375" style="30" customWidth="1"/>
    <col min="757" max="757" width="16.5546875" style="30" bestFit="1" customWidth="1"/>
    <col min="758" max="758" width="13.5546875" style="30" customWidth="1"/>
    <col min="759" max="759" width="17.21875" style="30" bestFit="1" customWidth="1"/>
    <col min="760" max="760" width="4" style="30" customWidth="1"/>
    <col min="761" max="761" width="13.5546875" style="30" customWidth="1"/>
    <col min="762" max="1003" width="13.5546875" style="30"/>
    <col min="1004" max="1004" width="22.21875" style="30" customWidth="1"/>
    <col min="1005" max="1011" width="13.5546875" style="30" customWidth="1"/>
    <col min="1012" max="1012" width="15.77734375" style="30" customWidth="1"/>
    <col min="1013" max="1013" width="16.5546875" style="30" bestFit="1" customWidth="1"/>
    <col min="1014" max="1014" width="13.5546875" style="30" customWidth="1"/>
    <col min="1015" max="1015" width="17.21875" style="30" bestFit="1" customWidth="1"/>
    <col min="1016" max="1016" width="4" style="30" customWidth="1"/>
    <col min="1017" max="1017" width="13.5546875" style="30" customWidth="1"/>
    <col min="1018" max="1259" width="13.5546875" style="30"/>
    <col min="1260" max="1260" width="22.21875" style="30" customWidth="1"/>
    <col min="1261" max="1267" width="13.5546875" style="30" customWidth="1"/>
    <col min="1268" max="1268" width="15.77734375" style="30" customWidth="1"/>
    <col min="1269" max="1269" width="16.5546875" style="30" bestFit="1" customWidth="1"/>
    <col min="1270" max="1270" width="13.5546875" style="30" customWidth="1"/>
    <col min="1271" max="1271" width="17.21875" style="30" bestFit="1" customWidth="1"/>
    <col min="1272" max="1272" width="4" style="30" customWidth="1"/>
    <col min="1273" max="1273" width="13.5546875" style="30" customWidth="1"/>
    <col min="1274" max="1515" width="13.5546875" style="30"/>
    <col min="1516" max="1516" width="22.21875" style="30" customWidth="1"/>
    <col min="1517" max="1523" width="13.5546875" style="30" customWidth="1"/>
    <col min="1524" max="1524" width="15.77734375" style="30" customWidth="1"/>
    <col min="1525" max="1525" width="16.5546875" style="30" bestFit="1" customWidth="1"/>
    <col min="1526" max="1526" width="13.5546875" style="30" customWidth="1"/>
    <col min="1527" max="1527" width="17.21875" style="30" bestFit="1" customWidth="1"/>
    <col min="1528" max="1528" width="4" style="30" customWidth="1"/>
    <col min="1529" max="1529" width="13.5546875" style="30" customWidth="1"/>
    <col min="1530" max="1771" width="13.5546875" style="30"/>
    <col min="1772" max="1772" width="22.21875" style="30" customWidth="1"/>
    <col min="1773" max="1779" width="13.5546875" style="30" customWidth="1"/>
    <col min="1780" max="1780" width="15.77734375" style="30" customWidth="1"/>
    <col min="1781" max="1781" width="16.5546875" style="30" bestFit="1" customWidth="1"/>
    <col min="1782" max="1782" width="13.5546875" style="30" customWidth="1"/>
    <col min="1783" max="1783" width="17.21875" style="30" bestFit="1" customWidth="1"/>
    <col min="1784" max="1784" width="4" style="30" customWidth="1"/>
    <col min="1785" max="1785" width="13.5546875" style="30" customWidth="1"/>
    <col min="1786" max="2027" width="13.5546875" style="30"/>
    <col min="2028" max="2028" width="22.21875" style="30" customWidth="1"/>
    <col min="2029" max="2035" width="13.5546875" style="30" customWidth="1"/>
    <col min="2036" max="2036" width="15.77734375" style="30" customWidth="1"/>
    <col min="2037" max="2037" width="16.5546875" style="30" bestFit="1" customWidth="1"/>
    <col min="2038" max="2038" width="13.5546875" style="30" customWidth="1"/>
    <col min="2039" max="2039" width="17.21875" style="30" bestFit="1" customWidth="1"/>
    <col min="2040" max="2040" width="4" style="30" customWidth="1"/>
    <col min="2041" max="2041" width="13.5546875" style="30" customWidth="1"/>
    <col min="2042" max="2283" width="13.5546875" style="30"/>
    <col min="2284" max="2284" width="22.21875" style="30" customWidth="1"/>
    <col min="2285" max="2291" width="13.5546875" style="30" customWidth="1"/>
    <col min="2292" max="2292" width="15.77734375" style="30" customWidth="1"/>
    <col min="2293" max="2293" width="16.5546875" style="30" bestFit="1" customWidth="1"/>
    <col min="2294" max="2294" width="13.5546875" style="30" customWidth="1"/>
    <col min="2295" max="2295" width="17.21875" style="30" bestFit="1" customWidth="1"/>
    <col min="2296" max="2296" width="4" style="30" customWidth="1"/>
    <col min="2297" max="2297" width="13.5546875" style="30" customWidth="1"/>
    <col min="2298" max="2539" width="13.5546875" style="30"/>
    <col min="2540" max="2540" width="22.21875" style="30" customWidth="1"/>
    <col min="2541" max="2547" width="13.5546875" style="30" customWidth="1"/>
    <col min="2548" max="2548" width="15.77734375" style="30" customWidth="1"/>
    <col min="2549" max="2549" width="16.5546875" style="30" bestFit="1" customWidth="1"/>
    <col min="2550" max="2550" width="13.5546875" style="30" customWidth="1"/>
    <col min="2551" max="2551" width="17.21875" style="30" bestFit="1" customWidth="1"/>
    <col min="2552" max="2552" width="4" style="30" customWidth="1"/>
    <col min="2553" max="2553" width="13.5546875" style="30" customWidth="1"/>
    <col min="2554" max="2795" width="13.5546875" style="30"/>
    <col min="2796" max="2796" width="22.21875" style="30" customWidth="1"/>
    <col min="2797" max="2803" width="13.5546875" style="30" customWidth="1"/>
    <col min="2804" max="2804" width="15.77734375" style="30" customWidth="1"/>
    <col min="2805" max="2805" width="16.5546875" style="30" bestFit="1" customWidth="1"/>
    <col min="2806" max="2806" width="13.5546875" style="30" customWidth="1"/>
    <col min="2807" max="2807" width="17.21875" style="30" bestFit="1" customWidth="1"/>
    <col min="2808" max="2808" width="4" style="30" customWidth="1"/>
    <col min="2809" max="2809" width="13.5546875" style="30" customWidth="1"/>
    <col min="2810" max="3051" width="13.5546875" style="30"/>
    <col min="3052" max="3052" width="22.21875" style="30" customWidth="1"/>
    <col min="3053" max="3059" width="13.5546875" style="30" customWidth="1"/>
    <col min="3060" max="3060" width="15.77734375" style="30" customWidth="1"/>
    <col min="3061" max="3061" width="16.5546875" style="30" bestFit="1" customWidth="1"/>
    <col min="3062" max="3062" width="13.5546875" style="30" customWidth="1"/>
    <col min="3063" max="3063" width="17.21875" style="30" bestFit="1" customWidth="1"/>
    <col min="3064" max="3064" width="4" style="30" customWidth="1"/>
    <col min="3065" max="3065" width="13.5546875" style="30" customWidth="1"/>
    <col min="3066" max="3307" width="13.5546875" style="30"/>
    <col min="3308" max="3308" width="22.21875" style="30" customWidth="1"/>
    <col min="3309" max="3315" width="13.5546875" style="30" customWidth="1"/>
    <col min="3316" max="3316" width="15.77734375" style="30" customWidth="1"/>
    <col min="3317" max="3317" width="16.5546875" style="30" bestFit="1" customWidth="1"/>
    <col min="3318" max="3318" width="13.5546875" style="30" customWidth="1"/>
    <col min="3319" max="3319" width="17.21875" style="30" bestFit="1" customWidth="1"/>
    <col min="3320" max="3320" width="4" style="30" customWidth="1"/>
    <col min="3321" max="3321" width="13.5546875" style="30" customWidth="1"/>
    <col min="3322" max="3563" width="13.5546875" style="30"/>
    <col min="3564" max="3564" width="22.21875" style="30" customWidth="1"/>
    <col min="3565" max="3571" width="13.5546875" style="30" customWidth="1"/>
    <col min="3572" max="3572" width="15.77734375" style="30" customWidth="1"/>
    <col min="3573" max="3573" width="16.5546875" style="30" bestFit="1" customWidth="1"/>
    <col min="3574" max="3574" width="13.5546875" style="30" customWidth="1"/>
    <col min="3575" max="3575" width="17.21875" style="30" bestFit="1" customWidth="1"/>
    <col min="3576" max="3576" width="4" style="30" customWidth="1"/>
    <col min="3577" max="3577" width="13.5546875" style="30" customWidth="1"/>
    <col min="3578" max="3819" width="13.5546875" style="30"/>
    <col min="3820" max="3820" width="22.21875" style="30" customWidth="1"/>
    <col min="3821" max="3827" width="13.5546875" style="30" customWidth="1"/>
    <col min="3828" max="3828" width="15.77734375" style="30" customWidth="1"/>
    <col min="3829" max="3829" width="16.5546875" style="30" bestFit="1" customWidth="1"/>
    <col min="3830" max="3830" width="13.5546875" style="30" customWidth="1"/>
    <col min="3831" max="3831" width="17.21875" style="30" bestFit="1" customWidth="1"/>
    <col min="3832" max="3832" width="4" style="30" customWidth="1"/>
    <col min="3833" max="3833" width="13.5546875" style="30" customWidth="1"/>
    <col min="3834" max="4075" width="13.5546875" style="30"/>
    <col min="4076" max="4076" width="22.21875" style="30" customWidth="1"/>
    <col min="4077" max="4083" width="13.5546875" style="30" customWidth="1"/>
    <col min="4084" max="4084" width="15.77734375" style="30" customWidth="1"/>
    <col min="4085" max="4085" width="16.5546875" style="30" bestFit="1" customWidth="1"/>
    <col min="4086" max="4086" width="13.5546875" style="30" customWidth="1"/>
    <col min="4087" max="4087" width="17.21875" style="30" bestFit="1" customWidth="1"/>
    <col min="4088" max="4088" width="4" style="30" customWidth="1"/>
    <col min="4089" max="4089" width="13.5546875" style="30" customWidth="1"/>
    <col min="4090" max="4331" width="13.5546875" style="30"/>
    <col min="4332" max="4332" width="22.21875" style="30" customWidth="1"/>
    <col min="4333" max="4339" width="13.5546875" style="30" customWidth="1"/>
    <col min="4340" max="4340" width="15.77734375" style="30" customWidth="1"/>
    <col min="4341" max="4341" width="16.5546875" style="30" bestFit="1" customWidth="1"/>
    <col min="4342" max="4342" width="13.5546875" style="30" customWidth="1"/>
    <col min="4343" max="4343" width="17.21875" style="30" bestFit="1" customWidth="1"/>
    <col min="4344" max="4344" width="4" style="30" customWidth="1"/>
    <col min="4345" max="4345" width="13.5546875" style="30" customWidth="1"/>
    <col min="4346" max="4587" width="13.5546875" style="30"/>
    <col min="4588" max="4588" width="22.21875" style="30" customWidth="1"/>
    <col min="4589" max="4595" width="13.5546875" style="30" customWidth="1"/>
    <col min="4596" max="4596" width="15.77734375" style="30" customWidth="1"/>
    <col min="4597" max="4597" width="16.5546875" style="30" bestFit="1" customWidth="1"/>
    <col min="4598" max="4598" width="13.5546875" style="30" customWidth="1"/>
    <col min="4599" max="4599" width="17.21875" style="30" bestFit="1" customWidth="1"/>
    <col min="4600" max="4600" width="4" style="30" customWidth="1"/>
    <col min="4601" max="4601" width="13.5546875" style="30" customWidth="1"/>
    <col min="4602" max="4843" width="13.5546875" style="30"/>
    <col min="4844" max="4844" width="22.21875" style="30" customWidth="1"/>
    <col min="4845" max="4851" width="13.5546875" style="30" customWidth="1"/>
    <col min="4852" max="4852" width="15.77734375" style="30" customWidth="1"/>
    <col min="4853" max="4853" width="16.5546875" style="30" bestFit="1" customWidth="1"/>
    <col min="4854" max="4854" width="13.5546875" style="30" customWidth="1"/>
    <col min="4855" max="4855" width="17.21875" style="30" bestFit="1" customWidth="1"/>
    <col min="4856" max="4856" width="4" style="30" customWidth="1"/>
    <col min="4857" max="4857" width="13.5546875" style="30" customWidth="1"/>
    <col min="4858" max="5099" width="13.5546875" style="30"/>
    <col min="5100" max="5100" width="22.21875" style="30" customWidth="1"/>
    <col min="5101" max="5107" width="13.5546875" style="30" customWidth="1"/>
    <col min="5108" max="5108" width="15.77734375" style="30" customWidth="1"/>
    <col min="5109" max="5109" width="16.5546875" style="30" bestFit="1" customWidth="1"/>
    <col min="5110" max="5110" width="13.5546875" style="30" customWidth="1"/>
    <col min="5111" max="5111" width="17.21875" style="30" bestFit="1" customWidth="1"/>
    <col min="5112" max="5112" width="4" style="30" customWidth="1"/>
    <col min="5113" max="5113" width="13.5546875" style="30" customWidth="1"/>
    <col min="5114" max="5355" width="13.5546875" style="30"/>
    <col min="5356" max="5356" width="22.21875" style="30" customWidth="1"/>
    <col min="5357" max="5363" width="13.5546875" style="30" customWidth="1"/>
    <col min="5364" max="5364" width="15.77734375" style="30" customWidth="1"/>
    <col min="5365" max="5365" width="16.5546875" style="30" bestFit="1" customWidth="1"/>
    <col min="5366" max="5366" width="13.5546875" style="30" customWidth="1"/>
    <col min="5367" max="5367" width="17.21875" style="30" bestFit="1" customWidth="1"/>
    <col min="5368" max="5368" width="4" style="30" customWidth="1"/>
    <col min="5369" max="5369" width="13.5546875" style="30" customWidth="1"/>
    <col min="5370" max="5611" width="13.5546875" style="30"/>
    <col min="5612" max="5612" width="22.21875" style="30" customWidth="1"/>
    <col min="5613" max="5619" width="13.5546875" style="30" customWidth="1"/>
    <col min="5620" max="5620" width="15.77734375" style="30" customWidth="1"/>
    <col min="5621" max="5621" width="16.5546875" style="30" bestFit="1" customWidth="1"/>
    <col min="5622" max="5622" width="13.5546875" style="30" customWidth="1"/>
    <col min="5623" max="5623" width="17.21875" style="30" bestFit="1" customWidth="1"/>
    <col min="5624" max="5624" width="4" style="30" customWidth="1"/>
    <col min="5625" max="5625" width="13.5546875" style="30" customWidth="1"/>
    <col min="5626" max="5867" width="13.5546875" style="30"/>
    <col min="5868" max="5868" width="22.21875" style="30" customWidth="1"/>
    <col min="5869" max="5875" width="13.5546875" style="30" customWidth="1"/>
    <col min="5876" max="5876" width="15.77734375" style="30" customWidth="1"/>
    <col min="5877" max="5877" width="16.5546875" style="30" bestFit="1" customWidth="1"/>
    <col min="5878" max="5878" width="13.5546875" style="30" customWidth="1"/>
    <col min="5879" max="5879" width="17.21875" style="30" bestFit="1" customWidth="1"/>
    <col min="5880" max="5880" width="4" style="30" customWidth="1"/>
    <col min="5881" max="5881" width="13.5546875" style="30" customWidth="1"/>
    <col min="5882" max="6123" width="13.5546875" style="30"/>
    <col min="6124" max="6124" width="22.21875" style="30" customWidth="1"/>
    <col min="6125" max="6131" width="13.5546875" style="30" customWidth="1"/>
    <col min="6132" max="6132" width="15.77734375" style="30" customWidth="1"/>
    <col min="6133" max="6133" width="16.5546875" style="30" bestFit="1" customWidth="1"/>
    <col min="6134" max="6134" width="13.5546875" style="30" customWidth="1"/>
    <col min="6135" max="6135" width="17.21875" style="30" bestFit="1" customWidth="1"/>
    <col min="6136" max="6136" width="4" style="30" customWidth="1"/>
    <col min="6137" max="6137" width="13.5546875" style="30" customWidth="1"/>
    <col min="6138" max="6379" width="13.5546875" style="30"/>
    <col min="6380" max="6380" width="22.21875" style="30" customWidth="1"/>
    <col min="6381" max="6387" width="13.5546875" style="30" customWidth="1"/>
    <col min="6388" max="6388" width="15.77734375" style="30" customWidth="1"/>
    <col min="6389" max="6389" width="16.5546875" style="30" bestFit="1" customWidth="1"/>
    <col min="6390" max="6390" width="13.5546875" style="30" customWidth="1"/>
    <col min="6391" max="6391" width="17.21875" style="30" bestFit="1" customWidth="1"/>
    <col min="6392" max="6392" width="4" style="30" customWidth="1"/>
    <col min="6393" max="6393" width="13.5546875" style="30" customWidth="1"/>
    <col min="6394" max="6635" width="13.5546875" style="30"/>
    <col min="6636" max="6636" width="22.21875" style="30" customWidth="1"/>
    <col min="6637" max="6643" width="13.5546875" style="30" customWidth="1"/>
    <col min="6644" max="6644" width="15.77734375" style="30" customWidth="1"/>
    <col min="6645" max="6645" width="16.5546875" style="30" bestFit="1" customWidth="1"/>
    <col min="6646" max="6646" width="13.5546875" style="30" customWidth="1"/>
    <col min="6647" max="6647" width="17.21875" style="30" bestFit="1" customWidth="1"/>
    <col min="6648" max="6648" width="4" style="30" customWidth="1"/>
    <col min="6649" max="6649" width="13.5546875" style="30" customWidth="1"/>
    <col min="6650" max="6891" width="13.5546875" style="30"/>
    <col min="6892" max="6892" width="22.21875" style="30" customWidth="1"/>
    <col min="6893" max="6899" width="13.5546875" style="30" customWidth="1"/>
    <col min="6900" max="6900" width="15.77734375" style="30" customWidth="1"/>
    <col min="6901" max="6901" width="16.5546875" style="30" bestFit="1" customWidth="1"/>
    <col min="6902" max="6902" width="13.5546875" style="30" customWidth="1"/>
    <col min="6903" max="6903" width="17.21875" style="30" bestFit="1" customWidth="1"/>
    <col min="6904" max="6904" width="4" style="30" customWidth="1"/>
    <col min="6905" max="6905" width="13.5546875" style="30" customWidth="1"/>
    <col min="6906" max="7147" width="13.5546875" style="30"/>
    <col min="7148" max="7148" width="22.21875" style="30" customWidth="1"/>
    <col min="7149" max="7155" width="13.5546875" style="30" customWidth="1"/>
    <col min="7156" max="7156" width="15.77734375" style="30" customWidth="1"/>
    <col min="7157" max="7157" width="16.5546875" style="30" bestFit="1" customWidth="1"/>
    <col min="7158" max="7158" width="13.5546875" style="30" customWidth="1"/>
    <col min="7159" max="7159" width="17.21875" style="30" bestFit="1" customWidth="1"/>
    <col min="7160" max="7160" width="4" style="30" customWidth="1"/>
    <col min="7161" max="7161" width="13.5546875" style="30" customWidth="1"/>
    <col min="7162" max="7403" width="13.5546875" style="30"/>
    <col min="7404" max="7404" width="22.21875" style="30" customWidth="1"/>
    <col min="7405" max="7411" width="13.5546875" style="30" customWidth="1"/>
    <col min="7412" max="7412" width="15.77734375" style="30" customWidth="1"/>
    <col min="7413" max="7413" width="16.5546875" style="30" bestFit="1" customWidth="1"/>
    <col min="7414" max="7414" width="13.5546875" style="30" customWidth="1"/>
    <col min="7415" max="7415" width="17.21875" style="30" bestFit="1" customWidth="1"/>
    <col min="7416" max="7416" width="4" style="30" customWidth="1"/>
    <col min="7417" max="7417" width="13.5546875" style="30" customWidth="1"/>
    <col min="7418" max="7659" width="13.5546875" style="30"/>
    <col min="7660" max="7660" width="22.21875" style="30" customWidth="1"/>
    <col min="7661" max="7667" width="13.5546875" style="30" customWidth="1"/>
    <col min="7668" max="7668" width="15.77734375" style="30" customWidth="1"/>
    <col min="7669" max="7669" width="16.5546875" style="30" bestFit="1" customWidth="1"/>
    <col min="7670" max="7670" width="13.5546875" style="30" customWidth="1"/>
    <col min="7671" max="7671" width="17.21875" style="30" bestFit="1" customWidth="1"/>
    <col min="7672" max="7672" width="4" style="30" customWidth="1"/>
    <col min="7673" max="7673" width="13.5546875" style="30" customWidth="1"/>
    <col min="7674" max="7915" width="13.5546875" style="30"/>
    <col min="7916" max="7916" width="22.21875" style="30" customWidth="1"/>
    <col min="7917" max="7923" width="13.5546875" style="30" customWidth="1"/>
    <col min="7924" max="7924" width="15.77734375" style="30" customWidth="1"/>
    <col min="7925" max="7925" width="16.5546875" style="30" bestFit="1" customWidth="1"/>
    <col min="7926" max="7926" width="13.5546875" style="30" customWidth="1"/>
    <col min="7927" max="7927" width="17.21875" style="30" bestFit="1" customWidth="1"/>
    <col min="7928" max="7928" width="4" style="30" customWidth="1"/>
    <col min="7929" max="7929" width="13.5546875" style="30" customWidth="1"/>
    <col min="7930" max="8171" width="13.5546875" style="30"/>
    <col min="8172" max="8172" width="22.21875" style="30" customWidth="1"/>
    <col min="8173" max="8179" width="13.5546875" style="30" customWidth="1"/>
    <col min="8180" max="8180" width="15.77734375" style="30" customWidth="1"/>
    <col min="8181" max="8181" width="16.5546875" style="30" bestFit="1" customWidth="1"/>
    <col min="8182" max="8182" width="13.5546875" style="30" customWidth="1"/>
    <col min="8183" max="8183" width="17.21875" style="30" bestFit="1" customWidth="1"/>
    <col min="8184" max="8184" width="4" style="30" customWidth="1"/>
    <col min="8185" max="8185" width="13.5546875" style="30" customWidth="1"/>
    <col min="8186" max="8427" width="13.5546875" style="30"/>
    <col min="8428" max="8428" width="22.21875" style="30" customWidth="1"/>
    <col min="8429" max="8435" width="13.5546875" style="30" customWidth="1"/>
    <col min="8436" max="8436" width="15.77734375" style="30" customWidth="1"/>
    <col min="8437" max="8437" width="16.5546875" style="30" bestFit="1" customWidth="1"/>
    <col min="8438" max="8438" width="13.5546875" style="30" customWidth="1"/>
    <col min="8439" max="8439" width="17.21875" style="30" bestFit="1" customWidth="1"/>
    <col min="8440" max="8440" width="4" style="30" customWidth="1"/>
    <col min="8441" max="8441" width="13.5546875" style="30" customWidth="1"/>
    <col min="8442" max="8683" width="13.5546875" style="30"/>
    <col min="8684" max="8684" width="22.21875" style="30" customWidth="1"/>
    <col min="8685" max="8691" width="13.5546875" style="30" customWidth="1"/>
    <col min="8692" max="8692" width="15.77734375" style="30" customWidth="1"/>
    <col min="8693" max="8693" width="16.5546875" style="30" bestFit="1" customWidth="1"/>
    <col min="8694" max="8694" width="13.5546875" style="30" customWidth="1"/>
    <col min="8695" max="8695" width="17.21875" style="30" bestFit="1" customWidth="1"/>
    <col min="8696" max="8696" width="4" style="30" customWidth="1"/>
    <col min="8697" max="8697" width="13.5546875" style="30" customWidth="1"/>
    <col min="8698" max="8939" width="13.5546875" style="30"/>
    <col min="8940" max="8940" width="22.21875" style="30" customWidth="1"/>
    <col min="8941" max="8947" width="13.5546875" style="30" customWidth="1"/>
    <col min="8948" max="8948" width="15.77734375" style="30" customWidth="1"/>
    <col min="8949" max="8949" width="16.5546875" style="30" bestFit="1" customWidth="1"/>
    <col min="8950" max="8950" width="13.5546875" style="30" customWidth="1"/>
    <col min="8951" max="8951" width="17.21875" style="30" bestFit="1" customWidth="1"/>
    <col min="8952" max="8952" width="4" style="30" customWidth="1"/>
    <col min="8953" max="8953" width="13.5546875" style="30" customWidth="1"/>
    <col min="8954" max="9195" width="13.5546875" style="30"/>
    <col min="9196" max="9196" width="22.21875" style="30" customWidth="1"/>
    <col min="9197" max="9203" width="13.5546875" style="30" customWidth="1"/>
    <col min="9204" max="9204" width="15.77734375" style="30" customWidth="1"/>
    <col min="9205" max="9205" width="16.5546875" style="30" bestFit="1" customWidth="1"/>
    <col min="9206" max="9206" width="13.5546875" style="30" customWidth="1"/>
    <col min="9207" max="9207" width="17.21875" style="30" bestFit="1" customWidth="1"/>
    <col min="9208" max="9208" width="4" style="30" customWidth="1"/>
    <col min="9209" max="9209" width="13.5546875" style="30" customWidth="1"/>
    <col min="9210" max="9451" width="13.5546875" style="30"/>
    <col min="9452" max="9452" width="22.21875" style="30" customWidth="1"/>
    <col min="9453" max="9459" width="13.5546875" style="30" customWidth="1"/>
    <col min="9460" max="9460" width="15.77734375" style="30" customWidth="1"/>
    <col min="9461" max="9461" width="16.5546875" style="30" bestFit="1" customWidth="1"/>
    <col min="9462" max="9462" width="13.5546875" style="30" customWidth="1"/>
    <col min="9463" max="9463" width="17.21875" style="30" bestFit="1" customWidth="1"/>
    <col min="9464" max="9464" width="4" style="30" customWidth="1"/>
    <col min="9465" max="9465" width="13.5546875" style="30" customWidth="1"/>
    <col min="9466" max="9707" width="13.5546875" style="30"/>
    <col min="9708" max="9708" width="22.21875" style="30" customWidth="1"/>
    <col min="9709" max="9715" width="13.5546875" style="30" customWidth="1"/>
    <col min="9716" max="9716" width="15.77734375" style="30" customWidth="1"/>
    <col min="9717" max="9717" width="16.5546875" style="30" bestFit="1" customWidth="1"/>
    <col min="9718" max="9718" width="13.5546875" style="30" customWidth="1"/>
    <col min="9719" max="9719" width="17.21875" style="30" bestFit="1" customWidth="1"/>
    <col min="9720" max="9720" width="4" style="30" customWidth="1"/>
    <col min="9721" max="9721" width="13.5546875" style="30" customWidth="1"/>
    <col min="9722" max="9963" width="13.5546875" style="30"/>
    <col min="9964" max="9964" width="22.21875" style="30" customWidth="1"/>
    <col min="9965" max="9971" width="13.5546875" style="30" customWidth="1"/>
    <col min="9972" max="9972" width="15.77734375" style="30" customWidth="1"/>
    <col min="9973" max="9973" width="16.5546875" style="30" bestFit="1" customWidth="1"/>
    <col min="9974" max="9974" width="13.5546875" style="30" customWidth="1"/>
    <col min="9975" max="9975" width="17.21875" style="30" bestFit="1" customWidth="1"/>
    <col min="9976" max="9976" width="4" style="30" customWidth="1"/>
    <col min="9977" max="9977" width="13.5546875" style="30" customWidth="1"/>
    <col min="9978" max="10219" width="13.5546875" style="30"/>
    <col min="10220" max="10220" width="22.21875" style="30" customWidth="1"/>
    <col min="10221" max="10227" width="13.5546875" style="30" customWidth="1"/>
    <col min="10228" max="10228" width="15.77734375" style="30" customWidth="1"/>
    <col min="10229" max="10229" width="16.5546875" style="30" bestFit="1" customWidth="1"/>
    <col min="10230" max="10230" width="13.5546875" style="30" customWidth="1"/>
    <col min="10231" max="10231" width="17.21875" style="30" bestFit="1" customWidth="1"/>
    <col min="10232" max="10232" width="4" style="30" customWidth="1"/>
    <col min="10233" max="10233" width="13.5546875" style="30" customWidth="1"/>
    <col min="10234" max="10475" width="13.5546875" style="30"/>
    <col min="10476" max="10476" width="22.21875" style="30" customWidth="1"/>
    <col min="10477" max="10483" width="13.5546875" style="30" customWidth="1"/>
    <col min="10484" max="10484" width="15.77734375" style="30" customWidth="1"/>
    <col min="10485" max="10485" width="16.5546875" style="30" bestFit="1" customWidth="1"/>
    <col min="10486" max="10486" width="13.5546875" style="30" customWidth="1"/>
    <col min="10487" max="10487" width="17.21875" style="30" bestFit="1" customWidth="1"/>
    <col min="10488" max="10488" width="4" style="30" customWidth="1"/>
    <col min="10489" max="10489" width="13.5546875" style="30" customWidth="1"/>
    <col min="10490" max="10731" width="13.5546875" style="30"/>
    <col min="10732" max="10732" width="22.21875" style="30" customWidth="1"/>
    <col min="10733" max="10739" width="13.5546875" style="30" customWidth="1"/>
    <col min="10740" max="10740" width="15.77734375" style="30" customWidth="1"/>
    <col min="10741" max="10741" width="16.5546875" style="30" bestFit="1" customWidth="1"/>
    <col min="10742" max="10742" width="13.5546875" style="30" customWidth="1"/>
    <col min="10743" max="10743" width="17.21875" style="30" bestFit="1" customWidth="1"/>
    <col min="10744" max="10744" width="4" style="30" customWidth="1"/>
    <col min="10745" max="10745" width="13.5546875" style="30" customWidth="1"/>
    <col min="10746" max="10987" width="13.5546875" style="30"/>
    <col min="10988" max="10988" width="22.21875" style="30" customWidth="1"/>
    <col min="10989" max="10995" width="13.5546875" style="30" customWidth="1"/>
    <col min="10996" max="10996" width="15.77734375" style="30" customWidth="1"/>
    <col min="10997" max="10997" width="16.5546875" style="30" bestFit="1" customWidth="1"/>
    <col min="10998" max="10998" width="13.5546875" style="30" customWidth="1"/>
    <col min="10999" max="10999" width="17.21875" style="30" bestFit="1" customWidth="1"/>
    <col min="11000" max="11000" width="4" style="30" customWidth="1"/>
    <col min="11001" max="11001" width="13.5546875" style="30" customWidth="1"/>
    <col min="11002" max="11243" width="13.5546875" style="30"/>
    <col min="11244" max="11244" width="22.21875" style="30" customWidth="1"/>
    <col min="11245" max="11251" width="13.5546875" style="30" customWidth="1"/>
    <col min="11252" max="11252" width="15.77734375" style="30" customWidth="1"/>
    <col min="11253" max="11253" width="16.5546875" style="30" bestFit="1" customWidth="1"/>
    <col min="11254" max="11254" width="13.5546875" style="30" customWidth="1"/>
    <col min="11255" max="11255" width="17.21875" style="30" bestFit="1" customWidth="1"/>
    <col min="11256" max="11256" width="4" style="30" customWidth="1"/>
    <col min="11257" max="11257" width="13.5546875" style="30" customWidth="1"/>
    <col min="11258" max="11499" width="13.5546875" style="30"/>
    <col min="11500" max="11500" width="22.21875" style="30" customWidth="1"/>
    <col min="11501" max="11507" width="13.5546875" style="30" customWidth="1"/>
    <col min="11508" max="11508" width="15.77734375" style="30" customWidth="1"/>
    <col min="11509" max="11509" width="16.5546875" style="30" bestFit="1" customWidth="1"/>
    <col min="11510" max="11510" width="13.5546875" style="30" customWidth="1"/>
    <col min="11511" max="11511" width="17.21875" style="30" bestFit="1" customWidth="1"/>
    <col min="11512" max="11512" width="4" style="30" customWidth="1"/>
    <col min="11513" max="11513" width="13.5546875" style="30" customWidth="1"/>
    <col min="11514" max="11755" width="13.5546875" style="30"/>
    <col min="11756" max="11756" width="22.21875" style="30" customWidth="1"/>
    <col min="11757" max="11763" width="13.5546875" style="30" customWidth="1"/>
    <col min="11764" max="11764" width="15.77734375" style="30" customWidth="1"/>
    <col min="11765" max="11765" width="16.5546875" style="30" bestFit="1" customWidth="1"/>
    <col min="11766" max="11766" width="13.5546875" style="30" customWidth="1"/>
    <col min="11767" max="11767" width="17.21875" style="30" bestFit="1" customWidth="1"/>
    <col min="11768" max="11768" width="4" style="30" customWidth="1"/>
    <col min="11769" max="11769" width="13.5546875" style="30" customWidth="1"/>
    <col min="11770" max="12011" width="13.5546875" style="30"/>
    <col min="12012" max="12012" width="22.21875" style="30" customWidth="1"/>
    <col min="12013" max="12019" width="13.5546875" style="30" customWidth="1"/>
    <col min="12020" max="12020" width="15.77734375" style="30" customWidth="1"/>
    <col min="12021" max="12021" width="16.5546875" style="30" bestFit="1" customWidth="1"/>
    <col min="12022" max="12022" width="13.5546875" style="30" customWidth="1"/>
    <col min="12023" max="12023" width="17.21875" style="30" bestFit="1" customWidth="1"/>
    <col min="12024" max="12024" width="4" style="30" customWidth="1"/>
    <col min="12025" max="12025" width="13.5546875" style="30" customWidth="1"/>
    <col min="12026" max="12267" width="13.5546875" style="30"/>
    <col min="12268" max="12268" width="22.21875" style="30" customWidth="1"/>
    <col min="12269" max="12275" width="13.5546875" style="30" customWidth="1"/>
    <col min="12276" max="12276" width="15.77734375" style="30" customWidth="1"/>
    <col min="12277" max="12277" width="16.5546875" style="30" bestFit="1" customWidth="1"/>
    <col min="12278" max="12278" width="13.5546875" style="30" customWidth="1"/>
    <col min="12279" max="12279" width="17.21875" style="30" bestFit="1" customWidth="1"/>
    <col min="12280" max="12280" width="4" style="30" customWidth="1"/>
    <col min="12281" max="12281" width="13.5546875" style="30" customWidth="1"/>
    <col min="12282" max="12523" width="13.5546875" style="30"/>
    <col min="12524" max="12524" width="22.21875" style="30" customWidth="1"/>
    <col min="12525" max="12531" width="13.5546875" style="30" customWidth="1"/>
    <col min="12532" max="12532" width="15.77734375" style="30" customWidth="1"/>
    <col min="12533" max="12533" width="16.5546875" style="30" bestFit="1" customWidth="1"/>
    <col min="12534" max="12534" width="13.5546875" style="30" customWidth="1"/>
    <col min="12535" max="12535" width="17.21875" style="30" bestFit="1" customWidth="1"/>
    <col min="12536" max="12536" width="4" style="30" customWidth="1"/>
    <col min="12537" max="12537" width="13.5546875" style="30" customWidth="1"/>
    <col min="12538" max="12779" width="13.5546875" style="30"/>
    <col min="12780" max="12780" width="22.21875" style="30" customWidth="1"/>
    <col min="12781" max="12787" width="13.5546875" style="30" customWidth="1"/>
    <col min="12788" max="12788" width="15.77734375" style="30" customWidth="1"/>
    <col min="12789" max="12789" width="16.5546875" style="30" bestFit="1" customWidth="1"/>
    <col min="12790" max="12790" width="13.5546875" style="30" customWidth="1"/>
    <col min="12791" max="12791" width="17.21875" style="30" bestFit="1" customWidth="1"/>
    <col min="12792" max="12792" width="4" style="30" customWidth="1"/>
    <col min="12793" max="12793" width="13.5546875" style="30" customWidth="1"/>
    <col min="12794" max="13035" width="13.5546875" style="30"/>
    <col min="13036" max="13036" width="22.21875" style="30" customWidth="1"/>
    <col min="13037" max="13043" width="13.5546875" style="30" customWidth="1"/>
    <col min="13044" max="13044" width="15.77734375" style="30" customWidth="1"/>
    <col min="13045" max="13045" width="16.5546875" style="30" bestFit="1" customWidth="1"/>
    <col min="13046" max="13046" width="13.5546875" style="30" customWidth="1"/>
    <col min="13047" max="13047" width="17.21875" style="30" bestFit="1" customWidth="1"/>
    <col min="13048" max="13048" width="4" style="30" customWidth="1"/>
    <col min="13049" max="13049" width="13.5546875" style="30" customWidth="1"/>
    <col min="13050" max="13291" width="13.5546875" style="30"/>
    <col min="13292" max="13292" width="22.21875" style="30" customWidth="1"/>
    <col min="13293" max="13299" width="13.5546875" style="30" customWidth="1"/>
    <col min="13300" max="13300" width="15.77734375" style="30" customWidth="1"/>
    <col min="13301" max="13301" width="16.5546875" style="30" bestFit="1" customWidth="1"/>
    <col min="13302" max="13302" width="13.5546875" style="30" customWidth="1"/>
    <col min="13303" max="13303" width="17.21875" style="30" bestFit="1" customWidth="1"/>
    <col min="13304" max="13304" width="4" style="30" customWidth="1"/>
    <col min="13305" max="13305" width="13.5546875" style="30" customWidth="1"/>
    <col min="13306" max="13547" width="13.5546875" style="30"/>
    <col min="13548" max="13548" width="22.21875" style="30" customWidth="1"/>
    <col min="13549" max="13555" width="13.5546875" style="30" customWidth="1"/>
    <col min="13556" max="13556" width="15.77734375" style="30" customWidth="1"/>
    <col min="13557" max="13557" width="16.5546875" style="30" bestFit="1" customWidth="1"/>
    <col min="13558" max="13558" width="13.5546875" style="30" customWidth="1"/>
    <col min="13559" max="13559" width="17.21875" style="30" bestFit="1" customWidth="1"/>
    <col min="13560" max="13560" width="4" style="30" customWidth="1"/>
    <col min="13561" max="13561" width="13.5546875" style="30" customWidth="1"/>
    <col min="13562" max="13803" width="13.5546875" style="30"/>
    <col min="13804" max="13804" width="22.21875" style="30" customWidth="1"/>
    <col min="13805" max="13811" width="13.5546875" style="30" customWidth="1"/>
    <col min="13812" max="13812" width="15.77734375" style="30" customWidth="1"/>
    <col min="13813" max="13813" width="16.5546875" style="30" bestFit="1" customWidth="1"/>
    <col min="13814" max="13814" width="13.5546875" style="30" customWidth="1"/>
    <col min="13815" max="13815" width="17.21875" style="30" bestFit="1" customWidth="1"/>
    <col min="13816" max="13816" width="4" style="30" customWidth="1"/>
    <col min="13817" max="13817" width="13.5546875" style="30" customWidth="1"/>
    <col min="13818" max="14059" width="13.5546875" style="30"/>
    <col min="14060" max="14060" width="22.21875" style="30" customWidth="1"/>
    <col min="14061" max="14067" width="13.5546875" style="30" customWidth="1"/>
    <col min="14068" max="14068" width="15.77734375" style="30" customWidth="1"/>
    <col min="14069" max="14069" width="16.5546875" style="30" bestFit="1" customWidth="1"/>
    <col min="14070" max="14070" width="13.5546875" style="30" customWidth="1"/>
    <col min="14071" max="14071" width="17.21875" style="30" bestFit="1" customWidth="1"/>
    <col min="14072" max="14072" width="4" style="30" customWidth="1"/>
    <col min="14073" max="14073" width="13.5546875" style="30" customWidth="1"/>
    <col min="14074" max="14315" width="13.5546875" style="30"/>
    <col min="14316" max="14316" width="22.21875" style="30" customWidth="1"/>
    <col min="14317" max="14323" width="13.5546875" style="30" customWidth="1"/>
    <col min="14324" max="14324" width="15.77734375" style="30" customWidth="1"/>
    <col min="14325" max="14325" width="16.5546875" style="30" bestFit="1" customWidth="1"/>
    <col min="14326" max="14326" width="13.5546875" style="30" customWidth="1"/>
    <col min="14327" max="14327" width="17.21875" style="30" bestFit="1" customWidth="1"/>
    <col min="14328" max="14328" width="4" style="30" customWidth="1"/>
    <col min="14329" max="14329" width="13.5546875" style="30" customWidth="1"/>
    <col min="14330" max="14571" width="13.5546875" style="30"/>
    <col min="14572" max="14572" width="22.21875" style="30" customWidth="1"/>
    <col min="14573" max="14579" width="13.5546875" style="30" customWidth="1"/>
    <col min="14580" max="14580" width="15.77734375" style="30" customWidth="1"/>
    <col min="14581" max="14581" width="16.5546875" style="30" bestFit="1" customWidth="1"/>
    <col min="14582" max="14582" width="13.5546875" style="30" customWidth="1"/>
    <col min="14583" max="14583" width="17.21875" style="30" bestFit="1" customWidth="1"/>
    <col min="14584" max="14584" width="4" style="30" customWidth="1"/>
    <col min="14585" max="14585" width="13.5546875" style="30" customWidth="1"/>
    <col min="14586" max="14827" width="13.5546875" style="30"/>
    <col min="14828" max="14828" width="22.21875" style="30" customWidth="1"/>
    <col min="14829" max="14835" width="13.5546875" style="30" customWidth="1"/>
    <col min="14836" max="14836" width="15.77734375" style="30" customWidth="1"/>
    <col min="14837" max="14837" width="16.5546875" style="30" bestFit="1" customWidth="1"/>
    <col min="14838" max="14838" width="13.5546875" style="30" customWidth="1"/>
    <col min="14839" max="14839" width="17.21875" style="30" bestFit="1" customWidth="1"/>
    <col min="14840" max="14840" width="4" style="30" customWidth="1"/>
    <col min="14841" max="14841" width="13.5546875" style="30" customWidth="1"/>
    <col min="14842" max="15083" width="13.5546875" style="30"/>
    <col min="15084" max="15084" width="22.21875" style="30" customWidth="1"/>
    <col min="15085" max="15091" width="13.5546875" style="30" customWidth="1"/>
    <col min="15092" max="15092" width="15.77734375" style="30" customWidth="1"/>
    <col min="15093" max="15093" width="16.5546875" style="30" bestFit="1" customWidth="1"/>
    <col min="15094" max="15094" width="13.5546875" style="30" customWidth="1"/>
    <col min="15095" max="15095" width="17.21875" style="30" bestFit="1" customWidth="1"/>
    <col min="15096" max="15096" width="4" style="30" customWidth="1"/>
    <col min="15097" max="15097" width="13.5546875" style="30" customWidth="1"/>
    <col min="15098" max="15339" width="13.5546875" style="30"/>
    <col min="15340" max="15340" width="22.21875" style="30" customWidth="1"/>
    <col min="15341" max="15347" width="13.5546875" style="30" customWidth="1"/>
    <col min="15348" max="15348" width="15.77734375" style="30" customWidth="1"/>
    <col min="15349" max="15349" width="16.5546875" style="30" bestFit="1" customWidth="1"/>
    <col min="15350" max="15350" width="13.5546875" style="30" customWidth="1"/>
    <col min="15351" max="15351" width="17.21875" style="30" bestFit="1" customWidth="1"/>
    <col min="15352" max="15352" width="4" style="30" customWidth="1"/>
    <col min="15353" max="15353" width="13.5546875" style="30" customWidth="1"/>
    <col min="15354" max="15595" width="13.5546875" style="30"/>
    <col min="15596" max="15596" width="22.21875" style="30" customWidth="1"/>
    <col min="15597" max="15603" width="13.5546875" style="30" customWidth="1"/>
    <col min="15604" max="15604" width="15.77734375" style="30" customWidth="1"/>
    <col min="15605" max="15605" width="16.5546875" style="30" bestFit="1" customWidth="1"/>
    <col min="15606" max="15606" width="13.5546875" style="30" customWidth="1"/>
    <col min="15607" max="15607" width="17.21875" style="30" bestFit="1" customWidth="1"/>
    <col min="15608" max="15608" width="4" style="30" customWidth="1"/>
    <col min="15609" max="15609" width="13.5546875" style="30" customWidth="1"/>
    <col min="15610" max="15851" width="13.5546875" style="30"/>
    <col min="15852" max="15852" width="22.21875" style="30" customWidth="1"/>
    <col min="15853" max="15859" width="13.5546875" style="30" customWidth="1"/>
    <col min="15860" max="15860" width="15.77734375" style="30" customWidth="1"/>
    <col min="15861" max="15861" width="16.5546875" style="30" bestFit="1" customWidth="1"/>
    <col min="15862" max="15862" width="13.5546875" style="30" customWidth="1"/>
    <col min="15863" max="15863" width="17.21875" style="30" bestFit="1" customWidth="1"/>
    <col min="15864" max="15864" width="4" style="30" customWidth="1"/>
    <col min="15865" max="15865" width="13.5546875" style="30" customWidth="1"/>
    <col min="15866" max="16107" width="13.5546875" style="30"/>
    <col min="16108" max="16108" width="22.21875" style="30" customWidth="1"/>
    <col min="16109" max="16115" width="13.5546875" style="30" customWidth="1"/>
    <col min="16116" max="16116" width="15.77734375" style="30" customWidth="1"/>
    <col min="16117" max="16117" width="16.5546875" style="30" bestFit="1" customWidth="1"/>
    <col min="16118" max="16118" width="13.5546875" style="30" customWidth="1"/>
    <col min="16119" max="16119" width="17.21875" style="30" bestFit="1" customWidth="1"/>
    <col min="16120" max="16120" width="4" style="30" customWidth="1"/>
    <col min="16121" max="16121" width="13.5546875" style="30" customWidth="1"/>
    <col min="16122" max="16384" width="13.5546875" style="30"/>
  </cols>
  <sheetData>
    <row r="1" spans="1:13" s="24" customFormat="1" ht="16.2">
      <c r="A1" s="360" t="s">
        <v>20</v>
      </c>
      <c r="B1" s="252"/>
      <c r="C1" s="252"/>
      <c r="D1" s="121"/>
    </row>
    <row r="2" spans="1:13" s="24" customFormat="1" ht="13.2" customHeight="1">
      <c r="A2" s="361"/>
      <c r="B2" s="252"/>
      <c r="C2" s="252"/>
      <c r="D2" s="254"/>
    </row>
    <row r="3" spans="1:13" s="24" customFormat="1" ht="18.600000000000001">
      <c r="A3" s="344" t="str">
        <f>'2-Kosten per locatie'!A3</f>
        <v>Naam opdrachtgever</v>
      </c>
      <c r="B3" s="230" t="str">
        <f>'2-Kosten per locatie'!B3</f>
        <v>Gemeente Smallingerland</v>
      </c>
      <c r="C3" s="230"/>
      <c r="D3" s="254"/>
    </row>
    <row r="4" spans="1:13" s="24" customFormat="1" ht="18.600000000000001">
      <c r="A4" s="344" t="str">
        <f>'2-Kosten per locatie'!A4</f>
        <v>Calculatie onderdeel</v>
      </c>
      <c r="B4" s="230" t="str">
        <f ca="1">MID(CELL("bestandsnaam",$C$9),SEARCH("]",CELL("bestandsnaam",$C$9),1)+1,256)</f>
        <v>10-Sanitaire voorzieningen</v>
      </c>
      <c r="C4" s="230"/>
      <c r="D4" s="254"/>
    </row>
    <row r="5" spans="1:13" s="24" customFormat="1" ht="18.600000000000001">
      <c r="A5" s="344" t="str">
        <f>'2-Kosten per locatie'!A5</f>
        <v>Gebouw/plaats</v>
      </c>
      <c r="B5" s="230" t="str">
        <f>'2-Kosten per locatie'!B5</f>
        <v>Opvanglocaties</v>
      </c>
      <c r="C5" s="230"/>
      <c r="D5" s="254"/>
      <c r="E5" s="26"/>
      <c r="F5" s="26"/>
      <c r="G5" s="25"/>
      <c r="H5" s="26"/>
      <c r="I5" s="26"/>
      <c r="J5" s="25"/>
      <c r="K5" s="26"/>
      <c r="L5" s="26"/>
      <c r="M5" s="25"/>
    </row>
    <row r="6" spans="1:13" s="24" customFormat="1" ht="17.25" customHeight="1">
      <c r="A6" s="344" t="str">
        <f>'2-Kosten per locatie'!A6</f>
        <v>Referentie nummer</v>
      </c>
      <c r="B6" s="230" t="str">
        <f>'2-Kosten per locatie'!B6</f>
        <v>GS-EU-MB-MVD-2024</v>
      </c>
      <c r="C6" s="230"/>
      <c r="D6" s="254"/>
      <c r="E6" s="26"/>
      <c r="F6" s="28"/>
      <c r="G6" s="29"/>
      <c r="H6" s="26"/>
      <c r="I6" s="28"/>
      <c r="J6" s="29"/>
      <c r="K6" s="26"/>
      <c r="L6" s="28"/>
      <c r="M6" s="29"/>
    </row>
    <row r="7" spans="1:13" s="24" customFormat="1" ht="17.25" customHeight="1">
      <c r="A7" s="344" t="str">
        <f>'2-Kosten per locatie'!A7</f>
        <v>Naam dienstverlener</v>
      </c>
      <c r="B7" s="230">
        <f>'2-Kosten per locatie'!B7</f>
        <v>0</v>
      </c>
      <c r="C7" s="160"/>
      <c r="D7" s="254"/>
    </row>
    <row r="8" spans="1:13" s="24" customFormat="1" ht="17.25" customHeight="1">
      <c r="A8" s="344" t="str">
        <f>'2-Kosten per locatie'!A8</f>
        <v>Prijspeil</v>
      </c>
      <c r="B8" s="489">
        <f>'2-Kosten per locatie'!B8</f>
        <v>45474</v>
      </c>
      <c r="C8" s="51"/>
      <c r="D8" s="254"/>
    </row>
    <row r="9" spans="1:13" s="24" customFormat="1" ht="17.25" customHeight="1">
      <c r="A9" s="254"/>
      <c r="B9" s="254"/>
      <c r="C9" s="254"/>
      <c r="D9" s="254"/>
    </row>
    <row r="10" spans="1:13" s="24" customFormat="1" ht="17.25" customHeight="1">
      <c r="A10" s="577" t="s">
        <v>432</v>
      </c>
      <c r="B10" s="578"/>
      <c r="C10" s="578"/>
      <c r="D10" s="578"/>
      <c r="E10" s="578"/>
    </row>
    <row r="11" spans="1:13" s="31" customFormat="1" ht="32.4">
      <c r="A11" s="538" t="s">
        <v>85</v>
      </c>
      <c r="B11" s="538" t="s">
        <v>431</v>
      </c>
      <c r="C11" s="363" t="s">
        <v>437</v>
      </c>
      <c r="D11" s="363" t="s">
        <v>438</v>
      </c>
      <c r="E11" s="364" t="s">
        <v>426</v>
      </c>
    </row>
    <row r="12" spans="1:13">
      <c r="A12" s="261" t="s">
        <v>429</v>
      </c>
      <c r="B12" s="274" t="s">
        <v>260</v>
      </c>
      <c r="C12" s="502">
        <v>0</v>
      </c>
      <c r="D12" s="502">
        <v>0</v>
      </c>
      <c r="E12" s="301"/>
    </row>
    <row r="13" spans="1:13">
      <c r="A13" s="261" t="s">
        <v>429</v>
      </c>
      <c r="B13" s="275" t="s">
        <v>261</v>
      </c>
      <c r="C13" s="502">
        <v>0</v>
      </c>
      <c r="D13" s="502">
        <v>0</v>
      </c>
      <c r="E13" s="301"/>
    </row>
    <row r="14" spans="1:13">
      <c r="A14" s="261" t="s">
        <v>429</v>
      </c>
      <c r="B14" s="275" t="s">
        <v>262</v>
      </c>
      <c r="C14" s="502">
        <v>0</v>
      </c>
      <c r="D14" s="502">
        <v>0</v>
      </c>
      <c r="E14" s="301"/>
    </row>
    <row r="15" spans="1:13">
      <c r="A15" s="261" t="s">
        <v>429</v>
      </c>
      <c r="B15" s="275" t="s">
        <v>263</v>
      </c>
      <c r="C15" s="502">
        <v>0</v>
      </c>
      <c r="D15" s="502">
        <v>0</v>
      </c>
      <c r="E15" s="301"/>
    </row>
    <row r="16" spans="1:13">
      <c r="A16" s="539"/>
      <c r="B16" s="540"/>
      <c r="C16" s="544"/>
      <c r="D16" s="544"/>
    </row>
    <row r="17" spans="1:5">
      <c r="A17" s="541"/>
      <c r="B17" s="542"/>
      <c r="C17" s="542"/>
      <c r="D17" s="542"/>
    </row>
    <row r="18" spans="1:5" ht="16.2">
      <c r="A18" s="577" t="s">
        <v>432</v>
      </c>
      <c r="B18" s="578"/>
      <c r="C18" s="578"/>
      <c r="D18" s="578"/>
      <c r="E18" s="578"/>
    </row>
    <row r="19" spans="1:5" ht="32.4">
      <c r="A19" s="538" t="s">
        <v>85</v>
      </c>
      <c r="B19" s="538" t="s">
        <v>431</v>
      </c>
      <c r="C19" s="363" t="s">
        <v>437</v>
      </c>
      <c r="D19" s="363" t="s">
        <v>438</v>
      </c>
      <c r="E19" s="364" t="s">
        <v>426</v>
      </c>
    </row>
    <row r="20" spans="1:5">
      <c r="A20" s="261" t="s">
        <v>430</v>
      </c>
      <c r="B20" s="274" t="s">
        <v>260</v>
      </c>
      <c r="C20" s="502">
        <v>0</v>
      </c>
      <c r="D20" s="502"/>
      <c r="E20" s="301"/>
    </row>
    <row r="21" spans="1:5">
      <c r="A21" s="261" t="s">
        <v>430</v>
      </c>
      <c r="B21" s="275" t="s">
        <v>261</v>
      </c>
      <c r="C21" s="502">
        <v>0</v>
      </c>
      <c r="D21" s="502">
        <v>0</v>
      </c>
      <c r="E21" s="301"/>
    </row>
    <row r="22" spans="1:5">
      <c r="A22" s="261" t="s">
        <v>430</v>
      </c>
      <c r="B22" s="275" t="s">
        <v>262</v>
      </c>
      <c r="C22" s="502"/>
      <c r="D22" s="502">
        <v>0</v>
      </c>
      <c r="E22" s="301"/>
    </row>
    <row r="23" spans="1:5">
      <c r="A23" s="261" t="s">
        <v>430</v>
      </c>
      <c r="B23" s="275" t="s">
        <v>263</v>
      </c>
      <c r="C23" s="502">
        <v>0</v>
      </c>
      <c r="D23" s="502">
        <v>0</v>
      </c>
      <c r="E23" s="301"/>
    </row>
    <row r="24" spans="1:5">
      <c r="A24" s="543"/>
      <c r="B24" s="540"/>
      <c r="C24" s="544"/>
      <c r="D24" s="544"/>
    </row>
    <row r="25" spans="1:5">
      <c r="A25" s="254"/>
      <c r="B25" s="536"/>
      <c r="C25" s="536"/>
      <c r="D25" s="537"/>
    </row>
    <row r="26" spans="1:5" ht="16.2">
      <c r="A26" s="575" t="s">
        <v>433</v>
      </c>
      <c r="B26" s="576"/>
      <c r="C26" s="576"/>
      <c r="D26" s="576"/>
    </row>
    <row r="27" spans="1:5" ht="32.4">
      <c r="A27" s="538" t="s">
        <v>85</v>
      </c>
      <c r="B27" s="362" t="s">
        <v>259</v>
      </c>
      <c r="C27" s="363" t="s">
        <v>425</v>
      </c>
      <c r="D27" s="364" t="s">
        <v>436</v>
      </c>
    </row>
    <row r="28" spans="1:5" ht="13.2" customHeight="1">
      <c r="A28" s="261" t="s">
        <v>429</v>
      </c>
      <c r="B28" s="275" t="s">
        <v>427</v>
      </c>
      <c r="C28" s="502">
        <v>0</v>
      </c>
      <c r="D28" s="301"/>
    </row>
    <row r="29" spans="1:5" ht="13.2" customHeight="1">
      <c r="A29" s="261" t="s">
        <v>429</v>
      </c>
      <c r="B29" s="275" t="s">
        <v>424</v>
      </c>
      <c r="C29" s="502">
        <v>0</v>
      </c>
      <c r="D29" s="301"/>
    </row>
    <row r="30" spans="1:5" ht="13.2" customHeight="1">
      <c r="A30" s="261" t="s">
        <v>429</v>
      </c>
      <c r="B30" s="277" t="s">
        <v>428</v>
      </c>
      <c r="C30" s="502">
        <v>0</v>
      </c>
      <c r="D30" s="301"/>
    </row>
    <row r="31" spans="1:5">
      <c r="A31" s="261" t="s">
        <v>429</v>
      </c>
      <c r="B31" s="275" t="s">
        <v>434</v>
      </c>
      <c r="C31" s="502">
        <v>0</v>
      </c>
      <c r="D31" s="301"/>
    </row>
    <row r="32" spans="1:5">
      <c r="A32" s="261" t="s">
        <v>429</v>
      </c>
      <c r="B32" s="275" t="s">
        <v>423</v>
      </c>
      <c r="C32" s="502">
        <v>0</v>
      </c>
      <c r="D32" s="301"/>
    </row>
    <row r="33" spans="1:4">
      <c r="A33" s="261" t="s">
        <v>429</v>
      </c>
      <c r="B33" s="276" t="s">
        <v>435</v>
      </c>
      <c r="C33" s="502">
        <v>0</v>
      </c>
      <c r="D33" s="302"/>
    </row>
    <row r="34" spans="1:4">
      <c r="A34" s="254"/>
      <c r="B34" s="536"/>
      <c r="C34" s="544"/>
      <c r="D34" s="537"/>
    </row>
    <row r="36" spans="1:4">
      <c r="A36" s="278" t="s">
        <v>264</v>
      </c>
      <c r="B36" s="279"/>
      <c r="C36" s="234"/>
      <c r="D36" s="43"/>
    </row>
    <row r="37" spans="1:4" ht="33" customHeight="1">
      <c r="A37" s="574" t="s">
        <v>265</v>
      </c>
      <c r="B37" s="574"/>
      <c r="C37" s="574"/>
      <c r="D37" s="574"/>
    </row>
  </sheetData>
  <mergeCells count="4">
    <mergeCell ref="A37:D37"/>
    <mergeCell ref="A26:D26"/>
    <mergeCell ref="A10:E10"/>
    <mergeCell ref="A18:E18"/>
  </mergeCell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sheetPr>
  <dimension ref="A1:R33"/>
  <sheetViews>
    <sheetView showGridLines="0" zoomScale="85" zoomScaleNormal="85" workbookViewId="0">
      <selection activeCell="D13" sqref="D13"/>
    </sheetView>
  </sheetViews>
  <sheetFormatPr defaultColWidth="9.21875" defaultRowHeight="13.2"/>
  <cols>
    <col min="1" max="2" width="35.5546875" style="254" bestFit="1" customWidth="1"/>
    <col min="3" max="3" width="23.5546875" style="254" customWidth="1"/>
    <col min="4" max="6" width="12.77734375" style="254" customWidth="1"/>
    <col min="7" max="7" width="13.5546875" style="254" customWidth="1"/>
    <col min="8" max="12" width="12.77734375" style="254" customWidth="1"/>
    <col min="13" max="13" width="1.5546875" style="254" customWidth="1"/>
    <col min="14" max="14" width="12.77734375" style="254" customWidth="1"/>
    <col min="15" max="15" width="1.5546875" style="254" customWidth="1"/>
    <col min="16" max="17" width="12.77734375" style="254" customWidth="1"/>
    <col min="18" max="16384" width="9.21875" style="24"/>
  </cols>
  <sheetData>
    <row r="1" spans="1:17">
      <c r="A1" s="280"/>
      <c r="B1" s="280"/>
      <c r="C1" s="280"/>
    </row>
    <row r="2" spans="1:17" ht="18.600000000000001">
      <c r="A2" s="344" t="str">
        <f>'2-Kosten per locatie'!A3</f>
        <v>Naam opdrachtgever</v>
      </c>
      <c r="B2" s="230" t="str">
        <f>'2-Kosten per locatie'!B3</f>
        <v>Gemeente Smallingerland</v>
      </c>
    </row>
    <row r="3" spans="1:17" ht="18.600000000000001">
      <c r="A3" s="344" t="str">
        <f>'2-Kosten per locatie'!A4</f>
        <v>Calculatie onderdeel</v>
      </c>
      <c r="B3" s="50" t="str">
        <f ca="1">MID(CELL("bestandsnaam",$D$9),SEARCH("]",CELL("bestandsnaam",$D$9),1)+1,256)</f>
        <v>13-Machinekosten</v>
      </c>
    </row>
    <row r="4" spans="1:17" ht="18.600000000000001">
      <c r="A4" s="344" t="str">
        <f>'2-Kosten per locatie'!A5</f>
        <v>Gebouw/plaats</v>
      </c>
      <c r="B4" s="230" t="str">
        <f>'2-Kosten per locatie'!B5</f>
        <v>Opvanglocaties</v>
      </c>
    </row>
    <row r="5" spans="1:17" ht="18.600000000000001">
      <c r="A5" s="344" t="str">
        <f>'2-Kosten per locatie'!A6</f>
        <v>Referentie nummer</v>
      </c>
      <c r="B5" s="230" t="str">
        <f>'2-Kosten per locatie'!B6</f>
        <v>GS-EU-MB-MVD-2024</v>
      </c>
    </row>
    <row r="6" spans="1:17" ht="18.600000000000001">
      <c r="A6" s="344" t="str">
        <f>'2-Kosten per locatie'!A7</f>
        <v>Naam dienstverlener</v>
      </c>
      <c r="B6" s="230">
        <f>'2-Kosten per locatie'!B7</f>
        <v>0</v>
      </c>
    </row>
    <row r="7" spans="1:17" ht="18.600000000000001">
      <c r="A7" s="344" t="str">
        <f>'2-Kosten per locatie'!A8</f>
        <v>Prijspeil</v>
      </c>
      <c r="B7" s="503">
        <f>'2-Kosten per locatie'!B8</f>
        <v>45474</v>
      </c>
    </row>
    <row r="8" spans="1:17" ht="15.6">
      <c r="A8" s="229"/>
    </row>
    <row r="9" spans="1:17" ht="15.6">
      <c r="A9" s="281"/>
      <c r="B9" s="281"/>
      <c r="C9" s="282"/>
    </row>
    <row r="10" spans="1:17" s="38" customFormat="1" ht="64.8">
      <c r="A10" s="365" t="s">
        <v>85</v>
      </c>
      <c r="B10" s="365" t="s">
        <v>205</v>
      </c>
      <c r="C10" s="365" t="s">
        <v>206</v>
      </c>
      <c r="D10" s="365" t="s">
        <v>207</v>
      </c>
      <c r="E10" s="365" t="s">
        <v>225</v>
      </c>
      <c r="F10" s="365" t="s">
        <v>208</v>
      </c>
      <c r="G10" s="365" t="s">
        <v>209</v>
      </c>
      <c r="H10" s="365" t="s">
        <v>210</v>
      </c>
      <c r="I10" s="365" t="s">
        <v>211</v>
      </c>
      <c r="J10" s="365" t="s">
        <v>212</v>
      </c>
      <c r="K10" s="365" t="s">
        <v>213</v>
      </c>
      <c r="L10" s="365" t="s">
        <v>214</v>
      </c>
      <c r="M10" s="366"/>
      <c r="N10" s="365" t="s">
        <v>215</v>
      </c>
      <c r="O10" s="366"/>
      <c r="P10" s="365" t="s">
        <v>216</v>
      </c>
      <c r="Q10" s="365" t="s">
        <v>217</v>
      </c>
    </row>
    <row r="11" spans="1:17">
      <c r="D11" s="504"/>
      <c r="E11" s="505">
        <v>0.05</v>
      </c>
      <c r="F11" s="506"/>
      <c r="G11" s="504"/>
      <c r="H11" s="504"/>
      <c r="I11" s="507"/>
      <c r="J11" s="505">
        <v>0.1</v>
      </c>
      <c r="K11" s="505">
        <v>0.03</v>
      </c>
      <c r="L11" s="505">
        <v>0.02</v>
      </c>
      <c r="M11" s="507"/>
      <c r="N11" s="508"/>
      <c r="O11" s="507"/>
      <c r="P11" s="506"/>
      <c r="Q11" s="507"/>
    </row>
    <row r="12" spans="1:17">
      <c r="A12" s="303"/>
      <c r="B12" s="303" t="s">
        <v>224</v>
      </c>
      <c r="C12" s="304" t="s">
        <v>222</v>
      </c>
      <c r="D12" s="509"/>
      <c r="E12" s="510">
        <f>D12*$E$11</f>
        <v>0</v>
      </c>
      <c r="F12" s="511">
        <f>D12-E12</f>
        <v>0</v>
      </c>
      <c r="G12" s="512">
        <v>5</v>
      </c>
      <c r="H12" s="509">
        <v>0</v>
      </c>
      <c r="I12" s="513">
        <f>IF(G12=0,0,(F12-H12)/G12)</f>
        <v>0</v>
      </c>
      <c r="J12" s="514">
        <f>D12*$J$11</f>
        <v>0</v>
      </c>
      <c r="K12" s="513">
        <f>D12*$K$11</f>
        <v>0</v>
      </c>
      <c r="L12" s="515">
        <f>$L$11*D12</f>
        <v>0</v>
      </c>
      <c r="M12" s="507"/>
      <c r="N12" s="516">
        <f>SUM(I12:L12)</f>
        <v>0</v>
      </c>
      <c r="O12" s="507"/>
      <c r="P12" s="512">
        <v>1</v>
      </c>
      <c r="Q12" s="513">
        <f>N12*P12</f>
        <v>0</v>
      </c>
    </row>
    <row r="13" spans="1:17">
      <c r="A13" s="303"/>
      <c r="B13" s="303" t="s">
        <v>218</v>
      </c>
      <c r="C13" s="304" t="s">
        <v>219</v>
      </c>
      <c r="D13" s="509"/>
      <c r="E13" s="510">
        <f t="shared" ref="E13:E27" si="0">D13*$E$11</f>
        <v>0</v>
      </c>
      <c r="F13" s="511">
        <f>D13-E13</f>
        <v>0</v>
      </c>
      <c r="G13" s="512">
        <v>5</v>
      </c>
      <c r="H13" s="509">
        <v>0</v>
      </c>
      <c r="I13" s="513">
        <f>IF(G13=0,0,(F13-H13)/G13)</f>
        <v>0</v>
      </c>
      <c r="J13" s="514">
        <f>D13*$J$11</f>
        <v>0</v>
      </c>
      <c r="K13" s="513">
        <f>D13*$K$11</f>
        <v>0</v>
      </c>
      <c r="L13" s="515">
        <f>$L$11*D13</f>
        <v>0</v>
      </c>
      <c r="M13" s="507"/>
      <c r="N13" s="516">
        <f>SUM(I13:L13)</f>
        <v>0</v>
      </c>
      <c r="O13" s="507"/>
      <c r="P13" s="512">
        <v>1</v>
      </c>
      <c r="Q13" s="513">
        <f>N13*P13</f>
        <v>0</v>
      </c>
    </row>
    <row r="14" spans="1:17">
      <c r="A14" s="303"/>
      <c r="B14" s="303" t="s">
        <v>220</v>
      </c>
      <c r="C14" s="304"/>
      <c r="D14" s="509"/>
      <c r="E14" s="510">
        <f t="shared" si="0"/>
        <v>0</v>
      </c>
      <c r="F14" s="511">
        <f t="shared" ref="F14:F27" si="1">D14-E14</f>
        <v>0</v>
      </c>
      <c r="G14" s="512">
        <v>5</v>
      </c>
      <c r="H14" s="509">
        <v>0</v>
      </c>
      <c r="I14" s="513">
        <f t="shared" ref="I14:I27" si="2">IF(G14=0,0,(F14-H14)/G14)</f>
        <v>0</v>
      </c>
      <c r="J14" s="514">
        <f t="shared" ref="J14:J27" si="3">D14*$J$11</f>
        <v>0</v>
      </c>
      <c r="K14" s="513">
        <f t="shared" ref="K14:K27" si="4">D14*$K$11</f>
        <v>0</v>
      </c>
      <c r="L14" s="515">
        <f t="shared" ref="L14:L27" si="5">$L$11*D14</f>
        <v>0</v>
      </c>
      <c r="M14" s="507"/>
      <c r="N14" s="516">
        <f t="shared" ref="N14:N27" si="6">SUM(I14:L14)</f>
        <v>0</v>
      </c>
      <c r="O14" s="507"/>
      <c r="P14" s="512">
        <v>1</v>
      </c>
      <c r="Q14" s="513">
        <f t="shared" ref="Q14:Q27" si="7">N14*P14</f>
        <v>0</v>
      </c>
    </row>
    <row r="15" spans="1:17">
      <c r="A15" s="303"/>
      <c r="B15" s="303" t="s">
        <v>221</v>
      </c>
      <c r="C15" s="304" t="s">
        <v>223</v>
      </c>
      <c r="D15" s="509"/>
      <c r="E15" s="510">
        <f t="shared" si="0"/>
        <v>0</v>
      </c>
      <c r="F15" s="511">
        <f t="shared" si="1"/>
        <v>0</v>
      </c>
      <c r="G15" s="512">
        <v>5</v>
      </c>
      <c r="H15" s="509">
        <v>0</v>
      </c>
      <c r="I15" s="513">
        <f t="shared" si="2"/>
        <v>0</v>
      </c>
      <c r="J15" s="514">
        <f t="shared" si="3"/>
        <v>0</v>
      </c>
      <c r="K15" s="513">
        <f t="shared" si="4"/>
        <v>0</v>
      </c>
      <c r="L15" s="515">
        <f t="shared" si="5"/>
        <v>0</v>
      </c>
      <c r="M15" s="507"/>
      <c r="N15" s="516">
        <f t="shared" si="6"/>
        <v>0</v>
      </c>
      <c r="O15" s="507"/>
      <c r="P15" s="512">
        <v>1</v>
      </c>
      <c r="Q15" s="513">
        <f t="shared" si="7"/>
        <v>0</v>
      </c>
    </row>
    <row r="16" spans="1:17">
      <c r="A16" s="303"/>
      <c r="B16" s="303"/>
      <c r="C16" s="304"/>
      <c r="D16" s="509">
        <v>0</v>
      </c>
      <c r="E16" s="510">
        <f t="shared" si="0"/>
        <v>0</v>
      </c>
      <c r="F16" s="511">
        <f t="shared" si="1"/>
        <v>0</v>
      </c>
      <c r="G16" s="512">
        <v>0</v>
      </c>
      <c r="H16" s="509">
        <v>0</v>
      </c>
      <c r="I16" s="513">
        <f t="shared" si="2"/>
        <v>0</v>
      </c>
      <c r="J16" s="514">
        <f t="shared" si="3"/>
        <v>0</v>
      </c>
      <c r="K16" s="513">
        <f t="shared" si="4"/>
        <v>0</v>
      </c>
      <c r="L16" s="515">
        <f t="shared" si="5"/>
        <v>0</v>
      </c>
      <c r="M16" s="507"/>
      <c r="N16" s="516">
        <f t="shared" si="6"/>
        <v>0</v>
      </c>
      <c r="O16" s="507"/>
      <c r="P16" s="512">
        <v>0</v>
      </c>
      <c r="Q16" s="513">
        <f t="shared" si="7"/>
        <v>0</v>
      </c>
    </row>
    <row r="17" spans="1:17">
      <c r="A17" s="303"/>
      <c r="B17" s="303"/>
      <c r="C17" s="304"/>
      <c r="D17" s="509">
        <v>0</v>
      </c>
      <c r="E17" s="510">
        <f t="shared" si="0"/>
        <v>0</v>
      </c>
      <c r="F17" s="511">
        <f t="shared" si="1"/>
        <v>0</v>
      </c>
      <c r="G17" s="512">
        <v>0</v>
      </c>
      <c r="H17" s="509">
        <v>0</v>
      </c>
      <c r="I17" s="513">
        <f t="shared" si="2"/>
        <v>0</v>
      </c>
      <c r="J17" s="514">
        <f t="shared" si="3"/>
        <v>0</v>
      </c>
      <c r="K17" s="513">
        <f t="shared" si="4"/>
        <v>0</v>
      </c>
      <c r="L17" s="515">
        <f t="shared" si="5"/>
        <v>0</v>
      </c>
      <c r="M17" s="507"/>
      <c r="N17" s="516">
        <f t="shared" si="6"/>
        <v>0</v>
      </c>
      <c r="O17" s="507"/>
      <c r="P17" s="512">
        <v>0</v>
      </c>
      <c r="Q17" s="513">
        <f t="shared" si="7"/>
        <v>0</v>
      </c>
    </row>
    <row r="18" spans="1:17">
      <c r="A18" s="303"/>
      <c r="B18" s="303"/>
      <c r="C18" s="304"/>
      <c r="D18" s="509">
        <v>0</v>
      </c>
      <c r="E18" s="510">
        <f t="shared" si="0"/>
        <v>0</v>
      </c>
      <c r="F18" s="511">
        <f t="shared" si="1"/>
        <v>0</v>
      </c>
      <c r="G18" s="512">
        <v>0</v>
      </c>
      <c r="H18" s="509">
        <v>0</v>
      </c>
      <c r="I18" s="513">
        <f t="shared" si="2"/>
        <v>0</v>
      </c>
      <c r="J18" s="514">
        <f t="shared" si="3"/>
        <v>0</v>
      </c>
      <c r="K18" s="513">
        <f t="shared" si="4"/>
        <v>0</v>
      </c>
      <c r="L18" s="515">
        <f t="shared" si="5"/>
        <v>0</v>
      </c>
      <c r="M18" s="507"/>
      <c r="N18" s="516">
        <f t="shared" si="6"/>
        <v>0</v>
      </c>
      <c r="O18" s="507"/>
      <c r="P18" s="512">
        <v>0</v>
      </c>
      <c r="Q18" s="513">
        <f t="shared" si="7"/>
        <v>0</v>
      </c>
    </row>
    <row r="19" spans="1:17">
      <c r="A19" s="303"/>
      <c r="B19" s="303"/>
      <c r="C19" s="304"/>
      <c r="D19" s="509">
        <v>0</v>
      </c>
      <c r="E19" s="510">
        <f t="shared" si="0"/>
        <v>0</v>
      </c>
      <c r="F19" s="511">
        <f t="shared" si="1"/>
        <v>0</v>
      </c>
      <c r="G19" s="512">
        <v>0</v>
      </c>
      <c r="H19" s="509">
        <v>0</v>
      </c>
      <c r="I19" s="513">
        <f t="shared" si="2"/>
        <v>0</v>
      </c>
      <c r="J19" s="514">
        <f t="shared" si="3"/>
        <v>0</v>
      </c>
      <c r="K19" s="513">
        <f t="shared" si="4"/>
        <v>0</v>
      </c>
      <c r="L19" s="515">
        <f t="shared" si="5"/>
        <v>0</v>
      </c>
      <c r="M19" s="507"/>
      <c r="N19" s="516">
        <f t="shared" si="6"/>
        <v>0</v>
      </c>
      <c r="O19" s="507"/>
      <c r="P19" s="512">
        <v>0</v>
      </c>
      <c r="Q19" s="513">
        <f t="shared" si="7"/>
        <v>0</v>
      </c>
    </row>
    <row r="20" spans="1:17">
      <c r="A20" s="303"/>
      <c r="B20" s="303"/>
      <c r="C20" s="304"/>
      <c r="D20" s="509">
        <v>0</v>
      </c>
      <c r="E20" s="510">
        <f t="shared" si="0"/>
        <v>0</v>
      </c>
      <c r="F20" s="511">
        <f t="shared" si="1"/>
        <v>0</v>
      </c>
      <c r="G20" s="512">
        <v>0</v>
      </c>
      <c r="H20" s="509">
        <v>0</v>
      </c>
      <c r="I20" s="513">
        <f t="shared" si="2"/>
        <v>0</v>
      </c>
      <c r="J20" s="514">
        <f t="shared" si="3"/>
        <v>0</v>
      </c>
      <c r="K20" s="513">
        <f t="shared" si="4"/>
        <v>0</v>
      </c>
      <c r="L20" s="515">
        <f t="shared" si="5"/>
        <v>0</v>
      </c>
      <c r="M20" s="507"/>
      <c r="N20" s="516">
        <f t="shared" si="6"/>
        <v>0</v>
      </c>
      <c r="O20" s="507"/>
      <c r="P20" s="512">
        <v>0</v>
      </c>
      <c r="Q20" s="513">
        <f t="shared" si="7"/>
        <v>0</v>
      </c>
    </row>
    <row r="21" spans="1:17">
      <c r="A21" s="303"/>
      <c r="B21" s="303"/>
      <c r="C21" s="304"/>
      <c r="D21" s="509">
        <v>0</v>
      </c>
      <c r="E21" s="510">
        <f t="shared" si="0"/>
        <v>0</v>
      </c>
      <c r="F21" s="511">
        <f t="shared" si="1"/>
        <v>0</v>
      </c>
      <c r="G21" s="512">
        <v>0</v>
      </c>
      <c r="H21" s="509">
        <v>0</v>
      </c>
      <c r="I21" s="513">
        <f t="shared" si="2"/>
        <v>0</v>
      </c>
      <c r="J21" s="514">
        <f t="shared" si="3"/>
        <v>0</v>
      </c>
      <c r="K21" s="513">
        <f t="shared" si="4"/>
        <v>0</v>
      </c>
      <c r="L21" s="515">
        <f t="shared" si="5"/>
        <v>0</v>
      </c>
      <c r="M21" s="507"/>
      <c r="N21" s="516">
        <f t="shared" si="6"/>
        <v>0</v>
      </c>
      <c r="O21" s="507"/>
      <c r="P21" s="512">
        <v>0</v>
      </c>
      <c r="Q21" s="513">
        <f t="shared" si="7"/>
        <v>0</v>
      </c>
    </row>
    <row r="22" spans="1:17">
      <c r="A22" s="303"/>
      <c r="B22" s="303"/>
      <c r="C22" s="304"/>
      <c r="D22" s="509">
        <v>0</v>
      </c>
      <c r="E22" s="510">
        <f t="shared" si="0"/>
        <v>0</v>
      </c>
      <c r="F22" s="511">
        <f t="shared" si="1"/>
        <v>0</v>
      </c>
      <c r="G22" s="512">
        <v>0</v>
      </c>
      <c r="H22" s="509">
        <v>0</v>
      </c>
      <c r="I22" s="513">
        <f t="shared" si="2"/>
        <v>0</v>
      </c>
      <c r="J22" s="514">
        <f t="shared" si="3"/>
        <v>0</v>
      </c>
      <c r="K22" s="513">
        <f t="shared" si="4"/>
        <v>0</v>
      </c>
      <c r="L22" s="515">
        <f t="shared" si="5"/>
        <v>0</v>
      </c>
      <c r="M22" s="507"/>
      <c r="N22" s="516">
        <f t="shared" si="6"/>
        <v>0</v>
      </c>
      <c r="O22" s="507"/>
      <c r="P22" s="512">
        <v>0</v>
      </c>
      <c r="Q22" s="513">
        <f t="shared" si="7"/>
        <v>0</v>
      </c>
    </row>
    <row r="23" spans="1:17">
      <c r="A23" s="303"/>
      <c r="B23" s="303"/>
      <c r="C23" s="304"/>
      <c r="D23" s="509">
        <v>0</v>
      </c>
      <c r="E23" s="510">
        <f t="shared" si="0"/>
        <v>0</v>
      </c>
      <c r="F23" s="511">
        <f t="shared" si="1"/>
        <v>0</v>
      </c>
      <c r="G23" s="512">
        <v>0</v>
      </c>
      <c r="H23" s="509">
        <v>0</v>
      </c>
      <c r="I23" s="513">
        <f t="shared" si="2"/>
        <v>0</v>
      </c>
      <c r="J23" s="514">
        <f t="shared" si="3"/>
        <v>0</v>
      </c>
      <c r="K23" s="513">
        <f t="shared" si="4"/>
        <v>0</v>
      </c>
      <c r="L23" s="515">
        <f t="shared" si="5"/>
        <v>0</v>
      </c>
      <c r="M23" s="507"/>
      <c r="N23" s="516">
        <f t="shared" si="6"/>
        <v>0</v>
      </c>
      <c r="O23" s="507"/>
      <c r="P23" s="512">
        <v>0</v>
      </c>
      <c r="Q23" s="513">
        <f t="shared" si="7"/>
        <v>0</v>
      </c>
    </row>
    <row r="24" spans="1:17">
      <c r="A24" s="303"/>
      <c r="B24" s="303"/>
      <c r="C24" s="304"/>
      <c r="D24" s="509">
        <v>0</v>
      </c>
      <c r="E24" s="510">
        <f t="shared" si="0"/>
        <v>0</v>
      </c>
      <c r="F24" s="511">
        <f t="shared" si="1"/>
        <v>0</v>
      </c>
      <c r="G24" s="512">
        <v>0</v>
      </c>
      <c r="H24" s="509">
        <v>0</v>
      </c>
      <c r="I24" s="513">
        <f t="shared" si="2"/>
        <v>0</v>
      </c>
      <c r="J24" s="514">
        <f t="shared" si="3"/>
        <v>0</v>
      </c>
      <c r="K24" s="513">
        <f t="shared" si="4"/>
        <v>0</v>
      </c>
      <c r="L24" s="515">
        <f t="shared" si="5"/>
        <v>0</v>
      </c>
      <c r="M24" s="507"/>
      <c r="N24" s="516">
        <f t="shared" si="6"/>
        <v>0</v>
      </c>
      <c r="O24" s="507"/>
      <c r="P24" s="512">
        <v>0</v>
      </c>
      <c r="Q24" s="513">
        <f t="shared" si="7"/>
        <v>0</v>
      </c>
    </row>
    <row r="25" spans="1:17">
      <c r="A25" s="303"/>
      <c r="B25" s="303"/>
      <c r="C25" s="304"/>
      <c r="D25" s="509">
        <v>0</v>
      </c>
      <c r="E25" s="510">
        <f t="shared" si="0"/>
        <v>0</v>
      </c>
      <c r="F25" s="511">
        <f t="shared" si="1"/>
        <v>0</v>
      </c>
      <c r="G25" s="512">
        <v>0</v>
      </c>
      <c r="H25" s="509">
        <v>0</v>
      </c>
      <c r="I25" s="513">
        <f t="shared" si="2"/>
        <v>0</v>
      </c>
      <c r="J25" s="514">
        <f t="shared" si="3"/>
        <v>0</v>
      </c>
      <c r="K25" s="513">
        <f t="shared" si="4"/>
        <v>0</v>
      </c>
      <c r="L25" s="515">
        <f t="shared" si="5"/>
        <v>0</v>
      </c>
      <c r="M25" s="507"/>
      <c r="N25" s="516">
        <f t="shared" si="6"/>
        <v>0</v>
      </c>
      <c r="O25" s="507"/>
      <c r="P25" s="512">
        <v>0</v>
      </c>
      <c r="Q25" s="513">
        <f t="shared" si="7"/>
        <v>0</v>
      </c>
    </row>
    <row r="26" spans="1:17">
      <c r="A26" s="303"/>
      <c r="B26" s="303"/>
      <c r="C26" s="304"/>
      <c r="D26" s="509">
        <v>0</v>
      </c>
      <c r="E26" s="510">
        <f t="shared" si="0"/>
        <v>0</v>
      </c>
      <c r="F26" s="511">
        <f t="shared" si="1"/>
        <v>0</v>
      </c>
      <c r="G26" s="512">
        <v>0</v>
      </c>
      <c r="H26" s="509">
        <v>0</v>
      </c>
      <c r="I26" s="513">
        <f t="shared" si="2"/>
        <v>0</v>
      </c>
      <c r="J26" s="514">
        <f t="shared" si="3"/>
        <v>0</v>
      </c>
      <c r="K26" s="513">
        <f t="shared" si="4"/>
        <v>0</v>
      </c>
      <c r="L26" s="515">
        <f t="shared" si="5"/>
        <v>0</v>
      </c>
      <c r="M26" s="507"/>
      <c r="N26" s="516">
        <f t="shared" si="6"/>
        <v>0</v>
      </c>
      <c r="O26" s="507"/>
      <c r="P26" s="512">
        <v>0</v>
      </c>
      <c r="Q26" s="513">
        <f t="shared" si="7"/>
        <v>0</v>
      </c>
    </row>
    <row r="27" spans="1:17">
      <c r="A27" s="303"/>
      <c r="B27" s="303"/>
      <c r="C27" s="304"/>
      <c r="D27" s="509">
        <v>0</v>
      </c>
      <c r="E27" s="510">
        <f t="shared" si="0"/>
        <v>0</v>
      </c>
      <c r="F27" s="511">
        <f t="shared" si="1"/>
        <v>0</v>
      </c>
      <c r="G27" s="512">
        <v>0</v>
      </c>
      <c r="H27" s="509">
        <v>0</v>
      </c>
      <c r="I27" s="513">
        <f t="shared" si="2"/>
        <v>0</v>
      </c>
      <c r="J27" s="514">
        <f t="shared" si="3"/>
        <v>0</v>
      </c>
      <c r="K27" s="513">
        <f t="shared" si="4"/>
        <v>0</v>
      </c>
      <c r="L27" s="515">
        <f t="shared" si="5"/>
        <v>0</v>
      </c>
      <c r="M27" s="507"/>
      <c r="N27" s="516">
        <f t="shared" si="6"/>
        <v>0</v>
      </c>
      <c r="O27" s="507"/>
      <c r="P27" s="512">
        <v>0</v>
      </c>
      <c r="Q27" s="513">
        <f t="shared" si="7"/>
        <v>0</v>
      </c>
    </row>
    <row r="28" spans="1:17">
      <c r="D28" s="507"/>
      <c r="E28" s="507"/>
      <c r="F28" s="507"/>
      <c r="G28" s="507"/>
      <c r="H28" s="507"/>
      <c r="I28" s="507"/>
      <c r="J28" s="507"/>
      <c r="K28" s="507"/>
      <c r="L28" s="507"/>
      <c r="M28" s="507"/>
      <c r="N28" s="507"/>
      <c r="O28" s="507"/>
      <c r="P28" s="507"/>
      <c r="Q28" s="507"/>
    </row>
    <row r="29" spans="1:17">
      <c r="A29" s="283"/>
      <c r="B29" s="283" t="s">
        <v>8</v>
      </c>
      <c r="C29" s="284"/>
      <c r="D29" s="517"/>
      <c r="E29" s="517"/>
      <c r="F29" s="517"/>
      <c r="G29" s="517"/>
      <c r="H29" s="517"/>
      <c r="I29" s="517"/>
      <c r="J29" s="517"/>
      <c r="K29" s="517"/>
      <c r="L29" s="518"/>
      <c r="M29" s="507"/>
      <c r="N29" s="507"/>
      <c r="O29" s="507"/>
      <c r="P29" s="519">
        <f>SUM(P12:P27)</f>
        <v>4</v>
      </c>
      <c r="Q29" s="520">
        <f>SUM(Q12:Q27)</f>
        <v>0</v>
      </c>
    </row>
    <row r="33" spans="18:18">
      <c r="R33" s="39"/>
    </row>
  </sheetData>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H25"/>
  <sheetViews>
    <sheetView showGridLines="0" showZeros="0" tabSelected="1" zoomScaleNormal="100" workbookViewId="0">
      <pane xSplit="1" ySplit="14" topLeftCell="G15" activePane="bottomRight" state="frozen"/>
      <selection pane="topRight" activeCell="B1" sqref="B1"/>
      <selection pane="bottomLeft" activeCell="A15" sqref="A15"/>
      <selection pane="bottomRight" activeCell="Q23" sqref="Q23"/>
    </sheetView>
  </sheetViews>
  <sheetFormatPr defaultColWidth="8.5546875" defaultRowHeight="13.95" customHeight="1"/>
  <cols>
    <col min="1" max="1" width="34.5546875" style="43" customWidth="1"/>
    <col min="2" max="2" width="19.44140625" style="43" customWidth="1"/>
    <col min="3" max="3" width="16" style="43" customWidth="1"/>
    <col min="4" max="5" width="13.5546875" style="44" customWidth="1"/>
    <col min="6" max="6" width="14.77734375" style="44" customWidth="1"/>
    <col min="7" max="7" width="13.5546875" style="44" customWidth="1"/>
    <col min="8" max="8" width="14.88671875" style="44" bestFit="1" customWidth="1"/>
    <col min="9" max="14" width="13.5546875" style="44" customWidth="1"/>
    <col min="15" max="15" width="19.21875" style="44" customWidth="1"/>
    <col min="16" max="16" width="17.21875" style="44" customWidth="1"/>
    <col min="17" max="17" width="13.5546875" style="44" customWidth="1"/>
    <col min="18" max="18" width="16.5546875" style="44" customWidth="1"/>
    <col min="19" max="23" width="13.5546875" style="44" customWidth="1"/>
    <col min="24" max="28" width="13.44140625" style="44" customWidth="1"/>
    <col min="29" max="29" width="14.77734375" style="44" customWidth="1"/>
    <col min="30" max="33" width="13.44140625" style="44" customWidth="1"/>
    <col min="34" max="16384" width="8.5546875" style="43"/>
  </cols>
  <sheetData>
    <row r="1" spans="1:34" ht="13.95" customHeight="1">
      <c r="A1" s="387" t="s">
        <v>20</v>
      </c>
      <c r="E1" s="388" t="s">
        <v>171</v>
      </c>
      <c r="F1" s="389"/>
      <c r="G1" s="45"/>
      <c r="J1" s="390" t="s">
        <v>170</v>
      </c>
      <c r="K1" s="391"/>
      <c r="L1" s="391"/>
      <c r="M1" s="391"/>
      <c r="N1" s="391"/>
      <c r="O1" s="392"/>
      <c r="P1" s="367" t="e">
        <f>R24</f>
        <v>#DIV/0!</v>
      </c>
    </row>
    <row r="2" spans="1:34" ht="13.95" customHeight="1">
      <c r="E2" s="368"/>
      <c r="F2" s="46" t="s">
        <v>172</v>
      </c>
      <c r="G2" s="45"/>
      <c r="J2" s="47" t="s">
        <v>9</v>
      </c>
      <c r="K2" s="48"/>
      <c r="L2" s="48"/>
      <c r="M2" s="48"/>
      <c r="N2" s="48"/>
      <c r="O2" s="49">
        <v>0.21</v>
      </c>
      <c r="P2" s="370" t="e">
        <f>O2*P1</f>
        <v>#DIV/0!</v>
      </c>
    </row>
    <row r="3" spans="1:34" ht="13.95" customHeight="1">
      <c r="A3" s="41" t="s">
        <v>24</v>
      </c>
      <c r="B3" s="294" t="s">
        <v>276</v>
      </c>
      <c r="C3" s="295"/>
      <c r="D3" s="45"/>
      <c r="E3" s="45"/>
      <c r="G3" s="45"/>
      <c r="H3" s="45"/>
      <c r="I3" s="45"/>
      <c r="J3" s="47" t="s">
        <v>21</v>
      </c>
      <c r="K3" s="48"/>
      <c r="L3" s="48"/>
      <c r="M3" s="48"/>
      <c r="N3" s="48"/>
      <c r="O3" s="48"/>
      <c r="P3" s="371" t="e">
        <f>P1+P2</f>
        <v>#DIV/0!</v>
      </c>
      <c r="AF3" s="45"/>
      <c r="AG3" s="45"/>
    </row>
    <row r="4" spans="1:34" ht="13.95" customHeight="1">
      <c r="A4" s="41" t="s">
        <v>13</v>
      </c>
      <c r="B4" s="50" t="str">
        <f ca="1">MID(CELL("bestandsnaam",$B$13),SEARCH("]",CELL("bestandsnaam",$B$13),1)+1,256)</f>
        <v>2-Kosten per locatie</v>
      </c>
      <c r="C4" s="50"/>
      <c r="D4" s="45"/>
      <c r="E4" s="388" t="s">
        <v>177</v>
      </c>
      <c r="F4" s="389"/>
      <c r="G4" s="45"/>
      <c r="H4" s="45"/>
      <c r="I4" s="45"/>
      <c r="J4" s="48"/>
      <c r="K4" s="48"/>
      <c r="L4" s="48"/>
      <c r="M4" s="48"/>
      <c r="N4" s="48"/>
      <c r="O4" s="48"/>
      <c r="P4" s="369"/>
      <c r="AF4" s="45"/>
      <c r="AG4" s="45"/>
    </row>
    <row r="5" spans="1:34" ht="13.95" customHeight="1">
      <c r="A5" s="41" t="s">
        <v>66</v>
      </c>
      <c r="B5" s="294" t="s">
        <v>420</v>
      </c>
      <c r="C5" s="295"/>
      <c r="D5" s="45"/>
      <c r="E5" s="372"/>
      <c r="F5" s="46" t="s">
        <v>178</v>
      </c>
      <c r="G5" s="45"/>
      <c r="H5" s="45"/>
      <c r="I5" s="45"/>
      <c r="J5" s="393" t="s">
        <v>188</v>
      </c>
      <c r="K5" s="394"/>
      <c r="L5" s="394"/>
      <c r="M5" s="394"/>
      <c r="N5" s="394"/>
      <c r="O5" s="394"/>
      <c r="P5" s="373">
        <v>112000</v>
      </c>
      <c r="AF5" s="45"/>
      <c r="AG5" s="45"/>
    </row>
    <row r="6" spans="1:34" ht="13.95" customHeight="1">
      <c r="A6" s="41" t="s">
        <v>165</v>
      </c>
      <c r="B6" s="294" t="s">
        <v>422</v>
      </c>
      <c r="C6" s="295"/>
      <c r="D6" s="45"/>
      <c r="E6" s="45"/>
      <c r="F6" s="45"/>
      <c r="G6" s="45"/>
      <c r="H6" s="45"/>
      <c r="I6" s="45"/>
      <c r="J6" s="393" t="s">
        <v>189</v>
      </c>
      <c r="K6" s="394"/>
      <c r="L6" s="394"/>
      <c r="M6" s="394"/>
      <c r="N6" s="394"/>
      <c r="O6" s="394"/>
      <c r="P6" s="373">
        <v>105000</v>
      </c>
      <c r="AF6" s="45"/>
      <c r="AG6" s="45"/>
    </row>
    <row r="7" spans="1:34" ht="13.95" customHeight="1">
      <c r="A7" s="41" t="s">
        <v>144</v>
      </c>
      <c r="B7" s="294"/>
      <c r="C7" s="295"/>
      <c r="D7" s="45"/>
      <c r="E7" s="45"/>
      <c r="F7" s="45"/>
      <c r="G7" s="45"/>
      <c r="H7" s="45"/>
      <c r="I7" s="45"/>
      <c r="J7" s="45"/>
      <c r="K7" s="45"/>
      <c r="V7" s="45"/>
      <c r="W7" s="43"/>
      <c r="X7" s="43"/>
      <c r="Y7" s="43"/>
      <c r="AF7" s="45"/>
      <c r="AG7" s="45"/>
    </row>
    <row r="8" spans="1:34" ht="13.95" customHeight="1">
      <c r="A8" s="41" t="s">
        <v>10</v>
      </c>
      <c r="B8" s="51">
        <v>45474</v>
      </c>
      <c r="C8" s="41"/>
      <c r="D8" s="45"/>
      <c r="E8" s="45"/>
      <c r="F8" s="45"/>
      <c r="G8" s="45"/>
      <c r="H8" s="45"/>
      <c r="I8" s="45"/>
      <c r="J8" s="45"/>
      <c r="K8" s="45"/>
      <c r="L8" s="45"/>
      <c r="M8" s="45"/>
      <c r="N8" s="45"/>
      <c r="O8" s="45"/>
      <c r="P8" s="45"/>
      <c r="Q8" s="45"/>
      <c r="R8" s="45"/>
      <c r="S8" s="45"/>
      <c r="T8" s="45"/>
      <c r="U8" s="45"/>
      <c r="V8" s="45"/>
      <c r="W8" s="45"/>
      <c r="X8" s="45"/>
      <c r="Y8" s="45"/>
      <c r="Z8" s="45"/>
      <c r="AA8" s="52"/>
      <c r="AB8" s="52"/>
      <c r="AC8" s="52"/>
      <c r="AD8" s="52"/>
      <c r="AE8" s="52"/>
      <c r="AF8" s="45"/>
      <c r="AG8" s="45"/>
    </row>
    <row r="9" spans="1:34" ht="13.95" customHeight="1">
      <c r="A9" s="41" t="s">
        <v>257</v>
      </c>
      <c r="B9" s="53" t="s">
        <v>258</v>
      </c>
      <c r="C9" s="41"/>
      <c r="D9" s="45"/>
      <c r="E9" s="45"/>
      <c r="F9" s="45"/>
      <c r="G9" s="45"/>
      <c r="H9" s="45"/>
      <c r="I9" s="45"/>
      <c r="J9" s="54"/>
      <c r="L9" s="45"/>
      <c r="M9" s="45"/>
      <c r="P9" s="45"/>
      <c r="Q9" s="45"/>
      <c r="V9" s="45"/>
      <c r="W9" s="43"/>
      <c r="X9" s="43"/>
      <c r="Y9" s="43"/>
      <c r="Z9" s="43"/>
      <c r="AA9" s="43"/>
      <c r="AB9" s="43"/>
      <c r="AC9" s="43"/>
      <c r="AD9" s="43"/>
      <c r="AE9" s="43"/>
      <c r="AF9" s="45"/>
      <c r="AG9" s="45"/>
    </row>
    <row r="10" spans="1:34" ht="13.95" customHeight="1">
      <c r="A10" s="41"/>
      <c r="B10" s="41"/>
      <c r="C10" s="41"/>
      <c r="D10" s="45"/>
      <c r="E10" s="45"/>
      <c r="F10" s="45"/>
      <c r="G10" s="45"/>
      <c r="H10" s="45"/>
      <c r="I10" s="45"/>
      <c r="J10" s="54"/>
      <c r="K10" s="45"/>
      <c r="L10" s="45"/>
      <c r="M10" s="45"/>
      <c r="N10" s="45"/>
      <c r="O10" s="45"/>
      <c r="P10" s="45"/>
      <c r="Q10" s="45"/>
      <c r="R10" s="45"/>
      <c r="S10" s="45"/>
      <c r="T10" s="45"/>
      <c r="U10" s="45"/>
      <c r="V10" s="45"/>
      <c r="W10" s="45"/>
      <c r="X10" s="45"/>
      <c r="Y10" s="45"/>
      <c r="Z10" s="45"/>
      <c r="AA10" s="45"/>
      <c r="AB10" s="45"/>
      <c r="AC10" s="45"/>
      <c r="AD10" s="45"/>
      <c r="AE10" s="45"/>
      <c r="AF10" s="45"/>
      <c r="AG10" s="45"/>
    </row>
    <row r="11" spans="1:34" ht="13.95" customHeight="1">
      <c r="A11" s="41"/>
      <c r="B11" s="41"/>
      <c r="C11" s="41"/>
      <c r="D11" s="45"/>
      <c r="E11" s="45"/>
      <c r="F11" s="45"/>
      <c r="G11" s="45"/>
      <c r="H11" s="45"/>
      <c r="I11" s="45"/>
      <c r="J11" s="54"/>
      <c r="K11" s="45"/>
      <c r="L11" s="45"/>
      <c r="M11" s="45"/>
      <c r="N11" s="45"/>
      <c r="O11" s="45"/>
      <c r="P11" s="45"/>
      <c r="Q11" s="45"/>
      <c r="R11" s="45"/>
      <c r="S11" s="45"/>
      <c r="T11" s="45"/>
      <c r="U11" s="45"/>
      <c r="V11" s="45"/>
      <c r="W11" s="45"/>
      <c r="X11" s="45"/>
      <c r="Y11" s="45"/>
      <c r="Z11" s="45"/>
      <c r="AA11" s="45"/>
      <c r="AB11" s="45"/>
      <c r="AC11" s="45"/>
      <c r="AD11" s="45"/>
      <c r="AE11" s="45"/>
      <c r="AF11" s="45"/>
      <c r="AG11" s="45"/>
    </row>
    <row r="12" spans="1:34" ht="15.6">
      <c r="C12" s="51"/>
      <c r="J12" s="55"/>
      <c r="AA12" s="45"/>
      <c r="AB12" s="45"/>
      <c r="AC12" s="45"/>
      <c r="AD12" s="45"/>
      <c r="AE12" s="45"/>
      <c r="AF12" s="45"/>
      <c r="AG12" s="45"/>
    </row>
    <row r="13" spans="1:34" ht="18" customHeight="1">
      <c r="A13" s="56"/>
      <c r="B13" s="56"/>
      <c r="C13" s="56"/>
      <c r="D13" s="56"/>
      <c r="E13" s="56"/>
      <c r="F13" s="56"/>
      <c r="G13" s="56"/>
      <c r="H13" s="56"/>
      <c r="I13" s="56"/>
      <c r="J13" s="545" t="s">
        <v>155</v>
      </c>
      <c r="K13" s="546"/>
      <c r="L13" s="546"/>
      <c r="M13" s="546"/>
      <c r="N13" s="546"/>
      <c r="O13" s="547"/>
      <c r="P13" s="545" t="s">
        <v>239</v>
      </c>
      <c r="Q13" s="546"/>
      <c r="R13" s="546"/>
      <c r="S13" s="546"/>
      <c r="T13" s="546"/>
      <c r="U13" s="547"/>
      <c r="V13" s="548" t="s">
        <v>197</v>
      </c>
      <c r="W13" s="549"/>
      <c r="X13" s="549"/>
      <c r="Y13" s="549"/>
      <c r="Z13" s="549"/>
      <c r="AA13" s="550"/>
      <c r="AB13" s="45"/>
      <c r="AC13" s="45"/>
      <c r="AD13" s="45"/>
      <c r="AE13" s="45"/>
      <c r="AF13" s="45"/>
      <c r="AG13" s="45"/>
      <c r="AH13" s="45"/>
    </row>
    <row r="14" spans="1:34" ht="67.8" customHeight="1">
      <c r="A14" s="395" t="s">
        <v>85</v>
      </c>
      <c r="B14" s="396" t="s">
        <v>129</v>
      </c>
      <c r="C14" s="397" t="s">
        <v>187</v>
      </c>
      <c r="D14" s="398" t="s">
        <v>179</v>
      </c>
      <c r="E14" s="398" t="s">
        <v>180</v>
      </c>
      <c r="F14" s="398" t="s">
        <v>181</v>
      </c>
      <c r="G14" s="398" t="s">
        <v>190</v>
      </c>
      <c r="H14" s="398" t="s">
        <v>182</v>
      </c>
      <c r="I14" s="398" t="s">
        <v>191</v>
      </c>
      <c r="J14" s="399" t="s">
        <v>268</v>
      </c>
      <c r="K14" s="399" t="s">
        <v>269</v>
      </c>
      <c r="L14" s="399" t="s">
        <v>270</v>
      </c>
      <c r="M14" s="399" t="s">
        <v>271</v>
      </c>
      <c r="N14" s="399" t="s">
        <v>272</v>
      </c>
      <c r="O14" s="399" t="s">
        <v>273</v>
      </c>
      <c r="P14" s="400" t="s">
        <v>240</v>
      </c>
      <c r="Q14" s="400" t="s">
        <v>241</v>
      </c>
      <c r="R14" s="400" t="s">
        <v>242</v>
      </c>
      <c r="S14" s="400" t="s">
        <v>243</v>
      </c>
      <c r="T14" s="400" t="s">
        <v>244</v>
      </c>
      <c r="U14" s="400" t="s">
        <v>245</v>
      </c>
      <c r="V14" s="400" t="s">
        <v>130</v>
      </c>
      <c r="W14" s="400" t="s">
        <v>183</v>
      </c>
      <c r="X14" s="400" t="s">
        <v>184</v>
      </c>
      <c r="Y14" s="400" t="s">
        <v>198</v>
      </c>
      <c r="Z14" s="400" t="s">
        <v>185</v>
      </c>
      <c r="AA14" s="400" t="s">
        <v>199</v>
      </c>
      <c r="AB14" s="45"/>
      <c r="AC14" s="43"/>
      <c r="AD14" s="43"/>
      <c r="AE14" s="43"/>
      <c r="AF14" s="43"/>
      <c r="AG14" s="43"/>
    </row>
    <row r="15" spans="1:34" s="60" customFormat="1" ht="15" customHeight="1">
      <c r="A15" s="521" t="s">
        <v>277</v>
      </c>
      <c r="B15" s="524">
        <f>SUMIF('4-Basis ruimtestaat'!B:B,'2-Kosten per locatie'!A15,'4-Basis ruimtestaat'!H:H)</f>
        <v>1079.52</v>
      </c>
      <c r="C15" s="375"/>
      <c r="D15" s="376">
        <f>_xlfn.MAXIFS('4-Basis ruimtestaat'!J:J,'4-Basis ruimtestaat'!B:B,'2-Kosten per locatie'!A15)</f>
        <v>255</v>
      </c>
      <c r="E15" s="376">
        <f>_xlfn.MAXIFS('4-Basis ruimtestaat'!K:K,'4-Basis ruimtestaat'!B:B,'2-Kosten per locatie'!A15)</f>
        <v>255</v>
      </c>
      <c r="F15" s="376">
        <f>_xlfn.MAXIFS('4-Basis ruimtestaat'!L:L,'4-Basis ruimtestaat'!B:B,'2-Kosten per locatie'!A15)</f>
        <v>102</v>
      </c>
      <c r="G15" s="376">
        <f>_xlfn.MAXIFS('4-Basis ruimtestaat'!M:M,'4-Basis ruimtestaat'!B:B,'2-Kosten per locatie'!A15)</f>
        <v>102</v>
      </c>
      <c r="H15" s="376">
        <f>_xlfn.MAXIFS('4-Basis ruimtestaat'!N:N,'4-Basis ruimtestaat'!B:B,'2-Kosten per locatie'!A15)</f>
        <v>8</v>
      </c>
      <c r="I15" s="376">
        <f>_xlfn.MAXIFS('4-Basis ruimtestaat'!O:O,'4-Basis ruimtestaat'!B:B,'2-Kosten per locatie'!A15)</f>
        <v>8</v>
      </c>
      <c r="J15" s="377" t="e">
        <f>SUMIF('4-Basis ruimtestaat'!B:B,'2-Kosten per locatie'!A15,'4-Basis ruimtestaat'!P:P)</f>
        <v>#DIV/0!</v>
      </c>
      <c r="K15" s="377" t="e">
        <f>SUMIF('4-Basis ruimtestaat'!B:B,'2-Kosten per locatie'!A15,'4-Basis ruimtestaat'!Q:Q)</f>
        <v>#DIV/0!</v>
      </c>
      <c r="L15" s="377" t="e">
        <f>SUMIF('4-Basis ruimtestaat'!B:B,'2-Kosten per locatie'!A15,'4-Basis ruimtestaat'!R:R)</f>
        <v>#DIV/0!</v>
      </c>
      <c r="M15" s="378" t="e">
        <f>SUMIF('4-Basis ruimtestaat'!B:B,'2-Kosten per locatie'!A15,'4-Basis ruimtestaat'!S:S)</f>
        <v>#DIV/0!</v>
      </c>
      <c r="N15" s="377" t="e">
        <f>SUMIF('4-Basis ruimtestaat'!B:B,'2-Kosten per locatie'!A15,'4-Basis ruimtestaat'!T:T)</f>
        <v>#DIV/0!</v>
      </c>
      <c r="O15" s="378" t="e">
        <f>SUMIF('4-Basis ruimtestaat'!B:B,'2-Kosten per locatie'!A15,'4-Basis ruimtestaat'!U:U)</f>
        <v>#DIV/0!</v>
      </c>
      <c r="P15" s="378" t="e">
        <f t="shared" ref="P15:U15" si="0">IF(J15&lt;(D15*$E$2),D15*$E$2-J15,0)</f>
        <v>#DIV/0!</v>
      </c>
      <c r="Q15" s="378" t="e">
        <f t="shared" si="0"/>
        <v>#DIV/0!</v>
      </c>
      <c r="R15" s="378" t="e">
        <f t="shared" si="0"/>
        <v>#DIV/0!</v>
      </c>
      <c r="S15" s="378" t="e">
        <f t="shared" si="0"/>
        <v>#DIV/0!</v>
      </c>
      <c r="T15" s="378" t="e">
        <f t="shared" si="0"/>
        <v>#DIV/0!</v>
      </c>
      <c r="U15" s="378" t="e">
        <f t="shared" si="0"/>
        <v>#DIV/0!</v>
      </c>
      <c r="V15" s="377" t="e">
        <f t="shared" ref="V15:V16" si="1">J15*$E$5</f>
        <v>#DIV/0!</v>
      </c>
      <c r="W15" s="377" t="e">
        <f t="shared" ref="W15:W16" si="2">K15*$E$5</f>
        <v>#DIV/0!</v>
      </c>
      <c r="X15" s="377" t="e">
        <f t="shared" ref="X15:X16" si="3">L15*$E$5</f>
        <v>#DIV/0!</v>
      </c>
      <c r="Y15" s="378" t="e">
        <f>M15*$E$5</f>
        <v>#DIV/0!</v>
      </c>
      <c r="Z15" s="377" t="e">
        <f t="shared" ref="Z15:AA16" si="4">N15*$E$5</f>
        <v>#DIV/0!</v>
      </c>
      <c r="AA15" s="377" t="e">
        <f t="shared" si="4"/>
        <v>#DIV/0!</v>
      </c>
      <c r="AB15" s="45"/>
    </row>
    <row r="16" spans="1:34" ht="15" customHeight="1">
      <c r="A16" s="521" t="s">
        <v>337</v>
      </c>
      <c r="B16" s="524">
        <f>SUMIF('4-Basis ruimtestaat'!B:B,'2-Kosten per locatie'!A16,'4-Basis ruimtestaat'!H:H)</f>
        <v>1785.0300000000002</v>
      </c>
      <c r="C16" s="375"/>
      <c r="D16" s="376">
        <f>_xlfn.MAXIFS('4-Basis ruimtestaat'!J:J,'4-Basis ruimtestaat'!B:B,'2-Kosten per locatie'!A16)</f>
        <v>255</v>
      </c>
      <c r="E16" s="376">
        <f>_xlfn.MAXIFS('4-Basis ruimtestaat'!K:K,'4-Basis ruimtestaat'!B:B,'2-Kosten per locatie'!A16)</f>
        <v>255</v>
      </c>
      <c r="F16" s="376">
        <f>_xlfn.MAXIFS('4-Basis ruimtestaat'!L:L,'4-Basis ruimtestaat'!B:B,'2-Kosten per locatie'!A16)</f>
        <v>102</v>
      </c>
      <c r="G16" s="376">
        <f>_xlfn.MAXIFS('4-Basis ruimtestaat'!M:M,'4-Basis ruimtestaat'!B:B,'2-Kosten per locatie'!A16)</f>
        <v>102</v>
      </c>
      <c r="H16" s="376">
        <f>_xlfn.MAXIFS('4-Basis ruimtestaat'!N:N,'4-Basis ruimtestaat'!B:B,'2-Kosten per locatie'!A16)</f>
        <v>8</v>
      </c>
      <c r="I16" s="376">
        <f>_xlfn.MAXIFS('4-Basis ruimtestaat'!O:O,'4-Basis ruimtestaat'!B:B,'2-Kosten per locatie'!A16)</f>
        <v>8</v>
      </c>
      <c r="J16" s="377" t="e">
        <f>SUMIF('4-Basis ruimtestaat'!B:B,'2-Kosten per locatie'!A16,'4-Basis ruimtestaat'!P:P)</f>
        <v>#DIV/0!</v>
      </c>
      <c r="K16" s="377" t="e">
        <f>SUMIF('4-Basis ruimtestaat'!B:B,'2-Kosten per locatie'!A16,'4-Basis ruimtestaat'!Q:Q)</f>
        <v>#DIV/0!</v>
      </c>
      <c r="L16" s="377" t="e">
        <f>SUMIF('4-Basis ruimtestaat'!B:B,'2-Kosten per locatie'!A16,'4-Basis ruimtestaat'!R:R)</f>
        <v>#DIV/0!</v>
      </c>
      <c r="M16" s="378" t="e">
        <f>SUMIF('4-Basis ruimtestaat'!B:B,'2-Kosten per locatie'!A16,'4-Basis ruimtestaat'!S:S)</f>
        <v>#DIV/0!</v>
      </c>
      <c r="N16" s="377" t="e">
        <f>SUMIF('4-Basis ruimtestaat'!B:B,'2-Kosten per locatie'!A16,'4-Basis ruimtestaat'!T:T)</f>
        <v>#DIV/0!</v>
      </c>
      <c r="O16" s="378" t="e">
        <f>SUMIF('4-Basis ruimtestaat'!B:B,'2-Kosten per locatie'!A16,'4-Basis ruimtestaat'!U:U)</f>
        <v>#DIV/0!</v>
      </c>
      <c r="P16" s="378" t="e">
        <f t="shared" ref="P16" si="5">IF(J16&lt;(D16*$E$2),D16*$E$2-J16,0)</f>
        <v>#DIV/0!</v>
      </c>
      <c r="Q16" s="378" t="e">
        <f t="shared" ref="Q16" si="6">IF(K16&lt;(E16*$E$2),E16*$E$2-K16,0)</f>
        <v>#DIV/0!</v>
      </c>
      <c r="R16" s="378" t="e">
        <f t="shared" ref="R16" si="7">IF(L16&lt;(F16*$E$2),F16*$E$2-L16,0)</f>
        <v>#DIV/0!</v>
      </c>
      <c r="S16" s="378" t="e">
        <f t="shared" ref="S16" si="8">IF(M16&lt;(G16*$E$2),G16*$E$2-M16,0)</f>
        <v>#DIV/0!</v>
      </c>
      <c r="T16" s="378" t="e">
        <f t="shared" ref="T16" si="9">IF(N16&lt;(H16*$E$2),H16*$E$2-N16,0)</f>
        <v>#DIV/0!</v>
      </c>
      <c r="U16" s="378" t="e">
        <f t="shared" ref="U16" si="10">IF(O16&lt;(I16*$E$2),I16*$E$2-O16,0)</f>
        <v>#DIV/0!</v>
      </c>
      <c r="V16" s="377" t="e">
        <f t="shared" si="1"/>
        <v>#DIV/0!</v>
      </c>
      <c r="W16" s="377" t="e">
        <f t="shared" si="2"/>
        <v>#DIV/0!</v>
      </c>
      <c r="X16" s="377" t="e">
        <f t="shared" si="3"/>
        <v>#DIV/0!</v>
      </c>
      <c r="Y16" s="378" t="e">
        <f t="shared" ref="Y16" si="11">M16*$E$5</f>
        <v>#DIV/0!</v>
      </c>
      <c r="Z16" s="377" t="e">
        <f t="shared" si="4"/>
        <v>#DIV/0!</v>
      </c>
      <c r="AA16" s="377" t="e">
        <f t="shared" si="4"/>
        <v>#DIV/0!</v>
      </c>
      <c r="AB16" s="45"/>
      <c r="AC16" s="43"/>
      <c r="AD16" s="43"/>
      <c r="AE16" s="43"/>
      <c r="AF16" s="43"/>
      <c r="AG16" s="43"/>
    </row>
    <row r="17" spans="1:33" ht="15" customHeight="1">
      <c r="A17" s="59" t="s">
        <v>173</v>
      </c>
      <c r="B17" s="374">
        <f>SUMIF('4-Basis ruimtestaat'!B:B,'2-Kosten per locatie'!A17,'4-Basis ruimtestaat'!I:I)</f>
        <v>0</v>
      </c>
      <c r="C17" s="375"/>
      <c r="D17" s="376">
        <f>_xlfn.MAXIFS('4-Basis ruimtestaat'!K:K,'4-Basis ruimtestaat'!B:B,'2-Kosten per locatie'!A17)</f>
        <v>0</v>
      </c>
      <c r="E17" s="376">
        <f>_xlfn.MAXIFS('4-Basis ruimtestaat'!L:L,'4-Basis ruimtestaat'!B:B,'2-Kosten per locatie'!A17)</f>
        <v>0</v>
      </c>
      <c r="F17" s="376">
        <f>_xlfn.MAXIFS('4-Basis ruimtestaat'!M:M,'4-Basis ruimtestaat'!B:B,'2-Kosten per locatie'!A17)</f>
        <v>0</v>
      </c>
      <c r="G17" s="376">
        <f>_xlfn.MAXIFS('4-Basis ruimtestaat'!N:N,'4-Basis ruimtestaat'!B:B,'2-Kosten per locatie'!A17)</f>
        <v>0</v>
      </c>
      <c r="H17" s="376">
        <f>_xlfn.MAXIFS('4-Basis ruimtestaat'!O:O,'4-Basis ruimtestaat'!B:B,'2-Kosten per locatie'!A17)</f>
        <v>0</v>
      </c>
      <c r="I17" s="376">
        <f>_xlfn.MAXIFS('4-Basis ruimtestaat'!P:P,'4-Basis ruimtestaat'!B:B,'2-Kosten per locatie'!A17)</f>
        <v>0</v>
      </c>
      <c r="J17" s="377">
        <f>SUMIF('4-Basis ruimtestaat'!B:B,'2-Kosten per locatie'!A17,'4-Basis ruimtestaat'!Q:Q)</f>
        <v>0</v>
      </c>
      <c r="K17" s="377">
        <f>SUMIF('4-Basis ruimtestaat'!B:B,'2-Kosten per locatie'!A17,'4-Basis ruimtestaat'!R:R)</f>
        <v>0</v>
      </c>
      <c r="L17" s="377">
        <f>SUMIF('4-Basis ruimtestaat'!B:B,'2-Kosten per locatie'!A17,'4-Basis ruimtestaat'!S:S)</f>
        <v>0</v>
      </c>
      <c r="M17" s="378">
        <f>SUMIF('4-Basis ruimtestaat'!B:B,'2-Kosten per locatie'!A17,'4-Basis ruimtestaat'!T:T)</f>
        <v>0</v>
      </c>
      <c r="N17" s="377">
        <f>SUMIF('4-Basis ruimtestaat'!B:B,'2-Kosten per locatie'!A17,'4-Basis ruimtestaat'!U:U)</f>
        <v>0</v>
      </c>
      <c r="O17" s="378">
        <f>SUMIF('4-Basis ruimtestaat'!B:B,'2-Kosten per locatie'!A17,'4-Basis ruimtestaat'!V:V)</f>
        <v>0</v>
      </c>
      <c r="P17" s="378">
        <f t="shared" ref="P17" si="12">IF(J17&lt;(D17*$E$2),D17*$E$2-J17,0)</f>
        <v>0</v>
      </c>
      <c r="Q17" s="378">
        <f t="shared" ref="Q17" si="13">IF(K17&lt;(E17*$E$2),E17*$E$2-K17,0)</f>
        <v>0</v>
      </c>
      <c r="R17" s="378">
        <f t="shared" ref="R17" si="14">IF(L17&lt;(F17*$E$2),F17*$E$2-L17,0)</f>
        <v>0</v>
      </c>
      <c r="S17" s="378">
        <f t="shared" ref="S17" si="15">IF(M17&lt;(G17*$E$2),G17*$E$2-M17,0)</f>
        <v>0</v>
      </c>
      <c r="T17" s="378">
        <f t="shared" ref="T17" si="16">IF(N17&lt;(H17*$E$2),H17*$E$2-N17,0)</f>
        <v>0</v>
      </c>
      <c r="U17" s="378">
        <f t="shared" ref="U17" si="17">IF(O17&lt;(I17*$E$2),I17*$E$2-O17,0)</f>
        <v>0</v>
      </c>
      <c r="V17" s="377">
        <f t="shared" ref="V17" si="18">J17*$E$5</f>
        <v>0</v>
      </c>
      <c r="W17" s="377">
        <f t="shared" ref="W17" si="19">K17*$E$5</f>
        <v>0</v>
      </c>
      <c r="X17" s="377">
        <f t="shared" ref="X17" si="20">L17*$E$5</f>
        <v>0</v>
      </c>
      <c r="Y17" s="378">
        <f t="shared" ref="Y17" si="21">M17*$E$5</f>
        <v>0</v>
      </c>
      <c r="Z17" s="377">
        <f t="shared" ref="Z17" si="22">N17*$E$5</f>
        <v>0</v>
      </c>
      <c r="AA17" s="377">
        <f t="shared" ref="AA17" si="23">O17*$E$5</f>
        <v>0</v>
      </c>
      <c r="AB17" s="45"/>
      <c r="AC17" s="43"/>
      <c r="AD17" s="43"/>
      <c r="AE17" s="43"/>
      <c r="AF17" s="43"/>
      <c r="AG17" s="43"/>
    </row>
    <row r="18" spans="1:33" s="61" customFormat="1" ht="15" customHeight="1">
      <c r="A18" s="401" t="s">
        <v>8</v>
      </c>
      <c r="B18" s="379">
        <f>SUM(B15:B17)</f>
        <v>2864.55</v>
      </c>
      <c r="C18" s="380"/>
      <c r="D18" s="381"/>
      <c r="E18" s="381"/>
      <c r="F18" s="381"/>
      <c r="G18" s="381"/>
      <c r="H18" s="381"/>
      <c r="I18" s="381"/>
      <c r="J18" s="382" t="e">
        <f t="shared" ref="J18:AA18" si="24">SUM(J15:J17)</f>
        <v>#DIV/0!</v>
      </c>
      <c r="K18" s="382" t="e">
        <f t="shared" si="24"/>
        <v>#DIV/0!</v>
      </c>
      <c r="L18" s="382" t="e">
        <f t="shared" si="24"/>
        <v>#DIV/0!</v>
      </c>
      <c r="M18" s="382" t="e">
        <f t="shared" si="24"/>
        <v>#DIV/0!</v>
      </c>
      <c r="N18" s="382" t="e">
        <f t="shared" si="24"/>
        <v>#DIV/0!</v>
      </c>
      <c r="O18" s="382" t="e">
        <f t="shared" si="24"/>
        <v>#DIV/0!</v>
      </c>
      <c r="P18" s="382" t="e">
        <f t="shared" si="24"/>
        <v>#DIV/0!</v>
      </c>
      <c r="Q18" s="382" t="e">
        <f t="shared" si="24"/>
        <v>#DIV/0!</v>
      </c>
      <c r="R18" s="382" t="e">
        <f t="shared" si="24"/>
        <v>#DIV/0!</v>
      </c>
      <c r="S18" s="382" t="e">
        <f t="shared" si="24"/>
        <v>#DIV/0!</v>
      </c>
      <c r="T18" s="382" t="e">
        <f t="shared" si="24"/>
        <v>#DIV/0!</v>
      </c>
      <c r="U18" s="382" t="e">
        <f t="shared" si="24"/>
        <v>#DIV/0!</v>
      </c>
      <c r="V18" s="382" t="e">
        <f t="shared" si="24"/>
        <v>#DIV/0!</v>
      </c>
      <c r="W18" s="382" t="e">
        <f t="shared" si="24"/>
        <v>#DIV/0!</v>
      </c>
      <c r="X18" s="382" t="e">
        <f t="shared" si="24"/>
        <v>#DIV/0!</v>
      </c>
      <c r="Y18" s="382" t="e">
        <f t="shared" si="24"/>
        <v>#DIV/0!</v>
      </c>
      <c r="Z18" s="382" t="e">
        <f t="shared" si="24"/>
        <v>#DIV/0!</v>
      </c>
      <c r="AA18" s="382" t="e">
        <f t="shared" si="24"/>
        <v>#DIV/0!</v>
      </c>
      <c r="AB18" s="45"/>
    </row>
    <row r="19" spans="1:33" s="60" customFormat="1" ht="13.95" customHeight="1">
      <c r="AD19" s="43"/>
    </row>
    <row r="20" spans="1:33" ht="83.55" customHeight="1">
      <c r="A20" s="402" t="s">
        <v>85</v>
      </c>
      <c r="B20" s="403" t="s">
        <v>246</v>
      </c>
      <c r="C20" s="403" t="s">
        <v>247</v>
      </c>
      <c r="D20" s="403" t="s">
        <v>248</v>
      </c>
      <c r="E20" s="403" t="s">
        <v>249</v>
      </c>
      <c r="F20" s="403" t="s">
        <v>250</v>
      </c>
      <c r="G20" s="403" t="s">
        <v>251</v>
      </c>
      <c r="H20" s="403" t="s">
        <v>228</v>
      </c>
      <c r="I20" s="403" t="s">
        <v>230</v>
      </c>
      <c r="J20" s="403" t="s">
        <v>231</v>
      </c>
      <c r="K20" s="403" t="s">
        <v>232</v>
      </c>
      <c r="L20" s="403" t="s">
        <v>233</v>
      </c>
      <c r="M20" s="399" t="s">
        <v>235</v>
      </c>
      <c r="N20" s="399" t="s">
        <v>234</v>
      </c>
      <c r="O20" s="399" t="s">
        <v>229</v>
      </c>
      <c r="P20" s="403" t="s">
        <v>131</v>
      </c>
      <c r="Q20" s="403"/>
      <c r="R20" s="403" t="s">
        <v>132</v>
      </c>
      <c r="S20" s="403" t="s">
        <v>133</v>
      </c>
      <c r="AF20" s="60"/>
      <c r="AG20" s="43"/>
    </row>
    <row r="21" spans="1:33" s="60" customFormat="1" ht="15" customHeight="1">
      <c r="A21" s="58" t="str">
        <f>A15</f>
        <v>Burgemeester Wuiteweg 38</v>
      </c>
      <c r="B21" s="525" t="e">
        <f>(J15+P15)*'6-Opbouw uurtarief productie'!$E$47</f>
        <v>#DIV/0!</v>
      </c>
      <c r="C21" s="526" t="e">
        <f>(K15+Q15)*'6-Opbouw uurtarief productie'!$E$47</f>
        <v>#DIV/0!</v>
      </c>
      <c r="D21" s="527" t="e">
        <f>(L15+R15)*'6-Opbouw uurtarief productie'!$E$51</f>
        <v>#DIV/0!</v>
      </c>
      <c r="E21" s="528" t="e">
        <f>(M15+S15)*'6-Opbouw uurtarief productie'!$E$51</f>
        <v>#DIV/0!</v>
      </c>
      <c r="F21" s="528" t="e">
        <f>(N15+T15)*'6-Opbouw uurtarief productie'!$E$53</f>
        <v>#DIV/0!</v>
      </c>
      <c r="G21" s="528" t="e">
        <f>(O15+U15)*'6-Opbouw uurtarief productie'!$E$53</f>
        <v>#DIV/0!</v>
      </c>
      <c r="H21" s="529" t="e">
        <f>SUM(B21:G21)</f>
        <v>#DIV/0!</v>
      </c>
      <c r="I21" s="529" t="e">
        <f>V15*'7-Opbouw uurtarief toezicht'!$E$47</f>
        <v>#DIV/0!</v>
      </c>
      <c r="J21" s="383" t="e">
        <f>W15*'7-Opbouw uurtarief toezicht'!$E$47</f>
        <v>#DIV/0!</v>
      </c>
      <c r="K21" s="383" t="e">
        <f>X15*'7-Opbouw uurtarief toezicht'!$E$51</f>
        <v>#DIV/0!</v>
      </c>
      <c r="L21" s="383" t="e">
        <f>Y15*'7-Opbouw uurtarief toezicht'!$E$51</f>
        <v>#DIV/0!</v>
      </c>
      <c r="M21" s="384" t="e">
        <f>Z15*'7-Opbouw uurtarief toezicht'!$E$53</f>
        <v>#DIV/0!</v>
      </c>
      <c r="N21" s="384" t="e">
        <f>AA15*'7-Opbouw uurtarief toezicht'!$E$53</f>
        <v>#DIV/0!</v>
      </c>
      <c r="O21" s="385" t="e">
        <f>SUM(I21:N21)</f>
        <v>#DIV/0!</v>
      </c>
      <c r="P21" s="383">
        <f>SUMIF('9-Glasbewassing'!A:A,'2-Kosten per locatie'!A21,'9-Glasbewassing'!H:H)</f>
        <v>0</v>
      </c>
      <c r="Q21" s="383"/>
      <c r="R21" s="383" t="e">
        <f>H21+O21+P21+Q21</f>
        <v>#DIV/0!</v>
      </c>
      <c r="S21" s="383" t="e">
        <f>R21/12</f>
        <v>#DIV/0!</v>
      </c>
      <c r="T21" s="44"/>
      <c r="U21" s="44"/>
      <c r="V21" s="44"/>
      <c r="W21" s="44"/>
      <c r="X21" s="44"/>
    </row>
    <row r="22" spans="1:33" ht="15" customHeight="1">
      <c r="A22" s="58" t="str">
        <f>A16</f>
        <v>Wetterwille 68</v>
      </c>
      <c r="B22" s="525" t="e">
        <f>(J16+P16)*'6-Opbouw uurtarief productie'!$E$47</f>
        <v>#DIV/0!</v>
      </c>
      <c r="C22" s="526" t="e">
        <f>(K16+Q16)*'6-Opbouw uurtarief productie'!$E$47</f>
        <v>#DIV/0!</v>
      </c>
      <c r="D22" s="527" t="e">
        <f>(L16+R16)*'6-Opbouw uurtarief productie'!$E$51</f>
        <v>#DIV/0!</v>
      </c>
      <c r="E22" s="528" t="e">
        <f>(M16+S16)*'6-Opbouw uurtarief productie'!$E$51</f>
        <v>#DIV/0!</v>
      </c>
      <c r="F22" s="528" t="e">
        <f>(N16+T16)*'6-Opbouw uurtarief productie'!$E$53</f>
        <v>#DIV/0!</v>
      </c>
      <c r="G22" s="528" t="e">
        <f>(O16+U16)*'6-Opbouw uurtarief productie'!$E$53</f>
        <v>#DIV/0!</v>
      </c>
      <c r="H22" s="529" t="e">
        <f t="shared" ref="H22" si="25">SUM(B22:G22)</f>
        <v>#DIV/0!</v>
      </c>
      <c r="I22" s="529" t="e">
        <f>V16*'7-Opbouw uurtarief toezicht'!$E$47</f>
        <v>#DIV/0!</v>
      </c>
      <c r="J22" s="383" t="e">
        <f>W16*'7-Opbouw uurtarief toezicht'!$E$47</f>
        <v>#DIV/0!</v>
      </c>
      <c r="K22" s="383" t="e">
        <f>X16*'7-Opbouw uurtarief toezicht'!$E$51</f>
        <v>#DIV/0!</v>
      </c>
      <c r="L22" s="383" t="e">
        <f>Y16*'7-Opbouw uurtarief toezicht'!$E$51</f>
        <v>#DIV/0!</v>
      </c>
      <c r="M22" s="384" t="e">
        <f>Z16*'7-Opbouw uurtarief toezicht'!$E$53</f>
        <v>#DIV/0!</v>
      </c>
      <c r="N22" s="384" t="e">
        <f>AA16*'7-Opbouw uurtarief toezicht'!$E$53</f>
        <v>#DIV/0!</v>
      </c>
      <c r="O22" s="385" t="e">
        <f t="shared" ref="O22" si="26">SUM(I22:N22)</f>
        <v>#DIV/0!</v>
      </c>
      <c r="P22" s="383">
        <f>SUMIF('9-Glasbewassing'!A:A,'2-Kosten per locatie'!A22,'9-Glasbewassing'!H:H)</f>
        <v>0</v>
      </c>
      <c r="Q22" s="383"/>
      <c r="R22" s="383" t="e">
        <f t="shared" ref="R22:R23" si="27">H22+O22+P22+Q22</f>
        <v>#DIV/0!</v>
      </c>
      <c r="S22" s="383" t="e">
        <f t="shared" ref="S22" si="28">R22/12</f>
        <v>#DIV/0!</v>
      </c>
      <c r="AF22" s="60"/>
      <c r="AG22" s="43"/>
    </row>
    <row r="23" spans="1:33" ht="15" customHeight="1">
      <c r="A23" s="58" t="str">
        <f>A17</f>
        <v>Algemeen</v>
      </c>
      <c r="B23" s="525" t="e">
        <f>(J17+P17)*'6-Opbouw uurtarief productie'!$E$47</f>
        <v>#DIV/0!</v>
      </c>
      <c r="C23" s="526" t="e">
        <f>(K17+Q17)*'6-Opbouw uurtarief productie'!$E$47</f>
        <v>#DIV/0!</v>
      </c>
      <c r="D23" s="527" t="e">
        <f>(L17+R17)*'6-Opbouw uurtarief productie'!$E$51</f>
        <v>#DIV/0!</v>
      </c>
      <c r="E23" s="528" t="e">
        <f>(M17+S17)*'6-Opbouw uurtarief productie'!$E$51</f>
        <v>#DIV/0!</v>
      </c>
      <c r="F23" s="528" t="e">
        <f>(N17+T17)*'6-Opbouw uurtarief productie'!$E$53</f>
        <v>#DIV/0!</v>
      </c>
      <c r="G23" s="528" t="e">
        <f>(O17+U17)*'6-Opbouw uurtarief productie'!$E$53</f>
        <v>#DIV/0!</v>
      </c>
      <c r="H23" s="529" t="e">
        <f t="shared" ref="H23" si="29">SUM(B23:G23)</f>
        <v>#DIV/0!</v>
      </c>
      <c r="I23" s="529" t="e">
        <f>V17*'7-Opbouw uurtarief toezicht'!$E$47</f>
        <v>#DIV/0!</v>
      </c>
      <c r="J23" s="383" t="e">
        <f>W17*'7-Opbouw uurtarief toezicht'!$E$47</f>
        <v>#DIV/0!</v>
      </c>
      <c r="K23" s="383" t="e">
        <f>X17*'7-Opbouw uurtarief toezicht'!$E$51</f>
        <v>#DIV/0!</v>
      </c>
      <c r="L23" s="383" t="e">
        <f>Y17*'7-Opbouw uurtarief toezicht'!$E$51</f>
        <v>#DIV/0!</v>
      </c>
      <c r="M23" s="384" t="e">
        <f>Z17*'7-Opbouw uurtarief toezicht'!$E$53</f>
        <v>#DIV/0!</v>
      </c>
      <c r="N23" s="384" t="e">
        <f>AA17*'7-Opbouw uurtarief toezicht'!$E$53</f>
        <v>#DIV/0!</v>
      </c>
      <c r="O23" s="385" t="e">
        <f t="shared" ref="O23" si="30">SUM(I23:N23)</f>
        <v>#DIV/0!</v>
      </c>
      <c r="P23" s="383">
        <f>SUMIF('9-Glasbewassing'!A:A,'2-Kosten per locatie'!A23,'9-Glasbewassing'!H:H)</f>
        <v>0</v>
      </c>
      <c r="Q23" s="383"/>
      <c r="R23" s="383" t="e">
        <f t="shared" si="27"/>
        <v>#DIV/0!</v>
      </c>
      <c r="S23" s="383" t="e">
        <f t="shared" ref="S23" si="31">R23/12</f>
        <v>#DIV/0!</v>
      </c>
      <c r="AB23" s="60"/>
      <c r="AC23" s="60"/>
      <c r="AD23" s="60"/>
      <c r="AE23" s="60"/>
      <c r="AF23" s="60"/>
      <c r="AG23" s="43"/>
    </row>
    <row r="24" spans="1:33" s="61" customFormat="1" ht="15" customHeight="1">
      <c r="A24" s="401" t="s">
        <v>8</v>
      </c>
      <c r="B24" s="386" t="e">
        <f>SUM(B21:B23)</f>
        <v>#DIV/0!</v>
      </c>
      <c r="C24" s="386" t="e">
        <f>SUM(C21:C23)</f>
        <v>#DIV/0!</v>
      </c>
      <c r="D24" s="532" t="e">
        <f>(L18+R18)*'6-Opbouw uurtarief productie'!$E$51</f>
        <v>#DIV/0!</v>
      </c>
      <c r="E24" s="386" t="e">
        <f t="shared" ref="E24:S24" si="32">SUM(E21:E23)</f>
        <v>#DIV/0!</v>
      </c>
      <c r="F24" s="386" t="e">
        <f t="shared" si="32"/>
        <v>#DIV/0!</v>
      </c>
      <c r="G24" s="386" t="e">
        <f t="shared" si="32"/>
        <v>#DIV/0!</v>
      </c>
      <c r="H24" s="386" t="e">
        <f t="shared" si="32"/>
        <v>#DIV/0!</v>
      </c>
      <c r="I24" s="386" t="e">
        <f t="shared" si="32"/>
        <v>#DIV/0!</v>
      </c>
      <c r="J24" s="386" t="e">
        <f t="shared" si="32"/>
        <v>#DIV/0!</v>
      </c>
      <c r="K24" s="386" t="e">
        <f t="shared" si="32"/>
        <v>#DIV/0!</v>
      </c>
      <c r="L24" s="386" t="e">
        <f t="shared" si="32"/>
        <v>#DIV/0!</v>
      </c>
      <c r="M24" s="386" t="e">
        <f t="shared" si="32"/>
        <v>#DIV/0!</v>
      </c>
      <c r="N24" s="386" t="e">
        <f t="shared" si="32"/>
        <v>#DIV/0!</v>
      </c>
      <c r="O24" s="386" t="e">
        <f t="shared" si="32"/>
        <v>#DIV/0!</v>
      </c>
      <c r="P24" s="386">
        <f t="shared" si="32"/>
        <v>0</v>
      </c>
      <c r="Q24" s="386"/>
      <c r="R24" s="386" t="e">
        <f t="shared" si="32"/>
        <v>#DIV/0!</v>
      </c>
      <c r="S24" s="386" t="e">
        <f t="shared" si="32"/>
        <v>#DIV/0!</v>
      </c>
      <c r="AB24" s="60"/>
      <c r="AC24" s="60"/>
      <c r="AD24" s="60"/>
      <c r="AE24" s="60"/>
      <c r="AF24" s="60"/>
    </row>
    <row r="25" spans="1:33" ht="13.95" customHeight="1">
      <c r="AC25" s="60"/>
      <c r="AD25" s="60"/>
      <c r="AE25" s="60"/>
      <c r="AF25" s="60"/>
      <c r="AG25" s="60"/>
    </row>
  </sheetData>
  <mergeCells count="3">
    <mergeCell ref="P13:U13"/>
    <mergeCell ref="J13:O13"/>
    <mergeCell ref="V13:AA13"/>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O34"/>
  <sheetViews>
    <sheetView showGridLines="0" zoomScaleNormal="100" workbookViewId="0">
      <pane ySplit="9" topLeftCell="A24" activePane="bottomLeft" state="frozen"/>
      <selection activeCell="B1" sqref="B1"/>
      <selection pane="bottomLeft" activeCell="I30" sqref="I30"/>
    </sheetView>
  </sheetViews>
  <sheetFormatPr defaultColWidth="9.21875" defaultRowHeight="13.2"/>
  <cols>
    <col min="1" max="1" width="29.5546875" style="62" customWidth="1"/>
    <col min="2" max="2" width="9.21875" style="62" customWidth="1"/>
    <col min="3" max="5" width="9.21875" style="62"/>
    <col min="6" max="6" width="11.33203125" style="62" customWidth="1"/>
    <col min="7" max="7" width="11.5546875" style="62" customWidth="1"/>
    <col min="8" max="8" width="9.21875" style="62"/>
    <col min="9" max="9" width="11" style="62" customWidth="1"/>
    <col min="10" max="10" width="9.21875" style="63"/>
    <col min="11" max="11" width="2.88671875" style="62" customWidth="1"/>
    <col min="12" max="12" width="11.77734375" style="62" customWidth="1"/>
    <col min="13" max="13" width="3" style="62" customWidth="1"/>
    <col min="14" max="15" width="9.21875" style="63"/>
    <col min="16" max="16" width="9.21875" style="2"/>
    <col min="17" max="17" width="30.44140625" style="2" customWidth="1"/>
    <col min="18" max="16384" width="9.21875" style="2"/>
  </cols>
  <sheetData>
    <row r="1" spans="1:15" ht="16.2">
      <c r="A1" s="314" t="s">
        <v>20</v>
      </c>
    </row>
    <row r="2" spans="1:15" ht="16.2">
      <c r="A2" s="315"/>
    </row>
    <row r="3" spans="1:15" ht="18.600000000000001">
      <c r="A3" s="305" t="str">
        <f>'2-Kosten per locatie'!A3</f>
        <v>Naam opdrachtgever</v>
      </c>
      <c r="B3" s="50" t="str">
        <f>'2-Kosten per locatie'!B3</f>
        <v>Gemeente Smallingerland</v>
      </c>
      <c r="C3" s="64"/>
    </row>
    <row r="4" spans="1:15" ht="18.600000000000001">
      <c r="A4" s="305" t="str">
        <f>'2-Kosten per locatie'!A4</f>
        <v>Calculatie onderdeel</v>
      </c>
      <c r="B4" s="50" t="str">
        <f ca="1">MID(CELL("bestandsnaam",$B$7),SEARCH("]",CELL("bestandsnaam",$B$7),1)+1,256)</f>
        <v>3-Productie normen</v>
      </c>
      <c r="C4" s="50"/>
    </row>
    <row r="5" spans="1:15" ht="18.600000000000001">
      <c r="A5" s="305" t="str">
        <f>'2-Kosten per locatie'!A5</f>
        <v>Gebouw/plaats</v>
      </c>
      <c r="B5" s="50" t="str">
        <f>'2-Kosten per locatie'!B5</f>
        <v>Opvanglocaties</v>
      </c>
      <c r="C5" s="50"/>
    </row>
    <row r="6" spans="1:15" ht="18.600000000000001">
      <c r="A6" s="305" t="str">
        <f>'2-Kosten per locatie'!A6</f>
        <v>Referentie nummer</v>
      </c>
      <c r="B6" s="50" t="str">
        <f>'2-Kosten per locatie'!B6</f>
        <v>GS-EU-MB-MVD-2024</v>
      </c>
      <c r="C6" s="50"/>
      <c r="E6" s="285" t="s">
        <v>139</v>
      </c>
      <c r="F6" s="286"/>
      <c r="G6" s="411" t="e">
        <f>SUM('4-Basis ruimtestaat'!AC:AC)/SUM('4-Basis ruimtestaat'!P:U)</f>
        <v>#DIV/0!</v>
      </c>
      <c r="H6" s="287" t="s">
        <v>140</v>
      </c>
    </row>
    <row r="7" spans="1:15">
      <c r="A7" s="65"/>
      <c r="B7" s="66"/>
      <c r="C7" s="66"/>
      <c r="D7" s="67"/>
      <c r="E7" s="68"/>
      <c r="F7" s="68"/>
      <c r="G7" s="69"/>
      <c r="H7" s="70"/>
      <c r="I7" s="71"/>
      <c r="K7" s="72"/>
      <c r="L7" s="72"/>
      <c r="M7" s="71"/>
      <c r="N7" s="73"/>
      <c r="O7" s="73"/>
    </row>
    <row r="8" spans="1:15" ht="27.75" customHeight="1">
      <c r="A8" s="307" t="s">
        <v>88</v>
      </c>
      <c r="B8" s="308">
        <v>12</v>
      </c>
      <c r="C8" s="308">
        <v>52</v>
      </c>
      <c r="D8" s="308">
        <v>156</v>
      </c>
      <c r="E8" s="308">
        <v>255</v>
      </c>
      <c r="F8" s="68"/>
      <c r="G8" s="310"/>
      <c r="H8" s="410"/>
      <c r="I8" s="410"/>
      <c r="J8" s="410"/>
      <c r="K8" s="311"/>
      <c r="L8" s="72"/>
    </row>
    <row r="9" spans="1:15" ht="60.45" customHeight="1">
      <c r="A9" s="309" t="s">
        <v>47</v>
      </c>
      <c r="B9" s="551" t="s">
        <v>102</v>
      </c>
      <c r="C9" s="552"/>
      <c r="D9" s="552"/>
      <c r="E9" s="552"/>
      <c r="F9" s="68"/>
      <c r="G9" s="312" t="s">
        <v>141</v>
      </c>
      <c r="H9" s="313" t="s">
        <v>237</v>
      </c>
      <c r="I9" s="313" t="s">
        <v>236</v>
      </c>
      <c r="J9" s="313" t="s">
        <v>238</v>
      </c>
      <c r="K9" s="311"/>
      <c r="L9" s="312" t="s">
        <v>89</v>
      </c>
    </row>
    <row r="10" spans="1:15">
      <c r="A10" s="75" t="s">
        <v>147</v>
      </c>
      <c r="B10" s="406"/>
      <c r="C10" s="406"/>
      <c r="D10" s="404"/>
      <c r="E10" s="406"/>
      <c r="F10" s="68"/>
      <c r="G10" s="405">
        <f>SUMIF('4-Basis ruimtestaat'!F:F,'3-Productie normen'!A10,'4-Basis ruimtestaat'!H:H)</f>
        <v>182.12</v>
      </c>
      <c r="H10" s="76"/>
      <c r="J10" s="71"/>
      <c r="K10" s="71"/>
      <c r="L10" s="77" t="s">
        <v>95</v>
      </c>
    </row>
    <row r="11" spans="1:15">
      <c r="A11" s="75" t="s">
        <v>84</v>
      </c>
      <c r="B11" s="406"/>
      <c r="C11" s="406"/>
      <c r="D11" s="406"/>
      <c r="E11" s="404"/>
      <c r="F11" s="68"/>
      <c r="G11" s="405">
        <f>SUMIF('4-Basis ruimtestaat'!F:F,'3-Productie normen'!A11,'4-Basis ruimtestaat'!H:H)</f>
        <v>53.39</v>
      </c>
      <c r="J11" s="62"/>
      <c r="K11" s="71"/>
      <c r="L11" s="77" t="s">
        <v>96</v>
      </c>
    </row>
    <row r="12" spans="1:15">
      <c r="A12" s="75" t="s">
        <v>255</v>
      </c>
      <c r="B12" s="406"/>
      <c r="C12" s="406"/>
      <c r="D12" s="406"/>
      <c r="E12" s="404"/>
      <c r="F12" s="68"/>
      <c r="G12" s="405">
        <f>SUMIF('4-Basis ruimtestaat'!F:F,'3-Productie normen'!A12,'4-Basis ruimtestaat'!H:H)</f>
        <v>751.30999999999983</v>
      </c>
      <c r="J12" s="62"/>
      <c r="L12" s="77" t="s">
        <v>96</v>
      </c>
    </row>
    <row r="13" spans="1:15">
      <c r="A13" s="75" t="s">
        <v>414</v>
      </c>
      <c r="B13" s="406"/>
      <c r="C13" s="406"/>
      <c r="D13" s="406"/>
      <c r="E13" s="404"/>
      <c r="F13" s="68"/>
      <c r="G13" s="405">
        <f>SUMIF('4-Basis ruimtestaat'!F:F,'3-Productie normen'!A13,'4-Basis ruimtestaat'!H:H)</f>
        <v>110.9</v>
      </c>
      <c r="J13" s="62"/>
      <c r="L13" s="77" t="s">
        <v>96</v>
      </c>
    </row>
    <row r="14" spans="1:15">
      <c r="A14" s="78" t="s">
        <v>413</v>
      </c>
      <c r="B14" s="406"/>
      <c r="C14" s="406"/>
      <c r="D14" s="406"/>
      <c r="E14" s="404"/>
      <c r="F14" s="68"/>
      <c r="G14" s="405">
        <f>SUMIF('4-Basis ruimtestaat'!F:F,'3-Productie normen'!A14,'4-Basis ruimtestaat'!H:H)</f>
        <v>19.600000000000001</v>
      </c>
      <c r="J14" s="62"/>
      <c r="L14" s="77" t="s">
        <v>97</v>
      </c>
    </row>
    <row r="15" spans="1:15">
      <c r="A15" s="75" t="s">
        <v>254</v>
      </c>
      <c r="B15" s="406"/>
      <c r="C15" s="406"/>
      <c r="D15" s="406"/>
      <c r="E15" s="404"/>
      <c r="F15" s="68"/>
      <c r="G15" s="405">
        <f>SUMIF('4-Basis ruimtestaat'!F:F,'3-Productie normen'!A15,'4-Basis ruimtestaat'!H:H)</f>
        <v>3.9899999999999998</v>
      </c>
      <c r="J15" s="62"/>
      <c r="L15" s="77" t="s">
        <v>96</v>
      </c>
    </row>
    <row r="16" spans="1:15">
      <c r="A16" s="75" t="s">
        <v>150</v>
      </c>
      <c r="B16" s="406"/>
      <c r="C16" s="406"/>
      <c r="D16" s="406"/>
      <c r="E16" s="404"/>
      <c r="F16" s="68"/>
      <c r="G16" s="405">
        <f>SUMIF('4-Basis ruimtestaat'!F:F,'3-Productie normen'!A16,'4-Basis ruimtestaat'!H:H)</f>
        <v>1089.07</v>
      </c>
      <c r="J16" s="62"/>
      <c r="L16" s="77" t="s">
        <v>96</v>
      </c>
    </row>
    <row r="17" spans="1:15">
      <c r="A17" s="75" t="s">
        <v>403</v>
      </c>
      <c r="B17" s="404"/>
      <c r="C17" s="406"/>
      <c r="D17" s="406"/>
      <c r="E17" s="406"/>
      <c r="F17" s="68"/>
      <c r="G17" s="405">
        <f>SUMIF('4-Basis ruimtestaat'!F:F,'3-Productie normen'!A17,'4-Basis ruimtestaat'!H:H)</f>
        <v>49.419999999999995</v>
      </c>
      <c r="J17" s="62"/>
      <c r="L17" s="77" t="s">
        <v>96</v>
      </c>
    </row>
    <row r="18" spans="1:15">
      <c r="A18" s="75" t="s">
        <v>16</v>
      </c>
      <c r="B18" s="406"/>
      <c r="C18" s="406"/>
      <c r="D18" s="406"/>
      <c r="E18" s="404"/>
      <c r="F18" s="68"/>
      <c r="G18" s="405">
        <f>SUMIF('4-Basis ruimtestaat'!F:F,'3-Productie normen'!A18,'4-Basis ruimtestaat'!H:H)</f>
        <v>209.45000000000005</v>
      </c>
      <c r="J18" s="62"/>
      <c r="L18" s="77" t="s">
        <v>97</v>
      </c>
    </row>
    <row r="19" spans="1:15">
      <c r="A19" s="75" t="s">
        <v>149</v>
      </c>
      <c r="B19" s="406"/>
      <c r="C19" s="404"/>
      <c r="D19" s="406"/>
      <c r="E19" s="406"/>
      <c r="F19" s="68"/>
      <c r="G19" s="405">
        <f>SUMIF('4-Basis ruimtestaat'!F:F,'3-Productie normen'!A19,'4-Basis ruimtestaat'!H:H)</f>
        <v>271.5</v>
      </c>
      <c r="J19" s="62"/>
      <c r="L19" s="77" t="s">
        <v>96</v>
      </c>
    </row>
    <row r="20" spans="1:15">
      <c r="A20" s="78" t="s">
        <v>415</v>
      </c>
      <c r="B20" s="406"/>
      <c r="C20" s="406"/>
      <c r="D20" s="406"/>
      <c r="E20" s="404"/>
      <c r="F20" s="68"/>
      <c r="G20" s="405">
        <f>SUMIF('4-Basis ruimtestaat'!F:F,'3-Productie normen'!A20,'4-Basis ruimtestaat'!H:H)</f>
        <v>123.8</v>
      </c>
      <c r="J20" s="62"/>
      <c r="L20" s="77" t="s">
        <v>96</v>
      </c>
    </row>
    <row r="21" spans="1:15">
      <c r="A21" s="78"/>
      <c r="B21" s="406"/>
      <c r="C21" s="406"/>
      <c r="D21" s="406"/>
      <c r="E21" s="406"/>
      <c r="F21" s="68"/>
      <c r="G21" s="405">
        <f>SUMIF('4-Basis ruimtestaat'!G:G,'3-Productie normen'!A21,'4-Basis ruimtestaat'!I:I)</f>
        <v>0</v>
      </c>
      <c r="J21" s="71"/>
      <c r="L21" s="77"/>
    </row>
    <row r="22" spans="1:15">
      <c r="A22" s="78"/>
      <c r="B22" s="407"/>
      <c r="C22" s="407"/>
      <c r="D22" s="407"/>
      <c r="E22" s="407"/>
      <c r="F22" s="68"/>
      <c r="G22" s="405"/>
      <c r="J22" s="71"/>
      <c r="K22" s="74"/>
      <c r="L22" s="77"/>
    </row>
    <row r="23" spans="1:15">
      <c r="A23" s="79" t="s">
        <v>8</v>
      </c>
      <c r="B23" s="408"/>
      <c r="C23" s="408"/>
      <c r="D23" s="408"/>
      <c r="E23" s="408"/>
      <c r="F23" s="68"/>
      <c r="G23" s="409">
        <f>SUM(G10:G22)</f>
        <v>2864.55</v>
      </c>
      <c r="J23" s="71"/>
      <c r="K23" s="71"/>
      <c r="L23" s="81"/>
    </row>
    <row r="24" spans="1:15">
      <c r="F24" s="68"/>
      <c r="G24" s="69"/>
      <c r="H24" s="70"/>
      <c r="J24" s="62"/>
      <c r="M24" s="71"/>
      <c r="N24" s="62"/>
      <c r="O24" s="62"/>
    </row>
    <row r="25" spans="1:15" ht="16.2">
      <c r="A25" s="316" t="s">
        <v>138</v>
      </c>
      <c r="B25" s="317">
        <v>2</v>
      </c>
      <c r="C25" s="317">
        <v>3</v>
      </c>
      <c r="D25" s="317">
        <v>4</v>
      </c>
      <c r="E25" s="317">
        <v>5</v>
      </c>
      <c r="F25" s="68"/>
      <c r="G25" s="69"/>
      <c r="H25" s="70"/>
      <c r="I25" s="71"/>
    </row>
    <row r="27" spans="1:15">
      <c r="A27" s="288" t="s">
        <v>157</v>
      </c>
      <c r="B27" s="288" t="s">
        <v>90</v>
      </c>
      <c r="C27" s="289" t="s">
        <v>136</v>
      </c>
    </row>
    <row r="28" spans="1:15">
      <c r="A28" s="82" t="s">
        <v>158</v>
      </c>
      <c r="B28" s="83">
        <v>12</v>
      </c>
      <c r="C28" s="318">
        <v>2</v>
      </c>
    </row>
    <row r="29" spans="1:15">
      <c r="A29" s="82" t="s">
        <v>159</v>
      </c>
      <c r="B29" s="83">
        <v>52</v>
      </c>
      <c r="C29" s="318">
        <v>3</v>
      </c>
    </row>
    <row r="30" spans="1:15">
      <c r="A30" s="82" t="s">
        <v>161</v>
      </c>
      <c r="B30" s="83">
        <v>156</v>
      </c>
      <c r="C30" s="318">
        <v>4</v>
      </c>
    </row>
    <row r="31" spans="1:15">
      <c r="A31" s="82" t="s">
        <v>160</v>
      </c>
      <c r="B31" s="83">
        <v>255</v>
      </c>
      <c r="C31" s="318">
        <v>5</v>
      </c>
    </row>
    <row r="32" spans="1:15">
      <c r="A32" s="82"/>
      <c r="B32" s="83"/>
      <c r="C32" s="318"/>
    </row>
    <row r="33" spans="1:3">
      <c r="A33" s="82"/>
      <c r="B33" s="84"/>
      <c r="C33" s="318"/>
    </row>
    <row r="34" spans="1:3">
      <c r="A34" s="82"/>
      <c r="B34" s="84"/>
      <c r="C34" s="318"/>
    </row>
  </sheetData>
  <mergeCells count="1">
    <mergeCell ref="B9:E9"/>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AE399"/>
  <sheetViews>
    <sheetView showGridLines="0" showZeros="0" zoomScaleNormal="100" zoomScalePageLayoutView="75" workbookViewId="0">
      <pane xSplit="1" ySplit="9" topLeftCell="H10" activePane="bottomRight" state="frozen"/>
      <selection activeCell="B1" sqref="B1"/>
      <selection pane="topRight" activeCell="B1" sqref="B1"/>
      <selection pane="bottomLeft" activeCell="B1" sqref="B1"/>
      <selection pane="bottomRight" activeCell="Y87" sqref="Y87"/>
    </sheetView>
  </sheetViews>
  <sheetFormatPr defaultColWidth="8.5546875" defaultRowHeight="13.95" customHeight="1"/>
  <cols>
    <col min="1" max="1" width="5" style="62" bestFit="1" customWidth="1"/>
    <col min="2" max="2" width="27.5546875" style="62" customWidth="1"/>
    <col min="3" max="3" width="14.44140625" style="62" customWidth="1"/>
    <col min="4" max="4" width="12" style="62" customWidth="1"/>
    <col min="5" max="5" width="35.21875" style="413" bestFit="1" customWidth="1"/>
    <col min="6" max="6" width="23.33203125" style="62" bestFit="1" customWidth="1"/>
    <col min="7" max="7" width="14.6640625" style="62" customWidth="1"/>
    <col min="8" max="8" width="12.6640625" style="62" bestFit="1" customWidth="1"/>
    <col min="9" max="9" width="12.5546875" style="62" customWidth="1"/>
    <col min="10" max="10" width="10.5546875" style="85" customWidth="1"/>
    <col min="11" max="11" width="9.21875" style="119" customWidth="1"/>
    <col min="12" max="12" width="8.77734375" style="119" customWidth="1"/>
    <col min="13" max="14" width="9.21875" style="119" customWidth="1"/>
    <col min="15" max="15" width="10.44140625" style="119" customWidth="1"/>
    <col min="16" max="16" width="9.21875" style="119" customWidth="1"/>
    <col min="17" max="18" width="12.5546875" style="62" bestFit="1" customWidth="1"/>
    <col min="19" max="19" width="9.77734375" style="62" customWidth="1"/>
    <col min="20" max="20" width="11" style="62" customWidth="1"/>
    <col min="21" max="21" width="11.44140625" style="62" customWidth="1"/>
    <col min="22" max="22" width="9.77734375" style="62" customWidth="1"/>
    <col min="23" max="23" width="12" style="62" bestFit="1" customWidth="1"/>
    <col min="24" max="24" width="16.5546875" style="62" customWidth="1"/>
    <col min="25" max="25" width="13" style="62" customWidth="1"/>
    <col min="26" max="26" width="14.77734375" style="62" customWidth="1"/>
    <col min="27" max="27" width="27.33203125" style="62" customWidth="1"/>
    <col min="28" max="28" width="2.44140625" style="62" customWidth="1"/>
    <col min="29" max="29" width="11.109375" style="62" customWidth="1"/>
    <col min="30" max="30" width="11.21875" style="62" customWidth="1"/>
    <col min="31" max="31" width="15.5546875" style="2" bestFit="1" customWidth="1"/>
    <col min="32" max="16384" width="8.5546875" style="2"/>
  </cols>
  <sheetData>
    <row r="1" spans="1:30" ht="16.2">
      <c r="B1" s="314" t="s">
        <v>20</v>
      </c>
      <c r="K1" s="62"/>
      <c r="L1" s="63"/>
      <c r="M1" s="62"/>
      <c r="N1" s="62"/>
      <c r="O1" s="62"/>
      <c r="P1" s="62"/>
    </row>
    <row r="2" spans="1:30" ht="13.95" customHeight="1">
      <c r="A2" s="86">
        <v>2</v>
      </c>
      <c r="B2" s="319"/>
      <c r="C2" s="87"/>
      <c r="D2" s="88"/>
      <c r="E2" s="414"/>
      <c r="F2" s="89"/>
      <c r="G2" s="89"/>
      <c r="H2" s="90"/>
      <c r="I2" s="91"/>
      <c r="J2" s="92"/>
      <c r="K2" s="93"/>
      <c r="L2" s="93"/>
      <c r="M2" s="93"/>
      <c r="N2" s="93"/>
      <c r="O2" s="93"/>
      <c r="P2" s="93"/>
      <c r="Q2" s="90"/>
      <c r="R2" s="90"/>
      <c r="S2" s="94"/>
      <c r="T2" s="94"/>
      <c r="U2" s="94"/>
      <c r="V2" s="94"/>
      <c r="W2" s="94"/>
      <c r="X2" s="94"/>
      <c r="Y2" s="94"/>
      <c r="Z2" s="94"/>
      <c r="AA2" s="89"/>
      <c r="AB2" s="89"/>
    </row>
    <row r="3" spans="1:30" ht="13.95" customHeight="1">
      <c r="A3" s="86">
        <v>3</v>
      </c>
      <c r="B3" s="305" t="str">
        <f>'2-Kosten per locatie'!A3</f>
        <v>Naam opdrachtgever</v>
      </c>
      <c r="C3" s="50" t="s">
        <v>276</v>
      </c>
      <c r="E3" s="415"/>
      <c r="H3" s="90"/>
      <c r="I3" s="91"/>
      <c r="J3" s="92"/>
      <c r="K3" s="93"/>
      <c r="L3" s="93"/>
      <c r="M3" s="93"/>
      <c r="N3" s="93"/>
      <c r="O3" s="93"/>
      <c r="P3" s="93"/>
      <c r="Q3" s="90"/>
      <c r="R3" s="90"/>
      <c r="S3" s="94"/>
      <c r="T3" s="94"/>
      <c r="U3" s="94"/>
      <c r="V3" s="94"/>
      <c r="W3" s="94"/>
      <c r="X3" s="94"/>
      <c r="Y3" s="94"/>
      <c r="Z3" s="94"/>
      <c r="AA3" s="89"/>
      <c r="AB3" s="89"/>
    </row>
    <row r="4" spans="1:30" ht="13.95" customHeight="1">
      <c r="A4" s="86">
        <v>4</v>
      </c>
      <c r="B4" s="305" t="str">
        <f>'2-Kosten per locatie'!A4</f>
        <v>Calculatie onderdeel</v>
      </c>
      <c r="C4" s="50" t="str">
        <f ca="1">MID(CELL("bestandsnaam",$C$9),SEARCH("]",CELL("bestandsnaam",$C$9),1)+1,256)</f>
        <v>4-Basis ruimtestaat</v>
      </c>
      <c r="E4" s="416"/>
      <c r="H4" s="90"/>
      <c r="I4" s="91"/>
      <c r="J4" s="92"/>
      <c r="K4" s="93"/>
      <c r="L4" s="93"/>
      <c r="M4" s="93"/>
      <c r="N4" s="93"/>
      <c r="O4" s="93"/>
      <c r="P4" s="93"/>
      <c r="Q4" s="90"/>
      <c r="R4" s="90"/>
      <c r="S4" s="94"/>
      <c r="T4" s="94"/>
      <c r="U4" s="94"/>
      <c r="V4" s="94"/>
      <c r="W4" s="94"/>
      <c r="X4" s="94"/>
      <c r="Y4" s="94"/>
      <c r="Z4" s="94"/>
      <c r="AA4" s="89"/>
      <c r="AB4" s="89"/>
    </row>
    <row r="5" spans="1:30" ht="13.95" customHeight="1">
      <c r="A5" s="86">
        <v>5</v>
      </c>
      <c r="B5" s="305" t="str">
        <f>'2-Kosten per locatie'!A5</f>
        <v>Gebouw/plaats</v>
      </c>
      <c r="C5" s="50" t="str">
        <f>'2-Kosten per locatie'!B5</f>
        <v>Opvanglocaties</v>
      </c>
      <c r="E5" s="415"/>
      <c r="H5" s="90"/>
      <c r="I5" s="91"/>
      <c r="J5" s="92"/>
      <c r="K5" s="93"/>
      <c r="L5" s="93"/>
      <c r="M5" s="93"/>
      <c r="N5" s="93"/>
      <c r="O5" s="93"/>
      <c r="P5" s="93"/>
      <c r="Q5" s="90"/>
      <c r="R5" s="90"/>
      <c r="S5" s="94"/>
      <c r="T5" s="94"/>
      <c r="U5" s="94"/>
      <c r="V5" s="94"/>
      <c r="W5" s="94"/>
      <c r="X5" s="94"/>
      <c r="Y5" s="94"/>
      <c r="Z5" s="94"/>
      <c r="AA5" s="89"/>
      <c r="AB5" s="89"/>
    </row>
    <row r="6" spans="1:30" ht="13.95" customHeight="1">
      <c r="A6" s="86">
        <v>6</v>
      </c>
      <c r="B6" s="305" t="str">
        <f>'2-Kosten per locatie'!A6</f>
        <v>Referentie nummer</v>
      </c>
      <c r="C6" s="50" t="str">
        <f>'2-Kosten per locatie'!B6</f>
        <v>GS-EU-MB-MVD-2024</v>
      </c>
      <c r="E6" s="415"/>
      <c r="H6" s="90"/>
      <c r="I6" s="91"/>
      <c r="J6" s="92"/>
      <c r="K6" s="93"/>
      <c r="L6" s="93"/>
      <c r="M6" s="93"/>
      <c r="N6" s="93"/>
      <c r="O6" s="93"/>
      <c r="P6" s="93"/>
      <c r="Q6" s="90"/>
      <c r="R6" s="90"/>
      <c r="S6" s="94"/>
      <c r="T6" s="94"/>
      <c r="U6" s="94"/>
      <c r="V6" s="94"/>
      <c r="W6" s="553" t="s">
        <v>91</v>
      </c>
      <c r="X6" s="554"/>
      <c r="Y6" s="554"/>
      <c r="Z6" s="94"/>
      <c r="AA6" s="89"/>
      <c r="AB6" s="89"/>
    </row>
    <row r="7" spans="1:30" ht="12.75" customHeight="1">
      <c r="A7" s="86">
        <v>7</v>
      </c>
      <c r="B7" s="305" t="str">
        <f>'2-Kosten per locatie'!A7</f>
        <v>Naam dienstverlener</v>
      </c>
      <c r="C7" s="50">
        <f>'2-Kosten per locatie'!B7</f>
        <v>0</v>
      </c>
      <c r="E7" s="415"/>
      <c r="H7" s="90"/>
      <c r="I7" s="91"/>
      <c r="J7" s="92"/>
      <c r="K7" s="93"/>
      <c r="L7" s="93"/>
      <c r="M7" s="93"/>
      <c r="N7" s="93"/>
      <c r="O7" s="93"/>
      <c r="P7" s="93"/>
      <c r="Q7" s="90"/>
      <c r="R7" s="90"/>
      <c r="S7" s="94"/>
      <c r="T7" s="94"/>
      <c r="U7" s="94"/>
      <c r="V7" s="94"/>
      <c r="W7" s="555"/>
      <c r="X7" s="556"/>
      <c r="Y7" s="556"/>
      <c r="Z7" s="94"/>
      <c r="AA7" s="89"/>
      <c r="AB7" s="89"/>
    </row>
    <row r="8" spans="1:30" ht="13.95" customHeight="1">
      <c r="A8" s="86">
        <v>8</v>
      </c>
      <c r="B8" s="89"/>
      <c r="C8" s="89"/>
      <c r="D8" s="88"/>
      <c r="E8" s="414"/>
      <c r="F8" s="89"/>
      <c r="G8" s="89"/>
      <c r="H8" s="90"/>
      <c r="I8" s="91"/>
      <c r="J8" s="92"/>
      <c r="K8" s="93"/>
      <c r="L8" s="93"/>
      <c r="M8" s="93"/>
      <c r="N8" s="93"/>
      <c r="O8" s="93"/>
      <c r="P8" s="93"/>
      <c r="Q8" s="90"/>
      <c r="R8" s="90"/>
      <c r="S8" s="90"/>
      <c r="T8" s="90"/>
      <c r="U8" s="90"/>
      <c r="V8" s="90"/>
      <c r="W8" s="425">
        <f>'3-Productie normen'!H8</f>
        <v>0</v>
      </c>
      <c r="X8" s="425">
        <f>'3-Productie normen'!I8</f>
        <v>0</v>
      </c>
      <c r="Y8" s="425">
        <f>'3-Productie normen'!J8</f>
        <v>0</v>
      </c>
      <c r="AA8" s="89"/>
      <c r="AB8" s="89"/>
    </row>
    <row r="9" spans="1:30" ht="52.2" customHeight="1">
      <c r="A9" s="86">
        <v>9</v>
      </c>
      <c r="B9" s="320" t="s">
        <v>69</v>
      </c>
      <c r="C9" s="320" t="s">
        <v>70</v>
      </c>
      <c r="D9" s="320" t="s">
        <v>75</v>
      </c>
      <c r="E9" s="320" t="s">
        <v>76</v>
      </c>
      <c r="F9" s="320" t="s">
        <v>77</v>
      </c>
      <c r="G9" s="321" t="s">
        <v>78</v>
      </c>
      <c r="H9" s="522" t="s">
        <v>79</v>
      </c>
      <c r="I9" s="322" t="s">
        <v>186</v>
      </c>
      <c r="J9" s="323" t="s">
        <v>135</v>
      </c>
      <c r="K9" s="323" t="s">
        <v>134</v>
      </c>
      <c r="L9" s="323" t="s">
        <v>163</v>
      </c>
      <c r="M9" s="323" t="s">
        <v>192</v>
      </c>
      <c r="N9" s="323" t="s">
        <v>193</v>
      </c>
      <c r="O9" s="306" t="s">
        <v>194</v>
      </c>
      <c r="P9" s="322" t="s">
        <v>80</v>
      </c>
      <c r="Q9" s="322" t="s">
        <v>137</v>
      </c>
      <c r="R9" s="322" t="s">
        <v>94</v>
      </c>
      <c r="S9" s="322" t="s">
        <v>195</v>
      </c>
      <c r="T9" s="322" t="s">
        <v>162</v>
      </c>
      <c r="U9" s="322" t="s">
        <v>196</v>
      </c>
      <c r="V9" s="322" t="s">
        <v>92</v>
      </c>
      <c r="W9" s="322" t="s">
        <v>237</v>
      </c>
      <c r="X9" s="322" t="s">
        <v>236</v>
      </c>
      <c r="Y9" s="322" t="s">
        <v>238</v>
      </c>
      <c r="Z9" s="324" t="s">
        <v>81</v>
      </c>
      <c r="AA9" s="325" t="s">
        <v>146</v>
      </c>
      <c r="AB9" s="326"/>
      <c r="AC9" s="324" t="s">
        <v>82</v>
      </c>
      <c r="AD9" s="2"/>
    </row>
    <row r="10" spans="1:30" s="14" customFormat="1" ht="13.95" customHeight="1">
      <c r="A10" s="86">
        <f>A9+1</f>
        <v>10</v>
      </c>
      <c r="B10" s="57" t="s">
        <v>277</v>
      </c>
      <c r="C10" s="82" t="s">
        <v>83</v>
      </c>
      <c r="D10" s="82" t="s">
        <v>279</v>
      </c>
      <c r="E10" s="82" t="s">
        <v>84</v>
      </c>
      <c r="F10" s="82" t="s">
        <v>84</v>
      </c>
      <c r="G10" s="82" t="s">
        <v>331</v>
      </c>
      <c r="H10" s="523">
        <v>4.42</v>
      </c>
      <c r="I10" s="419">
        <f>SUM(J10:O10)</f>
        <v>255</v>
      </c>
      <c r="J10" s="420">
        <v>255</v>
      </c>
      <c r="K10" s="420"/>
      <c r="L10" s="420"/>
      <c r="M10" s="420"/>
      <c r="N10" s="420"/>
      <c r="O10" s="420"/>
      <c r="P10" s="421" t="e">
        <f>IF(J10="nio",0,IF(J10&gt;0,J10*H10/V10,0))</f>
        <v>#DIV/0!</v>
      </c>
      <c r="Q10" s="421">
        <f t="shared" ref="Q10:Q48" si="0">IF(K10&gt;0,K10*H10/W10,0)</f>
        <v>0</v>
      </c>
      <c r="R10" s="421">
        <f t="shared" ref="R10:R48" si="1">IF(L10&gt;0,L10*H10/X10,0)</f>
        <v>0</v>
      </c>
      <c r="S10" s="421">
        <f t="shared" ref="S10:S48" si="2">IF(M10&gt;0,M10*H10/Y10,0)</f>
        <v>0</v>
      </c>
      <c r="T10" s="421">
        <f t="shared" ref="T10:T48" si="3">IF(N10&gt;0,N10*H10/X10,0)</f>
        <v>0</v>
      </c>
      <c r="U10" s="422">
        <f t="shared" ref="U10:U48" si="4">IF(O10&gt;0,O10*H10/Y10,0)</f>
        <v>0</v>
      </c>
      <c r="V10" s="423" t="e">
        <f>IF(J10="nio",0,IF(J10&gt;0,VLOOKUP(F10,'3-Productie normen'!A:L,VLOOKUP(J10,'3-Productie normen'!$B$28:$C$34,2,FALSE),FALSE)))/VLOOKUP(B10,'2-Kosten per locatie'!$A$14:$C$18,3,FALSE)</f>
        <v>#DIV/0!</v>
      </c>
      <c r="W10" s="423">
        <f t="shared" ref="W10:W41" si="5">IF(K10&gt;0,V10*$W$8,0)</f>
        <v>0</v>
      </c>
      <c r="X10" s="423">
        <f t="shared" ref="X10:X18" si="6">IF((OR(L10&gt;0,N10&gt;0)),V10*$X$8,0)</f>
        <v>0</v>
      </c>
      <c r="Y10" s="423">
        <f t="shared" ref="Y10:Y18" si="7">IF((OR(M10&gt;0,O10&gt;0)),V10*$Y$8,0)</f>
        <v>0</v>
      </c>
      <c r="Z10" s="97" t="str">
        <f>VLOOKUP(F10,'3-Productie normen'!A:L,12,FALSE)</f>
        <v>V</v>
      </c>
      <c r="AA10" s="97"/>
      <c r="AB10" s="62"/>
      <c r="AC10" s="426">
        <f t="shared" ref="AC10:AC48" si="8">I10*H10</f>
        <v>1127.0999999999999</v>
      </c>
    </row>
    <row r="11" spans="1:30" ht="13.95" customHeight="1">
      <c r="A11" s="86">
        <f t="shared" ref="A11:A74" si="9">A10+1</f>
        <v>11</v>
      </c>
      <c r="B11" s="57" t="s">
        <v>277</v>
      </c>
      <c r="C11" s="82" t="s">
        <v>83</v>
      </c>
      <c r="D11" s="82" t="s">
        <v>280</v>
      </c>
      <c r="E11" s="82" t="s">
        <v>327</v>
      </c>
      <c r="F11" s="82" t="s">
        <v>255</v>
      </c>
      <c r="G11" s="82" t="s">
        <v>332</v>
      </c>
      <c r="H11" s="523">
        <v>15.6</v>
      </c>
      <c r="I11" s="419">
        <f t="shared" ref="I11:I74" si="10">SUM(J11:O11)</f>
        <v>255</v>
      </c>
      <c r="J11" s="420">
        <v>255</v>
      </c>
      <c r="K11" s="420"/>
      <c r="L11" s="420"/>
      <c r="M11" s="420"/>
      <c r="N11" s="420"/>
      <c r="O11" s="420"/>
      <c r="P11" s="421" t="e">
        <f t="shared" ref="P11:P49" si="11">IF(J11="nio",0,IF(J11&gt;0,J11*H11/V11,0))</f>
        <v>#DIV/0!</v>
      </c>
      <c r="Q11" s="421">
        <f t="shared" si="0"/>
        <v>0</v>
      </c>
      <c r="R11" s="421">
        <f t="shared" si="1"/>
        <v>0</v>
      </c>
      <c r="S11" s="421">
        <f t="shared" si="2"/>
        <v>0</v>
      </c>
      <c r="T11" s="421">
        <f t="shared" si="3"/>
        <v>0</v>
      </c>
      <c r="U11" s="422">
        <f t="shared" si="4"/>
        <v>0</v>
      </c>
      <c r="V11" s="423" t="e">
        <f>IF(J11="nio",0,IF(J11&gt;0,VLOOKUP(F11,'3-Productie normen'!A:L,VLOOKUP(J11,'3-Productie normen'!$B$28:$C$34,2,FALSE),FALSE)))/VLOOKUP(B11,'2-Kosten per locatie'!$A$14:$C$18,3,FALSE)</f>
        <v>#DIV/0!</v>
      </c>
      <c r="W11" s="423">
        <f t="shared" si="5"/>
        <v>0</v>
      </c>
      <c r="X11" s="423">
        <f t="shared" si="6"/>
        <v>0</v>
      </c>
      <c r="Y11" s="423">
        <f t="shared" si="7"/>
        <v>0</v>
      </c>
      <c r="Z11" s="97" t="str">
        <f>VLOOKUP(F11,'3-Productie normen'!A:L,12,FALSE)</f>
        <v>V</v>
      </c>
      <c r="AA11" s="97"/>
      <c r="AC11" s="426">
        <f t="shared" si="8"/>
        <v>3978</v>
      </c>
      <c r="AD11" s="2"/>
    </row>
    <row r="12" spans="1:30" ht="13.95" customHeight="1">
      <c r="A12" s="86">
        <f t="shared" si="9"/>
        <v>12</v>
      </c>
      <c r="B12" s="57" t="s">
        <v>277</v>
      </c>
      <c r="C12" s="82" t="s">
        <v>83</v>
      </c>
      <c r="D12" s="82" t="s">
        <v>281</v>
      </c>
      <c r="E12" s="82" t="s">
        <v>327</v>
      </c>
      <c r="F12" s="82" t="s">
        <v>255</v>
      </c>
      <c r="G12" s="82" t="s">
        <v>331</v>
      </c>
      <c r="H12" s="523">
        <v>23.9</v>
      </c>
      <c r="I12" s="419">
        <f t="shared" si="10"/>
        <v>255</v>
      </c>
      <c r="J12" s="420">
        <v>255</v>
      </c>
      <c r="K12" s="420"/>
      <c r="L12" s="420"/>
      <c r="M12" s="420"/>
      <c r="N12" s="420"/>
      <c r="O12" s="420"/>
      <c r="P12" s="421" t="e">
        <f t="shared" si="11"/>
        <v>#DIV/0!</v>
      </c>
      <c r="Q12" s="421">
        <f t="shared" si="0"/>
        <v>0</v>
      </c>
      <c r="R12" s="421">
        <f t="shared" si="1"/>
        <v>0</v>
      </c>
      <c r="S12" s="421">
        <f t="shared" si="2"/>
        <v>0</v>
      </c>
      <c r="T12" s="421">
        <f t="shared" si="3"/>
        <v>0</v>
      </c>
      <c r="U12" s="422">
        <f t="shared" si="4"/>
        <v>0</v>
      </c>
      <c r="V12" s="423" t="e">
        <f>IF(J12="nio",0,IF(J12&gt;0,VLOOKUP(F12,'3-Productie normen'!A:L,VLOOKUP(J12,'3-Productie normen'!$B$28:$C$34,2,FALSE),FALSE)))/VLOOKUP(B12,'2-Kosten per locatie'!$A$14:$C$18,3,FALSE)</f>
        <v>#DIV/0!</v>
      </c>
      <c r="W12" s="423">
        <f t="shared" si="5"/>
        <v>0</v>
      </c>
      <c r="X12" s="423">
        <f t="shared" si="6"/>
        <v>0</v>
      </c>
      <c r="Y12" s="423">
        <f t="shared" si="7"/>
        <v>0</v>
      </c>
      <c r="Z12" s="97" t="str">
        <f>VLOOKUP(F12,'3-Productie normen'!A:L,12,FALSE)</f>
        <v>V</v>
      </c>
      <c r="AA12" s="97"/>
      <c r="AC12" s="426">
        <f t="shared" si="8"/>
        <v>6094.5</v>
      </c>
      <c r="AD12" s="2"/>
    </row>
    <row r="13" spans="1:30" ht="13.95" customHeight="1">
      <c r="A13" s="86">
        <f t="shared" si="9"/>
        <v>13</v>
      </c>
      <c r="B13" s="57" t="s">
        <v>277</v>
      </c>
      <c r="C13" s="82" t="s">
        <v>83</v>
      </c>
      <c r="D13" s="82" t="s">
        <v>282</v>
      </c>
      <c r="E13" s="82" t="s">
        <v>16</v>
      </c>
      <c r="F13" s="82" t="s">
        <v>16</v>
      </c>
      <c r="G13" s="82" t="s">
        <v>333</v>
      </c>
      <c r="H13" s="523">
        <v>4.0999999999999996</v>
      </c>
      <c r="I13" s="419">
        <f t="shared" si="10"/>
        <v>730</v>
      </c>
      <c r="J13" s="420">
        <v>255</v>
      </c>
      <c r="K13" s="420">
        <v>255</v>
      </c>
      <c r="L13" s="420">
        <v>102</v>
      </c>
      <c r="M13" s="420">
        <v>102</v>
      </c>
      <c r="N13" s="420">
        <v>8</v>
      </c>
      <c r="O13" s="420">
        <v>8</v>
      </c>
      <c r="P13" s="421" t="e">
        <f t="shared" si="11"/>
        <v>#DIV/0!</v>
      </c>
      <c r="Q13" s="421" t="e">
        <f t="shared" si="0"/>
        <v>#DIV/0!</v>
      </c>
      <c r="R13" s="421" t="e">
        <f t="shared" si="1"/>
        <v>#DIV/0!</v>
      </c>
      <c r="S13" s="421" t="e">
        <f t="shared" si="2"/>
        <v>#DIV/0!</v>
      </c>
      <c r="T13" s="421" t="e">
        <f t="shared" si="3"/>
        <v>#DIV/0!</v>
      </c>
      <c r="U13" s="422" t="e">
        <f t="shared" si="4"/>
        <v>#DIV/0!</v>
      </c>
      <c r="V13" s="423" t="e">
        <f>IF(J13="nio",0,IF(J13&gt;0,VLOOKUP(F13,'3-Productie normen'!A:L,VLOOKUP(J13,'3-Productie normen'!$B$28:$C$34,2,FALSE),FALSE)))/VLOOKUP(B13,'2-Kosten per locatie'!$A$14:$C$18,3,FALSE)</f>
        <v>#DIV/0!</v>
      </c>
      <c r="W13" s="423" t="e">
        <f t="shared" si="5"/>
        <v>#DIV/0!</v>
      </c>
      <c r="X13" s="423" t="e">
        <f t="shared" si="6"/>
        <v>#DIV/0!</v>
      </c>
      <c r="Y13" s="423" t="e">
        <f t="shared" si="7"/>
        <v>#DIV/0!</v>
      </c>
      <c r="Z13" s="97" t="str">
        <f>VLOOKUP(F13,'3-Productie normen'!A:L,12,FALSE)</f>
        <v>S</v>
      </c>
      <c r="AA13" s="97"/>
      <c r="AC13" s="426">
        <f t="shared" si="8"/>
        <v>2992.9999999999995</v>
      </c>
      <c r="AD13" s="2"/>
    </row>
    <row r="14" spans="1:30" ht="13.95" customHeight="1">
      <c r="A14" s="86">
        <f t="shared" si="9"/>
        <v>14</v>
      </c>
      <c r="B14" s="57" t="s">
        <v>277</v>
      </c>
      <c r="C14" s="82" t="s">
        <v>83</v>
      </c>
      <c r="D14" s="82" t="s">
        <v>283</v>
      </c>
      <c r="E14" s="82" t="s">
        <v>148</v>
      </c>
      <c r="F14" s="82" t="s">
        <v>414</v>
      </c>
      <c r="G14" s="82" t="s">
        <v>331</v>
      </c>
      <c r="H14" s="523">
        <v>8.9</v>
      </c>
      <c r="I14" s="419">
        <f t="shared" si="10"/>
        <v>255</v>
      </c>
      <c r="J14" s="420">
        <v>255</v>
      </c>
      <c r="K14" s="420"/>
      <c r="L14" s="420"/>
      <c r="M14" s="420"/>
      <c r="N14" s="420"/>
      <c r="O14" s="420"/>
      <c r="P14" s="421" t="e">
        <f t="shared" si="11"/>
        <v>#DIV/0!</v>
      </c>
      <c r="Q14" s="421">
        <f t="shared" si="0"/>
        <v>0</v>
      </c>
      <c r="R14" s="421">
        <f t="shared" si="1"/>
        <v>0</v>
      </c>
      <c r="S14" s="421">
        <f t="shared" si="2"/>
        <v>0</v>
      </c>
      <c r="T14" s="421">
        <f t="shared" si="3"/>
        <v>0</v>
      </c>
      <c r="U14" s="422">
        <f t="shared" si="4"/>
        <v>0</v>
      </c>
      <c r="V14" s="423" t="e">
        <f>IF(J14="nio",0,IF(J14&gt;0,VLOOKUP(F14,'3-Productie normen'!A:L,VLOOKUP(J14,'3-Productie normen'!$B$28:$C$34,2,FALSE),FALSE)))/VLOOKUP(B14,'2-Kosten per locatie'!$A$14:$C$18,3,FALSE)</f>
        <v>#DIV/0!</v>
      </c>
      <c r="W14" s="423">
        <f t="shared" si="5"/>
        <v>0</v>
      </c>
      <c r="X14" s="423">
        <f t="shared" si="6"/>
        <v>0</v>
      </c>
      <c r="Y14" s="423">
        <f t="shared" si="7"/>
        <v>0</v>
      </c>
      <c r="Z14" s="97" t="str">
        <f>VLOOKUP(F14,'3-Productie normen'!A:L,12,FALSE)</f>
        <v>V</v>
      </c>
      <c r="AA14" s="97"/>
      <c r="AC14" s="426">
        <f t="shared" si="8"/>
        <v>2269.5</v>
      </c>
      <c r="AD14" s="2"/>
    </row>
    <row r="15" spans="1:30" ht="13.95" customHeight="1">
      <c r="A15" s="86">
        <f t="shared" si="9"/>
        <v>15</v>
      </c>
      <c r="B15" s="57" t="s">
        <v>277</v>
      </c>
      <c r="C15" s="82" t="s">
        <v>83</v>
      </c>
      <c r="D15" s="82" t="s">
        <v>284</v>
      </c>
      <c r="E15" s="82" t="s">
        <v>327</v>
      </c>
      <c r="F15" s="82" t="s">
        <v>255</v>
      </c>
      <c r="G15" s="82" t="s">
        <v>331</v>
      </c>
      <c r="H15" s="523">
        <v>18.3</v>
      </c>
      <c r="I15" s="419">
        <f t="shared" si="10"/>
        <v>255</v>
      </c>
      <c r="J15" s="420">
        <v>255</v>
      </c>
      <c r="K15" s="420"/>
      <c r="L15" s="420"/>
      <c r="M15" s="420"/>
      <c r="N15" s="420"/>
      <c r="O15" s="420"/>
      <c r="P15" s="421" t="e">
        <f t="shared" si="11"/>
        <v>#DIV/0!</v>
      </c>
      <c r="Q15" s="421">
        <f t="shared" si="0"/>
        <v>0</v>
      </c>
      <c r="R15" s="421">
        <f t="shared" si="1"/>
        <v>0</v>
      </c>
      <c r="S15" s="421">
        <f t="shared" si="2"/>
        <v>0</v>
      </c>
      <c r="T15" s="421">
        <f t="shared" si="3"/>
        <v>0</v>
      </c>
      <c r="U15" s="422">
        <f t="shared" si="4"/>
        <v>0</v>
      </c>
      <c r="V15" s="423" t="e">
        <f>IF(J15="nio",0,IF(J15&gt;0,VLOOKUP(F15,'3-Productie normen'!A:L,VLOOKUP(J15,'3-Productie normen'!$B$28:$C$34,2,FALSE),FALSE)))/VLOOKUP(B15,'2-Kosten per locatie'!$A$14:$C$18,3,FALSE)</f>
        <v>#DIV/0!</v>
      </c>
      <c r="W15" s="423">
        <f t="shared" si="5"/>
        <v>0</v>
      </c>
      <c r="X15" s="423">
        <f t="shared" si="6"/>
        <v>0</v>
      </c>
      <c r="Y15" s="423">
        <f t="shared" si="7"/>
        <v>0</v>
      </c>
      <c r="Z15" s="97" t="str">
        <f>VLOOKUP(F15,'3-Productie normen'!A:L,12,FALSE)</f>
        <v>V</v>
      </c>
      <c r="AA15" s="97"/>
      <c r="AC15" s="426">
        <f t="shared" si="8"/>
        <v>4666.5</v>
      </c>
      <c r="AD15" s="2"/>
    </row>
    <row r="16" spans="1:30" ht="13.95" customHeight="1">
      <c r="A16" s="86">
        <f t="shared" si="9"/>
        <v>16</v>
      </c>
      <c r="B16" s="57" t="s">
        <v>277</v>
      </c>
      <c r="C16" s="82" t="s">
        <v>83</v>
      </c>
      <c r="D16" s="82" t="s">
        <v>285</v>
      </c>
      <c r="E16" s="82" t="s">
        <v>327</v>
      </c>
      <c r="F16" s="82" t="s">
        <v>255</v>
      </c>
      <c r="G16" s="82" t="s">
        <v>331</v>
      </c>
      <c r="H16" s="523">
        <v>8.5</v>
      </c>
      <c r="I16" s="419">
        <f t="shared" si="10"/>
        <v>255</v>
      </c>
      <c r="J16" s="420">
        <v>255</v>
      </c>
      <c r="K16" s="420"/>
      <c r="L16" s="420"/>
      <c r="M16" s="420"/>
      <c r="N16" s="420"/>
      <c r="O16" s="420"/>
      <c r="P16" s="421" t="e">
        <f t="shared" si="11"/>
        <v>#DIV/0!</v>
      </c>
      <c r="Q16" s="421">
        <f t="shared" si="0"/>
        <v>0</v>
      </c>
      <c r="R16" s="421">
        <f t="shared" si="1"/>
        <v>0</v>
      </c>
      <c r="S16" s="421">
        <f t="shared" si="2"/>
        <v>0</v>
      </c>
      <c r="T16" s="421">
        <f t="shared" si="3"/>
        <v>0</v>
      </c>
      <c r="U16" s="422">
        <f t="shared" si="4"/>
        <v>0</v>
      </c>
      <c r="V16" s="423" t="e">
        <f>IF(J16="nio",0,IF(J16&gt;0,VLOOKUP(F16,'3-Productie normen'!A:L,VLOOKUP(J16,'3-Productie normen'!$B$28:$C$34,2,FALSE),FALSE)))/VLOOKUP(B16,'2-Kosten per locatie'!$A$14:$C$18,3,FALSE)</f>
        <v>#DIV/0!</v>
      </c>
      <c r="W16" s="423">
        <f t="shared" si="5"/>
        <v>0</v>
      </c>
      <c r="X16" s="423">
        <f t="shared" si="6"/>
        <v>0</v>
      </c>
      <c r="Y16" s="423">
        <f t="shared" si="7"/>
        <v>0</v>
      </c>
      <c r="Z16" s="97" t="str">
        <f>VLOOKUP(F16,'3-Productie normen'!A:L,12,FALSE)</f>
        <v>V</v>
      </c>
      <c r="AA16" s="97"/>
      <c r="AC16" s="426">
        <f t="shared" si="8"/>
        <v>2167.5</v>
      </c>
      <c r="AD16" s="2"/>
    </row>
    <row r="17" spans="1:30" ht="13.95" customHeight="1">
      <c r="A17" s="86">
        <f t="shared" si="9"/>
        <v>17</v>
      </c>
      <c r="B17" s="57" t="s">
        <v>277</v>
      </c>
      <c r="C17" s="82" t="s">
        <v>83</v>
      </c>
      <c r="D17" s="82" t="s">
        <v>286</v>
      </c>
      <c r="E17" s="82" t="s">
        <v>147</v>
      </c>
      <c r="F17" s="82" t="s">
        <v>147</v>
      </c>
      <c r="G17" s="82" t="s">
        <v>331</v>
      </c>
      <c r="H17" s="523">
        <v>11.2</v>
      </c>
      <c r="I17" s="419">
        <f t="shared" si="10"/>
        <v>156</v>
      </c>
      <c r="J17" s="420">
        <v>156</v>
      </c>
      <c r="K17" s="420"/>
      <c r="L17" s="420"/>
      <c r="M17" s="420"/>
      <c r="N17" s="420"/>
      <c r="O17" s="420"/>
      <c r="P17" s="421" t="e">
        <f t="shared" si="11"/>
        <v>#DIV/0!</v>
      </c>
      <c r="Q17" s="421">
        <f t="shared" si="0"/>
        <v>0</v>
      </c>
      <c r="R17" s="421">
        <f t="shared" si="1"/>
        <v>0</v>
      </c>
      <c r="S17" s="421">
        <f t="shared" si="2"/>
        <v>0</v>
      </c>
      <c r="T17" s="421">
        <f t="shared" si="3"/>
        <v>0</v>
      </c>
      <c r="U17" s="422">
        <f t="shared" si="4"/>
        <v>0</v>
      </c>
      <c r="V17" s="423" t="e">
        <f>IF(J17="nio",0,IF(J17&gt;0,VLOOKUP(F17,'3-Productie normen'!A:L,VLOOKUP(J17,'3-Productie normen'!$B$28:$C$34,2,FALSE),FALSE)))/VLOOKUP(B17,'2-Kosten per locatie'!$A$14:$C$18,3,FALSE)</f>
        <v>#DIV/0!</v>
      </c>
      <c r="W17" s="423">
        <f t="shared" si="5"/>
        <v>0</v>
      </c>
      <c r="X17" s="423">
        <f t="shared" si="6"/>
        <v>0</v>
      </c>
      <c r="Y17" s="423">
        <f t="shared" si="7"/>
        <v>0</v>
      </c>
      <c r="Z17" s="97" t="str">
        <f>VLOOKUP(F17,'3-Productie normen'!A:L,12,FALSE)</f>
        <v>B</v>
      </c>
      <c r="AA17" s="97"/>
      <c r="AC17" s="426">
        <f t="shared" si="8"/>
        <v>1747.1999999999998</v>
      </c>
      <c r="AD17" s="2"/>
    </row>
    <row r="18" spans="1:30" ht="13.95" customHeight="1">
      <c r="A18" s="86">
        <f t="shared" si="9"/>
        <v>18</v>
      </c>
      <c r="B18" s="57" t="s">
        <v>277</v>
      </c>
      <c r="C18" s="82" t="s">
        <v>83</v>
      </c>
      <c r="D18" s="82" t="s">
        <v>287</v>
      </c>
      <c r="E18" s="82" t="s">
        <v>328</v>
      </c>
      <c r="F18" s="82" t="s">
        <v>150</v>
      </c>
      <c r="G18" s="82" t="s">
        <v>331</v>
      </c>
      <c r="H18" s="523">
        <v>241.3</v>
      </c>
      <c r="I18" s="419">
        <f t="shared" si="10"/>
        <v>255</v>
      </c>
      <c r="J18" s="420">
        <v>255</v>
      </c>
      <c r="K18" s="420"/>
      <c r="L18" s="420"/>
      <c r="M18" s="424"/>
      <c r="N18" s="420"/>
      <c r="O18" s="420"/>
      <c r="P18" s="421" t="e">
        <f t="shared" si="11"/>
        <v>#DIV/0!</v>
      </c>
      <c r="Q18" s="421">
        <f t="shared" si="0"/>
        <v>0</v>
      </c>
      <c r="R18" s="421">
        <f t="shared" si="1"/>
        <v>0</v>
      </c>
      <c r="S18" s="421">
        <f t="shared" si="2"/>
        <v>0</v>
      </c>
      <c r="T18" s="421">
        <f t="shared" si="3"/>
        <v>0</v>
      </c>
      <c r="U18" s="422">
        <f t="shared" si="4"/>
        <v>0</v>
      </c>
      <c r="V18" s="423" t="e">
        <f>IF(J18="nio",0,IF(J18&gt;0,VLOOKUP(F18,'3-Productie normen'!A:L,VLOOKUP(J18,'3-Productie normen'!$B$28:$C$34,2,FALSE),FALSE)))/VLOOKUP(B18,'2-Kosten per locatie'!$A$14:$C$18,3,FALSE)</f>
        <v>#DIV/0!</v>
      </c>
      <c r="W18" s="423">
        <f t="shared" si="5"/>
        <v>0</v>
      </c>
      <c r="X18" s="423">
        <f t="shared" si="6"/>
        <v>0</v>
      </c>
      <c r="Y18" s="423">
        <f t="shared" si="7"/>
        <v>0</v>
      </c>
      <c r="Z18" s="97" t="str">
        <f>VLOOKUP(F18,'3-Productie normen'!A:L,12,FALSE)</f>
        <v>V</v>
      </c>
      <c r="AA18" s="97"/>
      <c r="AC18" s="426">
        <f t="shared" si="8"/>
        <v>61531.5</v>
      </c>
      <c r="AD18" s="2"/>
    </row>
    <row r="19" spans="1:30" ht="13.95" customHeight="1">
      <c r="A19" s="86">
        <f t="shared" si="9"/>
        <v>19</v>
      </c>
      <c r="B19" s="57" t="s">
        <v>277</v>
      </c>
      <c r="C19" s="82" t="s">
        <v>83</v>
      </c>
      <c r="D19" s="82" t="s">
        <v>288</v>
      </c>
      <c r="E19" s="82" t="s">
        <v>328</v>
      </c>
      <c r="F19" s="82" t="s">
        <v>150</v>
      </c>
      <c r="G19" s="82" t="s">
        <v>331</v>
      </c>
      <c r="H19" s="523">
        <v>50.8</v>
      </c>
      <c r="I19" s="419">
        <f t="shared" si="10"/>
        <v>255</v>
      </c>
      <c r="J19" s="420">
        <v>255</v>
      </c>
      <c r="K19" s="420"/>
      <c r="L19" s="420"/>
      <c r="M19" s="424"/>
      <c r="N19" s="420"/>
      <c r="O19" s="424"/>
      <c r="P19" s="421" t="e">
        <f t="shared" si="11"/>
        <v>#DIV/0!</v>
      </c>
      <c r="Q19" s="421">
        <f t="shared" si="0"/>
        <v>0</v>
      </c>
      <c r="R19" s="421">
        <f t="shared" si="1"/>
        <v>0</v>
      </c>
      <c r="S19" s="421">
        <f t="shared" si="2"/>
        <v>0</v>
      </c>
      <c r="T19" s="421">
        <f t="shared" si="3"/>
        <v>0</v>
      </c>
      <c r="U19" s="422">
        <f t="shared" si="4"/>
        <v>0</v>
      </c>
      <c r="V19" s="423" t="e">
        <f>IF(J19="nio",0,IF(J19&gt;0,VLOOKUP(F19,'3-Productie normen'!A:L,VLOOKUP(J19,'3-Productie normen'!$B$28:$C$34,2,FALSE),FALSE)))/VLOOKUP(B19,'2-Kosten per locatie'!$A$14:$C$18,3,FALSE)</f>
        <v>#DIV/0!</v>
      </c>
      <c r="W19" s="423">
        <f t="shared" si="5"/>
        <v>0</v>
      </c>
      <c r="X19" s="423">
        <f t="shared" ref="X19:X50" si="12">IF(L19&gt;0,V19*$X$8,0)</f>
        <v>0</v>
      </c>
      <c r="Y19" s="423">
        <f t="shared" ref="Y19:Y50" si="13">IF(N19&gt;0,V19*$Y$8,0)</f>
        <v>0</v>
      </c>
      <c r="Z19" s="97" t="str">
        <f>VLOOKUP(F19,'3-Productie normen'!A:L,12,FALSE)</f>
        <v>V</v>
      </c>
      <c r="AA19" s="97"/>
      <c r="AC19" s="426">
        <f t="shared" si="8"/>
        <v>12954</v>
      </c>
      <c r="AD19" s="2"/>
    </row>
    <row r="20" spans="1:30" ht="13.95" customHeight="1">
      <c r="A20" s="86">
        <f t="shared" si="9"/>
        <v>20</v>
      </c>
      <c r="B20" s="57" t="s">
        <v>277</v>
      </c>
      <c r="C20" s="82" t="s">
        <v>83</v>
      </c>
      <c r="D20" s="82" t="s">
        <v>289</v>
      </c>
      <c r="E20" s="82" t="s">
        <v>328</v>
      </c>
      <c r="F20" s="82" t="s">
        <v>150</v>
      </c>
      <c r="G20" s="82" t="s">
        <v>331</v>
      </c>
      <c r="H20" s="523">
        <v>16.09</v>
      </c>
      <c r="I20" s="419">
        <f t="shared" si="10"/>
        <v>255</v>
      </c>
      <c r="J20" s="420">
        <v>255</v>
      </c>
      <c r="K20" s="420"/>
      <c r="L20" s="420"/>
      <c r="M20" s="424"/>
      <c r="N20" s="420"/>
      <c r="O20" s="424"/>
      <c r="P20" s="421" t="e">
        <f t="shared" si="11"/>
        <v>#DIV/0!</v>
      </c>
      <c r="Q20" s="421">
        <f t="shared" si="0"/>
        <v>0</v>
      </c>
      <c r="R20" s="421">
        <f t="shared" si="1"/>
        <v>0</v>
      </c>
      <c r="S20" s="421">
        <f t="shared" si="2"/>
        <v>0</v>
      </c>
      <c r="T20" s="421">
        <f t="shared" si="3"/>
        <v>0</v>
      </c>
      <c r="U20" s="422">
        <f t="shared" si="4"/>
        <v>0</v>
      </c>
      <c r="V20" s="423" t="e">
        <f>IF(J20="nio",0,IF(J20&gt;0,VLOOKUP(F20,'3-Productie normen'!A:L,VLOOKUP(J20,'3-Productie normen'!$B$28:$C$34,2,FALSE),FALSE)))/VLOOKUP(B20,'2-Kosten per locatie'!$A$14:$C$18,3,FALSE)</f>
        <v>#DIV/0!</v>
      </c>
      <c r="W20" s="423">
        <f t="shared" si="5"/>
        <v>0</v>
      </c>
      <c r="X20" s="423">
        <f t="shared" si="12"/>
        <v>0</v>
      </c>
      <c r="Y20" s="423">
        <f t="shared" si="13"/>
        <v>0</v>
      </c>
      <c r="Z20" s="97" t="str">
        <f>VLOOKUP(F20,'3-Productie normen'!A:L,12,FALSE)</f>
        <v>V</v>
      </c>
      <c r="AA20" s="97"/>
      <c r="AC20" s="426">
        <f t="shared" si="8"/>
        <v>4102.95</v>
      </c>
      <c r="AD20" s="2"/>
    </row>
    <row r="21" spans="1:30" ht="13.95" customHeight="1">
      <c r="A21" s="86">
        <f t="shared" si="9"/>
        <v>21</v>
      </c>
      <c r="B21" s="57" t="s">
        <v>277</v>
      </c>
      <c r="C21" s="82" t="s">
        <v>83</v>
      </c>
      <c r="D21" s="82" t="s">
        <v>290</v>
      </c>
      <c r="E21" s="82" t="s">
        <v>327</v>
      </c>
      <c r="F21" s="82" t="s">
        <v>255</v>
      </c>
      <c r="G21" s="82" t="s">
        <v>331</v>
      </c>
      <c r="H21" s="523">
        <v>4.0999999999999996</v>
      </c>
      <c r="I21" s="419">
        <f t="shared" si="10"/>
        <v>255</v>
      </c>
      <c r="J21" s="420">
        <v>255</v>
      </c>
      <c r="K21" s="420"/>
      <c r="L21" s="420"/>
      <c r="M21" s="420"/>
      <c r="N21" s="420"/>
      <c r="O21" s="424"/>
      <c r="P21" s="421" t="e">
        <f t="shared" si="11"/>
        <v>#DIV/0!</v>
      </c>
      <c r="Q21" s="421">
        <f t="shared" si="0"/>
        <v>0</v>
      </c>
      <c r="R21" s="421">
        <f t="shared" si="1"/>
        <v>0</v>
      </c>
      <c r="S21" s="421">
        <f t="shared" si="2"/>
        <v>0</v>
      </c>
      <c r="T21" s="421">
        <f t="shared" si="3"/>
        <v>0</v>
      </c>
      <c r="U21" s="422">
        <f t="shared" si="4"/>
        <v>0</v>
      </c>
      <c r="V21" s="423" t="e">
        <f>IF(J21="nio",0,IF(J21&gt;0,VLOOKUP(F21,'3-Productie normen'!A:L,VLOOKUP(J21,'3-Productie normen'!$B$28:$C$34,2,FALSE),FALSE)))/VLOOKUP(B21,'2-Kosten per locatie'!$A$14:$C$18,3,FALSE)</f>
        <v>#DIV/0!</v>
      </c>
      <c r="W21" s="423">
        <f t="shared" si="5"/>
        <v>0</v>
      </c>
      <c r="X21" s="423">
        <f t="shared" si="12"/>
        <v>0</v>
      </c>
      <c r="Y21" s="423">
        <f t="shared" si="13"/>
        <v>0</v>
      </c>
      <c r="Z21" s="97" t="str">
        <f>VLOOKUP(F21,'3-Productie normen'!A:L,12,FALSE)</f>
        <v>V</v>
      </c>
      <c r="AA21" s="97"/>
      <c r="AC21" s="426">
        <f t="shared" si="8"/>
        <v>1045.5</v>
      </c>
      <c r="AD21" s="2"/>
    </row>
    <row r="22" spans="1:30" ht="13.95" customHeight="1">
      <c r="A22" s="86">
        <f t="shared" si="9"/>
        <v>22</v>
      </c>
      <c r="B22" s="57" t="s">
        <v>277</v>
      </c>
      <c r="C22" s="82" t="s">
        <v>83</v>
      </c>
      <c r="D22" s="82" t="s">
        <v>291</v>
      </c>
      <c r="E22" s="82" t="s">
        <v>328</v>
      </c>
      <c r="F22" s="82" t="s">
        <v>150</v>
      </c>
      <c r="G22" s="82" t="s">
        <v>331</v>
      </c>
      <c r="H22" s="523">
        <v>3.1</v>
      </c>
      <c r="I22" s="419">
        <f t="shared" si="10"/>
        <v>255</v>
      </c>
      <c r="J22" s="420">
        <v>255</v>
      </c>
      <c r="K22" s="420"/>
      <c r="L22" s="420"/>
      <c r="M22" s="424"/>
      <c r="N22" s="420"/>
      <c r="O22" s="424"/>
      <c r="P22" s="421" t="e">
        <f t="shared" si="11"/>
        <v>#DIV/0!</v>
      </c>
      <c r="Q22" s="421">
        <f t="shared" si="0"/>
        <v>0</v>
      </c>
      <c r="R22" s="421">
        <f t="shared" si="1"/>
        <v>0</v>
      </c>
      <c r="S22" s="421">
        <f t="shared" si="2"/>
        <v>0</v>
      </c>
      <c r="T22" s="421">
        <f t="shared" si="3"/>
        <v>0</v>
      </c>
      <c r="U22" s="422">
        <f t="shared" si="4"/>
        <v>0</v>
      </c>
      <c r="V22" s="423" t="e">
        <f>IF(J22="nio",0,IF(J22&gt;0,VLOOKUP(F22,'3-Productie normen'!A:L,VLOOKUP(J22,'3-Productie normen'!$B$28:$C$34,2,FALSE),FALSE)))/VLOOKUP(B22,'2-Kosten per locatie'!$A$14:$C$18,3,FALSE)</f>
        <v>#DIV/0!</v>
      </c>
      <c r="W22" s="423">
        <f t="shared" si="5"/>
        <v>0</v>
      </c>
      <c r="X22" s="423">
        <f t="shared" si="12"/>
        <v>0</v>
      </c>
      <c r="Y22" s="423">
        <f t="shared" si="13"/>
        <v>0</v>
      </c>
      <c r="Z22" s="97" t="str">
        <f>VLOOKUP(F22,'3-Productie normen'!A:L,12,FALSE)</f>
        <v>V</v>
      </c>
      <c r="AA22" s="97"/>
      <c r="AC22" s="426">
        <f t="shared" si="8"/>
        <v>790.5</v>
      </c>
      <c r="AD22" s="2"/>
    </row>
    <row r="23" spans="1:30" ht="13.95" customHeight="1">
      <c r="A23" s="86">
        <f t="shared" si="9"/>
        <v>23</v>
      </c>
      <c r="B23" s="57" t="s">
        <v>277</v>
      </c>
      <c r="C23" s="82" t="s">
        <v>83</v>
      </c>
      <c r="D23" s="82" t="s">
        <v>292</v>
      </c>
      <c r="E23" s="82" t="s">
        <v>148</v>
      </c>
      <c r="F23" s="82" t="s">
        <v>414</v>
      </c>
      <c r="G23" s="82" t="s">
        <v>334</v>
      </c>
      <c r="H23" s="523">
        <v>43.6</v>
      </c>
      <c r="I23" s="419">
        <f t="shared" si="10"/>
        <v>255</v>
      </c>
      <c r="J23" s="420">
        <v>255</v>
      </c>
      <c r="K23" s="420"/>
      <c r="L23" s="420"/>
      <c r="M23" s="424"/>
      <c r="N23" s="420"/>
      <c r="O23" s="424"/>
      <c r="P23" s="421" t="e">
        <f t="shared" si="11"/>
        <v>#DIV/0!</v>
      </c>
      <c r="Q23" s="421">
        <f t="shared" si="0"/>
        <v>0</v>
      </c>
      <c r="R23" s="421">
        <f t="shared" si="1"/>
        <v>0</v>
      </c>
      <c r="S23" s="421">
        <f t="shared" si="2"/>
        <v>0</v>
      </c>
      <c r="T23" s="421">
        <f t="shared" si="3"/>
        <v>0</v>
      </c>
      <c r="U23" s="422">
        <f t="shared" si="4"/>
        <v>0</v>
      </c>
      <c r="V23" s="423" t="e">
        <f>IF(J23="nio",0,IF(J23&gt;0,VLOOKUP(F23,'3-Productie normen'!A:L,VLOOKUP(J23,'3-Productie normen'!$B$28:$C$34,2,FALSE),FALSE)))/VLOOKUP(B23,'2-Kosten per locatie'!$A$14:$C$18,3,FALSE)</f>
        <v>#DIV/0!</v>
      </c>
      <c r="W23" s="423">
        <f t="shared" si="5"/>
        <v>0</v>
      </c>
      <c r="X23" s="423">
        <f t="shared" si="12"/>
        <v>0</v>
      </c>
      <c r="Y23" s="423">
        <f t="shared" si="13"/>
        <v>0</v>
      </c>
      <c r="Z23" s="97" t="str">
        <f>VLOOKUP(F23,'3-Productie normen'!A:L,12,FALSE)</f>
        <v>V</v>
      </c>
      <c r="AA23" s="97"/>
      <c r="AC23" s="426">
        <f t="shared" si="8"/>
        <v>11118</v>
      </c>
      <c r="AD23" s="2"/>
    </row>
    <row r="24" spans="1:30" ht="13.95" customHeight="1">
      <c r="A24" s="86">
        <f t="shared" si="9"/>
        <v>24</v>
      </c>
      <c r="B24" s="57" t="s">
        <v>277</v>
      </c>
      <c r="C24" s="82" t="s">
        <v>83</v>
      </c>
      <c r="D24" s="82" t="s">
        <v>293</v>
      </c>
      <c r="E24" s="82" t="s">
        <v>329</v>
      </c>
      <c r="F24" s="82" t="s">
        <v>415</v>
      </c>
      <c r="G24" s="82" t="s">
        <v>332</v>
      </c>
      <c r="H24" s="523">
        <v>16.5</v>
      </c>
      <c r="I24" s="419">
        <f t="shared" si="10"/>
        <v>255</v>
      </c>
      <c r="J24" s="420">
        <v>255</v>
      </c>
      <c r="K24" s="420"/>
      <c r="L24" s="420"/>
      <c r="M24" s="424"/>
      <c r="N24" s="420"/>
      <c r="O24" s="424"/>
      <c r="P24" s="421" t="e">
        <f t="shared" si="11"/>
        <v>#DIV/0!</v>
      </c>
      <c r="Q24" s="421">
        <f t="shared" si="0"/>
        <v>0</v>
      </c>
      <c r="R24" s="421">
        <f t="shared" si="1"/>
        <v>0</v>
      </c>
      <c r="S24" s="421">
        <f t="shared" si="2"/>
        <v>0</v>
      </c>
      <c r="T24" s="421">
        <f t="shared" si="3"/>
        <v>0</v>
      </c>
      <c r="U24" s="422">
        <f t="shared" si="4"/>
        <v>0</v>
      </c>
      <c r="V24" s="423" t="e">
        <f>IF(J24="nio",0,IF(J24&gt;0,VLOOKUP(F24,'3-Productie normen'!A:L,VLOOKUP(J24,'3-Productie normen'!$B$28:$C$34,2,FALSE),FALSE)))/VLOOKUP(B24,'2-Kosten per locatie'!$A$14:$C$18,3,FALSE)</f>
        <v>#DIV/0!</v>
      </c>
      <c r="W24" s="423">
        <f t="shared" si="5"/>
        <v>0</v>
      </c>
      <c r="X24" s="423">
        <f t="shared" si="12"/>
        <v>0</v>
      </c>
      <c r="Y24" s="423">
        <f t="shared" si="13"/>
        <v>0</v>
      </c>
      <c r="Z24" s="97" t="str">
        <f>VLOOKUP(F24,'3-Productie normen'!A:L,12,FALSE)</f>
        <v>V</v>
      </c>
      <c r="AA24" s="97"/>
      <c r="AC24" s="426">
        <f t="shared" si="8"/>
        <v>4207.5</v>
      </c>
      <c r="AD24" s="2"/>
    </row>
    <row r="25" spans="1:30" ht="13.95" customHeight="1">
      <c r="A25" s="86">
        <f t="shared" si="9"/>
        <v>25</v>
      </c>
      <c r="B25" s="57" t="s">
        <v>277</v>
      </c>
      <c r="C25" s="82" t="s">
        <v>83</v>
      </c>
      <c r="D25" s="82" t="s">
        <v>294</v>
      </c>
      <c r="E25" s="82" t="s">
        <v>254</v>
      </c>
      <c r="F25" s="82" t="s">
        <v>254</v>
      </c>
      <c r="G25" s="82" t="s">
        <v>332</v>
      </c>
      <c r="H25" s="523">
        <v>2.34</v>
      </c>
      <c r="I25" s="419">
        <f t="shared" si="10"/>
        <v>255</v>
      </c>
      <c r="J25" s="420">
        <v>255</v>
      </c>
      <c r="K25" s="420"/>
      <c r="L25" s="420"/>
      <c r="M25" s="424"/>
      <c r="N25" s="420"/>
      <c r="O25" s="424"/>
      <c r="P25" s="421" t="e">
        <f t="shared" si="11"/>
        <v>#DIV/0!</v>
      </c>
      <c r="Q25" s="421">
        <f t="shared" si="0"/>
        <v>0</v>
      </c>
      <c r="R25" s="421">
        <f t="shared" si="1"/>
        <v>0</v>
      </c>
      <c r="S25" s="421">
        <f t="shared" si="2"/>
        <v>0</v>
      </c>
      <c r="T25" s="421">
        <f t="shared" si="3"/>
        <v>0</v>
      </c>
      <c r="U25" s="422">
        <f t="shared" si="4"/>
        <v>0</v>
      </c>
      <c r="V25" s="423" t="e">
        <f>IF(J25="nio",0,IF(J25&gt;0,VLOOKUP(F25,'3-Productie normen'!A:L,VLOOKUP(J25,'3-Productie normen'!$B$28:$C$34,2,FALSE),FALSE)))/VLOOKUP(B25,'2-Kosten per locatie'!$A$14:$C$18,3,FALSE)</f>
        <v>#DIV/0!</v>
      </c>
      <c r="W25" s="423">
        <f t="shared" si="5"/>
        <v>0</v>
      </c>
      <c r="X25" s="423">
        <f t="shared" si="12"/>
        <v>0</v>
      </c>
      <c r="Y25" s="423">
        <f t="shared" si="13"/>
        <v>0</v>
      </c>
      <c r="Z25" s="97" t="str">
        <f>VLOOKUP(F25,'3-Productie normen'!A:L,12,FALSE)</f>
        <v>V</v>
      </c>
      <c r="AA25" s="97"/>
      <c r="AC25" s="426">
        <f t="shared" si="8"/>
        <v>596.69999999999993</v>
      </c>
      <c r="AD25" s="2"/>
    </row>
    <row r="26" spans="1:30" ht="13.95" customHeight="1">
      <c r="A26" s="86">
        <f t="shared" si="9"/>
        <v>26</v>
      </c>
      <c r="B26" s="57" t="s">
        <v>277</v>
      </c>
      <c r="C26" s="82" t="s">
        <v>83</v>
      </c>
      <c r="D26" s="82" t="s">
        <v>295</v>
      </c>
      <c r="E26" s="82" t="s">
        <v>147</v>
      </c>
      <c r="F26" s="82" t="s">
        <v>147</v>
      </c>
      <c r="G26" s="82" t="s">
        <v>331</v>
      </c>
      <c r="H26" s="523">
        <v>29.1</v>
      </c>
      <c r="I26" s="419">
        <f t="shared" si="10"/>
        <v>156</v>
      </c>
      <c r="J26" s="420">
        <v>156</v>
      </c>
      <c r="K26" s="420"/>
      <c r="L26" s="420"/>
      <c r="M26" s="424"/>
      <c r="N26" s="420"/>
      <c r="O26" s="424"/>
      <c r="P26" s="421" t="e">
        <f t="shared" si="11"/>
        <v>#DIV/0!</v>
      </c>
      <c r="Q26" s="421">
        <f t="shared" si="0"/>
        <v>0</v>
      </c>
      <c r="R26" s="421">
        <f t="shared" si="1"/>
        <v>0</v>
      </c>
      <c r="S26" s="421">
        <f t="shared" si="2"/>
        <v>0</v>
      </c>
      <c r="T26" s="421">
        <f t="shared" si="3"/>
        <v>0</v>
      </c>
      <c r="U26" s="422">
        <f t="shared" si="4"/>
        <v>0</v>
      </c>
      <c r="V26" s="423" t="e">
        <f>IF(J26="nio",0,IF(J26&gt;0,VLOOKUP(F26,'3-Productie normen'!A:L,VLOOKUP(J26,'3-Productie normen'!$B$28:$C$34,2,FALSE),FALSE)))/VLOOKUP(B26,'2-Kosten per locatie'!$A$14:$C$18,3,FALSE)</f>
        <v>#DIV/0!</v>
      </c>
      <c r="W26" s="423">
        <f t="shared" si="5"/>
        <v>0</v>
      </c>
      <c r="X26" s="423">
        <f t="shared" si="12"/>
        <v>0</v>
      </c>
      <c r="Y26" s="423">
        <f t="shared" si="13"/>
        <v>0</v>
      </c>
      <c r="Z26" s="97" t="str">
        <f>VLOOKUP(F26,'3-Productie normen'!A:L,12,FALSE)</f>
        <v>B</v>
      </c>
      <c r="AA26" s="97"/>
      <c r="AC26" s="426">
        <f t="shared" si="8"/>
        <v>4539.6000000000004</v>
      </c>
      <c r="AD26" s="2"/>
    </row>
    <row r="27" spans="1:30" ht="13.95" customHeight="1">
      <c r="A27" s="86">
        <f t="shared" si="9"/>
        <v>27</v>
      </c>
      <c r="B27" s="57" t="s">
        <v>277</v>
      </c>
      <c r="C27" s="82" t="s">
        <v>83</v>
      </c>
      <c r="D27" s="82" t="s">
        <v>296</v>
      </c>
      <c r="E27" s="82" t="s">
        <v>328</v>
      </c>
      <c r="F27" s="82" t="s">
        <v>150</v>
      </c>
      <c r="G27" s="82" t="s">
        <v>331</v>
      </c>
      <c r="H27" s="523">
        <v>28.9</v>
      </c>
      <c r="I27" s="419">
        <f t="shared" si="10"/>
        <v>255</v>
      </c>
      <c r="J27" s="420">
        <v>255</v>
      </c>
      <c r="K27" s="420"/>
      <c r="L27" s="420"/>
      <c r="M27" s="424"/>
      <c r="N27" s="420"/>
      <c r="O27" s="424"/>
      <c r="P27" s="421" t="e">
        <f t="shared" si="11"/>
        <v>#DIV/0!</v>
      </c>
      <c r="Q27" s="421">
        <f t="shared" si="0"/>
        <v>0</v>
      </c>
      <c r="R27" s="421">
        <f t="shared" si="1"/>
        <v>0</v>
      </c>
      <c r="S27" s="421">
        <f t="shared" si="2"/>
        <v>0</v>
      </c>
      <c r="T27" s="421">
        <f t="shared" si="3"/>
        <v>0</v>
      </c>
      <c r="U27" s="422">
        <f t="shared" si="4"/>
        <v>0</v>
      </c>
      <c r="V27" s="423" t="e">
        <f>IF(J27="nio",0,IF(J27&gt;0,VLOOKUP(F27,'3-Productie normen'!A:L,VLOOKUP(J27,'3-Productie normen'!$B$28:$C$34,2,FALSE),FALSE)))/VLOOKUP(B27,'2-Kosten per locatie'!$A$14:$C$18,3,FALSE)</f>
        <v>#DIV/0!</v>
      </c>
      <c r="W27" s="423">
        <f t="shared" si="5"/>
        <v>0</v>
      </c>
      <c r="X27" s="423">
        <f t="shared" si="12"/>
        <v>0</v>
      </c>
      <c r="Y27" s="423">
        <f t="shared" si="13"/>
        <v>0</v>
      </c>
      <c r="Z27" s="97" t="str">
        <f>VLOOKUP(F27,'3-Productie normen'!A:L,12,FALSE)</f>
        <v>V</v>
      </c>
      <c r="AA27" s="97"/>
      <c r="AC27" s="426">
        <f t="shared" si="8"/>
        <v>7369.5</v>
      </c>
      <c r="AD27" s="2"/>
    </row>
    <row r="28" spans="1:30" ht="13.95" customHeight="1">
      <c r="A28" s="86">
        <f t="shared" si="9"/>
        <v>28</v>
      </c>
      <c r="B28" s="57" t="s">
        <v>277</v>
      </c>
      <c r="C28" s="82" t="s">
        <v>83</v>
      </c>
      <c r="D28" s="82" t="s">
        <v>297</v>
      </c>
      <c r="E28" s="82" t="s">
        <v>328</v>
      </c>
      <c r="F28" s="82" t="s">
        <v>150</v>
      </c>
      <c r="G28" s="82" t="s">
        <v>331</v>
      </c>
      <c r="H28" s="523">
        <v>48.9</v>
      </c>
      <c r="I28" s="419">
        <f t="shared" si="10"/>
        <v>255</v>
      </c>
      <c r="J28" s="420">
        <v>255</v>
      </c>
      <c r="K28" s="420"/>
      <c r="L28" s="420"/>
      <c r="M28" s="424"/>
      <c r="N28" s="420"/>
      <c r="O28" s="424"/>
      <c r="P28" s="421" t="e">
        <f t="shared" si="11"/>
        <v>#DIV/0!</v>
      </c>
      <c r="Q28" s="421">
        <f t="shared" si="0"/>
        <v>0</v>
      </c>
      <c r="R28" s="421">
        <f t="shared" si="1"/>
        <v>0</v>
      </c>
      <c r="S28" s="421">
        <f t="shared" si="2"/>
        <v>0</v>
      </c>
      <c r="T28" s="421">
        <f t="shared" si="3"/>
        <v>0</v>
      </c>
      <c r="U28" s="422">
        <f t="shared" si="4"/>
        <v>0</v>
      </c>
      <c r="V28" s="423" t="e">
        <f>IF(J28="nio",0,IF(J28&gt;0,VLOOKUP(F28,'3-Productie normen'!A:L,VLOOKUP(J28,'3-Productie normen'!$B$28:$C$34,2,FALSE),FALSE)))/VLOOKUP(B28,'2-Kosten per locatie'!$A$14:$C$18,3,FALSE)</f>
        <v>#DIV/0!</v>
      </c>
      <c r="W28" s="423">
        <f t="shared" si="5"/>
        <v>0</v>
      </c>
      <c r="X28" s="423">
        <f t="shared" si="12"/>
        <v>0</v>
      </c>
      <c r="Y28" s="423">
        <f t="shared" si="13"/>
        <v>0</v>
      </c>
      <c r="Z28" s="97" t="str">
        <f>VLOOKUP(F28,'3-Productie normen'!A:L,12,FALSE)</f>
        <v>V</v>
      </c>
      <c r="AA28" s="97"/>
      <c r="AC28" s="426">
        <f t="shared" si="8"/>
        <v>12469.5</v>
      </c>
      <c r="AD28" s="2"/>
    </row>
    <row r="29" spans="1:30" ht="13.95" customHeight="1">
      <c r="A29" s="86">
        <f t="shared" si="9"/>
        <v>29</v>
      </c>
      <c r="B29" s="57" t="s">
        <v>277</v>
      </c>
      <c r="C29" s="82" t="s">
        <v>83</v>
      </c>
      <c r="D29" s="82" t="s">
        <v>298</v>
      </c>
      <c r="E29" s="82" t="s">
        <v>147</v>
      </c>
      <c r="F29" s="82" t="s">
        <v>147</v>
      </c>
      <c r="G29" s="82" t="s">
        <v>331</v>
      </c>
      <c r="H29" s="523">
        <v>8.34</v>
      </c>
      <c r="I29" s="419">
        <f t="shared" si="10"/>
        <v>156</v>
      </c>
      <c r="J29" s="420">
        <v>156</v>
      </c>
      <c r="K29" s="420"/>
      <c r="L29" s="420"/>
      <c r="M29" s="424"/>
      <c r="N29" s="420"/>
      <c r="O29" s="424"/>
      <c r="P29" s="421" t="e">
        <f t="shared" si="11"/>
        <v>#DIV/0!</v>
      </c>
      <c r="Q29" s="421">
        <f t="shared" si="0"/>
        <v>0</v>
      </c>
      <c r="R29" s="421">
        <f t="shared" si="1"/>
        <v>0</v>
      </c>
      <c r="S29" s="421">
        <f t="shared" si="2"/>
        <v>0</v>
      </c>
      <c r="T29" s="421">
        <f t="shared" si="3"/>
        <v>0</v>
      </c>
      <c r="U29" s="422">
        <f t="shared" si="4"/>
        <v>0</v>
      </c>
      <c r="V29" s="423" t="e">
        <f>IF(J29="nio",0,IF(J29&gt;0,VLOOKUP(F29,'3-Productie normen'!A:L,VLOOKUP(J29,'3-Productie normen'!$B$28:$C$34,2,FALSE),FALSE)))/VLOOKUP(B29,'2-Kosten per locatie'!$A$14:$C$18,3,FALSE)</f>
        <v>#DIV/0!</v>
      </c>
      <c r="W29" s="423">
        <f t="shared" si="5"/>
        <v>0</v>
      </c>
      <c r="X29" s="423">
        <f t="shared" si="12"/>
        <v>0</v>
      </c>
      <c r="Y29" s="423">
        <f t="shared" si="13"/>
        <v>0</v>
      </c>
      <c r="Z29" s="97" t="str">
        <f>VLOOKUP(F29,'3-Productie normen'!A:L,12,FALSE)</f>
        <v>B</v>
      </c>
      <c r="AA29" s="97"/>
      <c r="AC29" s="426">
        <f t="shared" si="8"/>
        <v>1301.04</v>
      </c>
      <c r="AD29" s="2"/>
    </row>
    <row r="30" spans="1:30" ht="13.95" customHeight="1">
      <c r="A30" s="86">
        <f t="shared" si="9"/>
        <v>30</v>
      </c>
      <c r="B30" s="57" t="s">
        <v>277</v>
      </c>
      <c r="C30" s="82" t="s">
        <v>83</v>
      </c>
      <c r="D30" s="82" t="s">
        <v>299</v>
      </c>
      <c r="E30" s="82" t="s">
        <v>327</v>
      </c>
      <c r="F30" s="82" t="s">
        <v>255</v>
      </c>
      <c r="G30" s="82" t="s">
        <v>331</v>
      </c>
      <c r="H30" s="523">
        <v>7.1</v>
      </c>
      <c r="I30" s="419">
        <f t="shared" si="10"/>
        <v>255</v>
      </c>
      <c r="J30" s="420">
        <v>255</v>
      </c>
      <c r="K30" s="420"/>
      <c r="L30" s="420"/>
      <c r="M30" s="420"/>
      <c r="N30" s="420"/>
      <c r="O30" s="424"/>
      <c r="P30" s="421" t="e">
        <f t="shared" si="11"/>
        <v>#DIV/0!</v>
      </c>
      <c r="Q30" s="421">
        <f t="shared" si="0"/>
        <v>0</v>
      </c>
      <c r="R30" s="421">
        <f t="shared" si="1"/>
        <v>0</v>
      </c>
      <c r="S30" s="421">
        <f t="shared" si="2"/>
        <v>0</v>
      </c>
      <c r="T30" s="421">
        <f t="shared" si="3"/>
        <v>0</v>
      </c>
      <c r="U30" s="422">
        <f t="shared" si="4"/>
        <v>0</v>
      </c>
      <c r="V30" s="423" t="e">
        <f>IF(J30="nio",0,IF(J30&gt;0,VLOOKUP(F30,'3-Productie normen'!A:L,VLOOKUP(J30,'3-Productie normen'!$B$28:$C$34,2,FALSE),FALSE)))/VLOOKUP(B30,'2-Kosten per locatie'!$A$14:$C$18,3,FALSE)</f>
        <v>#DIV/0!</v>
      </c>
      <c r="W30" s="423">
        <f t="shared" si="5"/>
        <v>0</v>
      </c>
      <c r="X30" s="423">
        <f t="shared" si="12"/>
        <v>0</v>
      </c>
      <c r="Y30" s="423">
        <f t="shared" si="13"/>
        <v>0</v>
      </c>
      <c r="Z30" s="97" t="str">
        <f>VLOOKUP(F30,'3-Productie normen'!A:L,12,FALSE)</f>
        <v>V</v>
      </c>
      <c r="AA30" s="97"/>
      <c r="AC30" s="426">
        <f t="shared" si="8"/>
        <v>1810.5</v>
      </c>
      <c r="AD30" s="2"/>
    </row>
    <row r="31" spans="1:30" ht="13.95" customHeight="1">
      <c r="A31" s="86">
        <f t="shared" si="9"/>
        <v>31</v>
      </c>
      <c r="B31" s="57" t="s">
        <v>277</v>
      </c>
      <c r="C31" s="82" t="s">
        <v>83</v>
      </c>
      <c r="D31" s="82" t="s">
        <v>300</v>
      </c>
      <c r="E31" s="82" t="s">
        <v>327</v>
      </c>
      <c r="F31" s="82" t="s">
        <v>255</v>
      </c>
      <c r="G31" s="82" t="s">
        <v>331</v>
      </c>
      <c r="H31" s="523">
        <v>12.4</v>
      </c>
      <c r="I31" s="419">
        <f t="shared" si="10"/>
        <v>255</v>
      </c>
      <c r="J31" s="420">
        <v>255</v>
      </c>
      <c r="K31" s="420"/>
      <c r="L31" s="420"/>
      <c r="M31" s="420"/>
      <c r="N31" s="420"/>
      <c r="O31" s="424"/>
      <c r="P31" s="421" t="e">
        <f t="shared" si="11"/>
        <v>#DIV/0!</v>
      </c>
      <c r="Q31" s="421">
        <f t="shared" si="0"/>
        <v>0</v>
      </c>
      <c r="R31" s="421">
        <f t="shared" si="1"/>
        <v>0</v>
      </c>
      <c r="S31" s="421">
        <f t="shared" si="2"/>
        <v>0</v>
      </c>
      <c r="T31" s="421">
        <f t="shared" si="3"/>
        <v>0</v>
      </c>
      <c r="U31" s="422">
        <f t="shared" si="4"/>
        <v>0</v>
      </c>
      <c r="V31" s="423" t="e">
        <f>IF(J31="nio",0,IF(J31&gt;0,VLOOKUP(F31,'3-Productie normen'!A:L,VLOOKUP(J31,'3-Productie normen'!$B$28:$C$34,2,FALSE),FALSE)))/VLOOKUP(B31,'2-Kosten per locatie'!$A$14:$C$18,3,FALSE)</f>
        <v>#DIV/0!</v>
      </c>
      <c r="W31" s="423">
        <f t="shared" si="5"/>
        <v>0</v>
      </c>
      <c r="X31" s="423">
        <f t="shared" si="12"/>
        <v>0</v>
      </c>
      <c r="Y31" s="423">
        <f t="shared" si="13"/>
        <v>0</v>
      </c>
      <c r="Z31" s="97" t="str">
        <f>VLOOKUP(F31,'3-Productie normen'!A:L,12,FALSE)</f>
        <v>V</v>
      </c>
      <c r="AA31" s="97"/>
      <c r="AC31" s="426">
        <f t="shared" si="8"/>
        <v>3162</v>
      </c>
      <c r="AD31" s="2"/>
    </row>
    <row r="32" spans="1:30" ht="13.95" customHeight="1">
      <c r="A32" s="86">
        <f t="shared" si="9"/>
        <v>32</v>
      </c>
      <c r="B32" s="57" t="s">
        <v>277</v>
      </c>
      <c r="C32" s="82" t="s">
        <v>204</v>
      </c>
      <c r="D32" s="82" t="s">
        <v>301</v>
      </c>
      <c r="E32" s="82" t="s">
        <v>329</v>
      </c>
      <c r="F32" s="82" t="s">
        <v>415</v>
      </c>
      <c r="G32" s="82" t="s">
        <v>332</v>
      </c>
      <c r="H32" s="523">
        <v>16.5</v>
      </c>
      <c r="I32" s="419">
        <f t="shared" si="10"/>
        <v>255</v>
      </c>
      <c r="J32" s="420">
        <v>255</v>
      </c>
      <c r="K32" s="420"/>
      <c r="L32" s="420"/>
      <c r="M32" s="424"/>
      <c r="N32" s="420"/>
      <c r="O32" s="424"/>
      <c r="P32" s="421" t="e">
        <f t="shared" si="11"/>
        <v>#DIV/0!</v>
      </c>
      <c r="Q32" s="421">
        <f t="shared" si="0"/>
        <v>0</v>
      </c>
      <c r="R32" s="421">
        <f t="shared" si="1"/>
        <v>0</v>
      </c>
      <c r="S32" s="421">
        <f t="shared" si="2"/>
        <v>0</v>
      </c>
      <c r="T32" s="421">
        <f t="shared" si="3"/>
        <v>0</v>
      </c>
      <c r="U32" s="422">
        <f t="shared" si="4"/>
        <v>0</v>
      </c>
      <c r="V32" s="423" t="e">
        <f>IF(J32="nio",0,IF(J32&gt;0,VLOOKUP(F32,'3-Productie normen'!A:L,VLOOKUP(J32,'3-Productie normen'!$B$28:$C$34,2,FALSE),FALSE)))/VLOOKUP(B32,'2-Kosten per locatie'!$A$14:$C$18,3,FALSE)</f>
        <v>#DIV/0!</v>
      </c>
      <c r="W32" s="423">
        <f t="shared" si="5"/>
        <v>0</v>
      </c>
      <c r="X32" s="423">
        <f t="shared" si="12"/>
        <v>0</v>
      </c>
      <c r="Y32" s="423">
        <f t="shared" si="13"/>
        <v>0</v>
      </c>
      <c r="Z32" s="97" t="str">
        <f>VLOOKUP(F32,'3-Productie normen'!A:L,12,FALSE)</f>
        <v>V</v>
      </c>
      <c r="AA32" s="97"/>
      <c r="AC32" s="426">
        <f t="shared" si="8"/>
        <v>4207.5</v>
      </c>
      <c r="AD32" s="2"/>
    </row>
    <row r="33" spans="1:30" ht="13.95" customHeight="1">
      <c r="A33" s="86">
        <f t="shared" si="9"/>
        <v>33</v>
      </c>
      <c r="B33" s="57" t="s">
        <v>277</v>
      </c>
      <c r="C33" s="82" t="s">
        <v>204</v>
      </c>
      <c r="D33" s="82" t="s">
        <v>302</v>
      </c>
      <c r="E33" s="82" t="s">
        <v>327</v>
      </c>
      <c r="F33" s="82" t="s">
        <v>255</v>
      </c>
      <c r="G33" s="82" t="s">
        <v>331</v>
      </c>
      <c r="H33" s="523">
        <v>62.3</v>
      </c>
      <c r="I33" s="419">
        <f t="shared" si="10"/>
        <v>255</v>
      </c>
      <c r="J33" s="420">
        <v>255</v>
      </c>
      <c r="K33" s="420"/>
      <c r="L33" s="420"/>
      <c r="M33" s="420"/>
      <c r="N33" s="420"/>
      <c r="O33" s="424"/>
      <c r="P33" s="421" t="e">
        <f t="shared" si="11"/>
        <v>#DIV/0!</v>
      </c>
      <c r="Q33" s="421">
        <f t="shared" si="0"/>
        <v>0</v>
      </c>
      <c r="R33" s="421">
        <f t="shared" si="1"/>
        <v>0</v>
      </c>
      <c r="S33" s="421">
        <f t="shared" si="2"/>
        <v>0</v>
      </c>
      <c r="T33" s="421">
        <f t="shared" si="3"/>
        <v>0</v>
      </c>
      <c r="U33" s="422">
        <f t="shared" si="4"/>
        <v>0</v>
      </c>
      <c r="V33" s="423" t="e">
        <f>IF(J33="nio",0,IF(J33&gt;0,VLOOKUP(F33,'3-Productie normen'!A:L,VLOOKUP(J33,'3-Productie normen'!$B$28:$C$34,2,FALSE),FALSE)))/VLOOKUP(B33,'2-Kosten per locatie'!$A$14:$C$18,3,FALSE)</f>
        <v>#DIV/0!</v>
      </c>
      <c r="W33" s="423">
        <f t="shared" si="5"/>
        <v>0</v>
      </c>
      <c r="X33" s="423">
        <f t="shared" si="12"/>
        <v>0</v>
      </c>
      <c r="Y33" s="423">
        <f t="shared" si="13"/>
        <v>0</v>
      </c>
      <c r="Z33" s="97" t="str">
        <f>VLOOKUP(F33,'3-Productie normen'!A:L,12,FALSE)</f>
        <v>V</v>
      </c>
      <c r="AA33" s="97"/>
      <c r="AC33" s="426">
        <f t="shared" si="8"/>
        <v>15886.5</v>
      </c>
      <c r="AD33" s="2"/>
    </row>
    <row r="34" spans="1:30" ht="13.95" customHeight="1">
      <c r="A34" s="86">
        <f t="shared" si="9"/>
        <v>34</v>
      </c>
      <c r="B34" s="57" t="s">
        <v>277</v>
      </c>
      <c r="C34" s="82" t="s">
        <v>204</v>
      </c>
      <c r="D34" s="82" t="s">
        <v>303</v>
      </c>
      <c r="E34" s="82" t="s">
        <v>327</v>
      </c>
      <c r="F34" s="82" t="s">
        <v>255</v>
      </c>
      <c r="G34" s="82" t="s">
        <v>332</v>
      </c>
      <c r="H34" s="523">
        <v>24.4</v>
      </c>
      <c r="I34" s="419">
        <f t="shared" si="10"/>
        <v>255</v>
      </c>
      <c r="J34" s="420">
        <v>255</v>
      </c>
      <c r="K34" s="420"/>
      <c r="L34" s="420"/>
      <c r="M34" s="420"/>
      <c r="N34" s="420"/>
      <c r="O34" s="424"/>
      <c r="P34" s="421" t="e">
        <f t="shared" si="11"/>
        <v>#DIV/0!</v>
      </c>
      <c r="Q34" s="421">
        <f t="shared" si="0"/>
        <v>0</v>
      </c>
      <c r="R34" s="421">
        <f t="shared" si="1"/>
        <v>0</v>
      </c>
      <c r="S34" s="421">
        <f t="shared" si="2"/>
        <v>0</v>
      </c>
      <c r="T34" s="421">
        <f t="shared" si="3"/>
        <v>0</v>
      </c>
      <c r="U34" s="422">
        <f t="shared" si="4"/>
        <v>0</v>
      </c>
      <c r="V34" s="423" t="e">
        <f>IF(J34="nio",0,IF(J34&gt;0,VLOOKUP(F34,'3-Productie normen'!A:L,VLOOKUP(J34,'3-Productie normen'!$B$28:$C$34,2,FALSE),FALSE)))/VLOOKUP(B34,'2-Kosten per locatie'!$A$14:$C$18,3,FALSE)</f>
        <v>#DIV/0!</v>
      </c>
      <c r="W34" s="423">
        <f t="shared" si="5"/>
        <v>0</v>
      </c>
      <c r="X34" s="423">
        <f t="shared" si="12"/>
        <v>0</v>
      </c>
      <c r="Y34" s="423">
        <f t="shared" si="13"/>
        <v>0</v>
      </c>
      <c r="Z34" s="97" t="str">
        <f>VLOOKUP(F34,'3-Productie normen'!A:L,12,FALSE)</f>
        <v>V</v>
      </c>
      <c r="AA34" s="97"/>
      <c r="AC34" s="426">
        <f t="shared" si="8"/>
        <v>6222</v>
      </c>
      <c r="AD34" s="2"/>
    </row>
    <row r="35" spans="1:30" ht="13.95" customHeight="1">
      <c r="A35" s="86">
        <f t="shared" si="9"/>
        <v>35</v>
      </c>
      <c r="B35" s="57" t="s">
        <v>277</v>
      </c>
      <c r="C35" s="82" t="s">
        <v>204</v>
      </c>
      <c r="D35" s="82" t="s">
        <v>304</v>
      </c>
      <c r="E35" s="82" t="s">
        <v>329</v>
      </c>
      <c r="F35" s="82" t="s">
        <v>415</v>
      </c>
      <c r="G35" s="82" t="s">
        <v>331</v>
      </c>
      <c r="H35" s="523">
        <v>15.1</v>
      </c>
      <c r="I35" s="419">
        <f t="shared" si="10"/>
        <v>255</v>
      </c>
      <c r="J35" s="420">
        <v>255</v>
      </c>
      <c r="K35" s="420"/>
      <c r="L35" s="420"/>
      <c r="M35" s="424"/>
      <c r="N35" s="420"/>
      <c r="O35" s="424"/>
      <c r="P35" s="421" t="e">
        <f t="shared" si="11"/>
        <v>#DIV/0!</v>
      </c>
      <c r="Q35" s="421">
        <f t="shared" si="0"/>
        <v>0</v>
      </c>
      <c r="R35" s="421">
        <f t="shared" si="1"/>
        <v>0</v>
      </c>
      <c r="S35" s="421">
        <f t="shared" si="2"/>
        <v>0</v>
      </c>
      <c r="T35" s="421">
        <f t="shared" si="3"/>
        <v>0</v>
      </c>
      <c r="U35" s="422">
        <f t="shared" si="4"/>
        <v>0</v>
      </c>
      <c r="V35" s="423" t="e">
        <f>IF(J35="nio",0,IF(J35&gt;0,VLOOKUP(F35,'3-Productie normen'!A:L,VLOOKUP(J35,'3-Productie normen'!$B$28:$C$34,2,FALSE),FALSE)))/VLOOKUP(B35,'2-Kosten per locatie'!$A$14:$C$18,3,FALSE)</f>
        <v>#DIV/0!</v>
      </c>
      <c r="W35" s="423">
        <f t="shared" si="5"/>
        <v>0</v>
      </c>
      <c r="X35" s="423">
        <f t="shared" si="12"/>
        <v>0</v>
      </c>
      <c r="Y35" s="423">
        <f t="shared" si="13"/>
        <v>0</v>
      </c>
      <c r="Z35" s="97" t="str">
        <f>VLOOKUP(F35,'3-Productie normen'!A:L,12,FALSE)</f>
        <v>V</v>
      </c>
      <c r="AA35" s="97"/>
      <c r="AC35" s="426">
        <f t="shared" si="8"/>
        <v>3850.5</v>
      </c>
      <c r="AD35" s="2"/>
    </row>
    <row r="36" spans="1:30" ht="13.95" customHeight="1">
      <c r="A36" s="86">
        <f t="shared" si="9"/>
        <v>36</v>
      </c>
      <c r="B36" s="57" t="s">
        <v>277</v>
      </c>
      <c r="C36" s="82" t="s">
        <v>204</v>
      </c>
      <c r="D36" s="82" t="s">
        <v>305</v>
      </c>
      <c r="E36" s="82" t="s">
        <v>327</v>
      </c>
      <c r="F36" s="82" t="s">
        <v>255</v>
      </c>
      <c r="G36" s="82" t="s">
        <v>331</v>
      </c>
      <c r="H36" s="523">
        <v>23.8</v>
      </c>
      <c r="I36" s="419">
        <f t="shared" si="10"/>
        <v>255</v>
      </c>
      <c r="J36" s="420">
        <v>255</v>
      </c>
      <c r="K36" s="420"/>
      <c r="L36" s="420"/>
      <c r="M36" s="420"/>
      <c r="N36" s="420"/>
      <c r="O36" s="424"/>
      <c r="P36" s="421" t="e">
        <f t="shared" si="11"/>
        <v>#DIV/0!</v>
      </c>
      <c r="Q36" s="421">
        <f t="shared" si="0"/>
        <v>0</v>
      </c>
      <c r="R36" s="421">
        <f t="shared" si="1"/>
        <v>0</v>
      </c>
      <c r="S36" s="421">
        <f t="shared" si="2"/>
        <v>0</v>
      </c>
      <c r="T36" s="421">
        <f t="shared" si="3"/>
        <v>0</v>
      </c>
      <c r="U36" s="422">
        <f t="shared" si="4"/>
        <v>0</v>
      </c>
      <c r="V36" s="423" t="e">
        <f>IF(J36="nio",0,IF(J36&gt;0,VLOOKUP(F36,'3-Productie normen'!A:L,VLOOKUP(J36,'3-Productie normen'!$B$28:$C$34,2,FALSE),FALSE)))/VLOOKUP(B36,'2-Kosten per locatie'!$A$14:$C$18,3,FALSE)</f>
        <v>#DIV/0!</v>
      </c>
      <c r="W36" s="423">
        <f t="shared" si="5"/>
        <v>0</v>
      </c>
      <c r="X36" s="423">
        <f t="shared" si="12"/>
        <v>0</v>
      </c>
      <c r="Y36" s="423">
        <f t="shared" si="13"/>
        <v>0</v>
      </c>
      <c r="Z36" s="97" t="str">
        <f>VLOOKUP(F36,'3-Productie normen'!A:L,12,FALSE)</f>
        <v>V</v>
      </c>
      <c r="AA36" s="97"/>
      <c r="AC36" s="426">
        <f t="shared" si="8"/>
        <v>6069</v>
      </c>
      <c r="AD36" s="2"/>
    </row>
    <row r="37" spans="1:30" ht="13.95" customHeight="1">
      <c r="A37" s="86">
        <f t="shared" si="9"/>
        <v>37</v>
      </c>
      <c r="B37" s="57" t="s">
        <v>277</v>
      </c>
      <c r="C37" s="82" t="s">
        <v>204</v>
      </c>
      <c r="D37" s="82" t="s">
        <v>306</v>
      </c>
      <c r="E37" s="82" t="s">
        <v>327</v>
      </c>
      <c r="F37" s="82" t="s">
        <v>255</v>
      </c>
      <c r="G37" s="82" t="s">
        <v>331</v>
      </c>
      <c r="H37" s="523">
        <v>9.5</v>
      </c>
      <c r="I37" s="419">
        <f t="shared" si="10"/>
        <v>255</v>
      </c>
      <c r="J37" s="420">
        <v>255</v>
      </c>
      <c r="K37" s="420"/>
      <c r="L37" s="420"/>
      <c r="M37" s="420"/>
      <c r="N37" s="420"/>
      <c r="O37" s="424"/>
      <c r="P37" s="421" t="e">
        <f t="shared" si="11"/>
        <v>#DIV/0!</v>
      </c>
      <c r="Q37" s="421">
        <f t="shared" si="0"/>
        <v>0</v>
      </c>
      <c r="R37" s="421">
        <f t="shared" si="1"/>
        <v>0</v>
      </c>
      <c r="S37" s="421">
        <f t="shared" si="2"/>
        <v>0</v>
      </c>
      <c r="T37" s="421">
        <f t="shared" si="3"/>
        <v>0</v>
      </c>
      <c r="U37" s="422">
        <f t="shared" si="4"/>
        <v>0</v>
      </c>
      <c r="V37" s="423" t="e">
        <f>IF(J37="nio",0,IF(J37&gt;0,VLOOKUP(F37,'3-Productie normen'!A:L,VLOOKUP(J37,'3-Productie normen'!$B$28:$C$34,2,FALSE),FALSE)))/VLOOKUP(B37,'2-Kosten per locatie'!$A$14:$C$18,3,FALSE)</f>
        <v>#DIV/0!</v>
      </c>
      <c r="W37" s="423">
        <f t="shared" si="5"/>
        <v>0</v>
      </c>
      <c r="X37" s="423">
        <f t="shared" si="12"/>
        <v>0</v>
      </c>
      <c r="Y37" s="423">
        <f t="shared" si="13"/>
        <v>0</v>
      </c>
      <c r="Z37" s="97" t="str">
        <f>VLOOKUP(F37,'3-Productie normen'!A:L,12,FALSE)</f>
        <v>V</v>
      </c>
      <c r="AA37" s="97"/>
      <c r="AC37" s="426">
        <f t="shared" si="8"/>
        <v>2422.5</v>
      </c>
      <c r="AD37" s="2"/>
    </row>
    <row r="38" spans="1:30" ht="13.95" customHeight="1">
      <c r="A38" s="86">
        <f t="shared" si="9"/>
        <v>38</v>
      </c>
      <c r="B38" s="57" t="s">
        <v>277</v>
      </c>
      <c r="C38" s="82" t="s">
        <v>204</v>
      </c>
      <c r="D38" s="82" t="s">
        <v>307</v>
      </c>
      <c r="E38" s="82" t="s">
        <v>327</v>
      </c>
      <c r="F38" s="82" t="s">
        <v>255</v>
      </c>
      <c r="G38" s="82" t="s">
        <v>331</v>
      </c>
      <c r="H38" s="523">
        <v>10.6</v>
      </c>
      <c r="I38" s="419">
        <f t="shared" si="10"/>
        <v>255</v>
      </c>
      <c r="J38" s="420">
        <v>255</v>
      </c>
      <c r="K38" s="420"/>
      <c r="L38" s="420"/>
      <c r="M38" s="420"/>
      <c r="N38" s="420"/>
      <c r="O38" s="424"/>
      <c r="P38" s="421" t="e">
        <f t="shared" si="11"/>
        <v>#DIV/0!</v>
      </c>
      <c r="Q38" s="421">
        <f t="shared" si="0"/>
        <v>0</v>
      </c>
      <c r="R38" s="421">
        <f t="shared" si="1"/>
        <v>0</v>
      </c>
      <c r="S38" s="421">
        <f t="shared" si="2"/>
        <v>0</v>
      </c>
      <c r="T38" s="421">
        <f t="shared" si="3"/>
        <v>0</v>
      </c>
      <c r="U38" s="422">
        <f t="shared" si="4"/>
        <v>0</v>
      </c>
      <c r="V38" s="423" t="e">
        <f>IF(J38="nio",0,IF(J38&gt;0,VLOOKUP(F38,'3-Productie normen'!A:L,VLOOKUP(J38,'3-Productie normen'!$B$28:$C$34,2,FALSE),FALSE)))/VLOOKUP(B38,'2-Kosten per locatie'!$A$14:$C$18,3,FALSE)</f>
        <v>#DIV/0!</v>
      </c>
      <c r="W38" s="423">
        <f t="shared" si="5"/>
        <v>0</v>
      </c>
      <c r="X38" s="423">
        <f t="shared" si="12"/>
        <v>0</v>
      </c>
      <c r="Y38" s="423">
        <f t="shared" si="13"/>
        <v>0</v>
      </c>
      <c r="Z38" s="97" t="str">
        <f>VLOOKUP(F38,'3-Productie normen'!A:L,12,FALSE)</f>
        <v>V</v>
      </c>
      <c r="AA38" s="97"/>
      <c r="AC38" s="426">
        <f t="shared" si="8"/>
        <v>2703</v>
      </c>
      <c r="AD38" s="2"/>
    </row>
    <row r="39" spans="1:30" ht="13.95" customHeight="1">
      <c r="A39" s="86">
        <f t="shared" si="9"/>
        <v>39</v>
      </c>
      <c r="B39" s="57" t="s">
        <v>277</v>
      </c>
      <c r="C39" s="82" t="s">
        <v>204</v>
      </c>
      <c r="D39" s="82" t="s">
        <v>308</v>
      </c>
      <c r="E39" s="82" t="s">
        <v>329</v>
      </c>
      <c r="F39" s="82" t="s">
        <v>415</v>
      </c>
      <c r="G39" s="82" t="s">
        <v>331</v>
      </c>
      <c r="H39" s="523">
        <v>13.4</v>
      </c>
      <c r="I39" s="419">
        <f t="shared" si="10"/>
        <v>255</v>
      </c>
      <c r="J39" s="420">
        <v>255</v>
      </c>
      <c r="K39" s="420"/>
      <c r="L39" s="420"/>
      <c r="M39" s="424"/>
      <c r="N39" s="420"/>
      <c r="O39" s="424"/>
      <c r="P39" s="421" t="e">
        <f t="shared" si="11"/>
        <v>#DIV/0!</v>
      </c>
      <c r="Q39" s="421">
        <f t="shared" si="0"/>
        <v>0</v>
      </c>
      <c r="R39" s="421">
        <f t="shared" si="1"/>
        <v>0</v>
      </c>
      <c r="S39" s="421">
        <f t="shared" si="2"/>
        <v>0</v>
      </c>
      <c r="T39" s="421">
        <f t="shared" si="3"/>
        <v>0</v>
      </c>
      <c r="U39" s="422">
        <f t="shared" si="4"/>
        <v>0</v>
      </c>
      <c r="V39" s="423" t="e">
        <f>IF(J39="nio",0,IF(J39&gt;0,VLOOKUP(F39,'3-Productie normen'!A:L,VLOOKUP(J39,'3-Productie normen'!$B$28:$C$34,2,FALSE),FALSE)))/VLOOKUP(B39,'2-Kosten per locatie'!$A$14:$C$18,3,FALSE)</f>
        <v>#DIV/0!</v>
      </c>
      <c r="W39" s="423">
        <f t="shared" si="5"/>
        <v>0</v>
      </c>
      <c r="X39" s="423">
        <f t="shared" si="12"/>
        <v>0</v>
      </c>
      <c r="Y39" s="423">
        <f t="shared" si="13"/>
        <v>0</v>
      </c>
      <c r="Z39" s="97" t="str">
        <f>VLOOKUP(F39,'3-Productie normen'!A:L,12,FALSE)</f>
        <v>V</v>
      </c>
      <c r="AA39" s="97"/>
      <c r="AC39" s="426">
        <f t="shared" si="8"/>
        <v>3417</v>
      </c>
      <c r="AD39" s="2"/>
    </row>
    <row r="40" spans="1:30" ht="13.95" customHeight="1">
      <c r="A40" s="86">
        <f t="shared" si="9"/>
        <v>40</v>
      </c>
      <c r="B40" s="57" t="s">
        <v>277</v>
      </c>
      <c r="C40" s="82" t="s">
        <v>204</v>
      </c>
      <c r="D40" s="82" t="s">
        <v>309</v>
      </c>
      <c r="E40" s="82" t="s">
        <v>328</v>
      </c>
      <c r="F40" s="82" t="s">
        <v>150</v>
      </c>
      <c r="G40" s="82" t="s">
        <v>335</v>
      </c>
      <c r="H40" s="523">
        <v>13.6</v>
      </c>
      <c r="I40" s="419">
        <f t="shared" si="10"/>
        <v>255</v>
      </c>
      <c r="J40" s="420">
        <v>255</v>
      </c>
      <c r="K40" s="420"/>
      <c r="L40" s="420"/>
      <c r="M40" s="424"/>
      <c r="N40" s="420"/>
      <c r="O40" s="424"/>
      <c r="P40" s="421" t="e">
        <f t="shared" si="11"/>
        <v>#DIV/0!</v>
      </c>
      <c r="Q40" s="421">
        <f t="shared" si="0"/>
        <v>0</v>
      </c>
      <c r="R40" s="421">
        <f t="shared" si="1"/>
        <v>0</v>
      </c>
      <c r="S40" s="421">
        <f t="shared" si="2"/>
        <v>0</v>
      </c>
      <c r="T40" s="421">
        <f t="shared" si="3"/>
        <v>0</v>
      </c>
      <c r="U40" s="422">
        <f t="shared" si="4"/>
        <v>0</v>
      </c>
      <c r="V40" s="423" t="e">
        <f>IF(J40="nio",0,IF(J40&gt;0,VLOOKUP(F40,'3-Productie normen'!A:L,VLOOKUP(J40,'3-Productie normen'!$B$28:$C$34,2,FALSE),FALSE)))/VLOOKUP(B40,'2-Kosten per locatie'!$A$14:$C$18,3,FALSE)</f>
        <v>#DIV/0!</v>
      </c>
      <c r="W40" s="423">
        <f t="shared" si="5"/>
        <v>0</v>
      </c>
      <c r="X40" s="423">
        <f t="shared" si="12"/>
        <v>0</v>
      </c>
      <c r="Y40" s="423">
        <f t="shared" si="13"/>
        <v>0</v>
      </c>
      <c r="Z40" s="97" t="str">
        <f>VLOOKUP(F40,'3-Productie normen'!A:L,12,FALSE)</f>
        <v>V</v>
      </c>
      <c r="AA40" s="97"/>
      <c r="AC40" s="426">
        <f t="shared" si="8"/>
        <v>3468</v>
      </c>
      <c r="AD40" s="2"/>
    </row>
    <row r="41" spans="1:30" ht="13.95" customHeight="1">
      <c r="A41" s="86">
        <f t="shared" si="9"/>
        <v>41</v>
      </c>
      <c r="B41" s="57" t="s">
        <v>277</v>
      </c>
      <c r="C41" s="82" t="s">
        <v>204</v>
      </c>
      <c r="D41" s="82" t="s">
        <v>310</v>
      </c>
      <c r="E41" s="82" t="s">
        <v>16</v>
      </c>
      <c r="F41" s="82" t="s">
        <v>16</v>
      </c>
      <c r="G41" s="82" t="s">
        <v>332</v>
      </c>
      <c r="H41" s="523">
        <v>4.9000000000000004</v>
      </c>
      <c r="I41" s="419">
        <f t="shared" si="10"/>
        <v>730</v>
      </c>
      <c r="J41" s="420">
        <v>255</v>
      </c>
      <c r="K41" s="420">
        <v>255</v>
      </c>
      <c r="L41" s="420">
        <v>102</v>
      </c>
      <c r="M41" s="420">
        <v>102</v>
      </c>
      <c r="N41" s="420">
        <v>8</v>
      </c>
      <c r="O41" s="420">
        <v>8</v>
      </c>
      <c r="P41" s="421" t="e">
        <f t="shared" si="11"/>
        <v>#DIV/0!</v>
      </c>
      <c r="Q41" s="421" t="e">
        <f t="shared" si="0"/>
        <v>#DIV/0!</v>
      </c>
      <c r="R41" s="421" t="e">
        <f t="shared" si="1"/>
        <v>#DIV/0!</v>
      </c>
      <c r="S41" s="421" t="e">
        <f t="shared" si="2"/>
        <v>#DIV/0!</v>
      </c>
      <c r="T41" s="421" t="e">
        <f t="shared" si="3"/>
        <v>#DIV/0!</v>
      </c>
      <c r="U41" s="422" t="e">
        <f t="shared" si="4"/>
        <v>#DIV/0!</v>
      </c>
      <c r="V41" s="423" t="e">
        <f>IF(J41="nio",0,IF(J41&gt;0,VLOOKUP(F41,'3-Productie normen'!A:L,VLOOKUP(J41,'3-Productie normen'!$B$28:$C$34,2,FALSE),FALSE)))/VLOOKUP(B41,'2-Kosten per locatie'!$A$14:$C$18,3,FALSE)</f>
        <v>#DIV/0!</v>
      </c>
      <c r="W41" s="423" t="e">
        <f t="shared" si="5"/>
        <v>#DIV/0!</v>
      </c>
      <c r="X41" s="423" t="e">
        <f t="shared" si="12"/>
        <v>#DIV/0!</v>
      </c>
      <c r="Y41" s="423" t="e">
        <f t="shared" si="13"/>
        <v>#DIV/0!</v>
      </c>
      <c r="Z41" s="97" t="str">
        <f>VLOOKUP(F41,'3-Productie normen'!A:L,12,FALSE)</f>
        <v>S</v>
      </c>
      <c r="AA41" s="97"/>
      <c r="AC41" s="426">
        <f t="shared" si="8"/>
        <v>3577.0000000000005</v>
      </c>
      <c r="AD41" s="2"/>
    </row>
    <row r="42" spans="1:30" ht="13.95" customHeight="1">
      <c r="A42" s="86">
        <f t="shared" si="9"/>
        <v>42</v>
      </c>
      <c r="B42" s="57" t="s">
        <v>277</v>
      </c>
      <c r="C42" s="82" t="s">
        <v>204</v>
      </c>
      <c r="D42" s="82" t="s">
        <v>311</v>
      </c>
      <c r="E42" s="82" t="s">
        <v>16</v>
      </c>
      <c r="F42" s="82" t="s">
        <v>16</v>
      </c>
      <c r="G42" s="82" t="s">
        <v>332</v>
      </c>
      <c r="H42" s="523">
        <v>5.4</v>
      </c>
      <c r="I42" s="419">
        <f t="shared" si="10"/>
        <v>730</v>
      </c>
      <c r="J42" s="420">
        <v>255</v>
      </c>
      <c r="K42" s="420">
        <v>255</v>
      </c>
      <c r="L42" s="420">
        <v>102</v>
      </c>
      <c r="M42" s="420">
        <v>102</v>
      </c>
      <c r="N42" s="420">
        <v>8</v>
      </c>
      <c r="O42" s="420">
        <v>8</v>
      </c>
      <c r="P42" s="421" t="e">
        <f t="shared" si="11"/>
        <v>#DIV/0!</v>
      </c>
      <c r="Q42" s="421" t="e">
        <f t="shared" si="0"/>
        <v>#DIV/0!</v>
      </c>
      <c r="R42" s="421" t="e">
        <f t="shared" si="1"/>
        <v>#DIV/0!</v>
      </c>
      <c r="S42" s="421" t="e">
        <f t="shared" si="2"/>
        <v>#DIV/0!</v>
      </c>
      <c r="T42" s="421" t="e">
        <f t="shared" si="3"/>
        <v>#DIV/0!</v>
      </c>
      <c r="U42" s="422" t="e">
        <f t="shared" si="4"/>
        <v>#DIV/0!</v>
      </c>
      <c r="V42" s="423" t="e">
        <f>IF(J42="nio",0,IF(J42&gt;0,VLOOKUP(F42,'3-Productie normen'!A:L,VLOOKUP(J42,'3-Productie normen'!$B$28:$C$34,2,FALSE),FALSE)))/VLOOKUP(B42,'2-Kosten per locatie'!$A$14:$C$18,3,FALSE)</f>
        <v>#DIV/0!</v>
      </c>
      <c r="W42" s="423" t="e">
        <f t="shared" ref="W42:W73" si="14">IF(K42&gt;0,V42*$W$8,0)</f>
        <v>#DIV/0!</v>
      </c>
      <c r="X42" s="423" t="e">
        <f t="shared" si="12"/>
        <v>#DIV/0!</v>
      </c>
      <c r="Y42" s="423" t="e">
        <f t="shared" si="13"/>
        <v>#DIV/0!</v>
      </c>
      <c r="Z42" s="97" t="str">
        <f>VLOOKUP(F42,'3-Productie normen'!A:L,12,FALSE)</f>
        <v>S</v>
      </c>
      <c r="AA42" s="97"/>
      <c r="AC42" s="426">
        <f t="shared" si="8"/>
        <v>3942.0000000000005</v>
      </c>
      <c r="AD42" s="2"/>
    </row>
    <row r="43" spans="1:30" ht="13.95" customHeight="1">
      <c r="A43" s="86">
        <f t="shared" si="9"/>
        <v>43</v>
      </c>
      <c r="B43" s="57" t="s">
        <v>277</v>
      </c>
      <c r="C43" s="82" t="s">
        <v>204</v>
      </c>
      <c r="D43" s="82" t="s">
        <v>312</v>
      </c>
      <c r="E43" s="82" t="s">
        <v>16</v>
      </c>
      <c r="F43" s="82" t="s">
        <v>16</v>
      </c>
      <c r="G43" s="82" t="s">
        <v>334</v>
      </c>
      <c r="H43" s="523">
        <v>17.3</v>
      </c>
      <c r="I43" s="419">
        <f t="shared" si="10"/>
        <v>730</v>
      </c>
      <c r="J43" s="420">
        <v>255</v>
      </c>
      <c r="K43" s="420">
        <v>255</v>
      </c>
      <c r="L43" s="420">
        <v>102</v>
      </c>
      <c r="M43" s="420">
        <v>102</v>
      </c>
      <c r="N43" s="420">
        <v>8</v>
      </c>
      <c r="O43" s="420">
        <v>8</v>
      </c>
      <c r="P43" s="421" t="e">
        <f t="shared" si="11"/>
        <v>#DIV/0!</v>
      </c>
      <c r="Q43" s="421" t="e">
        <f t="shared" si="0"/>
        <v>#DIV/0!</v>
      </c>
      <c r="R43" s="421" t="e">
        <f t="shared" si="1"/>
        <v>#DIV/0!</v>
      </c>
      <c r="S43" s="421" t="e">
        <f t="shared" si="2"/>
        <v>#DIV/0!</v>
      </c>
      <c r="T43" s="421" t="e">
        <f t="shared" si="3"/>
        <v>#DIV/0!</v>
      </c>
      <c r="U43" s="422" t="e">
        <f t="shared" si="4"/>
        <v>#DIV/0!</v>
      </c>
      <c r="V43" s="423" t="e">
        <f>IF(J43="nio",0,IF(J43&gt;0,VLOOKUP(F43,'3-Productie normen'!A:L,VLOOKUP(J43,'3-Productie normen'!$B$28:$C$34,2,FALSE),FALSE)))/VLOOKUP(B43,'2-Kosten per locatie'!$A$14:$C$18,3,FALSE)</f>
        <v>#DIV/0!</v>
      </c>
      <c r="W43" s="423" t="e">
        <f t="shared" si="14"/>
        <v>#DIV/0!</v>
      </c>
      <c r="X43" s="423" t="e">
        <f t="shared" si="12"/>
        <v>#DIV/0!</v>
      </c>
      <c r="Y43" s="423" t="e">
        <f t="shared" si="13"/>
        <v>#DIV/0!</v>
      </c>
      <c r="Z43" s="97" t="str">
        <f>VLOOKUP(F43,'3-Productie normen'!A:L,12,FALSE)</f>
        <v>S</v>
      </c>
      <c r="AA43" s="97"/>
      <c r="AC43" s="426">
        <f t="shared" si="8"/>
        <v>12629</v>
      </c>
      <c r="AD43" s="2"/>
    </row>
    <row r="44" spans="1:30" ht="13.95" customHeight="1">
      <c r="A44" s="86">
        <f t="shared" si="9"/>
        <v>44</v>
      </c>
      <c r="B44" s="57" t="s">
        <v>277</v>
      </c>
      <c r="C44" s="82" t="s">
        <v>204</v>
      </c>
      <c r="D44" s="82" t="s">
        <v>313</v>
      </c>
      <c r="E44" s="82" t="s">
        <v>16</v>
      </c>
      <c r="F44" s="82" t="s">
        <v>16</v>
      </c>
      <c r="G44" s="82" t="s">
        <v>334</v>
      </c>
      <c r="H44" s="523">
        <v>24.09</v>
      </c>
      <c r="I44" s="419">
        <f t="shared" si="10"/>
        <v>730</v>
      </c>
      <c r="J44" s="420">
        <v>255</v>
      </c>
      <c r="K44" s="420">
        <v>255</v>
      </c>
      <c r="L44" s="420">
        <v>102</v>
      </c>
      <c r="M44" s="420">
        <v>102</v>
      </c>
      <c r="N44" s="420">
        <v>8</v>
      </c>
      <c r="O44" s="420">
        <v>8</v>
      </c>
      <c r="P44" s="421" t="e">
        <f t="shared" si="11"/>
        <v>#DIV/0!</v>
      </c>
      <c r="Q44" s="421" t="e">
        <f t="shared" si="0"/>
        <v>#DIV/0!</v>
      </c>
      <c r="R44" s="421" t="e">
        <f t="shared" si="1"/>
        <v>#DIV/0!</v>
      </c>
      <c r="S44" s="421" t="e">
        <f t="shared" si="2"/>
        <v>#DIV/0!</v>
      </c>
      <c r="T44" s="421" t="e">
        <f t="shared" si="3"/>
        <v>#DIV/0!</v>
      </c>
      <c r="U44" s="422" t="e">
        <f t="shared" si="4"/>
        <v>#DIV/0!</v>
      </c>
      <c r="V44" s="423" t="e">
        <f>IF(J44="nio",0,IF(J44&gt;0,VLOOKUP(F44,'3-Productie normen'!A:L,VLOOKUP(J44,'3-Productie normen'!$B$28:$C$34,2,FALSE),FALSE)))/VLOOKUP(B44,'2-Kosten per locatie'!$A$14:$C$18,3,FALSE)</f>
        <v>#DIV/0!</v>
      </c>
      <c r="W44" s="423" t="e">
        <f t="shared" si="14"/>
        <v>#DIV/0!</v>
      </c>
      <c r="X44" s="423" t="e">
        <f t="shared" si="12"/>
        <v>#DIV/0!</v>
      </c>
      <c r="Y44" s="423" t="e">
        <f t="shared" si="13"/>
        <v>#DIV/0!</v>
      </c>
      <c r="Z44" s="97" t="str">
        <f>VLOOKUP(F44,'3-Productie normen'!A:L,12,FALSE)</f>
        <v>S</v>
      </c>
      <c r="AA44" s="97"/>
      <c r="AC44" s="426">
        <f t="shared" si="8"/>
        <v>17585.7</v>
      </c>
      <c r="AD44" s="2"/>
    </row>
    <row r="45" spans="1:30" ht="13.95" customHeight="1">
      <c r="A45" s="86">
        <f t="shared" si="9"/>
        <v>45</v>
      </c>
      <c r="B45" s="57" t="s">
        <v>277</v>
      </c>
      <c r="C45" s="82" t="s">
        <v>204</v>
      </c>
      <c r="D45" s="82" t="s">
        <v>314</v>
      </c>
      <c r="E45" s="82" t="s">
        <v>16</v>
      </c>
      <c r="F45" s="82" t="s">
        <v>16</v>
      </c>
      <c r="G45" s="82" t="s">
        <v>333</v>
      </c>
      <c r="H45" s="523">
        <v>4</v>
      </c>
      <c r="I45" s="419">
        <f t="shared" si="10"/>
        <v>730</v>
      </c>
      <c r="J45" s="420">
        <v>255</v>
      </c>
      <c r="K45" s="420">
        <v>255</v>
      </c>
      <c r="L45" s="420">
        <v>102</v>
      </c>
      <c r="M45" s="420">
        <v>102</v>
      </c>
      <c r="N45" s="420">
        <v>8</v>
      </c>
      <c r="O45" s="420">
        <v>8</v>
      </c>
      <c r="P45" s="421" t="e">
        <f t="shared" si="11"/>
        <v>#DIV/0!</v>
      </c>
      <c r="Q45" s="421" t="e">
        <f t="shared" si="0"/>
        <v>#DIV/0!</v>
      </c>
      <c r="R45" s="421" t="e">
        <f t="shared" si="1"/>
        <v>#DIV/0!</v>
      </c>
      <c r="S45" s="421" t="e">
        <f t="shared" si="2"/>
        <v>#DIV/0!</v>
      </c>
      <c r="T45" s="421" t="e">
        <f t="shared" si="3"/>
        <v>#DIV/0!</v>
      </c>
      <c r="U45" s="422" t="e">
        <f t="shared" si="4"/>
        <v>#DIV/0!</v>
      </c>
      <c r="V45" s="423" t="e">
        <f>IF(J45="nio",0,IF(J45&gt;0,VLOOKUP(F45,'3-Productie normen'!A:L,VLOOKUP(J45,'3-Productie normen'!$B$28:$C$34,2,FALSE),FALSE)))/VLOOKUP(B45,'2-Kosten per locatie'!$A$14:$C$18,3,FALSE)</f>
        <v>#DIV/0!</v>
      </c>
      <c r="W45" s="423" t="e">
        <f t="shared" si="14"/>
        <v>#DIV/0!</v>
      </c>
      <c r="X45" s="423" t="e">
        <f t="shared" si="12"/>
        <v>#DIV/0!</v>
      </c>
      <c r="Y45" s="423" t="e">
        <f t="shared" si="13"/>
        <v>#DIV/0!</v>
      </c>
      <c r="Z45" s="97" t="str">
        <f>VLOOKUP(F45,'3-Productie normen'!A:L,12,FALSE)</f>
        <v>S</v>
      </c>
      <c r="AA45" s="97"/>
      <c r="AC45" s="426">
        <f t="shared" si="8"/>
        <v>2920</v>
      </c>
      <c r="AD45" s="2"/>
    </row>
    <row r="46" spans="1:30" ht="13.95" customHeight="1">
      <c r="A46" s="86">
        <f t="shared" si="9"/>
        <v>46</v>
      </c>
      <c r="B46" s="57" t="s">
        <v>277</v>
      </c>
      <c r="C46" s="82" t="s">
        <v>204</v>
      </c>
      <c r="D46" s="82" t="s">
        <v>315</v>
      </c>
      <c r="E46" s="82" t="s">
        <v>16</v>
      </c>
      <c r="F46" s="82" t="s">
        <v>16</v>
      </c>
      <c r="G46" s="82" t="s">
        <v>333</v>
      </c>
      <c r="H46" s="523">
        <v>4</v>
      </c>
      <c r="I46" s="419">
        <f t="shared" si="10"/>
        <v>730</v>
      </c>
      <c r="J46" s="420">
        <v>255</v>
      </c>
      <c r="K46" s="420">
        <v>255</v>
      </c>
      <c r="L46" s="420">
        <v>102</v>
      </c>
      <c r="M46" s="420">
        <v>102</v>
      </c>
      <c r="N46" s="420">
        <v>8</v>
      </c>
      <c r="O46" s="420">
        <v>8</v>
      </c>
      <c r="P46" s="421" t="e">
        <f t="shared" si="11"/>
        <v>#DIV/0!</v>
      </c>
      <c r="Q46" s="421" t="e">
        <f t="shared" si="0"/>
        <v>#DIV/0!</v>
      </c>
      <c r="R46" s="421" t="e">
        <f t="shared" si="1"/>
        <v>#DIV/0!</v>
      </c>
      <c r="S46" s="421" t="e">
        <f t="shared" si="2"/>
        <v>#DIV/0!</v>
      </c>
      <c r="T46" s="421" t="e">
        <f t="shared" si="3"/>
        <v>#DIV/0!</v>
      </c>
      <c r="U46" s="422" t="e">
        <f t="shared" si="4"/>
        <v>#DIV/0!</v>
      </c>
      <c r="V46" s="423" t="e">
        <f>IF(J46="nio",0,IF(J46&gt;0,VLOOKUP(F46,'3-Productie normen'!A:L,VLOOKUP(J46,'3-Productie normen'!$B$28:$C$34,2,FALSE),FALSE)))/VLOOKUP(B46,'2-Kosten per locatie'!$A$14:$C$18,3,FALSE)</f>
        <v>#DIV/0!</v>
      </c>
      <c r="W46" s="423" t="e">
        <f t="shared" si="14"/>
        <v>#DIV/0!</v>
      </c>
      <c r="X46" s="423" t="e">
        <f t="shared" si="12"/>
        <v>#DIV/0!</v>
      </c>
      <c r="Y46" s="423" t="e">
        <f t="shared" si="13"/>
        <v>#DIV/0!</v>
      </c>
      <c r="Z46" s="97" t="str">
        <f>VLOOKUP(F46,'3-Productie normen'!A:L,12,FALSE)</f>
        <v>S</v>
      </c>
      <c r="AA46" s="97"/>
      <c r="AC46" s="426">
        <f t="shared" si="8"/>
        <v>2920</v>
      </c>
      <c r="AD46" s="2"/>
    </row>
    <row r="47" spans="1:30" ht="13.95" customHeight="1">
      <c r="A47" s="86">
        <f t="shared" si="9"/>
        <v>47</v>
      </c>
      <c r="B47" s="57" t="s">
        <v>277</v>
      </c>
      <c r="C47" s="82" t="s">
        <v>278</v>
      </c>
      <c r="D47" s="82" t="s">
        <v>316</v>
      </c>
      <c r="E47" s="82" t="s">
        <v>329</v>
      </c>
      <c r="F47" s="82" t="s">
        <v>415</v>
      </c>
      <c r="G47" s="82" t="s">
        <v>332</v>
      </c>
      <c r="H47" s="523">
        <v>17.2</v>
      </c>
      <c r="I47" s="419">
        <f t="shared" si="10"/>
        <v>255</v>
      </c>
      <c r="J47" s="420">
        <v>255</v>
      </c>
      <c r="K47" s="420"/>
      <c r="L47" s="420"/>
      <c r="M47" s="424"/>
      <c r="N47" s="420"/>
      <c r="O47" s="424"/>
      <c r="P47" s="421" t="e">
        <f t="shared" si="11"/>
        <v>#DIV/0!</v>
      </c>
      <c r="Q47" s="421">
        <f t="shared" si="0"/>
        <v>0</v>
      </c>
      <c r="R47" s="421">
        <f t="shared" si="1"/>
        <v>0</v>
      </c>
      <c r="S47" s="421">
        <f t="shared" si="2"/>
        <v>0</v>
      </c>
      <c r="T47" s="421">
        <f t="shared" si="3"/>
        <v>0</v>
      </c>
      <c r="U47" s="422">
        <f t="shared" si="4"/>
        <v>0</v>
      </c>
      <c r="V47" s="423" t="e">
        <f>IF(J47="nio",0,IF(J47&gt;0,VLOOKUP(F47,'3-Productie normen'!A:L,VLOOKUP(J47,'3-Productie normen'!$B$28:$C$34,2,FALSE),FALSE)))/VLOOKUP(B47,'2-Kosten per locatie'!$A$14:$C$18,3,FALSE)</f>
        <v>#DIV/0!</v>
      </c>
      <c r="W47" s="423">
        <f t="shared" si="14"/>
        <v>0</v>
      </c>
      <c r="X47" s="423">
        <f t="shared" si="12"/>
        <v>0</v>
      </c>
      <c r="Y47" s="423">
        <f t="shared" si="13"/>
        <v>0</v>
      </c>
      <c r="Z47" s="97" t="str">
        <f>VLOOKUP(F47,'3-Productie normen'!A:L,12,FALSE)</f>
        <v>V</v>
      </c>
      <c r="AA47" s="97"/>
      <c r="AC47" s="426">
        <f t="shared" si="8"/>
        <v>4386</v>
      </c>
      <c r="AD47" s="2"/>
    </row>
    <row r="48" spans="1:30" ht="13.95" customHeight="1">
      <c r="A48" s="86">
        <f t="shared" si="9"/>
        <v>48</v>
      </c>
      <c r="B48" s="57" t="s">
        <v>277</v>
      </c>
      <c r="C48" s="82" t="s">
        <v>278</v>
      </c>
      <c r="D48" s="82" t="s">
        <v>317</v>
      </c>
      <c r="E48" s="82" t="s">
        <v>327</v>
      </c>
      <c r="F48" s="82" t="s">
        <v>255</v>
      </c>
      <c r="G48" s="82" t="s">
        <v>331</v>
      </c>
      <c r="H48" s="523">
        <v>62.9</v>
      </c>
      <c r="I48" s="419">
        <f t="shared" si="10"/>
        <v>255</v>
      </c>
      <c r="J48" s="420">
        <v>255</v>
      </c>
      <c r="K48" s="420"/>
      <c r="L48" s="420"/>
      <c r="M48" s="420"/>
      <c r="N48" s="420"/>
      <c r="O48" s="424"/>
      <c r="P48" s="421" t="e">
        <f t="shared" si="11"/>
        <v>#DIV/0!</v>
      </c>
      <c r="Q48" s="421">
        <f t="shared" si="0"/>
        <v>0</v>
      </c>
      <c r="R48" s="421">
        <f t="shared" si="1"/>
        <v>0</v>
      </c>
      <c r="S48" s="421">
        <f t="shared" si="2"/>
        <v>0</v>
      </c>
      <c r="T48" s="421">
        <f t="shared" si="3"/>
        <v>0</v>
      </c>
      <c r="U48" s="422">
        <f t="shared" si="4"/>
        <v>0</v>
      </c>
      <c r="V48" s="423" t="e">
        <f>IF(J48="nio",0,IF(J48&gt;0,VLOOKUP(F48,'3-Productie normen'!A:L,VLOOKUP(J48,'3-Productie normen'!$B$28:$C$34,2,FALSE),FALSE)))/VLOOKUP(B48,'2-Kosten per locatie'!$A$14:$C$18,3,FALSE)</f>
        <v>#DIV/0!</v>
      </c>
      <c r="W48" s="423">
        <f t="shared" si="14"/>
        <v>0</v>
      </c>
      <c r="X48" s="423">
        <f t="shared" si="12"/>
        <v>0</v>
      </c>
      <c r="Y48" s="423">
        <f t="shared" si="13"/>
        <v>0</v>
      </c>
      <c r="Z48" s="97" t="str">
        <f>VLOOKUP(F48,'3-Productie normen'!A:L,12,FALSE)</f>
        <v>V</v>
      </c>
      <c r="AA48" s="97"/>
      <c r="AC48" s="426">
        <f t="shared" si="8"/>
        <v>16039.5</v>
      </c>
      <c r="AD48" s="2"/>
    </row>
    <row r="49" spans="1:30" ht="13.95" customHeight="1">
      <c r="A49" s="86">
        <f t="shared" si="9"/>
        <v>49</v>
      </c>
      <c r="B49" s="57" t="s">
        <v>277</v>
      </c>
      <c r="C49" s="82" t="s">
        <v>278</v>
      </c>
      <c r="D49" s="82" t="s">
        <v>318</v>
      </c>
      <c r="E49" s="82" t="s">
        <v>327</v>
      </c>
      <c r="F49" s="82" t="s">
        <v>255</v>
      </c>
      <c r="G49" s="82" t="s">
        <v>332</v>
      </c>
      <c r="H49" s="523">
        <v>23.9</v>
      </c>
      <c r="I49" s="419">
        <f t="shared" si="10"/>
        <v>255</v>
      </c>
      <c r="J49" s="420">
        <v>255</v>
      </c>
      <c r="K49" s="420"/>
      <c r="L49" s="420"/>
      <c r="M49" s="420"/>
      <c r="N49" s="420"/>
      <c r="O49" s="424"/>
      <c r="P49" s="421" t="e">
        <f t="shared" si="11"/>
        <v>#DIV/0!</v>
      </c>
      <c r="Q49" s="421">
        <f t="shared" ref="Q49:Q89" si="15">IF(K49&gt;0,K49*H49/W49,0)</f>
        <v>0</v>
      </c>
      <c r="R49" s="421">
        <f t="shared" ref="R49:R89" si="16">IF(L49&gt;0,L49*H49/X49,0)</f>
        <v>0</v>
      </c>
      <c r="S49" s="421">
        <f t="shared" ref="S49:S89" si="17">IF(M49&gt;0,M49*H49/Y49,0)</f>
        <v>0</v>
      </c>
      <c r="T49" s="421">
        <f t="shared" ref="T49:T89" si="18">IF(N49&gt;0,N49*H49/X49,0)</f>
        <v>0</v>
      </c>
      <c r="U49" s="422">
        <f t="shared" ref="U49:U89" si="19">IF(O49&gt;0,O49*H49/Y49,0)</f>
        <v>0</v>
      </c>
      <c r="V49" s="423" t="e">
        <f>IF(J49="nio",0,IF(J49&gt;0,VLOOKUP(F49,'3-Productie normen'!A:L,VLOOKUP(J49,'3-Productie normen'!$B$28:$C$34,2,FALSE),FALSE)))/VLOOKUP(B49,'2-Kosten per locatie'!$A$14:$C$18,3,FALSE)</f>
        <v>#DIV/0!</v>
      </c>
      <c r="W49" s="423">
        <f t="shared" si="14"/>
        <v>0</v>
      </c>
      <c r="X49" s="423">
        <f t="shared" si="12"/>
        <v>0</v>
      </c>
      <c r="Y49" s="423">
        <f t="shared" si="13"/>
        <v>0</v>
      </c>
      <c r="Z49" s="97" t="str">
        <f>VLOOKUP(F49,'3-Productie normen'!A:L,12,FALSE)</f>
        <v>V</v>
      </c>
      <c r="AA49" s="97"/>
      <c r="AC49" s="426">
        <f t="shared" ref="AC49:AC89" si="20">I49*H49</f>
        <v>6094.5</v>
      </c>
      <c r="AD49" s="2"/>
    </row>
    <row r="50" spans="1:30" ht="13.95" customHeight="1">
      <c r="A50" s="86">
        <f t="shared" si="9"/>
        <v>50</v>
      </c>
      <c r="B50" s="57" t="s">
        <v>277</v>
      </c>
      <c r="C50" s="82" t="s">
        <v>278</v>
      </c>
      <c r="D50" s="82" t="s">
        <v>319</v>
      </c>
      <c r="E50" s="82" t="s">
        <v>327</v>
      </c>
      <c r="F50" s="82" t="s">
        <v>255</v>
      </c>
      <c r="G50" s="82" t="s">
        <v>331</v>
      </c>
      <c r="H50" s="523">
        <v>39.5</v>
      </c>
      <c r="I50" s="419">
        <f t="shared" si="10"/>
        <v>255</v>
      </c>
      <c r="J50" s="420">
        <v>255</v>
      </c>
      <c r="K50" s="420"/>
      <c r="L50" s="420"/>
      <c r="M50" s="420"/>
      <c r="N50" s="420"/>
      <c r="O50" s="424"/>
      <c r="P50" s="421" t="e">
        <f t="shared" ref="P50:P89" si="21">IF(J50="nio",0,IF(J50&gt;0,J50*H50/V50,0))</f>
        <v>#DIV/0!</v>
      </c>
      <c r="Q50" s="421">
        <f t="shared" si="15"/>
        <v>0</v>
      </c>
      <c r="R50" s="421">
        <f t="shared" si="16"/>
        <v>0</v>
      </c>
      <c r="S50" s="421">
        <f t="shared" si="17"/>
        <v>0</v>
      </c>
      <c r="T50" s="421">
        <f t="shared" si="18"/>
        <v>0</v>
      </c>
      <c r="U50" s="422">
        <f t="shared" si="19"/>
        <v>0</v>
      </c>
      <c r="V50" s="423" t="e">
        <f>IF(J50="nio",0,IF(J50&gt;0,VLOOKUP(F50,'3-Productie normen'!A:L,VLOOKUP(J50,'3-Productie normen'!$B$28:$C$34,2,FALSE),FALSE)))/VLOOKUP(B50,'2-Kosten per locatie'!$A$14:$C$18,3,FALSE)</f>
        <v>#DIV/0!</v>
      </c>
      <c r="W50" s="423">
        <f t="shared" si="14"/>
        <v>0</v>
      </c>
      <c r="X50" s="423">
        <f t="shared" si="12"/>
        <v>0</v>
      </c>
      <c r="Y50" s="423">
        <f t="shared" si="13"/>
        <v>0</v>
      </c>
      <c r="Z50" s="97" t="str">
        <f>VLOOKUP(F50,'3-Productie normen'!A:L,12,FALSE)</f>
        <v>V</v>
      </c>
      <c r="AA50" s="97"/>
      <c r="AC50" s="426">
        <f t="shared" si="20"/>
        <v>10072.5</v>
      </c>
      <c r="AD50" s="2"/>
    </row>
    <row r="51" spans="1:30" ht="13.95" customHeight="1">
      <c r="A51" s="86">
        <f t="shared" si="9"/>
        <v>51</v>
      </c>
      <c r="B51" s="57" t="s">
        <v>277</v>
      </c>
      <c r="C51" s="82" t="s">
        <v>278</v>
      </c>
      <c r="D51" s="82" t="s">
        <v>320</v>
      </c>
      <c r="E51" s="82" t="s">
        <v>329</v>
      </c>
      <c r="F51" s="82" t="s">
        <v>415</v>
      </c>
      <c r="G51" s="82" t="s">
        <v>332</v>
      </c>
      <c r="H51" s="523">
        <v>15.1</v>
      </c>
      <c r="I51" s="419">
        <f t="shared" si="10"/>
        <v>255</v>
      </c>
      <c r="J51" s="420">
        <v>255</v>
      </c>
      <c r="K51" s="420"/>
      <c r="L51" s="420"/>
      <c r="M51" s="424"/>
      <c r="N51" s="420"/>
      <c r="O51" s="424"/>
      <c r="P51" s="421" t="e">
        <f t="shared" si="21"/>
        <v>#DIV/0!</v>
      </c>
      <c r="Q51" s="421">
        <f t="shared" si="15"/>
        <v>0</v>
      </c>
      <c r="R51" s="421">
        <f t="shared" si="16"/>
        <v>0</v>
      </c>
      <c r="S51" s="421">
        <f t="shared" si="17"/>
        <v>0</v>
      </c>
      <c r="T51" s="421">
        <f t="shared" si="18"/>
        <v>0</v>
      </c>
      <c r="U51" s="422">
        <f t="shared" si="19"/>
        <v>0</v>
      </c>
      <c r="V51" s="423" t="e">
        <f>IF(J51="nio",0,IF(J51&gt;0,VLOOKUP(F51,'3-Productie normen'!A:L,VLOOKUP(J51,'3-Productie normen'!$B$28:$C$34,2,FALSE),FALSE)))/VLOOKUP(B51,'2-Kosten per locatie'!$A$14:$C$18,3,FALSE)</f>
        <v>#DIV/0!</v>
      </c>
      <c r="W51" s="423">
        <f t="shared" si="14"/>
        <v>0</v>
      </c>
      <c r="X51" s="423">
        <f t="shared" ref="X51:X82" si="22">IF(L51&gt;0,V51*$X$8,0)</f>
        <v>0</v>
      </c>
      <c r="Y51" s="423">
        <f t="shared" ref="Y51:Y82" si="23">IF(N51&gt;0,V51*$Y$8,0)</f>
        <v>0</v>
      </c>
      <c r="Z51" s="97" t="str">
        <f>VLOOKUP(F51,'3-Productie normen'!A:L,12,FALSE)</f>
        <v>V</v>
      </c>
      <c r="AA51" s="97"/>
      <c r="AC51" s="426">
        <f t="shared" si="20"/>
        <v>3850.5</v>
      </c>
      <c r="AD51" s="2"/>
    </row>
    <row r="52" spans="1:30" ht="13.95" customHeight="1">
      <c r="A52" s="86">
        <f t="shared" si="9"/>
        <v>52</v>
      </c>
      <c r="B52" s="57" t="s">
        <v>277</v>
      </c>
      <c r="C52" s="82" t="s">
        <v>278</v>
      </c>
      <c r="D52" s="82" t="s">
        <v>321</v>
      </c>
      <c r="E52" s="82" t="s">
        <v>329</v>
      </c>
      <c r="F52" s="82" t="s">
        <v>415</v>
      </c>
      <c r="G52" s="82" t="s">
        <v>336</v>
      </c>
      <c r="H52" s="523">
        <v>13.3</v>
      </c>
      <c r="I52" s="419">
        <f t="shared" si="10"/>
        <v>255</v>
      </c>
      <c r="J52" s="420">
        <v>255</v>
      </c>
      <c r="K52" s="420"/>
      <c r="L52" s="420"/>
      <c r="M52" s="424"/>
      <c r="N52" s="420"/>
      <c r="O52" s="424"/>
      <c r="P52" s="421" t="e">
        <f t="shared" si="21"/>
        <v>#DIV/0!</v>
      </c>
      <c r="Q52" s="421">
        <f t="shared" si="15"/>
        <v>0</v>
      </c>
      <c r="R52" s="421">
        <f t="shared" si="16"/>
        <v>0</v>
      </c>
      <c r="S52" s="421">
        <f t="shared" si="17"/>
        <v>0</v>
      </c>
      <c r="T52" s="421">
        <f t="shared" si="18"/>
        <v>0</v>
      </c>
      <c r="U52" s="422">
        <f t="shared" si="19"/>
        <v>0</v>
      </c>
      <c r="V52" s="423" t="e">
        <f>IF(J52="nio",0,IF(J52&gt;0,VLOOKUP(F52,'3-Productie normen'!A:L,VLOOKUP(J52,'3-Productie normen'!$B$28:$C$34,2,FALSE),FALSE)))/VLOOKUP(B52,'2-Kosten per locatie'!$A$14:$C$18,3,FALSE)</f>
        <v>#DIV/0!</v>
      </c>
      <c r="W52" s="423">
        <f t="shared" si="14"/>
        <v>0</v>
      </c>
      <c r="X52" s="423">
        <f t="shared" si="22"/>
        <v>0</v>
      </c>
      <c r="Y52" s="423">
        <f t="shared" si="23"/>
        <v>0</v>
      </c>
      <c r="Z52" s="97" t="str">
        <f>VLOOKUP(F52,'3-Productie normen'!A:L,12,FALSE)</f>
        <v>V</v>
      </c>
      <c r="AA52" s="97"/>
      <c r="AC52" s="426">
        <f t="shared" si="20"/>
        <v>3391.5</v>
      </c>
      <c r="AD52" s="2"/>
    </row>
    <row r="53" spans="1:30" ht="13.95" customHeight="1">
      <c r="A53" s="86">
        <f t="shared" si="9"/>
        <v>53</v>
      </c>
      <c r="B53" s="57" t="s">
        <v>277</v>
      </c>
      <c r="C53" s="82" t="s">
        <v>278</v>
      </c>
      <c r="D53" s="82" t="s">
        <v>322</v>
      </c>
      <c r="E53" s="82" t="s">
        <v>16</v>
      </c>
      <c r="F53" s="82" t="s">
        <v>16</v>
      </c>
      <c r="G53" s="82" t="s">
        <v>332</v>
      </c>
      <c r="H53" s="523">
        <v>6.5</v>
      </c>
      <c r="I53" s="419">
        <f t="shared" si="10"/>
        <v>730</v>
      </c>
      <c r="J53" s="420">
        <v>255</v>
      </c>
      <c r="K53" s="420">
        <v>255</v>
      </c>
      <c r="L53" s="420">
        <v>102</v>
      </c>
      <c r="M53" s="420">
        <v>102</v>
      </c>
      <c r="N53" s="420">
        <v>8</v>
      </c>
      <c r="O53" s="420">
        <v>8</v>
      </c>
      <c r="P53" s="421" t="e">
        <f t="shared" si="21"/>
        <v>#DIV/0!</v>
      </c>
      <c r="Q53" s="421" t="e">
        <f t="shared" si="15"/>
        <v>#DIV/0!</v>
      </c>
      <c r="R53" s="421" t="e">
        <f t="shared" si="16"/>
        <v>#DIV/0!</v>
      </c>
      <c r="S53" s="421" t="e">
        <f t="shared" si="17"/>
        <v>#DIV/0!</v>
      </c>
      <c r="T53" s="421" t="e">
        <f t="shared" si="18"/>
        <v>#DIV/0!</v>
      </c>
      <c r="U53" s="422" t="e">
        <f t="shared" si="19"/>
        <v>#DIV/0!</v>
      </c>
      <c r="V53" s="423" t="e">
        <f>IF(J53="nio",0,IF(J53&gt;0,VLOOKUP(F53,'3-Productie normen'!A:L,VLOOKUP(J53,'3-Productie normen'!$B$28:$C$34,2,FALSE),FALSE)))/VLOOKUP(B53,'2-Kosten per locatie'!$A$14:$C$18,3,FALSE)</f>
        <v>#DIV/0!</v>
      </c>
      <c r="W53" s="423" t="e">
        <f t="shared" si="14"/>
        <v>#DIV/0!</v>
      </c>
      <c r="X53" s="423" t="e">
        <f t="shared" si="22"/>
        <v>#DIV/0!</v>
      </c>
      <c r="Y53" s="423" t="e">
        <f t="shared" si="23"/>
        <v>#DIV/0!</v>
      </c>
      <c r="Z53" s="97" t="str">
        <f>VLOOKUP(F53,'3-Productie normen'!A:L,12,FALSE)</f>
        <v>S</v>
      </c>
      <c r="AA53" s="97"/>
      <c r="AC53" s="426">
        <f t="shared" si="20"/>
        <v>4745</v>
      </c>
      <c r="AD53" s="2"/>
    </row>
    <row r="54" spans="1:30" ht="13.95" customHeight="1">
      <c r="A54" s="86">
        <f t="shared" si="9"/>
        <v>54</v>
      </c>
      <c r="B54" s="57" t="s">
        <v>277</v>
      </c>
      <c r="C54" s="82" t="s">
        <v>278</v>
      </c>
      <c r="D54" s="82" t="s">
        <v>323</v>
      </c>
      <c r="E54" s="82" t="s">
        <v>16</v>
      </c>
      <c r="F54" s="82" t="s">
        <v>16</v>
      </c>
      <c r="G54" s="82" t="s">
        <v>332</v>
      </c>
      <c r="H54" s="523">
        <v>6.5</v>
      </c>
      <c r="I54" s="419">
        <f t="shared" si="10"/>
        <v>730</v>
      </c>
      <c r="J54" s="420">
        <v>255</v>
      </c>
      <c r="K54" s="420">
        <v>255</v>
      </c>
      <c r="L54" s="420">
        <v>102</v>
      </c>
      <c r="M54" s="420">
        <v>102</v>
      </c>
      <c r="N54" s="420">
        <v>8</v>
      </c>
      <c r="O54" s="420">
        <v>8</v>
      </c>
      <c r="P54" s="421" t="e">
        <f t="shared" si="21"/>
        <v>#DIV/0!</v>
      </c>
      <c r="Q54" s="421" t="e">
        <f t="shared" si="15"/>
        <v>#DIV/0!</v>
      </c>
      <c r="R54" s="421" t="e">
        <f t="shared" si="16"/>
        <v>#DIV/0!</v>
      </c>
      <c r="S54" s="421" t="e">
        <f t="shared" si="17"/>
        <v>#DIV/0!</v>
      </c>
      <c r="T54" s="421" t="e">
        <f t="shared" si="18"/>
        <v>#DIV/0!</v>
      </c>
      <c r="U54" s="422" t="e">
        <f t="shared" si="19"/>
        <v>#DIV/0!</v>
      </c>
      <c r="V54" s="423" t="e">
        <f>IF(J54="nio",0,IF(J54&gt;0,VLOOKUP(F54,'3-Productie normen'!A:L,VLOOKUP(J54,'3-Productie normen'!$B$28:$C$34,2,FALSE),FALSE)))/VLOOKUP(B54,'2-Kosten per locatie'!$A$14:$C$18,3,FALSE)</f>
        <v>#DIV/0!</v>
      </c>
      <c r="W54" s="423" t="e">
        <f t="shared" si="14"/>
        <v>#DIV/0!</v>
      </c>
      <c r="X54" s="423" t="e">
        <f t="shared" si="22"/>
        <v>#DIV/0!</v>
      </c>
      <c r="Y54" s="423" t="e">
        <f t="shared" si="23"/>
        <v>#DIV/0!</v>
      </c>
      <c r="Z54" s="97" t="str">
        <f>VLOOKUP(F54,'3-Productie normen'!A:L,12,FALSE)</f>
        <v>S</v>
      </c>
      <c r="AA54" s="97"/>
      <c r="AC54" s="426">
        <f t="shared" si="20"/>
        <v>4745</v>
      </c>
      <c r="AD54" s="2"/>
    </row>
    <row r="55" spans="1:30" ht="13.95" customHeight="1">
      <c r="A55" s="86">
        <f t="shared" si="9"/>
        <v>55</v>
      </c>
      <c r="B55" s="57" t="s">
        <v>277</v>
      </c>
      <c r="C55" s="82" t="s">
        <v>278</v>
      </c>
      <c r="D55" s="82" t="s">
        <v>324</v>
      </c>
      <c r="E55" s="82" t="s">
        <v>328</v>
      </c>
      <c r="F55" s="82" t="s">
        <v>150</v>
      </c>
      <c r="G55" s="82" t="s">
        <v>335</v>
      </c>
      <c r="H55" s="523">
        <v>32.14</v>
      </c>
      <c r="I55" s="419">
        <f t="shared" si="10"/>
        <v>255</v>
      </c>
      <c r="J55" s="420">
        <v>255</v>
      </c>
      <c r="K55" s="420"/>
      <c r="L55" s="420"/>
      <c r="M55" s="424"/>
      <c r="N55" s="420"/>
      <c r="O55" s="424"/>
      <c r="P55" s="421" t="e">
        <f t="shared" si="21"/>
        <v>#DIV/0!</v>
      </c>
      <c r="Q55" s="421">
        <f t="shared" si="15"/>
        <v>0</v>
      </c>
      <c r="R55" s="421">
        <f t="shared" si="16"/>
        <v>0</v>
      </c>
      <c r="S55" s="421">
        <f t="shared" si="17"/>
        <v>0</v>
      </c>
      <c r="T55" s="421">
        <f t="shared" si="18"/>
        <v>0</v>
      </c>
      <c r="U55" s="422">
        <f t="shared" si="19"/>
        <v>0</v>
      </c>
      <c r="V55" s="423" t="e">
        <f>IF(J55="nio",0,IF(J55&gt;0,VLOOKUP(F55,'3-Productie normen'!A:L,VLOOKUP(J55,'3-Productie normen'!$B$28:$C$34,2,FALSE),FALSE)))/VLOOKUP(B55,'2-Kosten per locatie'!$A$14:$C$18,3,FALSE)</f>
        <v>#DIV/0!</v>
      </c>
      <c r="W55" s="423">
        <f t="shared" si="14"/>
        <v>0</v>
      </c>
      <c r="X55" s="423">
        <f t="shared" si="22"/>
        <v>0</v>
      </c>
      <c r="Y55" s="423">
        <f t="shared" si="23"/>
        <v>0</v>
      </c>
      <c r="Z55" s="97" t="str">
        <f>VLOOKUP(F55,'3-Productie normen'!A:L,12,FALSE)</f>
        <v>V</v>
      </c>
      <c r="AA55" s="97"/>
      <c r="AC55" s="426">
        <f t="shared" si="20"/>
        <v>8195.7000000000007</v>
      </c>
      <c r="AD55" s="2"/>
    </row>
    <row r="56" spans="1:30" ht="13.95" customHeight="1">
      <c r="A56" s="86">
        <f t="shared" si="9"/>
        <v>56</v>
      </c>
      <c r="B56" s="57" t="s">
        <v>277</v>
      </c>
      <c r="C56" s="82" t="s">
        <v>278</v>
      </c>
      <c r="D56" s="82" t="s">
        <v>325</v>
      </c>
      <c r="E56" s="82" t="s">
        <v>16</v>
      </c>
      <c r="F56" s="82" t="s">
        <v>16</v>
      </c>
      <c r="G56" s="82" t="s">
        <v>333</v>
      </c>
      <c r="H56" s="523">
        <v>2</v>
      </c>
      <c r="I56" s="419">
        <f t="shared" si="10"/>
        <v>730</v>
      </c>
      <c r="J56" s="420">
        <v>255</v>
      </c>
      <c r="K56" s="420">
        <v>255</v>
      </c>
      <c r="L56" s="420">
        <v>102</v>
      </c>
      <c r="M56" s="420">
        <v>102</v>
      </c>
      <c r="N56" s="420">
        <v>8</v>
      </c>
      <c r="O56" s="420">
        <v>8</v>
      </c>
      <c r="P56" s="421" t="e">
        <f t="shared" si="21"/>
        <v>#DIV/0!</v>
      </c>
      <c r="Q56" s="421" t="e">
        <f t="shared" si="15"/>
        <v>#DIV/0!</v>
      </c>
      <c r="R56" s="421" t="e">
        <f t="shared" si="16"/>
        <v>#DIV/0!</v>
      </c>
      <c r="S56" s="421" t="e">
        <f t="shared" si="17"/>
        <v>#DIV/0!</v>
      </c>
      <c r="T56" s="421" t="e">
        <f t="shared" si="18"/>
        <v>#DIV/0!</v>
      </c>
      <c r="U56" s="422" t="e">
        <f t="shared" si="19"/>
        <v>#DIV/0!</v>
      </c>
      <c r="V56" s="423" t="e">
        <f>IF(J56="nio",0,IF(J56&gt;0,VLOOKUP(F56,'3-Productie normen'!A:L,VLOOKUP(J56,'3-Productie normen'!$B$28:$C$34,2,FALSE),FALSE)))/VLOOKUP(B56,'2-Kosten per locatie'!$A$14:$C$18,3,FALSE)</f>
        <v>#DIV/0!</v>
      </c>
      <c r="W56" s="423" t="e">
        <f t="shared" si="14"/>
        <v>#DIV/0!</v>
      </c>
      <c r="X56" s="423" t="e">
        <f t="shared" si="22"/>
        <v>#DIV/0!</v>
      </c>
      <c r="Y56" s="423" t="e">
        <f t="shared" si="23"/>
        <v>#DIV/0!</v>
      </c>
      <c r="Z56" s="97" t="str">
        <f>VLOOKUP(F56,'3-Productie normen'!A:L,12,FALSE)</f>
        <v>S</v>
      </c>
      <c r="AA56" s="97"/>
      <c r="AC56" s="426">
        <f t="shared" si="20"/>
        <v>1460</v>
      </c>
      <c r="AD56" s="2"/>
    </row>
    <row r="57" spans="1:30" ht="13.95" customHeight="1">
      <c r="A57" s="86">
        <f t="shared" si="9"/>
        <v>57</v>
      </c>
      <c r="B57" s="57" t="s">
        <v>277</v>
      </c>
      <c r="C57" s="82" t="s">
        <v>278</v>
      </c>
      <c r="D57" s="82" t="s">
        <v>326</v>
      </c>
      <c r="E57" s="82" t="s">
        <v>16</v>
      </c>
      <c r="F57" s="82" t="s">
        <v>16</v>
      </c>
      <c r="G57" s="82" t="s">
        <v>333</v>
      </c>
      <c r="H57" s="523">
        <v>4.0999999999999996</v>
      </c>
      <c r="I57" s="419">
        <f t="shared" si="10"/>
        <v>730</v>
      </c>
      <c r="J57" s="420">
        <v>255</v>
      </c>
      <c r="K57" s="420">
        <v>255</v>
      </c>
      <c r="L57" s="420">
        <v>102</v>
      </c>
      <c r="M57" s="420">
        <v>102</v>
      </c>
      <c r="N57" s="420">
        <v>8</v>
      </c>
      <c r="O57" s="420">
        <v>8</v>
      </c>
      <c r="P57" s="421" t="e">
        <f t="shared" si="21"/>
        <v>#DIV/0!</v>
      </c>
      <c r="Q57" s="421" t="e">
        <f t="shared" si="15"/>
        <v>#DIV/0!</v>
      </c>
      <c r="R57" s="421" t="e">
        <f t="shared" si="16"/>
        <v>#DIV/0!</v>
      </c>
      <c r="S57" s="421" t="e">
        <f t="shared" si="17"/>
        <v>#DIV/0!</v>
      </c>
      <c r="T57" s="421" t="e">
        <f t="shared" si="18"/>
        <v>#DIV/0!</v>
      </c>
      <c r="U57" s="422" t="e">
        <f t="shared" si="19"/>
        <v>#DIV/0!</v>
      </c>
      <c r="V57" s="423" t="e">
        <f>IF(J57="nio",0,IF(J57&gt;0,VLOOKUP(F57,'3-Productie normen'!A:L,VLOOKUP(J57,'3-Productie normen'!$B$28:$C$34,2,FALSE),FALSE)))/VLOOKUP(B57,'2-Kosten per locatie'!$A$14:$C$18,3,FALSE)</f>
        <v>#DIV/0!</v>
      </c>
      <c r="W57" s="423" t="e">
        <f t="shared" si="14"/>
        <v>#DIV/0!</v>
      </c>
      <c r="X57" s="423" t="e">
        <f t="shared" si="22"/>
        <v>#DIV/0!</v>
      </c>
      <c r="Y57" s="423" t="e">
        <f t="shared" si="23"/>
        <v>#DIV/0!</v>
      </c>
      <c r="Z57" s="97" t="str">
        <f>VLOOKUP(F57,'3-Productie normen'!A:L,12,FALSE)</f>
        <v>S</v>
      </c>
      <c r="AA57" s="97"/>
      <c r="AC57" s="426">
        <f t="shared" si="20"/>
        <v>2992.9999999999995</v>
      </c>
      <c r="AD57" s="2"/>
    </row>
    <row r="58" spans="1:30" ht="13.95" customHeight="1">
      <c r="A58" s="86">
        <f t="shared" si="9"/>
        <v>58</v>
      </c>
      <c r="B58" s="57" t="s">
        <v>337</v>
      </c>
      <c r="C58" s="82" t="s">
        <v>83</v>
      </c>
      <c r="D58" s="82" t="s">
        <v>338</v>
      </c>
      <c r="E58" s="82" t="s">
        <v>328</v>
      </c>
      <c r="F58" s="82" t="s">
        <v>150</v>
      </c>
      <c r="G58" s="82" t="s">
        <v>331</v>
      </c>
      <c r="H58" s="523">
        <v>29.17</v>
      </c>
      <c r="I58" s="419">
        <f t="shared" si="10"/>
        <v>255</v>
      </c>
      <c r="J58" s="420">
        <v>255</v>
      </c>
      <c r="K58" s="420"/>
      <c r="L58" s="420"/>
      <c r="M58" s="424"/>
      <c r="N58" s="420"/>
      <c r="O58" s="424"/>
      <c r="P58" s="421" t="e">
        <f t="shared" si="21"/>
        <v>#DIV/0!</v>
      </c>
      <c r="Q58" s="421">
        <f t="shared" si="15"/>
        <v>0</v>
      </c>
      <c r="R58" s="421">
        <f t="shared" si="16"/>
        <v>0</v>
      </c>
      <c r="S58" s="421">
        <f t="shared" si="17"/>
        <v>0</v>
      </c>
      <c r="T58" s="421">
        <f t="shared" si="18"/>
        <v>0</v>
      </c>
      <c r="U58" s="422">
        <f t="shared" si="19"/>
        <v>0</v>
      </c>
      <c r="V58" s="423" t="e">
        <f>IF(J58="nio",0,IF(J58&gt;0,VLOOKUP(F58,'3-Productie normen'!A:L,VLOOKUP(J58,'3-Productie normen'!$B$28:$C$34,2,FALSE),FALSE)))/VLOOKUP(B58,'2-Kosten per locatie'!$A$14:$C$18,3,FALSE)</f>
        <v>#DIV/0!</v>
      </c>
      <c r="W58" s="423">
        <f t="shared" si="14"/>
        <v>0</v>
      </c>
      <c r="X58" s="423">
        <f t="shared" si="22"/>
        <v>0</v>
      </c>
      <c r="Y58" s="423">
        <f t="shared" si="23"/>
        <v>0</v>
      </c>
      <c r="Z58" s="97" t="str">
        <f>VLOOKUP(F58,'3-Productie normen'!A:L,12,FALSE)</f>
        <v>V</v>
      </c>
      <c r="AA58" s="97"/>
      <c r="AC58" s="426">
        <f t="shared" si="20"/>
        <v>7438.35</v>
      </c>
      <c r="AD58" s="2"/>
    </row>
    <row r="59" spans="1:30" ht="13.95" customHeight="1">
      <c r="A59" s="86">
        <f t="shared" si="9"/>
        <v>59</v>
      </c>
      <c r="B59" s="57" t="s">
        <v>337</v>
      </c>
      <c r="C59" s="82" t="s">
        <v>83</v>
      </c>
      <c r="D59" s="82" t="s">
        <v>339</v>
      </c>
      <c r="E59" s="82" t="s">
        <v>147</v>
      </c>
      <c r="F59" s="82" t="s">
        <v>147</v>
      </c>
      <c r="G59" s="82" t="s">
        <v>331</v>
      </c>
      <c r="H59" s="523">
        <v>15.5</v>
      </c>
      <c r="I59" s="419">
        <f t="shared" si="10"/>
        <v>156</v>
      </c>
      <c r="J59" s="420">
        <v>156</v>
      </c>
      <c r="K59" s="420"/>
      <c r="L59" s="420"/>
      <c r="M59" s="424"/>
      <c r="N59" s="420"/>
      <c r="O59" s="424"/>
      <c r="P59" s="421" t="e">
        <f t="shared" si="21"/>
        <v>#DIV/0!</v>
      </c>
      <c r="Q59" s="421">
        <f t="shared" si="15"/>
        <v>0</v>
      </c>
      <c r="R59" s="421">
        <f t="shared" si="16"/>
        <v>0</v>
      </c>
      <c r="S59" s="421">
        <f t="shared" si="17"/>
        <v>0</v>
      </c>
      <c r="T59" s="421">
        <f t="shared" si="18"/>
        <v>0</v>
      </c>
      <c r="U59" s="422">
        <f t="shared" si="19"/>
        <v>0</v>
      </c>
      <c r="V59" s="423" t="e">
        <f>IF(J59="nio",0,IF(J59&gt;0,VLOOKUP(F59,'3-Productie normen'!A:L,VLOOKUP(J59,'3-Productie normen'!$B$28:$C$34,2,FALSE),FALSE)))/VLOOKUP(B59,'2-Kosten per locatie'!$A$14:$C$18,3,FALSE)</f>
        <v>#DIV/0!</v>
      </c>
      <c r="W59" s="423">
        <f t="shared" si="14"/>
        <v>0</v>
      </c>
      <c r="X59" s="423">
        <f t="shared" si="22"/>
        <v>0</v>
      </c>
      <c r="Y59" s="423">
        <f t="shared" si="23"/>
        <v>0</v>
      </c>
      <c r="Z59" s="97" t="str">
        <f>VLOOKUP(F59,'3-Productie normen'!A:L,12,FALSE)</f>
        <v>B</v>
      </c>
      <c r="AA59" s="97"/>
      <c r="AC59" s="426">
        <f t="shared" si="20"/>
        <v>2418</v>
      </c>
      <c r="AD59" s="2"/>
    </row>
    <row r="60" spans="1:30" ht="13.95" customHeight="1">
      <c r="A60" s="86">
        <f t="shared" si="9"/>
        <v>60</v>
      </c>
      <c r="B60" s="57" t="s">
        <v>337</v>
      </c>
      <c r="C60" s="82" t="s">
        <v>83</v>
      </c>
      <c r="D60" s="82" t="s">
        <v>340</v>
      </c>
      <c r="E60" s="82" t="s">
        <v>147</v>
      </c>
      <c r="F60" s="82" t="s">
        <v>147</v>
      </c>
      <c r="G60" s="82" t="s">
        <v>331</v>
      </c>
      <c r="H60" s="523">
        <v>8.35</v>
      </c>
      <c r="I60" s="419">
        <f t="shared" si="10"/>
        <v>156</v>
      </c>
      <c r="J60" s="420">
        <v>156</v>
      </c>
      <c r="K60" s="420"/>
      <c r="L60" s="420"/>
      <c r="M60" s="424"/>
      <c r="N60" s="420"/>
      <c r="O60" s="424"/>
      <c r="P60" s="421" t="e">
        <f t="shared" si="21"/>
        <v>#DIV/0!</v>
      </c>
      <c r="Q60" s="421">
        <f t="shared" si="15"/>
        <v>0</v>
      </c>
      <c r="R60" s="421">
        <f t="shared" si="16"/>
        <v>0</v>
      </c>
      <c r="S60" s="421">
        <f t="shared" si="17"/>
        <v>0</v>
      </c>
      <c r="T60" s="421">
        <f t="shared" si="18"/>
        <v>0</v>
      </c>
      <c r="U60" s="422">
        <f t="shared" si="19"/>
        <v>0</v>
      </c>
      <c r="V60" s="423" t="e">
        <f>IF(J60="nio",0,IF(J60&gt;0,VLOOKUP(F60,'3-Productie normen'!A:L,VLOOKUP(J60,'3-Productie normen'!$B$28:$C$34,2,FALSE),FALSE)))/VLOOKUP(B60,'2-Kosten per locatie'!$A$14:$C$18,3,FALSE)</f>
        <v>#DIV/0!</v>
      </c>
      <c r="W60" s="423">
        <f t="shared" si="14"/>
        <v>0</v>
      </c>
      <c r="X60" s="423">
        <f t="shared" si="22"/>
        <v>0</v>
      </c>
      <c r="Y60" s="423">
        <f t="shared" si="23"/>
        <v>0</v>
      </c>
      <c r="Z60" s="97" t="str">
        <f>VLOOKUP(F60,'3-Productie normen'!A:L,12,FALSE)</f>
        <v>B</v>
      </c>
      <c r="AA60" s="97"/>
      <c r="AC60" s="426">
        <f t="shared" si="20"/>
        <v>1302.5999999999999</v>
      </c>
      <c r="AD60" s="2"/>
    </row>
    <row r="61" spans="1:30" ht="13.95" customHeight="1">
      <c r="A61" s="86">
        <f t="shared" si="9"/>
        <v>61</v>
      </c>
      <c r="B61" s="57" t="s">
        <v>337</v>
      </c>
      <c r="C61" s="82" t="s">
        <v>83</v>
      </c>
      <c r="D61" s="82" t="s">
        <v>341</v>
      </c>
      <c r="E61" s="82" t="s">
        <v>147</v>
      </c>
      <c r="F61" s="82" t="s">
        <v>147</v>
      </c>
      <c r="G61" s="82" t="s">
        <v>331</v>
      </c>
      <c r="H61" s="523">
        <v>9.9600000000000009</v>
      </c>
      <c r="I61" s="419">
        <f t="shared" si="10"/>
        <v>156</v>
      </c>
      <c r="J61" s="420">
        <v>156</v>
      </c>
      <c r="K61" s="420"/>
      <c r="L61" s="420"/>
      <c r="M61" s="424"/>
      <c r="N61" s="420"/>
      <c r="O61" s="424"/>
      <c r="P61" s="421" t="e">
        <f t="shared" si="21"/>
        <v>#DIV/0!</v>
      </c>
      <c r="Q61" s="421">
        <f t="shared" si="15"/>
        <v>0</v>
      </c>
      <c r="R61" s="421">
        <f t="shared" si="16"/>
        <v>0</v>
      </c>
      <c r="S61" s="421">
        <f t="shared" si="17"/>
        <v>0</v>
      </c>
      <c r="T61" s="421">
        <f t="shared" si="18"/>
        <v>0</v>
      </c>
      <c r="U61" s="422">
        <f t="shared" si="19"/>
        <v>0</v>
      </c>
      <c r="V61" s="423" t="e">
        <f>IF(J61="nio",0,IF(J61&gt;0,VLOOKUP(F61,'3-Productie normen'!A:L,VLOOKUP(J61,'3-Productie normen'!$B$28:$C$34,2,FALSE),FALSE)))/VLOOKUP(B61,'2-Kosten per locatie'!$A$14:$C$18,3,FALSE)</f>
        <v>#DIV/0!</v>
      </c>
      <c r="W61" s="423">
        <f t="shared" si="14"/>
        <v>0</v>
      </c>
      <c r="X61" s="423">
        <f t="shared" si="22"/>
        <v>0</v>
      </c>
      <c r="Y61" s="423">
        <f t="shared" si="23"/>
        <v>0</v>
      </c>
      <c r="Z61" s="97" t="str">
        <f>VLOOKUP(F61,'3-Productie normen'!A:L,12,FALSE)</f>
        <v>B</v>
      </c>
      <c r="AA61" s="97"/>
      <c r="AC61" s="426">
        <f t="shared" si="20"/>
        <v>1553.7600000000002</v>
      </c>
      <c r="AD61" s="2"/>
    </row>
    <row r="62" spans="1:30" ht="13.95" customHeight="1">
      <c r="A62" s="86">
        <f t="shared" si="9"/>
        <v>62</v>
      </c>
      <c r="B62" s="57" t="s">
        <v>337</v>
      </c>
      <c r="C62" s="82" t="s">
        <v>83</v>
      </c>
      <c r="D62" s="82" t="s">
        <v>342</v>
      </c>
      <c r="E62" s="82" t="s">
        <v>147</v>
      </c>
      <c r="F62" s="82" t="s">
        <v>147</v>
      </c>
      <c r="G62" s="82" t="s">
        <v>331</v>
      </c>
      <c r="H62" s="523">
        <v>58.5</v>
      </c>
      <c r="I62" s="419">
        <f t="shared" si="10"/>
        <v>156</v>
      </c>
      <c r="J62" s="420">
        <v>156</v>
      </c>
      <c r="K62" s="420"/>
      <c r="L62" s="420"/>
      <c r="M62" s="424"/>
      <c r="N62" s="420"/>
      <c r="O62" s="424"/>
      <c r="P62" s="421" t="e">
        <f t="shared" si="21"/>
        <v>#DIV/0!</v>
      </c>
      <c r="Q62" s="421">
        <f t="shared" si="15"/>
        <v>0</v>
      </c>
      <c r="R62" s="421">
        <f t="shared" si="16"/>
        <v>0</v>
      </c>
      <c r="S62" s="421">
        <f t="shared" si="17"/>
        <v>0</v>
      </c>
      <c r="T62" s="421">
        <f t="shared" si="18"/>
        <v>0</v>
      </c>
      <c r="U62" s="422">
        <f t="shared" si="19"/>
        <v>0</v>
      </c>
      <c r="V62" s="423" t="e">
        <f>IF(J62="nio",0,IF(J62&gt;0,VLOOKUP(F62,'3-Productie normen'!A:L,VLOOKUP(J62,'3-Productie normen'!$B$28:$C$34,2,FALSE),FALSE)))/VLOOKUP(B62,'2-Kosten per locatie'!$A$14:$C$18,3,FALSE)</f>
        <v>#DIV/0!</v>
      </c>
      <c r="W62" s="423">
        <f t="shared" si="14"/>
        <v>0</v>
      </c>
      <c r="X62" s="423">
        <f t="shared" si="22"/>
        <v>0</v>
      </c>
      <c r="Y62" s="423">
        <f t="shared" si="23"/>
        <v>0</v>
      </c>
      <c r="Z62" s="97" t="str">
        <f>VLOOKUP(F62,'3-Productie normen'!A:L,12,FALSE)</f>
        <v>B</v>
      </c>
      <c r="AA62" s="97"/>
      <c r="AC62" s="426">
        <f t="shared" si="20"/>
        <v>9126</v>
      </c>
      <c r="AD62" s="2"/>
    </row>
    <row r="63" spans="1:30" ht="13.95" customHeight="1">
      <c r="A63" s="86">
        <f t="shared" si="9"/>
        <v>63</v>
      </c>
      <c r="B63" s="57" t="s">
        <v>337</v>
      </c>
      <c r="C63" s="82" t="s">
        <v>83</v>
      </c>
      <c r="D63" s="82" t="s">
        <v>343</v>
      </c>
      <c r="E63" s="82" t="s">
        <v>403</v>
      </c>
      <c r="F63" s="82" t="s">
        <v>403</v>
      </c>
      <c r="G63" s="82" t="s">
        <v>335</v>
      </c>
      <c r="H63" s="523">
        <v>3.06</v>
      </c>
      <c r="I63" s="419">
        <f t="shared" si="10"/>
        <v>12</v>
      </c>
      <c r="J63" s="420">
        <v>12</v>
      </c>
      <c r="K63" s="420"/>
      <c r="L63" s="420"/>
      <c r="M63" s="424"/>
      <c r="N63" s="420"/>
      <c r="O63" s="424"/>
      <c r="P63" s="421" t="e">
        <f t="shared" si="21"/>
        <v>#DIV/0!</v>
      </c>
      <c r="Q63" s="421">
        <f t="shared" si="15"/>
        <v>0</v>
      </c>
      <c r="R63" s="421">
        <f t="shared" si="16"/>
        <v>0</v>
      </c>
      <c r="S63" s="421">
        <f t="shared" si="17"/>
        <v>0</v>
      </c>
      <c r="T63" s="421">
        <f t="shared" si="18"/>
        <v>0</v>
      </c>
      <c r="U63" s="422">
        <f t="shared" si="19"/>
        <v>0</v>
      </c>
      <c r="V63" s="423" t="e">
        <f>IF(J63="nio",0,IF(J63&gt;0,VLOOKUP(F63,'3-Productie normen'!A:L,VLOOKUP(J63,'3-Productie normen'!$B$28:$C$34,2,FALSE),FALSE)))/VLOOKUP(B63,'2-Kosten per locatie'!$A$14:$C$18,3,FALSE)</f>
        <v>#DIV/0!</v>
      </c>
      <c r="W63" s="423">
        <f t="shared" si="14"/>
        <v>0</v>
      </c>
      <c r="X63" s="423">
        <f t="shared" si="22"/>
        <v>0</v>
      </c>
      <c r="Y63" s="423">
        <f t="shared" si="23"/>
        <v>0</v>
      </c>
      <c r="Z63" s="97" t="str">
        <f>VLOOKUP(F63,'3-Productie normen'!A:L,12,FALSE)</f>
        <v>V</v>
      </c>
      <c r="AA63" s="97"/>
      <c r="AC63" s="426">
        <f t="shared" si="20"/>
        <v>36.72</v>
      </c>
      <c r="AD63" s="2"/>
    </row>
    <row r="64" spans="1:30" ht="13.95" customHeight="1">
      <c r="A64" s="86">
        <f t="shared" si="9"/>
        <v>64</v>
      </c>
      <c r="B64" s="57" t="s">
        <v>337</v>
      </c>
      <c r="C64" s="82" t="s">
        <v>83</v>
      </c>
      <c r="D64" s="82" t="s">
        <v>344</v>
      </c>
      <c r="E64" s="82" t="s">
        <v>328</v>
      </c>
      <c r="F64" s="82" t="s">
        <v>150</v>
      </c>
      <c r="G64" s="82" t="s">
        <v>404</v>
      </c>
      <c r="H64" s="523">
        <v>5.33</v>
      </c>
      <c r="I64" s="419">
        <f t="shared" si="10"/>
        <v>255</v>
      </c>
      <c r="J64" s="420">
        <v>255</v>
      </c>
      <c r="K64" s="420"/>
      <c r="L64" s="420"/>
      <c r="M64" s="424"/>
      <c r="N64" s="420"/>
      <c r="O64" s="424"/>
      <c r="P64" s="421" t="e">
        <f t="shared" si="21"/>
        <v>#DIV/0!</v>
      </c>
      <c r="Q64" s="421">
        <f t="shared" si="15"/>
        <v>0</v>
      </c>
      <c r="R64" s="421">
        <f t="shared" si="16"/>
        <v>0</v>
      </c>
      <c r="S64" s="421">
        <f t="shared" si="17"/>
        <v>0</v>
      </c>
      <c r="T64" s="421">
        <f t="shared" si="18"/>
        <v>0</v>
      </c>
      <c r="U64" s="422">
        <f t="shared" si="19"/>
        <v>0</v>
      </c>
      <c r="V64" s="423" t="e">
        <f>IF(J64="nio",0,IF(J64&gt;0,VLOOKUP(F64,'3-Productie normen'!A:L,VLOOKUP(J64,'3-Productie normen'!$B$28:$C$34,2,FALSE),FALSE)))/VLOOKUP(B64,'2-Kosten per locatie'!$A$14:$C$18,3,FALSE)</f>
        <v>#DIV/0!</v>
      </c>
      <c r="W64" s="423">
        <f t="shared" si="14"/>
        <v>0</v>
      </c>
      <c r="X64" s="423">
        <f t="shared" si="22"/>
        <v>0</v>
      </c>
      <c r="Y64" s="423">
        <f t="shared" si="23"/>
        <v>0</v>
      </c>
      <c r="Z64" s="97" t="str">
        <f>VLOOKUP(F64,'3-Productie normen'!A:L,12,FALSE)</f>
        <v>V</v>
      </c>
      <c r="AA64" s="97"/>
      <c r="AC64" s="426">
        <f t="shared" si="20"/>
        <v>1359.15</v>
      </c>
      <c r="AD64" s="2"/>
    </row>
    <row r="65" spans="1:30" ht="13.95" customHeight="1">
      <c r="A65" s="86">
        <f t="shared" si="9"/>
        <v>65</v>
      </c>
      <c r="B65" s="57" t="s">
        <v>337</v>
      </c>
      <c r="C65" s="82" t="s">
        <v>83</v>
      </c>
      <c r="D65" s="82" t="s">
        <v>345</v>
      </c>
      <c r="E65" s="82" t="s">
        <v>403</v>
      </c>
      <c r="F65" s="82" t="s">
        <v>403</v>
      </c>
      <c r="G65" s="82" t="s">
        <v>404</v>
      </c>
      <c r="H65" s="523">
        <v>2.2599999999999998</v>
      </c>
      <c r="I65" s="419">
        <f t="shared" si="10"/>
        <v>12</v>
      </c>
      <c r="J65" s="420">
        <v>12</v>
      </c>
      <c r="K65" s="420"/>
      <c r="L65" s="420"/>
      <c r="M65" s="424"/>
      <c r="N65" s="420"/>
      <c r="O65" s="424"/>
      <c r="P65" s="421" t="e">
        <f t="shared" si="21"/>
        <v>#DIV/0!</v>
      </c>
      <c r="Q65" s="421">
        <f t="shared" si="15"/>
        <v>0</v>
      </c>
      <c r="R65" s="421">
        <f t="shared" si="16"/>
        <v>0</v>
      </c>
      <c r="S65" s="421">
        <f t="shared" si="17"/>
        <v>0</v>
      </c>
      <c r="T65" s="421">
        <f t="shared" si="18"/>
        <v>0</v>
      </c>
      <c r="U65" s="422">
        <f t="shared" si="19"/>
        <v>0</v>
      </c>
      <c r="V65" s="423" t="e">
        <f>IF(J65="nio",0,IF(J65&gt;0,VLOOKUP(F65,'3-Productie normen'!A:L,VLOOKUP(J65,'3-Productie normen'!$B$28:$C$34,2,FALSE),FALSE)))/VLOOKUP(B65,'2-Kosten per locatie'!$A$14:$C$18,3,FALSE)</f>
        <v>#DIV/0!</v>
      </c>
      <c r="W65" s="423">
        <f t="shared" si="14"/>
        <v>0</v>
      </c>
      <c r="X65" s="423">
        <f t="shared" si="22"/>
        <v>0</v>
      </c>
      <c r="Y65" s="423">
        <f t="shared" si="23"/>
        <v>0</v>
      </c>
      <c r="Z65" s="97" t="str">
        <f>VLOOKUP(F65,'3-Productie normen'!A:L,12,FALSE)</f>
        <v>V</v>
      </c>
      <c r="AA65" s="97"/>
      <c r="AC65" s="426">
        <f t="shared" si="20"/>
        <v>27.119999999999997</v>
      </c>
      <c r="AD65" s="2"/>
    </row>
    <row r="66" spans="1:30" ht="13.95" customHeight="1">
      <c r="A66" s="86">
        <f t="shared" si="9"/>
        <v>66</v>
      </c>
      <c r="B66" s="57" t="s">
        <v>337</v>
      </c>
      <c r="C66" s="82" t="s">
        <v>83</v>
      </c>
      <c r="D66" s="82" t="s">
        <v>346</v>
      </c>
      <c r="E66" s="82" t="s">
        <v>403</v>
      </c>
      <c r="F66" s="82" t="s">
        <v>403</v>
      </c>
      <c r="G66" s="82" t="s">
        <v>331</v>
      </c>
      <c r="H66" s="523">
        <v>5.3</v>
      </c>
      <c r="I66" s="419">
        <f t="shared" si="10"/>
        <v>12</v>
      </c>
      <c r="J66" s="420">
        <v>12</v>
      </c>
      <c r="K66" s="420"/>
      <c r="L66" s="420"/>
      <c r="M66" s="424"/>
      <c r="N66" s="420"/>
      <c r="O66" s="424"/>
      <c r="P66" s="421" t="e">
        <f t="shared" si="21"/>
        <v>#DIV/0!</v>
      </c>
      <c r="Q66" s="421">
        <f t="shared" si="15"/>
        <v>0</v>
      </c>
      <c r="R66" s="421">
        <f t="shared" si="16"/>
        <v>0</v>
      </c>
      <c r="S66" s="421">
        <f t="shared" si="17"/>
        <v>0</v>
      </c>
      <c r="T66" s="421">
        <f t="shared" si="18"/>
        <v>0</v>
      </c>
      <c r="U66" s="422">
        <f t="shared" si="19"/>
        <v>0</v>
      </c>
      <c r="V66" s="423" t="e">
        <f>IF(J66="nio",0,IF(J66&gt;0,VLOOKUP(F66,'3-Productie normen'!A:L,VLOOKUP(J66,'3-Productie normen'!$B$28:$C$34,2,FALSE),FALSE)))/VLOOKUP(B66,'2-Kosten per locatie'!$A$14:$C$18,3,FALSE)</f>
        <v>#DIV/0!</v>
      </c>
      <c r="W66" s="423">
        <f t="shared" si="14"/>
        <v>0</v>
      </c>
      <c r="X66" s="423">
        <f t="shared" si="22"/>
        <v>0</v>
      </c>
      <c r="Y66" s="423">
        <f t="shared" si="23"/>
        <v>0</v>
      </c>
      <c r="Z66" s="97" t="str">
        <f>VLOOKUP(F66,'3-Productie normen'!A:L,12,FALSE)</f>
        <v>V</v>
      </c>
      <c r="AA66" s="97"/>
      <c r="AC66" s="426">
        <f t="shared" si="20"/>
        <v>63.599999999999994</v>
      </c>
      <c r="AD66" s="2"/>
    </row>
    <row r="67" spans="1:30" ht="13.95" customHeight="1">
      <c r="A67" s="86">
        <f t="shared" si="9"/>
        <v>67</v>
      </c>
      <c r="B67" s="57" t="s">
        <v>337</v>
      </c>
      <c r="C67" s="82" t="s">
        <v>83</v>
      </c>
      <c r="D67" s="82" t="s">
        <v>347</v>
      </c>
      <c r="E67" s="82" t="s">
        <v>328</v>
      </c>
      <c r="F67" s="82" t="s">
        <v>150</v>
      </c>
      <c r="G67" s="82" t="s">
        <v>335</v>
      </c>
      <c r="H67" s="523">
        <v>9.08</v>
      </c>
      <c r="I67" s="419">
        <f t="shared" si="10"/>
        <v>255</v>
      </c>
      <c r="J67" s="420">
        <v>255</v>
      </c>
      <c r="K67" s="420"/>
      <c r="L67" s="420"/>
      <c r="M67" s="424"/>
      <c r="N67" s="420"/>
      <c r="O67" s="424"/>
      <c r="P67" s="421" t="e">
        <f t="shared" si="21"/>
        <v>#DIV/0!</v>
      </c>
      <c r="Q67" s="421">
        <f t="shared" si="15"/>
        <v>0</v>
      </c>
      <c r="R67" s="421">
        <f t="shared" si="16"/>
        <v>0</v>
      </c>
      <c r="S67" s="421">
        <f t="shared" si="17"/>
        <v>0</v>
      </c>
      <c r="T67" s="421">
        <f t="shared" si="18"/>
        <v>0</v>
      </c>
      <c r="U67" s="422">
        <f t="shared" si="19"/>
        <v>0</v>
      </c>
      <c r="V67" s="423" t="e">
        <f>IF(J67="nio",0,IF(J67&gt;0,VLOOKUP(F67,'3-Productie normen'!A:L,VLOOKUP(J67,'3-Productie normen'!$B$28:$C$34,2,FALSE),FALSE)))/VLOOKUP(B67,'2-Kosten per locatie'!$A$14:$C$18,3,FALSE)</f>
        <v>#DIV/0!</v>
      </c>
      <c r="W67" s="423">
        <f t="shared" si="14"/>
        <v>0</v>
      </c>
      <c r="X67" s="423">
        <f t="shared" si="22"/>
        <v>0</v>
      </c>
      <c r="Y67" s="423">
        <f t="shared" si="23"/>
        <v>0</v>
      </c>
      <c r="Z67" s="97" t="str">
        <f>VLOOKUP(F67,'3-Productie normen'!A:L,12,FALSE)</f>
        <v>V</v>
      </c>
      <c r="AA67" s="97"/>
      <c r="AC67" s="426">
        <f t="shared" si="20"/>
        <v>2315.4</v>
      </c>
      <c r="AD67" s="2"/>
    </row>
    <row r="68" spans="1:30" ht="13.95" customHeight="1">
      <c r="A68" s="86">
        <f t="shared" si="9"/>
        <v>68</v>
      </c>
      <c r="B68" s="57" t="s">
        <v>337</v>
      </c>
      <c r="C68" s="82" t="s">
        <v>83</v>
      </c>
      <c r="D68" s="82" t="s">
        <v>348</v>
      </c>
      <c r="E68" s="82" t="s">
        <v>403</v>
      </c>
      <c r="F68" s="82" t="s">
        <v>403</v>
      </c>
      <c r="G68" s="82" t="s">
        <v>331</v>
      </c>
      <c r="H68" s="523">
        <v>8.1999999999999993</v>
      </c>
      <c r="I68" s="419">
        <f t="shared" si="10"/>
        <v>12</v>
      </c>
      <c r="J68" s="420">
        <v>12</v>
      </c>
      <c r="K68" s="420"/>
      <c r="L68" s="420"/>
      <c r="M68" s="424"/>
      <c r="N68" s="420"/>
      <c r="O68" s="424"/>
      <c r="P68" s="421" t="e">
        <f t="shared" si="21"/>
        <v>#DIV/0!</v>
      </c>
      <c r="Q68" s="421">
        <f t="shared" si="15"/>
        <v>0</v>
      </c>
      <c r="R68" s="421">
        <f t="shared" si="16"/>
        <v>0</v>
      </c>
      <c r="S68" s="421">
        <f t="shared" si="17"/>
        <v>0</v>
      </c>
      <c r="T68" s="421">
        <f t="shared" si="18"/>
        <v>0</v>
      </c>
      <c r="U68" s="422">
        <f t="shared" si="19"/>
        <v>0</v>
      </c>
      <c r="V68" s="423" t="e">
        <f>IF(J68="nio",0,IF(J68&gt;0,VLOOKUP(F68,'3-Productie normen'!A:L,VLOOKUP(J68,'3-Productie normen'!$B$28:$C$34,2,FALSE),FALSE)))/VLOOKUP(B68,'2-Kosten per locatie'!$A$14:$C$18,3,FALSE)</f>
        <v>#DIV/0!</v>
      </c>
      <c r="W68" s="423">
        <f t="shared" si="14"/>
        <v>0</v>
      </c>
      <c r="X68" s="423">
        <f t="shared" si="22"/>
        <v>0</v>
      </c>
      <c r="Y68" s="423">
        <f t="shared" si="23"/>
        <v>0</v>
      </c>
      <c r="Z68" s="97" t="str">
        <f>VLOOKUP(F68,'3-Productie normen'!A:L,12,FALSE)</f>
        <v>V</v>
      </c>
      <c r="AA68" s="97"/>
      <c r="AC68" s="426">
        <f t="shared" si="20"/>
        <v>98.399999999999991</v>
      </c>
      <c r="AD68" s="2"/>
    </row>
    <row r="69" spans="1:30" ht="13.95" customHeight="1">
      <c r="A69" s="86">
        <f t="shared" si="9"/>
        <v>69</v>
      </c>
      <c r="B69" s="57" t="s">
        <v>337</v>
      </c>
      <c r="C69" s="82" t="s">
        <v>83</v>
      </c>
      <c r="D69" s="82" t="s">
        <v>349</v>
      </c>
      <c r="E69" s="82" t="s">
        <v>328</v>
      </c>
      <c r="F69" s="82" t="s">
        <v>150</v>
      </c>
      <c r="G69" s="82" t="s">
        <v>405</v>
      </c>
      <c r="H69" s="523">
        <v>16.77</v>
      </c>
      <c r="I69" s="419">
        <f t="shared" si="10"/>
        <v>255</v>
      </c>
      <c r="J69" s="420">
        <v>255</v>
      </c>
      <c r="K69" s="420"/>
      <c r="L69" s="420"/>
      <c r="M69" s="424"/>
      <c r="N69" s="420"/>
      <c r="O69" s="424"/>
      <c r="P69" s="421" t="e">
        <f t="shared" si="21"/>
        <v>#DIV/0!</v>
      </c>
      <c r="Q69" s="421">
        <f t="shared" si="15"/>
        <v>0</v>
      </c>
      <c r="R69" s="421">
        <f t="shared" si="16"/>
        <v>0</v>
      </c>
      <c r="S69" s="421">
        <f t="shared" si="17"/>
        <v>0</v>
      </c>
      <c r="T69" s="421">
        <f t="shared" si="18"/>
        <v>0</v>
      </c>
      <c r="U69" s="422">
        <f t="shared" si="19"/>
        <v>0</v>
      </c>
      <c r="V69" s="423" t="e">
        <f>IF(J69="nio",0,IF(J69&gt;0,VLOOKUP(F69,'3-Productie normen'!A:L,VLOOKUP(J69,'3-Productie normen'!$B$28:$C$34,2,FALSE),FALSE)))/VLOOKUP(B69,'2-Kosten per locatie'!$A$14:$C$18,3,FALSE)</f>
        <v>#DIV/0!</v>
      </c>
      <c r="W69" s="423">
        <f t="shared" si="14"/>
        <v>0</v>
      </c>
      <c r="X69" s="423">
        <f t="shared" si="22"/>
        <v>0</v>
      </c>
      <c r="Y69" s="423">
        <f t="shared" si="23"/>
        <v>0</v>
      </c>
      <c r="Z69" s="97" t="str">
        <f>VLOOKUP(F69,'3-Productie normen'!A:L,12,FALSE)</f>
        <v>V</v>
      </c>
      <c r="AA69" s="97"/>
      <c r="AC69" s="426">
        <f t="shared" si="20"/>
        <v>4276.3499999999995</v>
      </c>
      <c r="AD69" s="2"/>
    </row>
    <row r="70" spans="1:30" ht="13.95" customHeight="1">
      <c r="A70" s="86">
        <f t="shared" si="9"/>
        <v>70</v>
      </c>
      <c r="B70" s="57" t="s">
        <v>337</v>
      </c>
      <c r="C70" s="82" t="s">
        <v>83</v>
      </c>
      <c r="D70" s="82" t="s">
        <v>350</v>
      </c>
      <c r="E70" s="82" t="s">
        <v>328</v>
      </c>
      <c r="F70" s="82" t="s">
        <v>150</v>
      </c>
      <c r="G70" s="82" t="s">
        <v>335</v>
      </c>
      <c r="H70" s="523">
        <v>10.6</v>
      </c>
      <c r="I70" s="419">
        <f t="shared" si="10"/>
        <v>255</v>
      </c>
      <c r="J70" s="420">
        <v>255</v>
      </c>
      <c r="K70" s="420"/>
      <c r="L70" s="420"/>
      <c r="M70" s="424"/>
      <c r="N70" s="420"/>
      <c r="O70" s="424"/>
      <c r="P70" s="421" t="e">
        <f t="shared" si="21"/>
        <v>#DIV/0!</v>
      </c>
      <c r="Q70" s="421">
        <f t="shared" si="15"/>
        <v>0</v>
      </c>
      <c r="R70" s="421">
        <f t="shared" si="16"/>
        <v>0</v>
      </c>
      <c r="S70" s="421">
        <f t="shared" si="17"/>
        <v>0</v>
      </c>
      <c r="T70" s="421">
        <f t="shared" si="18"/>
        <v>0</v>
      </c>
      <c r="U70" s="422">
        <f t="shared" si="19"/>
        <v>0</v>
      </c>
      <c r="V70" s="423" t="e">
        <f>IF(J70="nio",0,IF(J70&gt;0,VLOOKUP(F70,'3-Productie normen'!A:L,VLOOKUP(J70,'3-Productie normen'!$B$28:$C$34,2,FALSE),FALSE)))/VLOOKUP(B70,'2-Kosten per locatie'!$A$14:$C$18,3,FALSE)</f>
        <v>#DIV/0!</v>
      </c>
      <c r="W70" s="423">
        <f t="shared" si="14"/>
        <v>0</v>
      </c>
      <c r="X70" s="423">
        <f t="shared" si="22"/>
        <v>0</v>
      </c>
      <c r="Y70" s="423">
        <f t="shared" si="23"/>
        <v>0</v>
      </c>
      <c r="Z70" s="97" t="str">
        <f>VLOOKUP(F70,'3-Productie normen'!A:L,12,FALSE)</f>
        <v>V</v>
      </c>
      <c r="AA70" s="97"/>
      <c r="AC70" s="426">
        <f t="shared" si="20"/>
        <v>2703</v>
      </c>
      <c r="AD70" s="2"/>
    </row>
    <row r="71" spans="1:30" ht="13.95" customHeight="1">
      <c r="A71" s="86">
        <f t="shared" si="9"/>
        <v>71</v>
      </c>
      <c r="B71" s="57" t="s">
        <v>337</v>
      </c>
      <c r="C71" s="82" t="s">
        <v>83</v>
      </c>
      <c r="D71" s="82" t="s">
        <v>351</v>
      </c>
      <c r="E71" s="82" t="s">
        <v>403</v>
      </c>
      <c r="F71" s="82" t="s">
        <v>403</v>
      </c>
      <c r="G71" s="82" t="s">
        <v>335</v>
      </c>
      <c r="H71" s="523">
        <v>13.9</v>
      </c>
      <c r="I71" s="419">
        <f t="shared" si="10"/>
        <v>12</v>
      </c>
      <c r="J71" s="420">
        <v>12</v>
      </c>
      <c r="K71" s="420"/>
      <c r="L71" s="420"/>
      <c r="M71" s="424"/>
      <c r="N71" s="420"/>
      <c r="O71" s="424"/>
      <c r="P71" s="421" t="e">
        <f t="shared" si="21"/>
        <v>#DIV/0!</v>
      </c>
      <c r="Q71" s="421">
        <f t="shared" si="15"/>
        <v>0</v>
      </c>
      <c r="R71" s="421">
        <f t="shared" si="16"/>
        <v>0</v>
      </c>
      <c r="S71" s="421">
        <f t="shared" si="17"/>
        <v>0</v>
      </c>
      <c r="T71" s="421">
        <f t="shared" si="18"/>
        <v>0</v>
      </c>
      <c r="U71" s="422">
        <f t="shared" si="19"/>
        <v>0</v>
      </c>
      <c r="V71" s="423" t="e">
        <f>IF(J71="nio",0,IF(J71&gt;0,VLOOKUP(F71,'3-Productie normen'!A:L,VLOOKUP(J71,'3-Productie normen'!$B$28:$C$34,2,FALSE),FALSE)))/VLOOKUP(B71,'2-Kosten per locatie'!$A$14:$C$18,3,FALSE)</f>
        <v>#DIV/0!</v>
      </c>
      <c r="W71" s="423">
        <f t="shared" si="14"/>
        <v>0</v>
      </c>
      <c r="X71" s="423">
        <f t="shared" si="22"/>
        <v>0</v>
      </c>
      <c r="Y71" s="423">
        <f t="shared" si="23"/>
        <v>0</v>
      </c>
      <c r="Z71" s="97" t="str">
        <f>VLOOKUP(F71,'3-Productie normen'!A:L,12,FALSE)</f>
        <v>V</v>
      </c>
      <c r="AA71" s="97"/>
      <c r="AC71" s="426">
        <f t="shared" si="20"/>
        <v>166.8</v>
      </c>
      <c r="AD71" s="2"/>
    </row>
    <row r="72" spans="1:30" ht="13.95" customHeight="1">
      <c r="A72" s="86">
        <f t="shared" si="9"/>
        <v>72</v>
      </c>
      <c r="B72" s="57" t="s">
        <v>337</v>
      </c>
      <c r="C72" s="82" t="s">
        <v>83</v>
      </c>
      <c r="D72" s="82" t="s">
        <v>352</v>
      </c>
      <c r="E72" s="82" t="s">
        <v>403</v>
      </c>
      <c r="F72" s="82" t="s">
        <v>403</v>
      </c>
      <c r="G72" s="82" t="s">
        <v>335</v>
      </c>
      <c r="H72" s="523">
        <v>9.3000000000000007</v>
      </c>
      <c r="I72" s="419">
        <f t="shared" si="10"/>
        <v>12</v>
      </c>
      <c r="J72" s="420">
        <v>12</v>
      </c>
      <c r="K72" s="420"/>
      <c r="L72" s="420"/>
      <c r="M72" s="424"/>
      <c r="N72" s="420"/>
      <c r="O72" s="424"/>
      <c r="P72" s="421" t="e">
        <f t="shared" si="21"/>
        <v>#DIV/0!</v>
      </c>
      <c r="Q72" s="421">
        <f t="shared" si="15"/>
        <v>0</v>
      </c>
      <c r="R72" s="421">
        <f t="shared" si="16"/>
        <v>0</v>
      </c>
      <c r="S72" s="421">
        <f t="shared" si="17"/>
        <v>0</v>
      </c>
      <c r="T72" s="421">
        <f t="shared" si="18"/>
        <v>0</v>
      </c>
      <c r="U72" s="422">
        <f t="shared" si="19"/>
        <v>0</v>
      </c>
      <c r="V72" s="423" t="e">
        <f>IF(J72="nio",0,IF(J72&gt;0,VLOOKUP(F72,'3-Productie normen'!A:L,VLOOKUP(J72,'3-Productie normen'!$B$28:$C$34,2,FALSE),FALSE)))/VLOOKUP(B72,'2-Kosten per locatie'!$A$14:$C$18,3,FALSE)</f>
        <v>#DIV/0!</v>
      </c>
      <c r="W72" s="423">
        <f t="shared" si="14"/>
        <v>0</v>
      </c>
      <c r="X72" s="423">
        <f t="shared" si="22"/>
        <v>0</v>
      </c>
      <c r="Y72" s="423">
        <f t="shared" si="23"/>
        <v>0</v>
      </c>
      <c r="Z72" s="97" t="str">
        <f>VLOOKUP(F72,'3-Productie normen'!A:L,12,FALSE)</f>
        <v>V</v>
      </c>
      <c r="AA72" s="97"/>
      <c r="AC72" s="426">
        <f t="shared" si="20"/>
        <v>111.60000000000001</v>
      </c>
      <c r="AD72" s="2"/>
    </row>
    <row r="73" spans="1:30" ht="13.95" customHeight="1">
      <c r="A73" s="86">
        <f t="shared" si="9"/>
        <v>73</v>
      </c>
      <c r="B73" s="57" t="s">
        <v>337</v>
      </c>
      <c r="C73" s="82" t="s">
        <v>83</v>
      </c>
      <c r="D73" s="82" t="s">
        <v>353</v>
      </c>
      <c r="E73" s="82" t="s">
        <v>147</v>
      </c>
      <c r="F73" s="82" t="s">
        <v>147</v>
      </c>
      <c r="G73" s="82" t="s">
        <v>331</v>
      </c>
      <c r="H73" s="523">
        <v>14.43</v>
      </c>
      <c r="I73" s="419">
        <f t="shared" si="10"/>
        <v>156</v>
      </c>
      <c r="J73" s="420">
        <v>156</v>
      </c>
      <c r="K73" s="420"/>
      <c r="L73" s="420"/>
      <c r="M73" s="424"/>
      <c r="N73" s="420"/>
      <c r="O73" s="424"/>
      <c r="P73" s="421" t="e">
        <f t="shared" si="21"/>
        <v>#DIV/0!</v>
      </c>
      <c r="Q73" s="421">
        <f t="shared" si="15"/>
        <v>0</v>
      </c>
      <c r="R73" s="421">
        <f t="shared" si="16"/>
        <v>0</v>
      </c>
      <c r="S73" s="421">
        <f t="shared" si="17"/>
        <v>0</v>
      </c>
      <c r="T73" s="421">
        <f t="shared" si="18"/>
        <v>0</v>
      </c>
      <c r="U73" s="422">
        <f t="shared" si="19"/>
        <v>0</v>
      </c>
      <c r="V73" s="423" t="e">
        <f>IF(J73="nio",0,IF(J73&gt;0,VLOOKUP(F73,'3-Productie normen'!A:L,VLOOKUP(J73,'3-Productie normen'!$B$28:$C$34,2,FALSE),FALSE)))/VLOOKUP(B73,'2-Kosten per locatie'!$A$14:$C$18,3,FALSE)</f>
        <v>#DIV/0!</v>
      </c>
      <c r="W73" s="423">
        <f t="shared" si="14"/>
        <v>0</v>
      </c>
      <c r="X73" s="423">
        <f t="shared" si="22"/>
        <v>0</v>
      </c>
      <c r="Y73" s="423">
        <f t="shared" si="23"/>
        <v>0</v>
      </c>
      <c r="Z73" s="97" t="str">
        <f>VLOOKUP(F73,'3-Productie normen'!A:L,12,FALSE)</f>
        <v>B</v>
      </c>
      <c r="AA73" s="97"/>
      <c r="AC73" s="426">
        <f t="shared" si="20"/>
        <v>2251.08</v>
      </c>
      <c r="AD73" s="2"/>
    </row>
    <row r="74" spans="1:30" ht="13.95" customHeight="1">
      <c r="A74" s="86">
        <f t="shared" si="9"/>
        <v>74</v>
      </c>
      <c r="B74" s="57" t="s">
        <v>337</v>
      </c>
      <c r="C74" s="82" t="s">
        <v>83</v>
      </c>
      <c r="D74" s="82" t="s">
        <v>354</v>
      </c>
      <c r="E74" s="82" t="s">
        <v>328</v>
      </c>
      <c r="F74" s="82" t="s">
        <v>150</v>
      </c>
      <c r="G74" s="82" t="s">
        <v>331</v>
      </c>
      <c r="H74" s="523">
        <v>8.9</v>
      </c>
      <c r="I74" s="419">
        <f t="shared" si="10"/>
        <v>255</v>
      </c>
      <c r="J74" s="420">
        <v>255</v>
      </c>
      <c r="K74" s="420"/>
      <c r="L74" s="420"/>
      <c r="M74" s="424"/>
      <c r="N74" s="420"/>
      <c r="O74" s="424"/>
      <c r="P74" s="421" t="e">
        <f t="shared" si="21"/>
        <v>#DIV/0!</v>
      </c>
      <c r="Q74" s="421">
        <f t="shared" si="15"/>
        <v>0</v>
      </c>
      <c r="R74" s="421">
        <f t="shared" si="16"/>
        <v>0</v>
      </c>
      <c r="S74" s="421">
        <f t="shared" si="17"/>
        <v>0</v>
      </c>
      <c r="T74" s="421">
        <f t="shared" si="18"/>
        <v>0</v>
      </c>
      <c r="U74" s="422">
        <f t="shared" si="19"/>
        <v>0</v>
      </c>
      <c r="V74" s="423" t="e">
        <f>IF(J74="nio",0,IF(J74&gt;0,VLOOKUP(F74,'3-Productie normen'!A:L,VLOOKUP(J74,'3-Productie normen'!$B$28:$C$34,2,FALSE),FALSE)))/VLOOKUP(B74,'2-Kosten per locatie'!$A$14:$C$18,3,FALSE)</f>
        <v>#DIV/0!</v>
      </c>
      <c r="W74" s="423">
        <f t="shared" ref="W74:W105" si="24">IF(K74&gt;0,V74*$W$8,0)</f>
        <v>0</v>
      </c>
      <c r="X74" s="423">
        <f t="shared" si="22"/>
        <v>0</v>
      </c>
      <c r="Y74" s="423">
        <f t="shared" si="23"/>
        <v>0</v>
      </c>
      <c r="Z74" s="97" t="str">
        <f>VLOOKUP(F74,'3-Productie normen'!A:L,12,FALSE)</f>
        <v>V</v>
      </c>
      <c r="AA74" s="97"/>
      <c r="AC74" s="426">
        <f t="shared" si="20"/>
        <v>2269.5</v>
      </c>
      <c r="AD74" s="2"/>
    </row>
    <row r="75" spans="1:30" ht="13.95" customHeight="1">
      <c r="A75" s="86">
        <f t="shared" ref="A75:A122" si="25">A74+1</f>
        <v>75</v>
      </c>
      <c r="B75" s="57" t="s">
        <v>337</v>
      </c>
      <c r="C75" s="82" t="s">
        <v>83</v>
      </c>
      <c r="D75" s="82" t="s">
        <v>355</v>
      </c>
      <c r="E75" s="82" t="s">
        <v>330</v>
      </c>
      <c r="F75" s="82" t="s">
        <v>150</v>
      </c>
      <c r="G75" s="82" t="s">
        <v>405</v>
      </c>
      <c r="H75" s="523">
        <v>93.19</v>
      </c>
      <c r="I75" s="419">
        <f t="shared" ref="I75:I122" si="26">SUM(J75:O75)</f>
        <v>255</v>
      </c>
      <c r="J75" s="420">
        <v>255</v>
      </c>
      <c r="K75" s="420"/>
      <c r="L75" s="420"/>
      <c r="M75" s="424"/>
      <c r="N75" s="420"/>
      <c r="O75" s="424"/>
      <c r="P75" s="421" t="e">
        <f t="shared" si="21"/>
        <v>#DIV/0!</v>
      </c>
      <c r="Q75" s="421">
        <f t="shared" si="15"/>
        <v>0</v>
      </c>
      <c r="R75" s="421">
        <f t="shared" si="16"/>
        <v>0</v>
      </c>
      <c r="S75" s="421">
        <f t="shared" si="17"/>
        <v>0</v>
      </c>
      <c r="T75" s="421">
        <f t="shared" si="18"/>
        <v>0</v>
      </c>
      <c r="U75" s="422">
        <f t="shared" si="19"/>
        <v>0</v>
      </c>
      <c r="V75" s="423" t="e">
        <f>IF(J75="nio",0,IF(J75&gt;0,VLOOKUP(F75,'3-Productie normen'!A:L,VLOOKUP(J75,'3-Productie normen'!$B$28:$C$34,2,FALSE),FALSE)))/VLOOKUP(B75,'2-Kosten per locatie'!$A$14:$C$18,3,FALSE)</f>
        <v>#DIV/0!</v>
      </c>
      <c r="W75" s="423">
        <f t="shared" si="24"/>
        <v>0</v>
      </c>
      <c r="X75" s="423">
        <f t="shared" si="22"/>
        <v>0</v>
      </c>
      <c r="Y75" s="423">
        <f t="shared" si="23"/>
        <v>0</v>
      </c>
      <c r="Z75" s="97" t="str">
        <f>VLOOKUP(F75,'3-Productie normen'!A:L,12,FALSE)</f>
        <v>V</v>
      </c>
      <c r="AA75" s="97"/>
      <c r="AC75" s="426">
        <f t="shared" si="20"/>
        <v>23763.45</v>
      </c>
      <c r="AD75" s="2"/>
    </row>
    <row r="76" spans="1:30" ht="13.95" customHeight="1">
      <c r="A76" s="86">
        <f t="shared" si="25"/>
        <v>76</v>
      </c>
      <c r="B76" s="57" t="s">
        <v>337</v>
      </c>
      <c r="C76" s="82" t="s">
        <v>204</v>
      </c>
      <c r="D76" s="82" t="s">
        <v>356</v>
      </c>
      <c r="E76" s="82" t="s">
        <v>16</v>
      </c>
      <c r="F76" s="82" t="s">
        <v>16</v>
      </c>
      <c r="G76" s="82" t="s">
        <v>406</v>
      </c>
      <c r="H76" s="523">
        <v>22.6</v>
      </c>
      <c r="I76" s="419">
        <f t="shared" si="26"/>
        <v>730</v>
      </c>
      <c r="J76" s="420">
        <v>255</v>
      </c>
      <c r="K76" s="420">
        <v>255</v>
      </c>
      <c r="L76" s="420">
        <v>102</v>
      </c>
      <c r="M76" s="420">
        <v>102</v>
      </c>
      <c r="N76" s="420">
        <v>8</v>
      </c>
      <c r="O76" s="420">
        <v>8</v>
      </c>
      <c r="P76" s="421" t="e">
        <f t="shared" si="21"/>
        <v>#DIV/0!</v>
      </c>
      <c r="Q76" s="421" t="e">
        <f t="shared" si="15"/>
        <v>#DIV/0!</v>
      </c>
      <c r="R76" s="421" t="e">
        <f t="shared" si="16"/>
        <v>#DIV/0!</v>
      </c>
      <c r="S76" s="421" t="e">
        <f t="shared" si="17"/>
        <v>#DIV/0!</v>
      </c>
      <c r="T76" s="421" t="e">
        <f t="shared" si="18"/>
        <v>#DIV/0!</v>
      </c>
      <c r="U76" s="422" t="e">
        <f t="shared" si="19"/>
        <v>#DIV/0!</v>
      </c>
      <c r="V76" s="423" t="e">
        <f>IF(J76="nio",0,IF(J76&gt;0,VLOOKUP(F76,'3-Productie normen'!A:L,VLOOKUP(J76,'3-Productie normen'!$B$28:$C$34,2,FALSE),FALSE)))/VLOOKUP(B76,'2-Kosten per locatie'!$A$14:$C$18,3,FALSE)</f>
        <v>#DIV/0!</v>
      </c>
      <c r="W76" s="423" t="e">
        <f t="shared" si="24"/>
        <v>#DIV/0!</v>
      </c>
      <c r="X76" s="423" t="e">
        <f t="shared" si="22"/>
        <v>#DIV/0!</v>
      </c>
      <c r="Y76" s="423" t="e">
        <f t="shared" si="23"/>
        <v>#DIV/0!</v>
      </c>
      <c r="Z76" s="97" t="str">
        <f>VLOOKUP(F76,'3-Productie normen'!A:L,12,FALSE)</f>
        <v>S</v>
      </c>
      <c r="AA76" s="97"/>
      <c r="AC76" s="426">
        <f t="shared" si="20"/>
        <v>16498</v>
      </c>
      <c r="AD76" s="2"/>
    </row>
    <row r="77" spans="1:30" ht="13.95" customHeight="1">
      <c r="A77" s="86">
        <f t="shared" si="25"/>
        <v>77</v>
      </c>
      <c r="B77" s="57" t="s">
        <v>337</v>
      </c>
      <c r="C77" s="82" t="s">
        <v>204</v>
      </c>
      <c r="D77" s="82" t="s">
        <v>357</v>
      </c>
      <c r="E77" s="82" t="s">
        <v>16</v>
      </c>
      <c r="F77" s="82" t="s">
        <v>16</v>
      </c>
      <c r="G77" s="82" t="s">
        <v>406</v>
      </c>
      <c r="H77" s="523">
        <v>15</v>
      </c>
      <c r="I77" s="419">
        <f t="shared" si="26"/>
        <v>730</v>
      </c>
      <c r="J77" s="420">
        <v>255</v>
      </c>
      <c r="K77" s="420">
        <v>255</v>
      </c>
      <c r="L77" s="420">
        <v>102</v>
      </c>
      <c r="M77" s="420">
        <v>102</v>
      </c>
      <c r="N77" s="420">
        <v>8</v>
      </c>
      <c r="O77" s="420">
        <v>8</v>
      </c>
      <c r="P77" s="421" t="e">
        <f t="shared" si="21"/>
        <v>#DIV/0!</v>
      </c>
      <c r="Q77" s="421" t="e">
        <f t="shared" si="15"/>
        <v>#DIV/0!</v>
      </c>
      <c r="R77" s="421" t="e">
        <f t="shared" si="16"/>
        <v>#DIV/0!</v>
      </c>
      <c r="S77" s="421" t="e">
        <f t="shared" si="17"/>
        <v>#DIV/0!</v>
      </c>
      <c r="T77" s="421" t="e">
        <f t="shared" si="18"/>
        <v>#DIV/0!</v>
      </c>
      <c r="U77" s="422" t="e">
        <f t="shared" si="19"/>
        <v>#DIV/0!</v>
      </c>
      <c r="V77" s="423" t="e">
        <f>IF(J77="nio",0,IF(J77&gt;0,VLOOKUP(F77,'3-Productie normen'!A:L,VLOOKUP(J77,'3-Productie normen'!$B$28:$C$34,2,FALSE),FALSE)))/VLOOKUP(B77,'2-Kosten per locatie'!$A$14:$C$18,3,FALSE)</f>
        <v>#DIV/0!</v>
      </c>
      <c r="W77" s="423" t="e">
        <f t="shared" si="24"/>
        <v>#DIV/0!</v>
      </c>
      <c r="X77" s="423" t="e">
        <f t="shared" si="22"/>
        <v>#DIV/0!</v>
      </c>
      <c r="Y77" s="423" t="e">
        <f t="shared" si="23"/>
        <v>#DIV/0!</v>
      </c>
      <c r="Z77" s="97" t="str">
        <f>VLOOKUP(F77,'3-Productie normen'!A:L,12,FALSE)</f>
        <v>S</v>
      </c>
      <c r="AA77" s="97"/>
      <c r="AC77" s="426">
        <f t="shared" si="20"/>
        <v>10950</v>
      </c>
      <c r="AD77" s="2"/>
    </row>
    <row r="78" spans="1:30" ht="13.95" customHeight="1">
      <c r="A78" s="86">
        <f t="shared" si="25"/>
        <v>78</v>
      </c>
      <c r="B78" s="57" t="s">
        <v>337</v>
      </c>
      <c r="C78" s="82" t="s">
        <v>204</v>
      </c>
      <c r="D78" s="82" t="s">
        <v>358</v>
      </c>
      <c r="E78" s="82" t="s">
        <v>16</v>
      </c>
      <c r="F78" s="82" t="s">
        <v>16</v>
      </c>
      <c r="G78" s="82" t="s">
        <v>406</v>
      </c>
      <c r="H78" s="523">
        <v>7.5</v>
      </c>
      <c r="I78" s="419">
        <f t="shared" si="26"/>
        <v>730</v>
      </c>
      <c r="J78" s="420">
        <v>255</v>
      </c>
      <c r="K78" s="420">
        <v>255</v>
      </c>
      <c r="L78" s="420">
        <v>102</v>
      </c>
      <c r="M78" s="420">
        <v>102</v>
      </c>
      <c r="N78" s="420">
        <v>8</v>
      </c>
      <c r="O78" s="420">
        <v>8</v>
      </c>
      <c r="P78" s="421" t="e">
        <f t="shared" si="21"/>
        <v>#DIV/0!</v>
      </c>
      <c r="Q78" s="421" t="e">
        <f t="shared" si="15"/>
        <v>#DIV/0!</v>
      </c>
      <c r="R78" s="421" t="e">
        <f t="shared" si="16"/>
        <v>#DIV/0!</v>
      </c>
      <c r="S78" s="421" t="e">
        <f t="shared" si="17"/>
        <v>#DIV/0!</v>
      </c>
      <c r="T78" s="421" t="e">
        <f t="shared" si="18"/>
        <v>#DIV/0!</v>
      </c>
      <c r="U78" s="422" t="e">
        <f t="shared" si="19"/>
        <v>#DIV/0!</v>
      </c>
      <c r="V78" s="423" t="e">
        <f>IF(J78="nio",0,IF(J78&gt;0,VLOOKUP(F78,'3-Productie normen'!A:L,VLOOKUP(J78,'3-Productie normen'!$B$28:$C$34,2,FALSE),FALSE)))/VLOOKUP(B78,'2-Kosten per locatie'!$A$14:$C$18,3,FALSE)</f>
        <v>#DIV/0!</v>
      </c>
      <c r="W78" s="423" t="e">
        <f t="shared" si="24"/>
        <v>#DIV/0!</v>
      </c>
      <c r="X78" s="423" t="e">
        <f t="shared" si="22"/>
        <v>#DIV/0!</v>
      </c>
      <c r="Y78" s="423" t="e">
        <f t="shared" si="23"/>
        <v>#DIV/0!</v>
      </c>
      <c r="Z78" s="97" t="str">
        <f>VLOOKUP(F78,'3-Productie normen'!A:L,12,FALSE)</f>
        <v>S</v>
      </c>
      <c r="AA78" s="97"/>
      <c r="AC78" s="426">
        <f t="shared" si="20"/>
        <v>5475</v>
      </c>
      <c r="AD78" s="2"/>
    </row>
    <row r="79" spans="1:30" ht="13.95" customHeight="1">
      <c r="A79" s="86">
        <f t="shared" si="25"/>
        <v>79</v>
      </c>
      <c r="B79" s="57" t="s">
        <v>337</v>
      </c>
      <c r="C79" s="82" t="s">
        <v>83</v>
      </c>
      <c r="D79" s="82" t="s">
        <v>359</v>
      </c>
      <c r="E79" s="82" t="s">
        <v>16</v>
      </c>
      <c r="F79" s="82" t="s">
        <v>16</v>
      </c>
      <c r="G79" s="82" t="s">
        <v>404</v>
      </c>
      <c r="H79" s="523">
        <v>12.1</v>
      </c>
      <c r="I79" s="419">
        <f t="shared" si="26"/>
        <v>730</v>
      </c>
      <c r="J79" s="420">
        <v>255</v>
      </c>
      <c r="K79" s="420">
        <v>255</v>
      </c>
      <c r="L79" s="420">
        <v>102</v>
      </c>
      <c r="M79" s="420">
        <v>102</v>
      </c>
      <c r="N79" s="420">
        <v>8</v>
      </c>
      <c r="O79" s="420">
        <v>8</v>
      </c>
      <c r="P79" s="421" t="e">
        <f t="shared" si="21"/>
        <v>#DIV/0!</v>
      </c>
      <c r="Q79" s="421" t="e">
        <f t="shared" si="15"/>
        <v>#DIV/0!</v>
      </c>
      <c r="R79" s="421" t="e">
        <f t="shared" si="16"/>
        <v>#DIV/0!</v>
      </c>
      <c r="S79" s="421" t="e">
        <f t="shared" si="17"/>
        <v>#DIV/0!</v>
      </c>
      <c r="T79" s="421" t="e">
        <f t="shared" si="18"/>
        <v>#DIV/0!</v>
      </c>
      <c r="U79" s="422" t="e">
        <f t="shared" si="19"/>
        <v>#DIV/0!</v>
      </c>
      <c r="V79" s="423" t="e">
        <f>IF(J79="nio",0,IF(J79&gt;0,VLOOKUP(F79,'3-Productie normen'!A:L,VLOOKUP(J79,'3-Productie normen'!$B$28:$C$34,2,FALSE),FALSE)))/VLOOKUP(B79,'2-Kosten per locatie'!$A$14:$C$18,3,FALSE)</f>
        <v>#DIV/0!</v>
      </c>
      <c r="W79" s="423" t="e">
        <f t="shared" si="24"/>
        <v>#DIV/0!</v>
      </c>
      <c r="X79" s="423" t="e">
        <f t="shared" si="22"/>
        <v>#DIV/0!</v>
      </c>
      <c r="Y79" s="423" t="e">
        <f t="shared" si="23"/>
        <v>#DIV/0!</v>
      </c>
      <c r="Z79" s="97" t="str">
        <f>VLOOKUP(F79,'3-Productie normen'!A:L,12,FALSE)</f>
        <v>S</v>
      </c>
      <c r="AA79" s="97"/>
      <c r="AC79" s="426">
        <f t="shared" si="20"/>
        <v>8833</v>
      </c>
      <c r="AD79" s="2"/>
    </row>
    <row r="80" spans="1:30" ht="13.95" customHeight="1">
      <c r="A80" s="86">
        <f t="shared" si="25"/>
        <v>80</v>
      </c>
      <c r="B80" s="57" t="s">
        <v>337</v>
      </c>
      <c r="C80" s="82" t="s">
        <v>83</v>
      </c>
      <c r="D80" s="82" t="s">
        <v>360</v>
      </c>
      <c r="E80" s="82" t="s">
        <v>16</v>
      </c>
      <c r="F80" s="82" t="s">
        <v>16</v>
      </c>
      <c r="G80" s="82" t="s">
        <v>404</v>
      </c>
      <c r="H80" s="523">
        <v>2.86</v>
      </c>
      <c r="I80" s="419">
        <f t="shared" si="26"/>
        <v>730</v>
      </c>
      <c r="J80" s="420">
        <v>255</v>
      </c>
      <c r="K80" s="420">
        <v>255</v>
      </c>
      <c r="L80" s="420">
        <v>102</v>
      </c>
      <c r="M80" s="420">
        <v>102</v>
      </c>
      <c r="N80" s="420">
        <v>8</v>
      </c>
      <c r="O80" s="420">
        <v>8</v>
      </c>
      <c r="P80" s="421" t="e">
        <f t="shared" si="21"/>
        <v>#DIV/0!</v>
      </c>
      <c r="Q80" s="421" t="e">
        <f t="shared" si="15"/>
        <v>#DIV/0!</v>
      </c>
      <c r="R80" s="421" t="e">
        <f t="shared" si="16"/>
        <v>#DIV/0!</v>
      </c>
      <c r="S80" s="421" t="e">
        <f t="shared" si="17"/>
        <v>#DIV/0!</v>
      </c>
      <c r="T80" s="421" t="e">
        <f t="shared" si="18"/>
        <v>#DIV/0!</v>
      </c>
      <c r="U80" s="422" t="e">
        <f t="shared" si="19"/>
        <v>#DIV/0!</v>
      </c>
      <c r="V80" s="423" t="e">
        <f>IF(J80="nio",0,IF(J80&gt;0,VLOOKUP(F80,'3-Productie normen'!A:L,VLOOKUP(J80,'3-Productie normen'!$B$28:$C$34,2,FALSE),FALSE)))/VLOOKUP(B80,'2-Kosten per locatie'!$A$14:$C$18,3,FALSE)</f>
        <v>#DIV/0!</v>
      </c>
      <c r="W80" s="423" t="e">
        <f t="shared" si="24"/>
        <v>#DIV/0!</v>
      </c>
      <c r="X80" s="423" t="e">
        <f t="shared" si="22"/>
        <v>#DIV/0!</v>
      </c>
      <c r="Y80" s="423" t="e">
        <f t="shared" si="23"/>
        <v>#DIV/0!</v>
      </c>
      <c r="Z80" s="97" t="str">
        <f>VLOOKUP(F80,'3-Productie normen'!A:L,12,FALSE)</f>
        <v>S</v>
      </c>
      <c r="AA80" s="97"/>
      <c r="AC80" s="426">
        <f t="shared" si="20"/>
        <v>2087.7999999999997</v>
      </c>
      <c r="AD80" s="2"/>
    </row>
    <row r="81" spans="1:30" ht="13.95" customHeight="1">
      <c r="A81" s="86">
        <f t="shared" si="25"/>
        <v>81</v>
      </c>
      <c r="B81" s="57" t="s">
        <v>337</v>
      </c>
      <c r="C81" s="82" t="s">
        <v>83</v>
      </c>
      <c r="D81" s="82" t="s">
        <v>361</v>
      </c>
      <c r="E81" s="82" t="s">
        <v>16</v>
      </c>
      <c r="F81" s="82" t="s">
        <v>16</v>
      </c>
      <c r="G81" s="82" t="s">
        <v>404</v>
      </c>
      <c r="H81" s="523">
        <v>14.38</v>
      </c>
      <c r="I81" s="419">
        <f t="shared" si="26"/>
        <v>730</v>
      </c>
      <c r="J81" s="420">
        <v>255</v>
      </c>
      <c r="K81" s="420">
        <v>255</v>
      </c>
      <c r="L81" s="420">
        <v>102</v>
      </c>
      <c r="M81" s="420">
        <v>102</v>
      </c>
      <c r="N81" s="420">
        <v>8</v>
      </c>
      <c r="O81" s="420">
        <v>8</v>
      </c>
      <c r="P81" s="421" t="e">
        <f t="shared" si="21"/>
        <v>#DIV/0!</v>
      </c>
      <c r="Q81" s="421" t="e">
        <f t="shared" si="15"/>
        <v>#DIV/0!</v>
      </c>
      <c r="R81" s="421" t="e">
        <f t="shared" si="16"/>
        <v>#DIV/0!</v>
      </c>
      <c r="S81" s="421" t="e">
        <f t="shared" si="17"/>
        <v>#DIV/0!</v>
      </c>
      <c r="T81" s="421" t="e">
        <f t="shared" si="18"/>
        <v>#DIV/0!</v>
      </c>
      <c r="U81" s="422" t="e">
        <f t="shared" si="19"/>
        <v>#DIV/0!</v>
      </c>
      <c r="V81" s="423" t="e">
        <f>IF(J81="nio",0,IF(J81&gt;0,VLOOKUP(F81,'3-Productie normen'!A:L,VLOOKUP(J81,'3-Productie normen'!$B$28:$C$34,2,FALSE),FALSE)))/VLOOKUP(B81,'2-Kosten per locatie'!$A$14:$C$18,3,FALSE)</f>
        <v>#DIV/0!</v>
      </c>
      <c r="W81" s="423" t="e">
        <f t="shared" si="24"/>
        <v>#DIV/0!</v>
      </c>
      <c r="X81" s="423" t="e">
        <f t="shared" si="22"/>
        <v>#DIV/0!</v>
      </c>
      <c r="Y81" s="423" t="e">
        <f t="shared" si="23"/>
        <v>#DIV/0!</v>
      </c>
      <c r="Z81" s="97" t="str">
        <f>VLOOKUP(F81,'3-Productie normen'!A:L,12,FALSE)</f>
        <v>S</v>
      </c>
      <c r="AA81" s="97"/>
      <c r="AC81" s="426">
        <f t="shared" si="20"/>
        <v>10497.400000000001</v>
      </c>
      <c r="AD81" s="2"/>
    </row>
    <row r="82" spans="1:30" ht="13.95" customHeight="1">
      <c r="A82" s="86">
        <f t="shared" si="25"/>
        <v>82</v>
      </c>
      <c r="B82" s="57" t="s">
        <v>337</v>
      </c>
      <c r="C82" s="82" t="s">
        <v>83</v>
      </c>
      <c r="D82" s="82" t="s">
        <v>362</v>
      </c>
      <c r="E82" s="82" t="s">
        <v>16</v>
      </c>
      <c r="F82" s="82" t="s">
        <v>16</v>
      </c>
      <c r="G82" s="82" t="s">
        <v>333</v>
      </c>
      <c r="H82" s="523">
        <v>2.9</v>
      </c>
      <c r="I82" s="419">
        <f t="shared" si="26"/>
        <v>730</v>
      </c>
      <c r="J82" s="420">
        <v>255</v>
      </c>
      <c r="K82" s="420">
        <v>255</v>
      </c>
      <c r="L82" s="420">
        <v>102</v>
      </c>
      <c r="M82" s="420">
        <v>102</v>
      </c>
      <c r="N82" s="420">
        <v>8</v>
      </c>
      <c r="O82" s="420">
        <v>8</v>
      </c>
      <c r="P82" s="421" t="e">
        <f t="shared" si="21"/>
        <v>#DIV/0!</v>
      </c>
      <c r="Q82" s="421" t="e">
        <f t="shared" si="15"/>
        <v>#DIV/0!</v>
      </c>
      <c r="R82" s="421" t="e">
        <f t="shared" si="16"/>
        <v>#DIV/0!</v>
      </c>
      <c r="S82" s="421" t="e">
        <f t="shared" si="17"/>
        <v>#DIV/0!</v>
      </c>
      <c r="T82" s="421" t="e">
        <f t="shared" si="18"/>
        <v>#DIV/0!</v>
      </c>
      <c r="U82" s="422" t="e">
        <f t="shared" si="19"/>
        <v>#DIV/0!</v>
      </c>
      <c r="V82" s="423" t="e">
        <f>IF(J82="nio",0,IF(J82&gt;0,VLOOKUP(F82,'3-Productie normen'!A:L,VLOOKUP(J82,'3-Productie normen'!$B$28:$C$34,2,FALSE),FALSE)))/VLOOKUP(B82,'2-Kosten per locatie'!$A$14:$C$18,3,FALSE)</f>
        <v>#DIV/0!</v>
      </c>
      <c r="W82" s="423" t="e">
        <f t="shared" si="24"/>
        <v>#DIV/0!</v>
      </c>
      <c r="X82" s="423" t="e">
        <f t="shared" si="22"/>
        <v>#DIV/0!</v>
      </c>
      <c r="Y82" s="423" t="e">
        <f t="shared" si="23"/>
        <v>#DIV/0!</v>
      </c>
      <c r="Z82" s="97" t="str">
        <f>VLOOKUP(F82,'3-Productie normen'!A:L,12,FALSE)</f>
        <v>S</v>
      </c>
      <c r="AA82" s="97"/>
      <c r="AC82" s="426">
        <f t="shared" si="20"/>
        <v>2117</v>
      </c>
      <c r="AD82" s="2"/>
    </row>
    <row r="83" spans="1:30" ht="13.95" customHeight="1">
      <c r="A83" s="86">
        <f t="shared" si="25"/>
        <v>83</v>
      </c>
      <c r="B83" s="57" t="s">
        <v>337</v>
      </c>
      <c r="C83" s="82" t="s">
        <v>83</v>
      </c>
      <c r="D83" s="82" t="s">
        <v>363</v>
      </c>
      <c r="E83" s="82" t="s">
        <v>16</v>
      </c>
      <c r="F83" s="82" t="s">
        <v>16</v>
      </c>
      <c r="G83" s="82" t="s">
        <v>333</v>
      </c>
      <c r="H83" s="523">
        <v>6.8</v>
      </c>
      <c r="I83" s="419">
        <f t="shared" si="26"/>
        <v>730</v>
      </c>
      <c r="J83" s="420">
        <v>255</v>
      </c>
      <c r="K83" s="420">
        <v>255</v>
      </c>
      <c r="L83" s="420">
        <v>102</v>
      </c>
      <c r="M83" s="420">
        <v>102</v>
      </c>
      <c r="N83" s="420">
        <v>8</v>
      </c>
      <c r="O83" s="420">
        <v>8</v>
      </c>
      <c r="P83" s="421" t="e">
        <f t="shared" si="21"/>
        <v>#DIV/0!</v>
      </c>
      <c r="Q83" s="421" t="e">
        <f t="shared" si="15"/>
        <v>#DIV/0!</v>
      </c>
      <c r="R83" s="421" t="e">
        <f t="shared" si="16"/>
        <v>#DIV/0!</v>
      </c>
      <c r="S83" s="421" t="e">
        <f t="shared" si="17"/>
        <v>#DIV/0!</v>
      </c>
      <c r="T83" s="421" t="e">
        <f t="shared" si="18"/>
        <v>#DIV/0!</v>
      </c>
      <c r="U83" s="422" t="e">
        <f t="shared" si="19"/>
        <v>#DIV/0!</v>
      </c>
      <c r="V83" s="423" t="e">
        <f>IF(J83="nio",0,IF(J83&gt;0,VLOOKUP(F83,'3-Productie normen'!A:L,VLOOKUP(J83,'3-Productie normen'!$B$28:$C$34,2,FALSE),FALSE)))/VLOOKUP(B83,'2-Kosten per locatie'!$A$14:$C$18,3,FALSE)</f>
        <v>#DIV/0!</v>
      </c>
      <c r="W83" s="423" t="e">
        <f t="shared" si="24"/>
        <v>#DIV/0!</v>
      </c>
      <c r="X83" s="423" t="e">
        <f t="shared" ref="X83:X114" si="27">IF(L83&gt;0,V83*$X$8,0)</f>
        <v>#DIV/0!</v>
      </c>
      <c r="Y83" s="423" t="e">
        <f t="shared" ref="Y83:Y114" si="28">IF(N83&gt;0,V83*$Y$8,0)</f>
        <v>#DIV/0!</v>
      </c>
      <c r="Z83" s="97" t="str">
        <f>VLOOKUP(F83,'3-Productie normen'!A:L,12,FALSE)</f>
        <v>S</v>
      </c>
      <c r="AA83" s="97"/>
      <c r="AC83" s="426">
        <f t="shared" si="20"/>
        <v>4964</v>
      </c>
      <c r="AD83" s="2"/>
    </row>
    <row r="84" spans="1:30" ht="13.95" customHeight="1">
      <c r="A84" s="86">
        <f t="shared" si="25"/>
        <v>84</v>
      </c>
      <c r="B84" s="57" t="s">
        <v>337</v>
      </c>
      <c r="C84" s="82" t="s">
        <v>204</v>
      </c>
      <c r="D84" s="82" t="s">
        <v>364</v>
      </c>
      <c r="E84" s="82" t="s">
        <v>16</v>
      </c>
      <c r="F84" s="82" t="s">
        <v>16</v>
      </c>
      <c r="G84" s="82" t="s">
        <v>333</v>
      </c>
      <c r="H84" s="523">
        <v>11.5</v>
      </c>
      <c r="I84" s="419">
        <f t="shared" si="26"/>
        <v>730</v>
      </c>
      <c r="J84" s="420">
        <v>255</v>
      </c>
      <c r="K84" s="420">
        <v>255</v>
      </c>
      <c r="L84" s="420">
        <v>102</v>
      </c>
      <c r="M84" s="420">
        <v>102</v>
      </c>
      <c r="N84" s="420">
        <v>8</v>
      </c>
      <c r="O84" s="420">
        <v>8</v>
      </c>
      <c r="P84" s="421" t="e">
        <f t="shared" si="21"/>
        <v>#DIV/0!</v>
      </c>
      <c r="Q84" s="421" t="e">
        <f t="shared" si="15"/>
        <v>#DIV/0!</v>
      </c>
      <c r="R84" s="421" t="e">
        <f t="shared" si="16"/>
        <v>#DIV/0!</v>
      </c>
      <c r="S84" s="421" t="e">
        <f t="shared" si="17"/>
        <v>#DIV/0!</v>
      </c>
      <c r="T84" s="421" t="e">
        <f t="shared" si="18"/>
        <v>#DIV/0!</v>
      </c>
      <c r="U84" s="422" t="e">
        <f t="shared" si="19"/>
        <v>#DIV/0!</v>
      </c>
      <c r="V84" s="423" t="e">
        <f>IF(J84="nio",0,IF(J84&gt;0,VLOOKUP(F84,'3-Productie normen'!A:L,VLOOKUP(J84,'3-Productie normen'!$B$28:$C$34,2,FALSE),FALSE)))/VLOOKUP(B84,'2-Kosten per locatie'!$A$14:$C$18,3,FALSE)</f>
        <v>#DIV/0!</v>
      </c>
      <c r="W84" s="423" t="e">
        <f t="shared" si="24"/>
        <v>#DIV/0!</v>
      </c>
      <c r="X84" s="423" t="e">
        <f t="shared" si="27"/>
        <v>#DIV/0!</v>
      </c>
      <c r="Y84" s="423" t="e">
        <f t="shared" si="28"/>
        <v>#DIV/0!</v>
      </c>
      <c r="Z84" s="97" t="str">
        <f>VLOOKUP(F84,'3-Productie normen'!A:L,12,FALSE)</f>
        <v>S</v>
      </c>
      <c r="AA84" s="97"/>
      <c r="AC84" s="426">
        <f t="shared" si="20"/>
        <v>8395</v>
      </c>
      <c r="AD84" s="2"/>
    </row>
    <row r="85" spans="1:30" ht="13.95" customHeight="1">
      <c r="A85" s="86">
        <f t="shared" si="25"/>
        <v>85</v>
      </c>
      <c r="B85" s="57" t="s">
        <v>337</v>
      </c>
      <c r="C85" s="82" t="s">
        <v>204</v>
      </c>
      <c r="D85" s="82" t="s">
        <v>365</v>
      </c>
      <c r="E85" s="82" t="s">
        <v>16</v>
      </c>
      <c r="F85" s="82" t="s">
        <v>16</v>
      </c>
      <c r="G85" s="82" t="s">
        <v>333</v>
      </c>
      <c r="H85" s="523">
        <v>2.9</v>
      </c>
      <c r="I85" s="419">
        <f t="shared" si="26"/>
        <v>730</v>
      </c>
      <c r="J85" s="420">
        <v>255</v>
      </c>
      <c r="K85" s="420">
        <v>255</v>
      </c>
      <c r="L85" s="420">
        <v>102</v>
      </c>
      <c r="M85" s="420">
        <v>102</v>
      </c>
      <c r="N85" s="420">
        <v>8</v>
      </c>
      <c r="O85" s="420">
        <v>8</v>
      </c>
      <c r="P85" s="421" t="e">
        <f t="shared" si="21"/>
        <v>#DIV/0!</v>
      </c>
      <c r="Q85" s="421" t="e">
        <f t="shared" si="15"/>
        <v>#DIV/0!</v>
      </c>
      <c r="R85" s="421" t="e">
        <f t="shared" si="16"/>
        <v>#DIV/0!</v>
      </c>
      <c r="S85" s="421" t="e">
        <f t="shared" si="17"/>
        <v>#DIV/0!</v>
      </c>
      <c r="T85" s="421" t="e">
        <f t="shared" si="18"/>
        <v>#DIV/0!</v>
      </c>
      <c r="U85" s="422" t="e">
        <f t="shared" si="19"/>
        <v>#DIV/0!</v>
      </c>
      <c r="V85" s="423" t="e">
        <f>IF(J85="nio",0,IF(J85&gt;0,VLOOKUP(F85,'3-Productie normen'!A:L,VLOOKUP(J85,'3-Productie normen'!$B$28:$C$34,2,FALSE),FALSE)))/VLOOKUP(B85,'2-Kosten per locatie'!$A$14:$C$18,3,FALSE)</f>
        <v>#DIV/0!</v>
      </c>
      <c r="W85" s="423" t="e">
        <f t="shared" si="24"/>
        <v>#DIV/0!</v>
      </c>
      <c r="X85" s="423" t="e">
        <f t="shared" si="27"/>
        <v>#DIV/0!</v>
      </c>
      <c r="Y85" s="423" t="e">
        <f t="shared" si="28"/>
        <v>#DIV/0!</v>
      </c>
      <c r="Z85" s="97" t="str">
        <f>VLOOKUP(F85,'3-Productie normen'!A:L,12,FALSE)</f>
        <v>S</v>
      </c>
      <c r="AA85" s="97"/>
      <c r="AC85" s="426">
        <f t="shared" si="20"/>
        <v>2117</v>
      </c>
      <c r="AD85" s="2"/>
    </row>
    <row r="86" spans="1:30" ht="13.95" customHeight="1">
      <c r="A86" s="86">
        <f t="shared" si="25"/>
        <v>86</v>
      </c>
      <c r="B86" s="57" t="s">
        <v>337</v>
      </c>
      <c r="C86" s="82" t="s">
        <v>204</v>
      </c>
      <c r="D86" s="82" t="s">
        <v>366</v>
      </c>
      <c r="E86" s="82" t="s">
        <v>16</v>
      </c>
      <c r="F86" s="82" t="s">
        <v>16</v>
      </c>
      <c r="G86" s="82" t="s">
        <v>333</v>
      </c>
      <c r="H86" s="523">
        <v>14.72</v>
      </c>
      <c r="I86" s="419">
        <f t="shared" si="26"/>
        <v>730</v>
      </c>
      <c r="J86" s="420">
        <v>255</v>
      </c>
      <c r="K86" s="420">
        <v>255</v>
      </c>
      <c r="L86" s="420">
        <v>102</v>
      </c>
      <c r="M86" s="420">
        <v>102</v>
      </c>
      <c r="N86" s="420">
        <v>8</v>
      </c>
      <c r="O86" s="420">
        <v>8</v>
      </c>
      <c r="P86" s="421" t="e">
        <f t="shared" si="21"/>
        <v>#DIV/0!</v>
      </c>
      <c r="Q86" s="421" t="e">
        <f t="shared" si="15"/>
        <v>#DIV/0!</v>
      </c>
      <c r="R86" s="421" t="e">
        <f t="shared" si="16"/>
        <v>#DIV/0!</v>
      </c>
      <c r="S86" s="421" t="e">
        <f t="shared" si="17"/>
        <v>#DIV/0!</v>
      </c>
      <c r="T86" s="421" t="e">
        <f t="shared" si="18"/>
        <v>#DIV/0!</v>
      </c>
      <c r="U86" s="422" t="e">
        <f t="shared" si="19"/>
        <v>#DIV/0!</v>
      </c>
      <c r="V86" s="423" t="e">
        <f>IF(J86="nio",0,IF(J86&gt;0,VLOOKUP(F86,'3-Productie normen'!A:L,VLOOKUP(J86,'3-Productie normen'!$B$28:$C$34,2,FALSE),FALSE)))/VLOOKUP(B86,'2-Kosten per locatie'!$A$14:$C$18,3,FALSE)</f>
        <v>#DIV/0!</v>
      </c>
      <c r="W86" s="423" t="e">
        <f t="shared" si="24"/>
        <v>#DIV/0!</v>
      </c>
      <c r="X86" s="423" t="e">
        <f t="shared" si="27"/>
        <v>#DIV/0!</v>
      </c>
      <c r="Y86" s="423" t="e">
        <f t="shared" si="28"/>
        <v>#DIV/0!</v>
      </c>
      <c r="Z86" s="97" t="str">
        <f>VLOOKUP(F86,'3-Productie normen'!A:L,12,FALSE)</f>
        <v>S</v>
      </c>
      <c r="AA86" s="97"/>
      <c r="AC86" s="426">
        <f t="shared" si="20"/>
        <v>10745.6</v>
      </c>
      <c r="AD86" s="2"/>
    </row>
    <row r="87" spans="1:30" ht="13.95" customHeight="1">
      <c r="A87" s="86">
        <f t="shared" si="25"/>
        <v>87</v>
      </c>
      <c r="B87" s="57" t="s">
        <v>337</v>
      </c>
      <c r="C87" s="82" t="s">
        <v>83</v>
      </c>
      <c r="D87" s="82" t="s">
        <v>367</v>
      </c>
      <c r="E87" s="82" t="s">
        <v>328</v>
      </c>
      <c r="F87" s="82" t="s">
        <v>150</v>
      </c>
      <c r="G87" s="82" t="s">
        <v>404</v>
      </c>
      <c r="H87" s="523">
        <v>5.8</v>
      </c>
      <c r="I87" s="419">
        <f t="shared" si="26"/>
        <v>255</v>
      </c>
      <c r="J87" s="420">
        <v>255</v>
      </c>
      <c r="K87" s="420"/>
      <c r="L87" s="420"/>
      <c r="M87" s="424"/>
      <c r="N87" s="420"/>
      <c r="O87" s="420"/>
      <c r="P87" s="421" t="e">
        <f t="shared" si="21"/>
        <v>#DIV/0!</v>
      </c>
      <c r="Q87" s="421">
        <f t="shared" si="15"/>
        <v>0</v>
      </c>
      <c r="R87" s="421">
        <f t="shared" si="16"/>
        <v>0</v>
      </c>
      <c r="S87" s="421">
        <f t="shared" si="17"/>
        <v>0</v>
      </c>
      <c r="T87" s="421">
        <f t="shared" si="18"/>
        <v>0</v>
      </c>
      <c r="U87" s="422">
        <f t="shared" si="19"/>
        <v>0</v>
      </c>
      <c r="V87" s="423" t="e">
        <f>IF(J87="nio",0,IF(J87&gt;0,VLOOKUP(F87,'3-Productie normen'!A:L,VLOOKUP(J87,'3-Productie normen'!$B$28:$C$34,2,FALSE),FALSE)))/VLOOKUP(B87,'2-Kosten per locatie'!$A$14:$C$18,3,FALSE)</f>
        <v>#DIV/0!</v>
      </c>
      <c r="W87" s="423">
        <f t="shared" si="24"/>
        <v>0</v>
      </c>
      <c r="X87" s="423">
        <f t="shared" si="27"/>
        <v>0</v>
      </c>
      <c r="Y87" s="423">
        <f t="shared" si="28"/>
        <v>0</v>
      </c>
      <c r="Z87" s="97" t="str">
        <f>VLOOKUP(F87,'3-Productie normen'!A:L,12,FALSE)</f>
        <v>V</v>
      </c>
      <c r="AA87" s="97"/>
      <c r="AC87" s="426">
        <f t="shared" si="20"/>
        <v>1479</v>
      </c>
      <c r="AD87" s="2"/>
    </row>
    <row r="88" spans="1:30" ht="13.95" customHeight="1">
      <c r="A88" s="86">
        <f t="shared" si="25"/>
        <v>88</v>
      </c>
      <c r="B88" s="57" t="s">
        <v>337</v>
      </c>
      <c r="C88" s="82" t="s">
        <v>83</v>
      </c>
      <c r="D88" s="82" t="s">
        <v>368</v>
      </c>
      <c r="E88" s="82" t="s">
        <v>148</v>
      </c>
      <c r="F88" s="82" t="s">
        <v>414</v>
      </c>
      <c r="G88" s="82" t="s">
        <v>335</v>
      </c>
      <c r="H88" s="523">
        <v>17.2</v>
      </c>
      <c r="I88" s="419">
        <f t="shared" si="26"/>
        <v>255</v>
      </c>
      <c r="J88" s="420">
        <v>255</v>
      </c>
      <c r="K88" s="420"/>
      <c r="L88" s="420"/>
      <c r="M88" s="424"/>
      <c r="N88" s="420"/>
      <c r="O88" s="424"/>
      <c r="P88" s="421" t="e">
        <f t="shared" si="21"/>
        <v>#DIV/0!</v>
      </c>
      <c r="Q88" s="421">
        <f t="shared" si="15"/>
        <v>0</v>
      </c>
      <c r="R88" s="421">
        <f t="shared" si="16"/>
        <v>0</v>
      </c>
      <c r="S88" s="421">
        <f t="shared" si="17"/>
        <v>0</v>
      </c>
      <c r="T88" s="421">
        <f t="shared" si="18"/>
        <v>0</v>
      </c>
      <c r="U88" s="422">
        <f t="shared" si="19"/>
        <v>0</v>
      </c>
      <c r="V88" s="423" t="e">
        <f>IF(J88="nio",0,IF(J88&gt;0,VLOOKUP(F88,'3-Productie normen'!A:L,VLOOKUP(J88,'3-Productie normen'!$B$28:$C$34,2,FALSE),FALSE)))/VLOOKUP(B88,'2-Kosten per locatie'!$A$14:$C$18,3,FALSE)</f>
        <v>#DIV/0!</v>
      </c>
      <c r="W88" s="423">
        <f t="shared" si="24"/>
        <v>0</v>
      </c>
      <c r="X88" s="423">
        <f t="shared" si="27"/>
        <v>0</v>
      </c>
      <c r="Y88" s="423">
        <f t="shared" si="28"/>
        <v>0</v>
      </c>
      <c r="Z88" s="97" t="str">
        <f>VLOOKUP(F88,'3-Productie normen'!A:L,12,FALSE)</f>
        <v>V</v>
      </c>
      <c r="AA88" s="97"/>
      <c r="AC88" s="426">
        <f t="shared" si="20"/>
        <v>4386</v>
      </c>
      <c r="AD88" s="2"/>
    </row>
    <row r="89" spans="1:30" ht="13.95" customHeight="1">
      <c r="A89" s="86">
        <f t="shared" si="25"/>
        <v>89</v>
      </c>
      <c r="B89" s="57" t="s">
        <v>337</v>
      </c>
      <c r="C89" s="82" t="s">
        <v>83</v>
      </c>
      <c r="D89" s="82" t="s">
        <v>369</v>
      </c>
      <c r="E89" s="82" t="s">
        <v>148</v>
      </c>
      <c r="F89" s="82" t="s">
        <v>414</v>
      </c>
      <c r="G89" s="82" t="s">
        <v>335</v>
      </c>
      <c r="H89" s="523">
        <v>41.2</v>
      </c>
      <c r="I89" s="419">
        <f t="shared" si="26"/>
        <v>255</v>
      </c>
      <c r="J89" s="420">
        <v>255</v>
      </c>
      <c r="K89" s="420"/>
      <c r="L89" s="420"/>
      <c r="M89" s="424"/>
      <c r="N89" s="420"/>
      <c r="O89" s="424"/>
      <c r="P89" s="421" t="e">
        <f t="shared" si="21"/>
        <v>#DIV/0!</v>
      </c>
      <c r="Q89" s="421">
        <f t="shared" si="15"/>
        <v>0</v>
      </c>
      <c r="R89" s="421">
        <f t="shared" si="16"/>
        <v>0</v>
      </c>
      <c r="S89" s="421">
        <f t="shared" si="17"/>
        <v>0</v>
      </c>
      <c r="T89" s="421">
        <f t="shared" si="18"/>
        <v>0</v>
      </c>
      <c r="U89" s="422">
        <f t="shared" si="19"/>
        <v>0</v>
      </c>
      <c r="V89" s="423" t="e">
        <f>IF(J89="nio",0,IF(J89&gt;0,VLOOKUP(F89,'3-Productie normen'!A:L,VLOOKUP(J89,'3-Productie normen'!$B$28:$C$34,2,FALSE),FALSE)))/VLOOKUP(B89,'2-Kosten per locatie'!$A$14:$C$18,3,FALSE)</f>
        <v>#DIV/0!</v>
      </c>
      <c r="W89" s="423">
        <f t="shared" si="24"/>
        <v>0</v>
      </c>
      <c r="X89" s="423">
        <f t="shared" si="27"/>
        <v>0</v>
      </c>
      <c r="Y89" s="423">
        <f t="shared" si="28"/>
        <v>0</v>
      </c>
      <c r="Z89" s="97" t="str">
        <f>VLOOKUP(F89,'3-Productie normen'!A:L,12,FALSE)</f>
        <v>V</v>
      </c>
      <c r="AA89" s="97"/>
      <c r="AC89" s="426">
        <f t="shared" si="20"/>
        <v>10506</v>
      </c>
      <c r="AD89" s="2"/>
    </row>
    <row r="90" spans="1:30" ht="13.95" customHeight="1">
      <c r="A90" s="86">
        <f t="shared" si="25"/>
        <v>90</v>
      </c>
      <c r="B90" s="57" t="s">
        <v>337</v>
      </c>
      <c r="C90" s="82" t="s">
        <v>83</v>
      </c>
      <c r="D90" s="82" t="s">
        <v>370</v>
      </c>
      <c r="E90" s="82" t="s">
        <v>328</v>
      </c>
      <c r="F90" s="82" t="s">
        <v>150</v>
      </c>
      <c r="G90" s="82" t="s">
        <v>335</v>
      </c>
      <c r="H90" s="523">
        <v>10.94</v>
      </c>
      <c r="I90" s="419">
        <f t="shared" si="26"/>
        <v>255</v>
      </c>
      <c r="J90" s="420">
        <v>255</v>
      </c>
      <c r="K90" s="420"/>
      <c r="L90" s="420"/>
      <c r="M90" s="424"/>
      <c r="N90" s="420"/>
      <c r="O90" s="424"/>
      <c r="P90" s="421" t="e">
        <f t="shared" ref="P90:P122" si="29">IF(J90="nio",0,IF(J90&gt;0,J90*H90/V90,0))</f>
        <v>#DIV/0!</v>
      </c>
      <c r="Q90" s="421">
        <f t="shared" ref="Q90:Q122" si="30">IF(K90&gt;0,K90*H90/W90,0)</f>
        <v>0</v>
      </c>
      <c r="R90" s="421">
        <f t="shared" ref="R90:R122" si="31">IF(L90&gt;0,L90*H90/X90,0)</f>
        <v>0</v>
      </c>
      <c r="S90" s="421">
        <f t="shared" ref="S90:S122" si="32">IF(M90&gt;0,M90*H90/Y90,0)</f>
        <v>0</v>
      </c>
      <c r="T90" s="421">
        <f t="shared" ref="T90:T122" si="33">IF(N90&gt;0,N90*H90/X90,0)</f>
        <v>0</v>
      </c>
      <c r="U90" s="422">
        <f t="shared" ref="U90:U122" si="34">IF(O90&gt;0,O90*H90/Y90,0)</f>
        <v>0</v>
      </c>
      <c r="V90" s="423" t="e">
        <f>IF(J90="nio",0,IF(J90&gt;0,VLOOKUP(F90,'3-Productie normen'!A:L,VLOOKUP(J90,'3-Productie normen'!$B$28:$C$34,2,FALSE),FALSE)))/VLOOKUP(B90,'2-Kosten per locatie'!$A$14:$C$18,3,FALSE)</f>
        <v>#DIV/0!</v>
      </c>
      <c r="W90" s="423">
        <f t="shared" si="24"/>
        <v>0</v>
      </c>
      <c r="X90" s="423">
        <f t="shared" si="27"/>
        <v>0</v>
      </c>
      <c r="Y90" s="423">
        <f t="shared" si="28"/>
        <v>0</v>
      </c>
      <c r="Z90" s="97" t="str">
        <f>VLOOKUP(F90,'3-Productie normen'!A:L,12,FALSE)</f>
        <v>V</v>
      </c>
      <c r="AA90" s="97"/>
      <c r="AC90" s="426">
        <f t="shared" ref="AC90:AC122" si="35">I90*H90</f>
        <v>2789.7</v>
      </c>
      <c r="AD90" s="2"/>
    </row>
    <row r="91" spans="1:30" ht="13.95" customHeight="1">
      <c r="A91" s="86">
        <f t="shared" si="25"/>
        <v>91</v>
      </c>
      <c r="B91" s="57" t="s">
        <v>337</v>
      </c>
      <c r="C91" s="82" t="s">
        <v>83</v>
      </c>
      <c r="D91" s="82" t="s">
        <v>371</v>
      </c>
      <c r="E91" s="82" t="s">
        <v>328</v>
      </c>
      <c r="F91" s="82" t="s">
        <v>150</v>
      </c>
      <c r="G91" s="82" t="s">
        <v>335</v>
      </c>
      <c r="H91" s="523">
        <v>43.17</v>
      </c>
      <c r="I91" s="419">
        <f t="shared" si="26"/>
        <v>255</v>
      </c>
      <c r="J91" s="420">
        <v>255</v>
      </c>
      <c r="K91" s="420"/>
      <c r="L91" s="420"/>
      <c r="M91" s="424"/>
      <c r="N91" s="420"/>
      <c r="O91" s="424"/>
      <c r="P91" s="421" t="e">
        <f t="shared" si="29"/>
        <v>#DIV/0!</v>
      </c>
      <c r="Q91" s="421">
        <f t="shared" si="30"/>
        <v>0</v>
      </c>
      <c r="R91" s="421">
        <f t="shared" si="31"/>
        <v>0</v>
      </c>
      <c r="S91" s="421">
        <f t="shared" si="32"/>
        <v>0</v>
      </c>
      <c r="T91" s="421">
        <f t="shared" si="33"/>
        <v>0</v>
      </c>
      <c r="U91" s="422">
        <f t="shared" si="34"/>
        <v>0</v>
      </c>
      <c r="V91" s="423" t="e">
        <f>IF(J91="nio",0,IF(J91&gt;0,VLOOKUP(F91,'3-Productie normen'!A:L,VLOOKUP(J91,'3-Productie normen'!$B$28:$C$34,2,FALSE),FALSE)))/VLOOKUP(B91,'2-Kosten per locatie'!$A$14:$C$18,3,FALSE)</f>
        <v>#DIV/0!</v>
      </c>
      <c r="W91" s="423">
        <f t="shared" si="24"/>
        <v>0</v>
      </c>
      <c r="X91" s="423">
        <f t="shared" si="27"/>
        <v>0</v>
      </c>
      <c r="Y91" s="423">
        <f t="shared" si="28"/>
        <v>0</v>
      </c>
      <c r="Z91" s="97" t="str">
        <f>VLOOKUP(F91,'3-Productie normen'!A:L,12,FALSE)</f>
        <v>V</v>
      </c>
      <c r="AA91" s="97"/>
      <c r="AC91" s="426">
        <f t="shared" si="35"/>
        <v>11008.35</v>
      </c>
      <c r="AD91" s="2"/>
    </row>
    <row r="92" spans="1:30" ht="13.95" customHeight="1">
      <c r="A92" s="86">
        <f t="shared" si="25"/>
        <v>92</v>
      </c>
      <c r="B92" s="57" t="s">
        <v>337</v>
      </c>
      <c r="C92" s="82" t="s">
        <v>83</v>
      </c>
      <c r="D92" s="82" t="s">
        <v>372</v>
      </c>
      <c r="E92" s="82" t="s">
        <v>328</v>
      </c>
      <c r="F92" s="82" t="s">
        <v>150</v>
      </c>
      <c r="G92" s="82" t="s">
        <v>406</v>
      </c>
      <c r="H92" s="523">
        <v>13.77</v>
      </c>
      <c r="I92" s="419">
        <f t="shared" si="26"/>
        <v>255</v>
      </c>
      <c r="J92" s="420">
        <v>255</v>
      </c>
      <c r="K92" s="420"/>
      <c r="L92" s="420"/>
      <c r="M92" s="424"/>
      <c r="N92" s="420"/>
      <c r="O92" s="420"/>
      <c r="P92" s="421" t="e">
        <f t="shared" si="29"/>
        <v>#DIV/0!</v>
      </c>
      <c r="Q92" s="421">
        <f t="shared" si="30"/>
        <v>0</v>
      </c>
      <c r="R92" s="421">
        <f t="shared" si="31"/>
        <v>0</v>
      </c>
      <c r="S92" s="421">
        <f t="shared" si="32"/>
        <v>0</v>
      </c>
      <c r="T92" s="421">
        <f t="shared" si="33"/>
        <v>0</v>
      </c>
      <c r="U92" s="422">
        <f t="shared" si="34"/>
        <v>0</v>
      </c>
      <c r="V92" s="423" t="e">
        <f>IF(J92="nio",0,IF(J92&gt;0,VLOOKUP(F92,'3-Productie normen'!A:L,VLOOKUP(J92,'3-Productie normen'!$B$28:$C$34,2,FALSE),FALSE)))/VLOOKUP(B92,'2-Kosten per locatie'!$A$14:$C$18,3,FALSE)</f>
        <v>#DIV/0!</v>
      </c>
      <c r="W92" s="423">
        <f t="shared" si="24"/>
        <v>0</v>
      </c>
      <c r="X92" s="423">
        <f t="shared" si="27"/>
        <v>0</v>
      </c>
      <c r="Y92" s="423">
        <f t="shared" si="28"/>
        <v>0</v>
      </c>
      <c r="Z92" s="97" t="str">
        <f>VLOOKUP(F92,'3-Productie normen'!A:L,12,FALSE)</f>
        <v>V</v>
      </c>
      <c r="AA92" s="97"/>
      <c r="AC92" s="426">
        <f t="shared" si="35"/>
        <v>3511.35</v>
      </c>
      <c r="AD92" s="2"/>
    </row>
    <row r="93" spans="1:30" ht="13.95" customHeight="1">
      <c r="A93" s="86">
        <f t="shared" si="25"/>
        <v>93</v>
      </c>
      <c r="B93" s="57" t="s">
        <v>337</v>
      </c>
      <c r="C93" s="82" t="s">
        <v>83</v>
      </c>
      <c r="D93" s="82" t="s">
        <v>373</v>
      </c>
      <c r="E93" s="82" t="s">
        <v>16</v>
      </c>
      <c r="F93" s="82" t="s">
        <v>16</v>
      </c>
      <c r="G93" s="82" t="s">
        <v>406</v>
      </c>
      <c r="H93" s="523">
        <v>13.3</v>
      </c>
      <c r="I93" s="419">
        <f t="shared" si="26"/>
        <v>730</v>
      </c>
      <c r="J93" s="420">
        <v>255</v>
      </c>
      <c r="K93" s="420">
        <v>255</v>
      </c>
      <c r="L93" s="420">
        <v>102</v>
      </c>
      <c r="M93" s="420">
        <v>102</v>
      </c>
      <c r="N93" s="420">
        <v>8</v>
      </c>
      <c r="O93" s="420">
        <v>8</v>
      </c>
      <c r="P93" s="421" t="e">
        <f t="shared" si="29"/>
        <v>#DIV/0!</v>
      </c>
      <c r="Q93" s="421" t="e">
        <f t="shared" si="30"/>
        <v>#DIV/0!</v>
      </c>
      <c r="R93" s="421" t="e">
        <f t="shared" si="31"/>
        <v>#DIV/0!</v>
      </c>
      <c r="S93" s="421" t="e">
        <f t="shared" si="32"/>
        <v>#DIV/0!</v>
      </c>
      <c r="T93" s="421" t="e">
        <f t="shared" si="33"/>
        <v>#DIV/0!</v>
      </c>
      <c r="U93" s="422" t="e">
        <f t="shared" si="34"/>
        <v>#DIV/0!</v>
      </c>
      <c r="V93" s="423" t="e">
        <f>IF(J93="nio",0,IF(J93&gt;0,VLOOKUP(F93,'3-Productie normen'!A:L,VLOOKUP(J93,'3-Productie normen'!$B$28:$C$34,2,FALSE),FALSE)))/VLOOKUP(B93,'2-Kosten per locatie'!$A$14:$C$18,3,FALSE)</f>
        <v>#DIV/0!</v>
      </c>
      <c r="W93" s="423" t="e">
        <f t="shared" si="24"/>
        <v>#DIV/0!</v>
      </c>
      <c r="X93" s="423" t="e">
        <f t="shared" si="27"/>
        <v>#DIV/0!</v>
      </c>
      <c r="Y93" s="423" t="e">
        <f t="shared" si="28"/>
        <v>#DIV/0!</v>
      </c>
      <c r="Z93" s="97" t="str">
        <f>VLOOKUP(F93,'3-Productie normen'!A:L,12,FALSE)</f>
        <v>S</v>
      </c>
      <c r="AA93" s="97"/>
      <c r="AC93" s="426">
        <f t="shared" si="35"/>
        <v>9709</v>
      </c>
      <c r="AD93" s="2"/>
    </row>
    <row r="94" spans="1:30" ht="13.95" customHeight="1">
      <c r="A94" s="86">
        <f t="shared" si="25"/>
        <v>94</v>
      </c>
      <c r="B94" s="57" t="s">
        <v>337</v>
      </c>
      <c r="C94" s="82" t="s">
        <v>83</v>
      </c>
      <c r="D94" s="82" t="s">
        <v>374</v>
      </c>
      <c r="E94" s="82" t="s">
        <v>147</v>
      </c>
      <c r="F94" s="82" t="s">
        <v>147</v>
      </c>
      <c r="G94" s="82" t="s">
        <v>331</v>
      </c>
      <c r="H94" s="523">
        <v>11.9</v>
      </c>
      <c r="I94" s="419">
        <f t="shared" si="26"/>
        <v>156</v>
      </c>
      <c r="J94" s="420">
        <v>156</v>
      </c>
      <c r="K94" s="420"/>
      <c r="L94" s="420"/>
      <c r="M94" s="424"/>
      <c r="N94" s="420"/>
      <c r="O94" s="424"/>
      <c r="P94" s="421" t="e">
        <f t="shared" si="29"/>
        <v>#DIV/0!</v>
      </c>
      <c r="Q94" s="421">
        <f t="shared" si="30"/>
        <v>0</v>
      </c>
      <c r="R94" s="421">
        <f t="shared" si="31"/>
        <v>0</v>
      </c>
      <c r="S94" s="421">
        <f t="shared" si="32"/>
        <v>0</v>
      </c>
      <c r="T94" s="421">
        <f t="shared" si="33"/>
        <v>0</v>
      </c>
      <c r="U94" s="422">
        <f t="shared" si="34"/>
        <v>0</v>
      </c>
      <c r="V94" s="423" t="e">
        <f>IF(J94="nio",0,IF(J94&gt;0,VLOOKUP(F94,'3-Productie normen'!A:L,VLOOKUP(J94,'3-Productie normen'!$B$28:$C$34,2,FALSE),FALSE)))/VLOOKUP(B94,'2-Kosten per locatie'!$A$14:$C$18,3,FALSE)</f>
        <v>#DIV/0!</v>
      </c>
      <c r="W94" s="423">
        <f t="shared" si="24"/>
        <v>0</v>
      </c>
      <c r="X94" s="423">
        <f t="shared" si="27"/>
        <v>0</v>
      </c>
      <c r="Y94" s="423">
        <f t="shared" si="28"/>
        <v>0</v>
      </c>
      <c r="Z94" s="97" t="str">
        <f>VLOOKUP(F94,'3-Productie normen'!A:L,12,FALSE)</f>
        <v>B</v>
      </c>
      <c r="AA94" s="97"/>
      <c r="AC94" s="426">
        <f t="shared" si="35"/>
        <v>1856.4</v>
      </c>
      <c r="AD94" s="2"/>
    </row>
    <row r="95" spans="1:30" ht="13.95" customHeight="1">
      <c r="A95" s="86">
        <f t="shared" si="25"/>
        <v>95</v>
      </c>
      <c r="B95" s="57" t="s">
        <v>337</v>
      </c>
      <c r="C95" s="82" t="s">
        <v>83</v>
      </c>
      <c r="D95" s="82" t="s">
        <v>375</v>
      </c>
      <c r="E95" s="82" t="s">
        <v>84</v>
      </c>
      <c r="F95" s="82" t="s">
        <v>84</v>
      </c>
      <c r="G95" s="82" t="s">
        <v>335</v>
      </c>
      <c r="H95" s="523">
        <v>12.07</v>
      </c>
      <c r="I95" s="419">
        <f t="shared" si="26"/>
        <v>255</v>
      </c>
      <c r="J95" s="420">
        <v>255</v>
      </c>
      <c r="K95" s="420"/>
      <c r="L95" s="420"/>
      <c r="M95" s="424"/>
      <c r="N95" s="420"/>
      <c r="O95" s="424"/>
      <c r="P95" s="421" t="e">
        <f t="shared" si="29"/>
        <v>#DIV/0!</v>
      </c>
      <c r="Q95" s="421">
        <f t="shared" si="30"/>
        <v>0</v>
      </c>
      <c r="R95" s="421">
        <f t="shared" si="31"/>
        <v>0</v>
      </c>
      <c r="S95" s="421">
        <f t="shared" si="32"/>
        <v>0</v>
      </c>
      <c r="T95" s="421">
        <f t="shared" si="33"/>
        <v>0</v>
      </c>
      <c r="U95" s="422">
        <f t="shared" si="34"/>
        <v>0</v>
      </c>
      <c r="V95" s="423" t="e">
        <f>IF(J95="nio",0,IF(J95&gt;0,VLOOKUP(F95,'3-Productie normen'!A:L,VLOOKUP(J95,'3-Productie normen'!$B$28:$C$34,2,FALSE),FALSE)))/VLOOKUP(B95,'2-Kosten per locatie'!$A$14:$C$18,3,FALSE)</f>
        <v>#DIV/0!</v>
      </c>
      <c r="W95" s="423">
        <f t="shared" si="24"/>
        <v>0</v>
      </c>
      <c r="X95" s="423">
        <f t="shared" si="27"/>
        <v>0</v>
      </c>
      <c r="Y95" s="423">
        <f t="shared" si="28"/>
        <v>0</v>
      </c>
      <c r="Z95" s="97" t="str">
        <f>VLOOKUP(F95,'3-Productie normen'!A:L,12,FALSE)</f>
        <v>V</v>
      </c>
      <c r="AA95" s="97"/>
      <c r="AC95" s="426">
        <f t="shared" si="35"/>
        <v>3077.85</v>
      </c>
      <c r="AD95" s="2"/>
    </row>
    <row r="96" spans="1:30" ht="13.95" customHeight="1">
      <c r="A96" s="86">
        <f t="shared" si="25"/>
        <v>96</v>
      </c>
      <c r="B96" s="57" t="s">
        <v>337</v>
      </c>
      <c r="C96" s="82" t="s">
        <v>83</v>
      </c>
      <c r="D96" s="82" t="s">
        <v>376</v>
      </c>
      <c r="E96" s="82" t="s">
        <v>1</v>
      </c>
      <c r="F96" s="82" t="s">
        <v>413</v>
      </c>
      <c r="G96" s="82" t="s">
        <v>335</v>
      </c>
      <c r="H96" s="523">
        <v>19.600000000000001</v>
      </c>
      <c r="I96" s="419">
        <f t="shared" si="26"/>
        <v>365</v>
      </c>
      <c r="J96" s="420">
        <v>255</v>
      </c>
      <c r="K96" s="420"/>
      <c r="L96" s="420">
        <v>102</v>
      </c>
      <c r="M96" s="424"/>
      <c r="N96" s="420">
        <v>8</v>
      </c>
      <c r="O96" s="424"/>
      <c r="P96" s="421" t="e">
        <f t="shared" si="29"/>
        <v>#DIV/0!</v>
      </c>
      <c r="Q96" s="421">
        <f t="shared" si="30"/>
        <v>0</v>
      </c>
      <c r="R96" s="421" t="e">
        <f t="shared" si="31"/>
        <v>#DIV/0!</v>
      </c>
      <c r="S96" s="421">
        <f t="shared" si="32"/>
        <v>0</v>
      </c>
      <c r="T96" s="421" t="e">
        <f t="shared" si="33"/>
        <v>#DIV/0!</v>
      </c>
      <c r="U96" s="422">
        <f t="shared" si="34"/>
        <v>0</v>
      </c>
      <c r="V96" s="423" t="e">
        <f>IF(J96="nio",0,IF(J96&gt;0,VLOOKUP(F96,'3-Productie normen'!A:L,VLOOKUP(J96,'3-Productie normen'!$B$28:$C$34,2,FALSE),FALSE)))/VLOOKUP(B96,'2-Kosten per locatie'!$A$14:$C$18,3,FALSE)</f>
        <v>#DIV/0!</v>
      </c>
      <c r="W96" s="423">
        <f t="shared" si="24"/>
        <v>0</v>
      </c>
      <c r="X96" s="423" t="e">
        <f t="shared" si="27"/>
        <v>#DIV/0!</v>
      </c>
      <c r="Y96" s="423" t="e">
        <f t="shared" si="28"/>
        <v>#DIV/0!</v>
      </c>
      <c r="Z96" s="97" t="str">
        <f>VLOOKUP(F96,'3-Productie normen'!A:L,12,FALSE)</f>
        <v>S</v>
      </c>
      <c r="AA96" s="97"/>
      <c r="AC96" s="426">
        <f t="shared" si="35"/>
        <v>7154.0000000000009</v>
      </c>
      <c r="AD96" s="2"/>
    </row>
    <row r="97" spans="1:30" ht="13.95" customHeight="1">
      <c r="A97" s="86">
        <f t="shared" si="25"/>
        <v>97</v>
      </c>
      <c r="B97" s="57" t="s">
        <v>337</v>
      </c>
      <c r="C97" s="82" t="s">
        <v>83</v>
      </c>
      <c r="D97" s="82" t="s">
        <v>377</v>
      </c>
      <c r="E97" s="82" t="s">
        <v>416</v>
      </c>
      <c r="F97" s="82" t="s">
        <v>403</v>
      </c>
      <c r="G97" s="82" t="s">
        <v>335</v>
      </c>
      <c r="H97" s="523">
        <v>7.4</v>
      </c>
      <c r="I97" s="419">
        <f t="shared" si="26"/>
        <v>12</v>
      </c>
      <c r="J97" s="420">
        <v>12</v>
      </c>
      <c r="K97" s="420"/>
      <c r="L97" s="420"/>
      <c r="M97" s="424"/>
      <c r="N97" s="420"/>
      <c r="O97" s="424"/>
      <c r="P97" s="421" t="e">
        <f t="shared" si="29"/>
        <v>#DIV/0!</v>
      </c>
      <c r="Q97" s="421">
        <f t="shared" si="30"/>
        <v>0</v>
      </c>
      <c r="R97" s="421">
        <f t="shared" si="31"/>
        <v>0</v>
      </c>
      <c r="S97" s="421">
        <f t="shared" si="32"/>
        <v>0</v>
      </c>
      <c r="T97" s="421">
        <f t="shared" si="33"/>
        <v>0</v>
      </c>
      <c r="U97" s="422">
        <f t="shared" si="34"/>
        <v>0</v>
      </c>
      <c r="V97" s="423" t="e">
        <f>IF(J97="nio",0,IF(J97&gt;0,VLOOKUP(F97,'3-Productie normen'!A:L,VLOOKUP(J97,'3-Productie normen'!$B$28:$C$34,2,FALSE),FALSE)))/VLOOKUP(B97,'2-Kosten per locatie'!$A$14:$C$18,3,FALSE)</f>
        <v>#DIV/0!</v>
      </c>
      <c r="W97" s="423">
        <f t="shared" si="24"/>
        <v>0</v>
      </c>
      <c r="X97" s="423">
        <f t="shared" si="27"/>
        <v>0</v>
      </c>
      <c r="Y97" s="423">
        <f t="shared" si="28"/>
        <v>0</v>
      </c>
      <c r="Z97" s="97" t="str">
        <f>VLOOKUP(F97,'3-Productie normen'!A:L,12,FALSE)</f>
        <v>V</v>
      </c>
      <c r="AA97" s="97"/>
      <c r="AC97" s="426">
        <f t="shared" si="35"/>
        <v>88.800000000000011</v>
      </c>
      <c r="AD97" s="2"/>
    </row>
    <row r="98" spans="1:30" ht="13.95" customHeight="1">
      <c r="A98" s="86">
        <f t="shared" si="25"/>
        <v>98</v>
      </c>
      <c r="B98" s="57" t="s">
        <v>337</v>
      </c>
      <c r="C98" s="82" t="s">
        <v>83</v>
      </c>
      <c r="D98" s="82" t="s">
        <v>378</v>
      </c>
      <c r="E98" s="82" t="s">
        <v>149</v>
      </c>
      <c r="F98" s="82" t="s">
        <v>149</v>
      </c>
      <c r="G98" s="82" t="s">
        <v>407</v>
      </c>
      <c r="H98" s="523">
        <v>271.5</v>
      </c>
      <c r="I98" s="419">
        <f t="shared" si="26"/>
        <v>52</v>
      </c>
      <c r="J98" s="420">
        <v>52</v>
      </c>
      <c r="K98" s="420"/>
      <c r="L98" s="420"/>
      <c r="M98" s="424"/>
      <c r="N98" s="420"/>
      <c r="O98" s="424"/>
      <c r="P98" s="421" t="e">
        <f t="shared" si="29"/>
        <v>#DIV/0!</v>
      </c>
      <c r="Q98" s="421">
        <f t="shared" si="30"/>
        <v>0</v>
      </c>
      <c r="R98" s="421">
        <f t="shared" si="31"/>
        <v>0</v>
      </c>
      <c r="S98" s="421">
        <f t="shared" si="32"/>
        <v>0</v>
      </c>
      <c r="T98" s="421">
        <f t="shared" si="33"/>
        <v>0</v>
      </c>
      <c r="U98" s="422">
        <f t="shared" si="34"/>
        <v>0</v>
      </c>
      <c r="V98" s="423" t="e">
        <f>IF(J98="nio",0,IF(J98&gt;0,VLOOKUP(F98,'3-Productie normen'!A:L,VLOOKUP(J98,'3-Productie normen'!$B$28:$C$34,2,FALSE),FALSE)))/VLOOKUP(B98,'2-Kosten per locatie'!$A$14:$C$18,3,FALSE)</f>
        <v>#DIV/0!</v>
      </c>
      <c r="W98" s="423">
        <f t="shared" si="24"/>
        <v>0</v>
      </c>
      <c r="X98" s="423">
        <f t="shared" si="27"/>
        <v>0</v>
      </c>
      <c r="Y98" s="423">
        <f t="shared" si="28"/>
        <v>0</v>
      </c>
      <c r="Z98" s="97" t="str">
        <f>VLOOKUP(F98,'3-Productie normen'!A:L,12,FALSE)</f>
        <v>V</v>
      </c>
      <c r="AA98" s="97"/>
      <c r="AC98" s="426">
        <f t="shared" si="35"/>
        <v>14118</v>
      </c>
      <c r="AD98" s="2"/>
    </row>
    <row r="99" spans="1:30" ht="13.95" customHeight="1">
      <c r="A99" s="86">
        <f t="shared" si="25"/>
        <v>99</v>
      </c>
      <c r="B99" s="57" t="s">
        <v>337</v>
      </c>
      <c r="C99" s="82" t="s">
        <v>83</v>
      </c>
      <c r="D99" s="82" t="s">
        <v>379</v>
      </c>
      <c r="E99" s="82" t="s">
        <v>254</v>
      </c>
      <c r="F99" s="82" t="s">
        <v>254</v>
      </c>
      <c r="G99" s="82" t="s">
        <v>335</v>
      </c>
      <c r="H99" s="523">
        <v>1.65</v>
      </c>
      <c r="I99" s="419">
        <f t="shared" si="26"/>
        <v>255</v>
      </c>
      <c r="J99" s="420">
        <v>255</v>
      </c>
      <c r="K99" s="420"/>
      <c r="L99" s="420"/>
      <c r="M99" s="424"/>
      <c r="N99" s="420"/>
      <c r="O99" s="424"/>
      <c r="P99" s="421" t="e">
        <f t="shared" si="29"/>
        <v>#DIV/0!</v>
      </c>
      <c r="Q99" s="421">
        <f t="shared" si="30"/>
        <v>0</v>
      </c>
      <c r="R99" s="421">
        <f t="shared" si="31"/>
        <v>0</v>
      </c>
      <c r="S99" s="421">
        <f t="shared" si="32"/>
        <v>0</v>
      </c>
      <c r="T99" s="421">
        <f t="shared" si="33"/>
        <v>0</v>
      </c>
      <c r="U99" s="422">
        <f t="shared" si="34"/>
        <v>0</v>
      </c>
      <c r="V99" s="423" t="e">
        <f>IF(J99="nio",0,IF(J99&gt;0,VLOOKUP(F99,'3-Productie normen'!A:L,VLOOKUP(J99,'3-Productie normen'!$B$28:$C$34,2,FALSE),FALSE)))/VLOOKUP(B99,'2-Kosten per locatie'!$A$14:$C$18,3,FALSE)</f>
        <v>#DIV/0!</v>
      </c>
      <c r="W99" s="423">
        <f t="shared" si="24"/>
        <v>0</v>
      </c>
      <c r="X99" s="423">
        <f t="shared" si="27"/>
        <v>0</v>
      </c>
      <c r="Y99" s="423">
        <f t="shared" si="28"/>
        <v>0</v>
      </c>
      <c r="Z99" s="97" t="str">
        <f>VLOOKUP(F99,'3-Productie normen'!A:L,12,FALSE)</f>
        <v>V</v>
      </c>
      <c r="AA99" s="97"/>
      <c r="AC99" s="426">
        <f t="shared" si="35"/>
        <v>420.75</v>
      </c>
      <c r="AD99" s="2"/>
    </row>
    <row r="100" spans="1:30" ht="13.95" customHeight="1">
      <c r="A100" s="86">
        <f t="shared" si="25"/>
        <v>100</v>
      </c>
      <c r="B100" s="57" t="s">
        <v>337</v>
      </c>
      <c r="C100" s="82" t="s">
        <v>83</v>
      </c>
      <c r="D100" s="82" t="s">
        <v>380</v>
      </c>
      <c r="E100" s="82" t="s">
        <v>327</v>
      </c>
      <c r="F100" s="82" t="s">
        <v>255</v>
      </c>
      <c r="G100" s="82" t="s">
        <v>331</v>
      </c>
      <c r="H100" s="523">
        <v>12.13</v>
      </c>
      <c r="I100" s="419">
        <f t="shared" si="26"/>
        <v>255</v>
      </c>
      <c r="J100" s="420">
        <v>255</v>
      </c>
      <c r="K100" s="420"/>
      <c r="L100" s="420"/>
      <c r="M100" s="424"/>
      <c r="N100" s="420"/>
      <c r="O100" s="424"/>
      <c r="P100" s="421" t="e">
        <f t="shared" si="29"/>
        <v>#DIV/0!</v>
      </c>
      <c r="Q100" s="421">
        <f t="shared" si="30"/>
        <v>0</v>
      </c>
      <c r="R100" s="421">
        <f t="shared" si="31"/>
        <v>0</v>
      </c>
      <c r="S100" s="421">
        <f t="shared" si="32"/>
        <v>0</v>
      </c>
      <c r="T100" s="421">
        <f t="shared" si="33"/>
        <v>0</v>
      </c>
      <c r="U100" s="422">
        <f t="shared" si="34"/>
        <v>0</v>
      </c>
      <c r="V100" s="423" t="e">
        <f>IF(J100="nio",0,IF(J100&gt;0,VLOOKUP(F100,'3-Productie normen'!A:L,VLOOKUP(J100,'3-Productie normen'!$B$28:$C$34,2,FALSE),FALSE)))/VLOOKUP(B100,'2-Kosten per locatie'!$A$14:$C$18,3,FALSE)</f>
        <v>#DIV/0!</v>
      </c>
      <c r="W100" s="423">
        <f t="shared" si="24"/>
        <v>0</v>
      </c>
      <c r="X100" s="423">
        <f t="shared" si="27"/>
        <v>0</v>
      </c>
      <c r="Y100" s="423">
        <f t="shared" si="28"/>
        <v>0</v>
      </c>
      <c r="Z100" s="97" t="str">
        <f>VLOOKUP(F100,'3-Productie normen'!A:L,12,FALSE)</f>
        <v>V</v>
      </c>
      <c r="AA100" s="97"/>
      <c r="AC100" s="426">
        <f t="shared" si="35"/>
        <v>3093.15</v>
      </c>
      <c r="AD100" s="2"/>
    </row>
    <row r="101" spans="1:30" ht="13.95" customHeight="1">
      <c r="A101" s="86">
        <f t="shared" si="25"/>
        <v>101</v>
      </c>
      <c r="B101" s="57" t="s">
        <v>337</v>
      </c>
      <c r="C101" s="82" t="s">
        <v>83</v>
      </c>
      <c r="D101" s="82" t="s">
        <v>381</v>
      </c>
      <c r="E101" s="82" t="s">
        <v>412</v>
      </c>
      <c r="F101" s="82" t="s">
        <v>147</v>
      </c>
      <c r="G101" s="82" t="s">
        <v>331</v>
      </c>
      <c r="H101" s="523">
        <v>14.84</v>
      </c>
      <c r="I101" s="419">
        <f t="shared" si="26"/>
        <v>156</v>
      </c>
      <c r="J101" s="420">
        <v>156</v>
      </c>
      <c r="K101" s="420"/>
      <c r="L101" s="420"/>
      <c r="M101" s="424"/>
      <c r="N101" s="420"/>
      <c r="O101" s="424"/>
      <c r="P101" s="421" t="e">
        <f t="shared" si="29"/>
        <v>#DIV/0!</v>
      </c>
      <c r="Q101" s="421">
        <f t="shared" si="30"/>
        <v>0</v>
      </c>
      <c r="R101" s="421">
        <f t="shared" si="31"/>
        <v>0</v>
      </c>
      <c r="S101" s="421">
        <f t="shared" si="32"/>
        <v>0</v>
      </c>
      <c r="T101" s="421">
        <f t="shared" si="33"/>
        <v>0</v>
      </c>
      <c r="U101" s="422">
        <f t="shared" si="34"/>
        <v>0</v>
      </c>
      <c r="V101" s="423" t="e">
        <f>IF(J101="nio",0,IF(J101&gt;0,VLOOKUP(F101,'3-Productie normen'!A:L,VLOOKUP(J101,'3-Productie normen'!$B$28:$C$34,2,FALSE),FALSE)))/VLOOKUP(B101,'2-Kosten per locatie'!$A$14:$C$18,3,FALSE)</f>
        <v>#DIV/0!</v>
      </c>
      <c r="W101" s="423">
        <f t="shared" si="24"/>
        <v>0</v>
      </c>
      <c r="X101" s="423">
        <f t="shared" si="27"/>
        <v>0</v>
      </c>
      <c r="Y101" s="423">
        <f t="shared" si="28"/>
        <v>0</v>
      </c>
      <c r="Z101" s="97" t="str">
        <f>VLOOKUP(F101,'3-Productie normen'!A:L,12,FALSE)</f>
        <v>B</v>
      </c>
      <c r="AA101" s="97"/>
      <c r="AC101" s="426">
        <f t="shared" si="35"/>
        <v>2315.04</v>
      </c>
      <c r="AD101" s="2"/>
    </row>
    <row r="102" spans="1:30" ht="13.95" customHeight="1">
      <c r="A102" s="86">
        <f t="shared" si="25"/>
        <v>102</v>
      </c>
      <c r="B102" s="57" t="s">
        <v>337</v>
      </c>
      <c r="C102" s="82" t="s">
        <v>83</v>
      </c>
      <c r="D102" s="82" t="s">
        <v>382</v>
      </c>
      <c r="E102" s="82" t="s">
        <v>327</v>
      </c>
      <c r="F102" s="82" t="s">
        <v>255</v>
      </c>
      <c r="G102" s="82" t="s">
        <v>335</v>
      </c>
      <c r="H102" s="523">
        <v>96.9</v>
      </c>
      <c r="I102" s="419">
        <f t="shared" si="26"/>
        <v>255</v>
      </c>
      <c r="J102" s="420">
        <v>255</v>
      </c>
      <c r="K102" s="420"/>
      <c r="L102" s="420"/>
      <c r="M102" s="424"/>
      <c r="N102" s="420"/>
      <c r="O102" s="424"/>
      <c r="P102" s="421" t="e">
        <f t="shared" si="29"/>
        <v>#DIV/0!</v>
      </c>
      <c r="Q102" s="421">
        <f t="shared" si="30"/>
        <v>0</v>
      </c>
      <c r="R102" s="421">
        <f t="shared" si="31"/>
        <v>0</v>
      </c>
      <c r="S102" s="421">
        <f t="shared" si="32"/>
        <v>0</v>
      </c>
      <c r="T102" s="421">
        <f t="shared" si="33"/>
        <v>0</v>
      </c>
      <c r="U102" s="422">
        <f t="shared" si="34"/>
        <v>0</v>
      </c>
      <c r="V102" s="423" t="e">
        <f>IF(J102="nio",0,IF(J102&gt;0,VLOOKUP(F102,'3-Productie normen'!A:L,VLOOKUP(J102,'3-Productie normen'!$B$28:$C$34,2,FALSE),FALSE)))/VLOOKUP(B102,'2-Kosten per locatie'!$A$14:$C$18,3,FALSE)</f>
        <v>#DIV/0!</v>
      </c>
      <c r="W102" s="423">
        <f t="shared" si="24"/>
        <v>0</v>
      </c>
      <c r="X102" s="423">
        <f t="shared" si="27"/>
        <v>0</v>
      </c>
      <c r="Y102" s="423">
        <f t="shared" si="28"/>
        <v>0</v>
      </c>
      <c r="Z102" s="97" t="str">
        <f>VLOOKUP(F102,'3-Productie normen'!A:L,12,FALSE)</f>
        <v>V</v>
      </c>
      <c r="AA102" s="97"/>
      <c r="AC102" s="426">
        <f t="shared" si="35"/>
        <v>24709.5</v>
      </c>
      <c r="AD102" s="2"/>
    </row>
    <row r="103" spans="1:30" ht="13.95" customHeight="1">
      <c r="A103" s="86">
        <f t="shared" si="25"/>
        <v>103</v>
      </c>
      <c r="B103" s="57" t="s">
        <v>337</v>
      </c>
      <c r="C103" s="82" t="s">
        <v>83</v>
      </c>
      <c r="D103" s="82" t="s">
        <v>383</v>
      </c>
      <c r="E103" s="82" t="s">
        <v>84</v>
      </c>
      <c r="F103" s="82" t="s">
        <v>84</v>
      </c>
      <c r="G103" s="82" t="s">
        <v>331</v>
      </c>
      <c r="H103" s="523">
        <v>22.4</v>
      </c>
      <c r="I103" s="419">
        <f t="shared" si="26"/>
        <v>255</v>
      </c>
      <c r="J103" s="420">
        <v>255</v>
      </c>
      <c r="K103" s="420"/>
      <c r="L103" s="420"/>
      <c r="M103" s="424"/>
      <c r="N103" s="420"/>
      <c r="O103" s="424"/>
      <c r="P103" s="421" t="e">
        <f t="shared" si="29"/>
        <v>#DIV/0!</v>
      </c>
      <c r="Q103" s="421">
        <f t="shared" si="30"/>
        <v>0</v>
      </c>
      <c r="R103" s="421">
        <f t="shared" si="31"/>
        <v>0</v>
      </c>
      <c r="S103" s="421">
        <f t="shared" si="32"/>
        <v>0</v>
      </c>
      <c r="T103" s="421">
        <f t="shared" si="33"/>
        <v>0</v>
      </c>
      <c r="U103" s="422">
        <f t="shared" si="34"/>
        <v>0</v>
      </c>
      <c r="V103" s="423" t="e">
        <f>IF(J103="nio",0,IF(J103&gt;0,VLOOKUP(F103,'3-Productie normen'!A:L,VLOOKUP(J103,'3-Productie normen'!$B$28:$C$34,2,FALSE),FALSE)))/VLOOKUP(B103,'2-Kosten per locatie'!$A$14:$C$18,3,FALSE)</f>
        <v>#DIV/0!</v>
      </c>
      <c r="W103" s="423">
        <f t="shared" si="24"/>
        <v>0</v>
      </c>
      <c r="X103" s="423">
        <f t="shared" si="27"/>
        <v>0</v>
      </c>
      <c r="Y103" s="423">
        <f t="shared" si="28"/>
        <v>0</v>
      </c>
      <c r="Z103" s="97" t="str">
        <f>VLOOKUP(F103,'3-Productie normen'!A:L,12,FALSE)</f>
        <v>V</v>
      </c>
      <c r="AA103" s="97"/>
      <c r="AC103" s="426">
        <f t="shared" si="35"/>
        <v>5712</v>
      </c>
      <c r="AD103" s="2"/>
    </row>
    <row r="104" spans="1:30" ht="13.95" customHeight="1">
      <c r="A104" s="86">
        <f t="shared" si="25"/>
        <v>104</v>
      </c>
      <c r="B104" s="57" t="s">
        <v>337</v>
      </c>
      <c r="C104" s="82" t="s">
        <v>83</v>
      </c>
      <c r="D104" s="82" t="s">
        <v>384</v>
      </c>
      <c r="E104" s="82" t="s">
        <v>327</v>
      </c>
      <c r="F104" s="82" t="s">
        <v>255</v>
      </c>
      <c r="G104" s="82" t="s">
        <v>331</v>
      </c>
      <c r="H104" s="523">
        <v>28.2</v>
      </c>
      <c r="I104" s="419">
        <f t="shared" si="26"/>
        <v>255</v>
      </c>
      <c r="J104" s="420">
        <v>255</v>
      </c>
      <c r="K104" s="420"/>
      <c r="L104" s="420"/>
      <c r="M104" s="424"/>
      <c r="N104" s="420"/>
      <c r="O104" s="424"/>
      <c r="P104" s="421" t="e">
        <f t="shared" si="29"/>
        <v>#DIV/0!</v>
      </c>
      <c r="Q104" s="421">
        <f t="shared" si="30"/>
        <v>0</v>
      </c>
      <c r="R104" s="421">
        <f t="shared" si="31"/>
        <v>0</v>
      </c>
      <c r="S104" s="421">
        <f t="shared" si="32"/>
        <v>0</v>
      </c>
      <c r="T104" s="421">
        <f t="shared" si="33"/>
        <v>0</v>
      </c>
      <c r="U104" s="422">
        <f t="shared" si="34"/>
        <v>0</v>
      </c>
      <c r="V104" s="423" t="e">
        <f>IF(J104="nio",0,IF(J104&gt;0,VLOOKUP(F104,'3-Productie normen'!A:L,VLOOKUP(J104,'3-Productie normen'!$B$28:$C$34,2,FALSE),FALSE)))/VLOOKUP(B104,'2-Kosten per locatie'!$A$14:$C$18,3,FALSE)</f>
        <v>#DIV/0!</v>
      </c>
      <c r="W104" s="423">
        <f t="shared" si="24"/>
        <v>0</v>
      </c>
      <c r="X104" s="423">
        <f t="shared" si="27"/>
        <v>0</v>
      </c>
      <c r="Y104" s="423">
        <f t="shared" si="28"/>
        <v>0</v>
      </c>
      <c r="Z104" s="97" t="str">
        <f>VLOOKUP(F104,'3-Productie normen'!A:L,12,FALSE)</f>
        <v>V</v>
      </c>
      <c r="AA104" s="97"/>
      <c r="AC104" s="426">
        <f t="shared" si="35"/>
        <v>7191</v>
      </c>
      <c r="AD104" s="2"/>
    </row>
    <row r="105" spans="1:30" ht="13.95" customHeight="1">
      <c r="A105" s="86">
        <f t="shared" si="25"/>
        <v>105</v>
      </c>
      <c r="B105" s="57" t="s">
        <v>337</v>
      </c>
      <c r="C105" s="82" t="s">
        <v>83</v>
      </c>
      <c r="D105" s="82" t="s">
        <v>385</v>
      </c>
      <c r="E105" s="82" t="s">
        <v>327</v>
      </c>
      <c r="F105" s="82" t="s">
        <v>255</v>
      </c>
      <c r="G105" s="82" t="s">
        <v>331</v>
      </c>
      <c r="H105" s="523">
        <v>18.53</v>
      </c>
      <c r="I105" s="419">
        <f t="shared" si="26"/>
        <v>255</v>
      </c>
      <c r="J105" s="420">
        <v>255</v>
      </c>
      <c r="K105" s="420"/>
      <c r="L105" s="420"/>
      <c r="M105" s="424"/>
      <c r="N105" s="420"/>
      <c r="O105" s="424"/>
      <c r="P105" s="421" t="e">
        <f t="shared" si="29"/>
        <v>#DIV/0!</v>
      </c>
      <c r="Q105" s="421">
        <f t="shared" si="30"/>
        <v>0</v>
      </c>
      <c r="R105" s="421">
        <f t="shared" si="31"/>
        <v>0</v>
      </c>
      <c r="S105" s="421">
        <f t="shared" si="32"/>
        <v>0</v>
      </c>
      <c r="T105" s="421">
        <f t="shared" si="33"/>
        <v>0</v>
      </c>
      <c r="U105" s="422">
        <f t="shared" si="34"/>
        <v>0</v>
      </c>
      <c r="V105" s="423" t="e">
        <f>IF(J105="nio",0,IF(J105&gt;0,VLOOKUP(F105,'3-Productie normen'!A:L,VLOOKUP(J105,'3-Productie normen'!$B$28:$C$34,2,FALSE),FALSE)))/VLOOKUP(B105,'2-Kosten per locatie'!$A$14:$C$18,3,FALSE)</f>
        <v>#DIV/0!</v>
      </c>
      <c r="W105" s="423">
        <f t="shared" si="24"/>
        <v>0</v>
      </c>
      <c r="X105" s="423">
        <f t="shared" si="27"/>
        <v>0</v>
      </c>
      <c r="Y105" s="423">
        <f t="shared" si="28"/>
        <v>0</v>
      </c>
      <c r="Z105" s="97" t="str">
        <f>VLOOKUP(F105,'3-Productie normen'!A:L,12,FALSE)</f>
        <v>V</v>
      </c>
      <c r="AA105" s="97"/>
      <c r="AC105" s="426">
        <f t="shared" si="35"/>
        <v>4725.1500000000005</v>
      </c>
      <c r="AD105" s="2"/>
    </row>
    <row r="106" spans="1:30" ht="13.95" customHeight="1">
      <c r="A106" s="86">
        <f t="shared" si="25"/>
        <v>106</v>
      </c>
      <c r="B106" s="57" t="s">
        <v>337</v>
      </c>
      <c r="C106" s="82" t="s">
        <v>83</v>
      </c>
      <c r="D106" s="82" t="s">
        <v>386</v>
      </c>
      <c r="E106" s="82" t="s">
        <v>329</v>
      </c>
      <c r="F106" s="82" t="s">
        <v>415</v>
      </c>
      <c r="G106" s="82" t="s">
        <v>408</v>
      </c>
      <c r="H106" s="523">
        <v>16.7</v>
      </c>
      <c r="I106" s="419">
        <f t="shared" si="26"/>
        <v>255</v>
      </c>
      <c r="J106" s="420">
        <v>255</v>
      </c>
      <c r="K106" s="420"/>
      <c r="L106" s="420"/>
      <c r="M106" s="424"/>
      <c r="N106" s="420"/>
      <c r="O106" s="424"/>
      <c r="P106" s="421" t="e">
        <f t="shared" si="29"/>
        <v>#DIV/0!</v>
      </c>
      <c r="Q106" s="421">
        <f t="shared" si="30"/>
        <v>0</v>
      </c>
      <c r="R106" s="421">
        <f t="shared" si="31"/>
        <v>0</v>
      </c>
      <c r="S106" s="421">
        <f t="shared" si="32"/>
        <v>0</v>
      </c>
      <c r="T106" s="421">
        <f t="shared" si="33"/>
        <v>0</v>
      </c>
      <c r="U106" s="422">
        <f t="shared" si="34"/>
        <v>0</v>
      </c>
      <c r="V106" s="423" t="e">
        <f>IF(J106="nio",0,IF(J106&gt;0,VLOOKUP(F106,'3-Productie normen'!A:L,VLOOKUP(J106,'3-Productie normen'!$B$28:$C$34,2,FALSE),FALSE)))/VLOOKUP(B106,'2-Kosten per locatie'!$A$14:$C$18,3,FALSE)</f>
        <v>#DIV/0!</v>
      </c>
      <c r="W106" s="423">
        <f t="shared" ref="W106:W122" si="36">IF(K106&gt;0,V106*$W$8,0)</f>
        <v>0</v>
      </c>
      <c r="X106" s="423">
        <f t="shared" si="27"/>
        <v>0</v>
      </c>
      <c r="Y106" s="423">
        <f t="shared" si="28"/>
        <v>0</v>
      </c>
      <c r="Z106" s="97" t="str">
        <f>VLOOKUP(F106,'3-Productie normen'!A:L,12,FALSE)</f>
        <v>V</v>
      </c>
      <c r="AA106" s="97"/>
      <c r="AC106" s="426">
        <f t="shared" si="35"/>
        <v>4258.5</v>
      </c>
      <c r="AD106" s="2"/>
    </row>
    <row r="107" spans="1:30" ht="13.95" customHeight="1">
      <c r="A107" s="86">
        <f t="shared" si="25"/>
        <v>107</v>
      </c>
      <c r="B107" s="57" t="s">
        <v>337</v>
      </c>
      <c r="C107" s="82" t="s">
        <v>83</v>
      </c>
      <c r="D107" s="82" t="s">
        <v>387</v>
      </c>
      <c r="E107" s="82" t="s">
        <v>327</v>
      </c>
      <c r="F107" s="82" t="s">
        <v>255</v>
      </c>
      <c r="G107" s="82" t="s">
        <v>331</v>
      </c>
      <c r="H107" s="523">
        <v>14.4</v>
      </c>
      <c r="I107" s="419">
        <f t="shared" si="26"/>
        <v>255</v>
      </c>
      <c r="J107" s="420">
        <v>255</v>
      </c>
      <c r="K107" s="420"/>
      <c r="L107" s="420"/>
      <c r="M107" s="424"/>
      <c r="N107" s="420"/>
      <c r="O107" s="424"/>
      <c r="P107" s="421" t="e">
        <f t="shared" si="29"/>
        <v>#DIV/0!</v>
      </c>
      <c r="Q107" s="421">
        <f t="shared" si="30"/>
        <v>0</v>
      </c>
      <c r="R107" s="421">
        <f t="shared" si="31"/>
        <v>0</v>
      </c>
      <c r="S107" s="421">
        <f t="shared" si="32"/>
        <v>0</v>
      </c>
      <c r="T107" s="421">
        <f t="shared" si="33"/>
        <v>0</v>
      </c>
      <c r="U107" s="422">
        <f t="shared" si="34"/>
        <v>0</v>
      </c>
      <c r="V107" s="423" t="e">
        <f>IF(J107="nio",0,IF(J107&gt;0,VLOOKUP(F107,'3-Productie normen'!A:L,VLOOKUP(J107,'3-Productie normen'!$B$28:$C$34,2,FALSE),FALSE)))/VLOOKUP(B107,'2-Kosten per locatie'!$A$14:$C$18,3,FALSE)</f>
        <v>#DIV/0!</v>
      </c>
      <c r="W107" s="423">
        <f t="shared" si="36"/>
        <v>0</v>
      </c>
      <c r="X107" s="423">
        <f t="shared" si="27"/>
        <v>0</v>
      </c>
      <c r="Y107" s="423">
        <f t="shared" si="28"/>
        <v>0</v>
      </c>
      <c r="Z107" s="97" t="str">
        <f>VLOOKUP(F107,'3-Productie normen'!A:L,12,FALSE)</f>
        <v>V</v>
      </c>
      <c r="AA107" s="97"/>
      <c r="AC107" s="426">
        <f t="shared" si="35"/>
        <v>3672</v>
      </c>
      <c r="AD107" s="2"/>
    </row>
    <row r="108" spans="1:30" ht="13.95" customHeight="1">
      <c r="A108" s="86">
        <f t="shared" si="25"/>
        <v>108</v>
      </c>
      <c r="B108" s="57" t="s">
        <v>337</v>
      </c>
      <c r="C108" s="82" t="s">
        <v>83</v>
      </c>
      <c r="D108" s="82" t="s">
        <v>388</v>
      </c>
      <c r="E108" s="82" t="s">
        <v>328</v>
      </c>
      <c r="F108" s="82" t="s">
        <v>150</v>
      </c>
      <c r="G108" s="82" t="s">
        <v>408</v>
      </c>
      <c r="H108" s="523">
        <v>11.4</v>
      </c>
      <c r="I108" s="419">
        <f t="shared" si="26"/>
        <v>255</v>
      </c>
      <c r="J108" s="420">
        <v>255</v>
      </c>
      <c r="K108" s="420"/>
      <c r="L108" s="420"/>
      <c r="M108" s="424"/>
      <c r="N108" s="420"/>
      <c r="O108" s="424"/>
      <c r="P108" s="421" t="e">
        <f t="shared" si="29"/>
        <v>#DIV/0!</v>
      </c>
      <c r="Q108" s="421">
        <f t="shared" si="30"/>
        <v>0</v>
      </c>
      <c r="R108" s="421">
        <f t="shared" si="31"/>
        <v>0</v>
      </c>
      <c r="S108" s="421">
        <f t="shared" si="32"/>
        <v>0</v>
      </c>
      <c r="T108" s="421">
        <f t="shared" si="33"/>
        <v>0</v>
      </c>
      <c r="U108" s="422">
        <f t="shared" si="34"/>
        <v>0</v>
      </c>
      <c r="V108" s="423" t="e">
        <f>IF(J108="nio",0,IF(J108&gt;0,VLOOKUP(F108,'3-Productie normen'!A:L,VLOOKUP(J108,'3-Productie normen'!$B$28:$C$34,2,FALSE),FALSE)))/VLOOKUP(B108,'2-Kosten per locatie'!$A$14:$C$18,3,FALSE)</f>
        <v>#DIV/0!</v>
      </c>
      <c r="W108" s="423">
        <f t="shared" si="36"/>
        <v>0</v>
      </c>
      <c r="X108" s="423">
        <f t="shared" si="27"/>
        <v>0</v>
      </c>
      <c r="Y108" s="423">
        <f t="shared" si="28"/>
        <v>0</v>
      </c>
      <c r="Z108" s="97" t="str">
        <f>VLOOKUP(F108,'3-Productie normen'!A:L,12,FALSE)</f>
        <v>V</v>
      </c>
      <c r="AA108" s="97"/>
      <c r="AC108" s="426">
        <f t="shared" si="35"/>
        <v>2907</v>
      </c>
      <c r="AD108" s="2"/>
    </row>
    <row r="109" spans="1:30" ht="13.95" customHeight="1">
      <c r="A109" s="86">
        <f t="shared" si="25"/>
        <v>109</v>
      </c>
      <c r="B109" s="57" t="s">
        <v>337</v>
      </c>
      <c r="C109" s="82" t="s">
        <v>83</v>
      </c>
      <c r="D109" s="82" t="s">
        <v>389</v>
      </c>
      <c r="E109" s="82" t="s">
        <v>328</v>
      </c>
      <c r="F109" s="82" t="s">
        <v>150</v>
      </c>
      <c r="G109" s="82" t="s">
        <v>335</v>
      </c>
      <c r="H109" s="523">
        <v>61.7</v>
      </c>
      <c r="I109" s="419">
        <f t="shared" si="26"/>
        <v>255</v>
      </c>
      <c r="J109" s="420">
        <v>255</v>
      </c>
      <c r="K109" s="420"/>
      <c r="L109" s="420"/>
      <c r="M109" s="424"/>
      <c r="N109" s="420"/>
      <c r="O109" s="424"/>
      <c r="P109" s="421" t="e">
        <f t="shared" si="29"/>
        <v>#DIV/0!</v>
      </c>
      <c r="Q109" s="421">
        <f t="shared" si="30"/>
        <v>0</v>
      </c>
      <c r="R109" s="421">
        <f t="shared" si="31"/>
        <v>0</v>
      </c>
      <c r="S109" s="421">
        <f t="shared" si="32"/>
        <v>0</v>
      </c>
      <c r="T109" s="421">
        <f t="shared" si="33"/>
        <v>0</v>
      </c>
      <c r="U109" s="422">
        <f t="shared" si="34"/>
        <v>0</v>
      </c>
      <c r="V109" s="423" t="e">
        <f>IF(J109="nio",0,IF(J109&gt;0,VLOOKUP(F109,'3-Productie normen'!A:L,VLOOKUP(J109,'3-Productie normen'!$B$28:$C$34,2,FALSE),FALSE)))/VLOOKUP(B109,'2-Kosten per locatie'!$A$14:$C$18,3,FALSE)</f>
        <v>#DIV/0!</v>
      </c>
      <c r="W109" s="423">
        <f t="shared" si="36"/>
        <v>0</v>
      </c>
      <c r="X109" s="423">
        <f t="shared" si="27"/>
        <v>0</v>
      </c>
      <c r="Y109" s="423">
        <f t="shared" si="28"/>
        <v>0</v>
      </c>
      <c r="Z109" s="97" t="str">
        <f>VLOOKUP(F109,'3-Productie normen'!A:L,12,FALSE)</f>
        <v>V</v>
      </c>
      <c r="AA109" s="97"/>
      <c r="AC109" s="426">
        <f t="shared" si="35"/>
        <v>15733.5</v>
      </c>
      <c r="AD109" s="2"/>
    </row>
    <row r="110" spans="1:30" ht="13.95" customHeight="1">
      <c r="A110" s="86">
        <f t="shared" si="25"/>
        <v>110</v>
      </c>
      <c r="B110" s="57" t="s">
        <v>337</v>
      </c>
      <c r="C110" s="82" t="s">
        <v>83</v>
      </c>
      <c r="D110" s="82" t="s">
        <v>390</v>
      </c>
      <c r="E110" s="82" t="s">
        <v>328</v>
      </c>
      <c r="F110" s="82" t="s">
        <v>150</v>
      </c>
      <c r="G110" s="82" t="s">
        <v>335</v>
      </c>
      <c r="H110" s="523">
        <v>115.8</v>
      </c>
      <c r="I110" s="419">
        <f t="shared" si="26"/>
        <v>255</v>
      </c>
      <c r="J110" s="420">
        <v>255</v>
      </c>
      <c r="K110" s="420"/>
      <c r="L110" s="420"/>
      <c r="M110" s="424"/>
      <c r="N110" s="420"/>
      <c r="O110" s="424"/>
      <c r="P110" s="421" t="e">
        <f t="shared" si="29"/>
        <v>#DIV/0!</v>
      </c>
      <c r="Q110" s="421">
        <f t="shared" si="30"/>
        <v>0</v>
      </c>
      <c r="R110" s="421">
        <f t="shared" si="31"/>
        <v>0</v>
      </c>
      <c r="S110" s="421">
        <f t="shared" si="32"/>
        <v>0</v>
      </c>
      <c r="T110" s="421">
        <f t="shared" si="33"/>
        <v>0</v>
      </c>
      <c r="U110" s="422">
        <f t="shared" si="34"/>
        <v>0</v>
      </c>
      <c r="V110" s="423" t="e">
        <f>IF(J110="nio",0,IF(J110&gt;0,VLOOKUP(F110,'3-Productie normen'!A:L,VLOOKUP(J110,'3-Productie normen'!$B$28:$C$34,2,FALSE),FALSE)))/VLOOKUP(B110,'2-Kosten per locatie'!$A$14:$C$18,3,FALSE)</f>
        <v>#DIV/0!</v>
      </c>
      <c r="W110" s="423">
        <f t="shared" si="36"/>
        <v>0</v>
      </c>
      <c r="X110" s="423">
        <f t="shared" si="27"/>
        <v>0</v>
      </c>
      <c r="Y110" s="423">
        <f t="shared" si="28"/>
        <v>0</v>
      </c>
      <c r="Z110" s="97" t="str">
        <f>VLOOKUP(F110,'3-Productie normen'!A:L,12,FALSE)</f>
        <v>V</v>
      </c>
      <c r="AA110" s="97"/>
      <c r="AC110" s="426">
        <f t="shared" si="35"/>
        <v>29529</v>
      </c>
      <c r="AD110" s="2"/>
    </row>
    <row r="111" spans="1:30" ht="13.95" customHeight="1">
      <c r="A111" s="86">
        <f t="shared" si="25"/>
        <v>111</v>
      </c>
      <c r="B111" s="57" t="s">
        <v>337</v>
      </c>
      <c r="C111" s="82" t="s">
        <v>83</v>
      </c>
      <c r="D111" s="82" t="s">
        <v>391</v>
      </c>
      <c r="E111" s="82" t="s">
        <v>328</v>
      </c>
      <c r="F111" s="82" t="s">
        <v>150</v>
      </c>
      <c r="G111" s="82" t="s">
        <v>409</v>
      </c>
      <c r="H111" s="523">
        <v>62.5</v>
      </c>
      <c r="I111" s="419">
        <f t="shared" si="26"/>
        <v>255</v>
      </c>
      <c r="J111" s="420">
        <v>255</v>
      </c>
      <c r="K111" s="420"/>
      <c r="L111" s="420"/>
      <c r="M111" s="424"/>
      <c r="N111" s="420"/>
      <c r="O111" s="424"/>
      <c r="P111" s="421" t="e">
        <f t="shared" si="29"/>
        <v>#DIV/0!</v>
      </c>
      <c r="Q111" s="421">
        <f t="shared" si="30"/>
        <v>0</v>
      </c>
      <c r="R111" s="421">
        <f t="shared" si="31"/>
        <v>0</v>
      </c>
      <c r="S111" s="421">
        <f t="shared" si="32"/>
        <v>0</v>
      </c>
      <c r="T111" s="421">
        <f t="shared" si="33"/>
        <v>0</v>
      </c>
      <c r="U111" s="422">
        <f t="shared" si="34"/>
        <v>0</v>
      </c>
      <c r="V111" s="423" t="e">
        <f>IF(J111="nio",0,IF(J111&gt;0,VLOOKUP(F111,'3-Productie normen'!A:L,VLOOKUP(J111,'3-Productie normen'!$B$28:$C$34,2,FALSE),FALSE)))/VLOOKUP(B111,'2-Kosten per locatie'!$A$14:$C$18,3,FALSE)</f>
        <v>#DIV/0!</v>
      </c>
      <c r="W111" s="423">
        <f t="shared" si="36"/>
        <v>0</v>
      </c>
      <c r="X111" s="423">
        <f t="shared" si="27"/>
        <v>0</v>
      </c>
      <c r="Y111" s="423">
        <f t="shared" si="28"/>
        <v>0</v>
      </c>
      <c r="Z111" s="97" t="str">
        <f>VLOOKUP(F111,'3-Productie normen'!A:L,12,FALSE)</f>
        <v>V</v>
      </c>
      <c r="AA111" s="97"/>
      <c r="AC111" s="426">
        <f t="shared" si="35"/>
        <v>15937.5</v>
      </c>
      <c r="AD111" s="2"/>
    </row>
    <row r="112" spans="1:30" ht="13.95" customHeight="1">
      <c r="A112" s="86">
        <f t="shared" si="25"/>
        <v>112</v>
      </c>
      <c r="B112" s="57" t="s">
        <v>337</v>
      </c>
      <c r="C112" s="82" t="s">
        <v>83</v>
      </c>
      <c r="D112" s="82" t="s">
        <v>392</v>
      </c>
      <c r="E112" s="82" t="s">
        <v>328</v>
      </c>
      <c r="F112" s="82" t="s">
        <v>150</v>
      </c>
      <c r="G112" s="82" t="s">
        <v>408</v>
      </c>
      <c r="H112" s="523">
        <v>41.6</v>
      </c>
      <c r="I112" s="419">
        <f t="shared" si="26"/>
        <v>255</v>
      </c>
      <c r="J112" s="420">
        <v>255</v>
      </c>
      <c r="K112" s="420"/>
      <c r="L112" s="420"/>
      <c r="M112" s="424"/>
      <c r="N112" s="420"/>
      <c r="O112" s="424"/>
      <c r="P112" s="421" t="e">
        <f t="shared" si="29"/>
        <v>#DIV/0!</v>
      </c>
      <c r="Q112" s="421">
        <f t="shared" si="30"/>
        <v>0</v>
      </c>
      <c r="R112" s="421">
        <f t="shared" si="31"/>
        <v>0</v>
      </c>
      <c r="S112" s="421">
        <f t="shared" si="32"/>
        <v>0</v>
      </c>
      <c r="T112" s="421">
        <f t="shared" si="33"/>
        <v>0</v>
      </c>
      <c r="U112" s="422">
        <f t="shared" si="34"/>
        <v>0</v>
      </c>
      <c r="V112" s="423" t="e">
        <f>IF(J112="nio",0,IF(J112&gt;0,VLOOKUP(F112,'3-Productie normen'!A:L,VLOOKUP(J112,'3-Productie normen'!$B$28:$C$34,2,FALSE),FALSE)))/VLOOKUP(B112,'2-Kosten per locatie'!$A$14:$C$18,3,FALSE)</f>
        <v>#DIV/0!</v>
      </c>
      <c r="W112" s="423">
        <f t="shared" si="36"/>
        <v>0</v>
      </c>
      <c r="X112" s="423">
        <f t="shared" si="27"/>
        <v>0</v>
      </c>
      <c r="Y112" s="423">
        <f t="shared" si="28"/>
        <v>0</v>
      </c>
      <c r="Z112" s="97" t="str">
        <f>VLOOKUP(F112,'3-Productie normen'!A:L,12,FALSE)</f>
        <v>V</v>
      </c>
      <c r="AA112" s="97"/>
      <c r="AC112" s="426">
        <f t="shared" si="35"/>
        <v>10608</v>
      </c>
      <c r="AD112" s="2"/>
    </row>
    <row r="113" spans="1:31" ht="13.95" customHeight="1">
      <c r="A113" s="86">
        <f t="shared" si="25"/>
        <v>113</v>
      </c>
      <c r="B113" s="57" t="s">
        <v>337</v>
      </c>
      <c r="C113" s="82" t="s">
        <v>83</v>
      </c>
      <c r="D113" s="82" t="s">
        <v>393</v>
      </c>
      <c r="E113" s="82" t="s">
        <v>327</v>
      </c>
      <c r="F113" s="82" t="s">
        <v>255</v>
      </c>
      <c r="G113" s="82" t="s">
        <v>409</v>
      </c>
      <c r="H113" s="523">
        <v>16.5</v>
      </c>
      <c r="I113" s="419">
        <f t="shared" si="26"/>
        <v>255</v>
      </c>
      <c r="J113" s="420">
        <v>255</v>
      </c>
      <c r="K113" s="420"/>
      <c r="L113" s="420"/>
      <c r="M113" s="424"/>
      <c r="N113" s="420"/>
      <c r="O113" s="424"/>
      <c r="P113" s="421" t="e">
        <f t="shared" si="29"/>
        <v>#DIV/0!</v>
      </c>
      <c r="Q113" s="421">
        <f t="shared" si="30"/>
        <v>0</v>
      </c>
      <c r="R113" s="421">
        <f t="shared" si="31"/>
        <v>0</v>
      </c>
      <c r="S113" s="421">
        <f t="shared" si="32"/>
        <v>0</v>
      </c>
      <c r="T113" s="421">
        <f t="shared" si="33"/>
        <v>0</v>
      </c>
      <c r="U113" s="422">
        <f t="shared" si="34"/>
        <v>0</v>
      </c>
      <c r="V113" s="423" t="e">
        <f>IF(J113="nio",0,IF(J113&gt;0,VLOOKUP(F113,'3-Productie normen'!A:L,VLOOKUP(J113,'3-Productie normen'!$B$28:$C$34,2,FALSE),FALSE)))/VLOOKUP(B113,'2-Kosten per locatie'!$A$14:$C$18,3,FALSE)</f>
        <v>#DIV/0!</v>
      </c>
      <c r="W113" s="423">
        <f t="shared" si="36"/>
        <v>0</v>
      </c>
      <c r="X113" s="423">
        <f t="shared" si="27"/>
        <v>0</v>
      </c>
      <c r="Y113" s="423">
        <f t="shared" si="28"/>
        <v>0</v>
      </c>
      <c r="Z113" s="97" t="str">
        <f>VLOOKUP(F113,'3-Productie normen'!A:L,12,FALSE)</f>
        <v>V</v>
      </c>
      <c r="AA113" s="97"/>
      <c r="AC113" s="426">
        <f t="shared" si="35"/>
        <v>4207.5</v>
      </c>
      <c r="AD113" s="2"/>
    </row>
    <row r="114" spans="1:31" ht="13.95" customHeight="1">
      <c r="A114" s="86">
        <f t="shared" si="25"/>
        <v>114</v>
      </c>
      <c r="B114" s="57" t="s">
        <v>337</v>
      </c>
      <c r="C114" s="82" t="s">
        <v>83</v>
      </c>
      <c r="D114" s="82" t="s">
        <v>394</v>
      </c>
      <c r="E114" s="82" t="s">
        <v>327</v>
      </c>
      <c r="F114" s="82" t="s">
        <v>255</v>
      </c>
      <c r="G114" s="82" t="s">
        <v>333</v>
      </c>
      <c r="H114" s="523">
        <v>29.78</v>
      </c>
      <c r="I114" s="419">
        <f t="shared" si="26"/>
        <v>255</v>
      </c>
      <c r="J114" s="420">
        <v>255</v>
      </c>
      <c r="K114" s="420"/>
      <c r="L114" s="420"/>
      <c r="M114" s="424"/>
      <c r="N114" s="420"/>
      <c r="O114" s="424"/>
      <c r="P114" s="421" t="e">
        <f t="shared" si="29"/>
        <v>#DIV/0!</v>
      </c>
      <c r="Q114" s="421">
        <f t="shared" si="30"/>
        <v>0</v>
      </c>
      <c r="R114" s="421">
        <f t="shared" si="31"/>
        <v>0</v>
      </c>
      <c r="S114" s="421">
        <f t="shared" si="32"/>
        <v>0</v>
      </c>
      <c r="T114" s="421">
        <f t="shared" si="33"/>
        <v>0</v>
      </c>
      <c r="U114" s="422">
        <f t="shared" si="34"/>
        <v>0</v>
      </c>
      <c r="V114" s="423" t="e">
        <f>IF(J114="nio",0,IF(J114&gt;0,VLOOKUP(F114,'3-Productie normen'!A:L,VLOOKUP(J114,'3-Productie normen'!$B$28:$C$34,2,FALSE),FALSE)))/VLOOKUP(B114,'2-Kosten per locatie'!$A$14:$C$18,3,FALSE)</f>
        <v>#DIV/0!</v>
      </c>
      <c r="W114" s="423">
        <f t="shared" si="36"/>
        <v>0</v>
      </c>
      <c r="X114" s="423">
        <f t="shared" si="27"/>
        <v>0</v>
      </c>
      <c r="Y114" s="423">
        <f t="shared" si="28"/>
        <v>0</v>
      </c>
      <c r="Z114" s="97" t="str">
        <f>VLOOKUP(F114,'3-Productie normen'!A:L,12,FALSE)</f>
        <v>V</v>
      </c>
      <c r="AA114" s="97"/>
      <c r="AC114" s="426">
        <f t="shared" si="35"/>
        <v>7593.9000000000005</v>
      </c>
      <c r="AD114" s="2"/>
    </row>
    <row r="115" spans="1:31" ht="13.95" customHeight="1">
      <c r="A115" s="86">
        <f t="shared" si="25"/>
        <v>115</v>
      </c>
      <c r="B115" s="57" t="s">
        <v>337</v>
      </c>
      <c r="C115" s="82" t="s">
        <v>83</v>
      </c>
      <c r="D115" s="82" t="s">
        <v>395</v>
      </c>
      <c r="E115" s="82" t="s">
        <v>328</v>
      </c>
      <c r="F115" s="82" t="s">
        <v>150</v>
      </c>
      <c r="G115" s="82" t="s">
        <v>333</v>
      </c>
      <c r="H115" s="523">
        <v>92.1</v>
      </c>
      <c r="I115" s="419">
        <f t="shared" si="26"/>
        <v>255</v>
      </c>
      <c r="J115" s="420">
        <v>255</v>
      </c>
      <c r="K115" s="420"/>
      <c r="L115" s="420"/>
      <c r="M115" s="424"/>
      <c r="N115" s="420"/>
      <c r="O115" s="424"/>
      <c r="P115" s="421" t="e">
        <f t="shared" si="29"/>
        <v>#DIV/0!</v>
      </c>
      <c r="Q115" s="421">
        <f t="shared" si="30"/>
        <v>0</v>
      </c>
      <c r="R115" s="421">
        <f t="shared" si="31"/>
        <v>0</v>
      </c>
      <c r="S115" s="421">
        <f t="shared" si="32"/>
        <v>0</v>
      </c>
      <c r="T115" s="421">
        <f t="shared" si="33"/>
        <v>0</v>
      </c>
      <c r="U115" s="422">
        <f t="shared" si="34"/>
        <v>0</v>
      </c>
      <c r="V115" s="423" t="e">
        <f>IF(J115="nio",0,IF(J115&gt;0,VLOOKUP(F115,'3-Productie normen'!A:L,VLOOKUP(J115,'3-Productie normen'!$B$28:$C$34,2,FALSE),FALSE)))/VLOOKUP(B115,'2-Kosten per locatie'!$A$14:$C$18,3,FALSE)</f>
        <v>#DIV/0!</v>
      </c>
      <c r="W115" s="423">
        <f t="shared" si="36"/>
        <v>0</v>
      </c>
      <c r="X115" s="423">
        <f t="shared" ref="X115:X122" si="37">IF(L115&gt;0,V115*$X$8,0)</f>
        <v>0</v>
      </c>
      <c r="Y115" s="423">
        <f t="shared" ref="Y115:Y122" si="38">IF(N115&gt;0,V115*$Y$8,0)</f>
        <v>0</v>
      </c>
      <c r="Z115" s="97" t="str">
        <f>VLOOKUP(F115,'3-Productie normen'!A:L,12,FALSE)</f>
        <v>V</v>
      </c>
      <c r="AA115" s="97"/>
      <c r="AC115" s="426">
        <f t="shared" si="35"/>
        <v>23485.5</v>
      </c>
      <c r="AD115" s="2"/>
    </row>
    <row r="116" spans="1:31" ht="13.95" customHeight="1">
      <c r="A116" s="86">
        <f t="shared" si="25"/>
        <v>116</v>
      </c>
      <c r="B116" s="57" t="s">
        <v>337</v>
      </c>
      <c r="C116" s="82" t="s">
        <v>83</v>
      </c>
      <c r="D116" s="82" t="s">
        <v>396</v>
      </c>
      <c r="E116" s="82" t="s">
        <v>84</v>
      </c>
      <c r="F116" s="82" t="s">
        <v>84</v>
      </c>
      <c r="G116" s="82" t="s">
        <v>333</v>
      </c>
      <c r="H116" s="523">
        <v>14.5</v>
      </c>
      <c r="I116" s="419">
        <f t="shared" si="26"/>
        <v>255</v>
      </c>
      <c r="J116" s="420">
        <v>255</v>
      </c>
      <c r="K116" s="420"/>
      <c r="L116" s="420"/>
      <c r="M116" s="424"/>
      <c r="N116" s="420"/>
      <c r="O116" s="424"/>
      <c r="P116" s="421" t="e">
        <f t="shared" si="29"/>
        <v>#DIV/0!</v>
      </c>
      <c r="Q116" s="421">
        <f t="shared" si="30"/>
        <v>0</v>
      </c>
      <c r="R116" s="421">
        <f t="shared" si="31"/>
        <v>0</v>
      </c>
      <c r="S116" s="421">
        <f t="shared" si="32"/>
        <v>0</v>
      </c>
      <c r="T116" s="421">
        <f t="shared" si="33"/>
        <v>0</v>
      </c>
      <c r="U116" s="422">
        <f t="shared" si="34"/>
        <v>0</v>
      </c>
      <c r="V116" s="423" t="e">
        <f>IF(J116="nio",0,IF(J116&gt;0,VLOOKUP(F116,'3-Productie normen'!A:L,VLOOKUP(J116,'3-Productie normen'!$B$28:$C$34,2,FALSE),FALSE)))/VLOOKUP(B116,'2-Kosten per locatie'!$A$14:$C$18,3,FALSE)</f>
        <v>#DIV/0!</v>
      </c>
      <c r="W116" s="423">
        <f t="shared" si="36"/>
        <v>0</v>
      </c>
      <c r="X116" s="423">
        <f t="shared" si="37"/>
        <v>0</v>
      </c>
      <c r="Y116" s="423">
        <f t="shared" si="38"/>
        <v>0</v>
      </c>
      <c r="Z116" s="97" t="str">
        <f>VLOOKUP(F116,'3-Productie normen'!A:L,12,FALSE)</f>
        <v>V</v>
      </c>
      <c r="AA116" s="97"/>
      <c r="AC116" s="426">
        <f t="shared" si="35"/>
        <v>3697.5</v>
      </c>
      <c r="AD116" s="2"/>
    </row>
    <row r="117" spans="1:31" ht="13.95" customHeight="1">
      <c r="A117" s="86">
        <f t="shared" si="25"/>
        <v>117</v>
      </c>
      <c r="B117" s="57" t="s">
        <v>337</v>
      </c>
      <c r="C117" s="82" t="s">
        <v>83</v>
      </c>
      <c r="D117" s="82" t="s">
        <v>397</v>
      </c>
      <c r="E117" s="82" t="s">
        <v>328</v>
      </c>
      <c r="F117" s="82" t="s">
        <v>150</v>
      </c>
      <c r="G117" s="82" t="s">
        <v>333</v>
      </c>
      <c r="H117" s="523">
        <v>12.96</v>
      </c>
      <c r="I117" s="419">
        <f t="shared" si="26"/>
        <v>255</v>
      </c>
      <c r="J117" s="420">
        <v>255</v>
      </c>
      <c r="K117" s="420"/>
      <c r="L117" s="420"/>
      <c r="M117" s="424"/>
      <c r="N117" s="420"/>
      <c r="O117" s="424"/>
      <c r="P117" s="421" t="e">
        <f t="shared" si="29"/>
        <v>#DIV/0!</v>
      </c>
      <c r="Q117" s="421">
        <f t="shared" si="30"/>
        <v>0</v>
      </c>
      <c r="R117" s="421">
        <f t="shared" si="31"/>
        <v>0</v>
      </c>
      <c r="S117" s="421">
        <f t="shared" si="32"/>
        <v>0</v>
      </c>
      <c r="T117" s="421">
        <f t="shared" si="33"/>
        <v>0</v>
      </c>
      <c r="U117" s="422">
        <f t="shared" si="34"/>
        <v>0</v>
      </c>
      <c r="V117" s="423" t="e">
        <f>IF(J117="nio",0,IF(J117&gt;0,VLOOKUP(F117,'3-Productie normen'!A:L,VLOOKUP(J117,'3-Productie normen'!$B$28:$C$34,2,FALSE),FALSE)))/VLOOKUP(B117,'2-Kosten per locatie'!$A$14:$C$18,3,FALSE)</f>
        <v>#DIV/0!</v>
      </c>
      <c r="W117" s="423">
        <f t="shared" si="36"/>
        <v>0</v>
      </c>
      <c r="X117" s="423">
        <f t="shared" si="37"/>
        <v>0</v>
      </c>
      <c r="Y117" s="423">
        <f t="shared" si="38"/>
        <v>0</v>
      </c>
      <c r="Z117" s="97" t="str">
        <f>VLOOKUP(F117,'3-Productie normen'!A:L,12,FALSE)</f>
        <v>V</v>
      </c>
      <c r="AA117" s="97"/>
      <c r="AC117" s="426">
        <f t="shared" si="35"/>
        <v>3304.8</v>
      </c>
      <c r="AD117" s="2"/>
    </row>
    <row r="118" spans="1:31" ht="13.95" customHeight="1">
      <c r="A118" s="86">
        <f t="shared" si="25"/>
        <v>118</v>
      </c>
      <c r="B118" s="57" t="s">
        <v>337</v>
      </c>
      <c r="C118" s="82" t="s">
        <v>83</v>
      </c>
      <c r="D118" s="82" t="s">
        <v>398</v>
      </c>
      <c r="E118" s="82" t="s">
        <v>328</v>
      </c>
      <c r="F118" s="82" t="s">
        <v>150</v>
      </c>
      <c r="G118" s="82" t="s">
        <v>331</v>
      </c>
      <c r="H118" s="523">
        <v>9.4600000000000009</v>
      </c>
      <c r="I118" s="419">
        <f t="shared" si="26"/>
        <v>255</v>
      </c>
      <c r="J118" s="420">
        <v>255</v>
      </c>
      <c r="K118" s="420"/>
      <c r="L118" s="420"/>
      <c r="M118" s="424"/>
      <c r="N118" s="420"/>
      <c r="O118" s="424"/>
      <c r="P118" s="421" t="e">
        <f t="shared" si="29"/>
        <v>#DIV/0!</v>
      </c>
      <c r="Q118" s="421">
        <f t="shared" si="30"/>
        <v>0</v>
      </c>
      <c r="R118" s="421">
        <f t="shared" si="31"/>
        <v>0</v>
      </c>
      <c r="S118" s="421">
        <f t="shared" si="32"/>
        <v>0</v>
      </c>
      <c r="T118" s="421">
        <f t="shared" si="33"/>
        <v>0</v>
      </c>
      <c r="U118" s="422">
        <f t="shared" si="34"/>
        <v>0</v>
      </c>
      <c r="V118" s="423" t="e">
        <f>IF(J118="nio",0,IF(J118&gt;0,VLOOKUP(F118,'3-Productie normen'!A:L,VLOOKUP(J118,'3-Productie normen'!$B$28:$C$34,2,FALSE),FALSE)))/VLOOKUP(B118,'2-Kosten per locatie'!$A$14:$C$18,3,FALSE)</f>
        <v>#DIV/0!</v>
      </c>
      <c r="W118" s="423">
        <f t="shared" si="36"/>
        <v>0</v>
      </c>
      <c r="X118" s="423">
        <f t="shared" si="37"/>
        <v>0</v>
      </c>
      <c r="Y118" s="423">
        <f t="shared" si="38"/>
        <v>0</v>
      </c>
      <c r="Z118" s="97" t="str">
        <f>VLOOKUP(F118,'3-Productie normen'!A:L,12,FALSE)</f>
        <v>V</v>
      </c>
      <c r="AA118" s="97"/>
      <c r="AC118" s="426">
        <f t="shared" si="35"/>
        <v>2412.3000000000002</v>
      </c>
      <c r="AD118" s="2"/>
    </row>
    <row r="119" spans="1:31" ht="13.95" customHeight="1">
      <c r="A119" s="86">
        <f t="shared" si="25"/>
        <v>119</v>
      </c>
      <c r="B119" s="57" t="s">
        <v>337</v>
      </c>
      <c r="C119" s="82" t="s">
        <v>83</v>
      </c>
      <c r="D119" s="82" t="s">
        <v>399</v>
      </c>
      <c r="E119" s="82" t="s">
        <v>327</v>
      </c>
      <c r="F119" s="82" t="s">
        <v>255</v>
      </c>
      <c r="G119" s="82" t="s">
        <v>335</v>
      </c>
      <c r="H119" s="523">
        <v>11.3</v>
      </c>
      <c r="I119" s="419">
        <f t="shared" si="26"/>
        <v>255</v>
      </c>
      <c r="J119" s="420">
        <v>255</v>
      </c>
      <c r="K119" s="420"/>
      <c r="L119" s="420"/>
      <c r="M119" s="424"/>
      <c r="N119" s="420"/>
      <c r="O119" s="424"/>
      <c r="P119" s="421" t="e">
        <f t="shared" si="29"/>
        <v>#DIV/0!</v>
      </c>
      <c r="Q119" s="421">
        <f t="shared" si="30"/>
        <v>0</v>
      </c>
      <c r="R119" s="421">
        <f t="shared" si="31"/>
        <v>0</v>
      </c>
      <c r="S119" s="421">
        <f t="shared" si="32"/>
        <v>0</v>
      </c>
      <c r="T119" s="421">
        <f t="shared" si="33"/>
        <v>0</v>
      </c>
      <c r="U119" s="422">
        <f t="shared" si="34"/>
        <v>0</v>
      </c>
      <c r="V119" s="423" t="e">
        <f>IF(J119="nio",0,IF(J119&gt;0,VLOOKUP(F119,'3-Productie normen'!A:L,VLOOKUP(J119,'3-Productie normen'!$B$28:$C$34,2,FALSE),FALSE)))/VLOOKUP(B119,'2-Kosten per locatie'!$A$14:$C$18,3,FALSE)</f>
        <v>#DIV/0!</v>
      </c>
      <c r="W119" s="423">
        <f t="shared" si="36"/>
        <v>0</v>
      </c>
      <c r="X119" s="423">
        <f t="shared" si="37"/>
        <v>0</v>
      </c>
      <c r="Y119" s="423">
        <f t="shared" si="38"/>
        <v>0</v>
      </c>
      <c r="Z119" s="97" t="str">
        <f>VLOOKUP(F119,'3-Productie normen'!A:L,12,FALSE)</f>
        <v>V</v>
      </c>
      <c r="AA119" s="97"/>
      <c r="AC119" s="426">
        <f t="shared" si="35"/>
        <v>2881.5</v>
      </c>
      <c r="AD119" s="2"/>
    </row>
    <row r="120" spans="1:31" ht="13.95" customHeight="1">
      <c r="A120" s="86">
        <f t="shared" si="25"/>
        <v>120</v>
      </c>
      <c r="B120" s="57" t="s">
        <v>337</v>
      </c>
      <c r="C120" s="82" t="s">
        <v>204</v>
      </c>
      <c r="D120" s="82" t="s">
        <v>400</v>
      </c>
      <c r="E120" s="82" t="s">
        <v>327</v>
      </c>
      <c r="F120" s="82" t="s">
        <v>255</v>
      </c>
      <c r="G120" s="82" t="s">
        <v>331</v>
      </c>
      <c r="H120" s="523">
        <v>107.9</v>
      </c>
      <c r="I120" s="419">
        <f t="shared" si="26"/>
        <v>255</v>
      </c>
      <c r="J120" s="420">
        <v>255</v>
      </c>
      <c r="K120" s="420"/>
      <c r="L120" s="420"/>
      <c r="M120" s="424"/>
      <c r="N120" s="420"/>
      <c r="O120" s="424"/>
      <c r="P120" s="421" t="e">
        <f t="shared" si="29"/>
        <v>#DIV/0!</v>
      </c>
      <c r="Q120" s="421">
        <f t="shared" si="30"/>
        <v>0</v>
      </c>
      <c r="R120" s="421">
        <f t="shared" si="31"/>
        <v>0</v>
      </c>
      <c r="S120" s="421">
        <f t="shared" si="32"/>
        <v>0</v>
      </c>
      <c r="T120" s="421">
        <f t="shared" si="33"/>
        <v>0</v>
      </c>
      <c r="U120" s="422">
        <f t="shared" si="34"/>
        <v>0</v>
      </c>
      <c r="V120" s="423" t="e">
        <f>IF(J120="nio",0,IF(J120&gt;0,VLOOKUP(F120,'3-Productie normen'!A:L,VLOOKUP(J120,'3-Productie normen'!$B$28:$C$34,2,FALSE),FALSE)))/VLOOKUP(B120,'2-Kosten per locatie'!$A$14:$C$18,3,FALSE)</f>
        <v>#DIV/0!</v>
      </c>
      <c r="W120" s="423">
        <f t="shared" si="36"/>
        <v>0</v>
      </c>
      <c r="X120" s="423">
        <f t="shared" si="37"/>
        <v>0</v>
      </c>
      <c r="Y120" s="423">
        <f t="shared" si="38"/>
        <v>0</v>
      </c>
      <c r="Z120" s="97" t="str">
        <f>VLOOKUP(F120,'3-Productie normen'!A:L,12,FALSE)</f>
        <v>V</v>
      </c>
      <c r="AA120" s="97"/>
      <c r="AC120" s="426">
        <f t="shared" si="35"/>
        <v>27514.5</v>
      </c>
      <c r="AD120" s="2"/>
    </row>
    <row r="121" spans="1:31" ht="13.95" customHeight="1">
      <c r="A121" s="86">
        <f t="shared" si="25"/>
        <v>121</v>
      </c>
      <c r="B121" s="57" t="s">
        <v>337</v>
      </c>
      <c r="C121" s="82" t="s">
        <v>204</v>
      </c>
      <c r="D121" s="82" t="s">
        <v>401</v>
      </c>
      <c r="E121" s="82" t="s">
        <v>327</v>
      </c>
      <c r="F121" s="82" t="s">
        <v>255</v>
      </c>
      <c r="G121" s="82" t="s">
        <v>331</v>
      </c>
      <c r="H121" s="523">
        <v>44.1</v>
      </c>
      <c r="I121" s="419">
        <f t="shared" si="26"/>
        <v>255</v>
      </c>
      <c r="J121" s="420">
        <v>255</v>
      </c>
      <c r="K121" s="420"/>
      <c r="L121" s="420"/>
      <c r="M121" s="424"/>
      <c r="N121" s="420"/>
      <c r="O121" s="424"/>
      <c r="P121" s="421" t="e">
        <f t="shared" si="29"/>
        <v>#DIV/0!</v>
      </c>
      <c r="Q121" s="421">
        <f t="shared" si="30"/>
        <v>0</v>
      </c>
      <c r="R121" s="421">
        <f t="shared" si="31"/>
        <v>0</v>
      </c>
      <c r="S121" s="421">
        <f t="shared" si="32"/>
        <v>0</v>
      </c>
      <c r="T121" s="421">
        <f t="shared" si="33"/>
        <v>0</v>
      </c>
      <c r="U121" s="422">
        <f t="shared" si="34"/>
        <v>0</v>
      </c>
      <c r="V121" s="423" t="e">
        <f>IF(J121="nio",0,IF(J121&gt;0,VLOOKUP(F121,'3-Productie normen'!A:L,VLOOKUP(J121,'3-Productie normen'!$B$28:$C$34,2,FALSE),FALSE)))/VLOOKUP(B121,'2-Kosten per locatie'!$A$14:$C$18,3,FALSE)</f>
        <v>#DIV/0!</v>
      </c>
      <c r="W121" s="423">
        <f t="shared" si="36"/>
        <v>0</v>
      </c>
      <c r="X121" s="423">
        <f t="shared" si="37"/>
        <v>0</v>
      </c>
      <c r="Y121" s="423">
        <f t="shared" si="38"/>
        <v>0</v>
      </c>
      <c r="Z121" s="97" t="str">
        <f>VLOOKUP(F121,'3-Productie normen'!A:L,12,FALSE)</f>
        <v>V</v>
      </c>
      <c r="AA121" s="97"/>
      <c r="AC121" s="426">
        <f t="shared" si="35"/>
        <v>11245.5</v>
      </c>
      <c r="AD121" s="2"/>
    </row>
    <row r="122" spans="1:31" ht="13.95" customHeight="1">
      <c r="A122" s="86">
        <f t="shared" si="25"/>
        <v>122</v>
      </c>
      <c r="B122" s="57" t="s">
        <v>337</v>
      </c>
      <c r="C122" s="82" t="s">
        <v>204</v>
      </c>
      <c r="D122" s="82" t="s">
        <v>402</v>
      </c>
      <c r="E122" s="82" t="s">
        <v>327</v>
      </c>
      <c r="F122" s="82" t="s">
        <v>255</v>
      </c>
      <c r="G122" s="82" t="s">
        <v>331</v>
      </c>
      <c r="H122" s="523">
        <v>24.77</v>
      </c>
      <c r="I122" s="419">
        <f t="shared" si="26"/>
        <v>255</v>
      </c>
      <c r="J122" s="420">
        <v>255</v>
      </c>
      <c r="K122" s="420"/>
      <c r="L122" s="420"/>
      <c r="M122" s="424"/>
      <c r="N122" s="420"/>
      <c r="O122" s="424"/>
      <c r="P122" s="421" t="e">
        <f t="shared" si="29"/>
        <v>#DIV/0!</v>
      </c>
      <c r="Q122" s="421">
        <f t="shared" si="30"/>
        <v>0</v>
      </c>
      <c r="R122" s="421">
        <f t="shared" si="31"/>
        <v>0</v>
      </c>
      <c r="S122" s="421">
        <f t="shared" si="32"/>
        <v>0</v>
      </c>
      <c r="T122" s="421">
        <f t="shared" si="33"/>
        <v>0</v>
      </c>
      <c r="U122" s="422">
        <f t="shared" si="34"/>
        <v>0</v>
      </c>
      <c r="V122" s="423" t="e">
        <f>IF(J122="nio",0,IF(J122&gt;0,VLOOKUP(F122,'3-Productie normen'!A:L,VLOOKUP(J122,'3-Productie normen'!$B$28:$C$34,2,FALSE),FALSE)))/VLOOKUP(B122,'2-Kosten per locatie'!$A$14:$C$18,3,FALSE)</f>
        <v>#DIV/0!</v>
      </c>
      <c r="W122" s="423">
        <f t="shared" si="36"/>
        <v>0</v>
      </c>
      <c r="X122" s="423">
        <f t="shared" si="37"/>
        <v>0</v>
      </c>
      <c r="Y122" s="423">
        <f t="shared" si="38"/>
        <v>0</v>
      </c>
      <c r="Z122" s="97" t="str">
        <f>VLOOKUP(F122,'3-Productie normen'!A:L,12,FALSE)</f>
        <v>V</v>
      </c>
      <c r="AA122" s="97"/>
      <c r="AC122" s="426">
        <f t="shared" si="35"/>
        <v>6316.3499999999995</v>
      </c>
      <c r="AD122" s="2"/>
    </row>
    <row r="123" spans="1:31" ht="13.95" customHeight="1">
      <c r="B123" s="99"/>
      <c r="C123" s="99"/>
      <c r="D123" s="100"/>
      <c r="E123" s="417"/>
      <c r="F123" s="101"/>
      <c r="G123" s="101"/>
      <c r="H123" s="102"/>
      <c r="I123" s="103"/>
      <c r="J123" s="104"/>
      <c r="K123" s="105"/>
      <c r="L123" s="105"/>
      <c r="M123" s="105"/>
      <c r="N123" s="106"/>
      <c r="O123" s="105"/>
      <c r="P123" s="106"/>
      <c r="Q123" s="107"/>
      <c r="R123" s="107"/>
      <c r="S123" s="108"/>
      <c r="T123" s="109"/>
      <c r="U123" s="108"/>
      <c r="V123" s="109"/>
      <c r="W123" s="108"/>
      <c r="X123" s="108"/>
      <c r="Y123" s="110"/>
      <c r="Z123" s="110"/>
      <c r="AA123" s="111"/>
      <c r="AB123" s="111"/>
      <c r="AC123" s="111"/>
      <c r="AD123" s="111"/>
      <c r="AE123" s="15"/>
    </row>
    <row r="124" spans="1:31" ht="13.95" customHeight="1">
      <c r="B124" s="112"/>
      <c r="C124" s="112"/>
      <c r="D124" s="113"/>
      <c r="E124" s="418"/>
      <c r="F124" s="114"/>
      <c r="G124" s="114"/>
      <c r="I124" s="115"/>
      <c r="J124" s="116"/>
      <c r="K124" s="117"/>
      <c r="L124" s="117"/>
      <c r="M124" s="117"/>
      <c r="N124" s="117"/>
      <c r="O124" s="117"/>
      <c r="P124" s="117"/>
      <c r="Q124" s="118"/>
      <c r="R124" s="118"/>
      <c r="S124" s="110"/>
      <c r="T124" s="110"/>
      <c r="U124" s="110"/>
      <c r="V124" s="110"/>
      <c r="W124" s="110"/>
      <c r="X124" s="110"/>
      <c r="Y124" s="110"/>
      <c r="Z124" s="110"/>
      <c r="AA124" s="111"/>
      <c r="AB124" s="111"/>
      <c r="AC124" s="111"/>
      <c r="AD124" s="111"/>
      <c r="AE124" s="15"/>
    </row>
    <row r="125" spans="1:31" ht="13.95" customHeight="1">
      <c r="B125" s="112"/>
      <c r="C125" s="112"/>
      <c r="D125" s="113"/>
      <c r="E125" s="418"/>
      <c r="F125" s="114"/>
      <c r="G125" s="114"/>
      <c r="I125" s="115"/>
      <c r="J125" s="116"/>
      <c r="K125" s="117"/>
      <c r="L125" s="117"/>
      <c r="M125" s="117"/>
      <c r="N125" s="117"/>
      <c r="O125" s="117"/>
      <c r="P125" s="117"/>
      <c r="Q125" s="118"/>
      <c r="R125" s="118"/>
      <c r="S125" s="110"/>
      <c r="T125" s="110"/>
      <c r="U125" s="110"/>
      <c r="V125" s="110"/>
      <c r="W125" s="110"/>
      <c r="X125" s="110"/>
      <c r="Y125" s="110"/>
      <c r="Z125" s="110"/>
      <c r="AA125" s="111"/>
      <c r="AB125" s="111"/>
      <c r="AC125" s="111"/>
      <c r="AD125" s="111"/>
      <c r="AE125" s="15"/>
    </row>
    <row r="126" spans="1:31" ht="13.95" customHeight="1">
      <c r="B126" s="112"/>
      <c r="C126" s="112"/>
      <c r="D126" s="113"/>
      <c r="E126" s="418"/>
      <c r="F126" s="114"/>
      <c r="G126" s="114"/>
      <c r="I126" s="115"/>
      <c r="J126" s="116"/>
      <c r="K126" s="117"/>
      <c r="L126" s="117"/>
      <c r="M126" s="117"/>
      <c r="N126" s="117"/>
      <c r="O126" s="117"/>
      <c r="P126" s="117"/>
      <c r="Q126" s="118"/>
      <c r="R126" s="118"/>
      <c r="S126" s="110"/>
      <c r="T126" s="110"/>
      <c r="U126" s="110"/>
      <c r="V126" s="110"/>
      <c r="W126" s="110"/>
      <c r="X126" s="110"/>
      <c r="Y126" s="110"/>
      <c r="Z126" s="110"/>
      <c r="AA126" s="111"/>
      <c r="AB126" s="111"/>
      <c r="AC126" s="111"/>
      <c r="AD126" s="111"/>
      <c r="AE126" s="15"/>
    </row>
    <row r="127" spans="1:31" ht="13.95" customHeight="1">
      <c r="B127" s="112"/>
      <c r="C127" s="112"/>
      <c r="D127" s="113"/>
      <c r="E127" s="418"/>
      <c r="F127" s="114"/>
      <c r="G127" s="114"/>
      <c r="I127" s="115"/>
      <c r="J127" s="116"/>
      <c r="K127" s="117"/>
      <c r="L127" s="117"/>
      <c r="M127" s="117"/>
      <c r="N127" s="117"/>
      <c r="O127" s="117"/>
      <c r="P127" s="117"/>
      <c r="Q127" s="118"/>
      <c r="R127" s="118"/>
      <c r="S127" s="110"/>
      <c r="T127" s="110"/>
      <c r="U127" s="110"/>
      <c r="V127" s="110"/>
      <c r="W127" s="110"/>
      <c r="X127" s="110"/>
      <c r="Y127" s="110"/>
      <c r="Z127" s="110"/>
      <c r="AA127" s="111"/>
      <c r="AB127" s="111"/>
      <c r="AC127" s="111"/>
      <c r="AD127" s="111"/>
      <c r="AE127" s="15"/>
    </row>
    <row r="128" spans="1:31" ht="13.95" customHeight="1">
      <c r="B128" s="112"/>
      <c r="C128" s="112"/>
      <c r="D128" s="113"/>
      <c r="E128" s="418"/>
      <c r="F128" s="114"/>
      <c r="G128" s="114"/>
      <c r="I128" s="115"/>
      <c r="J128" s="116"/>
      <c r="K128" s="117"/>
      <c r="L128" s="117"/>
      <c r="M128" s="117"/>
      <c r="N128" s="117"/>
      <c r="O128" s="117"/>
      <c r="P128" s="117"/>
      <c r="Q128" s="118"/>
      <c r="R128" s="118"/>
      <c r="S128" s="110"/>
      <c r="T128" s="110"/>
      <c r="U128" s="110"/>
      <c r="V128" s="110"/>
      <c r="W128" s="110"/>
      <c r="X128" s="110"/>
      <c r="Y128" s="110"/>
      <c r="Z128" s="110"/>
      <c r="AA128" s="111"/>
      <c r="AB128" s="111"/>
    </row>
    <row r="129" spans="2:28" ht="13.95" customHeight="1">
      <c r="B129" s="112"/>
      <c r="C129" s="112"/>
      <c r="D129" s="113"/>
      <c r="E129" s="418"/>
      <c r="F129" s="114"/>
      <c r="G129" s="114"/>
      <c r="I129" s="115"/>
      <c r="J129" s="116"/>
      <c r="K129" s="117"/>
      <c r="L129" s="117"/>
      <c r="M129" s="117"/>
      <c r="N129" s="117"/>
      <c r="O129" s="117"/>
      <c r="P129" s="117"/>
      <c r="Q129" s="118"/>
      <c r="R129" s="118"/>
      <c r="S129" s="110"/>
      <c r="T129" s="110"/>
      <c r="U129" s="110"/>
      <c r="V129" s="110"/>
      <c r="W129" s="110"/>
      <c r="X129" s="110"/>
      <c r="Y129" s="110"/>
      <c r="Z129" s="110"/>
      <c r="AA129" s="111"/>
      <c r="AB129" s="111"/>
    </row>
    <row r="130" spans="2:28" ht="13.95" customHeight="1">
      <c r="B130" s="112"/>
      <c r="C130" s="112"/>
      <c r="D130" s="113"/>
      <c r="E130" s="418"/>
      <c r="F130" s="114"/>
      <c r="G130" s="114"/>
      <c r="I130" s="115"/>
      <c r="J130" s="116"/>
      <c r="K130" s="117"/>
      <c r="L130" s="117"/>
      <c r="M130" s="117"/>
      <c r="N130" s="117"/>
      <c r="O130" s="117"/>
      <c r="P130" s="117"/>
      <c r="Q130" s="118"/>
      <c r="R130" s="118"/>
      <c r="S130" s="110"/>
      <c r="T130" s="110"/>
      <c r="U130" s="110"/>
      <c r="V130" s="110"/>
      <c r="W130" s="110"/>
      <c r="X130" s="110"/>
      <c r="Y130" s="110"/>
      <c r="Z130" s="110"/>
      <c r="AA130" s="111"/>
      <c r="AB130" s="111"/>
    </row>
    <row r="131" spans="2:28" ht="13.95" customHeight="1">
      <c r="B131" s="112"/>
      <c r="C131" s="112"/>
      <c r="D131" s="113"/>
      <c r="E131" s="418"/>
      <c r="F131" s="114"/>
      <c r="G131" s="114"/>
      <c r="I131" s="115"/>
      <c r="J131" s="116"/>
      <c r="K131" s="117"/>
      <c r="L131" s="117"/>
      <c r="M131" s="117"/>
      <c r="N131" s="117"/>
      <c r="O131" s="117"/>
      <c r="P131" s="117"/>
      <c r="Q131" s="118"/>
      <c r="R131" s="118"/>
      <c r="S131" s="110"/>
      <c r="T131" s="110"/>
      <c r="U131" s="110"/>
      <c r="V131" s="110"/>
      <c r="W131" s="110"/>
      <c r="X131" s="110"/>
      <c r="Y131" s="110"/>
      <c r="Z131" s="110"/>
      <c r="AA131" s="111"/>
      <c r="AB131" s="111"/>
    </row>
    <row r="132" spans="2:28" ht="13.95" customHeight="1">
      <c r="B132" s="112"/>
      <c r="C132" s="112"/>
      <c r="D132" s="113"/>
      <c r="E132" s="418"/>
      <c r="F132" s="114"/>
      <c r="G132" s="114"/>
      <c r="I132" s="115"/>
      <c r="J132" s="116"/>
      <c r="K132" s="117"/>
      <c r="L132" s="117"/>
      <c r="M132" s="117"/>
      <c r="N132" s="117"/>
      <c r="O132" s="117"/>
      <c r="P132" s="117"/>
      <c r="Q132" s="118"/>
      <c r="R132" s="118"/>
      <c r="S132" s="110"/>
      <c r="T132" s="110"/>
      <c r="U132" s="110"/>
      <c r="V132" s="110"/>
      <c r="W132" s="110"/>
      <c r="X132" s="110"/>
      <c r="Y132" s="110"/>
      <c r="Z132" s="110"/>
      <c r="AA132" s="111"/>
      <c r="AB132" s="111"/>
    </row>
    <row r="133" spans="2:28" ht="13.95" customHeight="1">
      <c r="B133" s="112"/>
      <c r="C133" s="112"/>
      <c r="D133" s="113"/>
      <c r="E133" s="418"/>
      <c r="F133" s="114"/>
      <c r="G133" s="114"/>
      <c r="I133" s="115"/>
      <c r="J133" s="116"/>
      <c r="K133" s="117"/>
      <c r="L133" s="117"/>
      <c r="M133" s="117"/>
      <c r="N133" s="117"/>
      <c r="O133" s="117"/>
      <c r="P133" s="117"/>
      <c r="Q133" s="118"/>
      <c r="R133" s="118"/>
      <c r="S133" s="110"/>
      <c r="T133" s="110"/>
      <c r="U133" s="110"/>
      <c r="V133" s="110"/>
      <c r="W133" s="110"/>
      <c r="X133" s="110"/>
      <c r="Y133" s="110"/>
      <c r="Z133" s="110"/>
      <c r="AA133" s="111"/>
      <c r="AB133" s="111"/>
    </row>
    <row r="134" spans="2:28" ht="13.95" customHeight="1">
      <c r="B134" s="112"/>
      <c r="C134" s="112"/>
      <c r="D134" s="113"/>
      <c r="E134" s="418"/>
      <c r="F134" s="114"/>
      <c r="G134" s="114"/>
      <c r="I134" s="115"/>
      <c r="J134" s="116"/>
      <c r="K134" s="117"/>
      <c r="L134" s="117"/>
      <c r="M134" s="117"/>
      <c r="N134" s="117"/>
      <c r="O134" s="117"/>
      <c r="P134" s="117"/>
      <c r="Q134" s="118"/>
      <c r="R134" s="118"/>
      <c r="S134" s="110"/>
      <c r="T134" s="110"/>
      <c r="U134" s="110"/>
      <c r="V134" s="110"/>
      <c r="W134" s="110"/>
      <c r="X134" s="110"/>
      <c r="Y134" s="110"/>
      <c r="Z134" s="110"/>
      <c r="AA134" s="111"/>
      <c r="AB134" s="111"/>
    </row>
    <row r="135" spans="2:28" ht="13.95" customHeight="1">
      <c r="B135" s="112"/>
      <c r="C135" s="112"/>
      <c r="D135" s="113"/>
      <c r="E135" s="418"/>
      <c r="F135" s="114"/>
      <c r="G135" s="114"/>
      <c r="I135" s="115"/>
      <c r="J135" s="116"/>
      <c r="K135" s="117"/>
      <c r="L135" s="117"/>
      <c r="M135" s="117"/>
      <c r="N135" s="117"/>
      <c r="O135" s="117"/>
      <c r="P135" s="117"/>
      <c r="Q135" s="118"/>
      <c r="R135" s="118"/>
      <c r="S135" s="110"/>
      <c r="T135" s="110"/>
      <c r="U135" s="110"/>
      <c r="V135" s="110"/>
      <c r="W135" s="110"/>
      <c r="X135" s="110"/>
      <c r="Y135" s="110"/>
      <c r="Z135" s="110"/>
      <c r="AA135" s="111"/>
      <c r="AB135" s="111"/>
    </row>
    <row r="136" spans="2:28" ht="13.95" customHeight="1">
      <c r="B136" s="112"/>
      <c r="C136" s="112"/>
      <c r="D136" s="113"/>
      <c r="E136" s="418"/>
      <c r="F136" s="114"/>
      <c r="G136" s="114"/>
      <c r="I136" s="115"/>
      <c r="J136" s="116"/>
      <c r="K136" s="117"/>
      <c r="L136" s="117"/>
      <c r="M136" s="117"/>
      <c r="N136" s="117"/>
      <c r="O136" s="117"/>
      <c r="P136" s="117"/>
      <c r="Q136" s="118"/>
      <c r="R136" s="118"/>
      <c r="S136" s="110"/>
      <c r="T136" s="110"/>
      <c r="U136" s="110"/>
      <c r="V136" s="110"/>
      <c r="W136" s="110"/>
      <c r="X136" s="110"/>
      <c r="Y136" s="110"/>
      <c r="Z136" s="110"/>
      <c r="AA136" s="111"/>
      <c r="AB136" s="111"/>
    </row>
    <row r="137" spans="2:28" ht="13.95" customHeight="1">
      <c r="B137" s="112"/>
      <c r="C137" s="112"/>
      <c r="D137" s="113"/>
      <c r="E137" s="418"/>
      <c r="F137" s="114"/>
      <c r="G137" s="114"/>
      <c r="I137" s="115"/>
      <c r="J137" s="116"/>
      <c r="K137" s="117"/>
      <c r="L137" s="117"/>
      <c r="M137" s="117"/>
      <c r="N137" s="117"/>
      <c r="O137" s="117"/>
      <c r="P137" s="117"/>
      <c r="Q137" s="118"/>
      <c r="R137" s="118"/>
      <c r="S137" s="110"/>
      <c r="T137" s="110"/>
      <c r="U137" s="110"/>
      <c r="V137" s="110"/>
      <c r="W137" s="110"/>
      <c r="X137" s="110"/>
      <c r="Y137" s="110"/>
      <c r="Z137" s="110"/>
      <c r="AA137" s="111"/>
      <c r="AB137" s="111"/>
    </row>
    <row r="138" spans="2:28" ht="13.95" customHeight="1">
      <c r="B138" s="112"/>
      <c r="C138" s="112"/>
      <c r="D138" s="113"/>
      <c r="E138" s="418"/>
      <c r="F138" s="114"/>
      <c r="G138" s="114"/>
      <c r="I138" s="115"/>
      <c r="J138" s="116"/>
      <c r="K138" s="117"/>
      <c r="L138" s="117"/>
      <c r="M138" s="117"/>
      <c r="N138" s="117"/>
      <c r="O138" s="117"/>
      <c r="P138" s="117"/>
      <c r="Q138" s="118"/>
      <c r="R138" s="118"/>
      <c r="S138" s="110"/>
      <c r="T138" s="110"/>
      <c r="U138" s="110"/>
      <c r="V138" s="110"/>
      <c r="W138" s="110"/>
      <c r="X138" s="110"/>
      <c r="Y138" s="110"/>
      <c r="Z138" s="110"/>
      <c r="AA138" s="111"/>
      <c r="AB138" s="111"/>
    </row>
    <row r="139" spans="2:28" ht="13.95" customHeight="1">
      <c r="B139" s="112"/>
      <c r="C139" s="112"/>
      <c r="D139" s="113"/>
      <c r="E139" s="418"/>
      <c r="F139" s="114"/>
      <c r="G139" s="114"/>
      <c r="I139" s="115"/>
      <c r="J139" s="116"/>
      <c r="K139" s="117"/>
      <c r="L139" s="117"/>
      <c r="M139" s="117"/>
      <c r="N139" s="117"/>
      <c r="O139" s="117"/>
      <c r="P139" s="117"/>
      <c r="Q139" s="118"/>
      <c r="R139" s="118"/>
      <c r="S139" s="110"/>
      <c r="T139" s="110"/>
      <c r="U139" s="110"/>
      <c r="V139" s="110"/>
      <c r="W139" s="110"/>
      <c r="X139" s="110"/>
      <c r="Y139" s="110"/>
      <c r="Z139" s="110"/>
      <c r="AA139" s="111"/>
      <c r="AB139" s="111"/>
    </row>
    <row r="140" spans="2:28" ht="13.95" customHeight="1">
      <c r="B140" s="112"/>
      <c r="C140" s="112"/>
      <c r="D140" s="113"/>
      <c r="E140" s="418"/>
      <c r="F140" s="114"/>
      <c r="G140" s="114"/>
      <c r="I140" s="115"/>
      <c r="J140" s="116"/>
      <c r="K140" s="117"/>
      <c r="L140" s="117"/>
      <c r="M140" s="117"/>
      <c r="N140" s="117"/>
      <c r="O140" s="117"/>
      <c r="P140" s="117"/>
      <c r="Q140" s="118"/>
      <c r="R140" s="118"/>
      <c r="S140" s="110"/>
      <c r="T140" s="110"/>
      <c r="U140" s="110"/>
      <c r="V140" s="110"/>
      <c r="W140" s="110"/>
      <c r="X140" s="110"/>
      <c r="Y140" s="110"/>
      <c r="Z140" s="110"/>
      <c r="AA140" s="111"/>
      <c r="AB140" s="111"/>
    </row>
    <row r="141" spans="2:28" ht="13.95" customHeight="1">
      <c r="B141" s="112"/>
      <c r="C141" s="112"/>
      <c r="D141" s="113"/>
      <c r="E141" s="418"/>
      <c r="F141" s="114"/>
      <c r="G141" s="114"/>
      <c r="I141" s="115"/>
      <c r="J141" s="116"/>
      <c r="K141" s="117"/>
      <c r="L141" s="117"/>
      <c r="M141" s="117"/>
      <c r="N141" s="117"/>
      <c r="O141" s="117"/>
      <c r="P141" s="117"/>
      <c r="Q141" s="118"/>
      <c r="R141" s="118"/>
      <c r="S141" s="110"/>
      <c r="T141" s="110"/>
      <c r="U141" s="110"/>
      <c r="V141" s="110"/>
      <c r="W141" s="110"/>
      <c r="X141" s="110"/>
      <c r="Y141" s="110"/>
      <c r="Z141" s="110"/>
      <c r="AA141" s="111"/>
      <c r="AB141" s="111"/>
    </row>
    <row r="142" spans="2:28" ht="13.95" customHeight="1">
      <c r="B142" s="112"/>
      <c r="C142" s="112"/>
      <c r="D142" s="113"/>
      <c r="E142" s="418"/>
      <c r="F142" s="114"/>
      <c r="G142" s="114"/>
      <c r="I142" s="115"/>
      <c r="J142" s="116"/>
      <c r="K142" s="117"/>
      <c r="L142" s="117"/>
      <c r="M142" s="117"/>
      <c r="N142" s="117"/>
      <c r="O142" s="117"/>
      <c r="P142" s="117"/>
      <c r="Q142" s="118"/>
      <c r="R142" s="118"/>
      <c r="S142" s="110"/>
      <c r="T142" s="110"/>
      <c r="U142" s="110"/>
      <c r="V142" s="110"/>
      <c r="W142" s="110"/>
      <c r="X142" s="110"/>
      <c r="Y142" s="110"/>
      <c r="Z142" s="110"/>
      <c r="AA142" s="111"/>
      <c r="AB142" s="111"/>
    </row>
    <row r="143" spans="2:28" ht="13.95" customHeight="1">
      <c r="B143" s="112"/>
      <c r="C143" s="112"/>
      <c r="D143" s="113"/>
      <c r="E143" s="418"/>
      <c r="F143" s="114"/>
      <c r="G143" s="114"/>
      <c r="I143" s="115"/>
      <c r="J143" s="116"/>
      <c r="K143" s="117"/>
      <c r="L143" s="117"/>
      <c r="M143" s="117"/>
      <c r="N143" s="117"/>
      <c r="O143" s="117"/>
      <c r="P143" s="117"/>
      <c r="Q143" s="118"/>
      <c r="R143" s="118"/>
      <c r="S143" s="110"/>
      <c r="T143" s="110"/>
      <c r="U143" s="110"/>
      <c r="V143" s="110"/>
      <c r="W143" s="110"/>
      <c r="X143" s="110"/>
      <c r="Y143" s="110"/>
      <c r="Z143" s="110"/>
      <c r="AA143" s="111"/>
      <c r="AB143" s="111"/>
    </row>
    <row r="144" spans="2:28" ht="13.95" customHeight="1">
      <c r="B144" s="112"/>
      <c r="C144" s="112"/>
      <c r="D144" s="113"/>
      <c r="E144" s="418"/>
      <c r="F144" s="114"/>
      <c r="G144" s="114"/>
      <c r="I144" s="115"/>
      <c r="J144" s="116"/>
      <c r="K144" s="117"/>
      <c r="L144" s="117"/>
      <c r="M144" s="117"/>
      <c r="N144" s="117"/>
      <c r="O144" s="117"/>
      <c r="P144" s="117"/>
      <c r="Q144" s="118"/>
      <c r="R144" s="118"/>
      <c r="S144" s="110"/>
      <c r="T144" s="110"/>
      <c r="U144" s="110"/>
      <c r="V144" s="110"/>
      <c r="W144" s="110"/>
      <c r="X144" s="110"/>
      <c r="Y144" s="110"/>
      <c r="Z144" s="110"/>
      <c r="AA144" s="111"/>
      <c r="AB144" s="111"/>
    </row>
    <row r="145" spans="2:28" ht="13.95" customHeight="1">
      <c r="B145" s="112"/>
      <c r="C145" s="112"/>
      <c r="D145" s="113"/>
      <c r="E145" s="418"/>
      <c r="F145" s="114"/>
      <c r="G145" s="114"/>
      <c r="I145" s="115"/>
      <c r="J145" s="116"/>
      <c r="K145" s="117"/>
      <c r="L145" s="117"/>
      <c r="M145" s="117"/>
      <c r="N145" s="117"/>
      <c r="O145" s="117"/>
      <c r="P145" s="117"/>
      <c r="Q145" s="118"/>
      <c r="R145" s="118"/>
      <c r="S145" s="110"/>
      <c r="T145" s="110"/>
      <c r="U145" s="110"/>
      <c r="V145" s="110"/>
      <c r="W145" s="110"/>
      <c r="X145" s="110"/>
      <c r="Y145" s="110"/>
      <c r="Z145" s="110"/>
      <c r="AA145" s="111"/>
      <c r="AB145" s="111"/>
    </row>
    <row r="146" spans="2:28" ht="13.95" customHeight="1">
      <c r="B146" s="112"/>
      <c r="C146" s="112"/>
      <c r="D146" s="113"/>
      <c r="E146" s="418"/>
      <c r="F146" s="114"/>
      <c r="G146" s="114"/>
      <c r="I146" s="115"/>
      <c r="J146" s="116"/>
      <c r="K146" s="117"/>
      <c r="L146" s="117"/>
      <c r="M146" s="117"/>
      <c r="N146" s="117"/>
      <c r="O146" s="117"/>
      <c r="P146" s="117"/>
      <c r="Q146" s="118"/>
      <c r="R146" s="118"/>
      <c r="S146" s="110"/>
      <c r="T146" s="110"/>
      <c r="U146" s="110"/>
      <c r="V146" s="110"/>
      <c r="W146" s="110"/>
      <c r="X146" s="110"/>
      <c r="Y146" s="110"/>
      <c r="Z146" s="110"/>
      <c r="AA146" s="111"/>
      <c r="AB146" s="111"/>
    </row>
    <row r="147" spans="2:28" ht="13.95" customHeight="1">
      <c r="B147" s="112"/>
      <c r="C147" s="112"/>
      <c r="D147" s="113"/>
      <c r="E147" s="418"/>
      <c r="F147" s="114"/>
      <c r="G147" s="114"/>
      <c r="I147" s="115"/>
      <c r="J147" s="116"/>
      <c r="K147" s="117"/>
      <c r="L147" s="117"/>
      <c r="M147" s="117"/>
      <c r="N147" s="117"/>
      <c r="O147" s="117"/>
      <c r="P147" s="117"/>
      <c r="Q147" s="118"/>
      <c r="R147" s="118"/>
      <c r="S147" s="110"/>
      <c r="T147" s="110"/>
      <c r="U147" s="110"/>
      <c r="V147" s="110"/>
      <c r="W147" s="110"/>
      <c r="X147" s="110"/>
      <c r="Y147" s="110"/>
      <c r="Z147" s="110"/>
      <c r="AA147" s="111"/>
      <c r="AB147" s="111"/>
    </row>
    <row r="148" spans="2:28" ht="13.95" customHeight="1">
      <c r="B148" s="112"/>
      <c r="C148" s="112"/>
      <c r="D148" s="113"/>
      <c r="E148" s="418"/>
      <c r="F148" s="114"/>
      <c r="G148" s="114"/>
      <c r="I148" s="115"/>
      <c r="J148" s="116"/>
      <c r="K148" s="117"/>
      <c r="L148" s="117"/>
      <c r="M148" s="117"/>
      <c r="N148" s="117"/>
      <c r="O148" s="117"/>
      <c r="P148" s="117"/>
      <c r="Q148" s="118"/>
      <c r="R148" s="118"/>
      <c r="S148" s="110"/>
      <c r="T148" s="110"/>
      <c r="U148" s="110"/>
      <c r="V148" s="110"/>
      <c r="W148" s="110"/>
      <c r="X148" s="110"/>
      <c r="Y148" s="110"/>
      <c r="Z148" s="110"/>
      <c r="AA148" s="111"/>
      <c r="AB148" s="111"/>
    </row>
    <row r="149" spans="2:28" ht="13.95" customHeight="1">
      <c r="B149" s="112"/>
      <c r="C149" s="112"/>
      <c r="D149" s="113"/>
      <c r="E149" s="418"/>
      <c r="F149" s="114"/>
      <c r="G149" s="114"/>
      <c r="I149" s="115"/>
      <c r="J149" s="116"/>
      <c r="K149" s="117"/>
      <c r="L149" s="117"/>
      <c r="M149" s="117"/>
      <c r="N149" s="117"/>
      <c r="O149" s="117"/>
      <c r="P149" s="117"/>
      <c r="Q149" s="118"/>
      <c r="R149" s="118"/>
      <c r="S149" s="110"/>
      <c r="T149" s="110"/>
      <c r="U149" s="110"/>
      <c r="V149" s="110"/>
      <c r="W149" s="110"/>
      <c r="X149" s="110"/>
      <c r="Y149" s="110"/>
      <c r="Z149" s="110"/>
      <c r="AA149" s="111"/>
      <c r="AB149" s="111"/>
    </row>
    <row r="150" spans="2:28" ht="13.95" customHeight="1">
      <c r="B150" s="112"/>
      <c r="C150" s="112"/>
      <c r="D150" s="113"/>
      <c r="E150" s="418"/>
      <c r="F150" s="114"/>
      <c r="G150" s="114"/>
      <c r="I150" s="115"/>
      <c r="J150" s="116"/>
      <c r="K150" s="117"/>
      <c r="L150" s="117"/>
      <c r="M150" s="117"/>
      <c r="N150" s="117"/>
      <c r="O150" s="117"/>
      <c r="P150" s="117"/>
      <c r="Q150" s="118"/>
      <c r="R150" s="118"/>
      <c r="S150" s="110"/>
      <c r="T150" s="110"/>
      <c r="U150" s="110"/>
      <c r="V150" s="110"/>
      <c r="W150" s="110"/>
      <c r="X150" s="110"/>
      <c r="Y150" s="110"/>
      <c r="Z150" s="110"/>
      <c r="AA150" s="111"/>
      <c r="AB150" s="111"/>
    </row>
    <row r="151" spans="2:28" ht="13.95" customHeight="1">
      <c r="B151" s="112"/>
      <c r="C151" s="112"/>
      <c r="D151" s="113"/>
      <c r="E151" s="418"/>
      <c r="F151" s="114"/>
      <c r="G151" s="114"/>
      <c r="I151" s="115"/>
      <c r="J151" s="116"/>
      <c r="K151" s="117"/>
      <c r="L151" s="117"/>
      <c r="M151" s="117"/>
      <c r="N151" s="117"/>
      <c r="O151" s="117"/>
      <c r="P151" s="117"/>
      <c r="Q151" s="118"/>
      <c r="R151" s="118"/>
      <c r="S151" s="110"/>
      <c r="T151" s="110"/>
      <c r="U151" s="110"/>
      <c r="V151" s="110"/>
      <c r="W151" s="110"/>
      <c r="X151" s="110"/>
      <c r="Y151" s="110"/>
      <c r="Z151" s="110"/>
      <c r="AA151" s="111"/>
      <c r="AB151" s="111"/>
    </row>
    <row r="152" spans="2:28" ht="13.95" customHeight="1">
      <c r="B152" s="112"/>
      <c r="C152" s="112"/>
      <c r="D152" s="113"/>
      <c r="E152" s="418"/>
      <c r="F152" s="114"/>
      <c r="G152" s="114"/>
      <c r="I152" s="115"/>
      <c r="J152" s="116"/>
      <c r="K152" s="117"/>
      <c r="L152" s="117"/>
      <c r="M152" s="117"/>
      <c r="N152" s="117"/>
      <c r="O152" s="117"/>
      <c r="P152" s="117"/>
      <c r="Q152" s="118"/>
      <c r="R152" s="118"/>
      <c r="S152" s="110"/>
      <c r="T152" s="110"/>
      <c r="U152" s="110"/>
      <c r="V152" s="110"/>
      <c r="W152" s="110"/>
      <c r="X152" s="110"/>
      <c r="Y152" s="110"/>
      <c r="Z152" s="110"/>
      <c r="AA152" s="111"/>
      <c r="AB152" s="111"/>
    </row>
    <row r="153" spans="2:28" ht="13.95" customHeight="1">
      <c r="B153" s="112"/>
      <c r="C153" s="112"/>
      <c r="D153" s="113"/>
      <c r="E153" s="418"/>
      <c r="F153" s="114"/>
      <c r="G153" s="114"/>
      <c r="I153" s="115"/>
      <c r="J153" s="116"/>
      <c r="K153" s="117"/>
      <c r="L153" s="117"/>
      <c r="M153" s="117"/>
      <c r="N153" s="117"/>
      <c r="O153" s="117"/>
      <c r="P153" s="117"/>
      <c r="Q153" s="118"/>
      <c r="R153" s="118"/>
      <c r="S153" s="110"/>
      <c r="T153" s="110"/>
      <c r="U153" s="110"/>
      <c r="V153" s="110"/>
      <c r="W153" s="110"/>
      <c r="X153" s="110"/>
      <c r="Y153" s="110"/>
      <c r="Z153" s="110"/>
      <c r="AA153" s="111"/>
      <c r="AB153" s="111"/>
    </row>
    <row r="154" spans="2:28" ht="13.95" customHeight="1">
      <c r="B154" s="112"/>
      <c r="C154" s="112"/>
      <c r="D154" s="113"/>
      <c r="E154" s="418"/>
      <c r="F154" s="114"/>
      <c r="G154" s="114"/>
      <c r="I154" s="115"/>
      <c r="J154" s="116"/>
      <c r="K154" s="117"/>
      <c r="L154" s="117"/>
      <c r="M154" s="117"/>
      <c r="N154" s="117"/>
      <c r="O154" s="117"/>
      <c r="P154" s="117"/>
      <c r="Q154" s="118"/>
      <c r="R154" s="118"/>
      <c r="S154" s="110"/>
      <c r="T154" s="110"/>
      <c r="U154" s="110"/>
      <c r="V154" s="110"/>
      <c r="W154" s="110"/>
      <c r="X154" s="110"/>
      <c r="Y154" s="110"/>
      <c r="Z154" s="110"/>
      <c r="AA154" s="111"/>
      <c r="AB154" s="111"/>
    </row>
    <row r="155" spans="2:28" ht="13.95" customHeight="1">
      <c r="B155" s="112"/>
      <c r="C155" s="112"/>
      <c r="D155" s="113"/>
      <c r="E155" s="418"/>
      <c r="F155" s="114"/>
      <c r="G155" s="114"/>
      <c r="I155" s="115"/>
      <c r="J155" s="116"/>
      <c r="K155" s="117"/>
      <c r="L155" s="117"/>
      <c r="M155" s="117"/>
      <c r="N155" s="117"/>
      <c r="O155" s="117"/>
      <c r="P155" s="117"/>
      <c r="Q155" s="118"/>
      <c r="R155" s="118"/>
      <c r="S155" s="110"/>
      <c r="T155" s="110"/>
      <c r="U155" s="110"/>
      <c r="V155" s="110"/>
      <c r="W155" s="110"/>
      <c r="X155" s="110"/>
      <c r="Y155" s="110"/>
      <c r="Z155" s="110"/>
      <c r="AA155" s="111"/>
      <c r="AB155" s="111"/>
    </row>
    <row r="156" spans="2:28" ht="13.95" customHeight="1">
      <c r="B156" s="112"/>
      <c r="C156" s="112"/>
      <c r="D156" s="113"/>
      <c r="E156" s="418"/>
      <c r="F156" s="114"/>
      <c r="G156" s="114"/>
      <c r="I156" s="115"/>
      <c r="J156" s="116"/>
      <c r="K156" s="117"/>
      <c r="L156" s="117"/>
      <c r="M156" s="117"/>
      <c r="N156" s="117"/>
      <c r="O156" s="117"/>
      <c r="P156" s="117"/>
      <c r="Q156" s="118"/>
      <c r="R156" s="118"/>
      <c r="S156" s="110"/>
      <c r="T156" s="110"/>
      <c r="U156" s="110"/>
      <c r="V156" s="110"/>
      <c r="W156" s="110"/>
      <c r="X156" s="110"/>
      <c r="Y156" s="110"/>
      <c r="Z156" s="110"/>
      <c r="AA156" s="111"/>
      <c r="AB156" s="111"/>
    </row>
    <row r="157" spans="2:28" ht="13.95" customHeight="1">
      <c r="B157" s="112"/>
      <c r="C157" s="112"/>
      <c r="D157" s="113"/>
      <c r="E157" s="418"/>
      <c r="F157" s="114"/>
      <c r="G157" s="114"/>
      <c r="I157" s="115"/>
      <c r="J157" s="116"/>
      <c r="K157" s="117"/>
      <c r="L157" s="117"/>
      <c r="M157" s="117"/>
      <c r="N157" s="117"/>
      <c r="O157" s="117"/>
      <c r="P157" s="117"/>
      <c r="Q157" s="118"/>
      <c r="R157" s="118"/>
      <c r="S157" s="110"/>
      <c r="T157" s="110"/>
      <c r="U157" s="110"/>
      <c r="V157" s="110"/>
      <c r="W157" s="110"/>
      <c r="X157" s="110"/>
      <c r="Y157" s="110"/>
      <c r="Z157" s="110"/>
      <c r="AA157" s="111"/>
      <c r="AB157" s="111"/>
    </row>
    <row r="158" spans="2:28" ht="13.95" customHeight="1">
      <c r="B158" s="112"/>
      <c r="C158" s="112"/>
      <c r="D158" s="113"/>
      <c r="E158" s="418"/>
      <c r="F158" s="114"/>
      <c r="G158" s="114"/>
      <c r="I158" s="115"/>
      <c r="J158" s="116"/>
      <c r="K158" s="117"/>
      <c r="L158" s="117"/>
      <c r="M158" s="117"/>
      <c r="N158" s="117"/>
      <c r="O158" s="117"/>
      <c r="P158" s="117"/>
      <c r="Q158" s="118"/>
      <c r="R158" s="118"/>
      <c r="S158" s="110"/>
      <c r="T158" s="110"/>
      <c r="U158" s="110"/>
      <c r="V158" s="110"/>
      <c r="W158" s="110"/>
      <c r="X158" s="110"/>
      <c r="Y158" s="110"/>
      <c r="Z158" s="110"/>
      <c r="AA158" s="111"/>
      <c r="AB158" s="111"/>
    </row>
    <row r="159" spans="2:28" ht="13.95" customHeight="1">
      <c r="B159" s="112"/>
      <c r="C159" s="112"/>
      <c r="D159" s="113"/>
      <c r="E159" s="418"/>
      <c r="F159" s="114"/>
      <c r="G159" s="114"/>
      <c r="I159" s="115"/>
      <c r="J159" s="116"/>
      <c r="K159" s="117"/>
      <c r="L159" s="117"/>
      <c r="M159" s="117"/>
      <c r="N159" s="117"/>
      <c r="O159" s="117"/>
      <c r="P159" s="117"/>
      <c r="Q159" s="118"/>
      <c r="R159" s="118"/>
      <c r="S159" s="110"/>
      <c r="T159" s="110"/>
      <c r="U159" s="110"/>
      <c r="V159" s="110"/>
      <c r="W159" s="110"/>
      <c r="X159" s="110"/>
      <c r="Y159" s="110"/>
      <c r="Z159" s="110"/>
      <c r="AA159" s="111"/>
      <c r="AB159" s="111"/>
    </row>
    <row r="160" spans="2:28" ht="13.95" customHeight="1">
      <c r="B160" s="112"/>
      <c r="C160" s="112"/>
      <c r="D160" s="113"/>
      <c r="E160" s="418"/>
      <c r="F160" s="114"/>
      <c r="G160" s="114"/>
      <c r="I160" s="115"/>
      <c r="J160" s="116"/>
      <c r="K160" s="117"/>
      <c r="L160" s="117"/>
      <c r="M160" s="117"/>
      <c r="N160" s="117"/>
      <c r="O160" s="117"/>
      <c r="P160" s="117"/>
      <c r="Q160" s="118"/>
      <c r="R160" s="118"/>
      <c r="S160" s="110"/>
      <c r="T160" s="110"/>
      <c r="U160" s="110"/>
      <c r="V160" s="110"/>
      <c r="W160" s="110"/>
      <c r="X160" s="110"/>
      <c r="Y160" s="110"/>
      <c r="Z160" s="110"/>
      <c r="AA160" s="111"/>
      <c r="AB160" s="111"/>
    </row>
    <row r="161" spans="2:28" ht="13.95" customHeight="1">
      <c r="B161" s="112"/>
      <c r="C161" s="112"/>
      <c r="D161" s="113"/>
      <c r="E161" s="418"/>
      <c r="F161" s="114"/>
      <c r="G161" s="114"/>
      <c r="I161" s="115"/>
      <c r="J161" s="116"/>
      <c r="K161" s="117"/>
      <c r="L161" s="117"/>
      <c r="M161" s="117"/>
      <c r="N161" s="117"/>
      <c r="O161" s="117"/>
      <c r="P161" s="117"/>
      <c r="Q161" s="118"/>
      <c r="R161" s="118"/>
      <c r="S161" s="110"/>
      <c r="T161" s="110"/>
      <c r="U161" s="110"/>
      <c r="V161" s="110"/>
      <c r="W161" s="110"/>
      <c r="X161" s="110"/>
      <c r="Y161" s="110"/>
      <c r="Z161" s="110"/>
      <c r="AA161" s="111"/>
      <c r="AB161" s="111"/>
    </row>
    <row r="162" spans="2:28" ht="13.95" customHeight="1">
      <c r="B162" s="112"/>
      <c r="C162" s="112"/>
      <c r="D162" s="113"/>
      <c r="E162" s="418"/>
      <c r="F162" s="114"/>
      <c r="G162" s="114"/>
      <c r="I162" s="115"/>
      <c r="J162" s="116"/>
      <c r="K162" s="117"/>
      <c r="L162" s="117"/>
      <c r="M162" s="117"/>
      <c r="N162" s="117"/>
      <c r="O162" s="117"/>
      <c r="P162" s="117"/>
      <c r="Q162" s="118"/>
      <c r="R162" s="118"/>
      <c r="S162" s="110"/>
      <c r="T162" s="110"/>
      <c r="U162" s="110"/>
      <c r="V162" s="110"/>
      <c r="W162" s="110"/>
      <c r="X162" s="110"/>
      <c r="Y162" s="110"/>
      <c r="Z162" s="110"/>
      <c r="AA162" s="111"/>
      <c r="AB162" s="111"/>
    </row>
    <row r="163" spans="2:28" ht="13.95" customHeight="1">
      <c r="B163" s="112"/>
      <c r="C163" s="112"/>
      <c r="D163" s="113"/>
      <c r="E163" s="418"/>
      <c r="F163" s="114"/>
      <c r="G163" s="114"/>
      <c r="I163" s="115"/>
      <c r="J163" s="116"/>
      <c r="K163" s="117"/>
      <c r="L163" s="117"/>
      <c r="M163" s="117"/>
      <c r="N163" s="117"/>
      <c r="O163" s="117"/>
      <c r="P163" s="117"/>
      <c r="Q163" s="118"/>
      <c r="R163" s="118"/>
      <c r="S163" s="110"/>
      <c r="T163" s="110"/>
      <c r="U163" s="110"/>
      <c r="V163" s="110"/>
      <c r="W163" s="110"/>
      <c r="X163" s="110"/>
      <c r="Y163" s="110"/>
      <c r="Z163" s="110"/>
      <c r="AA163" s="111"/>
      <c r="AB163" s="111"/>
    </row>
    <row r="164" spans="2:28" ht="13.95" customHeight="1">
      <c r="B164" s="112"/>
      <c r="C164" s="112"/>
      <c r="D164" s="113"/>
      <c r="E164" s="418"/>
      <c r="F164" s="114"/>
      <c r="G164" s="114"/>
      <c r="I164" s="115"/>
      <c r="J164" s="116"/>
      <c r="K164" s="117"/>
      <c r="L164" s="117"/>
      <c r="M164" s="117"/>
      <c r="N164" s="117"/>
      <c r="O164" s="117"/>
      <c r="P164" s="117"/>
      <c r="Q164" s="118"/>
      <c r="R164" s="118"/>
      <c r="S164" s="110"/>
      <c r="T164" s="110"/>
      <c r="U164" s="110"/>
      <c r="V164" s="110"/>
      <c r="W164" s="110"/>
      <c r="X164" s="110"/>
      <c r="Y164" s="110"/>
      <c r="Z164" s="110"/>
      <c r="AA164" s="111"/>
      <c r="AB164" s="111"/>
    </row>
    <row r="165" spans="2:28" ht="13.95" customHeight="1">
      <c r="B165" s="112"/>
      <c r="C165" s="112"/>
      <c r="D165" s="113"/>
      <c r="E165" s="418"/>
      <c r="F165" s="114"/>
      <c r="G165" s="114"/>
      <c r="I165" s="115"/>
      <c r="J165" s="116"/>
      <c r="K165" s="117"/>
      <c r="L165" s="117"/>
      <c r="M165" s="117"/>
      <c r="N165" s="117"/>
      <c r="O165" s="117"/>
      <c r="P165" s="117"/>
      <c r="Q165" s="118"/>
      <c r="R165" s="118"/>
      <c r="S165" s="110"/>
      <c r="T165" s="110"/>
      <c r="U165" s="110"/>
      <c r="V165" s="110"/>
      <c r="W165" s="110"/>
      <c r="X165" s="110"/>
      <c r="Y165" s="110"/>
      <c r="Z165" s="110"/>
      <c r="AA165" s="111"/>
      <c r="AB165" s="111"/>
    </row>
    <row r="166" spans="2:28" ht="13.95" customHeight="1">
      <c r="B166" s="112"/>
      <c r="C166" s="112"/>
      <c r="D166" s="113"/>
      <c r="E166" s="418"/>
      <c r="F166" s="114"/>
      <c r="G166" s="114"/>
      <c r="I166" s="115"/>
      <c r="J166" s="116"/>
      <c r="K166" s="117"/>
      <c r="L166" s="117"/>
      <c r="M166" s="117"/>
      <c r="N166" s="117"/>
      <c r="O166" s="117"/>
      <c r="P166" s="117"/>
      <c r="Q166" s="118"/>
      <c r="R166" s="118"/>
      <c r="S166" s="110"/>
      <c r="T166" s="110"/>
      <c r="U166" s="110"/>
      <c r="V166" s="110"/>
      <c r="W166" s="110"/>
      <c r="X166" s="110"/>
      <c r="Y166" s="110"/>
      <c r="Z166" s="110"/>
      <c r="AA166" s="111"/>
      <c r="AB166" s="111"/>
    </row>
    <row r="167" spans="2:28" ht="13.95" customHeight="1">
      <c r="B167" s="112"/>
      <c r="C167" s="112"/>
      <c r="D167" s="113"/>
      <c r="E167" s="418"/>
      <c r="F167" s="114"/>
      <c r="G167" s="114"/>
      <c r="I167" s="115"/>
      <c r="J167" s="116"/>
      <c r="K167" s="117"/>
      <c r="L167" s="117"/>
      <c r="M167" s="117"/>
      <c r="N167" s="117"/>
      <c r="O167" s="117"/>
      <c r="P167" s="117"/>
      <c r="Q167" s="118"/>
      <c r="R167" s="118"/>
      <c r="S167" s="110"/>
      <c r="T167" s="110"/>
      <c r="U167" s="110"/>
      <c r="V167" s="110"/>
      <c r="W167" s="110"/>
      <c r="X167" s="110"/>
      <c r="Y167" s="110"/>
      <c r="Z167" s="110"/>
      <c r="AA167" s="111"/>
      <c r="AB167" s="111"/>
    </row>
    <row r="168" spans="2:28" ht="13.95" customHeight="1">
      <c r="B168" s="112"/>
      <c r="C168" s="112"/>
      <c r="D168" s="113"/>
      <c r="E168" s="418"/>
      <c r="F168" s="114"/>
      <c r="G168" s="114"/>
      <c r="I168" s="115"/>
      <c r="J168" s="116"/>
      <c r="K168" s="117"/>
      <c r="L168" s="117"/>
      <c r="M168" s="117"/>
      <c r="N168" s="117"/>
      <c r="O168" s="117"/>
      <c r="P168" s="117"/>
      <c r="Q168" s="118"/>
      <c r="R168" s="118"/>
      <c r="S168" s="110"/>
      <c r="T168" s="110"/>
      <c r="U168" s="110"/>
      <c r="V168" s="110"/>
      <c r="W168" s="110"/>
      <c r="X168" s="110"/>
      <c r="Y168" s="110"/>
      <c r="Z168" s="110"/>
      <c r="AA168" s="111"/>
      <c r="AB168" s="111"/>
    </row>
    <row r="169" spans="2:28" ht="13.95" customHeight="1">
      <c r="B169" s="112"/>
      <c r="C169" s="112"/>
      <c r="D169" s="113"/>
      <c r="E169" s="418"/>
      <c r="F169" s="114"/>
      <c r="G169" s="114"/>
      <c r="I169" s="115"/>
      <c r="J169" s="116"/>
      <c r="K169" s="117"/>
      <c r="L169" s="117"/>
      <c r="M169" s="117"/>
      <c r="N169" s="117"/>
      <c r="O169" s="117"/>
      <c r="P169" s="117"/>
      <c r="Q169" s="118"/>
      <c r="R169" s="118"/>
      <c r="S169" s="110"/>
      <c r="T169" s="110"/>
      <c r="U169" s="110"/>
      <c r="V169" s="110"/>
      <c r="W169" s="110"/>
      <c r="X169" s="110"/>
      <c r="Y169" s="110"/>
      <c r="Z169" s="110"/>
      <c r="AA169" s="111"/>
      <c r="AB169" s="111"/>
    </row>
    <row r="170" spans="2:28" ht="13.95" customHeight="1">
      <c r="B170" s="112"/>
      <c r="C170" s="112"/>
      <c r="D170" s="113"/>
      <c r="E170" s="418"/>
      <c r="F170" s="114"/>
      <c r="G170" s="114"/>
      <c r="I170" s="115"/>
      <c r="J170" s="116"/>
      <c r="K170" s="117"/>
      <c r="L170" s="117"/>
      <c r="M170" s="117"/>
      <c r="N170" s="117"/>
      <c r="O170" s="117"/>
      <c r="P170" s="117"/>
      <c r="Q170" s="118"/>
      <c r="R170" s="118"/>
      <c r="S170" s="110"/>
      <c r="T170" s="110"/>
      <c r="U170" s="110"/>
      <c r="V170" s="110"/>
      <c r="W170" s="110"/>
      <c r="X170" s="110"/>
      <c r="Y170" s="110"/>
      <c r="Z170" s="110"/>
      <c r="AA170" s="111"/>
      <c r="AB170" s="111"/>
    </row>
    <row r="171" spans="2:28" ht="13.95" customHeight="1">
      <c r="B171" s="112"/>
      <c r="C171" s="112"/>
      <c r="D171" s="113"/>
      <c r="E171" s="418"/>
      <c r="F171" s="114"/>
      <c r="G171" s="114"/>
      <c r="I171" s="115"/>
      <c r="J171" s="116"/>
      <c r="K171" s="117"/>
      <c r="L171" s="117"/>
      <c r="M171" s="117"/>
      <c r="N171" s="117"/>
      <c r="O171" s="117"/>
      <c r="P171" s="117"/>
      <c r="Q171" s="118"/>
      <c r="R171" s="118"/>
      <c r="S171" s="110"/>
      <c r="T171" s="110"/>
      <c r="U171" s="110"/>
      <c r="V171" s="110"/>
      <c r="W171" s="110"/>
      <c r="X171" s="110"/>
      <c r="Y171" s="110"/>
      <c r="Z171" s="110"/>
      <c r="AA171" s="111"/>
      <c r="AB171" s="111"/>
    </row>
    <row r="172" spans="2:28" ht="13.95" customHeight="1">
      <c r="B172" s="112"/>
      <c r="C172" s="112"/>
      <c r="D172" s="113"/>
      <c r="E172" s="418"/>
      <c r="F172" s="114"/>
      <c r="G172" s="114"/>
      <c r="I172" s="115"/>
      <c r="J172" s="116"/>
      <c r="K172" s="117"/>
      <c r="L172" s="117"/>
      <c r="M172" s="117"/>
      <c r="N172" s="117"/>
      <c r="O172" s="117"/>
      <c r="P172" s="117"/>
      <c r="Q172" s="118"/>
      <c r="R172" s="118"/>
      <c r="S172" s="110"/>
      <c r="T172" s="110"/>
      <c r="U172" s="110"/>
      <c r="V172" s="110"/>
      <c r="W172" s="110"/>
      <c r="X172" s="110"/>
      <c r="Y172" s="110"/>
      <c r="Z172" s="110"/>
      <c r="AA172" s="111"/>
      <c r="AB172" s="111"/>
    </row>
    <row r="173" spans="2:28" ht="13.95" customHeight="1">
      <c r="B173" s="112"/>
      <c r="C173" s="112"/>
      <c r="D173" s="113"/>
      <c r="E173" s="418"/>
      <c r="F173" s="114"/>
      <c r="G173" s="114"/>
      <c r="I173" s="115"/>
      <c r="J173" s="116"/>
      <c r="K173" s="117"/>
      <c r="L173" s="117"/>
      <c r="M173" s="117"/>
      <c r="N173" s="117"/>
      <c r="O173" s="117"/>
      <c r="P173" s="117"/>
      <c r="Q173" s="118"/>
      <c r="R173" s="118"/>
      <c r="S173" s="110"/>
      <c r="T173" s="110"/>
      <c r="U173" s="110"/>
      <c r="V173" s="110"/>
      <c r="W173" s="110"/>
      <c r="X173" s="110"/>
      <c r="Y173" s="110"/>
      <c r="Z173" s="110"/>
      <c r="AA173" s="111"/>
      <c r="AB173" s="111"/>
    </row>
    <row r="174" spans="2:28" ht="13.95" customHeight="1">
      <c r="B174" s="112"/>
      <c r="C174" s="112"/>
      <c r="D174" s="113"/>
      <c r="E174" s="418"/>
      <c r="F174" s="114"/>
      <c r="G174" s="114"/>
      <c r="I174" s="115"/>
      <c r="J174" s="116"/>
      <c r="K174" s="117"/>
      <c r="L174" s="117"/>
      <c r="M174" s="117"/>
      <c r="N174" s="117"/>
      <c r="O174" s="117"/>
      <c r="P174" s="117"/>
      <c r="Q174" s="118"/>
      <c r="R174" s="118"/>
      <c r="S174" s="110"/>
      <c r="T174" s="110"/>
      <c r="U174" s="110"/>
      <c r="V174" s="110"/>
      <c r="W174" s="110"/>
      <c r="X174" s="110"/>
      <c r="Y174" s="110"/>
      <c r="Z174" s="110"/>
      <c r="AA174" s="111"/>
      <c r="AB174" s="111"/>
    </row>
    <row r="175" spans="2:28" ht="13.95" customHeight="1">
      <c r="B175" s="112"/>
      <c r="C175" s="112"/>
      <c r="D175" s="113"/>
      <c r="E175" s="418"/>
      <c r="F175" s="114"/>
      <c r="G175" s="114"/>
      <c r="I175" s="115"/>
      <c r="J175" s="116"/>
      <c r="K175" s="117"/>
      <c r="L175" s="117"/>
      <c r="M175" s="117"/>
      <c r="N175" s="117"/>
      <c r="O175" s="117"/>
      <c r="P175" s="117"/>
      <c r="Q175" s="118"/>
      <c r="R175" s="118"/>
      <c r="S175" s="110"/>
      <c r="T175" s="110"/>
      <c r="U175" s="110"/>
      <c r="V175" s="110"/>
      <c r="W175" s="110"/>
      <c r="X175" s="110"/>
      <c r="Y175" s="110"/>
      <c r="Z175" s="110"/>
      <c r="AA175" s="111"/>
      <c r="AB175" s="111"/>
    </row>
    <row r="176" spans="2:28" ht="13.95" customHeight="1">
      <c r="B176" s="112"/>
      <c r="C176" s="112"/>
      <c r="D176" s="113"/>
      <c r="E176" s="418"/>
      <c r="F176" s="114"/>
      <c r="G176" s="114"/>
      <c r="I176" s="115"/>
      <c r="J176" s="116"/>
      <c r="K176" s="117"/>
      <c r="L176" s="117"/>
      <c r="M176" s="117"/>
      <c r="N176" s="117"/>
      <c r="O176" s="117"/>
      <c r="P176" s="117"/>
      <c r="Q176" s="118"/>
      <c r="R176" s="118"/>
      <c r="S176" s="110"/>
      <c r="T176" s="110"/>
      <c r="U176" s="110"/>
      <c r="V176" s="110"/>
      <c r="W176" s="110"/>
      <c r="X176" s="110"/>
      <c r="Y176" s="110"/>
      <c r="Z176" s="110"/>
      <c r="AA176" s="111"/>
      <c r="AB176" s="111"/>
    </row>
    <row r="177" spans="2:28" ht="13.95" customHeight="1">
      <c r="B177" s="112"/>
      <c r="C177" s="112"/>
      <c r="D177" s="113"/>
      <c r="E177" s="418"/>
      <c r="F177" s="114"/>
      <c r="G177" s="114"/>
      <c r="I177" s="115"/>
      <c r="J177" s="116"/>
      <c r="K177" s="117"/>
      <c r="L177" s="117"/>
      <c r="M177" s="117"/>
      <c r="N177" s="117"/>
      <c r="O177" s="117"/>
      <c r="P177" s="117"/>
      <c r="Q177" s="118"/>
      <c r="R177" s="118"/>
      <c r="S177" s="110"/>
      <c r="T177" s="110"/>
      <c r="U177" s="110"/>
      <c r="V177" s="110"/>
      <c r="W177" s="110"/>
      <c r="X177" s="110"/>
      <c r="Y177" s="110"/>
      <c r="Z177" s="110"/>
      <c r="AA177" s="111"/>
      <c r="AB177" s="111"/>
    </row>
    <row r="178" spans="2:28" ht="13.95" customHeight="1">
      <c r="B178" s="112"/>
      <c r="C178" s="112"/>
      <c r="D178" s="113"/>
      <c r="E178" s="418"/>
      <c r="F178" s="114"/>
      <c r="G178" s="114"/>
      <c r="I178" s="115"/>
      <c r="J178" s="116"/>
      <c r="K178" s="117"/>
      <c r="L178" s="117"/>
      <c r="M178" s="117"/>
      <c r="N178" s="117"/>
      <c r="O178" s="117"/>
      <c r="P178" s="117"/>
      <c r="Q178" s="118"/>
      <c r="R178" s="118"/>
      <c r="S178" s="110"/>
      <c r="T178" s="110"/>
      <c r="U178" s="110"/>
      <c r="V178" s="110"/>
      <c r="W178" s="110"/>
      <c r="X178" s="110"/>
      <c r="Y178" s="110"/>
      <c r="Z178" s="110"/>
      <c r="AA178" s="111"/>
      <c r="AB178" s="111"/>
    </row>
    <row r="179" spans="2:28" ht="13.95" customHeight="1">
      <c r="B179" s="112"/>
      <c r="C179" s="112"/>
      <c r="D179" s="113"/>
      <c r="E179" s="418"/>
      <c r="F179" s="114"/>
      <c r="G179" s="114"/>
      <c r="I179" s="115"/>
      <c r="J179" s="116"/>
      <c r="K179" s="117"/>
      <c r="L179" s="117"/>
      <c r="M179" s="117"/>
      <c r="N179" s="117"/>
      <c r="O179" s="117"/>
      <c r="P179" s="117"/>
      <c r="Q179" s="118"/>
      <c r="R179" s="118"/>
      <c r="S179" s="110"/>
      <c r="T179" s="110"/>
      <c r="U179" s="110"/>
      <c r="V179" s="110"/>
      <c r="W179" s="110"/>
      <c r="X179" s="110"/>
      <c r="Y179" s="110"/>
      <c r="Z179" s="110"/>
      <c r="AA179" s="111"/>
      <c r="AB179" s="111"/>
    </row>
    <row r="180" spans="2:28" ht="13.95" customHeight="1">
      <c r="B180" s="112"/>
      <c r="C180" s="112"/>
      <c r="D180" s="113"/>
      <c r="E180" s="418"/>
      <c r="F180" s="114"/>
      <c r="G180" s="114"/>
      <c r="I180" s="115"/>
      <c r="J180" s="116"/>
      <c r="K180" s="117"/>
      <c r="L180" s="117"/>
      <c r="M180" s="117"/>
      <c r="N180" s="117"/>
      <c r="O180" s="117"/>
      <c r="P180" s="117"/>
      <c r="Q180" s="118"/>
      <c r="R180" s="118"/>
      <c r="S180" s="110"/>
      <c r="T180" s="110"/>
      <c r="U180" s="110"/>
      <c r="V180" s="110"/>
      <c r="W180" s="110"/>
      <c r="X180" s="110"/>
      <c r="Y180" s="110"/>
      <c r="Z180" s="110"/>
      <c r="AA180" s="111"/>
      <c r="AB180" s="111"/>
    </row>
    <row r="181" spans="2:28" ht="13.95" customHeight="1">
      <c r="B181" s="112"/>
      <c r="C181" s="112"/>
      <c r="D181" s="113"/>
      <c r="E181" s="418"/>
      <c r="F181" s="114"/>
      <c r="G181" s="114"/>
      <c r="I181" s="115"/>
      <c r="J181" s="116"/>
      <c r="K181" s="117"/>
      <c r="L181" s="117"/>
      <c r="M181" s="117"/>
      <c r="N181" s="117"/>
      <c r="O181" s="117"/>
      <c r="P181" s="117"/>
      <c r="Q181" s="118"/>
      <c r="R181" s="118"/>
      <c r="S181" s="110"/>
      <c r="T181" s="110"/>
      <c r="U181" s="110"/>
      <c r="V181" s="110"/>
      <c r="W181" s="110"/>
      <c r="X181" s="110"/>
      <c r="Y181" s="110"/>
      <c r="Z181" s="110"/>
      <c r="AA181" s="111"/>
      <c r="AB181" s="111"/>
    </row>
    <row r="182" spans="2:28" ht="13.95" customHeight="1">
      <c r="B182" s="112"/>
      <c r="C182" s="112"/>
      <c r="D182" s="113"/>
      <c r="E182" s="418"/>
      <c r="F182" s="114"/>
      <c r="G182" s="114"/>
      <c r="I182" s="115"/>
      <c r="J182" s="116"/>
      <c r="K182" s="117"/>
      <c r="L182" s="117"/>
      <c r="M182" s="117"/>
      <c r="N182" s="117"/>
      <c r="O182" s="117"/>
      <c r="P182" s="117"/>
      <c r="Q182" s="118"/>
      <c r="R182" s="118"/>
      <c r="S182" s="110"/>
      <c r="T182" s="110"/>
      <c r="U182" s="110"/>
      <c r="V182" s="110"/>
      <c r="W182" s="110"/>
      <c r="X182" s="110"/>
      <c r="Y182" s="110"/>
      <c r="Z182" s="110"/>
      <c r="AA182" s="111"/>
      <c r="AB182" s="111"/>
    </row>
    <row r="183" spans="2:28" ht="13.95" customHeight="1">
      <c r="B183" s="112"/>
      <c r="C183" s="112"/>
      <c r="D183" s="113"/>
      <c r="E183" s="418"/>
      <c r="F183" s="114"/>
      <c r="G183" s="114"/>
      <c r="I183" s="115"/>
      <c r="J183" s="116"/>
      <c r="K183" s="117"/>
      <c r="L183" s="117"/>
      <c r="M183" s="117"/>
      <c r="N183" s="117"/>
      <c r="O183" s="117"/>
      <c r="P183" s="117"/>
      <c r="Q183" s="118"/>
      <c r="R183" s="118"/>
      <c r="S183" s="110"/>
      <c r="T183" s="110"/>
      <c r="U183" s="110"/>
      <c r="V183" s="110"/>
      <c r="W183" s="110"/>
      <c r="X183" s="110"/>
      <c r="Y183" s="110"/>
      <c r="Z183" s="110"/>
      <c r="AA183" s="111"/>
      <c r="AB183" s="111"/>
    </row>
    <row r="184" spans="2:28" ht="13.95" customHeight="1">
      <c r="B184" s="112"/>
      <c r="C184" s="112"/>
      <c r="D184" s="113"/>
      <c r="E184" s="418"/>
      <c r="F184" s="114"/>
      <c r="G184" s="114"/>
      <c r="I184" s="115"/>
      <c r="J184" s="116"/>
      <c r="K184" s="117"/>
      <c r="L184" s="117"/>
      <c r="M184" s="117"/>
      <c r="N184" s="117"/>
      <c r="O184" s="117"/>
      <c r="P184" s="117"/>
      <c r="Q184" s="118"/>
      <c r="R184" s="118"/>
      <c r="S184" s="110"/>
      <c r="T184" s="110"/>
      <c r="U184" s="110"/>
      <c r="V184" s="110"/>
      <c r="W184" s="110"/>
      <c r="X184" s="110"/>
      <c r="Y184" s="110"/>
      <c r="Z184" s="110"/>
      <c r="AA184" s="111"/>
      <c r="AB184" s="111"/>
    </row>
    <row r="185" spans="2:28" ht="13.95" customHeight="1">
      <c r="B185" s="112"/>
      <c r="C185" s="112"/>
      <c r="D185" s="113"/>
      <c r="E185" s="418"/>
      <c r="F185" s="114"/>
      <c r="G185" s="114"/>
      <c r="I185" s="115"/>
      <c r="J185" s="116"/>
      <c r="K185" s="117"/>
      <c r="L185" s="117"/>
      <c r="M185" s="117"/>
      <c r="N185" s="117"/>
      <c r="O185" s="117"/>
      <c r="P185" s="117"/>
      <c r="Q185" s="118"/>
      <c r="R185" s="118"/>
      <c r="S185" s="110"/>
      <c r="T185" s="110"/>
      <c r="U185" s="110"/>
      <c r="V185" s="110"/>
      <c r="W185" s="110"/>
      <c r="X185" s="110"/>
      <c r="Y185" s="110"/>
      <c r="Z185" s="110"/>
      <c r="AA185" s="111"/>
      <c r="AB185" s="111"/>
    </row>
    <row r="186" spans="2:28" ht="13.95" customHeight="1">
      <c r="B186" s="112"/>
      <c r="C186" s="112"/>
      <c r="D186" s="113"/>
      <c r="E186" s="418"/>
      <c r="F186" s="114"/>
      <c r="G186" s="114"/>
      <c r="I186" s="115"/>
      <c r="J186" s="116"/>
      <c r="K186" s="117"/>
      <c r="L186" s="117"/>
      <c r="M186" s="117"/>
      <c r="N186" s="117"/>
      <c r="O186" s="117"/>
      <c r="P186" s="117"/>
      <c r="Q186" s="118"/>
      <c r="R186" s="118"/>
      <c r="S186" s="110"/>
      <c r="T186" s="110"/>
      <c r="U186" s="110"/>
      <c r="V186" s="110"/>
      <c r="W186" s="110"/>
      <c r="X186" s="110"/>
      <c r="Y186" s="110"/>
      <c r="Z186" s="110"/>
      <c r="AA186" s="111"/>
      <c r="AB186" s="111"/>
    </row>
    <row r="187" spans="2:28" ht="13.95" customHeight="1">
      <c r="B187" s="112"/>
      <c r="C187" s="112"/>
      <c r="D187" s="113"/>
      <c r="E187" s="418"/>
      <c r="F187" s="114"/>
      <c r="G187" s="114"/>
      <c r="I187" s="115"/>
      <c r="J187" s="116"/>
      <c r="K187" s="117"/>
      <c r="L187" s="117"/>
      <c r="M187" s="117"/>
      <c r="N187" s="117"/>
      <c r="O187" s="117"/>
      <c r="P187" s="117"/>
      <c r="Q187" s="118"/>
      <c r="R187" s="118"/>
      <c r="S187" s="110"/>
      <c r="T187" s="110"/>
      <c r="U187" s="110"/>
      <c r="V187" s="110"/>
      <c r="W187" s="110"/>
      <c r="X187" s="110"/>
      <c r="Y187" s="110"/>
      <c r="Z187" s="110"/>
      <c r="AA187" s="111"/>
      <c r="AB187" s="111"/>
    </row>
    <row r="188" spans="2:28" ht="13.95" customHeight="1">
      <c r="B188" s="112"/>
      <c r="C188" s="112"/>
      <c r="D188" s="113"/>
      <c r="E188" s="418"/>
      <c r="F188" s="114"/>
      <c r="G188" s="114"/>
      <c r="I188" s="115"/>
      <c r="J188" s="116"/>
      <c r="K188" s="117"/>
      <c r="L188" s="117"/>
      <c r="M188" s="117"/>
      <c r="N188" s="117"/>
      <c r="O188" s="117"/>
      <c r="P188" s="117"/>
      <c r="Q188" s="118"/>
      <c r="R188" s="118"/>
      <c r="S188" s="110"/>
      <c r="T188" s="110"/>
      <c r="U188" s="110"/>
      <c r="V188" s="110"/>
      <c r="W188" s="110"/>
      <c r="X188" s="110"/>
      <c r="Y188" s="110"/>
      <c r="Z188" s="110"/>
      <c r="AA188" s="111"/>
      <c r="AB188" s="111"/>
    </row>
    <row r="189" spans="2:28" ht="13.95" customHeight="1">
      <c r="B189" s="112"/>
      <c r="C189" s="112"/>
      <c r="D189" s="113"/>
      <c r="E189" s="418"/>
      <c r="F189" s="114"/>
      <c r="G189" s="114"/>
      <c r="I189" s="115"/>
      <c r="J189" s="116"/>
      <c r="K189" s="117"/>
      <c r="L189" s="117"/>
      <c r="M189" s="117"/>
      <c r="N189" s="117"/>
      <c r="O189" s="117"/>
      <c r="P189" s="117"/>
      <c r="Q189" s="118"/>
      <c r="R189" s="118"/>
      <c r="S189" s="110"/>
      <c r="T189" s="110"/>
      <c r="U189" s="110"/>
      <c r="V189" s="110"/>
      <c r="W189" s="110"/>
      <c r="X189" s="110"/>
      <c r="Y189" s="110"/>
      <c r="Z189" s="110"/>
      <c r="AA189" s="111"/>
      <c r="AB189" s="111"/>
    </row>
    <row r="190" spans="2:28" ht="13.95" customHeight="1">
      <c r="B190" s="112"/>
      <c r="C190" s="112"/>
      <c r="D190" s="113"/>
      <c r="E190" s="418"/>
      <c r="F190" s="114"/>
      <c r="G190" s="114"/>
      <c r="I190" s="115"/>
      <c r="J190" s="116"/>
      <c r="K190" s="117"/>
      <c r="L190" s="117"/>
      <c r="M190" s="117"/>
      <c r="N190" s="117"/>
      <c r="O190" s="117"/>
      <c r="P190" s="117"/>
      <c r="Q190" s="118"/>
      <c r="R190" s="118"/>
      <c r="S190" s="110"/>
      <c r="T190" s="110"/>
      <c r="U190" s="110"/>
      <c r="V190" s="110"/>
      <c r="W190" s="110"/>
      <c r="X190" s="110"/>
      <c r="Y190" s="110"/>
      <c r="Z190" s="110"/>
      <c r="AA190" s="111"/>
      <c r="AB190" s="111"/>
    </row>
    <row r="191" spans="2:28" ht="13.95" customHeight="1">
      <c r="B191" s="112"/>
      <c r="C191" s="112"/>
      <c r="D191" s="113"/>
      <c r="E191" s="418"/>
      <c r="F191" s="114"/>
      <c r="G191" s="114"/>
      <c r="I191" s="115"/>
      <c r="J191" s="116"/>
      <c r="K191" s="117"/>
      <c r="L191" s="117"/>
      <c r="M191" s="117"/>
      <c r="N191" s="117"/>
      <c r="O191" s="117"/>
      <c r="P191" s="117"/>
      <c r="Q191" s="118"/>
      <c r="R191" s="118"/>
      <c r="S191" s="110"/>
      <c r="T191" s="110"/>
      <c r="U191" s="110"/>
      <c r="V191" s="110"/>
      <c r="W191" s="110"/>
      <c r="X191" s="110"/>
      <c r="Y191" s="110"/>
      <c r="Z191" s="110"/>
      <c r="AA191" s="111"/>
      <c r="AB191" s="111"/>
    </row>
    <row r="192" spans="2:28" ht="13.95" customHeight="1">
      <c r="B192" s="112"/>
      <c r="C192" s="112"/>
      <c r="D192" s="113"/>
      <c r="E192" s="418"/>
      <c r="F192" s="114"/>
      <c r="G192" s="114"/>
      <c r="I192" s="115"/>
      <c r="J192" s="116"/>
      <c r="K192" s="117"/>
      <c r="L192" s="117"/>
      <c r="M192" s="117"/>
      <c r="N192" s="117"/>
      <c r="O192" s="117"/>
      <c r="P192" s="117"/>
      <c r="Q192" s="118"/>
      <c r="R192" s="118"/>
      <c r="S192" s="110"/>
      <c r="T192" s="110"/>
      <c r="U192" s="110"/>
      <c r="V192" s="110"/>
      <c r="W192" s="110"/>
      <c r="X192" s="110"/>
      <c r="Y192" s="110"/>
      <c r="Z192" s="110"/>
      <c r="AA192" s="111"/>
      <c r="AB192" s="111"/>
    </row>
    <row r="193" spans="2:28" ht="13.95" customHeight="1">
      <c r="B193" s="112"/>
      <c r="C193" s="112"/>
      <c r="D193" s="113"/>
      <c r="E193" s="418"/>
      <c r="F193" s="114"/>
      <c r="G193" s="114"/>
      <c r="I193" s="115"/>
      <c r="J193" s="116"/>
      <c r="K193" s="117"/>
      <c r="L193" s="117"/>
      <c r="M193" s="117"/>
      <c r="N193" s="117"/>
      <c r="O193" s="117"/>
      <c r="P193" s="117"/>
      <c r="Q193" s="118"/>
      <c r="R193" s="118"/>
      <c r="S193" s="110"/>
      <c r="T193" s="110"/>
      <c r="U193" s="110"/>
      <c r="V193" s="110"/>
      <c r="W193" s="110"/>
      <c r="X193" s="110"/>
      <c r="Y193" s="110"/>
      <c r="Z193" s="110"/>
      <c r="AA193" s="111"/>
      <c r="AB193" s="111"/>
    </row>
    <row r="194" spans="2:28" ht="13.95" customHeight="1">
      <c r="B194" s="112"/>
      <c r="C194" s="112"/>
      <c r="D194" s="113"/>
      <c r="E194" s="418"/>
      <c r="F194" s="114"/>
      <c r="G194" s="114"/>
      <c r="I194" s="115"/>
      <c r="J194" s="116"/>
      <c r="K194" s="117"/>
      <c r="L194" s="117"/>
      <c r="M194" s="117"/>
      <c r="N194" s="117"/>
      <c r="O194" s="117"/>
      <c r="P194" s="117"/>
      <c r="Q194" s="118"/>
      <c r="R194" s="118"/>
      <c r="S194" s="110"/>
      <c r="T194" s="110"/>
      <c r="U194" s="110"/>
      <c r="V194" s="110"/>
      <c r="W194" s="110"/>
      <c r="X194" s="110"/>
      <c r="Y194" s="110"/>
      <c r="Z194" s="110"/>
      <c r="AA194" s="111"/>
      <c r="AB194" s="111"/>
    </row>
    <row r="195" spans="2:28" ht="13.95" customHeight="1">
      <c r="B195" s="112"/>
      <c r="C195" s="112"/>
      <c r="D195" s="113"/>
      <c r="E195" s="418"/>
      <c r="F195" s="114"/>
      <c r="G195" s="114"/>
      <c r="I195" s="115"/>
      <c r="J195" s="116"/>
      <c r="K195" s="117"/>
      <c r="L195" s="117"/>
      <c r="M195" s="117"/>
      <c r="N195" s="117"/>
      <c r="O195" s="117"/>
      <c r="P195" s="117"/>
      <c r="Q195" s="118"/>
      <c r="R195" s="118"/>
      <c r="S195" s="110"/>
      <c r="T195" s="110"/>
      <c r="U195" s="110"/>
      <c r="V195" s="110"/>
      <c r="W195" s="110"/>
      <c r="X195" s="110"/>
      <c r="Y195" s="110"/>
      <c r="Z195" s="110"/>
      <c r="AA195" s="111"/>
      <c r="AB195" s="111"/>
    </row>
    <row r="196" spans="2:28" ht="13.95" customHeight="1">
      <c r="B196" s="112"/>
      <c r="C196" s="112"/>
      <c r="D196" s="113"/>
      <c r="E196" s="418"/>
      <c r="F196" s="114"/>
      <c r="G196" s="114"/>
      <c r="I196" s="115"/>
      <c r="J196" s="116"/>
      <c r="K196" s="117"/>
      <c r="L196" s="117"/>
      <c r="M196" s="117"/>
      <c r="N196" s="117"/>
      <c r="O196" s="117"/>
      <c r="P196" s="117"/>
      <c r="Q196" s="118"/>
      <c r="R196" s="118"/>
      <c r="S196" s="110"/>
      <c r="T196" s="110"/>
      <c r="U196" s="110"/>
      <c r="V196" s="110"/>
      <c r="W196" s="110"/>
      <c r="X196" s="110"/>
      <c r="Y196" s="110"/>
      <c r="Z196" s="110"/>
      <c r="AA196" s="111"/>
      <c r="AB196" s="111"/>
    </row>
    <row r="197" spans="2:28" ht="13.95" customHeight="1">
      <c r="B197" s="112"/>
      <c r="C197" s="112"/>
      <c r="D197" s="113"/>
      <c r="E197" s="418"/>
      <c r="F197" s="114"/>
      <c r="G197" s="114"/>
      <c r="I197" s="115"/>
      <c r="J197" s="116"/>
      <c r="K197" s="117"/>
      <c r="L197" s="117"/>
      <c r="M197" s="117"/>
      <c r="N197" s="117"/>
      <c r="O197" s="117"/>
      <c r="P197" s="117"/>
      <c r="Q197" s="118"/>
      <c r="R197" s="118"/>
      <c r="S197" s="110"/>
      <c r="T197" s="110"/>
      <c r="U197" s="110"/>
      <c r="V197" s="110"/>
      <c r="W197" s="110"/>
      <c r="X197" s="110"/>
      <c r="Y197" s="110"/>
      <c r="Z197" s="110"/>
      <c r="AA197" s="111"/>
      <c r="AB197" s="111"/>
    </row>
    <row r="198" spans="2:28" ht="13.95" customHeight="1">
      <c r="B198" s="112"/>
      <c r="C198" s="112"/>
      <c r="D198" s="113"/>
      <c r="E198" s="418"/>
      <c r="F198" s="114"/>
      <c r="G198" s="114"/>
      <c r="I198" s="115"/>
      <c r="J198" s="116"/>
      <c r="K198" s="117"/>
      <c r="L198" s="117"/>
      <c r="M198" s="117"/>
      <c r="N198" s="117"/>
      <c r="O198" s="117"/>
      <c r="P198" s="117"/>
      <c r="Q198" s="118"/>
      <c r="R198" s="118"/>
      <c r="S198" s="110"/>
      <c r="T198" s="110"/>
      <c r="U198" s="110"/>
      <c r="V198" s="110"/>
      <c r="W198" s="110"/>
      <c r="X198" s="110"/>
      <c r="Y198" s="110"/>
      <c r="Z198" s="110"/>
      <c r="AA198" s="111"/>
      <c r="AB198" s="111"/>
    </row>
    <row r="199" spans="2:28" ht="13.95" customHeight="1">
      <c r="B199" s="112"/>
      <c r="C199" s="112"/>
      <c r="D199" s="113"/>
      <c r="E199" s="418"/>
      <c r="F199" s="114"/>
      <c r="G199" s="114"/>
      <c r="I199" s="115"/>
      <c r="J199" s="116"/>
      <c r="K199" s="117"/>
      <c r="L199" s="117"/>
      <c r="M199" s="117"/>
      <c r="N199" s="117"/>
      <c r="O199" s="117"/>
      <c r="P199" s="117"/>
      <c r="Q199" s="118"/>
      <c r="R199" s="118"/>
      <c r="S199" s="110"/>
      <c r="T199" s="110"/>
      <c r="U199" s="110"/>
      <c r="V199" s="110"/>
      <c r="W199" s="110"/>
      <c r="X199" s="110"/>
      <c r="Y199" s="110"/>
      <c r="Z199" s="110"/>
      <c r="AA199" s="111"/>
      <c r="AB199" s="111"/>
    </row>
    <row r="200" spans="2:28" ht="13.95" customHeight="1">
      <c r="B200" s="112"/>
      <c r="C200" s="112"/>
      <c r="D200" s="113"/>
      <c r="E200" s="418"/>
      <c r="F200" s="114"/>
      <c r="G200" s="114"/>
      <c r="I200" s="115"/>
      <c r="J200" s="116"/>
      <c r="K200" s="117"/>
      <c r="L200" s="117"/>
      <c r="M200" s="117"/>
      <c r="N200" s="117"/>
      <c r="O200" s="117"/>
      <c r="P200" s="117"/>
      <c r="Q200" s="118"/>
      <c r="R200" s="118"/>
      <c r="S200" s="110"/>
      <c r="T200" s="110"/>
      <c r="U200" s="110"/>
      <c r="V200" s="110"/>
      <c r="W200" s="110"/>
      <c r="X200" s="110"/>
      <c r="Y200" s="110"/>
      <c r="Z200" s="110"/>
      <c r="AA200" s="111"/>
      <c r="AB200" s="111"/>
    </row>
    <row r="201" spans="2:28" ht="13.95" customHeight="1">
      <c r="B201" s="112"/>
      <c r="C201" s="112"/>
      <c r="D201" s="113"/>
      <c r="E201" s="418"/>
      <c r="F201" s="114"/>
      <c r="G201" s="114"/>
      <c r="I201" s="115"/>
      <c r="J201" s="116"/>
      <c r="K201" s="117"/>
      <c r="L201" s="117"/>
      <c r="M201" s="117"/>
      <c r="N201" s="117"/>
      <c r="O201" s="117"/>
      <c r="P201" s="117"/>
      <c r="Q201" s="118"/>
      <c r="R201" s="118"/>
      <c r="S201" s="110"/>
      <c r="T201" s="110"/>
      <c r="U201" s="110"/>
      <c r="V201" s="110"/>
      <c r="W201" s="110"/>
      <c r="X201" s="110"/>
      <c r="Y201" s="110"/>
      <c r="Z201" s="110"/>
      <c r="AA201" s="111"/>
      <c r="AB201" s="111"/>
    </row>
    <row r="202" spans="2:28" ht="13.95" customHeight="1">
      <c r="B202" s="112"/>
      <c r="C202" s="112"/>
      <c r="D202" s="113"/>
      <c r="E202" s="418"/>
      <c r="F202" s="114"/>
      <c r="G202" s="114"/>
      <c r="I202" s="115"/>
      <c r="J202" s="116"/>
      <c r="K202" s="117"/>
      <c r="L202" s="117"/>
      <c r="M202" s="117"/>
      <c r="N202" s="117"/>
      <c r="O202" s="117"/>
      <c r="P202" s="117"/>
      <c r="Q202" s="118"/>
      <c r="R202" s="118"/>
      <c r="S202" s="110"/>
      <c r="T202" s="110"/>
      <c r="U202" s="110"/>
      <c r="V202" s="110"/>
      <c r="W202" s="110"/>
      <c r="X202" s="110"/>
      <c r="Y202" s="110"/>
      <c r="Z202" s="110"/>
      <c r="AA202" s="111"/>
      <c r="AB202" s="111"/>
    </row>
    <row r="203" spans="2:28" ht="13.95" customHeight="1">
      <c r="B203" s="112"/>
      <c r="C203" s="112"/>
      <c r="D203" s="113"/>
      <c r="E203" s="418"/>
      <c r="F203" s="114"/>
      <c r="G203" s="114"/>
      <c r="I203" s="115"/>
      <c r="J203" s="116"/>
      <c r="K203" s="117"/>
      <c r="L203" s="117"/>
      <c r="M203" s="117"/>
      <c r="N203" s="117"/>
      <c r="O203" s="117"/>
      <c r="P203" s="117"/>
      <c r="Q203" s="118"/>
      <c r="R203" s="118"/>
      <c r="S203" s="110"/>
      <c r="T203" s="110"/>
      <c r="U203" s="110"/>
      <c r="V203" s="110"/>
      <c r="W203" s="110"/>
      <c r="X203" s="110"/>
      <c r="Y203" s="110"/>
      <c r="Z203" s="110"/>
      <c r="AA203" s="111"/>
      <c r="AB203" s="111"/>
    </row>
    <row r="204" spans="2:28" ht="13.95" customHeight="1">
      <c r="B204" s="112"/>
      <c r="C204" s="112"/>
      <c r="D204" s="113"/>
      <c r="E204" s="418"/>
      <c r="F204" s="114"/>
      <c r="G204" s="114"/>
      <c r="I204" s="115"/>
      <c r="J204" s="116"/>
      <c r="K204" s="117"/>
      <c r="L204" s="117"/>
      <c r="M204" s="117"/>
      <c r="N204" s="117"/>
      <c r="O204" s="117"/>
      <c r="P204" s="117"/>
      <c r="Q204" s="118"/>
      <c r="R204" s="118"/>
      <c r="S204" s="110"/>
      <c r="T204" s="110"/>
      <c r="U204" s="110"/>
      <c r="V204" s="110"/>
      <c r="W204" s="110"/>
      <c r="X204" s="110"/>
      <c r="Y204" s="110"/>
      <c r="Z204" s="110"/>
      <c r="AA204" s="111"/>
      <c r="AB204" s="111"/>
    </row>
    <row r="205" spans="2:28" ht="13.95" customHeight="1">
      <c r="B205" s="112"/>
      <c r="C205" s="112"/>
      <c r="D205" s="113"/>
      <c r="E205" s="418"/>
      <c r="F205" s="114"/>
      <c r="G205" s="114"/>
      <c r="I205" s="115"/>
      <c r="J205" s="116"/>
      <c r="K205" s="117"/>
      <c r="L205" s="117"/>
      <c r="M205" s="117"/>
      <c r="N205" s="117"/>
      <c r="O205" s="117"/>
      <c r="P205" s="117"/>
      <c r="Q205" s="118"/>
      <c r="R205" s="118"/>
      <c r="S205" s="110"/>
      <c r="T205" s="110"/>
      <c r="U205" s="110"/>
      <c r="V205" s="110"/>
      <c r="W205" s="110"/>
      <c r="X205" s="110"/>
      <c r="Y205" s="110"/>
      <c r="Z205" s="110"/>
      <c r="AA205" s="111"/>
      <c r="AB205" s="111"/>
    </row>
    <row r="206" spans="2:28" ht="13.95" customHeight="1">
      <c r="B206" s="112"/>
      <c r="C206" s="112"/>
      <c r="D206" s="113"/>
      <c r="E206" s="418"/>
      <c r="F206" s="114"/>
      <c r="G206" s="114"/>
      <c r="I206" s="115"/>
      <c r="J206" s="116"/>
      <c r="K206" s="117"/>
      <c r="L206" s="117"/>
      <c r="M206" s="117"/>
      <c r="N206" s="117"/>
      <c r="O206" s="117"/>
      <c r="P206" s="117"/>
      <c r="Q206" s="118"/>
      <c r="R206" s="118"/>
      <c r="S206" s="110"/>
      <c r="T206" s="110"/>
      <c r="U206" s="110"/>
      <c r="V206" s="110"/>
      <c r="W206" s="110"/>
      <c r="X206" s="110"/>
      <c r="Y206" s="110"/>
      <c r="Z206" s="110"/>
      <c r="AA206" s="111"/>
      <c r="AB206" s="111"/>
    </row>
    <row r="207" spans="2:28" ht="13.95" customHeight="1">
      <c r="B207" s="112"/>
      <c r="C207" s="112"/>
      <c r="D207" s="113"/>
      <c r="E207" s="418"/>
      <c r="F207" s="114"/>
      <c r="G207" s="114"/>
      <c r="I207" s="115"/>
      <c r="J207" s="116"/>
      <c r="K207" s="117"/>
      <c r="L207" s="117"/>
      <c r="M207" s="117"/>
      <c r="N207" s="117"/>
      <c r="O207" s="117"/>
      <c r="P207" s="117"/>
      <c r="Q207" s="118"/>
      <c r="R207" s="118"/>
      <c r="S207" s="110"/>
      <c r="T207" s="110"/>
      <c r="U207" s="110"/>
      <c r="V207" s="110"/>
      <c r="W207" s="110"/>
      <c r="X207" s="110"/>
      <c r="Y207" s="110"/>
      <c r="Z207" s="110"/>
      <c r="AA207" s="111"/>
      <c r="AB207" s="111"/>
    </row>
    <row r="208" spans="2:28" ht="13.95" customHeight="1">
      <c r="B208" s="112"/>
      <c r="C208" s="112"/>
      <c r="D208" s="113"/>
      <c r="E208" s="418"/>
      <c r="F208" s="114"/>
      <c r="G208" s="114"/>
      <c r="I208" s="115"/>
      <c r="J208" s="116"/>
      <c r="K208" s="117"/>
      <c r="L208" s="117"/>
      <c r="M208" s="117"/>
      <c r="N208" s="117"/>
      <c r="O208" s="117"/>
      <c r="P208" s="117"/>
      <c r="Q208" s="118"/>
      <c r="R208" s="118"/>
      <c r="S208" s="110"/>
      <c r="T208" s="110"/>
      <c r="U208" s="110"/>
      <c r="V208" s="110"/>
      <c r="W208" s="110"/>
      <c r="X208" s="110"/>
      <c r="Y208" s="110"/>
      <c r="Z208" s="110"/>
      <c r="AA208" s="111"/>
      <c r="AB208" s="111"/>
    </row>
    <row r="209" spans="2:28" ht="13.95" customHeight="1">
      <c r="B209" s="112"/>
      <c r="C209" s="112"/>
      <c r="D209" s="113"/>
      <c r="E209" s="418"/>
      <c r="F209" s="114"/>
      <c r="G209" s="114"/>
      <c r="I209" s="115"/>
      <c r="J209" s="116"/>
      <c r="K209" s="117"/>
      <c r="L209" s="117"/>
      <c r="M209" s="117"/>
      <c r="N209" s="117"/>
      <c r="O209" s="117"/>
      <c r="P209" s="117"/>
      <c r="Q209" s="118"/>
      <c r="R209" s="118"/>
      <c r="S209" s="110"/>
      <c r="T209" s="110"/>
      <c r="U209" s="110"/>
      <c r="V209" s="110"/>
      <c r="W209" s="110"/>
      <c r="X209" s="110"/>
      <c r="Y209" s="110"/>
      <c r="Z209" s="110"/>
      <c r="AA209" s="111"/>
      <c r="AB209" s="111"/>
    </row>
    <row r="210" spans="2:28" ht="13.95" customHeight="1">
      <c r="B210" s="112"/>
      <c r="C210" s="112"/>
      <c r="D210" s="113"/>
      <c r="E210" s="418"/>
      <c r="F210" s="114"/>
      <c r="G210" s="114"/>
      <c r="I210" s="115"/>
      <c r="J210" s="116"/>
      <c r="K210" s="117"/>
      <c r="L210" s="117"/>
      <c r="M210" s="117"/>
      <c r="N210" s="117"/>
      <c r="O210" s="117"/>
      <c r="P210" s="117"/>
      <c r="Q210" s="118"/>
      <c r="R210" s="118"/>
      <c r="S210" s="110"/>
      <c r="T210" s="110"/>
      <c r="U210" s="110"/>
      <c r="V210" s="110"/>
      <c r="W210" s="110"/>
      <c r="X210" s="110"/>
      <c r="Y210" s="110"/>
      <c r="Z210" s="110"/>
      <c r="AA210" s="111"/>
      <c r="AB210" s="111"/>
    </row>
    <row r="211" spans="2:28" ht="13.95" customHeight="1">
      <c r="B211" s="112"/>
      <c r="C211" s="112"/>
      <c r="D211" s="113"/>
      <c r="E211" s="418"/>
      <c r="F211" s="114"/>
      <c r="G211" s="114"/>
      <c r="I211" s="115"/>
      <c r="J211" s="116"/>
      <c r="K211" s="117"/>
      <c r="L211" s="117"/>
      <c r="M211" s="117"/>
      <c r="N211" s="117"/>
      <c r="O211" s="117"/>
      <c r="P211" s="117"/>
      <c r="Q211" s="118"/>
      <c r="R211" s="118"/>
      <c r="S211" s="110"/>
      <c r="T211" s="110"/>
      <c r="U211" s="110"/>
      <c r="V211" s="110"/>
      <c r="W211" s="110"/>
      <c r="X211" s="110"/>
      <c r="Y211" s="110"/>
      <c r="Z211" s="110"/>
      <c r="AA211" s="111"/>
      <c r="AB211" s="111"/>
    </row>
    <row r="212" spans="2:28" ht="13.95" customHeight="1">
      <c r="B212" s="112"/>
      <c r="C212" s="112"/>
      <c r="D212" s="113"/>
      <c r="E212" s="418"/>
      <c r="F212" s="114"/>
      <c r="G212" s="114"/>
      <c r="I212" s="115"/>
      <c r="J212" s="116"/>
      <c r="K212" s="117"/>
      <c r="L212" s="117"/>
      <c r="M212" s="117"/>
      <c r="N212" s="117"/>
      <c r="O212" s="117"/>
      <c r="P212" s="117"/>
      <c r="Q212" s="118"/>
      <c r="R212" s="118"/>
      <c r="S212" s="110"/>
      <c r="T212" s="110"/>
      <c r="U212" s="110"/>
      <c r="V212" s="110"/>
      <c r="W212" s="110"/>
      <c r="X212" s="110"/>
      <c r="Y212" s="110"/>
      <c r="Z212" s="110"/>
      <c r="AA212" s="111"/>
      <c r="AB212" s="111"/>
    </row>
    <row r="213" spans="2:28" ht="13.95" customHeight="1">
      <c r="B213" s="112"/>
      <c r="C213" s="112"/>
      <c r="D213" s="113"/>
      <c r="E213" s="418"/>
      <c r="F213" s="114"/>
      <c r="G213" s="114"/>
      <c r="I213" s="115"/>
      <c r="J213" s="116"/>
      <c r="K213" s="117"/>
      <c r="L213" s="117"/>
      <c r="M213" s="117"/>
      <c r="N213" s="117"/>
      <c r="O213" s="117"/>
      <c r="P213" s="117"/>
      <c r="Q213" s="118"/>
      <c r="R213" s="118"/>
      <c r="S213" s="110"/>
      <c r="T213" s="110"/>
      <c r="U213" s="110"/>
      <c r="V213" s="110"/>
      <c r="W213" s="110"/>
      <c r="X213" s="110"/>
      <c r="Y213" s="110"/>
      <c r="Z213" s="110"/>
      <c r="AA213" s="111"/>
      <c r="AB213" s="111"/>
    </row>
    <row r="214" spans="2:28" ht="13.95" customHeight="1">
      <c r="B214" s="112"/>
      <c r="C214" s="112"/>
      <c r="D214" s="113"/>
      <c r="E214" s="418"/>
      <c r="F214" s="114"/>
      <c r="G214" s="114"/>
      <c r="I214" s="115"/>
      <c r="J214" s="116"/>
      <c r="K214" s="117"/>
      <c r="L214" s="117"/>
      <c r="M214" s="117"/>
      <c r="N214" s="117"/>
      <c r="O214" s="117"/>
      <c r="P214" s="117"/>
      <c r="Q214" s="118"/>
      <c r="R214" s="118"/>
      <c r="S214" s="110"/>
      <c r="T214" s="110"/>
      <c r="U214" s="110"/>
      <c r="V214" s="110"/>
      <c r="W214" s="110"/>
      <c r="X214" s="110"/>
      <c r="Y214" s="110"/>
      <c r="Z214" s="110"/>
      <c r="AA214" s="111"/>
      <c r="AB214" s="111"/>
    </row>
    <row r="215" spans="2:28" ht="13.95" customHeight="1">
      <c r="B215" s="112"/>
      <c r="C215" s="112"/>
      <c r="D215" s="113"/>
      <c r="E215" s="418"/>
      <c r="F215" s="114"/>
      <c r="G215" s="114"/>
      <c r="I215" s="115"/>
      <c r="J215" s="116"/>
      <c r="K215" s="117"/>
      <c r="L215" s="117"/>
      <c r="M215" s="117"/>
      <c r="N215" s="117"/>
      <c r="O215" s="117"/>
      <c r="P215" s="117"/>
      <c r="Q215" s="118"/>
      <c r="R215" s="118"/>
      <c r="S215" s="110"/>
      <c r="T215" s="110"/>
      <c r="U215" s="110"/>
      <c r="V215" s="110"/>
      <c r="W215" s="110"/>
      <c r="X215" s="110"/>
      <c r="Y215" s="110"/>
      <c r="Z215" s="110"/>
      <c r="AA215" s="111"/>
      <c r="AB215" s="111"/>
    </row>
    <row r="216" spans="2:28" ht="13.95" customHeight="1">
      <c r="B216" s="112"/>
      <c r="C216" s="112"/>
      <c r="D216" s="113"/>
      <c r="E216" s="418"/>
      <c r="F216" s="114"/>
      <c r="G216" s="114"/>
      <c r="I216" s="115"/>
      <c r="J216" s="116"/>
      <c r="K216" s="117"/>
      <c r="L216" s="117"/>
      <c r="M216" s="117"/>
      <c r="N216" s="117"/>
      <c r="O216" s="117"/>
      <c r="P216" s="117"/>
      <c r="Q216" s="118"/>
      <c r="R216" s="118"/>
      <c r="S216" s="110"/>
      <c r="T216" s="110"/>
      <c r="U216" s="110"/>
      <c r="V216" s="110"/>
      <c r="W216" s="110"/>
      <c r="X216" s="110"/>
      <c r="Y216" s="110"/>
      <c r="Z216" s="110"/>
      <c r="AA216" s="111"/>
      <c r="AB216" s="111"/>
    </row>
    <row r="217" spans="2:28" ht="13.95" customHeight="1">
      <c r="B217" s="112"/>
      <c r="C217" s="112"/>
      <c r="D217" s="113"/>
      <c r="E217" s="418"/>
      <c r="F217" s="114"/>
      <c r="G217" s="114"/>
      <c r="I217" s="115"/>
      <c r="J217" s="116"/>
      <c r="K217" s="117"/>
      <c r="L217" s="117"/>
      <c r="M217" s="117"/>
      <c r="N217" s="117"/>
      <c r="O217" s="117"/>
      <c r="P217" s="117"/>
      <c r="Q217" s="118"/>
      <c r="R217" s="118"/>
      <c r="S217" s="110"/>
      <c r="T217" s="110"/>
      <c r="U217" s="110"/>
      <c r="V217" s="110"/>
      <c r="W217" s="110"/>
      <c r="X217" s="110"/>
      <c r="Y217" s="110"/>
      <c r="Z217" s="110"/>
      <c r="AA217" s="111"/>
      <c r="AB217" s="111"/>
    </row>
    <row r="218" spans="2:28" ht="13.95" customHeight="1">
      <c r="B218" s="112"/>
      <c r="C218" s="112"/>
      <c r="D218" s="113"/>
      <c r="E218" s="418"/>
      <c r="F218" s="114"/>
      <c r="G218" s="114"/>
      <c r="I218" s="115"/>
      <c r="J218" s="116"/>
      <c r="K218" s="117"/>
      <c r="L218" s="117"/>
      <c r="M218" s="117"/>
      <c r="N218" s="117"/>
      <c r="O218" s="117"/>
      <c r="P218" s="117"/>
      <c r="Q218" s="118"/>
      <c r="R218" s="118"/>
      <c r="S218" s="110"/>
      <c r="T218" s="110"/>
      <c r="U218" s="110"/>
      <c r="V218" s="110"/>
      <c r="W218" s="110"/>
      <c r="X218" s="110"/>
      <c r="Y218" s="110"/>
      <c r="Z218" s="110"/>
      <c r="AA218" s="111"/>
      <c r="AB218" s="111"/>
    </row>
    <row r="219" spans="2:28" ht="13.95" customHeight="1">
      <c r="B219" s="112"/>
      <c r="C219" s="112"/>
      <c r="D219" s="113"/>
      <c r="E219" s="418"/>
      <c r="F219" s="114"/>
      <c r="G219" s="114"/>
      <c r="I219" s="115"/>
      <c r="J219" s="116"/>
      <c r="K219" s="117"/>
      <c r="L219" s="117"/>
      <c r="M219" s="117"/>
      <c r="N219" s="117"/>
      <c r="O219" s="117"/>
      <c r="P219" s="117"/>
      <c r="Q219" s="118"/>
      <c r="R219" s="118"/>
      <c r="S219" s="110"/>
      <c r="T219" s="110"/>
      <c r="U219" s="110"/>
      <c r="V219" s="110"/>
      <c r="W219" s="110"/>
      <c r="X219" s="110"/>
      <c r="Y219" s="110"/>
      <c r="Z219" s="110"/>
      <c r="AA219" s="111"/>
      <c r="AB219" s="111"/>
    </row>
    <row r="220" spans="2:28" ht="13.95" customHeight="1">
      <c r="B220" s="112"/>
      <c r="C220" s="112"/>
      <c r="D220" s="113"/>
      <c r="E220" s="418"/>
      <c r="F220" s="114"/>
      <c r="G220" s="114"/>
      <c r="I220" s="115"/>
      <c r="J220" s="116"/>
      <c r="K220" s="117"/>
      <c r="L220" s="117"/>
      <c r="M220" s="117"/>
      <c r="N220" s="117"/>
      <c r="O220" s="117"/>
      <c r="P220" s="117"/>
      <c r="Q220" s="118"/>
      <c r="R220" s="118"/>
      <c r="S220" s="110"/>
      <c r="T220" s="110"/>
      <c r="U220" s="110"/>
      <c r="V220" s="110"/>
      <c r="W220" s="110"/>
      <c r="X220" s="110"/>
      <c r="Y220" s="110"/>
      <c r="Z220" s="110"/>
      <c r="AA220" s="111"/>
      <c r="AB220" s="111"/>
    </row>
    <row r="221" spans="2:28" ht="13.95" customHeight="1">
      <c r="B221" s="112"/>
      <c r="C221" s="112"/>
      <c r="D221" s="113"/>
      <c r="E221" s="418"/>
      <c r="F221" s="114"/>
      <c r="G221" s="114"/>
      <c r="I221" s="115"/>
      <c r="J221" s="116"/>
      <c r="K221" s="117"/>
      <c r="L221" s="117"/>
      <c r="M221" s="117"/>
      <c r="N221" s="117"/>
      <c r="O221" s="117"/>
      <c r="P221" s="117"/>
      <c r="Q221" s="118"/>
      <c r="R221" s="118"/>
      <c r="S221" s="110"/>
      <c r="T221" s="110"/>
      <c r="U221" s="110"/>
      <c r="V221" s="110"/>
      <c r="W221" s="110"/>
      <c r="X221" s="110"/>
      <c r="Y221" s="110"/>
      <c r="Z221" s="110"/>
      <c r="AA221" s="111"/>
      <c r="AB221" s="111"/>
    </row>
    <row r="222" spans="2:28" ht="13.95" customHeight="1">
      <c r="B222" s="112"/>
      <c r="C222" s="112"/>
      <c r="D222" s="113"/>
      <c r="E222" s="418"/>
      <c r="F222" s="114"/>
      <c r="G222" s="114"/>
      <c r="I222" s="115"/>
      <c r="J222" s="116"/>
      <c r="K222" s="117"/>
      <c r="L222" s="117"/>
      <c r="M222" s="117"/>
      <c r="N222" s="117"/>
      <c r="O222" s="117"/>
      <c r="P222" s="117"/>
      <c r="Q222" s="118"/>
      <c r="R222" s="118"/>
      <c r="S222" s="110"/>
      <c r="T222" s="110"/>
      <c r="U222" s="110"/>
      <c r="V222" s="110"/>
      <c r="W222" s="110"/>
      <c r="X222" s="110"/>
      <c r="Y222" s="110"/>
      <c r="Z222" s="110"/>
      <c r="AA222" s="111"/>
      <c r="AB222" s="111"/>
    </row>
    <row r="223" spans="2:28" ht="13.95" customHeight="1">
      <c r="B223" s="112"/>
      <c r="C223" s="112"/>
      <c r="D223" s="113"/>
      <c r="E223" s="418"/>
      <c r="F223" s="114"/>
      <c r="G223" s="114"/>
      <c r="I223" s="115"/>
      <c r="J223" s="116"/>
      <c r="K223" s="117"/>
      <c r="L223" s="117"/>
      <c r="M223" s="117"/>
      <c r="N223" s="117"/>
      <c r="O223" s="117"/>
      <c r="P223" s="117"/>
      <c r="Q223" s="118"/>
      <c r="R223" s="118"/>
      <c r="S223" s="110"/>
      <c r="T223" s="110"/>
      <c r="U223" s="110"/>
      <c r="V223" s="110"/>
      <c r="W223" s="110"/>
      <c r="X223" s="110"/>
      <c r="Y223" s="110"/>
      <c r="Z223" s="110"/>
      <c r="AA223" s="111"/>
      <c r="AB223" s="111"/>
    </row>
    <row r="224" spans="2:28" ht="13.95" customHeight="1">
      <c r="B224" s="112"/>
      <c r="C224" s="112"/>
      <c r="D224" s="113"/>
      <c r="E224" s="418"/>
      <c r="F224" s="114"/>
      <c r="G224" s="114"/>
      <c r="I224" s="115"/>
      <c r="J224" s="116"/>
      <c r="K224" s="117"/>
      <c r="L224" s="117"/>
      <c r="M224" s="117"/>
      <c r="N224" s="117"/>
      <c r="O224" s="117"/>
      <c r="P224" s="117"/>
      <c r="Q224" s="118"/>
      <c r="R224" s="118"/>
      <c r="S224" s="110"/>
      <c r="T224" s="110"/>
      <c r="U224" s="110"/>
      <c r="V224" s="110"/>
      <c r="W224" s="110"/>
      <c r="X224" s="110"/>
      <c r="Y224" s="110"/>
      <c r="Z224" s="110"/>
      <c r="AA224" s="111"/>
      <c r="AB224" s="111"/>
    </row>
    <row r="225" spans="2:28" ht="13.95" customHeight="1">
      <c r="B225" s="112"/>
      <c r="C225" s="112"/>
      <c r="D225" s="113"/>
      <c r="E225" s="418"/>
      <c r="F225" s="114"/>
      <c r="G225" s="114"/>
      <c r="I225" s="115"/>
      <c r="J225" s="116"/>
      <c r="K225" s="117"/>
      <c r="L225" s="117"/>
      <c r="M225" s="117"/>
      <c r="N225" s="117"/>
      <c r="O225" s="117"/>
      <c r="P225" s="117"/>
      <c r="Q225" s="118"/>
      <c r="R225" s="118"/>
      <c r="S225" s="110"/>
      <c r="T225" s="110"/>
      <c r="U225" s="110"/>
      <c r="V225" s="110"/>
      <c r="W225" s="110"/>
      <c r="X225" s="110"/>
      <c r="Y225" s="110"/>
      <c r="Z225" s="110"/>
      <c r="AA225" s="111"/>
      <c r="AB225" s="111"/>
    </row>
    <row r="226" spans="2:28" ht="13.95" customHeight="1">
      <c r="B226" s="112"/>
      <c r="C226" s="112"/>
      <c r="D226" s="113"/>
      <c r="E226" s="418"/>
      <c r="F226" s="114"/>
      <c r="G226" s="114"/>
      <c r="I226" s="115"/>
      <c r="J226" s="116"/>
      <c r="K226" s="117"/>
      <c r="L226" s="117"/>
      <c r="M226" s="117"/>
      <c r="N226" s="117"/>
      <c r="O226" s="117"/>
      <c r="P226" s="117"/>
      <c r="Q226" s="118"/>
      <c r="R226" s="118"/>
      <c r="S226" s="110"/>
      <c r="T226" s="110"/>
      <c r="U226" s="110"/>
      <c r="V226" s="110"/>
      <c r="W226" s="110"/>
      <c r="X226" s="110"/>
      <c r="Y226" s="110"/>
      <c r="Z226" s="110"/>
      <c r="AA226" s="111"/>
      <c r="AB226" s="111"/>
    </row>
    <row r="227" spans="2:28" ht="13.95" customHeight="1">
      <c r="B227" s="112"/>
      <c r="C227" s="112"/>
      <c r="D227" s="113"/>
      <c r="E227" s="418"/>
      <c r="F227" s="114"/>
      <c r="G227" s="114"/>
      <c r="I227" s="115"/>
      <c r="J227" s="116"/>
      <c r="K227" s="117"/>
      <c r="L227" s="117"/>
      <c r="M227" s="117"/>
      <c r="N227" s="117"/>
      <c r="O227" s="117"/>
      <c r="P227" s="117"/>
      <c r="Q227" s="118"/>
      <c r="R227" s="118"/>
      <c r="S227" s="110"/>
      <c r="T227" s="110"/>
      <c r="U227" s="110"/>
      <c r="V227" s="110"/>
      <c r="W227" s="110"/>
      <c r="X227" s="110"/>
      <c r="Y227" s="110"/>
      <c r="Z227" s="110"/>
      <c r="AA227" s="111"/>
      <c r="AB227" s="111"/>
    </row>
    <row r="228" spans="2:28" ht="13.95" customHeight="1">
      <c r="B228" s="112"/>
      <c r="C228" s="112"/>
      <c r="D228" s="113"/>
      <c r="E228" s="418"/>
      <c r="F228" s="114"/>
      <c r="G228" s="114"/>
      <c r="I228" s="115"/>
      <c r="J228" s="116"/>
      <c r="K228" s="117"/>
      <c r="L228" s="117"/>
      <c r="M228" s="117"/>
      <c r="N228" s="117"/>
      <c r="O228" s="117"/>
      <c r="P228" s="117"/>
      <c r="Q228" s="118"/>
      <c r="R228" s="118"/>
      <c r="S228" s="110"/>
      <c r="T228" s="110"/>
      <c r="U228" s="110"/>
      <c r="V228" s="110"/>
      <c r="W228" s="110"/>
      <c r="X228" s="110"/>
      <c r="Y228" s="110"/>
      <c r="Z228" s="110"/>
      <c r="AA228" s="111"/>
      <c r="AB228" s="111"/>
    </row>
    <row r="229" spans="2:28" ht="13.95" customHeight="1">
      <c r="B229" s="112"/>
      <c r="C229" s="112"/>
      <c r="D229" s="113"/>
      <c r="E229" s="418"/>
      <c r="F229" s="114"/>
      <c r="G229" s="114"/>
      <c r="I229" s="115"/>
      <c r="J229" s="116"/>
      <c r="K229" s="117"/>
      <c r="L229" s="117"/>
      <c r="M229" s="117"/>
      <c r="N229" s="117"/>
      <c r="O229" s="117"/>
      <c r="P229" s="117"/>
      <c r="Q229" s="118"/>
      <c r="R229" s="118"/>
      <c r="S229" s="110"/>
      <c r="T229" s="110"/>
      <c r="U229" s="110"/>
      <c r="V229" s="110"/>
      <c r="W229" s="110"/>
      <c r="X229" s="110"/>
      <c r="Y229" s="110"/>
      <c r="Z229" s="110"/>
      <c r="AA229" s="111"/>
      <c r="AB229" s="111"/>
    </row>
    <row r="230" spans="2:28" ht="13.95" customHeight="1">
      <c r="B230" s="112"/>
      <c r="C230" s="112"/>
      <c r="D230" s="113"/>
      <c r="E230" s="418"/>
      <c r="F230" s="114"/>
      <c r="G230" s="114"/>
      <c r="I230" s="115"/>
      <c r="J230" s="116"/>
      <c r="K230" s="117"/>
      <c r="L230" s="117"/>
      <c r="M230" s="117"/>
      <c r="N230" s="117"/>
      <c r="O230" s="117"/>
      <c r="P230" s="117"/>
      <c r="Q230" s="118"/>
      <c r="R230" s="118"/>
      <c r="S230" s="110"/>
      <c r="T230" s="110"/>
      <c r="U230" s="110"/>
      <c r="V230" s="110"/>
      <c r="W230" s="110"/>
      <c r="X230" s="110"/>
      <c r="Y230" s="110"/>
      <c r="Z230" s="110"/>
      <c r="AA230" s="111"/>
      <c r="AB230" s="111"/>
    </row>
    <row r="231" spans="2:28" ht="13.95" customHeight="1">
      <c r="B231" s="112"/>
      <c r="C231" s="112"/>
      <c r="D231" s="113"/>
      <c r="E231" s="418"/>
      <c r="F231" s="114"/>
      <c r="G231" s="114"/>
      <c r="I231" s="115"/>
      <c r="J231" s="116"/>
      <c r="K231" s="117"/>
      <c r="L231" s="117"/>
      <c r="M231" s="117"/>
      <c r="N231" s="117"/>
      <c r="O231" s="117"/>
      <c r="P231" s="117"/>
      <c r="Q231" s="118"/>
      <c r="R231" s="118"/>
      <c r="S231" s="110"/>
      <c r="T231" s="110"/>
      <c r="U231" s="110"/>
      <c r="V231" s="110"/>
      <c r="W231" s="110"/>
      <c r="X231" s="110"/>
      <c r="Y231" s="110"/>
      <c r="Z231" s="110"/>
      <c r="AA231" s="111"/>
      <c r="AB231" s="111"/>
    </row>
    <row r="232" spans="2:28" ht="13.95" customHeight="1">
      <c r="B232" s="112"/>
      <c r="C232" s="112"/>
      <c r="D232" s="113"/>
      <c r="E232" s="418"/>
      <c r="F232" s="114"/>
      <c r="G232" s="114"/>
      <c r="I232" s="115"/>
      <c r="J232" s="116"/>
      <c r="K232" s="117"/>
      <c r="L232" s="117"/>
      <c r="M232" s="117"/>
      <c r="N232" s="117"/>
      <c r="O232" s="117"/>
      <c r="P232" s="117"/>
      <c r="Q232" s="118"/>
      <c r="R232" s="118"/>
      <c r="S232" s="110"/>
      <c r="T232" s="110"/>
      <c r="U232" s="110"/>
      <c r="V232" s="110"/>
      <c r="W232" s="110"/>
      <c r="X232" s="110"/>
      <c r="Y232" s="110"/>
      <c r="Z232" s="110"/>
      <c r="AA232" s="111"/>
      <c r="AB232" s="111"/>
    </row>
    <row r="233" spans="2:28" ht="13.95" customHeight="1">
      <c r="B233" s="112"/>
      <c r="C233" s="112"/>
      <c r="D233" s="113"/>
      <c r="E233" s="418"/>
      <c r="F233" s="114"/>
      <c r="G233" s="114"/>
      <c r="I233" s="115"/>
      <c r="J233" s="116"/>
      <c r="K233" s="117"/>
      <c r="L233" s="117"/>
      <c r="M233" s="117"/>
      <c r="N233" s="117"/>
      <c r="O233" s="117"/>
      <c r="P233" s="117"/>
      <c r="Q233" s="118"/>
      <c r="R233" s="118"/>
      <c r="S233" s="110"/>
      <c r="T233" s="110"/>
      <c r="U233" s="110"/>
      <c r="V233" s="110"/>
      <c r="W233" s="110"/>
      <c r="X233" s="110"/>
      <c r="Y233" s="110"/>
      <c r="Z233" s="110"/>
      <c r="AA233" s="111"/>
      <c r="AB233" s="111"/>
    </row>
    <row r="234" spans="2:28" ht="13.95" customHeight="1">
      <c r="B234" s="112"/>
      <c r="C234" s="112"/>
      <c r="D234" s="113"/>
      <c r="E234" s="418"/>
      <c r="F234" s="114"/>
      <c r="G234" s="114"/>
      <c r="I234" s="115"/>
      <c r="J234" s="116"/>
      <c r="K234" s="117"/>
      <c r="L234" s="117"/>
      <c r="M234" s="117"/>
      <c r="N234" s="117"/>
      <c r="O234" s="117"/>
      <c r="P234" s="117"/>
      <c r="Q234" s="118"/>
      <c r="R234" s="118"/>
      <c r="S234" s="110"/>
      <c r="T234" s="110"/>
      <c r="U234" s="110"/>
      <c r="V234" s="110"/>
      <c r="W234" s="110"/>
      <c r="X234" s="110"/>
      <c r="Y234" s="110"/>
      <c r="Z234" s="110"/>
      <c r="AA234" s="111"/>
      <c r="AB234" s="111"/>
    </row>
    <row r="235" spans="2:28" ht="13.95" customHeight="1">
      <c r="B235" s="112"/>
      <c r="C235" s="112"/>
      <c r="D235" s="113"/>
      <c r="E235" s="418"/>
      <c r="F235" s="114"/>
      <c r="G235" s="114"/>
      <c r="I235" s="115"/>
      <c r="J235" s="116"/>
      <c r="K235" s="117"/>
      <c r="L235" s="117"/>
      <c r="M235" s="117"/>
      <c r="N235" s="117"/>
      <c r="O235" s="117"/>
      <c r="P235" s="117"/>
      <c r="Q235" s="118"/>
      <c r="R235" s="118"/>
      <c r="S235" s="110"/>
      <c r="T235" s="110"/>
      <c r="U235" s="110"/>
      <c r="V235" s="110"/>
      <c r="W235" s="110"/>
      <c r="X235" s="110"/>
      <c r="Y235" s="110"/>
      <c r="Z235" s="110"/>
      <c r="AA235" s="111"/>
      <c r="AB235" s="111"/>
    </row>
    <row r="236" spans="2:28" ht="13.95" customHeight="1">
      <c r="B236" s="112"/>
      <c r="C236" s="112"/>
      <c r="D236" s="113"/>
      <c r="E236" s="418"/>
      <c r="F236" s="114"/>
      <c r="G236" s="114"/>
      <c r="I236" s="115"/>
      <c r="J236" s="116"/>
      <c r="K236" s="117"/>
      <c r="L236" s="117"/>
      <c r="M236" s="117"/>
      <c r="N236" s="117"/>
      <c r="O236" s="117"/>
      <c r="P236" s="117"/>
      <c r="Q236" s="118"/>
      <c r="R236" s="118"/>
      <c r="S236" s="110"/>
      <c r="T236" s="110"/>
      <c r="U236" s="110"/>
      <c r="V236" s="110"/>
      <c r="W236" s="110"/>
      <c r="X236" s="110"/>
      <c r="Y236" s="110"/>
      <c r="Z236" s="110"/>
      <c r="AA236" s="111"/>
      <c r="AB236" s="111"/>
    </row>
    <row r="237" spans="2:28" ht="13.95" customHeight="1">
      <c r="B237" s="112"/>
      <c r="C237" s="112"/>
      <c r="D237" s="113"/>
      <c r="E237" s="418"/>
      <c r="F237" s="114"/>
      <c r="G237" s="114"/>
      <c r="I237" s="115"/>
      <c r="J237" s="116"/>
      <c r="K237" s="117"/>
      <c r="L237" s="117"/>
      <c r="M237" s="117"/>
      <c r="N237" s="117"/>
      <c r="O237" s="117"/>
      <c r="P237" s="117"/>
      <c r="Q237" s="118"/>
      <c r="R237" s="118"/>
      <c r="S237" s="110"/>
      <c r="T237" s="110"/>
      <c r="U237" s="110"/>
      <c r="V237" s="110"/>
      <c r="W237" s="110"/>
      <c r="X237" s="110"/>
      <c r="Y237" s="110"/>
      <c r="Z237" s="110"/>
      <c r="AA237" s="111"/>
      <c r="AB237" s="111"/>
    </row>
    <row r="238" spans="2:28" ht="13.95" customHeight="1">
      <c r="B238" s="112"/>
      <c r="C238" s="112"/>
      <c r="D238" s="113"/>
      <c r="E238" s="418"/>
      <c r="F238" s="114"/>
      <c r="G238" s="114"/>
      <c r="I238" s="115"/>
      <c r="J238" s="116"/>
      <c r="K238" s="117"/>
      <c r="L238" s="117"/>
      <c r="M238" s="117"/>
      <c r="N238" s="117"/>
      <c r="O238" s="117"/>
      <c r="P238" s="117"/>
      <c r="Q238" s="118"/>
      <c r="R238" s="118"/>
      <c r="S238" s="110"/>
      <c r="T238" s="110"/>
      <c r="U238" s="110"/>
      <c r="V238" s="110"/>
      <c r="W238" s="110"/>
      <c r="X238" s="110"/>
      <c r="Y238" s="110"/>
      <c r="Z238" s="110"/>
      <c r="AA238" s="111"/>
      <c r="AB238" s="111"/>
    </row>
    <row r="239" spans="2:28" ht="13.95" customHeight="1">
      <c r="B239" s="112"/>
      <c r="C239" s="112"/>
      <c r="D239" s="113"/>
      <c r="E239" s="418"/>
      <c r="F239" s="114"/>
      <c r="G239" s="114"/>
      <c r="I239" s="115"/>
      <c r="J239" s="116"/>
      <c r="K239" s="117"/>
      <c r="L239" s="117"/>
      <c r="M239" s="117"/>
      <c r="N239" s="117"/>
      <c r="O239" s="117"/>
      <c r="P239" s="117"/>
      <c r="Q239" s="118"/>
      <c r="R239" s="118"/>
      <c r="S239" s="110"/>
      <c r="T239" s="110"/>
      <c r="U239" s="110"/>
      <c r="V239" s="110"/>
      <c r="W239" s="110"/>
      <c r="X239" s="110"/>
      <c r="Y239" s="110"/>
      <c r="Z239" s="110"/>
      <c r="AA239" s="111"/>
      <c r="AB239" s="111"/>
    </row>
    <row r="240" spans="2:28" ht="13.95" customHeight="1">
      <c r="B240" s="112"/>
      <c r="C240" s="112"/>
      <c r="D240" s="113"/>
      <c r="E240" s="418"/>
      <c r="F240" s="114"/>
      <c r="G240" s="114"/>
      <c r="I240" s="115"/>
      <c r="J240" s="116"/>
      <c r="K240" s="117"/>
      <c r="L240" s="117"/>
      <c r="M240" s="117"/>
      <c r="N240" s="117"/>
      <c r="O240" s="117"/>
      <c r="P240" s="117"/>
      <c r="Q240" s="118"/>
      <c r="R240" s="118"/>
      <c r="S240" s="110"/>
      <c r="T240" s="110"/>
      <c r="U240" s="110"/>
      <c r="V240" s="110"/>
      <c r="W240" s="110"/>
      <c r="X240" s="110"/>
      <c r="Y240" s="110"/>
      <c r="Z240" s="110"/>
      <c r="AA240" s="111"/>
      <c r="AB240" s="111"/>
    </row>
    <row r="241" spans="2:28" ht="13.95" customHeight="1">
      <c r="B241" s="112"/>
      <c r="C241" s="112"/>
      <c r="D241" s="113"/>
      <c r="E241" s="418"/>
      <c r="F241" s="114"/>
      <c r="G241" s="114"/>
      <c r="I241" s="115"/>
      <c r="J241" s="116"/>
      <c r="K241" s="117"/>
      <c r="L241" s="117"/>
      <c r="M241" s="117"/>
      <c r="N241" s="117"/>
      <c r="O241" s="117"/>
      <c r="P241" s="117"/>
      <c r="Q241" s="118"/>
      <c r="R241" s="118"/>
      <c r="S241" s="110"/>
      <c r="T241" s="110"/>
      <c r="U241" s="110"/>
      <c r="V241" s="110"/>
      <c r="W241" s="110"/>
      <c r="X241" s="110"/>
      <c r="Y241" s="110"/>
      <c r="Z241" s="110"/>
      <c r="AA241" s="111"/>
      <c r="AB241" s="111"/>
    </row>
    <row r="242" spans="2:28" ht="13.95" customHeight="1">
      <c r="B242" s="112"/>
      <c r="C242" s="112"/>
      <c r="D242" s="113"/>
      <c r="E242" s="418"/>
      <c r="F242" s="114"/>
      <c r="G242" s="114"/>
      <c r="I242" s="115"/>
      <c r="J242" s="116"/>
      <c r="K242" s="117"/>
      <c r="L242" s="117"/>
      <c r="M242" s="117"/>
      <c r="N242" s="117"/>
      <c r="O242" s="117"/>
      <c r="P242" s="117"/>
      <c r="Q242" s="118"/>
      <c r="R242" s="118"/>
      <c r="S242" s="110"/>
      <c r="T242" s="110"/>
      <c r="U242" s="110"/>
      <c r="V242" s="110"/>
      <c r="W242" s="110"/>
      <c r="X242" s="110"/>
      <c r="Y242" s="110"/>
      <c r="Z242" s="110"/>
      <c r="AA242" s="111"/>
      <c r="AB242" s="111"/>
    </row>
    <row r="243" spans="2:28" ht="13.95" customHeight="1">
      <c r="B243" s="112"/>
      <c r="C243" s="112"/>
      <c r="D243" s="113"/>
      <c r="E243" s="418"/>
      <c r="F243" s="114"/>
      <c r="G243" s="114"/>
      <c r="I243" s="115"/>
      <c r="J243" s="116"/>
      <c r="K243" s="117"/>
      <c r="L243" s="117"/>
      <c r="M243" s="117"/>
      <c r="N243" s="117"/>
      <c r="O243" s="117"/>
      <c r="P243" s="117"/>
      <c r="Q243" s="118"/>
      <c r="R243" s="118"/>
      <c r="S243" s="110"/>
      <c r="T243" s="110"/>
      <c r="U243" s="110"/>
      <c r="V243" s="110"/>
      <c r="W243" s="110"/>
      <c r="X243" s="110"/>
      <c r="Y243" s="110"/>
      <c r="Z243" s="110"/>
      <c r="AA243" s="111"/>
      <c r="AB243" s="111"/>
    </row>
    <row r="244" spans="2:28" ht="13.95" customHeight="1">
      <c r="B244" s="112"/>
      <c r="C244" s="112"/>
      <c r="D244" s="113"/>
      <c r="E244" s="418"/>
      <c r="F244" s="114"/>
      <c r="G244" s="114"/>
      <c r="I244" s="115"/>
      <c r="J244" s="116"/>
      <c r="K244" s="117"/>
      <c r="L244" s="117"/>
      <c r="M244" s="117"/>
      <c r="N244" s="117"/>
      <c r="O244" s="117"/>
      <c r="P244" s="117"/>
      <c r="Q244" s="118"/>
      <c r="R244" s="118"/>
      <c r="S244" s="110"/>
      <c r="T244" s="110"/>
      <c r="U244" s="110"/>
      <c r="V244" s="110"/>
      <c r="W244" s="110"/>
      <c r="X244" s="110"/>
      <c r="Y244" s="110"/>
      <c r="Z244" s="110"/>
      <c r="AA244" s="111"/>
      <c r="AB244" s="111"/>
    </row>
    <row r="245" spans="2:28" ht="13.95" customHeight="1">
      <c r="B245" s="112"/>
      <c r="C245" s="112"/>
      <c r="D245" s="113"/>
      <c r="E245" s="418"/>
      <c r="F245" s="114"/>
      <c r="G245" s="114"/>
      <c r="I245" s="115"/>
      <c r="J245" s="116"/>
      <c r="K245" s="117"/>
      <c r="L245" s="117"/>
      <c r="M245" s="117"/>
      <c r="N245" s="117"/>
      <c r="O245" s="117"/>
      <c r="P245" s="117"/>
      <c r="Q245" s="118"/>
      <c r="R245" s="118"/>
      <c r="S245" s="110"/>
      <c r="T245" s="110"/>
      <c r="U245" s="110"/>
      <c r="V245" s="110"/>
      <c r="W245" s="110"/>
      <c r="X245" s="110"/>
      <c r="Y245" s="110"/>
      <c r="Z245" s="110"/>
      <c r="AA245" s="111"/>
      <c r="AB245" s="111"/>
    </row>
    <row r="246" spans="2:28" ht="13.95" customHeight="1">
      <c r="B246" s="112"/>
      <c r="C246" s="112"/>
      <c r="D246" s="113"/>
      <c r="E246" s="418"/>
      <c r="F246" s="114"/>
      <c r="G246" s="114"/>
      <c r="I246" s="115"/>
      <c r="J246" s="116"/>
      <c r="K246" s="117"/>
      <c r="L246" s="117"/>
      <c r="M246" s="117"/>
      <c r="N246" s="117"/>
      <c r="O246" s="117"/>
      <c r="P246" s="117"/>
      <c r="Q246" s="118"/>
      <c r="R246" s="118"/>
      <c r="S246" s="110"/>
      <c r="T246" s="110"/>
      <c r="U246" s="110"/>
      <c r="V246" s="110"/>
      <c r="W246" s="110"/>
      <c r="X246" s="110"/>
      <c r="Y246" s="110"/>
      <c r="Z246" s="110"/>
      <c r="AA246" s="111"/>
      <c r="AB246" s="111"/>
    </row>
    <row r="247" spans="2:28" ht="13.95" customHeight="1">
      <c r="B247" s="112"/>
      <c r="C247" s="112"/>
      <c r="D247" s="113"/>
      <c r="E247" s="418"/>
      <c r="F247" s="114"/>
      <c r="G247" s="114"/>
      <c r="I247" s="115"/>
      <c r="J247" s="116"/>
      <c r="K247" s="117"/>
      <c r="L247" s="117"/>
      <c r="M247" s="117"/>
      <c r="N247" s="117"/>
      <c r="O247" s="117"/>
      <c r="P247" s="117"/>
      <c r="Q247" s="118"/>
      <c r="R247" s="118"/>
      <c r="S247" s="110"/>
      <c r="T247" s="110"/>
      <c r="U247" s="110"/>
      <c r="V247" s="110"/>
      <c r="W247" s="110"/>
      <c r="X247" s="110"/>
      <c r="Y247" s="110"/>
      <c r="Z247" s="110"/>
      <c r="AA247" s="111"/>
      <c r="AB247" s="111"/>
    </row>
    <row r="248" spans="2:28" ht="13.95" customHeight="1">
      <c r="B248" s="112"/>
      <c r="C248" s="112"/>
      <c r="D248" s="113"/>
      <c r="E248" s="418"/>
      <c r="F248" s="114"/>
      <c r="G248" s="114"/>
      <c r="I248" s="115"/>
      <c r="J248" s="116"/>
      <c r="K248" s="117"/>
      <c r="L248" s="117"/>
      <c r="M248" s="117"/>
      <c r="N248" s="117"/>
      <c r="O248" s="117"/>
      <c r="P248" s="117"/>
      <c r="Q248" s="118"/>
      <c r="R248" s="118"/>
      <c r="S248" s="110"/>
      <c r="T248" s="110"/>
      <c r="U248" s="110"/>
      <c r="V248" s="110"/>
      <c r="W248" s="110"/>
      <c r="X248" s="110"/>
      <c r="Y248" s="110"/>
      <c r="Z248" s="110"/>
      <c r="AA248" s="111"/>
      <c r="AB248" s="111"/>
    </row>
    <row r="249" spans="2:28" ht="13.95" customHeight="1">
      <c r="B249" s="112"/>
      <c r="C249" s="112"/>
      <c r="D249" s="113"/>
      <c r="E249" s="418"/>
      <c r="F249" s="114"/>
      <c r="G249" s="114"/>
      <c r="I249" s="115"/>
      <c r="J249" s="116"/>
      <c r="K249" s="117"/>
      <c r="L249" s="117"/>
      <c r="M249" s="117"/>
      <c r="N249" s="117"/>
      <c r="O249" s="117"/>
      <c r="P249" s="117"/>
      <c r="Q249" s="118"/>
      <c r="R249" s="118"/>
      <c r="S249" s="110"/>
      <c r="T249" s="110"/>
      <c r="U249" s="110"/>
      <c r="V249" s="110"/>
      <c r="W249" s="110"/>
      <c r="X249" s="110"/>
      <c r="Y249" s="110"/>
      <c r="Z249" s="110"/>
      <c r="AA249" s="111"/>
      <c r="AB249" s="111"/>
    </row>
    <row r="250" spans="2:28" ht="13.95" customHeight="1">
      <c r="B250" s="112"/>
      <c r="C250" s="112"/>
      <c r="D250" s="113"/>
      <c r="E250" s="418"/>
      <c r="F250" s="114"/>
      <c r="G250" s="114"/>
      <c r="I250" s="115"/>
      <c r="J250" s="116"/>
      <c r="K250" s="117"/>
      <c r="L250" s="117"/>
      <c r="M250" s="117"/>
      <c r="N250" s="117"/>
      <c r="O250" s="117"/>
      <c r="P250" s="117"/>
      <c r="Q250" s="118"/>
      <c r="R250" s="118"/>
      <c r="S250" s="110"/>
      <c r="T250" s="110"/>
      <c r="U250" s="110"/>
      <c r="V250" s="110"/>
      <c r="W250" s="110"/>
      <c r="X250" s="110"/>
      <c r="Y250" s="110"/>
      <c r="Z250" s="110"/>
      <c r="AA250" s="111"/>
      <c r="AB250" s="111"/>
    </row>
    <row r="251" spans="2:28" ht="13.95" customHeight="1">
      <c r="B251" s="112"/>
      <c r="C251" s="112"/>
      <c r="D251" s="113"/>
      <c r="E251" s="418"/>
      <c r="F251" s="114"/>
      <c r="G251" s="114"/>
      <c r="I251" s="115"/>
      <c r="J251" s="116"/>
      <c r="K251" s="117"/>
      <c r="L251" s="117"/>
      <c r="M251" s="117"/>
      <c r="N251" s="117"/>
      <c r="O251" s="117"/>
      <c r="P251" s="117"/>
      <c r="Q251" s="118"/>
      <c r="R251" s="118"/>
      <c r="S251" s="110"/>
      <c r="T251" s="110"/>
      <c r="U251" s="110"/>
      <c r="V251" s="110"/>
      <c r="W251" s="110"/>
      <c r="X251" s="110"/>
      <c r="Y251" s="110"/>
      <c r="Z251" s="110"/>
      <c r="AA251" s="111"/>
      <c r="AB251" s="111"/>
    </row>
    <row r="252" spans="2:28" ht="13.95" customHeight="1">
      <c r="B252" s="112"/>
      <c r="C252" s="112"/>
      <c r="D252" s="113"/>
      <c r="E252" s="418"/>
      <c r="F252" s="114"/>
      <c r="G252" s="114"/>
      <c r="I252" s="115"/>
      <c r="J252" s="116"/>
      <c r="K252" s="117"/>
      <c r="L252" s="117"/>
      <c r="M252" s="117"/>
      <c r="N252" s="117"/>
      <c r="O252" s="117"/>
      <c r="P252" s="117"/>
      <c r="Q252" s="118"/>
      <c r="R252" s="118"/>
      <c r="S252" s="110"/>
      <c r="T252" s="110"/>
      <c r="U252" s="110"/>
      <c r="V252" s="110"/>
      <c r="W252" s="110"/>
      <c r="X252" s="110"/>
      <c r="Y252" s="110"/>
      <c r="Z252" s="110"/>
      <c r="AA252" s="111"/>
      <c r="AB252" s="111"/>
    </row>
    <row r="253" spans="2:28" ht="13.95" customHeight="1">
      <c r="B253" s="112"/>
      <c r="C253" s="112"/>
      <c r="D253" s="113"/>
      <c r="E253" s="418"/>
      <c r="F253" s="114"/>
      <c r="G253" s="114"/>
      <c r="I253" s="115"/>
      <c r="J253" s="116"/>
      <c r="K253" s="117"/>
      <c r="L253" s="117"/>
      <c r="M253" s="117"/>
      <c r="N253" s="117"/>
      <c r="O253" s="117"/>
      <c r="P253" s="117"/>
      <c r="Q253" s="118"/>
      <c r="R253" s="118"/>
      <c r="S253" s="110"/>
      <c r="T253" s="110"/>
      <c r="U253" s="110"/>
      <c r="V253" s="110"/>
      <c r="W253" s="110"/>
      <c r="X253" s="110"/>
      <c r="Y253" s="110"/>
      <c r="Z253" s="110"/>
      <c r="AA253" s="111"/>
      <c r="AB253" s="111"/>
    </row>
    <row r="254" spans="2:28" ht="13.95" customHeight="1">
      <c r="B254" s="112"/>
      <c r="C254" s="112"/>
      <c r="D254" s="113"/>
      <c r="E254" s="418"/>
      <c r="F254" s="114"/>
      <c r="G254" s="114"/>
      <c r="I254" s="115"/>
      <c r="J254" s="116"/>
      <c r="K254" s="117"/>
      <c r="L254" s="117"/>
      <c r="M254" s="117"/>
      <c r="N254" s="117"/>
      <c r="O254" s="117"/>
      <c r="P254" s="117"/>
      <c r="Q254" s="118"/>
      <c r="R254" s="118"/>
      <c r="S254" s="110"/>
      <c r="T254" s="110"/>
      <c r="U254" s="110"/>
      <c r="V254" s="110"/>
      <c r="W254" s="110"/>
      <c r="X254" s="110"/>
      <c r="Y254" s="110"/>
      <c r="Z254" s="110"/>
      <c r="AA254" s="111"/>
      <c r="AB254" s="111"/>
    </row>
    <row r="255" spans="2:28" ht="13.95" customHeight="1">
      <c r="B255" s="112"/>
      <c r="C255" s="112"/>
      <c r="D255" s="113"/>
      <c r="E255" s="418"/>
      <c r="F255" s="114"/>
      <c r="G255" s="114"/>
      <c r="I255" s="115"/>
      <c r="J255" s="116"/>
      <c r="K255" s="117"/>
      <c r="L255" s="117"/>
      <c r="M255" s="117"/>
      <c r="N255" s="117"/>
      <c r="O255" s="117"/>
      <c r="P255" s="117"/>
      <c r="Q255" s="118"/>
      <c r="R255" s="118"/>
      <c r="S255" s="110"/>
      <c r="T255" s="110"/>
      <c r="U255" s="110"/>
      <c r="V255" s="110"/>
      <c r="W255" s="110"/>
      <c r="X255" s="110"/>
      <c r="Y255" s="110"/>
      <c r="Z255" s="110"/>
      <c r="AA255" s="111"/>
      <c r="AB255" s="111"/>
    </row>
    <row r="256" spans="2:28" ht="13.95" customHeight="1">
      <c r="B256" s="112"/>
      <c r="C256" s="112"/>
      <c r="D256" s="113"/>
      <c r="E256" s="418"/>
      <c r="F256" s="114"/>
      <c r="G256" s="114"/>
      <c r="I256" s="115"/>
      <c r="J256" s="116"/>
      <c r="K256" s="117"/>
      <c r="L256" s="117"/>
      <c r="M256" s="117"/>
      <c r="N256" s="117"/>
      <c r="O256" s="117"/>
      <c r="P256" s="117"/>
      <c r="Q256" s="118"/>
      <c r="R256" s="118"/>
      <c r="S256" s="110"/>
      <c r="T256" s="110"/>
      <c r="U256" s="110"/>
      <c r="V256" s="110"/>
      <c r="W256" s="110"/>
      <c r="X256" s="110"/>
      <c r="Y256" s="110"/>
      <c r="Z256" s="110"/>
      <c r="AA256" s="111"/>
      <c r="AB256" s="111"/>
    </row>
    <row r="257" spans="2:28" ht="13.95" customHeight="1">
      <c r="B257" s="112"/>
      <c r="C257" s="112"/>
      <c r="D257" s="113"/>
      <c r="E257" s="418"/>
      <c r="F257" s="114"/>
      <c r="G257" s="114"/>
      <c r="I257" s="115"/>
      <c r="J257" s="116"/>
      <c r="K257" s="117"/>
      <c r="L257" s="117"/>
      <c r="M257" s="117"/>
      <c r="N257" s="117"/>
      <c r="O257" s="117"/>
      <c r="P257" s="117"/>
      <c r="Q257" s="118"/>
      <c r="R257" s="118"/>
      <c r="S257" s="110"/>
      <c r="T257" s="110"/>
      <c r="U257" s="110"/>
      <c r="V257" s="110"/>
      <c r="W257" s="110"/>
      <c r="X257" s="110"/>
      <c r="Y257" s="110"/>
      <c r="Z257" s="110"/>
      <c r="AA257" s="111"/>
      <c r="AB257" s="111"/>
    </row>
    <row r="258" spans="2:28" ht="13.95" customHeight="1">
      <c r="B258" s="112"/>
      <c r="C258" s="112"/>
      <c r="D258" s="113"/>
      <c r="E258" s="418"/>
      <c r="F258" s="114"/>
      <c r="G258" s="114"/>
      <c r="I258" s="115"/>
      <c r="J258" s="116"/>
      <c r="K258" s="117"/>
      <c r="L258" s="117"/>
      <c r="M258" s="117"/>
      <c r="N258" s="117"/>
      <c r="O258" s="117"/>
      <c r="P258" s="117"/>
      <c r="Q258" s="118"/>
      <c r="R258" s="118"/>
      <c r="S258" s="110"/>
      <c r="T258" s="110"/>
      <c r="U258" s="110"/>
      <c r="V258" s="110"/>
      <c r="W258" s="110"/>
      <c r="X258" s="110"/>
      <c r="Y258" s="110"/>
      <c r="Z258" s="110"/>
      <c r="AA258" s="111"/>
      <c r="AB258" s="111"/>
    </row>
    <row r="259" spans="2:28" ht="13.95" customHeight="1">
      <c r="B259" s="112"/>
      <c r="C259" s="112"/>
      <c r="D259" s="113"/>
      <c r="E259" s="418"/>
      <c r="F259" s="114"/>
      <c r="G259" s="114"/>
      <c r="I259" s="115"/>
      <c r="J259" s="116"/>
      <c r="K259" s="117"/>
      <c r="L259" s="117"/>
      <c r="M259" s="117"/>
      <c r="N259" s="117"/>
      <c r="O259" s="117"/>
      <c r="P259" s="117"/>
      <c r="Q259" s="118"/>
      <c r="R259" s="118"/>
      <c r="S259" s="110"/>
      <c r="T259" s="110"/>
      <c r="U259" s="110"/>
      <c r="V259" s="110"/>
      <c r="W259" s="110"/>
      <c r="X259" s="110"/>
      <c r="Y259" s="110"/>
      <c r="Z259" s="110"/>
      <c r="AA259" s="111"/>
      <c r="AB259" s="111"/>
    </row>
    <row r="260" spans="2:28" ht="13.95" customHeight="1">
      <c r="B260" s="112"/>
      <c r="C260" s="112"/>
      <c r="D260" s="113"/>
      <c r="E260" s="418"/>
      <c r="F260" s="114"/>
      <c r="G260" s="114"/>
      <c r="I260" s="115"/>
      <c r="J260" s="116"/>
      <c r="K260" s="117"/>
      <c r="L260" s="117"/>
      <c r="M260" s="117"/>
      <c r="N260" s="117"/>
      <c r="O260" s="117"/>
      <c r="P260" s="117"/>
      <c r="Q260" s="118"/>
      <c r="R260" s="118"/>
      <c r="S260" s="110"/>
      <c r="T260" s="110"/>
      <c r="U260" s="110"/>
      <c r="V260" s="110"/>
      <c r="W260" s="110"/>
      <c r="X260" s="110"/>
      <c r="Y260" s="110"/>
      <c r="Z260" s="110"/>
      <c r="AA260" s="111"/>
      <c r="AB260" s="111"/>
    </row>
    <row r="261" spans="2:28" ht="13.95" customHeight="1">
      <c r="B261" s="112"/>
      <c r="C261" s="112"/>
      <c r="D261" s="113"/>
      <c r="E261" s="418"/>
      <c r="F261" s="114"/>
      <c r="G261" s="114"/>
      <c r="I261" s="115"/>
      <c r="J261" s="116"/>
      <c r="K261" s="117"/>
      <c r="L261" s="117"/>
      <c r="M261" s="117"/>
      <c r="N261" s="117"/>
      <c r="O261" s="117"/>
      <c r="P261" s="117"/>
      <c r="Q261" s="118"/>
      <c r="R261" s="118"/>
      <c r="S261" s="110"/>
      <c r="T261" s="110"/>
      <c r="U261" s="110"/>
      <c r="V261" s="110"/>
      <c r="W261" s="110"/>
      <c r="X261" s="110"/>
      <c r="Y261" s="110"/>
      <c r="Z261" s="110"/>
      <c r="AA261" s="111"/>
      <c r="AB261" s="111"/>
    </row>
    <row r="262" spans="2:28" ht="13.95" customHeight="1">
      <c r="B262" s="112"/>
      <c r="C262" s="112"/>
      <c r="D262" s="113"/>
      <c r="E262" s="418"/>
      <c r="F262" s="114"/>
      <c r="G262" s="114"/>
      <c r="I262" s="115"/>
      <c r="J262" s="116"/>
      <c r="K262" s="117"/>
      <c r="L262" s="117"/>
      <c r="M262" s="117"/>
      <c r="N262" s="117"/>
      <c r="O262" s="117"/>
      <c r="P262" s="117"/>
      <c r="Q262" s="118"/>
      <c r="R262" s="118"/>
      <c r="S262" s="110"/>
      <c r="T262" s="110"/>
      <c r="U262" s="110"/>
      <c r="V262" s="110"/>
      <c r="W262" s="110"/>
      <c r="X262" s="110"/>
      <c r="Y262" s="110"/>
      <c r="Z262" s="110"/>
      <c r="AA262" s="111"/>
      <c r="AB262" s="111"/>
    </row>
    <row r="263" spans="2:28" ht="13.95" customHeight="1">
      <c r="B263" s="112"/>
      <c r="C263" s="112"/>
      <c r="D263" s="113"/>
      <c r="E263" s="418"/>
      <c r="F263" s="114"/>
      <c r="G263" s="114"/>
      <c r="I263" s="115"/>
      <c r="J263" s="116"/>
      <c r="K263" s="117"/>
      <c r="L263" s="117"/>
      <c r="M263" s="117"/>
      <c r="N263" s="117"/>
      <c r="O263" s="117"/>
      <c r="P263" s="117"/>
      <c r="Q263" s="118"/>
      <c r="R263" s="118"/>
      <c r="S263" s="110"/>
      <c r="T263" s="110"/>
      <c r="U263" s="110"/>
      <c r="V263" s="110"/>
      <c r="W263" s="110"/>
      <c r="X263" s="110"/>
      <c r="Y263" s="110"/>
      <c r="Z263" s="110"/>
      <c r="AA263" s="111"/>
      <c r="AB263" s="111"/>
    </row>
    <row r="264" spans="2:28" ht="13.95" customHeight="1">
      <c r="B264" s="112"/>
      <c r="C264" s="112"/>
      <c r="D264" s="113"/>
      <c r="E264" s="418"/>
      <c r="F264" s="114"/>
      <c r="G264" s="114"/>
      <c r="I264" s="115"/>
      <c r="J264" s="116"/>
      <c r="K264" s="117"/>
      <c r="L264" s="117"/>
      <c r="M264" s="117"/>
      <c r="N264" s="117"/>
      <c r="O264" s="117"/>
      <c r="P264" s="117"/>
      <c r="Q264" s="118"/>
      <c r="R264" s="118"/>
      <c r="S264" s="110"/>
      <c r="T264" s="110"/>
      <c r="U264" s="110"/>
      <c r="V264" s="110"/>
      <c r="W264" s="110"/>
      <c r="X264" s="110"/>
      <c r="Y264" s="110"/>
      <c r="Z264" s="110"/>
      <c r="AA264" s="111"/>
      <c r="AB264" s="111"/>
    </row>
    <row r="265" spans="2:28" ht="13.95" customHeight="1">
      <c r="B265" s="112"/>
      <c r="C265" s="112"/>
      <c r="D265" s="113"/>
      <c r="E265" s="418"/>
      <c r="F265" s="114"/>
      <c r="G265" s="114"/>
      <c r="I265" s="115"/>
      <c r="J265" s="116"/>
      <c r="K265" s="117"/>
      <c r="L265" s="117"/>
      <c r="M265" s="117"/>
      <c r="N265" s="117"/>
      <c r="O265" s="117"/>
      <c r="P265" s="117"/>
      <c r="Q265" s="118"/>
      <c r="R265" s="118"/>
      <c r="S265" s="110"/>
      <c r="T265" s="110"/>
      <c r="U265" s="110"/>
      <c r="V265" s="110"/>
      <c r="W265" s="110"/>
      <c r="X265" s="110"/>
      <c r="Y265" s="110"/>
      <c r="Z265" s="110"/>
      <c r="AA265" s="111"/>
      <c r="AB265" s="111"/>
    </row>
    <row r="266" spans="2:28" ht="13.95" customHeight="1">
      <c r="B266" s="112"/>
      <c r="C266" s="112"/>
      <c r="D266" s="113"/>
      <c r="E266" s="418"/>
      <c r="F266" s="114"/>
      <c r="G266" s="114"/>
      <c r="I266" s="115"/>
      <c r="J266" s="116"/>
      <c r="K266" s="117"/>
      <c r="L266" s="117"/>
      <c r="M266" s="117"/>
      <c r="N266" s="117"/>
      <c r="O266" s="117"/>
      <c r="P266" s="117"/>
      <c r="Q266" s="118"/>
      <c r="R266" s="118"/>
      <c r="S266" s="110"/>
      <c r="T266" s="110"/>
      <c r="U266" s="110"/>
      <c r="V266" s="110"/>
      <c r="W266" s="110"/>
      <c r="X266" s="110"/>
      <c r="Y266" s="110"/>
      <c r="Z266" s="110"/>
      <c r="AA266" s="111"/>
      <c r="AB266" s="111"/>
    </row>
    <row r="267" spans="2:28" ht="13.95" customHeight="1">
      <c r="B267" s="112"/>
      <c r="C267" s="112"/>
      <c r="D267" s="113"/>
      <c r="E267" s="418"/>
      <c r="F267" s="114"/>
      <c r="G267" s="114"/>
      <c r="I267" s="115"/>
      <c r="J267" s="116"/>
      <c r="K267" s="117"/>
      <c r="L267" s="117"/>
      <c r="M267" s="117"/>
      <c r="N267" s="117"/>
      <c r="O267" s="117"/>
      <c r="P267" s="117"/>
      <c r="Q267" s="118"/>
      <c r="R267" s="118"/>
      <c r="S267" s="110"/>
      <c r="T267" s="110"/>
      <c r="U267" s="110"/>
      <c r="V267" s="110"/>
      <c r="W267" s="110"/>
      <c r="X267" s="110"/>
      <c r="Y267" s="110"/>
      <c r="Z267" s="110"/>
      <c r="AA267" s="111"/>
      <c r="AB267" s="111"/>
    </row>
    <row r="268" spans="2:28" ht="13.95" customHeight="1">
      <c r="B268" s="112"/>
      <c r="C268" s="112"/>
      <c r="D268" s="113"/>
      <c r="E268" s="418"/>
      <c r="F268" s="114"/>
      <c r="G268" s="114"/>
      <c r="I268" s="115"/>
      <c r="J268" s="116"/>
      <c r="K268" s="117"/>
      <c r="L268" s="117"/>
      <c r="M268" s="117"/>
      <c r="N268" s="117"/>
      <c r="O268" s="117"/>
      <c r="P268" s="117"/>
      <c r="Q268" s="118"/>
      <c r="R268" s="118"/>
      <c r="S268" s="110"/>
      <c r="T268" s="110"/>
      <c r="U268" s="110"/>
      <c r="V268" s="110"/>
      <c r="W268" s="110"/>
      <c r="X268" s="110"/>
      <c r="Y268" s="110"/>
      <c r="Z268" s="110"/>
      <c r="AA268" s="111"/>
      <c r="AB268" s="111"/>
    </row>
    <row r="269" spans="2:28" ht="13.95" customHeight="1">
      <c r="B269" s="112"/>
      <c r="C269" s="112"/>
      <c r="D269" s="113"/>
      <c r="E269" s="418"/>
      <c r="F269" s="114"/>
      <c r="G269" s="114"/>
      <c r="I269" s="115"/>
      <c r="J269" s="116"/>
      <c r="K269" s="117"/>
      <c r="L269" s="117"/>
      <c r="M269" s="117"/>
      <c r="N269" s="117"/>
      <c r="O269" s="117"/>
      <c r="P269" s="117"/>
      <c r="Q269" s="118"/>
      <c r="R269" s="118"/>
      <c r="S269" s="110"/>
      <c r="T269" s="110"/>
      <c r="U269" s="110"/>
      <c r="V269" s="110"/>
      <c r="W269" s="110"/>
      <c r="X269" s="110"/>
      <c r="Y269" s="110"/>
      <c r="Z269" s="110"/>
      <c r="AA269" s="111"/>
      <c r="AB269" s="111"/>
    </row>
    <row r="270" spans="2:28" ht="13.95" customHeight="1">
      <c r="B270" s="112"/>
      <c r="C270" s="112"/>
      <c r="D270" s="113"/>
      <c r="E270" s="418"/>
      <c r="F270" s="114"/>
      <c r="G270" s="114"/>
      <c r="I270" s="115"/>
      <c r="J270" s="116"/>
      <c r="K270" s="117"/>
      <c r="L270" s="117"/>
      <c r="M270" s="117"/>
      <c r="N270" s="117"/>
      <c r="O270" s="117"/>
      <c r="P270" s="117"/>
      <c r="Q270" s="118"/>
      <c r="R270" s="118"/>
      <c r="S270" s="110"/>
      <c r="T270" s="110"/>
      <c r="U270" s="110"/>
      <c r="V270" s="110"/>
      <c r="W270" s="110"/>
      <c r="X270" s="110"/>
      <c r="Y270" s="110"/>
      <c r="Z270" s="110"/>
      <c r="AA270" s="111"/>
      <c r="AB270" s="111"/>
    </row>
    <row r="271" spans="2:28" ht="13.95" customHeight="1">
      <c r="B271" s="112"/>
      <c r="C271" s="112"/>
      <c r="D271" s="113"/>
      <c r="E271" s="418"/>
      <c r="F271" s="114"/>
      <c r="G271" s="114"/>
      <c r="I271" s="115"/>
      <c r="J271" s="116"/>
      <c r="K271" s="117"/>
      <c r="L271" s="117"/>
      <c r="M271" s="117"/>
      <c r="N271" s="117"/>
      <c r="O271" s="117"/>
      <c r="P271" s="117"/>
      <c r="Q271" s="118"/>
      <c r="R271" s="118"/>
      <c r="S271" s="110"/>
      <c r="T271" s="110"/>
      <c r="U271" s="110"/>
      <c r="V271" s="110"/>
      <c r="W271" s="110"/>
      <c r="X271" s="110"/>
      <c r="Y271" s="110"/>
      <c r="Z271" s="110"/>
      <c r="AA271" s="111"/>
      <c r="AB271" s="111"/>
    </row>
    <row r="272" spans="2:28" ht="13.95" customHeight="1">
      <c r="B272" s="112"/>
      <c r="C272" s="112"/>
      <c r="D272" s="113"/>
      <c r="E272" s="418"/>
      <c r="F272" s="114"/>
      <c r="G272" s="114"/>
      <c r="I272" s="115"/>
      <c r="J272" s="116"/>
      <c r="K272" s="117"/>
      <c r="L272" s="117"/>
      <c r="M272" s="117"/>
      <c r="N272" s="117"/>
      <c r="O272" s="117"/>
      <c r="P272" s="117"/>
      <c r="Q272" s="118"/>
      <c r="R272" s="118"/>
      <c r="S272" s="110"/>
      <c r="T272" s="110"/>
      <c r="U272" s="110"/>
      <c r="V272" s="110"/>
      <c r="W272" s="110"/>
      <c r="X272" s="110"/>
      <c r="Y272" s="110"/>
      <c r="Z272" s="110"/>
      <c r="AA272" s="111"/>
      <c r="AB272" s="111"/>
    </row>
    <row r="273" spans="2:28" ht="13.95" customHeight="1">
      <c r="B273" s="112"/>
      <c r="C273" s="112"/>
      <c r="D273" s="113"/>
      <c r="E273" s="418"/>
      <c r="F273" s="114"/>
      <c r="G273" s="114"/>
      <c r="I273" s="115"/>
      <c r="J273" s="116"/>
      <c r="K273" s="117"/>
      <c r="L273" s="117"/>
      <c r="M273" s="117"/>
      <c r="N273" s="117"/>
      <c r="O273" s="117"/>
      <c r="P273" s="117"/>
      <c r="Q273" s="118"/>
      <c r="R273" s="118"/>
      <c r="S273" s="110"/>
      <c r="T273" s="110"/>
      <c r="U273" s="110"/>
      <c r="V273" s="110"/>
      <c r="W273" s="110"/>
      <c r="X273" s="110"/>
      <c r="Y273" s="110"/>
      <c r="Z273" s="110"/>
      <c r="AA273" s="111"/>
      <c r="AB273" s="111"/>
    </row>
    <row r="274" spans="2:28" ht="13.95" customHeight="1">
      <c r="B274" s="112"/>
      <c r="C274" s="112"/>
      <c r="D274" s="113"/>
      <c r="E274" s="418"/>
      <c r="F274" s="114"/>
      <c r="G274" s="114"/>
      <c r="I274" s="115"/>
      <c r="J274" s="116"/>
      <c r="K274" s="117"/>
      <c r="L274" s="117"/>
      <c r="M274" s="117"/>
      <c r="N274" s="117"/>
      <c r="O274" s="117"/>
      <c r="P274" s="117"/>
      <c r="Q274" s="118"/>
      <c r="R274" s="118"/>
      <c r="S274" s="110"/>
      <c r="T274" s="110"/>
      <c r="U274" s="110"/>
      <c r="V274" s="110"/>
      <c r="W274" s="110"/>
      <c r="X274" s="110"/>
      <c r="Y274" s="110"/>
      <c r="Z274" s="110"/>
      <c r="AA274" s="111"/>
      <c r="AB274" s="111"/>
    </row>
    <row r="275" spans="2:28" ht="13.95" customHeight="1">
      <c r="B275" s="112"/>
      <c r="C275" s="112"/>
      <c r="D275" s="113"/>
      <c r="E275" s="418"/>
      <c r="F275" s="114"/>
      <c r="G275" s="114"/>
      <c r="I275" s="115"/>
      <c r="J275" s="116"/>
      <c r="K275" s="117"/>
      <c r="L275" s="117"/>
      <c r="M275" s="117"/>
      <c r="N275" s="117"/>
      <c r="O275" s="117"/>
      <c r="P275" s="117"/>
      <c r="Q275" s="118"/>
      <c r="R275" s="118"/>
      <c r="S275" s="110"/>
      <c r="T275" s="110"/>
      <c r="U275" s="110"/>
      <c r="V275" s="110"/>
      <c r="W275" s="110"/>
      <c r="X275" s="110"/>
      <c r="Y275" s="110"/>
      <c r="Z275" s="110"/>
      <c r="AA275" s="111"/>
      <c r="AB275" s="111"/>
    </row>
    <row r="276" spans="2:28" ht="13.95" customHeight="1">
      <c r="B276" s="112"/>
      <c r="C276" s="112"/>
      <c r="D276" s="113"/>
      <c r="E276" s="418"/>
      <c r="F276" s="114"/>
      <c r="G276" s="114"/>
      <c r="I276" s="115"/>
      <c r="J276" s="116"/>
      <c r="K276" s="117"/>
      <c r="L276" s="117"/>
      <c r="M276" s="117"/>
      <c r="N276" s="117"/>
      <c r="O276" s="117"/>
      <c r="P276" s="117"/>
      <c r="Q276" s="118"/>
      <c r="R276" s="118"/>
      <c r="S276" s="110"/>
      <c r="T276" s="110"/>
      <c r="U276" s="110"/>
      <c r="V276" s="110"/>
      <c r="W276" s="110"/>
      <c r="X276" s="110"/>
      <c r="Y276" s="110"/>
      <c r="Z276" s="110"/>
      <c r="AA276" s="111"/>
      <c r="AB276" s="111"/>
    </row>
    <row r="277" spans="2:28" ht="13.95" customHeight="1">
      <c r="B277" s="112"/>
      <c r="C277" s="112"/>
      <c r="D277" s="113"/>
      <c r="E277" s="418"/>
      <c r="F277" s="114"/>
      <c r="G277" s="114"/>
      <c r="I277" s="115"/>
      <c r="J277" s="116"/>
      <c r="K277" s="117"/>
      <c r="L277" s="117"/>
      <c r="M277" s="117"/>
      <c r="N277" s="117"/>
      <c r="O277" s="117"/>
      <c r="P277" s="117"/>
      <c r="Q277" s="118"/>
      <c r="R277" s="118"/>
      <c r="S277" s="110"/>
      <c r="T277" s="110"/>
      <c r="U277" s="110"/>
      <c r="V277" s="110"/>
      <c r="W277" s="110"/>
      <c r="X277" s="110"/>
      <c r="Y277" s="110"/>
      <c r="Z277" s="110"/>
      <c r="AA277" s="111"/>
      <c r="AB277" s="111"/>
    </row>
    <row r="278" spans="2:28" ht="13.95" customHeight="1">
      <c r="B278" s="112"/>
      <c r="C278" s="112"/>
      <c r="D278" s="113"/>
      <c r="E278" s="418"/>
      <c r="F278" s="114"/>
      <c r="G278" s="114"/>
      <c r="I278" s="115"/>
      <c r="J278" s="116"/>
      <c r="K278" s="117"/>
      <c r="L278" s="117"/>
      <c r="M278" s="117"/>
      <c r="N278" s="117"/>
      <c r="O278" s="117"/>
      <c r="P278" s="117"/>
      <c r="Q278" s="118"/>
      <c r="R278" s="118"/>
      <c r="S278" s="110"/>
      <c r="T278" s="110"/>
      <c r="U278" s="110"/>
      <c r="V278" s="110"/>
      <c r="W278" s="110"/>
      <c r="X278" s="110"/>
      <c r="Y278" s="110"/>
      <c r="Z278" s="110"/>
      <c r="AA278" s="111"/>
      <c r="AB278" s="111"/>
    </row>
    <row r="279" spans="2:28" ht="13.95" customHeight="1">
      <c r="B279" s="112"/>
      <c r="C279" s="112"/>
      <c r="D279" s="113"/>
      <c r="E279" s="418"/>
      <c r="F279" s="114"/>
      <c r="G279" s="114"/>
      <c r="I279" s="115"/>
      <c r="J279" s="116"/>
      <c r="K279" s="117"/>
      <c r="L279" s="117"/>
      <c r="M279" s="117"/>
      <c r="N279" s="117"/>
      <c r="O279" s="117"/>
      <c r="P279" s="117"/>
      <c r="Q279" s="118"/>
      <c r="R279" s="118"/>
      <c r="S279" s="110"/>
      <c r="T279" s="110"/>
      <c r="U279" s="110"/>
      <c r="V279" s="110"/>
      <c r="W279" s="110"/>
      <c r="X279" s="110"/>
      <c r="Y279" s="110"/>
      <c r="Z279" s="110"/>
      <c r="AA279" s="111"/>
      <c r="AB279" s="111"/>
    </row>
    <row r="280" spans="2:28" ht="13.95" customHeight="1">
      <c r="B280" s="112"/>
      <c r="C280" s="112"/>
      <c r="D280" s="113"/>
      <c r="E280" s="418"/>
      <c r="F280" s="114"/>
      <c r="G280" s="114"/>
      <c r="I280" s="115"/>
      <c r="J280" s="116"/>
      <c r="K280" s="117"/>
      <c r="L280" s="117"/>
      <c r="M280" s="117"/>
      <c r="N280" s="117"/>
      <c r="O280" s="117"/>
      <c r="P280" s="117"/>
      <c r="Q280" s="118"/>
      <c r="R280" s="118"/>
      <c r="S280" s="110"/>
      <c r="T280" s="110"/>
      <c r="U280" s="110"/>
      <c r="V280" s="110"/>
      <c r="W280" s="110"/>
      <c r="X280" s="110"/>
      <c r="Y280" s="110"/>
      <c r="Z280" s="110"/>
      <c r="AA280" s="111"/>
      <c r="AB280" s="111"/>
    </row>
    <row r="281" spans="2:28" ht="13.95" customHeight="1">
      <c r="B281" s="112"/>
      <c r="C281" s="112"/>
      <c r="D281" s="113"/>
      <c r="E281" s="418"/>
      <c r="F281" s="114"/>
      <c r="G281" s="114"/>
      <c r="I281" s="115"/>
      <c r="J281" s="116"/>
      <c r="K281" s="117"/>
      <c r="L281" s="117"/>
      <c r="M281" s="117"/>
      <c r="N281" s="117"/>
      <c r="O281" s="117"/>
      <c r="P281" s="117"/>
      <c r="Q281" s="118"/>
      <c r="R281" s="118"/>
      <c r="S281" s="110"/>
      <c r="T281" s="110"/>
      <c r="U281" s="110"/>
      <c r="V281" s="110"/>
      <c r="W281" s="110"/>
      <c r="X281" s="110"/>
      <c r="Y281" s="110"/>
      <c r="Z281" s="110"/>
      <c r="AA281" s="111"/>
      <c r="AB281" s="111"/>
    </row>
    <row r="282" spans="2:28" ht="13.95" customHeight="1">
      <c r="B282" s="112"/>
      <c r="C282" s="112"/>
      <c r="D282" s="113"/>
      <c r="E282" s="418"/>
      <c r="F282" s="114"/>
      <c r="G282" s="114"/>
      <c r="I282" s="115"/>
      <c r="J282" s="116"/>
      <c r="K282" s="117"/>
      <c r="L282" s="117"/>
      <c r="M282" s="117"/>
      <c r="N282" s="117"/>
      <c r="O282" s="117"/>
      <c r="P282" s="117"/>
      <c r="Q282" s="118"/>
      <c r="R282" s="118"/>
      <c r="S282" s="110"/>
      <c r="T282" s="110"/>
      <c r="U282" s="110"/>
      <c r="V282" s="110"/>
      <c r="W282" s="110"/>
      <c r="X282" s="110"/>
      <c r="Y282" s="110"/>
      <c r="Z282" s="110"/>
      <c r="AA282" s="111"/>
      <c r="AB282" s="111"/>
    </row>
    <row r="283" spans="2:28" ht="13.95" customHeight="1">
      <c r="B283" s="112"/>
      <c r="C283" s="112"/>
      <c r="D283" s="113"/>
      <c r="E283" s="418"/>
      <c r="F283" s="114"/>
      <c r="G283" s="114"/>
      <c r="I283" s="115"/>
      <c r="J283" s="116"/>
      <c r="K283" s="117"/>
      <c r="L283" s="117"/>
      <c r="M283" s="117"/>
      <c r="N283" s="117"/>
      <c r="O283" s="117"/>
      <c r="P283" s="117"/>
      <c r="Q283" s="118"/>
      <c r="R283" s="118"/>
      <c r="S283" s="110"/>
      <c r="T283" s="110"/>
      <c r="U283" s="110"/>
      <c r="V283" s="110"/>
      <c r="W283" s="110"/>
      <c r="X283" s="110"/>
      <c r="Y283" s="110"/>
      <c r="Z283" s="110"/>
      <c r="AA283" s="111"/>
      <c r="AB283" s="111"/>
    </row>
    <row r="284" spans="2:28" ht="13.95" customHeight="1">
      <c r="B284" s="112"/>
      <c r="C284" s="112"/>
      <c r="D284" s="113"/>
      <c r="E284" s="418"/>
      <c r="F284" s="114"/>
      <c r="G284" s="114"/>
      <c r="I284" s="115"/>
      <c r="J284" s="116"/>
      <c r="K284" s="117"/>
      <c r="L284" s="117"/>
      <c r="M284" s="117"/>
      <c r="N284" s="117"/>
      <c r="O284" s="117"/>
      <c r="P284" s="117"/>
      <c r="Q284" s="118"/>
      <c r="R284" s="118"/>
      <c r="S284" s="110"/>
      <c r="T284" s="110"/>
      <c r="U284" s="110"/>
      <c r="V284" s="110"/>
      <c r="W284" s="110"/>
      <c r="X284" s="110"/>
      <c r="Y284" s="110"/>
      <c r="Z284" s="110"/>
      <c r="AA284" s="111"/>
      <c r="AB284" s="111"/>
    </row>
    <row r="285" spans="2:28" ht="13.95" customHeight="1">
      <c r="B285" s="112"/>
      <c r="C285" s="112"/>
      <c r="D285" s="113"/>
      <c r="E285" s="418"/>
      <c r="F285" s="114"/>
      <c r="G285" s="114"/>
      <c r="I285" s="115"/>
      <c r="J285" s="116"/>
      <c r="K285" s="117"/>
      <c r="L285" s="117"/>
      <c r="M285" s="117"/>
      <c r="N285" s="117"/>
      <c r="O285" s="117"/>
      <c r="P285" s="117"/>
      <c r="Q285" s="118"/>
      <c r="R285" s="118"/>
      <c r="S285" s="110"/>
      <c r="T285" s="110"/>
      <c r="U285" s="110"/>
      <c r="V285" s="110"/>
      <c r="W285" s="110"/>
      <c r="X285" s="110"/>
      <c r="Y285" s="110"/>
      <c r="Z285" s="110"/>
      <c r="AA285" s="111"/>
      <c r="AB285" s="111"/>
    </row>
    <row r="286" spans="2:28" ht="13.95" customHeight="1">
      <c r="B286" s="112"/>
      <c r="C286" s="112"/>
      <c r="D286" s="113"/>
      <c r="E286" s="418"/>
      <c r="F286" s="114"/>
      <c r="G286" s="114"/>
      <c r="I286" s="115"/>
      <c r="J286" s="116"/>
      <c r="K286" s="117"/>
      <c r="L286" s="117"/>
      <c r="M286" s="117"/>
      <c r="N286" s="117"/>
      <c r="O286" s="117"/>
      <c r="P286" s="117"/>
      <c r="Q286" s="118"/>
      <c r="R286" s="118"/>
      <c r="S286" s="110"/>
      <c r="T286" s="110"/>
      <c r="U286" s="110"/>
      <c r="V286" s="110"/>
      <c r="W286" s="110"/>
      <c r="X286" s="110"/>
      <c r="Y286" s="110"/>
      <c r="Z286" s="110"/>
      <c r="AA286" s="111"/>
      <c r="AB286" s="111"/>
    </row>
    <row r="287" spans="2:28" ht="13.95" customHeight="1">
      <c r="B287" s="112"/>
      <c r="C287" s="112"/>
      <c r="D287" s="113"/>
      <c r="E287" s="418"/>
      <c r="F287" s="114"/>
      <c r="G287" s="114"/>
      <c r="I287" s="115"/>
      <c r="J287" s="116"/>
      <c r="K287" s="117"/>
      <c r="L287" s="117"/>
      <c r="M287" s="117"/>
      <c r="N287" s="117"/>
      <c r="O287" s="117"/>
      <c r="P287" s="117"/>
      <c r="Q287" s="118"/>
      <c r="R287" s="118"/>
      <c r="S287" s="110"/>
      <c r="T287" s="110"/>
      <c r="U287" s="110"/>
      <c r="V287" s="110"/>
      <c r="W287" s="110"/>
      <c r="X287" s="110"/>
      <c r="Y287" s="110"/>
      <c r="Z287" s="110"/>
      <c r="AA287" s="111"/>
      <c r="AB287" s="111"/>
    </row>
    <row r="288" spans="2:28" ht="13.95" customHeight="1">
      <c r="B288" s="112"/>
      <c r="C288" s="112"/>
      <c r="D288" s="113"/>
      <c r="E288" s="418"/>
      <c r="F288" s="114"/>
      <c r="G288" s="114"/>
      <c r="I288" s="115"/>
      <c r="J288" s="116"/>
      <c r="K288" s="117"/>
      <c r="L288" s="117"/>
      <c r="M288" s="117"/>
      <c r="N288" s="117"/>
      <c r="O288" s="117"/>
      <c r="P288" s="117"/>
      <c r="Q288" s="118"/>
      <c r="R288" s="118"/>
      <c r="S288" s="110"/>
      <c r="T288" s="110"/>
      <c r="U288" s="110"/>
      <c r="V288" s="110"/>
      <c r="W288" s="110"/>
      <c r="X288" s="110"/>
      <c r="Y288" s="110"/>
      <c r="Z288" s="110"/>
      <c r="AA288" s="111"/>
      <c r="AB288" s="111"/>
    </row>
    <row r="289" spans="2:28" ht="13.95" customHeight="1">
      <c r="B289" s="112"/>
      <c r="C289" s="112"/>
      <c r="D289" s="113"/>
      <c r="E289" s="418"/>
      <c r="F289" s="114"/>
      <c r="G289" s="114"/>
      <c r="I289" s="115"/>
      <c r="J289" s="116"/>
      <c r="K289" s="117"/>
      <c r="L289" s="117"/>
      <c r="M289" s="117"/>
      <c r="N289" s="117"/>
      <c r="O289" s="117"/>
      <c r="P289" s="117"/>
      <c r="Q289" s="118"/>
      <c r="R289" s="118"/>
      <c r="S289" s="110"/>
      <c r="T289" s="110"/>
      <c r="U289" s="110"/>
      <c r="V289" s="110"/>
      <c r="W289" s="110"/>
      <c r="X289" s="110"/>
      <c r="Y289" s="110"/>
      <c r="Z289" s="110"/>
      <c r="AA289" s="111"/>
      <c r="AB289" s="111"/>
    </row>
    <row r="290" spans="2:28" ht="13.95" customHeight="1">
      <c r="B290" s="112"/>
      <c r="C290" s="112"/>
      <c r="D290" s="113"/>
      <c r="E290" s="418"/>
      <c r="F290" s="114"/>
      <c r="G290" s="114"/>
      <c r="I290" s="115"/>
      <c r="J290" s="116"/>
      <c r="K290" s="117"/>
      <c r="L290" s="117"/>
      <c r="M290" s="117"/>
      <c r="N290" s="117"/>
      <c r="O290" s="117"/>
      <c r="P290" s="117"/>
      <c r="Q290" s="118"/>
      <c r="R290" s="118"/>
      <c r="S290" s="110"/>
      <c r="T290" s="110"/>
      <c r="U290" s="110"/>
      <c r="V290" s="110"/>
      <c r="W290" s="110"/>
      <c r="X290" s="110"/>
      <c r="Y290" s="110"/>
      <c r="Z290" s="110"/>
      <c r="AA290" s="111"/>
      <c r="AB290" s="111"/>
    </row>
    <row r="291" spans="2:28" ht="13.95" customHeight="1">
      <c r="B291" s="112"/>
      <c r="C291" s="112"/>
      <c r="D291" s="113"/>
      <c r="E291" s="418"/>
      <c r="F291" s="114"/>
      <c r="G291" s="114"/>
      <c r="I291" s="115"/>
      <c r="J291" s="116"/>
      <c r="K291" s="117"/>
      <c r="L291" s="117"/>
      <c r="M291" s="117"/>
      <c r="N291" s="117"/>
      <c r="O291" s="117"/>
      <c r="P291" s="117"/>
      <c r="Q291" s="118"/>
      <c r="R291" s="118"/>
      <c r="S291" s="110"/>
      <c r="T291" s="110"/>
      <c r="U291" s="110"/>
      <c r="V291" s="110"/>
      <c r="W291" s="110"/>
      <c r="X291" s="110"/>
      <c r="Y291" s="110"/>
      <c r="Z291" s="110"/>
      <c r="AA291" s="111"/>
      <c r="AB291" s="111"/>
    </row>
    <row r="292" spans="2:28" ht="13.95" customHeight="1">
      <c r="B292" s="112"/>
      <c r="C292" s="112"/>
      <c r="D292" s="113"/>
      <c r="E292" s="418"/>
      <c r="F292" s="114"/>
      <c r="G292" s="114"/>
      <c r="I292" s="115"/>
      <c r="J292" s="116"/>
      <c r="K292" s="117"/>
      <c r="L292" s="117"/>
      <c r="M292" s="117"/>
      <c r="N292" s="117"/>
      <c r="O292" s="117"/>
      <c r="P292" s="117"/>
      <c r="Q292" s="118"/>
      <c r="R292" s="118"/>
      <c r="S292" s="110"/>
      <c r="T292" s="110"/>
      <c r="U292" s="110"/>
      <c r="V292" s="110"/>
      <c r="W292" s="110"/>
      <c r="X292" s="110"/>
      <c r="Y292" s="110"/>
      <c r="Z292" s="110"/>
      <c r="AA292" s="111"/>
      <c r="AB292" s="111"/>
    </row>
    <row r="293" spans="2:28" ht="13.95" customHeight="1">
      <c r="B293" s="112"/>
      <c r="C293" s="112"/>
      <c r="D293" s="113"/>
      <c r="E293" s="418"/>
      <c r="F293" s="114"/>
      <c r="G293" s="114"/>
      <c r="I293" s="115"/>
      <c r="J293" s="116"/>
      <c r="K293" s="117"/>
      <c r="L293" s="117"/>
      <c r="M293" s="117"/>
      <c r="N293" s="117"/>
      <c r="O293" s="117"/>
      <c r="P293" s="117"/>
      <c r="Q293" s="118"/>
      <c r="R293" s="118"/>
      <c r="S293" s="110"/>
      <c r="T293" s="110"/>
      <c r="U293" s="110"/>
      <c r="V293" s="110"/>
      <c r="W293" s="110"/>
      <c r="X293" s="110"/>
      <c r="Y293" s="110"/>
      <c r="Z293" s="110"/>
      <c r="AA293" s="111"/>
      <c r="AB293" s="111"/>
    </row>
    <row r="294" spans="2:28" ht="13.95" customHeight="1">
      <c r="B294" s="112"/>
      <c r="C294" s="112"/>
      <c r="D294" s="113"/>
      <c r="E294" s="418"/>
      <c r="F294" s="114"/>
      <c r="G294" s="114"/>
      <c r="I294" s="115"/>
      <c r="J294" s="116"/>
      <c r="K294" s="117"/>
      <c r="L294" s="117"/>
      <c r="M294" s="117"/>
      <c r="N294" s="117"/>
      <c r="O294" s="117"/>
      <c r="P294" s="117"/>
      <c r="Q294" s="118"/>
      <c r="R294" s="118"/>
      <c r="S294" s="110"/>
      <c r="T294" s="110"/>
      <c r="U294" s="110"/>
      <c r="V294" s="110"/>
      <c r="W294" s="110"/>
      <c r="X294" s="110"/>
      <c r="Y294" s="110"/>
      <c r="Z294" s="110"/>
      <c r="AA294" s="111"/>
      <c r="AB294" s="111"/>
    </row>
    <row r="295" spans="2:28" ht="13.95" customHeight="1">
      <c r="B295" s="112"/>
      <c r="C295" s="112"/>
      <c r="D295" s="113"/>
      <c r="E295" s="418"/>
      <c r="F295" s="114"/>
      <c r="G295" s="114"/>
      <c r="I295" s="115"/>
      <c r="J295" s="116"/>
      <c r="K295" s="117"/>
      <c r="L295" s="117"/>
      <c r="M295" s="117"/>
      <c r="N295" s="117"/>
      <c r="O295" s="117"/>
      <c r="P295" s="117"/>
      <c r="Q295" s="118"/>
      <c r="R295" s="118"/>
      <c r="S295" s="110"/>
      <c r="T295" s="110"/>
      <c r="U295" s="110"/>
      <c r="V295" s="110"/>
      <c r="W295" s="110"/>
      <c r="X295" s="110"/>
      <c r="Y295" s="110"/>
      <c r="Z295" s="110"/>
      <c r="AA295" s="111"/>
      <c r="AB295" s="111"/>
    </row>
    <row r="296" spans="2:28" ht="13.95" customHeight="1">
      <c r="B296" s="112"/>
      <c r="C296" s="112"/>
      <c r="D296" s="113"/>
      <c r="E296" s="418"/>
      <c r="F296" s="114"/>
      <c r="G296" s="114"/>
      <c r="I296" s="115"/>
      <c r="J296" s="116"/>
      <c r="K296" s="117"/>
      <c r="L296" s="117"/>
      <c r="M296" s="117"/>
      <c r="N296" s="117"/>
      <c r="O296" s="117"/>
      <c r="P296" s="117"/>
      <c r="Q296" s="118"/>
      <c r="R296" s="118"/>
      <c r="S296" s="110"/>
      <c r="T296" s="110"/>
      <c r="U296" s="110"/>
      <c r="V296" s="110"/>
      <c r="W296" s="110"/>
      <c r="X296" s="110"/>
      <c r="Y296" s="110"/>
      <c r="Z296" s="110"/>
      <c r="AA296" s="111"/>
      <c r="AB296" s="111"/>
    </row>
    <row r="297" spans="2:28" ht="13.95" customHeight="1">
      <c r="B297" s="112"/>
      <c r="C297" s="112"/>
      <c r="D297" s="113"/>
      <c r="E297" s="418"/>
      <c r="F297" s="114"/>
      <c r="G297" s="114"/>
      <c r="I297" s="115"/>
      <c r="J297" s="116"/>
      <c r="K297" s="117"/>
      <c r="L297" s="117"/>
      <c r="M297" s="117"/>
      <c r="N297" s="117"/>
      <c r="O297" s="117"/>
      <c r="P297" s="117"/>
      <c r="Q297" s="118"/>
      <c r="R297" s="118"/>
      <c r="S297" s="110"/>
      <c r="T297" s="110"/>
      <c r="U297" s="110"/>
      <c r="V297" s="110"/>
      <c r="W297" s="110"/>
      <c r="X297" s="110"/>
      <c r="Y297" s="110"/>
      <c r="Z297" s="110"/>
      <c r="AA297" s="111"/>
      <c r="AB297" s="111"/>
    </row>
    <row r="298" spans="2:28" ht="13.95" customHeight="1">
      <c r="B298" s="112"/>
      <c r="C298" s="112"/>
      <c r="D298" s="113"/>
      <c r="E298" s="418"/>
      <c r="F298" s="114"/>
      <c r="G298" s="114"/>
      <c r="I298" s="115"/>
      <c r="J298" s="116"/>
      <c r="K298" s="117"/>
      <c r="L298" s="117"/>
      <c r="M298" s="117"/>
      <c r="N298" s="117"/>
      <c r="O298" s="117"/>
      <c r="P298" s="117"/>
      <c r="Q298" s="118"/>
      <c r="R298" s="118"/>
      <c r="S298" s="110"/>
      <c r="T298" s="110"/>
      <c r="U298" s="110"/>
      <c r="V298" s="110"/>
      <c r="W298" s="110"/>
      <c r="X298" s="110"/>
      <c r="Y298" s="110"/>
      <c r="Z298" s="110"/>
      <c r="AA298" s="111"/>
      <c r="AB298" s="111"/>
    </row>
    <row r="299" spans="2:28" ht="13.95" customHeight="1">
      <c r="B299" s="112"/>
      <c r="C299" s="112"/>
      <c r="D299" s="113"/>
      <c r="E299" s="418"/>
      <c r="F299" s="114"/>
      <c r="G299" s="114"/>
      <c r="I299" s="115"/>
      <c r="J299" s="116"/>
      <c r="K299" s="117"/>
      <c r="L299" s="117"/>
      <c r="M299" s="117"/>
      <c r="N299" s="117"/>
      <c r="O299" s="117"/>
      <c r="P299" s="117"/>
      <c r="Q299" s="118"/>
      <c r="R299" s="118"/>
      <c r="S299" s="110"/>
      <c r="T299" s="110"/>
      <c r="U299" s="110"/>
      <c r="V299" s="110"/>
      <c r="W299" s="110"/>
      <c r="X299" s="110"/>
      <c r="Y299" s="110"/>
      <c r="Z299" s="110"/>
      <c r="AA299" s="111"/>
      <c r="AB299" s="111"/>
    </row>
    <row r="300" spans="2:28" ht="13.95" customHeight="1">
      <c r="B300" s="112"/>
      <c r="C300" s="112"/>
      <c r="D300" s="113"/>
      <c r="E300" s="418"/>
      <c r="F300" s="114"/>
      <c r="G300" s="114"/>
      <c r="I300" s="115"/>
      <c r="J300" s="116"/>
      <c r="K300" s="117"/>
      <c r="L300" s="117"/>
      <c r="M300" s="117"/>
      <c r="N300" s="117"/>
      <c r="O300" s="117"/>
      <c r="P300" s="117"/>
      <c r="Q300" s="118"/>
      <c r="R300" s="118"/>
      <c r="S300" s="110"/>
      <c r="T300" s="110"/>
      <c r="U300" s="110"/>
      <c r="V300" s="110"/>
      <c r="W300" s="110"/>
      <c r="X300" s="110"/>
      <c r="Y300" s="110"/>
      <c r="Z300" s="110"/>
      <c r="AA300" s="111"/>
      <c r="AB300" s="111"/>
    </row>
    <row r="301" spans="2:28" ht="13.95" customHeight="1">
      <c r="B301" s="112"/>
      <c r="C301" s="112"/>
      <c r="D301" s="113"/>
      <c r="E301" s="418"/>
      <c r="F301" s="114"/>
      <c r="G301" s="114"/>
      <c r="I301" s="115"/>
      <c r="J301" s="116"/>
      <c r="K301" s="117"/>
      <c r="L301" s="117"/>
      <c r="M301" s="117"/>
      <c r="N301" s="117"/>
      <c r="O301" s="117"/>
      <c r="P301" s="117"/>
      <c r="Q301" s="118"/>
      <c r="R301" s="118"/>
      <c r="S301" s="110"/>
      <c r="T301" s="110"/>
      <c r="U301" s="110"/>
      <c r="V301" s="110"/>
      <c r="W301" s="110"/>
      <c r="X301" s="110"/>
      <c r="Y301" s="110"/>
      <c r="Z301" s="110"/>
      <c r="AA301" s="111"/>
      <c r="AB301" s="111"/>
    </row>
    <row r="302" spans="2:28" ht="13.95" customHeight="1">
      <c r="B302" s="112"/>
      <c r="C302" s="112"/>
      <c r="D302" s="113"/>
      <c r="E302" s="418"/>
      <c r="F302" s="114"/>
      <c r="G302" s="114"/>
      <c r="I302" s="115"/>
      <c r="J302" s="116"/>
      <c r="K302" s="117"/>
      <c r="L302" s="117"/>
      <c r="M302" s="117"/>
      <c r="N302" s="117"/>
      <c r="O302" s="117"/>
      <c r="P302" s="117"/>
      <c r="Q302" s="118"/>
      <c r="R302" s="118"/>
      <c r="S302" s="110"/>
      <c r="T302" s="110"/>
      <c r="U302" s="110"/>
      <c r="V302" s="110"/>
      <c r="W302" s="110"/>
      <c r="X302" s="110"/>
      <c r="Y302" s="110"/>
      <c r="Z302" s="110"/>
      <c r="AA302" s="111"/>
      <c r="AB302" s="111"/>
    </row>
    <row r="303" spans="2:28" ht="13.95" customHeight="1">
      <c r="B303" s="112"/>
      <c r="C303" s="112"/>
      <c r="D303" s="113"/>
      <c r="E303" s="418"/>
      <c r="F303" s="114"/>
      <c r="G303" s="114"/>
      <c r="I303" s="115"/>
      <c r="J303" s="116"/>
      <c r="K303" s="117"/>
      <c r="L303" s="117"/>
      <c r="M303" s="117"/>
      <c r="N303" s="117"/>
      <c r="O303" s="117"/>
      <c r="P303" s="117"/>
      <c r="Q303" s="118"/>
      <c r="R303" s="118"/>
      <c r="S303" s="110"/>
      <c r="T303" s="110"/>
      <c r="U303" s="110"/>
      <c r="V303" s="110"/>
      <c r="W303" s="110"/>
      <c r="X303" s="110"/>
      <c r="Y303" s="110"/>
      <c r="Z303" s="110"/>
      <c r="AA303" s="111"/>
      <c r="AB303" s="111"/>
    </row>
    <row r="304" spans="2:28" ht="13.95" customHeight="1">
      <c r="B304" s="112"/>
      <c r="C304" s="112"/>
      <c r="D304" s="113"/>
      <c r="E304" s="418"/>
      <c r="F304" s="114"/>
      <c r="G304" s="114"/>
      <c r="I304" s="115"/>
      <c r="J304" s="116"/>
      <c r="K304" s="117"/>
      <c r="L304" s="117"/>
      <c r="M304" s="117"/>
      <c r="N304" s="117"/>
      <c r="O304" s="117"/>
      <c r="P304" s="117"/>
      <c r="Q304" s="118"/>
      <c r="R304" s="118"/>
      <c r="S304" s="110"/>
      <c r="T304" s="110"/>
      <c r="U304" s="110"/>
      <c r="V304" s="110"/>
      <c r="W304" s="110"/>
      <c r="X304" s="110"/>
      <c r="Y304" s="110"/>
      <c r="Z304" s="110"/>
      <c r="AA304" s="111"/>
      <c r="AB304" s="111"/>
    </row>
    <row r="305" spans="2:28" ht="13.95" customHeight="1">
      <c r="B305" s="112"/>
      <c r="C305" s="112"/>
      <c r="D305" s="113"/>
      <c r="E305" s="418"/>
      <c r="F305" s="114"/>
      <c r="G305" s="114"/>
      <c r="I305" s="115"/>
      <c r="J305" s="116"/>
      <c r="K305" s="117"/>
      <c r="L305" s="117"/>
      <c r="M305" s="117"/>
      <c r="N305" s="117"/>
      <c r="O305" s="117"/>
      <c r="P305" s="117"/>
      <c r="Q305" s="118"/>
      <c r="R305" s="118"/>
      <c r="S305" s="110"/>
      <c r="T305" s="110"/>
      <c r="U305" s="110"/>
      <c r="V305" s="110"/>
      <c r="W305" s="110"/>
      <c r="X305" s="110"/>
      <c r="Y305" s="110"/>
      <c r="Z305" s="110"/>
      <c r="AA305" s="111"/>
      <c r="AB305" s="111"/>
    </row>
    <row r="306" spans="2:28" ht="13.95" customHeight="1">
      <c r="B306" s="112"/>
      <c r="C306" s="112"/>
      <c r="D306" s="113"/>
      <c r="E306" s="418"/>
      <c r="F306" s="114"/>
      <c r="G306" s="114"/>
      <c r="I306" s="115"/>
      <c r="J306" s="116"/>
      <c r="K306" s="117"/>
      <c r="L306" s="117"/>
      <c r="M306" s="117"/>
      <c r="N306" s="117"/>
      <c r="O306" s="117"/>
      <c r="P306" s="117"/>
      <c r="Q306" s="118"/>
      <c r="R306" s="118"/>
      <c r="S306" s="110"/>
      <c r="T306" s="110"/>
      <c r="U306" s="110"/>
      <c r="V306" s="110"/>
      <c r="W306" s="110"/>
      <c r="X306" s="110"/>
      <c r="Y306" s="110"/>
      <c r="Z306" s="110"/>
      <c r="AA306" s="111"/>
      <c r="AB306" s="111"/>
    </row>
    <row r="307" spans="2:28" ht="13.95" customHeight="1">
      <c r="B307" s="112"/>
      <c r="C307" s="112"/>
      <c r="D307" s="113"/>
      <c r="E307" s="418"/>
      <c r="F307" s="114"/>
      <c r="G307" s="114"/>
      <c r="I307" s="115"/>
      <c r="J307" s="116"/>
      <c r="K307" s="117"/>
      <c r="L307" s="117"/>
      <c r="M307" s="117"/>
      <c r="N307" s="117"/>
      <c r="O307" s="117"/>
      <c r="P307" s="117"/>
      <c r="Q307" s="118"/>
      <c r="R307" s="118"/>
      <c r="S307" s="110"/>
      <c r="T307" s="110"/>
      <c r="U307" s="110"/>
      <c r="V307" s="110"/>
      <c r="W307" s="110"/>
      <c r="X307" s="110"/>
      <c r="Y307" s="110"/>
      <c r="Z307" s="110"/>
      <c r="AA307" s="111"/>
      <c r="AB307" s="111"/>
    </row>
    <row r="308" spans="2:28" ht="13.95" customHeight="1">
      <c r="B308" s="112"/>
      <c r="C308" s="112"/>
      <c r="D308" s="113"/>
      <c r="E308" s="418"/>
      <c r="F308" s="114"/>
      <c r="G308" s="114"/>
      <c r="I308" s="115"/>
      <c r="J308" s="116"/>
      <c r="K308" s="117"/>
      <c r="L308" s="117"/>
      <c r="M308" s="117"/>
      <c r="N308" s="117"/>
      <c r="O308" s="117"/>
      <c r="P308" s="117"/>
      <c r="Q308" s="118"/>
      <c r="R308" s="118"/>
      <c r="S308" s="110"/>
      <c r="T308" s="110"/>
      <c r="U308" s="110"/>
      <c r="V308" s="110"/>
      <c r="W308" s="110"/>
      <c r="X308" s="110"/>
      <c r="Y308" s="110"/>
      <c r="Z308" s="110"/>
      <c r="AA308" s="111"/>
      <c r="AB308" s="111"/>
    </row>
    <row r="309" spans="2:28" ht="13.95" customHeight="1">
      <c r="B309" s="112"/>
      <c r="C309" s="112"/>
      <c r="D309" s="113"/>
      <c r="E309" s="418"/>
      <c r="F309" s="114"/>
      <c r="G309" s="114"/>
      <c r="I309" s="115"/>
      <c r="J309" s="116"/>
      <c r="K309" s="117"/>
      <c r="L309" s="117"/>
      <c r="M309" s="117"/>
      <c r="N309" s="117"/>
      <c r="O309" s="117"/>
      <c r="P309" s="117"/>
      <c r="Q309" s="118"/>
      <c r="R309" s="118"/>
      <c r="S309" s="110"/>
      <c r="T309" s="110"/>
      <c r="U309" s="110"/>
      <c r="V309" s="110"/>
      <c r="W309" s="110"/>
      <c r="X309" s="110"/>
      <c r="Y309" s="110"/>
      <c r="Z309" s="110"/>
      <c r="AA309" s="111"/>
      <c r="AB309" s="111"/>
    </row>
    <row r="310" spans="2:28" ht="13.95" customHeight="1">
      <c r="B310" s="112"/>
      <c r="C310" s="112"/>
      <c r="D310" s="113"/>
      <c r="E310" s="418"/>
      <c r="F310" s="114"/>
      <c r="G310" s="114"/>
      <c r="I310" s="115"/>
      <c r="J310" s="116"/>
      <c r="K310" s="117"/>
      <c r="L310" s="117"/>
      <c r="M310" s="117"/>
      <c r="N310" s="117"/>
      <c r="O310" s="117"/>
      <c r="P310" s="117"/>
      <c r="Q310" s="118"/>
      <c r="R310" s="118"/>
      <c r="S310" s="110"/>
      <c r="T310" s="110"/>
      <c r="U310" s="110"/>
      <c r="V310" s="110"/>
      <c r="W310" s="110"/>
      <c r="X310" s="110"/>
      <c r="Y310" s="110"/>
      <c r="Z310" s="110"/>
      <c r="AA310" s="111"/>
      <c r="AB310" s="111"/>
    </row>
    <row r="311" spans="2:28" ht="13.95" customHeight="1">
      <c r="B311" s="112"/>
      <c r="C311" s="112"/>
      <c r="D311" s="113"/>
      <c r="E311" s="418"/>
      <c r="F311" s="114"/>
      <c r="G311" s="114"/>
      <c r="I311" s="115"/>
      <c r="J311" s="116"/>
      <c r="K311" s="117"/>
      <c r="L311" s="117"/>
      <c r="M311" s="117"/>
      <c r="N311" s="117"/>
      <c r="O311" s="117"/>
      <c r="P311" s="117"/>
      <c r="Q311" s="118"/>
      <c r="R311" s="118"/>
      <c r="S311" s="110"/>
      <c r="T311" s="110"/>
      <c r="U311" s="110"/>
      <c r="V311" s="110"/>
      <c r="W311" s="110"/>
      <c r="X311" s="110"/>
      <c r="Y311" s="110"/>
      <c r="Z311" s="110"/>
      <c r="AA311" s="111"/>
      <c r="AB311" s="111"/>
    </row>
    <row r="312" spans="2:28" ht="13.95" customHeight="1">
      <c r="B312" s="112"/>
      <c r="C312" s="112"/>
      <c r="D312" s="113"/>
      <c r="E312" s="418"/>
      <c r="F312" s="114"/>
      <c r="G312" s="114"/>
      <c r="I312" s="115"/>
      <c r="J312" s="116"/>
      <c r="K312" s="117"/>
      <c r="L312" s="117"/>
      <c r="M312" s="117"/>
      <c r="N312" s="117"/>
      <c r="O312" s="117"/>
      <c r="P312" s="117"/>
      <c r="Q312" s="118"/>
      <c r="R312" s="118"/>
      <c r="S312" s="110"/>
      <c r="T312" s="110"/>
      <c r="U312" s="110"/>
      <c r="V312" s="110"/>
      <c r="W312" s="110"/>
      <c r="X312" s="110"/>
      <c r="Y312" s="110"/>
      <c r="Z312" s="110"/>
      <c r="AA312" s="111"/>
      <c r="AB312" s="111"/>
    </row>
    <row r="313" spans="2:28" ht="13.95" customHeight="1">
      <c r="B313" s="112"/>
      <c r="C313" s="112"/>
      <c r="D313" s="113"/>
      <c r="E313" s="418"/>
      <c r="F313" s="114"/>
      <c r="G313" s="114"/>
      <c r="I313" s="115"/>
      <c r="J313" s="116"/>
      <c r="K313" s="117"/>
      <c r="L313" s="117"/>
      <c r="M313" s="117"/>
      <c r="N313" s="117"/>
      <c r="O313" s="117"/>
      <c r="P313" s="117"/>
      <c r="Q313" s="118"/>
      <c r="R313" s="118"/>
      <c r="S313" s="110"/>
      <c r="T313" s="110"/>
      <c r="U313" s="110"/>
      <c r="V313" s="110"/>
      <c r="W313" s="110"/>
      <c r="X313" s="110"/>
      <c r="Y313" s="110"/>
      <c r="Z313" s="110"/>
      <c r="AA313" s="111"/>
      <c r="AB313" s="111"/>
    </row>
    <row r="314" spans="2:28" ht="13.95" customHeight="1">
      <c r="B314" s="112"/>
      <c r="C314" s="112"/>
      <c r="D314" s="113"/>
      <c r="E314" s="418"/>
      <c r="F314" s="114"/>
      <c r="G314" s="114"/>
      <c r="I314" s="115"/>
      <c r="J314" s="116"/>
      <c r="K314" s="117"/>
      <c r="L314" s="117"/>
      <c r="M314" s="117"/>
      <c r="N314" s="117"/>
      <c r="O314" s="117"/>
      <c r="P314" s="117"/>
      <c r="Q314" s="118"/>
      <c r="R314" s="118"/>
      <c r="S314" s="110"/>
      <c r="T314" s="110"/>
      <c r="U314" s="110"/>
      <c r="V314" s="110"/>
      <c r="W314" s="110"/>
      <c r="X314" s="110"/>
      <c r="Y314" s="110"/>
      <c r="Z314" s="110"/>
      <c r="AA314" s="111"/>
      <c r="AB314" s="111"/>
    </row>
    <row r="315" spans="2:28" ht="13.95" customHeight="1">
      <c r="B315" s="112"/>
      <c r="C315" s="112"/>
      <c r="D315" s="113"/>
      <c r="E315" s="418"/>
      <c r="F315" s="114"/>
      <c r="G315" s="114"/>
      <c r="I315" s="115"/>
      <c r="J315" s="116"/>
      <c r="K315" s="117"/>
      <c r="L315" s="117"/>
      <c r="M315" s="117"/>
      <c r="N315" s="117"/>
      <c r="O315" s="117"/>
      <c r="P315" s="117"/>
      <c r="Q315" s="118"/>
      <c r="R315" s="118"/>
      <c r="S315" s="110"/>
      <c r="T315" s="110"/>
      <c r="U315" s="110"/>
      <c r="V315" s="110"/>
      <c r="W315" s="110"/>
      <c r="X315" s="110"/>
      <c r="Y315" s="110"/>
      <c r="Z315" s="110"/>
      <c r="AA315" s="111"/>
      <c r="AB315" s="111"/>
    </row>
    <row r="316" spans="2:28" ht="13.95" customHeight="1">
      <c r="B316" s="112"/>
      <c r="C316" s="112"/>
      <c r="D316" s="113"/>
      <c r="E316" s="418"/>
      <c r="F316" s="114"/>
      <c r="G316" s="114"/>
      <c r="I316" s="115"/>
      <c r="J316" s="116"/>
      <c r="K316" s="117"/>
      <c r="L316" s="117"/>
      <c r="M316" s="117"/>
      <c r="N316" s="117"/>
      <c r="O316" s="117"/>
      <c r="P316" s="117"/>
      <c r="Q316" s="118"/>
      <c r="R316" s="118"/>
      <c r="S316" s="110"/>
      <c r="T316" s="110"/>
      <c r="U316" s="110"/>
      <c r="V316" s="110"/>
      <c r="W316" s="110"/>
      <c r="X316" s="110"/>
      <c r="Y316" s="110"/>
      <c r="Z316" s="110"/>
      <c r="AA316" s="111"/>
      <c r="AB316" s="111"/>
    </row>
    <row r="317" spans="2:28" ht="13.95" customHeight="1">
      <c r="B317" s="112"/>
      <c r="C317" s="112"/>
      <c r="D317" s="113"/>
      <c r="E317" s="418"/>
      <c r="F317" s="114"/>
      <c r="G317" s="114"/>
      <c r="I317" s="115"/>
      <c r="J317" s="116"/>
      <c r="K317" s="117"/>
      <c r="L317" s="117"/>
      <c r="M317" s="117"/>
      <c r="N317" s="117"/>
      <c r="O317" s="117"/>
      <c r="P317" s="117"/>
      <c r="Q317" s="118"/>
      <c r="R317" s="118"/>
      <c r="S317" s="110"/>
      <c r="T317" s="110"/>
      <c r="U317" s="110"/>
      <c r="V317" s="110"/>
      <c r="W317" s="110"/>
      <c r="X317" s="110"/>
      <c r="Y317" s="110"/>
      <c r="Z317" s="110"/>
      <c r="AA317" s="111"/>
      <c r="AB317" s="111"/>
    </row>
    <row r="318" spans="2:28" ht="13.95" customHeight="1">
      <c r="B318" s="112"/>
      <c r="C318" s="112"/>
      <c r="D318" s="113"/>
      <c r="E318" s="418"/>
      <c r="F318" s="114"/>
      <c r="G318" s="114"/>
      <c r="I318" s="115"/>
      <c r="J318" s="116"/>
      <c r="K318" s="117"/>
      <c r="L318" s="117"/>
      <c r="M318" s="117"/>
      <c r="N318" s="117"/>
      <c r="O318" s="117"/>
      <c r="P318" s="117"/>
      <c r="Q318" s="118"/>
      <c r="R318" s="118"/>
      <c r="S318" s="110"/>
      <c r="T318" s="110"/>
      <c r="U318" s="110"/>
      <c r="V318" s="110"/>
      <c r="W318" s="110"/>
      <c r="X318" s="110"/>
      <c r="Y318" s="110"/>
      <c r="Z318" s="110"/>
      <c r="AA318" s="111"/>
      <c r="AB318" s="111"/>
    </row>
    <row r="319" spans="2:28" ht="13.95" customHeight="1">
      <c r="B319" s="112"/>
      <c r="C319" s="112"/>
      <c r="D319" s="113"/>
      <c r="E319" s="418"/>
      <c r="F319" s="114"/>
      <c r="G319" s="114"/>
      <c r="I319" s="115"/>
      <c r="J319" s="116"/>
      <c r="K319" s="117"/>
      <c r="L319" s="117"/>
      <c r="M319" s="117"/>
      <c r="N319" s="117"/>
      <c r="O319" s="117"/>
      <c r="P319" s="117"/>
      <c r="Q319" s="118"/>
      <c r="R319" s="118"/>
      <c r="S319" s="110"/>
      <c r="T319" s="110"/>
      <c r="U319" s="110"/>
      <c r="V319" s="110"/>
      <c r="W319" s="110"/>
      <c r="X319" s="110"/>
      <c r="Y319" s="110"/>
      <c r="Z319" s="110"/>
      <c r="AA319" s="111"/>
      <c r="AB319" s="111"/>
    </row>
    <row r="320" spans="2:28" ht="13.95" customHeight="1">
      <c r="B320" s="112"/>
      <c r="C320" s="112"/>
      <c r="D320" s="113"/>
      <c r="E320" s="418"/>
      <c r="F320" s="114"/>
      <c r="G320" s="114"/>
      <c r="I320" s="115"/>
      <c r="J320" s="116"/>
      <c r="K320" s="117"/>
      <c r="L320" s="117"/>
      <c r="M320" s="117"/>
      <c r="N320" s="117"/>
      <c r="O320" s="117"/>
      <c r="P320" s="117"/>
      <c r="Q320" s="118"/>
      <c r="R320" s="118"/>
      <c r="S320" s="110"/>
      <c r="T320" s="110"/>
      <c r="U320" s="110"/>
      <c r="V320" s="110"/>
      <c r="W320" s="110"/>
      <c r="X320" s="110"/>
      <c r="Y320" s="110"/>
      <c r="Z320" s="110"/>
      <c r="AA320" s="111"/>
      <c r="AB320" s="111"/>
    </row>
    <row r="321" spans="2:28" ht="13.95" customHeight="1">
      <c r="B321" s="112"/>
      <c r="C321" s="112"/>
      <c r="D321" s="113"/>
      <c r="E321" s="418"/>
      <c r="F321" s="114"/>
      <c r="G321" s="114"/>
      <c r="I321" s="115"/>
      <c r="J321" s="116"/>
      <c r="K321" s="117"/>
      <c r="L321" s="117"/>
      <c r="M321" s="117"/>
      <c r="N321" s="117"/>
      <c r="O321" s="117"/>
      <c r="P321" s="117"/>
      <c r="Q321" s="118"/>
      <c r="R321" s="118"/>
      <c r="S321" s="110"/>
      <c r="T321" s="110"/>
      <c r="U321" s="110"/>
      <c r="V321" s="110"/>
      <c r="W321" s="110"/>
      <c r="X321" s="110"/>
      <c r="Y321" s="110"/>
      <c r="Z321" s="110"/>
      <c r="AA321" s="111"/>
      <c r="AB321" s="111"/>
    </row>
    <row r="322" spans="2:28" ht="13.95" customHeight="1">
      <c r="B322" s="112"/>
      <c r="C322" s="112"/>
      <c r="D322" s="113"/>
      <c r="E322" s="418"/>
      <c r="F322" s="114"/>
      <c r="G322" s="114"/>
      <c r="I322" s="115"/>
      <c r="J322" s="116"/>
      <c r="K322" s="117"/>
      <c r="L322" s="117"/>
      <c r="M322" s="117"/>
      <c r="N322" s="117"/>
      <c r="O322" s="117"/>
      <c r="P322" s="117"/>
      <c r="Q322" s="118"/>
      <c r="R322" s="118"/>
      <c r="S322" s="110"/>
      <c r="T322" s="110"/>
      <c r="U322" s="110"/>
      <c r="V322" s="110"/>
      <c r="W322" s="110"/>
      <c r="X322" s="110"/>
      <c r="Y322" s="110"/>
      <c r="Z322" s="110"/>
      <c r="AA322" s="111"/>
      <c r="AB322" s="111"/>
    </row>
    <row r="323" spans="2:28" ht="13.95" customHeight="1">
      <c r="B323" s="112"/>
      <c r="C323" s="112"/>
      <c r="D323" s="113"/>
      <c r="E323" s="418"/>
      <c r="F323" s="114"/>
      <c r="G323" s="114"/>
      <c r="I323" s="115"/>
      <c r="J323" s="116"/>
      <c r="K323" s="117"/>
      <c r="L323" s="117"/>
      <c r="M323" s="117"/>
      <c r="N323" s="117"/>
      <c r="O323" s="117"/>
      <c r="P323" s="117"/>
      <c r="Q323" s="118"/>
      <c r="R323" s="118"/>
      <c r="S323" s="110"/>
      <c r="T323" s="110"/>
      <c r="U323" s="110"/>
      <c r="V323" s="110"/>
      <c r="W323" s="110"/>
      <c r="X323" s="110"/>
      <c r="Y323" s="110"/>
      <c r="Z323" s="110"/>
      <c r="AA323" s="111"/>
      <c r="AB323" s="111"/>
    </row>
    <row r="324" spans="2:28" ht="13.95" customHeight="1">
      <c r="B324" s="112"/>
      <c r="C324" s="112"/>
      <c r="D324" s="113"/>
      <c r="E324" s="418"/>
      <c r="F324" s="114"/>
      <c r="G324" s="114"/>
      <c r="I324" s="115"/>
      <c r="J324" s="116"/>
      <c r="K324" s="117"/>
      <c r="L324" s="117"/>
      <c r="M324" s="117"/>
      <c r="N324" s="117"/>
      <c r="O324" s="117"/>
      <c r="P324" s="117"/>
      <c r="Q324" s="118"/>
      <c r="R324" s="118"/>
      <c r="S324" s="110"/>
      <c r="T324" s="110"/>
      <c r="U324" s="110"/>
      <c r="V324" s="110"/>
      <c r="W324" s="110"/>
      <c r="X324" s="110"/>
      <c r="Y324" s="110"/>
      <c r="Z324" s="110"/>
      <c r="AA324" s="111"/>
      <c r="AB324" s="111"/>
    </row>
    <row r="325" spans="2:28" ht="13.95" customHeight="1">
      <c r="B325" s="112"/>
      <c r="C325" s="112"/>
      <c r="D325" s="113"/>
      <c r="E325" s="418"/>
      <c r="F325" s="114"/>
      <c r="G325" s="114"/>
      <c r="I325" s="115"/>
      <c r="J325" s="116"/>
      <c r="K325" s="117"/>
      <c r="L325" s="117"/>
      <c r="M325" s="117"/>
      <c r="N325" s="117"/>
      <c r="O325" s="117"/>
      <c r="P325" s="117"/>
      <c r="Q325" s="118"/>
      <c r="R325" s="118"/>
      <c r="S325" s="110"/>
      <c r="T325" s="110"/>
      <c r="U325" s="110"/>
      <c r="V325" s="110"/>
      <c r="W325" s="110"/>
      <c r="X325" s="110"/>
      <c r="Y325" s="110"/>
      <c r="Z325" s="110"/>
      <c r="AA325" s="111"/>
      <c r="AB325" s="111"/>
    </row>
    <row r="326" spans="2:28" ht="13.95" customHeight="1">
      <c r="B326" s="112"/>
      <c r="C326" s="112"/>
      <c r="D326" s="113"/>
      <c r="E326" s="418"/>
      <c r="F326" s="114"/>
      <c r="G326" s="114"/>
      <c r="I326" s="115"/>
      <c r="J326" s="116"/>
      <c r="K326" s="117"/>
      <c r="L326" s="117"/>
      <c r="M326" s="117"/>
      <c r="N326" s="117"/>
      <c r="O326" s="117"/>
      <c r="P326" s="117"/>
      <c r="Q326" s="118"/>
      <c r="R326" s="118"/>
      <c r="S326" s="110"/>
      <c r="T326" s="110"/>
      <c r="U326" s="110"/>
      <c r="V326" s="110"/>
      <c r="W326" s="110"/>
      <c r="X326" s="110"/>
      <c r="Y326" s="110"/>
      <c r="Z326" s="110"/>
      <c r="AA326" s="111"/>
      <c r="AB326" s="111"/>
    </row>
    <row r="327" spans="2:28" ht="13.95" customHeight="1">
      <c r="B327" s="112"/>
      <c r="C327" s="112"/>
      <c r="D327" s="113"/>
      <c r="E327" s="418"/>
      <c r="F327" s="114"/>
      <c r="G327" s="114"/>
      <c r="I327" s="115"/>
      <c r="J327" s="116"/>
      <c r="K327" s="117"/>
      <c r="L327" s="117"/>
      <c r="M327" s="117"/>
      <c r="N327" s="117"/>
      <c r="O327" s="117"/>
      <c r="P327" s="117"/>
      <c r="Q327" s="118"/>
      <c r="R327" s="118"/>
      <c r="S327" s="110"/>
      <c r="T327" s="110"/>
      <c r="U327" s="110"/>
      <c r="V327" s="110"/>
      <c r="W327" s="110"/>
      <c r="X327" s="110"/>
      <c r="Y327" s="110"/>
      <c r="Z327" s="110"/>
      <c r="AA327" s="111"/>
      <c r="AB327" s="111"/>
    </row>
    <row r="328" spans="2:28" ht="13.95" customHeight="1">
      <c r="B328" s="112"/>
      <c r="C328" s="112"/>
      <c r="D328" s="113"/>
      <c r="E328" s="418"/>
      <c r="F328" s="114"/>
      <c r="G328" s="114"/>
      <c r="I328" s="115"/>
      <c r="J328" s="116"/>
      <c r="K328" s="117"/>
      <c r="L328" s="117"/>
      <c r="M328" s="117"/>
      <c r="N328" s="117"/>
      <c r="O328" s="117"/>
      <c r="P328" s="117"/>
      <c r="Q328" s="118"/>
      <c r="R328" s="118"/>
      <c r="S328" s="110"/>
      <c r="T328" s="110"/>
      <c r="U328" s="110"/>
      <c r="V328" s="110"/>
      <c r="W328" s="110"/>
      <c r="X328" s="110"/>
      <c r="Y328" s="110"/>
      <c r="Z328" s="110"/>
      <c r="AA328" s="111"/>
      <c r="AB328" s="111"/>
    </row>
    <row r="329" spans="2:28" ht="13.95" customHeight="1">
      <c r="B329" s="112"/>
      <c r="C329" s="112"/>
      <c r="D329" s="113"/>
      <c r="E329" s="418"/>
      <c r="F329" s="114"/>
      <c r="G329" s="114"/>
      <c r="I329" s="115"/>
      <c r="J329" s="116"/>
      <c r="K329" s="117"/>
      <c r="L329" s="117"/>
      <c r="M329" s="117"/>
      <c r="N329" s="117"/>
      <c r="O329" s="117"/>
      <c r="P329" s="117"/>
      <c r="Q329" s="118"/>
      <c r="R329" s="118"/>
      <c r="S329" s="110"/>
      <c r="T329" s="110"/>
      <c r="U329" s="110"/>
      <c r="V329" s="110"/>
      <c r="W329" s="110"/>
      <c r="X329" s="110"/>
      <c r="Y329" s="110"/>
      <c r="Z329" s="110"/>
      <c r="AA329" s="111"/>
      <c r="AB329" s="111"/>
    </row>
    <row r="330" spans="2:28" ht="13.95" customHeight="1">
      <c r="B330" s="112"/>
      <c r="C330" s="112"/>
      <c r="D330" s="113"/>
      <c r="E330" s="418"/>
      <c r="F330" s="114"/>
      <c r="G330" s="114"/>
      <c r="I330" s="115"/>
      <c r="J330" s="116"/>
      <c r="K330" s="117"/>
      <c r="L330" s="117"/>
      <c r="M330" s="117"/>
      <c r="N330" s="117"/>
      <c r="O330" s="117"/>
      <c r="P330" s="117"/>
      <c r="Q330" s="118"/>
      <c r="R330" s="118"/>
      <c r="S330" s="110"/>
      <c r="T330" s="110"/>
      <c r="U330" s="110"/>
      <c r="V330" s="110"/>
      <c r="W330" s="110"/>
      <c r="X330" s="110"/>
      <c r="Y330" s="110"/>
      <c r="Z330" s="110"/>
      <c r="AA330" s="111"/>
      <c r="AB330" s="111"/>
    </row>
    <row r="331" spans="2:28" ht="13.95" customHeight="1">
      <c r="B331" s="112"/>
      <c r="C331" s="112"/>
      <c r="D331" s="113"/>
      <c r="E331" s="418"/>
      <c r="F331" s="114"/>
      <c r="G331" s="114"/>
      <c r="I331" s="115"/>
      <c r="J331" s="116"/>
      <c r="K331" s="117"/>
      <c r="L331" s="117"/>
      <c r="M331" s="117"/>
      <c r="N331" s="117"/>
      <c r="O331" s="117"/>
      <c r="P331" s="117"/>
      <c r="Q331" s="118"/>
      <c r="R331" s="118"/>
      <c r="S331" s="110"/>
      <c r="T331" s="110"/>
      <c r="U331" s="110"/>
      <c r="V331" s="110"/>
      <c r="W331" s="110"/>
      <c r="X331" s="110"/>
      <c r="Y331" s="110"/>
      <c r="Z331" s="110"/>
      <c r="AA331" s="111"/>
      <c r="AB331" s="111"/>
    </row>
    <row r="332" spans="2:28" ht="13.95" customHeight="1">
      <c r="B332" s="112"/>
      <c r="C332" s="112"/>
      <c r="D332" s="113"/>
      <c r="E332" s="418"/>
      <c r="F332" s="114"/>
      <c r="G332" s="114"/>
      <c r="I332" s="115"/>
      <c r="J332" s="116"/>
      <c r="K332" s="117"/>
      <c r="L332" s="117"/>
      <c r="M332" s="117"/>
      <c r="N332" s="117"/>
      <c r="O332" s="117"/>
      <c r="P332" s="117"/>
      <c r="Q332" s="118"/>
      <c r="R332" s="118"/>
      <c r="S332" s="110"/>
      <c r="T332" s="110"/>
      <c r="U332" s="110"/>
      <c r="V332" s="110"/>
      <c r="W332" s="110"/>
      <c r="X332" s="110"/>
      <c r="Y332" s="110"/>
      <c r="Z332" s="110"/>
      <c r="AA332" s="111"/>
      <c r="AB332" s="111"/>
    </row>
    <row r="333" spans="2:28" ht="13.95" customHeight="1">
      <c r="B333" s="112"/>
      <c r="C333" s="112"/>
      <c r="D333" s="113"/>
      <c r="E333" s="418"/>
      <c r="F333" s="114"/>
      <c r="G333" s="114"/>
      <c r="I333" s="115"/>
      <c r="J333" s="116"/>
      <c r="K333" s="117"/>
      <c r="L333" s="117"/>
      <c r="M333" s="117"/>
      <c r="N333" s="117"/>
      <c r="O333" s="117"/>
      <c r="P333" s="117"/>
      <c r="Q333" s="118"/>
      <c r="R333" s="118"/>
      <c r="S333" s="110"/>
      <c r="T333" s="110"/>
      <c r="U333" s="110"/>
      <c r="V333" s="110"/>
      <c r="W333" s="110"/>
      <c r="X333" s="110"/>
      <c r="Y333" s="110"/>
      <c r="Z333" s="110"/>
      <c r="AA333" s="111"/>
      <c r="AB333" s="111"/>
    </row>
    <row r="334" spans="2:28" ht="13.95" customHeight="1">
      <c r="B334" s="112"/>
      <c r="C334" s="112"/>
      <c r="D334" s="113"/>
      <c r="E334" s="418"/>
      <c r="F334" s="114"/>
      <c r="G334" s="114"/>
      <c r="I334" s="115"/>
      <c r="J334" s="116"/>
      <c r="K334" s="117"/>
      <c r="L334" s="117"/>
      <c r="M334" s="117"/>
      <c r="N334" s="117"/>
      <c r="O334" s="117"/>
      <c r="P334" s="117"/>
      <c r="Q334" s="118"/>
      <c r="R334" s="118"/>
      <c r="S334" s="110"/>
      <c r="T334" s="110"/>
      <c r="U334" s="110"/>
      <c r="V334" s="110"/>
      <c r="W334" s="110"/>
      <c r="X334" s="110"/>
      <c r="Y334" s="110"/>
      <c r="Z334" s="110"/>
      <c r="AA334" s="111"/>
      <c r="AB334" s="111"/>
    </row>
    <row r="335" spans="2:28" ht="13.95" customHeight="1">
      <c r="B335" s="112"/>
      <c r="C335" s="112"/>
      <c r="D335" s="113"/>
      <c r="E335" s="418"/>
      <c r="F335" s="114"/>
      <c r="G335" s="114"/>
      <c r="I335" s="115"/>
      <c r="J335" s="116"/>
      <c r="K335" s="117"/>
      <c r="L335" s="117"/>
      <c r="M335" s="117"/>
      <c r="N335" s="117"/>
      <c r="O335" s="117"/>
      <c r="P335" s="117"/>
      <c r="Q335" s="118"/>
      <c r="R335" s="118"/>
      <c r="S335" s="110"/>
      <c r="T335" s="110"/>
      <c r="U335" s="110"/>
      <c r="V335" s="110"/>
      <c r="W335" s="110"/>
      <c r="X335" s="110"/>
      <c r="Y335" s="110"/>
      <c r="Z335" s="110"/>
      <c r="AA335" s="111"/>
      <c r="AB335" s="111"/>
    </row>
    <row r="336" spans="2:28" ht="13.95" customHeight="1">
      <c r="B336" s="112"/>
      <c r="C336" s="112"/>
      <c r="D336" s="113"/>
      <c r="E336" s="418"/>
      <c r="F336" s="114"/>
      <c r="G336" s="114"/>
      <c r="I336" s="115"/>
      <c r="J336" s="116"/>
      <c r="K336" s="117"/>
      <c r="L336" s="117"/>
      <c r="M336" s="117"/>
      <c r="N336" s="117"/>
      <c r="O336" s="117"/>
      <c r="P336" s="117"/>
      <c r="Q336" s="118"/>
      <c r="R336" s="118"/>
      <c r="S336" s="110"/>
      <c r="T336" s="110"/>
      <c r="U336" s="110"/>
      <c r="V336" s="110"/>
      <c r="W336" s="110"/>
      <c r="X336" s="110"/>
      <c r="Y336" s="110"/>
      <c r="Z336" s="110"/>
      <c r="AA336" s="111"/>
      <c r="AB336" s="111"/>
    </row>
    <row r="337" spans="2:28" ht="13.95" customHeight="1">
      <c r="B337" s="112"/>
      <c r="C337" s="112"/>
      <c r="D337" s="113"/>
      <c r="E337" s="418"/>
      <c r="F337" s="114"/>
      <c r="G337" s="114"/>
      <c r="I337" s="115"/>
      <c r="J337" s="116"/>
      <c r="K337" s="117"/>
      <c r="L337" s="117"/>
      <c r="M337" s="117"/>
      <c r="N337" s="117"/>
      <c r="O337" s="117"/>
      <c r="P337" s="117"/>
      <c r="Q337" s="118"/>
      <c r="R337" s="118"/>
      <c r="S337" s="110"/>
      <c r="T337" s="110"/>
      <c r="U337" s="110"/>
      <c r="V337" s="110"/>
      <c r="W337" s="110"/>
      <c r="X337" s="110"/>
      <c r="Y337" s="110"/>
      <c r="Z337" s="110"/>
      <c r="AA337" s="111"/>
      <c r="AB337" s="111"/>
    </row>
    <row r="338" spans="2:28" ht="13.95" customHeight="1">
      <c r="B338" s="112"/>
      <c r="C338" s="112"/>
      <c r="D338" s="113"/>
      <c r="E338" s="418"/>
      <c r="F338" s="114"/>
      <c r="G338" s="114"/>
      <c r="I338" s="115"/>
      <c r="J338" s="116"/>
      <c r="K338" s="117"/>
      <c r="L338" s="117"/>
      <c r="M338" s="117"/>
      <c r="N338" s="117"/>
      <c r="O338" s="117"/>
      <c r="P338" s="117"/>
      <c r="Q338" s="118"/>
      <c r="R338" s="118"/>
      <c r="S338" s="110"/>
      <c r="T338" s="110"/>
      <c r="U338" s="110"/>
      <c r="V338" s="110"/>
      <c r="W338" s="110"/>
      <c r="X338" s="110"/>
      <c r="Y338" s="110"/>
      <c r="Z338" s="110"/>
      <c r="AA338" s="111"/>
      <c r="AB338" s="111"/>
    </row>
    <row r="339" spans="2:28" ht="13.95" customHeight="1">
      <c r="B339" s="112"/>
      <c r="C339" s="112"/>
      <c r="D339" s="113"/>
      <c r="E339" s="418"/>
      <c r="F339" s="114"/>
      <c r="G339" s="114"/>
      <c r="I339" s="115"/>
      <c r="J339" s="116"/>
      <c r="K339" s="117"/>
      <c r="L339" s="117"/>
      <c r="M339" s="117"/>
      <c r="N339" s="117"/>
      <c r="O339" s="117"/>
      <c r="P339" s="117"/>
      <c r="Q339" s="118"/>
      <c r="R339" s="118"/>
      <c r="S339" s="110"/>
      <c r="T339" s="110"/>
      <c r="U339" s="110"/>
      <c r="V339" s="110"/>
      <c r="W339" s="110"/>
      <c r="X339" s="110"/>
      <c r="Y339" s="110"/>
      <c r="Z339" s="110"/>
      <c r="AA339" s="111"/>
      <c r="AB339" s="111"/>
    </row>
    <row r="340" spans="2:28" ht="13.95" customHeight="1">
      <c r="B340" s="112"/>
      <c r="C340" s="112"/>
      <c r="D340" s="113"/>
      <c r="E340" s="418"/>
      <c r="F340" s="114"/>
      <c r="G340" s="114"/>
      <c r="I340" s="115"/>
      <c r="J340" s="116"/>
      <c r="K340" s="117"/>
      <c r="L340" s="117"/>
      <c r="M340" s="117"/>
      <c r="N340" s="117"/>
      <c r="O340" s="117"/>
      <c r="P340" s="117"/>
      <c r="Q340" s="118"/>
      <c r="R340" s="118"/>
      <c r="S340" s="110"/>
      <c r="T340" s="110"/>
      <c r="U340" s="110"/>
      <c r="V340" s="110"/>
      <c r="W340" s="110"/>
      <c r="X340" s="110"/>
      <c r="Y340" s="110"/>
      <c r="Z340" s="110"/>
      <c r="AA340" s="111"/>
      <c r="AB340" s="111"/>
    </row>
    <row r="341" spans="2:28" ht="13.95" customHeight="1">
      <c r="B341" s="112"/>
      <c r="C341" s="112"/>
      <c r="D341" s="113"/>
      <c r="E341" s="418"/>
      <c r="F341" s="114"/>
      <c r="G341" s="114"/>
      <c r="I341" s="115"/>
      <c r="J341" s="116"/>
      <c r="K341" s="117"/>
      <c r="L341" s="117"/>
      <c r="M341" s="117"/>
      <c r="N341" s="117"/>
      <c r="O341" s="117"/>
      <c r="P341" s="117"/>
      <c r="Q341" s="118"/>
      <c r="R341" s="118"/>
      <c r="S341" s="110"/>
      <c r="T341" s="110"/>
      <c r="U341" s="110"/>
      <c r="V341" s="110"/>
      <c r="W341" s="110"/>
      <c r="X341" s="110"/>
      <c r="Y341" s="110"/>
      <c r="Z341" s="110"/>
      <c r="AA341" s="111"/>
      <c r="AB341" s="111"/>
    </row>
    <row r="342" spans="2:28" ht="13.95" customHeight="1">
      <c r="B342" s="112"/>
      <c r="C342" s="112"/>
      <c r="D342" s="113"/>
      <c r="E342" s="418"/>
      <c r="F342" s="114"/>
      <c r="G342" s="114"/>
      <c r="I342" s="115"/>
      <c r="J342" s="116"/>
      <c r="K342" s="117"/>
      <c r="L342" s="117"/>
      <c r="M342" s="117"/>
      <c r="N342" s="117"/>
      <c r="O342" s="117"/>
      <c r="P342" s="117"/>
      <c r="Q342" s="118"/>
      <c r="R342" s="118"/>
      <c r="S342" s="110"/>
      <c r="T342" s="110"/>
      <c r="U342" s="110"/>
      <c r="V342" s="110"/>
      <c r="W342" s="110"/>
      <c r="X342" s="110"/>
      <c r="Y342" s="110"/>
      <c r="Z342" s="110"/>
      <c r="AA342" s="111"/>
      <c r="AB342" s="111"/>
    </row>
    <row r="343" spans="2:28" ht="13.95" customHeight="1">
      <c r="B343" s="112"/>
      <c r="C343" s="112"/>
      <c r="D343" s="113"/>
      <c r="E343" s="418"/>
      <c r="F343" s="114"/>
      <c r="G343" s="114"/>
      <c r="I343" s="115"/>
      <c r="J343" s="116"/>
      <c r="K343" s="117"/>
      <c r="L343" s="117"/>
      <c r="M343" s="117"/>
      <c r="N343" s="117"/>
      <c r="O343" s="117"/>
      <c r="P343" s="117"/>
      <c r="Q343" s="118"/>
      <c r="R343" s="118"/>
      <c r="S343" s="110"/>
      <c r="T343" s="110"/>
      <c r="U343" s="110"/>
      <c r="V343" s="110"/>
      <c r="W343" s="110"/>
      <c r="X343" s="110"/>
      <c r="Y343" s="110"/>
      <c r="Z343" s="110"/>
      <c r="AA343" s="111"/>
      <c r="AB343" s="111"/>
    </row>
    <row r="344" spans="2:28" ht="13.95" customHeight="1">
      <c r="B344" s="112"/>
      <c r="C344" s="112"/>
      <c r="D344" s="113"/>
      <c r="E344" s="418"/>
      <c r="F344" s="114"/>
      <c r="G344" s="114"/>
      <c r="I344" s="115"/>
      <c r="J344" s="116"/>
      <c r="K344" s="117"/>
      <c r="L344" s="117"/>
      <c r="M344" s="117"/>
      <c r="N344" s="117"/>
      <c r="O344" s="117"/>
      <c r="P344" s="117"/>
      <c r="Q344" s="118"/>
      <c r="R344" s="118"/>
      <c r="S344" s="110"/>
      <c r="T344" s="110"/>
      <c r="U344" s="110"/>
      <c r="V344" s="110"/>
      <c r="W344" s="110"/>
      <c r="X344" s="110"/>
      <c r="Y344" s="110"/>
      <c r="Z344" s="110"/>
      <c r="AA344" s="111"/>
      <c r="AB344" s="111"/>
    </row>
    <row r="345" spans="2:28" ht="13.95" customHeight="1">
      <c r="B345" s="112"/>
      <c r="C345" s="112"/>
      <c r="D345" s="113"/>
      <c r="E345" s="418"/>
      <c r="F345" s="114"/>
      <c r="G345" s="114"/>
      <c r="I345" s="115"/>
      <c r="J345" s="116"/>
      <c r="K345" s="117"/>
      <c r="L345" s="117"/>
      <c r="M345" s="117"/>
      <c r="N345" s="117"/>
      <c r="O345" s="117"/>
      <c r="P345" s="117"/>
      <c r="Q345" s="118"/>
      <c r="R345" s="118"/>
      <c r="S345" s="110"/>
      <c r="T345" s="110"/>
      <c r="U345" s="110"/>
      <c r="V345" s="110"/>
      <c r="W345" s="110"/>
      <c r="X345" s="110"/>
      <c r="Y345" s="110"/>
      <c r="Z345" s="110"/>
      <c r="AA345" s="111"/>
      <c r="AB345" s="111"/>
    </row>
    <row r="346" spans="2:28" ht="13.95" customHeight="1">
      <c r="B346" s="112"/>
      <c r="C346" s="112"/>
      <c r="D346" s="113"/>
      <c r="E346" s="418"/>
      <c r="F346" s="114"/>
      <c r="G346" s="114"/>
      <c r="I346" s="115"/>
      <c r="J346" s="116"/>
      <c r="K346" s="117"/>
      <c r="L346" s="117"/>
      <c r="M346" s="117"/>
      <c r="N346" s="117"/>
      <c r="O346" s="117"/>
      <c r="P346" s="117"/>
      <c r="Q346" s="118"/>
      <c r="R346" s="118"/>
      <c r="S346" s="110"/>
      <c r="T346" s="110"/>
      <c r="U346" s="110"/>
      <c r="V346" s="110"/>
      <c r="W346" s="110"/>
      <c r="X346" s="110"/>
      <c r="Y346" s="110"/>
      <c r="Z346" s="110"/>
      <c r="AA346" s="111"/>
      <c r="AB346" s="111"/>
    </row>
    <row r="347" spans="2:28" ht="13.95" customHeight="1">
      <c r="B347" s="112"/>
      <c r="C347" s="112"/>
      <c r="D347" s="113"/>
      <c r="E347" s="418"/>
      <c r="F347" s="114"/>
      <c r="G347" s="114"/>
      <c r="I347" s="115"/>
      <c r="J347" s="116"/>
      <c r="K347" s="117"/>
      <c r="L347" s="117"/>
      <c r="M347" s="117"/>
      <c r="N347" s="117"/>
      <c r="O347" s="117"/>
      <c r="P347" s="117"/>
      <c r="Q347" s="118"/>
      <c r="R347" s="118"/>
      <c r="S347" s="110"/>
      <c r="T347" s="110"/>
      <c r="U347" s="110"/>
      <c r="V347" s="110"/>
      <c r="W347" s="110"/>
      <c r="X347" s="110"/>
      <c r="Y347" s="110"/>
      <c r="Z347" s="110"/>
      <c r="AA347" s="111"/>
      <c r="AB347" s="111"/>
    </row>
    <row r="348" spans="2:28" ht="13.95" customHeight="1">
      <c r="B348" s="112"/>
      <c r="C348" s="112"/>
      <c r="D348" s="113"/>
      <c r="E348" s="418"/>
      <c r="F348" s="114"/>
      <c r="G348" s="114"/>
      <c r="I348" s="115"/>
      <c r="J348" s="116"/>
      <c r="K348" s="117"/>
      <c r="L348" s="117"/>
      <c r="M348" s="117"/>
      <c r="N348" s="117"/>
      <c r="O348" s="117"/>
      <c r="P348" s="117"/>
      <c r="Q348" s="118"/>
      <c r="R348" s="118"/>
      <c r="S348" s="110"/>
      <c r="T348" s="110"/>
      <c r="U348" s="110"/>
      <c r="V348" s="110"/>
      <c r="W348" s="110"/>
      <c r="X348" s="110"/>
      <c r="Y348" s="110"/>
      <c r="Z348" s="110"/>
      <c r="AA348" s="111"/>
      <c r="AB348" s="111"/>
    </row>
    <row r="349" spans="2:28" ht="13.95" customHeight="1">
      <c r="B349" s="112"/>
      <c r="C349" s="112"/>
      <c r="D349" s="113"/>
      <c r="E349" s="418"/>
      <c r="F349" s="114"/>
      <c r="G349" s="114"/>
      <c r="I349" s="115"/>
      <c r="J349" s="116"/>
      <c r="K349" s="117"/>
      <c r="L349" s="117"/>
      <c r="M349" s="117"/>
      <c r="N349" s="117"/>
      <c r="O349" s="117"/>
      <c r="P349" s="117"/>
      <c r="Q349" s="118"/>
      <c r="R349" s="118"/>
      <c r="S349" s="110"/>
      <c r="T349" s="110"/>
      <c r="U349" s="110"/>
      <c r="V349" s="110"/>
      <c r="W349" s="110"/>
      <c r="X349" s="110"/>
      <c r="Y349" s="110"/>
      <c r="Z349" s="110"/>
      <c r="AA349" s="111"/>
      <c r="AB349" s="111"/>
    </row>
    <row r="350" spans="2:28" ht="13.95" customHeight="1">
      <c r="B350" s="112"/>
      <c r="C350" s="112"/>
      <c r="D350" s="113"/>
      <c r="E350" s="418"/>
      <c r="F350" s="114"/>
      <c r="G350" s="114"/>
      <c r="I350" s="115"/>
      <c r="J350" s="116"/>
      <c r="K350" s="117"/>
      <c r="L350" s="117"/>
      <c r="M350" s="117"/>
      <c r="N350" s="117"/>
      <c r="O350" s="117"/>
      <c r="P350" s="117"/>
      <c r="Q350" s="118"/>
      <c r="R350" s="118"/>
      <c r="S350" s="110"/>
      <c r="T350" s="110"/>
      <c r="U350" s="110"/>
      <c r="V350" s="110"/>
      <c r="W350" s="110"/>
      <c r="X350" s="110"/>
      <c r="Y350" s="110"/>
      <c r="Z350" s="110"/>
      <c r="AA350" s="111"/>
      <c r="AB350" s="111"/>
    </row>
    <row r="351" spans="2:28" ht="13.95" customHeight="1">
      <c r="B351" s="112"/>
      <c r="C351" s="112"/>
      <c r="D351" s="113"/>
      <c r="E351" s="418"/>
      <c r="F351" s="114"/>
      <c r="G351" s="114"/>
      <c r="I351" s="115"/>
      <c r="J351" s="116"/>
      <c r="K351" s="117"/>
      <c r="L351" s="117"/>
      <c r="M351" s="117"/>
      <c r="N351" s="117"/>
      <c r="O351" s="117"/>
      <c r="P351" s="117"/>
      <c r="Q351" s="118"/>
      <c r="R351" s="118"/>
      <c r="S351" s="110"/>
      <c r="T351" s="110"/>
      <c r="U351" s="110"/>
      <c r="V351" s="110"/>
      <c r="W351" s="110"/>
      <c r="X351" s="110"/>
      <c r="Y351" s="110"/>
      <c r="Z351" s="110"/>
      <c r="AA351" s="111"/>
      <c r="AB351" s="111"/>
    </row>
    <row r="352" spans="2:28" ht="13.95" customHeight="1">
      <c r="B352" s="112"/>
      <c r="C352" s="112"/>
      <c r="D352" s="113"/>
      <c r="E352" s="418"/>
      <c r="F352" s="114"/>
      <c r="G352" s="114"/>
      <c r="I352" s="115"/>
      <c r="J352" s="116"/>
      <c r="K352" s="117"/>
      <c r="L352" s="117"/>
      <c r="M352" s="117"/>
      <c r="N352" s="117"/>
      <c r="O352" s="117"/>
      <c r="P352" s="117"/>
      <c r="Q352" s="118"/>
      <c r="R352" s="118"/>
      <c r="S352" s="110"/>
      <c r="T352" s="110"/>
      <c r="U352" s="110"/>
      <c r="V352" s="110"/>
      <c r="W352" s="110"/>
      <c r="X352" s="110"/>
      <c r="Y352" s="110"/>
      <c r="Z352" s="110"/>
      <c r="AA352" s="111"/>
      <c r="AB352" s="111"/>
    </row>
    <row r="353" spans="2:28" ht="13.95" customHeight="1">
      <c r="B353" s="112"/>
      <c r="C353" s="112"/>
      <c r="D353" s="113"/>
      <c r="E353" s="418"/>
      <c r="F353" s="114"/>
      <c r="G353" s="114"/>
      <c r="I353" s="115"/>
      <c r="J353" s="116"/>
      <c r="K353" s="117"/>
      <c r="L353" s="117"/>
      <c r="M353" s="117"/>
      <c r="N353" s="117"/>
      <c r="O353" s="117"/>
      <c r="P353" s="117"/>
      <c r="Q353" s="118"/>
      <c r="R353" s="118"/>
      <c r="S353" s="110"/>
      <c r="T353" s="110"/>
      <c r="U353" s="110"/>
      <c r="V353" s="110"/>
      <c r="W353" s="110"/>
      <c r="X353" s="110"/>
      <c r="Y353" s="110"/>
      <c r="Z353" s="110"/>
      <c r="AA353" s="111"/>
      <c r="AB353" s="111"/>
    </row>
    <row r="354" spans="2:28" ht="13.95" customHeight="1">
      <c r="B354" s="112"/>
      <c r="C354" s="112"/>
      <c r="D354" s="113"/>
      <c r="E354" s="418"/>
      <c r="F354" s="114"/>
      <c r="G354" s="114"/>
      <c r="I354" s="115"/>
      <c r="J354" s="116"/>
      <c r="K354" s="117"/>
      <c r="L354" s="117"/>
      <c r="M354" s="117"/>
      <c r="N354" s="117"/>
      <c r="O354" s="117"/>
      <c r="P354" s="117"/>
      <c r="Q354" s="118"/>
      <c r="R354" s="118"/>
      <c r="S354" s="110"/>
      <c r="T354" s="110"/>
      <c r="U354" s="110"/>
      <c r="V354" s="110"/>
      <c r="W354" s="110"/>
      <c r="X354" s="110"/>
      <c r="Y354" s="110"/>
      <c r="Z354" s="110"/>
      <c r="AA354" s="111"/>
      <c r="AB354" s="111"/>
    </row>
    <row r="355" spans="2:28" ht="13.95" customHeight="1">
      <c r="B355" s="112"/>
      <c r="C355" s="112"/>
      <c r="D355" s="113"/>
      <c r="E355" s="418"/>
      <c r="F355" s="114"/>
      <c r="G355" s="114"/>
      <c r="I355" s="115"/>
      <c r="J355" s="116"/>
      <c r="K355" s="117"/>
      <c r="L355" s="117"/>
      <c r="M355" s="117"/>
      <c r="N355" s="117"/>
      <c r="O355" s="117"/>
      <c r="P355" s="117"/>
      <c r="Q355" s="118"/>
      <c r="R355" s="118"/>
      <c r="S355" s="110"/>
      <c r="T355" s="110"/>
      <c r="U355" s="110"/>
      <c r="V355" s="110"/>
      <c r="W355" s="110"/>
      <c r="X355" s="110"/>
      <c r="Y355" s="110"/>
      <c r="Z355" s="110"/>
      <c r="AA355" s="111"/>
      <c r="AB355" s="111"/>
    </row>
    <row r="356" spans="2:28" ht="13.95" customHeight="1">
      <c r="B356" s="112"/>
      <c r="C356" s="112"/>
      <c r="D356" s="113"/>
      <c r="E356" s="418"/>
      <c r="F356" s="114"/>
      <c r="G356" s="114"/>
      <c r="I356" s="115"/>
      <c r="J356" s="116"/>
      <c r="K356" s="117"/>
      <c r="L356" s="117"/>
      <c r="M356" s="117"/>
      <c r="N356" s="117"/>
      <c r="O356" s="117"/>
      <c r="P356" s="117"/>
      <c r="Q356" s="118"/>
      <c r="R356" s="118"/>
      <c r="S356" s="110"/>
      <c r="T356" s="110"/>
      <c r="U356" s="110"/>
      <c r="V356" s="110"/>
      <c r="W356" s="110"/>
      <c r="X356" s="110"/>
      <c r="Y356" s="110"/>
      <c r="Z356" s="110"/>
      <c r="AA356" s="111"/>
      <c r="AB356" s="111"/>
    </row>
    <row r="357" spans="2:28" ht="13.95" customHeight="1">
      <c r="B357" s="112"/>
      <c r="C357" s="112"/>
      <c r="D357" s="113"/>
      <c r="E357" s="418"/>
      <c r="F357" s="114"/>
      <c r="G357" s="114"/>
      <c r="I357" s="115"/>
      <c r="J357" s="116"/>
      <c r="K357" s="117"/>
      <c r="L357" s="117"/>
      <c r="M357" s="117"/>
      <c r="N357" s="117"/>
      <c r="O357" s="117"/>
      <c r="P357" s="117"/>
      <c r="Q357" s="118"/>
      <c r="R357" s="118"/>
      <c r="S357" s="110"/>
      <c r="T357" s="110"/>
      <c r="U357" s="110"/>
      <c r="V357" s="110"/>
      <c r="W357" s="110"/>
      <c r="X357" s="110"/>
      <c r="Y357" s="110"/>
      <c r="Z357" s="110"/>
      <c r="AA357" s="111"/>
      <c r="AB357" s="111"/>
    </row>
    <row r="358" spans="2:28" ht="13.95" customHeight="1">
      <c r="B358" s="112"/>
      <c r="C358" s="112"/>
      <c r="D358" s="113"/>
      <c r="E358" s="418"/>
      <c r="F358" s="114"/>
      <c r="G358" s="114"/>
      <c r="I358" s="115"/>
      <c r="J358" s="116"/>
      <c r="K358" s="117"/>
      <c r="L358" s="117"/>
      <c r="M358" s="117"/>
      <c r="N358" s="117"/>
      <c r="O358" s="117"/>
      <c r="P358" s="117"/>
      <c r="Q358" s="118"/>
      <c r="R358" s="118"/>
      <c r="S358" s="110"/>
      <c r="T358" s="110"/>
      <c r="U358" s="110"/>
      <c r="V358" s="110"/>
      <c r="W358" s="110"/>
      <c r="X358" s="110"/>
      <c r="Y358" s="110"/>
      <c r="Z358" s="110"/>
      <c r="AA358" s="111"/>
      <c r="AB358" s="111"/>
    </row>
    <row r="359" spans="2:28" ht="13.95" customHeight="1">
      <c r="B359" s="112"/>
      <c r="C359" s="112"/>
      <c r="D359" s="113"/>
      <c r="E359" s="418"/>
      <c r="F359" s="114"/>
      <c r="G359" s="114"/>
      <c r="I359" s="115"/>
      <c r="J359" s="116"/>
      <c r="K359" s="117"/>
      <c r="L359" s="117"/>
      <c r="M359" s="117"/>
      <c r="N359" s="117"/>
      <c r="O359" s="117"/>
      <c r="P359" s="117"/>
      <c r="Q359" s="118"/>
      <c r="R359" s="118"/>
      <c r="S359" s="110"/>
      <c r="T359" s="110"/>
      <c r="U359" s="110"/>
      <c r="V359" s="110"/>
      <c r="W359" s="110"/>
      <c r="X359" s="110"/>
      <c r="Y359" s="110"/>
      <c r="Z359" s="110"/>
      <c r="AA359" s="111"/>
      <c r="AB359" s="111"/>
    </row>
    <row r="360" spans="2:28" ht="13.95" customHeight="1">
      <c r="B360" s="112"/>
      <c r="C360" s="112"/>
      <c r="D360" s="113"/>
      <c r="E360" s="418"/>
      <c r="F360" s="114"/>
      <c r="G360" s="114"/>
      <c r="I360" s="115"/>
      <c r="J360" s="116"/>
      <c r="K360" s="117"/>
      <c r="L360" s="117"/>
      <c r="M360" s="117"/>
      <c r="N360" s="117"/>
      <c r="O360" s="117"/>
      <c r="P360" s="117"/>
      <c r="Q360" s="118"/>
      <c r="R360" s="118"/>
      <c r="S360" s="110"/>
      <c r="T360" s="110"/>
      <c r="U360" s="110"/>
      <c r="V360" s="110"/>
      <c r="W360" s="110"/>
      <c r="X360" s="110"/>
      <c r="Y360" s="110"/>
      <c r="Z360" s="110"/>
      <c r="AA360" s="111"/>
      <c r="AB360" s="111"/>
    </row>
    <row r="361" spans="2:28" ht="13.95" customHeight="1">
      <c r="B361" s="112"/>
      <c r="C361" s="112"/>
      <c r="D361" s="113"/>
      <c r="E361" s="418"/>
      <c r="F361" s="114"/>
      <c r="G361" s="114"/>
      <c r="I361" s="115"/>
      <c r="J361" s="116"/>
      <c r="K361" s="117"/>
      <c r="L361" s="117"/>
      <c r="M361" s="117"/>
      <c r="N361" s="117"/>
      <c r="O361" s="117"/>
      <c r="P361" s="117"/>
      <c r="Q361" s="118"/>
      <c r="R361" s="118"/>
      <c r="S361" s="110"/>
      <c r="T361" s="110"/>
      <c r="U361" s="110"/>
      <c r="V361" s="110"/>
      <c r="W361" s="110"/>
      <c r="X361" s="110"/>
      <c r="Y361" s="110"/>
      <c r="Z361" s="110"/>
      <c r="AA361" s="111"/>
      <c r="AB361" s="111"/>
    </row>
    <row r="362" spans="2:28" ht="13.95" customHeight="1">
      <c r="B362" s="112"/>
      <c r="C362" s="112"/>
      <c r="D362" s="113"/>
      <c r="E362" s="418"/>
      <c r="F362" s="114"/>
      <c r="G362" s="114"/>
      <c r="I362" s="115"/>
      <c r="J362" s="116"/>
      <c r="K362" s="117"/>
      <c r="L362" s="117"/>
      <c r="M362" s="117"/>
      <c r="N362" s="117"/>
      <c r="O362" s="117"/>
      <c r="P362" s="117"/>
      <c r="Q362" s="118"/>
      <c r="R362" s="118"/>
      <c r="S362" s="110"/>
      <c r="T362" s="110"/>
      <c r="U362" s="110"/>
      <c r="V362" s="110"/>
      <c r="W362" s="110"/>
      <c r="X362" s="110"/>
      <c r="Y362" s="110"/>
      <c r="Z362" s="110"/>
      <c r="AA362" s="111"/>
      <c r="AB362" s="111"/>
    </row>
    <row r="363" spans="2:28" ht="13.95" customHeight="1">
      <c r="B363" s="112"/>
      <c r="C363" s="112"/>
      <c r="D363" s="113"/>
      <c r="E363" s="418"/>
      <c r="F363" s="114"/>
      <c r="G363" s="114"/>
      <c r="I363" s="115"/>
      <c r="J363" s="116"/>
      <c r="K363" s="117"/>
      <c r="L363" s="117"/>
      <c r="M363" s="117"/>
      <c r="N363" s="117"/>
      <c r="O363" s="117"/>
      <c r="P363" s="117"/>
      <c r="Q363" s="118"/>
      <c r="R363" s="118"/>
      <c r="S363" s="110"/>
      <c r="T363" s="110"/>
      <c r="U363" s="110"/>
      <c r="V363" s="110"/>
      <c r="W363" s="110"/>
      <c r="X363" s="110"/>
      <c r="Y363" s="110"/>
      <c r="Z363" s="110"/>
      <c r="AA363" s="111"/>
      <c r="AB363" s="111"/>
    </row>
    <row r="364" spans="2:28" ht="13.95" customHeight="1">
      <c r="B364" s="112"/>
      <c r="C364" s="112"/>
      <c r="D364" s="113"/>
      <c r="E364" s="418"/>
      <c r="F364" s="114"/>
      <c r="G364" s="114"/>
      <c r="I364" s="115"/>
      <c r="J364" s="116"/>
      <c r="K364" s="117"/>
      <c r="L364" s="117"/>
      <c r="M364" s="117"/>
      <c r="N364" s="117"/>
      <c r="O364" s="117"/>
      <c r="P364" s="117"/>
      <c r="Q364" s="118"/>
      <c r="R364" s="118"/>
      <c r="S364" s="110"/>
      <c r="T364" s="110"/>
      <c r="U364" s="110"/>
      <c r="V364" s="110"/>
      <c r="W364" s="110"/>
      <c r="X364" s="110"/>
      <c r="Y364" s="110"/>
      <c r="Z364" s="110"/>
      <c r="AA364" s="111"/>
      <c r="AB364" s="111"/>
    </row>
    <row r="365" spans="2:28" ht="13.95" customHeight="1">
      <c r="B365" s="112"/>
      <c r="C365" s="112"/>
      <c r="D365" s="113"/>
      <c r="E365" s="418"/>
      <c r="F365" s="114"/>
      <c r="G365" s="114"/>
      <c r="I365" s="115"/>
      <c r="J365" s="116"/>
      <c r="K365" s="117"/>
      <c r="L365" s="117"/>
      <c r="M365" s="117"/>
      <c r="N365" s="117"/>
      <c r="O365" s="117"/>
      <c r="P365" s="117"/>
      <c r="Q365" s="118"/>
      <c r="R365" s="118"/>
      <c r="S365" s="110"/>
      <c r="T365" s="110"/>
      <c r="U365" s="110"/>
      <c r="V365" s="110"/>
      <c r="W365" s="110"/>
      <c r="X365" s="110"/>
      <c r="Y365" s="110"/>
      <c r="Z365" s="110"/>
      <c r="AA365" s="111"/>
      <c r="AB365" s="111"/>
    </row>
    <row r="366" spans="2:28" ht="13.95" customHeight="1">
      <c r="B366" s="112"/>
      <c r="C366" s="112"/>
      <c r="D366" s="113"/>
      <c r="E366" s="418"/>
      <c r="F366" s="114"/>
      <c r="G366" s="114"/>
      <c r="I366" s="115"/>
      <c r="J366" s="116"/>
      <c r="K366" s="117"/>
      <c r="L366" s="117"/>
      <c r="M366" s="117"/>
      <c r="N366" s="117"/>
      <c r="O366" s="117"/>
      <c r="P366" s="117"/>
      <c r="Q366" s="118"/>
      <c r="R366" s="118"/>
      <c r="S366" s="110"/>
      <c r="T366" s="110"/>
      <c r="U366" s="110"/>
      <c r="V366" s="110"/>
      <c r="W366" s="110"/>
      <c r="X366" s="110"/>
      <c r="Y366" s="110"/>
      <c r="Z366" s="110"/>
      <c r="AA366" s="111"/>
      <c r="AB366" s="111"/>
    </row>
    <row r="367" spans="2:28" ht="13.95" customHeight="1">
      <c r="B367" s="112"/>
      <c r="C367" s="112"/>
      <c r="D367" s="113"/>
      <c r="E367" s="418"/>
      <c r="F367" s="114"/>
      <c r="G367" s="114"/>
      <c r="I367" s="115"/>
      <c r="J367" s="116"/>
      <c r="K367" s="117"/>
      <c r="L367" s="117"/>
      <c r="M367" s="117"/>
      <c r="N367" s="117"/>
      <c r="O367" s="117"/>
      <c r="P367" s="117"/>
      <c r="Q367" s="118"/>
      <c r="R367" s="118"/>
      <c r="S367" s="110"/>
      <c r="T367" s="110"/>
      <c r="U367" s="110"/>
      <c r="V367" s="110"/>
      <c r="W367" s="110"/>
      <c r="X367" s="110"/>
      <c r="Y367" s="110"/>
      <c r="Z367" s="110"/>
      <c r="AA367" s="111"/>
      <c r="AB367" s="111"/>
    </row>
    <row r="368" spans="2:28" ht="13.95" customHeight="1">
      <c r="B368" s="112"/>
      <c r="C368" s="112"/>
      <c r="D368" s="113"/>
      <c r="E368" s="418"/>
      <c r="F368" s="114"/>
      <c r="G368" s="114"/>
      <c r="I368" s="115"/>
      <c r="J368" s="116"/>
      <c r="K368" s="117"/>
      <c r="L368" s="117"/>
      <c r="M368" s="117"/>
      <c r="N368" s="117"/>
      <c r="O368" s="117"/>
      <c r="P368" s="117"/>
      <c r="Q368" s="118"/>
      <c r="R368" s="118"/>
      <c r="S368" s="110"/>
      <c r="T368" s="110"/>
      <c r="U368" s="110"/>
      <c r="V368" s="110"/>
      <c r="W368" s="110"/>
      <c r="X368" s="110"/>
      <c r="Y368" s="110"/>
      <c r="Z368" s="110"/>
      <c r="AA368" s="111"/>
      <c r="AB368" s="111"/>
    </row>
    <row r="369" spans="2:28" ht="13.95" customHeight="1">
      <c r="B369" s="112"/>
      <c r="C369" s="112"/>
      <c r="D369" s="113"/>
      <c r="E369" s="418"/>
      <c r="F369" s="114"/>
      <c r="G369" s="114"/>
      <c r="I369" s="115"/>
      <c r="J369" s="116"/>
      <c r="K369" s="117"/>
      <c r="L369" s="117"/>
      <c r="M369" s="117"/>
      <c r="N369" s="117"/>
      <c r="O369" s="117"/>
      <c r="P369" s="117"/>
      <c r="Q369" s="118"/>
      <c r="R369" s="118"/>
      <c r="S369" s="110"/>
      <c r="T369" s="110"/>
      <c r="U369" s="110"/>
      <c r="V369" s="110"/>
      <c r="W369" s="110"/>
      <c r="X369" s="110"/>
      <c r="Y369" s="110"/>
      <c r="Z369" s="110"/>
      <c r="AA369" s="111"/>
      <c r="AB369" s="111"/>
    </row>
    <row r="370" spans="2:28" ht="13.95" customHeight="1">
      <c r="B370" s="112"/>
      <c r="C370" s="112"/>
      <c r="D370" s="113"/>
      <c r="E370" s="418"/>
      <c r="F370" s="114"/>
      <c r="G370" s="114"/>
      <c r="I370" s="115"/>
      <c r="J370" s="116"/>
      <c r="K370" s="117"/>
      <c r="L370" s="117"/>
      <c r="M370" s="117"/>
      <c r="N370" s="117"/>
      <c r="O370" s="117"/>
      <c r="P370" s="117"/>
      <c r="Q370" s="118"/>
      <c r="R370" s="118"/>
      <c r="S370" s="110"/>
      <c r="T370" s="110"/>
      <c r="U370" s="110"/>
      <c r="V370" s="110"/>
      <c r="W370" s="110"/>
      <c r="X370" s="110"/>
      <c r="Y370" s="110"/>
      <c r="Z370" s="110"/>
      <c r="AA370" s="111"/>
      <c r="AB370" s="111"/>
    </row>
    <row r="371" spans="2:28" ht="13.95" customHeight="1">
      <c r="B371" s="112"/>
      <c r="C371" s="112"/>
      <c r="D371" s="113"/>
      <c r="E371" s="418"/>
      <c r="F371" s="114"/>
      <c r="G371" s="114"/>
      <c r="I371" s="115"/>
      <c r="J371" s="116"/>
      <c r="K371" s="117"/>
      <c r="L371" s="117"/>
      <c r="M371" s="117"/>
      <c r="N371" s="117"/>
      <c r="O371" s="117"/>
      <c r="P371" s="117"/>
      <c r="Q371" s="118"/>
      <c r="R371" s="118"/>
      <c r="S371" s="110"/>
      <c r="T371" s="110"/>
      <c r="U371" s="110"/>
      <c r="V371" s="110"/>
      <c r="W371" s="110"/>
      <c r="X371" s="110"/>
      <c r="Y371" s="110"/>
      <c r="Z371" s="110"/>
      <c r="AA371" s="111"/>
      <c r="AB371" s="111"/>
    </row>
    <row r="372" spans="2:28" ht="13.95" customHeight="1">
      <c r="B372" s="112"/>
      <c r="C372" s="112"/>
      <c r="D372" s="113"/>
      <c r="E372" s="418"/>
      <c r="F372" s="114"/>
      <c r="G372" s="114"/>
      <c r="I372" s="115"/>
      <c r="J372" s="116"/>
      <c r="K372" s="117"/>
      <c r="L372" s="117"/>
      <c r="M372" s="117"/>
      <c r="N372" s="117"/>
      <c r="O372" s="117"/>
      <c r="P372" s="117"/>
      <c r="Q372" s="118"/>
      <c r="R372" s="118"/>
      <c r="S372" s="110"/>
      <c r="T372" s="110"/>
      <c r="U372" s="110"/>
      <c r="V372" s="110"/>
      <c r="W372" s="110"/>
      <c r="X372" s="110"/>
      <c r="Y372" s="110"/>
      <c r="Z372" s="110"/>
      <c r="AA372" s="111"/>
      <c r="AB372" s="111"/>
    </row>
    <row r="373" spans="2:28" ht="13.95" customHeight="1">
      <c r="B373" s="112"/>
      <c r="C373" s="112"/>
      <c r="D373" s="113"/>
      <c r="E373" s="418"/>
      <c r="F373" s="114"/>
      <c r="G373" s="114"/>
      <c r="I373" s="115"/>
      <c r="J373" s="116"/>
      <c r="K373" s="117"/>
      <c r="L373" s="117"/>
      <c r="M373" s="117"/>
      <c r="N373" s="117"/>
      <c r="O373" s="117"/>
      <c r="P373" s="117"/>
      <c r="Q373" s="118"/>
      <c r="R373" s="118"/>
      <c r="S373" s="110"/>
      <c r="T373" s="110"/>
      <c r="U373" s="110"/>
      <c r="V373" s="110"/>
      <c r="W373" s="110"/>
      <c r="X373" s="110"/>
      <c r="Y373" s="110"/>
      <c r="Z373" s="110"/>
      <c r="AA373" s="111"/>
      <c r="AB373" s="111"/>
    </row>
    <row r="374" spans="2:28" ht="13.95" customHeight="1">
      <c r="B374" s="112"/>
      <c r="C374" s="112"/>
      <c r="D374" s="113"/>
      <c r="E374" s="418"/>
      <c r="F374" s="114"/>
      <c r="G374" s="114"/>
      <c r="I374" s="115"/>
      <c r="J374" s="116"/>
      <c r="K374" s="117"/>
      <c r="L374" s="117"/>
      <c r="M374" s="117"/>
      <c r="N374" s="117"/>
      <c r="O374" s="117"/>
      <c r="P374" s="117"/>
      <c r="Q374" s="118"/>
      <c r="R374" s="118"/>
      <c r="S374" s="110"/>
      <c r="T374" s="110"/>
      <c r="U374" s="110"/>
      <c r="V374" s="110"/>
      <c r="W374" s="110"/>
      <c r="X374" s="110"/>
      <c r="Y374" s="110"/>
      <c r="Z374" s="110"/>
      <c r="AA374" s="111"/>
      <c r="AB374" s="111"/>
    </row>
    <row r="375" spans="2:28" ht="13.95" customHeight="1">
      <c r="B375" s="112"/>
      <c r="C375" s="112"/>
      <c r="D375" s="113"/>
      <c r="E375" s="418"/>
      <c r="F375" s="114"/>
      <c r="G375" s="114"/>
      <c r="I375" s="115"/>
      <c r="J375" s="116"/>
      <c r="K375" s="117"/>
      <c r="L375" s="117"/>
      <c r="M375" s="117"/>
      <c r="N375" s="117"/>
      <c r="O375" s="117"/>
      <c r="P375" s="117"/>
      <c r="Q375" s="118"/>
      <c r="R375" s="118"/>
      <c r="S375" s="110"/>
      <c r="T375" s="110"/>
      <c r="U375" s="110"/>
      <c r="V375" s="110"/>
      <c r="W375" s="110"/>
      <c r="X375" s="110"/>
      <c r="Y375" s="110"/>
      <c r="Z375" s="110"/>
      <c r="AA375" s="111"/>
      <c r="AB375" s="111"/>
    </row>
    <row r="376" spans="2:28" ht="13.95" customHeight="1">
      <c r="B376" s="112"/>
      <c r="C376" s="112"/>
      <c r="D376" s="113"/>
      <c r="E376" s="418"/>
      <c r="F376" s="114"/>
      <c r="G376" s="114"/>
      <c r="I376" s="115"/>
      <c r="J376" s="116"/>
      <c r="K376" s="117"/>
      <c r="L376" s="117"/>
      <c r="M376" s="117"/>
      <c r="N376" s="117"/>
      <c r="O376" s="117"/>
      <c r="P376" s="117"/>
      <c r="Q376" s="118"/>
      <c r="R376" s="118"/>
      <c r="S376" s="110"/>
      <c r="T376" s="110"/>
      <c r="U376" s="110"/>
      <c r="V376" s="110"/>
      <c r="W376" s="110"/>
      <c r="X376" s="110"/>
      <c r="Y376" s="110"/>
      <c r="Z376" s="110"/>
      <c r="AA376" s="111"/>
      <c r="AB376" s="111"/>
    </row>
    <row r="377" spans="2:28" ht="13.95" customHeight="1">
      <c r="B377" s="112"/>
      <c r="C377" s="112"/>
      <c r="D377" s="113"/>
      <c r="E377" s="418"/>
      <c r="F377" s="114"/>
      <c r="G377" s="114"/>
      <c r="I377" s="115"/>
      <c r="J377" s="116"/>
      <c r="K377" s="117"/>
      <c r="L377" s="117"/>
      <c r="M377" s="117"/>
      <c r="N377" s="117"/>
      <c r="O377" s="117"/>
      <c r="P377" s="117"/>
      <c r="Q377" s="118"/>
      <c r="R377" s="118"/>
      <c r="S377" s="110"/>
      <c r="T377" s="110"/>
      <c r="U377" s="110"/>
      <c r="V377" s="110"/>
      <c r="W377" s="110"/>
      <c r="X377" s="110"/>
      <c r="Y377" s="110"/>
      <c r="Z377" s="110"/>
      <c r="AA377" s="111"/>
      <c r="AB377" s="111"/>
    </row>
    <row r="378" spans="2:28" ht="13.95" customHeight="1">
      <c r="B378" s="112"/>
      <c r="C378" s="112"/>
      <c r="D378" s="113"/>
      <c r="E378" s="418"/>
      <c r="F378" s="114"/>
      <c r="G378" s="114"/>
      <c r="I378" s="115"/>
      <c r="J378" s="116"/>
      <c r="K378" s="117"/>
      <c r="L378" s="117"/>
      <c r="M378" s="117"/>
      <c r="N378" s="117"/>
      <c r="O378" s="117"/>
      <c r="P378" s="117"/>
      <c r="Q378" s="118"/>
      <c r="R378" s="118"/>
      <c r="S378" s="110"/>
      <c r="T378" s="110"/>
      <c r="U378" s="110"/>
      <c r="V378" s="110"/>
      <c r="W378" s="110"/>
      <c r="X378" s="110"/>
      <c r="Y378" s="110"/>
      <c r="Z378" s="110"/>
      <c r="AA378" s="111"/>
      <c r="AB378" s="111"/>
    </row>
    <row r="379" spans="2:28" ht="13.95" customHeight="1">
      <c r="B379" s="112"/>
      <c r="C379" s="112"/>
      <c r="D379" s="113"/>
      <c r="E379" s="418"/>
      <c r="F379" s="114"/>
      <c r="G379" s="114"/>
      <c r="I379" s="115"/>
      <c r="J379" s="116"/>
      <c r="K379" s="117"/>
      <c r="L379" s="117"/>
      <c r="M379" s="117"/>
      <c r="N379" s="117"/>
      <c r="O379" s="117"/>
      <c r="P379" s="117"/>
      <c r="Q379" s="118"/>
      <c r="R379" s="118"/>
      <c r="S379" s="110"/>
      <c r="T379" s="110"/>
      <c r="U379" s="110"/>
      <c r="V379" s="110"/>
      <c r="W379" s="110"/>
      <c r="X379" s="110"/>
      <c r="Y379" s="110"/>
      <c r="Z379" s="110"/>
      <c r="AA379" s="111"/>
      <c r="AB379" s="111"/>
    </row>
    <row r="380" spans="2:28" ht="13.95" customHeight="1">
      <c r="B380" s="112"/>
      <c r="C380" s="112"/>
      <c r="D380" s="113"/>
      <c r="E380" s="418"/>
      <c r="F380" s="114"/>
      <c r="G380" s="114"/>
      <c r="I380" s="115"/>
      <c r="J380" s="116"/>
      <c r="K380" s="117"/>
      <c r="L380" s="117"/>
      <c r="M380" s="117"/>
      <c r="N380" s="117"/>
      <c r="O380" s="117"/>
      <c r="P380" s="117"/>
      <c r="Q380" s="118"/>
      <c r="R380" s="118"/>
      <c r="S380" s="110"/>
      <c r="T380" s="110"/>
      <c r="U380" s="110"/>
      <c r="V380" s="110"/>
      <c r="W380" s="110"/>
      <c r="X380" s="110"/>
      <c r="Y380" s="110"/>
      <c r="Z380" s="110"/>
      <c r="AA380" s="111"/>
      <c r="AB380" s="111"/>
    </row>
    <row r="381" spans="2:28" ht="13.95" customHeight="1">
      <c r="B381" s="112"/>
      <c r="C381" s="112"/>
      <c r="D381" s="113"/>
      <c r="E381" s="418"/>
      <c r="F381" s="114"/>
      <c r="G381" s="114"/>
      <c r="I381" s="115"/>
      <c r="J381" s="116"/>
      <c r="K381" s="117"/>
      <c r="L381" s="117"/>
      <c r="M381" s="117"/>
      <c r="N381" s="117"/>
      <c r="O381" s="117"/>
      <c r="P381" s="117"/>
      <c r="Q381" s="118"/>
      <c r="R381" s="118"/>
      <c r="S381" s="110"/>
      <c r="T381" s="110"/>
      <c r="U381" s="110"/>
      <c r="V381" s="110"/>
      <c r="W381" s="110"/>
      <c r="X381" s="110"/>
      <c r="Y381" s="110"/>
      <c r="Z381" s="110"/>
      <c r="AA381" s="111"/>
      <c r="AB381" s="111"/>
    </row>
    <row r="382" spans="2:28" ht="13.95" customHeight="1">
      <c r="B382" s="112"/>
      <c r="C382" s="112"/>
      <c r="D382" s="113"/>
      <c r="E382" s="418"/>
      <c r="F382" s="114"/>
      <c r="G382" s="114"/>
      <c r="I382" s="115"/>
      <c r="J382" s="116"/>
      <c r="K382" s="117"/>
      <c r="L382" s="117"/>
      <c r="M382" s="117"/>
      <c r="N382" s="117"/>
      <c r="O382" s="117"/>
      <c r="P382" s="117"/>
      <c r="Q382" s="118"/>
      <c r="R382" s="118"/>
      <c r="S382" s="110"/>
      <c r="T382" s="110"/>
      <c r="U382" s="110"/>
      <c r="V382" s="110"/>
      <c r="W382" s="110"/>
      <c r="X382" s="110"/>
      <c r="Y382" s="110"/>
      <c r="Z382" s="110"/>
      <c r="AA382" s="111"/>
      <c r="AB382" s="111"/>
    </row>
    <row r="383" spans="2:28" ht="13.95" customHeight="1">
      <c r="B383" s="112"/>
      <c r="C383" s="112"/>
      <c r="D383" s="113"/>
      <c r="E383" s="418"/>
      <c r="F383" s="114"/>
      <c r="G383" s="114"/>
      <c r="I383" s="115"/>
      <c r="J383" s="116"/>
      <c r="K383" s="117"/>
      <c r="L383" s="117"/>
      <c r="M383" s="117"/>
      <c r="N383" s="117"/>
      <c r="O383" s="117"/>
      <c r="P383" s="117"/>
      <c r="Q383" s="118"/>
      <c r="R383" s="118"/>
      <c r="S383" s="110"/>
      <c r="T383" s="110"/>
      <c r="U383" s="110"/>
      <c r="V383" s="110"/>
      <c r="W383" s="110"/>
      <c r="X383" s="110"/>
      <c r="Y383" s="110"/>
      <c r="Z383" s="110"/>
      <c r="AA383" s="111"/>
      <c r="AB383" s="111"/>
    </row>
    <row r="384" spans="2:28" ht="13.95" customHeight="1">
      <c r="B384" s="112"/>
      <c r="C384" s="112"/>
      <c r="D384" s="113"/>
      <c r="E384" s="418"/>
      <c r="F384" s="114"/>
      <c r="G384" s="114"/>
      <c r="I384" s="115"/>
      <c r="J384" s="116"/>
      <c r="K384" s="117"/>
      <c r="L384" s="117"/>
      <c r="M384" s="117"/>
      <c r="N384" s="117"/>
      <c r="O384" s="117"/>
      <c r="P384" s="117"/>
      <c r="Q384" s="118"/>
      <c r="R384" s="118"/>
      <c r="S384" s="110"/>
      <c r="T384" s="110"/>
      <c r="U384" s="110"/>
      <c r="V384" s="110"/>
      <c r="W384" s="110"/>
      <c r="X384" s="110"/>
      <c r="Y384" s="110"/>
      <c r="Z384" s="110"/>
      <c r="AA384" s="111"/>
      <c r="AB384" s="111"/>
    </row>
    <row r="385" spans="2:28" ht="13.95" customHeight="1">
      <c r="B385" s="112"/>
      <c r="C385" s="112"/>
      <c r="D385" s="113"/>
      <c r="E385" s="418"/>
      <c r="F385" s="114"/>
      <c r="G385" s="114"/>
      <c r="I385" s="115"/>
      <c r="J385" s="116"/>
      <c r="K385" s="117"/>
      <c r="L385" s="117"/>
      <c r="M385" s="117"/>
      <c r="N385" s="117"/>
      <c r="O385" s="117"/>
      <c r="P385" s="117"/>
      <c r="Q385" s="118"/>
      <c r="R385" s="118"/>
      <c r="S385" s="110"/>
      <c r="T385" s="110"/>
      <c r="U385" s="110"/>
      <c r="V385" s="110"/>
      <c r="W385" s="110"/>
      <c r="X385" s="110"/>
      <c r="Y385" s="110"/>
      <c r="Z385" s="110"/>
      <c r="AA385" s="111"/>
      <c r="AB385" s="111"/>
    </row>
    <row r="386" spans="2:28" ht="13.95" customHeight="1">
      <c r="B386" s="112"/>
      <c r="C386" s="112"/>
      <c r="D386" s="113"/>
      <c r="E386" s="418"/>
      <c r="F386" s="114"/>
      <c r="G386" s="114"/>
      <c r="I386" s="115"/>
      <c r="J386" s="116"/>
      <c r="K386" s="117"/>
      <c r="L386" s="117"/>
      <c r="M386" s="117"/>
      <c r="N386" s="117"/>
      <c r="O386" s="117"/>
      <c r="P386" s="117"/>
      <c r="Q386" s="118"/>
      <c r="R386" s="118"/>
      <c r="S386" s="110"/>
      <c r="T386" s="110"/>
      <c r="U386" s="110"/>
      <c r="V386" s="110"/>
      <c r="W386" s="110"/>
      <c r="X386" s="110"/>
      <c r="Y386" s="110"/>
      <c r="Z386" s="110"/>
      <c r="AA386" s="111"/>
      <c r="AB386" s="111"/>
    </row>
    <row r="387" spans="2:28" ht="13.95" customHeight="1">
      <c r="B387" s="112"/>
      <c r="C387" s="112"/>
      <c r="D387" s="113"/>
      <c r="E387" s="418"/>
      <c r="F387" s="114"/>
      <c r="G387" s="114"/>
      <c r="I387" s="115"/>
      <c r="J387" s="116"/>
      <c r="K387" s="117"/>
      <c r="L387" s="117"/>
      <c r="M387" s="117"/>
      <c r="N387" s="117"/>
      <c r="O387" s="117"/>
      <c r="P387" s="117"/>
      <c r="Q387" s="118"/>
      <c r="R387" s="118"/>
      <c r="S387" s="110"/>
      <c r="T387" s="110"/>
      <c r="U387" s="110"/>
      <c r="V387" s="110"/>
      <c r="W387" s="110"/>
      <c r="X387" s="110"/>
      <c r="Y387" s="110"/>
      <c r="Z387" s="110"/>
      <c r="AA387" s="111"/>
      <c r="AB387" s="111"/>
    </row>
    <row r="388" spans="2:28" ht="13.95" customHeight="1">
      <c r="B388" s="112"/>
      <c r="C388" s="112"/>
      <c r="D388" s="113"/>
      <c r="E388" s="418"/>
      <c r="F388" s="114"/>
      <c r="G388" s="114"/>
      <c r="I388" s="115"/>
      <c r="J388" s="116"/>
      <c r="K388" s="117"/>
      <c r="L388" s="117"/>
      <c r="M388" s="117"/>
      <c r="N388" s="117"/>
      <c r="O388" s="117"/>
      <c r="P388" s="117"/>
      <c r="Q388" s="118"/>
      <c r="R388" s="118"/>
      <c r="S388" s="110"/>
      <c r="T388" s="110"/>
      <c r="U388" s="110"/>
      <c r="V388" s="110"/>
      <c r="W388" s="110"/>
      <c r="X388" s="110"/>
      <c r="Y388" s="110"/>
      <c r="Z388" s="110"/>
      <c r="AA388" s="111"/>
      <c r="AB388" s="111"/>
    </row>
    <row r="389" spans="2:28" ht="13.95" customHeight="1">
      <c r="B389" s="112"/>
      <c r="C389" s="112"/>
      <c r="D389" s="113"/>
      <c r="E389" s="418"/>
      <c r="F389" s="114"/>
      <c r="G389" s="114"/>
      <c r="I389" s="115"/>
      <c r="J389" s="116"/>
      <c r="K389" s="117"/>
      <c r="L389" s="117"/>
      <c r="M389" s="117"/>
      <c r="N389" s="117"/>
      <c r="O389" s="117"/>
      <c r="P389" s="117"/>
      <c r="Q389" s="118"/>
      <c r="R389" s="118"/>
      <c r="S389" s="110"/>
      <c r="T389" s="110"/>
      <c r="U389" s="110"/>
      <c r="V389" s="110"/>
      <c r="W389" s="110"/>
      <c r="X389" s="110"/>
      <c r="Y389" s="110"/>
      <c r="Z389" s="110"/>
      <c r="AA389" s="111"/>
      <c r="AB389" s="111"/>
    </row>
    <row r="390" spans="2:28" ht="13.95" customHeight="1">
      <c r="B390" s="112"/>
      <c r="C390" s="112"/>
      <c r="D390" s="113"/>
      <c r="E390" s="418"/>
      <c r="F390" s="114"/>
      <c r="G390" s="114"/>
      <c r="I390" s="115"/>
      <c r="J390" s="116"/>
      <c r="K390" s="117"/>
      <c r="L390" s="117"/>
      <c r="M390" s="117"/>
      <c r="N390" s="117"/>
      <c r="O390" s="117"/>
      <c r="P390" s="117"/>
      <c r="Q390" s="118"/>
      <c r="R390" s="118"/>
      <c r="S390" s="110"/>
      <c r="T390" s="110"/>
      <c r="U390" s="110"/>
      <c r="V390" s="110"/>
      <c r="W390" s="110"/>
      <c r="X390" s="110"/>
      <c r="Y390" s="110"/>
      <c r="Z390" s="110"/>
      <c r="AA390" s="111"/>
      <c r="AB390" s="111"/>
    </row>
    <row r="391" spans="2:28" ht="13.95" customHeight="1">
      <c r="B391" s="112"/>
      <c r="C391" s="112"/>
      <c r="D391" s="113"/>
      <c r="E391" s="418"/>
      <c r="F391" s="114"/>
      <c r="G391" s="114"/>
      <c r="I391" s="115"/>
      <c r="J391" s="116"/>
      <c r="K391" s="117"/>
      <c r="L391" s="117"/>
      <c r="M391" s="117"/>
      <c r="N391" s="117"/>
      <c r="O391" s="117"/>
      <c r="P391" s="117"/>
      <c r="Q391" s="118"/>
      <c r="R391" s="118"/>
      <c r="S391" s="110"/>
      <c r="T391" s="110"/>
      <c r="U391" s="110"/>
      <c r="V391" s="110"/>
      <c r="W391" s="110"/>
      <c r="X391" s="110"/>
      <c r="Y391" s="110"/>
      <c r="Z391" s="110"/>
      <c r="AA391" s="111"/>
      <c r="AB391" s="111"/>
    </row>
    <row r="392" spans="2:28" ht="13.95" customHeight="1">
      <c r="B392" s="112"/>
      <c r="C392" s="112"/>
      <c r="D392" s="113"/>
      <c r="E392" s="418"/>
      <c r="F392" s="114"/>
      <c r="G392" s="114"/>
      <c r="I392" s="115"/>
      <c r="J392" s="116"/>
      <c r="K392" s="117"/>
      <c r="L392" s="117"/>
      <c r="M392" s="117"/>
      <c r="N392" s="117"/>
      <c r="O392" s="117"/>
      <c r="P392" s="117"/>
      <c r="Q392" s="118"/>
      <c r="R392" s="118"/>
      <c r="S392" s="110"/>
      <c r="T392" s="110"/>
      <c r="U392" s="110"/>
      <c r="V392" s="110"/>
      <c r="W392" s="110"/>
      <c r="X392" s="110"/>
      <c r="Y392" s="110"/>
      <c r="Z392" s="110"/>
      <c r="AA392" s="111"/>
      <c r="AB392" s="111"/>
    </row>
    <row r="393" spans="2:28" ht="13.95" customHeight="1">
      <c r="B393" s="112"/>
      <c r="C393" s="112"/>
      <c r="D393" s="113"/>
      <c r="E393" s="418"/>
      <c r="F393" s="114"/>
      <c r="G393" s="114"/>
      <c r="I393" s="115"/>
      <c r="J393" s="116"/>
      <c r="K393" s="117"/>
      <c r="L393" s="117"/>
      <c r="M393" s="117"/>
      <c r="N393" s="117"/>
      <c r="O393" s="117"/>
      <c r="P393" s="117"/>
      <c r="Q393" s="118"/>
      <c r="R393" s="118"/>
      <c r="S393" s="110"/>
      <c r="T393" s="110"/>
      <c r="U393" s="110"/>
      <c r="V393" s="110"/>
      <c r="W393" s="110"/>
      <c r="X393" s="110"/>
      <c r="Y393" s="110"/>
      <c r="Z393" s="110"/>
      <c r="AA393" s="111"/>
      <c r="AB393" s="111"/>
    </row>
    <row r="394" spans="2:28" ht="13.95" customHeight="1">
      <c r="B394" s="112"/>
      <c r="C394" s="112"/>
      <c r="D394" s="113"/>
      <c r="E394" s="418"/>
      <c r="F394" s="114"/>
      <c r="G394" s="114"/>
      <c r="I394" s="115"/>
      <c r="J394" s="116"/>
      <c r="K394" s="117"/>
      <c r="L394" s="117"/>
      <c r="M394" s="117"/>
      <c r="N394" s="117"/>
      <c r="O394" s="117"/>
      <c r="P394" s="117"/>
      <c r="Q394" s="118"/>
      <c r="R394" s="118"/>
      <c r="S394" s="110"/>
      <c r="T394" s="110"/>
      <c r="U394" s="110"/>
      <c r="V394" s="110"/>
      <c r="W394" s="110"/>
      <c r="X394" s="110"/>
      <c r="Y394" s="110"/>
      <c r="Z394" s="110"/>
      <c r="AA394" s="111"/>
      <c r="AB394" s="111"/>
    </row>
    <row r="395" spans="2:28" ht="13.95" customHeight="1">
      <c r="B395" s="112"/>
      <c r="C395" s="112"/>
      <c r="D395" s="113"/>
      <c r="E395" s="418"/>
      <c r="F395" s="114"/>
      <c r="G395" s="114"/>
      <c r="I395" s="115"/>
      <c r="J395" s="116"/>
      <c r="K395" s="117"/>
      <c r="L395" s="117"/>
      <c r="M395" s="117"/>
      <c r="N395" s="117"/>
      <c r="O395" s="117"/>
      <c r="P395" s="117"/>
      <c r="Q395" s="118"/>
      <c r="R395" s="118"/>
      <c r="S395" s="110"/>
      <c r="T395" s="110"/>
      <c r="U395" s="110"/>
      <c r="V395" s="110"/>
      <c r="W395" s="110"/>
      <c r="X395" s="110"/>
      <c r="Y395" s="110"/>
      <c r="Z395" s="110"/>
      <c r="AA395" s="111"/>
      <c r="AB395" s="111"/>
    </row>
    <row r="396" spans="2:28" ht="13.95" customHeight="1">
      <c r="B396" s="112"/>
      <c r="C396" s="112"/>
      <c r="D396" s="113"/>
      <c r="E396" s="418"/>
      <c r="F396" s="114"/>
      <c r="G396" s="114"/>
      <c r="I396" s="115"/>
      <c r="J396" s="116"/>
      <c r="K396" s="117"/>
      <c r="L396" s="117"/>
      <c r="M396" s="117"/>
      <c r="N396" s="117"/>
      <c r="O396" s="117"/>
      <c r="P396" s="117"/>
      <c r="Q396" s="118"/>
      <c r="R396" s="118"/>
      <c r="S396" s="110"/>
      <c r="T396" s="110"/>
      <c r="U396" s="110"/>
      <c r="V396" s="110"/>
      <c r="W396" s="110"/>
      <c r="X396" s="110"/>
      <c r="Y396" s="110"/>
      <c r="Z396" s="110"/>
      <c r="AA396" s="111"/>
      <c r="AB396" s="111"/>
    </row>
    <row r="397" spans="2:28" ht="13.95" customHeight="1">
      <c r="B397" s="112"/>
      <c r="C397" s="112"/>
      <c r="D397" s="113"/>
      <c r="E397" s="418"/>
      <c r="F397" s="114"/>
      <c r="G397" s="114"/>
      <c r="I397" s="115"/>
      <c r="J397" s="116"/>
      <c r="K397" s="117"/>
      <c r="L397" s="117"/>
      <c r="M397" s="117"/>
      <c r="N397" s="117"/>
      <c r="O397" s="117"/>
      <c r="P397" s="117"/>
      <c r="Q397" s="118"/>
      <c r="R397" s="118"/>
      <c r="S397" s="110"/>
      <c r="T397" s="110"/>
      <c r="U397" s="110"/>
      <c r="V397" s="110"/>
      <c r="W397" s="110"/>
      <c r="X397" s="110"/>
      <c r="Y397" s="110"/>
      <c r="Z397" s="110"/>
      <c r="AA397" s="111"/>
      <c r="AB397" s="111"/>
    </row>
    <row r="398" spans="2:28" ht="13.95" customHeight="1">
      <c r="B398" s="112"/>
      <c r="C398" s="112"/>
      <c r="D398" s="113"/>
      <c r="E398" s="418"/>
      <c r="F398" s="114"/>
      <c r="G398" s="114"/>
      <c r="I398" s="115"/>
      <c r="J398" s="116"/>
      <c r="K398" s="117"/>
      <c r="L398" s="117"/>
      <c r="M398" s="117"/>
      <c r="N398" s="117"/>
      <c r="O398" s="117"/>
      <c r="P398" s="117"/>
      <c r="Q398" s="118"/>
      <c r="R398" s="118"/>
      <c r="S398" s="110"/>
      <c r="T398" s="110"/>
      <c r="U398" s="110"/>
      <c r="V398" s="110"/>
      <c r="W398" s="110"/>
      <c r="X398" s="110"/>
      <c r="Y398" s="110"/>
      <c r="Z398" s="110"/>
      <c r="AA398" s="111"/>
      <c r="AB398" s="111"/>
    </row>
    <row r="399" spans="2:28" ht="13.95" customHeight="1">
      <c r="B399" s="112"/>
      <c r="C399" s="112"/>
      <c r="D399" s="113"/>
      <c r="E399" s="418"/>
      <c r="F399" s="114"/>
      <c r="G399" s="114"/>
      <c r="I399" s="115"/>
      <c r="J399" s="116"/>
      <c r="K399" s="117"/>
      <c r="L399" s="117"/>
      <c r="M399" s="117"/>
      <c r="N399" s="117"/>
      <c r="O399" s="117"/>
      <c r="P399" s="117"/>
      <c r="Q399" s="118"/>
      <c r="R399" s="118"/>
      <c r="S399" s="110"/>
      <c r="T399" s="110"/>
      <c r="U399" s="110"/>
      <c r="V399" s="110"/>
      <c r="W399" s="110"/>
      <c r="X399" s="110"/>
      <c r="Y399" s="110"/>
      <c r="Z399" s="110"/>
      <c r="AA399" s="111"/>
      <c r="AB399" s="111"/>
    </row>
  </sheetData>
  <autoFilter ref="B9:AD122" xr:uid="{00000000-0009-0000-0000-000004000000}"/>
  <mergeCells count="1">
    <mergeCell ref="W6:Y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2" manualBreakCount="2">
    <brk id="69" min="1" max="21" man="1"/>
    <brk id="104"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47" activePane="bottomLeft" state="frozen"/>
      <selection activeCell="B1" sqref="B1"/>
      <selection pane="bottomLeft" activeCell="C20" sqref="C20"/>
    </sheetView>
  </sheetViews>
  <sheetFormatPr defaultColWidth="9.44140625" defaultRowHeight="13.2"/>
  <cols>
    <col min="1" max="1" width="45.5546875" style="62" customWidth="1"/>
    <col min="2" max="3" width="18.44140625" style="62" customWidth="1"/>
    <col min="4" max="4" width="10.5546875" style="2" customWidth="1"/>
    <col min="5" max="5" width="11.21875" style="2" customWidth="1"/>
    <col min="6" max="6" width="2.21875" style="2" customWidth="1"/>
    <col min="7" max="7" width="7.77734375" style="2" customWidth="1"/>
    <col min="8" max="8" width="27" style="2" bestFit="1" customWidth="1"/>
    <col min="9" max="16384" width="9.44140625" style="2"/>
  </cols>
  <sheetData>
    <row r="1" spans="1:8" ht="16.2">
      <c r="A1" s="329" t="s">
        <v>20</v>
      </c>
      <c r="B1" s="120"/>
      <c r="C1" s="121"/>
      <c r="D1" s="1"/>
      <c r="E1" s="1"/>
      <c r="F1" s="1"/>
      <c r="G1" s="1"/>
    </row>
    <row r="2" spans="1:8">
      <c r="A2" s="121"/>
      <c r="B2" s="121"/>
      <c r="C2" s="121"/>
      <c r="D2" s="1"/>
      <c r="E2" s="1"/>
      <c r="F2" s="1"/>
      <c r="G2" s="1"/>
    </row>
    <row r="3" spans="1:8" ht="18.600000000000001">
      <c r="A3" s="305" t="str">
        <f>'2-Kosten per locatie'!A3</f>
        <v>Naam opdrachtgever</v>
      </c>
      <c r="B3" s="50" t="str">
        <f>'2-Kosten per locatie'!B3</f>
        <v>Gemeente Smallingerland</v>
      </c>
      <c r="C3" s="121"/>
      <c r="D3" s="1"/>
      <c r="E3" s="32"/>
      <c r="F3" s="1"/>
      <c r="G3" s="1"/>
    </row>
    <row r="4" spans="1:8" ht="18.600000000000001">
      <c r="A4" s="305" t="str">
        <f>'2-Kosten per locatie'!A4</f>
        <v>Calculatie onderdeel</v>
      </c>
      <c r="B4" s="50" t="str">
        <f ca="1">MID(CELL("bestandsnaam",$C$9),SEARCH("]",CELL("bestandsnaam",$C$9),1)+1,256)</f>
        <v>5-Premies en opslagen</v>
      </c>
      <c r="C4" s="122"/>
      <c r="D4" s="16"/>
      <c r="E4" s="4"/>
      <c r="F4" s="4"/>
      <c r="G4" s="4"/>
    </row>
    <row r="5" spans="1:8" ht="18.600000000000001">
      <c r="A5" s="305" t="str">
        <f>'2-Kosten per locatie'!A5</f>
        <v>Gebouw/plaats</v>
      </c>
      <c r="B5" s="50" t="str">
        <f>'2-Kosten per locatie'!B5</f>
        <v>Opvanglocaties</v>
      </c>
      <c r="C5" s="41"/>
      <c r="D5" s="8"/>
      <c r="E5" s="17"/>
      <c r="F5" s="5"/>
      <c r="G5" s="4"/>
    </row>
    <row r="6" spans="1:8" ht="18.600000000000001">
      <c r="A6" s="305" t="str">
        <f>'2-Kosten per locatie'!A6</f>
        <v>Referentie nummer</v>
      </c>
      <c r="B6" s="50" t="str">
        <f>'2-Kosten per locatie'!B6</f>
        <v>GS-EU-MB-MVD-2024</v>
      </c>
      <c r="C6" s="88"/>
      <c r="D6" s="8"/>
      <c r="E6" s="34"/>
      <c r="F6" s="33"/>
      <c r="G6" s="35"/>
      <c r="H6" s="36"/>
    </row>
    <row r="7" spans="1:8" ht="18.600000000000001">
      <c r="A7" s="305" t="str">
        <f>'2-Kosten per locatie'!A7</f>
        <v>Naam dienstverlener</v>
      </c>
      <c r="B7" s="50">
        <f>'2-Kosten per locatie'!B7</f>
        <v>0</v>
      </c>
      <c r="C7" s="88"/>
      <c r="D7" s="8"/>
      <c r="E7" s="17"/>
      <c r="F7" s="5"/>
      <c r="G7" s="4"/>
    </row>
    <row r="8" spans="1:8" ht="18.600000000000001">
      <c r="A8" s="305" t="str">
        <f>'2-Kosten per locatie'!A8</f>
        <v>Prijspeil</v>
      </c>
      <c r="B8" s="427">
        <f>'2-Kosten per locatie'!B8</f>
        <v>45474</v>
      </c>
      <c r="C8" s="123"/>
      <c r="D8" s="17"/>
      <c r="E8" s="17"/>
      <c r="F8" s="5"/>
      <c r="G8" s="4"/>
    </row>
    <row r="9" spans="1:8" ht="18.600000000000001">
      <c r="A9" s="327"/>
      <c r="B9" s="123"/>
      <c r="C9" s="123"/>
      <c r="D9" s="17"/>
      <c r="E9" s="17"/>
      <c r="F9" s="5"/>
      <c r="G9" s="4"/>
    </row>
    <row r="10" spans="1:8" ht="21">
      <c r="A10" s="328" t="s">
        <v>4</v>
      </c>
      <c r="B10" s="290"/>
      <c r="C10" s="291"/>
      <c r="D10" s="17"/>
      <c r="E10" s="17"/>
      <c r="F10" s="5"/>
      <c r="G10" s="4"/>
    </row>
    <row r="11" spans="1:8">
      <c r="A11" s="124"/>
      <c r="B11" s="125"/>
      <c r="C11" s="125"/>
      <c r="D11" s="17"/>
      <c r="E11" s="17"/>
      <c r="F11" s="4"/>
      <c r="G11" s="4"/>
    </row>
    <row r="12" spans="1:8">
      <c r="A12" s="126"/>
      <c r="B12" s="98"/>
      <c r="C12" s="127" t="s">
        <v>31</v>
      </c>
      <c r="D12" s="17"/>
      <c r="E12" s="17"/>
      <c r="F12" s="5"/>
      <c r="G12" s="4"/>
    </row>
    <row r="13" spans="1:8">
      <c r="A13" s="128" t="s">
        <v>71</v>
      </c>
      <c r="B13" s="98"/>
      <c r="C13" s="428"/>
      <c r="D13" s="17"/>
      <c r="E13" s="17"/>
      <c r="F13" s="18"/>
      <c r="G13" s="4"/>
    </row>
    <row r="14" spans="1:8">
      <c r="A14" s="128" t="s">
        <v>142</v>
      </c>
      <c r="B14" s="98"/>
      <c r="C14" s="428"/>
      <c r="D14" s="17"/>
      <c r="E14" s="17"/>
      <c r="F14" s="18"/>
      <c r="G14" s="4"/>
    </row>
    <row r="15" spans="1:8">
      <c r="A15" s="128" t="s">
        <v>72</v>
      </c>
      <c r="B15" s="98"/>
      <c r="C15" s="428"/>
      <c r="D15" s="17"/>
      <c r="E15" s="17"/>
      <c r="F15" s="18"/>
      <c r="G15" s="4"/>
    </row>
    <row r="16" spans="1:8">
      <c r="A16" s="129" t="s">
        <v>8</v>
      </c>
      <c r="B16" s="130"/>
      <c r="C16" s="429">
        <f>SUM(C13:C15)</f>
        <v>0</v>
      </c>
      <c r="D16" s="17"/>
      <c r="E16" s="17"/>
      <c r="F16" s="4"/>
    </row>
    <row r="17" spans="1:7">
      <c r="A17" s="129"/>
      <c r="B17" s="130"/>
      <c r="C17" s="429"/>
      <c r="D17" s="17"/>
      <c r="E17" s="17"/>
      <c r="F17" s="4"/>
    </row>
    <row r="18" spans="1:7">
      <c r="A18" s="560" t="s">
        <v>73</v>
      </c>
      <c r="B18" s="561"/>
      <c r="C18" s="428"/>
      <c r="D18" s="17"/>
      <c r="E18" s="17"/>
      <c r="F18" s="4"/>
    </row>
    <row r="19" spans="1:7">
      <c r="A19" s="131" t="s">
        <v>166</v>
      </c>
      <c r="B19" s="132"/>
      <c r="C19" s="430"/>
      <c r="D19" s="17"/>
      <c r="E19" s="17"/>
      <c r="F19" s="4"/>
    </row>
    <row r="20" spans="1:7">
      <c r="A20" s="560" t="s">
        <v>74</v>
      </c>
      <c r="B20" s="561"/>
      <c r="C20" s="428"/>
      <c r="D20" s="17"/>
      <c r="E20" s="17"/>
      <c r="F20" s="4"/>
    </row>
    <row r="21" spans="1:7">
      <c r="A21" s="560" t="s">
        <v>29</v>
      </c>
      <c r="B21" s="561"/>
      <c r="C21" s="431" t="e">
        <f>C34</f>
        <v>#DIV/0!</v>
      </c>
      <c r="D21" s="17"/>
      <c r="E21" s="17"/>
      <c r="F21" s="4"/>
    </row>
    <row r="22" spans="1:7">
      <c r="A22" s="560" t="s">
        <v>60</v>
      </c>
      <c r="B22" s="561"/>
      <c r="C22" s="428"/>
      <c r="D22" s="17"/>
      <c r="E22" s="17"/>
      <c r="F22" s="4"/>
    </row>
    <row r="23" spans="1:7">
      <c r="A23" s="560" t="s">
        <v>156</v>
      </c>
      <c r="B23" s="561"/>
      <c r="C23" s="428"/>
      <c r="D23" s="17"/>
      <c r="E23" s="17"/>
      <c r="F23" s="4"/>
    </row>
    <row r="24" spans="1:7">
      <c r="A24" s="562" t="s">
        <v>59</v>
      </c>
      <c r="B24" s="563"/>
      <c r="C24" s="432" t="e">
        <f>SUM(C16:C23)</f>
        <v>#DIV/0!</v>
      </c>
      <c r="D24" s="17"/>
      <c r="E24" s="17"/>
      <c r="F24" s="4"/>
    </row>
    <row r="25" spans="1:7">
      <c r="A25" s="133"/>
      <c r="B25" s="134"/>
      <c r="C25" s="135"/>
      <c r="D25" s="17"/>
      <c r="E25" s="17"/>
      <c r="F25" s="7"/>
      <c r="G25" s="4"/>
    </row>
    <row r="26" spans="1:7" ht="21">
      <c r="A26" s="328" t="s">
        <v>53</v>
      </c>
      <c r="B26" s="290"/>
      <c r="C26" s="291"/>
      <c r="D26" s="17"/>
      <c r="E26" s="17"/>
      <c r="F26" s="5"/>
      <c r="G26" s="4"/>
    </row>
    <row r="27" spans="1:7">
      <c r="A27" s="124"/>
      <c r="B27" s="125"/>
      <c r="C27" s="125"/>
      <c r="D27" s="17"/>
      <c r="E27" s="17"/>
      <c r="F27" s="4"/>
      <c r="G27" s="4"/>
    </row>
    <row r="28" spans="1:7">
      <c r="A28" s="125"/>
      <c r="B28" s="125"/>
      <c r="C28" s="136" t="s">
        <v>15</v>
      </c>
      <c r="D28" s="17"/>
      <c r="E28" s="17"/>
      <c r="F28" s="4"/>
      <c r="G28" s="4"/>
    </row>
    <row r="29" spans="1:7">
      <c r="A29" s="128" t="s">
        <v>18</v>
      </c>
      <c r="B29" s="98"/>
      <c r="C29" s="433">
        <f>'6-Opbouw uurtarief productie'!E21</f>
        <v>0</v>
      </c>
      <c r="D29" s="17"/>
      <c r="E29" s="17"/>
      <c r="G29" s="4"/>
    </row>
    <row r="30" spans="1:7">
      <c r="A30" s="128" t="s">
        <v>41</v>
      </c>
      <c r="B30" s="137" t="s">
        <v>145</v>
      </c>
      <c r="C30" s="434"/>
      <c r="D30" s="17"/>
      <c r="E30" s="17"/>
      <c r="F30" s="5"/>
      <c r="G30" s="4"/>
    </row>
    <row r="31" spans="1:7">
      <c r="A31" s="128" t="s">
        <v>36</v>
      </c>
      <c r="B31" s="98"/>
      <c r="C31" s="435">
        <f>C29+C30</f>
        <v>0</v>
      </c>
      <c r="D31" s="17"/>
      <c r="E31" s="17"/>
      <c r="F31" s="5"/>
      <c r="G31" s="4"/>
    </row>
    <row r="32" spans="1:7">
      <c r="A32" s="138" t="s">
        <v>0</v>
      </c>
      <c r="B32" s="139"/>
      <c r="C32" s="436"/>
      <c r="E32" s="19"/>
      <c r="F32" s="5"/>
      <c r="G32" s="4"/>
    </row>
    <row r="33" spans="1:7">
      <c r="A33" s="124"/>
      <c r="B33" s="140"/>
      <c r="C33" s="437"/>
      <c r="E33" s="3"/>
      <c r="F33" s="4"/>
      <c r="G33" s="4"/>
    </row>
    <row r="34" spans="1:7">
      <c r="A34" s="141" t="s">
        <v>37</v>
      </c>
      <c r="B34" s="142"/>
      <c r="C34" s="438" t="e">
        <f>(C31/C29)*C32</f>
        <v>#DIV/0!</v>
      </c>
      <c r="E34" s="20"/>
      <c r="F34" s="5"/>
      <c r="G34" s="21"/>
    </row>
    <row r="35" spans="1:7">
      <c r="A35" s="124"/>
      <c r="B35" s="125"/>
      <c r="C35" s="125"/>
      <c r="E35" s="20"/>
      <c r="F35" s="5"/>
      <c r="G35" s="4"/>
    </row>
    <row r="36" spans="1:7" ht="21">
      <c r="A36" s="330" t="s">
        <v>168</v>
      </c>
      <c r="B36" s="331"/>
      <c r="C36" s="332"/>
      <c r="E36" s="20"/>
      <c r="F36" s="5"/>
      <c r="G36" s="4"/>
    </row>
    <row r="37" spans="1:7">
      <c r="A37" s="133"/>
      <c r="B37" s="134"/>
      <c r="C37" s="135"/>
      <c r="E37" s="20"/>
      <c r="F37" s="5"/>
      <c r="G37" s="4"/>
    </row>
    <row r="38" spans="1:7" ht="16.2">
      <c r="A38" s="133"/>
      <c r="B38" s="333" t="s">
        <v>64</v>
      </c>
      <c r="C38" s="135"/>
      <c r="E38" s="20"/>
      <c r="F38" s="5"/>
      <c r="G38" s="4"/>
    </row>
    <row r="39" spans="1:7">
      <c r="A39" s="143" t="s">
        <v>6</v>
      </c>
      <c r="B39" s="439">
        <v>365</v>
      </c>
      <c r="C39" s="135"/>
      <c r="E39" s="20"/>
      <c r="F39" s="5"/>
      <c r="G39" s="9"/>
    </row>
    <row r="40" spans="1:7">
      <c r="A40" s="143" t="s">
        <v>5</v>
      </c>
      <c r="B40" s="439">
        <v>104</v>
      </c>
      <c r="C40" s="135"/>
      <c r="E40" s="20"/>
      <c r="F40" s="5"/>
      <c r="G40" s="9"/>
    </row>
    <row r="41" spans="1:7">
      <c r="A41" s="144" t="s">
        <v>7</v>
      </c>
      <c r="B41" s="440">
        <f>B39-B40</f>
        <v>261</v>
      </c>
      <c r="C41" s="135"/>
      <c r="E41" s="20"/>
      <c r="F41" s="5"/>
      <c r="G41" s="6"/>
    </row>
    <row r="42" spans="1:7">
      <c r="A42" s="145"/>
      <c r="B42" s="441"/>
      <c r="C42" s="135"/>
      <c r="E42" s="20"/>
      <c r="F42" s="5"/>
      <c r="G42" s="6"/>
    </row>
    <row r="43" spans="1:7">
      <c r="A43" s="143" t="s">
        <v>25</v>
      </c>
      <c r="B43" s="442"/>
      <c r="C43" s="135"/>
      <c r="E43" s="20"/>
      <c r="F43" s="5"/>
      <c r="G43" s="6"/>
    </row>
    <row r="44" spans="1:7">
      <c r="A44" s="143" t="s">
        <v>17</v>
      </c>
      <c r="B44" s="442"/>
      <c r="C44" s="135"/>
      <c r="E44" s="20"/>
      <c r="F44" s="5"/>
      <c r="G44" s="6"/>
    </row>
    <row r="45" spans="1:7">
      <c r="A45" s="143" t="s">
        <v>33</v>
      </c>
      <c r="B45" s="442"/>
      <c r="C45" s="135"/>
      <c r="E45" s="20"/>
      <c r="F45" s="5"/>
      <c r="G45" s="6"/>
    </row>
    <row r="46" spans="1:7">
      <c r="A46" s="143" t="s">
        <v>39</v>
      </c>
      <c r="B46" s="442"/>
      <c r="C46" s="135"/>
      <c r="E46" s="20"/>
      <c r="F46" s="5"/>
      <c r="G46" s="6"/>
    </row>
    <row r="47" spans="1:7">
      <c r="A47" s="144" t="s">
        <v>22</v>
      </c>
      <c r="B47" s="440">
        <f>B41-SUM(B43:B46)</f>
        <v>261</v>
      </c>
      <c r="C47" s="135"/>
      <c r="E47" s="20"/>
      <c r="F47" s="5"/>
      <c r="G47" s="6"/>
    </row>
    <row r="48" spans="1:7">
      <c r="A48" s="146"/>
      <c r="B48" s="441"/>
      <c r="C48" s="135"/>
      <c r="E48" s="20"/>
      <c r="F48" s="5"/>
      <c r="G48" s="6"/>
    </row>
    <row r="49" spans="1:7">
      <c r="A49" s="147" t="s">
        <v>54</v>
      </c>
      <c r="B49" s="443">
        <f>IF(B43=0,0,B43/$B$47)</f>
        <v>0</v>
      </c>
      <c r="C49" s="135"/>
      <c r="E49" s="20"/>
      <c r="F49" s="5"/>
      <c r="G49" s="6"/>
    </row>
    <row r="50" spans="1:7">
      <c r="A50" s="147" t="s">
        <v>17</v>
      </c>
      <c r="B50" s="443">
        <f>IF(B44=0,0,B44/$B$47)</f>
        <v>0</v>
      </c>
      <c r="C50" s="135"/>
      <c r="E50" s="20"/>
      <c r="F50" s="5"/>
      <c r="G50" s="6"/>
    </row>
    <row r="51" spans="1:7">
      <c r="A51" s="143" t="s">
        <v>33</v>
      </c>
      <c r="B51" s="443">
        <f>IF(B45=0,0,B45/$B$47)</f>
        <v>0</v>
      </c>
      <c r="C51" s="135"/>
      <c r="E51" s="20"/>
      <c r="F51" s="5"/>
      <c r="G51" s="6"/>
    </row>
    <row r="52" spans="1:7">
      <c r="A52" s="147" t="s">
        <v>39</v>
      </c>
      <c r="B52" s="443">
        <f>IF(B46=0,0,B46/$B$47)</f>
        <v>0</v>
      </c>
      <c r="C52" s="135"/>
      <c r="E52" s="20"/>
      <c r="F52" s="5"/>
      <c r="G52" s="10"/>
    </row>
    <row r="53" spans="1:7">
      <c r="A53" s="144" t="s">
        <v>61</v>
      </c>
      <c r="B53" s="444">
        <f>SUM(B49:B52)</f>
        <v>0</v>
      </c>
      <c r="C53" s="135"/>
      <c r="E53" s="20"/>
      <c r="F53" s="5"/>
      <c r="G53" s="11"/>
    </row>
    <row r="54" spans="1:7">
      <c r="A54" s="148"/>
      <c r="B54" s="148"/>
      <c r="C54" s="148"/>
      <c r="E54" s="20"/>
      <c r="F54" s="5"/>
      <c r="G54" s="1"/>
    </row>
    <row r="55" spans="1:7" ht="31.2" customHeight="1">
      <c r="A55" s="557" t="s">
        <v>169</v>
      </c>
      <c r="B55" s="558"/>
      <c r="C55" s="559"/>
      <c r="E55" s="20"/>
      <c r="F55" s="5"/>
      <c r="G55" s="1"/>
    </row>
    <row r="58" spans="1:7" ht="13.8">
      <c r="A58" s="149"/>
      <c r="B58" s="150"/>
    </row>
    <row r="59" spans="1:7" ht="13.8">
      <c r="A59" s="149"/>
      <c r="B59" s="150"/>
    </row>
    <row r="60" spans="1:7" ht="13.8">
      <c r="A60" s="149"/>
      <c r="B60" s="150"/>
    </row>
    <row r="61" spans="1:7" ht="13.8">
      <c r="A61" s="149"/>
      <c r="B61" s="150"/>
    </row>
    <row r="62" spans="1:7" ht="13.8">
      <c r="A62" s="151"/>
      <c r="B62" s="150"/>
    </row>
    <row r="63" spans="1:7" ht="13.8">
      <c r="A63" s="150"/>
      <c r="B63" s="150"/>
    </row>
    <row r="64" spans="1:7" ht="13.8">
      <c r="A64" s="150"/>
      <c r="B64" s="150"/>
    </row>
    <row r="65" spans="1:3" ht="13.8">
      <c r="A65" s="150"/>
      <c r="B65" s="150"/>
    </row>
    <row r="66" spans="1:3" ht="13.8">
      <c r="A66" s="150"/>
      <c r="B66" s="150"/>
    </row>
    <row r="67" spans="1:3" ht="13.8">
      <c r="A67" s="150"/>
      <c r="B67" s="150"/>
    </row>
    <row r="68" spans="1:3" ht="13.8">
      <c r="A68" s="150"/>
      <c r="B68" s="150"/>
    </row>
    <row r="69" spans="1:3" ht="13.8">
      <c r="A69" s="150"/>
      <c r="B69" s="150"/>
    </row>
    <row r="70" spans="1:3" ht="13.8">
      <c r="A70" s="150"/>
      <c r="B70" s="152"/>
    </row>
    <row r="71" spans="1:3" ht="13.8">
      <c r="A71" s="150"/>
      <c r="B71" s="150"/>
    </row>
    <row r="72" spans="1:3" ht="13.8">
      <c r="B72" s="150"/>
    </row>
    <row r="73" spans="1:3" ht="13.8">
      <c r="A73" s="150"/>
      <c r="B73" s="150"/>
      <c r="C73" s="150"/>
    </row>
    <row r="74" spans="1:3" ht="13.8">
      <c r="A74" s="153"/>
      <c r="B74" s="150"/>
      <c r="C74" s="153"/>
    </row>
    <row r="75" spans="1:3" ht="13.8">
      <c r="A75" s="150"/>
      <c r="B75" s="150"/>
      <c r="C75" s="150"/>
    </row>
    <row r="76" spans="1:3" ht="13.8">
      <c r="A76" s="150"/>
      <c r="B76" s="150"/>
      <c r="C76" s="150"/>
    </row>
    <row r="77" spans="1:3" ht="13.8">
      <c r="A77" s="150"/>
      <c r="B77" s="150"/>
      <c r="C77" s="150"/>
    </row>
    <row r="78" spans="1:3" ht="13.8">
      <c r="A78" s="153"/>
      <c r="B78" s="150"/>
      <c r="C78" s="153"/>
    </row>
    <row r="79" spans="1:3" ht="13.8">
      <c r="A79" s="153"/>
      <c r="B79" s="150"/>
      <c r="C79" s="153"/>
    </row>
    <row r="80" spans="1:3" ht="13.8">
      <c r="A80" s="153"/>
      <c r="B80" s="150"/>
      <c r="C80" s="153"/>
    </row>
    <row r="81" spans="1:2" ht="13.8">
      <c r="A81" s="150"/>
      <c r="B81" s="150"/>
    </row>
    <row r="82" spans="1:2" ht="13.8">
      <c r="A82" s="150"/>
      <c r="B82" s="150"/>
    </row>
    <row r="83" spans="1:2" ht="13.8">
      <c r="A83" s="150"/>
      <c r="B83" s="150"/>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V72"/>
  <sheetViews>
    <sheetView showGridLines="0" showZeros="0" showOutlineSymbols="0" zoomScale="90" zoomScaleNormal="90" zoomScalePageLayoutView="50" workbookViewId="0">
      <pane ySplit="10" topLeftCell="A12" activePane="bottomLeft" state="frozen"/>
      <selection activeCell="B1" sqref="B1"/>
      <selection pane="bottomLeft" activeCell="E46" sqref="E46"/>
    </sheetView>
  </sheetViews>
  <sheetFormatPr defaultColWidth="11.44140625" defaultRowHeight="13.2"/>
  <cols>
    <col min="1" max="1" width="35.77734375" style="62" customWidth="1"/>
    <col min="2" max="2" width="21.77734375" style="62" customWidth="1"/>
    <col min="3" max="3" width="19.44140625" style="62" bestFit="1" customWidth="1"/>
    <col min="4" max="4" width="2" style="62" customWidth="1"/>
    <col min="5" max="5" width="14.44140625" style="62" customWidth="1"/>
    <col min="6" max="6" width="12.21875" style="62" customWidth="1"/>
    <col min="7" max="7" width="6" style="62" customWidth="1"/>
    <col min="8" max="8" width="27.5546875" style="62" customWidth="1"/>
    <col min="9" max="15" width="11.44140625" style="62"/>
    <col min="16" max="16" width="10.5546875" style="62" customWidth="1"/>
    <col min="17" max="21" width="11.44140625" style="62"/>
    <col min="22" max="16384" width="11.44140625" style="2"/>
  </cols>
  <sheetData>
    <row r="1" spans="1:22" ht="12.75" customHeight="1">
      <c r="A1" s="329" t="s">
        <v>20</v>
      </c>
      <c r="B1" s="120"/>
      <c r="C1" s="121"/>
      <c r="D1" s="121"/>
      <c r="E1" s="121"/>
      <c r="F1" s="121"/>
      <c r="H1" s="568"/>
      <c r="I1" s="568"/>
      <c r="J1" s="568"/>
      <c r="K1" s="568"/>
      <c r="L1" s="568"/>
      <c r="M1" s="568"/>
      <c r="N1" s="568"/>
    </row>
    <row r="2" spans="1:22" ht="15">
      <c r="A2" s="340"/>
      <c r="B2" s="155"/>
      <c r="C2" s="156"/>
      <c r="D2" s="155"/>
      <c r="E2" s="157"/>
      <c r="F2" s="158"/>
      <c r="H2" s="568"/>
      <c r="I2" s="568"/>
      <c r="J2" s="568"/>
      <c r="K2" s="568"/>
      <c r="L2" s="568"/>
      <c r="M2" s="568"/>
      <c r="N2" s="568"/>
    </row>
    <row r="3" spans="1:22" ht="14.25" customHeight="1">
      <c r="A3" s="341" t="str">
        <f>'2-Kosten per locatie'!A3</f>
        <v>Naam opdrachtgever</v>
      </c>
      <c r="B3" s="160" t="str">
        <f>'2-Kosten per locatie'!B3</f>
        <v>Gemeente Smallingerland</v>
      </c>
      <c r="C3" s="161"/>
      <c r="D3" s="155"/>
      <c r="E3" s="162"/>
      <c r="F3" s="163"/>
      <c r="H3" s="568"/>
      <c r="I3" s="568"/>
      <c r="J3" s="568"/>
      <c r="K3" s="568"/>
      <c r="L3" s="568"/>
      <c r="M3" s="568"/>
      <c r="N3" s="568"/>
    </row>
    <row r="4" spans="1:22" ht="15.75" customHeight="1">
      <c r="A4" s="341" t="str">
        <f>'2-Kosten per locatie'!A4</f>
        <v>Calculatie onderdeel</v>
      </c>
      <c r="B4" s="164" t="str">
        <f ca="1">MID(CELL("bestandsnaam",$C$9),SEARCH("]",CELL("bestandsnaam",$C$9),1)+1,256)</f>
        <v>6-Opbouw uurtarief productie</v>
      </c>
      <c r="C4" s="165"/>
      <c r="D4" s="166"/>
      <c r="H4" s="568"/>
      <c r="I4" s="568"/>
      <c r="J4" s="568"/>
      <c r="K4" s="568"/>
      <c r="L4" s="568"/>
      <c r="M4" s="568"/>
      <c r="N4" s="568"/>
    </row>
    <row r="5" spans="1:22" ht="18.600000000000001">
      <c r="A5" s="341" t="str">
        <f>'2-Kosten per locatie'!A5</f>
        <v>Gebouw/plaats</v>
      </c>
      <c r="B5" s="160" t="str">
        <f>'2-Kosten per locatie'!B5</f>
        <v>Opvanglocaties</v>
      </c>
      <c r="C5" s="165"/>
      <c r="D5" s="166"/>
      <c r="H5" s="568"/>
      <c r="I5" s="568"/>
      <c r="J5" s="568"/>
      <c r="K5" s="568"/>
      <c r="L5" s="568"/>
      <c r="M5" s="568"/>
      <c r="N5" s="568"/>
    </row>
    <row r="6" spans="1:22" ht="18.600000000000001">
      <c r="A6" s="341" t="str">
        <f>'2-Kosten per locatie'!A6</f>
        <v>Referentie nummer</v>
      </c>
      <c r="B6" s="160" t="str">
        <f>'2-Kosten per locatie'!B6</f>
        <v>GS-EU-MB-MVD-2024</v>
      </c>
      <c r="C6" s="165"/>
      <c r="D6" s="166"/>
      <c r="H6" s="167"/>
      <c r="I6" s="167"/>
      <c r="J6" s="167"/>
      <c r="K6" s="167"/>
      <c r="L6" s="167"/>
      <c r="M6" s="167"/>
      <c r="N6" s="167"/>
    </row>
    <row r="7" spans="1:22" ht="18.600000000000001">
      <c r="A7" s="341" t="str">
        <f>'2-Kosten per locatie'!A7</f>
        <v>Naam dienstverlener</v>
      </c>
      <c r="B7" s="160">
        <f>'2-Kosten per locatie'!B7</f>
        <v>0</v>
      </c>
      <c r="C7" s="165"/>
      <c r="D7" s="166"/>
      <c r="H7" s="167"/>
      <c r="I7" s="167"/>
      <c r="J7" s="167"/>
      <c r="K7" s="167"/>
      <c r="L7" s="167"/>
      <c r="M7" s="167"/>
      <c r="N7" s="167"/>
    </row>
    <row r="8" spans="1:22" ht="18.600000000000001">
      <c r="A8" s="341" t="str">
        <f>'2-Kosten per locatie'!A8</f>
        <v>Prijspeil</v>
      </c>
      <c r="B8" s="466">
        <f>'2-Kosten per locatie'!B8</f>
        <v>45474</v>
      </c>
      <c r="C8" s="165"/>
      <c r="D8" s="166"/>
      <c r="J8" s="167"/>
      <c r="K8" s="167"/>
      <c r="L8" s="167"/>
      <c r="M8" s="167"/>
      <c r="N8" s="167"/>
      <c r="O8" s="168"/>
    </row>
    <row r="9" spans="1:22" ht="15.6">
      <c r="A9" s="169"/>
      <c r="B9" s="170"/>
      <c r="C9" s="171"/>
      <c r="D9" s="166"/>
      <c r="E9" s="172"/>
      <c r="F9" s="173"/>
    </row>
    <row r="10" spans="1:22" s="22" customFormat="1" ht="30.75" customHeight="1">
      <c r="A10" s="339" t="s">
        <v>153</v>
      </c>
      <c r="B10" s="335"/>
      <c r="C10" s="336"/>
      <c r="D10" s="337"/>
      <c r="E10" s="566" t="s">
        <v>154</v>
      </c>
      <c r="F10" s="567"/>
      <c r="G10" s="338"/>
      <c r="H10" s="339" t="s">
        <v>109</v>
      </c>
      <c r="I10" s="564" t="s">
        <v>275</v>
      </c>
      <c r="J10" s="565"/>
      <c r="K10" s="565"/>
      <c r="L10" s="565"/>
      <c r="M10" s="565"/>
      <c r="N10" s="565"/>
      <c r="O10" s="168"/>
      <c r="P10" s="62"/>
      <c r="Q10" s="62"/>
      <c r="R10" s="62"/>
      <c r="S10" s="62"/>
      <c r="T10" s="62"/>
      <c r="U10" s="62"/>
      <c r="V10" s="2"/>
    </row>
    <row r="11" spans="1:22" ht="30" customHeight="1">
      <c r="A11" s="174"/>
      <c r="B11" s="175" t="s">
        <v>48</v>
      </c>
      <c r="C11" s="176" t="s">
        <v>48</v>
      </c>
      <c r="D11" s="166"/>
      <c r="E11" s="445"/>
      <c r="F11" s="446"/>
      <c r="H11" s="174"/>
      <c r="I11" s="470">
        <v>1</v>
      </c>
      <c r="J11" s="470">
        <v>2</v>
      </c>
      <c r="K11" s="470">
        <v>3</v>
      </c>
      <c r="L11" s="470">
        <v>4</v>
      </c>
      <c r="M11" s="470">
        <v>5</v>
      </c>
      <c r="N11" s="470">
        <v>6</v>
      </c>
    </row>
    <row r="12" spans="1:22">
      <c r="A12" s="174" t="s">
        <v>30</v>
      </c>
      <c r="B12" s="180" t="s">
        <v>267</v>
      </c>
      <c r="C12" s="181"/>
      <c r="D12" s="166"/>
      <c r="E12" s="447">
        <f>SUM(I40:N40)</f>
        <v>0</v>
      </c>
      <c r="F12" s="448"/>
      <c r="H12" s="174" t="s">
        <v>110</v>
      </c>
      <c r="I12" s="471">
        <v>10.94</v>
      </c>
      <c r="J12" s="471">
        <v>11.49</v>
      </c>
      <c r="K12" s="471">
        <v>12.02</v>
      </c>
      <c r="L12" s="471">
        <v>12.628982999999998</v>
      </c>
      <c r="M12" s="471">
        <v>13.12</v>
      </c>
      <c r="N12" s="471">
        <v>13.78</v>
      </c>
    </row>
    <row r="13" spans="1:22">
      <c r="A13" s="174" t="s">
        <v>14</v>
      </c>
      <c r="B13" s="180" t="s">
        <v>267</v>
      </c>
      <c r="C13" s="182"/>
      <c r="D13" s="166"/>
      <c r="E13" s="449">
        <v>0</v>
      </c>
      <c r="F13" s="448"/>
      <c r="H13" s="174" t="s">
        <v>103</v>
      </c>
      <c r="I13" s="471">
        <v>11.62</v>
      </c>
      <c r="J13" s="471">
        <v>12.21</v>
      </c>
      <c r="K13" s="471">
        <v>12.77</v>
      </c>
      <c r="L13" s="471">
        <v>13.415485499999999</v>
      </c>
      <c r="M13" s="471">
        <v>13.93</v>
      </c>
      <c r="N13" s="471">
        <v>14.64</v>
      </c>
    </row>
    <row r="14" spans="1:22">
      <c r="A14" s="183" t="s">
        <v>266</v>
      </c>
      <c r="B14" s="180" t="s">
        <v>267</v>
      </c>
      <c r="C14" s="184"/>
      <c r="D14" s="166"/>
      <c r="E14" s="449">
        <v>0</v>
      </c>
      <c r="F14" s="448"/>
      <c r="H14" s="174" t="s">
        <v>104</v>
      </c>
      <c r="I14" s="471">
        <v>12.3</v>
      </c>
      <c r="J14" s="471">
        <v>12.92</v>
      </c>
      <c r="K14" s="471">
        <v>13.51</v>
      </c>
      <c r="L14" s="471">
        <v>14.2</v>
      </c>
      <c r="M14" s="471">
        <v>14.75</v>
      </c>
      <c r="N14" s="471">
        <v>15.49</v>
      </c>
    </row>
    <row r="15" spans="1:22">
      <c r="A15" s="185" t="s">
        <v>12</v>
      </c>
      <c r="B15" s="186"/>
      <c r="C15" s="187"/>
      <c r="D15" s="188"/>
      <c r="E15" s="450">
        <f>SUM(E12:E14)</f>
        <v>0</v>
      </c>
      <c r="F15" s="448"/>
      <c r="H15" s="174" t="s">
        <v>105</v>
      </c>
      <c r="I15" s="471">
        <v>14.15</v>
      </c>
      <c r="J15" s="471">
        <v>14.87</v>
      </c>
      <c r="K15" s="471">
        <v>15.55</v>
      </c>
      <c r="L15" s="471">
        <v>16.34</v>
      </c>
      <c r="M15" s="471">
        <v>16.97</v>
      </c>
      <c r="N15" s="471">
        <v>17.829999999999998</v>
      </c>
    </row>
    <row r="16" spans="1:22">
      <c r="A16" s="189"/>
      <c r="B16" s="190"/>
      <c r="C16" s="191"/>
      <c r="D16" s="166"/>
      <c r="E16" s="451"/>
      <c r="F16" s="448"/>
      <c r="H16" s="174" t="s">
        <v>106</v>
      </c>
      <c r="I16" s="471">
        <v>14.68</v>
      </c>
      <c r="J16" s="471">
        <v>15.39</v>
      </c>
      <c r="K16" s="471">
        <v>16.12</v>
      </c>
      <c r="L16" s="471">
        <v>16.91</v>
      </c>
      <c r="M16" s="471">
        <v>17.55</v>
      </c>
      <c r="N16" s="471">
        <v>18.45</v>
      </c>
    </row>
    <row r="17" spans="1:22">
      <c r="A17" s="192" t="s">
        <v>44</v>
      </c>
      <c r="B17" s="180" t="s">
        <v>267</v>
      </c>
      <c r="C17" s="465"/>
      <c r="D17" s="166"/>
      <c r="E17" s="452">
        <f>$C17*E15</f>
        <v>0</v>
      </c>
      <c r="F17" s="448"/>
      <c r="H17" s="174" t="s">
        <v>107</v>
      </c>
      <c r="I17" s="471">
        <v>15.12</v>
      </c>
      <c r="J17" s="471">
        <v>15.9</v>
      </c>
      <c r="K17" s="471">
        <v>16.63</v>
      </c>
      <c r="L17" s="471">
        <v>17.46</v>
      </c>
      <c r="M17" s="471">
        <v>18.14</v>
      </c>
      <c r="N17" s="471">
        <v>19.05</v>
      </c>
    </row>
    <row r="18" spans="1:22">
      <c r="A18" s="192" t="s">
        <v>68</v>
      </c>
      <c r="B18" s="180" t="s">
        <v>267</v>
      </c>
      <c r="C18" s="465"/>
      <c r="D18" s="166"/>
      <c r="E18" s="453">
        <f>$C18*E15</f>
        <v>0</v>
      </c>
      <c r="F18" s="448"/>
      <c r="H18" s="174" t="s">
        <v>108</v>
      </c>
      <c r="I18" s="471">
        <v>15.6</v>
      </c>
      <c r="J18" s="471">
        <v>16.399999999999999</v>
      </c>
      <c r="K18" s="471">
        <v>17.190000000000001</v>
      </c>
      <c r="L18" s="471">
        <v>18.010000000000002</v>
      </c>
      <c r="M18" s="471">
        <v>18.71</v>
      </c>
      <c r="N18" s="471">
        <v>19.670000000000002</v>
      </c>
    </row>
    <row r="19" spans="1:22">
      <c r="A19" s="185" t="s">
        <v>40</v>
      </c>
      <c r="B19" s="193"/>
      <c r="C19" s="194"/>
      <c r="D19" s="166"/>
      <c r="E19" s="450">
        <f>SUM(E15:E18)</f>
        <v>0</v>
      </c>
      <c r="F19" s="454">
        <f>IF(E19=0,0,E19/E$47)</f>
        <v>0</v>
      </c>
    </row>
    <row r="20" spans="1:22" ht="15">
      <c r="A20" s="189"/>
      <c r="B20" s="190"/>
      <c r="C20" s="191"/>
      <c r="D20" s="166"/>
      <c r="E20" s="451"/>
      <c r="F20" s="448"/>
      <c r="H20" s="339" t="s">
        <v>109</v>
      </c>
      <c r="I20" s="569" t="s">
        <v>112</v>
      </c>
      <c r="J20" s="570"/>
      <c r="K20" s="570"/>
      <c r="L20" s="570"/>
      <c r="M20" s="570"/>
      <c r="N20" s="571"/>
    </row>
    <row r="21" spans="1:22">
      <c r="A21" s="195" t="s">
        <v>45</v>
      </c>
      <c r="B21" s="196"/>
      <c r="C21" s="191"/>
      <c r="D21" s="197"/>
      <c r="E21" s="455">
        <f>E19*0.96</f>
        <v>0</v>
      </c>
      <c r="F21" s="456"/>
      <c r="G21" s="198"/>
      <c r="H21" s="174"/>
      <c r="I21" s="472">
        <v>1</v>
      </c>
      <c r="J21" s="472">
        <v>2</v>
      </c>
      <c r="K21" s="472">
        <v>3</v>
      </c>
      <c r="L21" s="472">
        <v>4</v>
      </c>
      <c r="M21" s="472">
        <v>5</v>
      </c>
      <c r="N21" s="472">
        <v>6</v>
      </c>
      <c r="O21" s="464"/>
      <c r="P21" s="198"/>
      <c r="Q21" s="198"/>
      <c r="R21" s="198"/>
      <c r="S21" s="198"/>
      <c r="T21" s="198"/>
      <c r="U21" s="198"/>
      <c r="V21" s="14"/>
    </row>
    <row r="22" spans="1:22" s="14" customFormat="1">
      <c r="A22" s="192" t="s">
        <v>55</v>
      </c>
      <c r="B22" s="196"/>
      <c r="C22" s="199" t="s">
        <v>34</v>
      </c>
      <c r="D22" s="166"/>
      <c r="E22" s="452" t="e">
        <f>E21*'5-Premies en opslagen'!$C24</f>
        <v>#DIV/0!</v>
      </c>
      <c r="F22" s="448"/>
      <c r="G22" s="62"/>
      <c r="H22" s="174" t="s">
        <v>110</v>
      </c>
      <c r="I22" s="473"/>
      <c r="J22" s="473"/>
      <c r="K22" s="473"/>
      <c r="L22" s="473"/>
      <c r="M22" s="473"/>
      <c r="N22" s="473"/>
      <c r="O22" s="412"/>
      <c r="P22" s="62"/>
      <c r="Q22" s="62"/>
      <c r="R22" s="62"/>
      <c r="S22" s="62"/>
      <c r="T22" s="62"/>
      <c r="U22" s="62"/>
      <c r="V22" s="2"/>
    </row>
    <row r="23" spans="1:22" ht="14.25" customHeight="1">
      <c r="A23" s="185" t="s">
        <v>52</v>
      </c>
      <c r="B23" s="200"/>
      <c r="C23" s="194"/>
      <c r="D23" s="166"/>
      <c r="E23" s="450" t="e">
        <f>E22+E19</f>
        <v>#DIV/0!</v>
      </c>
      <c r="F23" s="454" t="e">
        <f>IF(E23=0,0,E23/E$47)</f>
        <v>#DIV/0!</v>
      </c>
      <c r="H23" s="174" t="s">
        <v>103</v>
      </c>
      <c r="I23" s="473"/>
      <c r="J23" s="473"/>
      <c r="K23" s="473"/>
      <c r="L23" s="473"/>
      <c r="M23" s="473"/>
      <c r="N23" s="473"/>
      <c r="O23" s="412"/>
    </row>
    <row r="24" spans="1:22" ht="12.75" customHeight="1">
      <c r="A24" s="189"/>
      <c r="B24" s="193"/>
      <c r="C24" s="194"/>
      <c r="D24" s="166"/>
      <c r="E24" s="445"/>
      <c r="F24" s="448"/>
      <c r="H24" s="174" t="s">
        <v>104</v>
      </c>
      <c r="I24" s="473"/>
      <c r="J24" s="473"/>
      <c r="K24" s="473"/>
      <c r="L24" s="473"/>
      <c r="M24" s="473"/>
      <c r="N24" s="473"/>
      <c r="O24" s="412"/>
    </row>
    <row r="25" spans="1:22" ht="12.75" customHeight="1">
      <c r="A25" s="192" t="s">
        <v>28</v>
      </c>
      <c r="B25" s="196"/>
      <c r="C25" s="199" t="s">
        <v>34</v>
      </c>
      <c r="D25" s="166"/>
      <c r="E25" s="452" t="e">
        <f>E23*'5-Premies en opslagen'!$B53</f>
        <v>#DIV/0!</v>
      </c>
      <c r="F25" s="448"/>
      <c r="H25" s="174" t="s">
        <v>105</v>
      </c>
      <c r="I25" s="473"/>
      <c r="J25" s="473"/>
      <c r="K25" s="473"/>
      <c r="L25" s="473"/>
      <c r="M25" s="473"/>
      <c r="N25" s="473"/>
      <c r="O25" s="412"/>
    </row>
    <row r="26" spans="1:22">
      <c r="A26" s="185" t="s">
        <v>62</v>
      </c>
      <c r="B26" s="193"/>
      <c r="C26" s="194"/>
      <c r="D26" s="166"/>
      <c r="E26" s="450" t="e">
        <f>SUM(E23:E25)</f>
        <v>#DIV/0!</v>
      </c>
      <c r="F26" s="454" t="e">
        <f>IF(E26=0,0,E26/E$47)</f>
        <v>#DIV/0!</v>
      </c>
      <c r="H26" s="174" t="s">
        <v>106</v>
      </c>
      <c r="I26" s="473"/>
      <c r="J26" s="473"/>
      <c r="K26" s="473"/>
      <c r="L26" s="473"/>
      <c r="M26" s="473"/>
      <c r="N26" s="473"/>
      <c r="O26" s="412"/>
    </row>
    <row r="27" spans="1:22">
      <c r="A27" s="189"/>
      <c r="B27" s="193"/>
      <c r="C27" s="194"/>
      <c r="D27" s="166"/>
      <c r="E27" s="445"/>
      <c r="F27" s="448"/>
      <c r="H27" s="174" t="s">
        <v>107</v>
      </c>
      <c r="I27" s="473">
        <v>0</v>
      </c>
      <c r="J27" s="473"/>
      <c r="K27" s="473"/>
      <c r="L27" s="473"/>
      <c r="M27" s="473"/>
      <c r="N27" s="473"/>
      <c r="O27" s="412"/>
    </row>
    <row r="28" spans="1:22">
      <c r="A28" s="189" t="s">
        <v>46</v>
      </c>
      <c r="B28" s="201"/>
      <c r="C28" s="182" t="s">
        <v>51</v>
      </c>
      <c r="D28" s="166"/>
      <c r="E28" s="449"/>
      <c r="F28" s="448">
        <v>0</v>
      </c>
      <c r="H28" s="174" t="s">
        <v>108</v>
      </c>
      <c r="I28" s="473"/>
      <c r="J28" s="473"/>
      <c r="K28" s="473"/>
      <c r="L28" s="473"/>
      <c r="M28" s="473"/>
      <c r="N28" s="473"/>
      <c r="O28" s="412"/>
    </row>
    <row r="29" spans="1:22">
      <c r="A29" s="189" t="s">
        <v>49</v>
      </c>
      <c r="B29" s="202"/>
      <c r="C29" s="182" t="s">
        <v>51</v>
      </c>
      <c r="D29" s="166"/>
      <c r="E29" s="449"/>
      <c r="F29" s="448">
        <v>0</v>
      </c>
      <c r="H29" s="80" t="s">
        <v>111</v>
      </c>
      <c r="I29" s="474">
        <f t="shared" ref="I29:N29" si="0">SUM(I22:I28)</f>
        <v>0</v>
      </c>
      <c r="J29" s="474">
        <f t="shared" si="0"/>
        <v>0</v>
      </c>
      <c r="K29" s="474">
        <f t="shared" si="0"/>
        <v>0</v>
      </c>
      <c r="L29" s="474">
        <f t="shared" si="0"/>
        <v>0</v>
      </c>
      <c r="M29" s="474">
        <f t="shared" si="0"/>
        <v>0</v>
      </c>
      <c r="N29" s="474">
        <f t="shared" si="0"/>
        <v>0</v>
      </c>
      <c r="O29" s="475">
        <f>SUM(I29:N29)</f>
        <v>0</v>
      </c>
    </row>
    <row r="30" spans="1:22">
      <c r="A30" s="189" t="s">
        <v>50</v>
      </c>
      <c r="B30" s="193"/>
      <c r="C30" s="194" t="s">
        <v>48</v>
      </c>
      <c r="D30" s="166"/>
      <c r="E30" s="449">
        <v>0</v>
      </c>
      <c r="F30" s="448"/>
      <c r="H30" s="198"/>
      <c r="I30" s="198"/>
      <c r="J30" s="198"/>
      <c r="K30" s="198"/>
      <c r="L30" s="198"/>
      <c r="M30" s="198"/>
      <c r="N30" s="198"/>
    </row>
    <row r="31" spans="1:22" ht="12.75" customHeight="1">
      <c r="A31" s="297"/>
      <c r="B31" s="298"/>
      <c r="C31" s="299" t="s">
        <v>48</v>
      </c>
      <c r="D31" s="166"/>
      <c r="E31" s="449"/>
      <c r="F31" s="448"/>
      <c r="H31" s="342" t="s">
        <v>109</v>
      </c>
      <c r="I31" s="564" t="s">
        <v>113</v>
      </c>
      <c r="J31" s="565"/>
      <c r="K31" s="565"/>
      <c r="L31" s="565"/>
      <c r="M31" s="565"/>
      <c r="N31" s="565"/>
    </row>
    <row r="32" spans="1:22" ht="12.75" customHeight="1">
      <c r="A32" s="185" t="s">
        <v>42</v>
      </c>
      <c r="B32" s="193"/>
      <c r="C32" s="194"/>
      <c r="D32" s="166"/>
      <c r="E32" s="450" t="e">
        <f>SUM(E26:E31)</f>
        <v>#DIV/0!</v>
      </c>
      <c r="F32" s="454" t="e">
        <f>IF(E32=0,0,E32/E$47)</f>
        <v>#DIV/0!</v>
      </c>
      <c r="H32" s="204"/>
      <c r="I32" s="179">
        <v>1</v>
      </c>
      <c r="J32" s="179">
        <v>2</v>
      </c>
      <c r="K32" s="179">
        <v>3</v>
      </c>
      <c r="L32" s="179">
        <v>4</v>
      </c>
      <c r="M32" s="179">
        <v>5</v>
      </c>
      <c r="N32" s="179">
        <v>6</v>
      </c>
    </row>
    <row r="33" spans="1:16" ht="12.75" customHeight="1">
      <c r="A33" s="189"/>
      <c r="B33" s="193"/>
      <c r="C33" s="194"/>
      <c r="D33" s="166"/>
      <c r="E33" s="445"/>
      <c r="F33" s="448"/>
      <c r="H33" s="204" t="s">
        <v>110</v>
      </c>
      <c r="I33" s="467">
        <f t="shared" ref="I33:N39" si="1">I22*I12</f>
        <v>0</v>
      </c>
      <c r="J33" s="467">
        <f t="shared" si="1"/>
        <v>0</v>
      </c>
      <c r="K33" s="467">
        <f t="shared" si="1"/>
        <v>0</v>
      </c>
      <c r="L33" s="467">
        <f t="shared" si="1"/>
        <v>0</v>
      </c>
      <c r="M33" s="467">
        <f t="shared" si="1"/>
        <v>0</v>
      </c>
      <c r="N33" s="468">
        <f t="shared" si="1"/>
        <v>0</v>
      </c>
    </row>
    <row r="34" spans="1:16" ht="12.75" customHeight="1">
      <c r="A34" s="189" t="s">
        <v>63</v>
      </c>
      <c r="B34" s="193"/>
      <c r="C34" s="203"/>
      <c r="D34" s="166"/>
      <c r="E34" s="449"/>
      <c r="F34" s="457" t="e">
        <f t="shared" ref="F34:F42" si="2">E34/$E$47</f>
        <v>#DIV/0!</v>
      </c>
      <c r="H34" s="204" t="s">
        <v>103</v>
      </c>
      <c r="I34" s="467">
        <f t="shared" si="1"/>
        <v>0</v>
      </c>
      <c r="J34" s="467">
        <f t="shared" si="1"/>
        <v>0</v>
      </c>
      <c r="K34" s="467">
        <f t="shared" si="1"/>
        <v>0</v>
      </c>
      <c r="L34" s="467">
        <f t="shared" si="1"/>
        <v>0</v>
      </c>
      <c r="M34" s="467">
        <f t="shared" si="1"/>
        <v>0</v>
      </c>
      <c r="N34" s="468">
        <f t="shared" si="1"/>
        <v>0</v>
      </c>
    </row>
    <row r="35" spans="1:16" ht="12.75" customHeight="1">
      <c r="A35" s="189" t="s">
        <v>27</v>
      </c>
      <c r="B35" s="193"/>
      <c r="C35" s="203"/>
      <c r="D35" s="166"/>
      <c r="E35" s="449"/>
      <c r="F35" s="457" t="e">
        <f t="shared" si="2"/>
        <v>#DIV/0!</v>
      </c>
      <c r="H35" s="204" t="s">
        <v>104</v>
      </c>
      <c r="I35" s="467">
        <f t="shared" si="1"/>
        <v>0</v>
      </c>
      <c r="J35" s="467">
        <f t="shared" si="1"/>
        <v>0</v>
      </c>
      <c r="K35" s="467">
        <f t="shared" si="1"/>
        <v>0</v>
      </c>
      <c r="L35" s="467">
        <f t="shared" si="1"/>
        <v>0</v>
      </c>
      <c r="M35" s="467">
        <f t="shared" si="1"/>
        <v>0</v>
      </c>
      <c r="N35" s="468">
        <f t="shared" si="1"/>
        <v>0</v>
      </c>
      <c r="O35" s="198"/>
    </row>
    <row r="36" spans="1:16" ht="14.25" customHeight="1">
      <c r="A36" s="189" t="s">
        <v>19</v>
      </c>
      <c r="B36" s="193"/>
      <c r="C36" s="203"/>
      <c r="D36" s="166"/>
      <c r="E36" s="449"/>
      <c r="F36" s="457" t="e">
        <f t="shared" si="2"/>
        <v>#DIV/0!</v>
      </c>
      <c r="H36" s="204" t="s">
        <v>105</v>
      </c>
      <c r="I36" s="467">
        <f t="shared" si="1"/>
        <v>0</v>
      </c>
      <c r="J36" s="467">
        <f t="shared" si="1"/>
        <v>0</v>
      </c>
      <c r="K36" s="467">
        <f t="shared" si="1"/>
        <v>0</v>
      </c>
      <c r="L36" s="467">
        <f t="shared" si="1"/>
        <v>0</v>
      </c>
      <c r="M36" s="467">
        <f t="shared" si="1"/>
        <v>0</v>
      </c>
      <c r="N36" s="468">
        <f t="shared" si="1"/>
        <v>0</v>
      </c>
      <c r="O36" s="198"/>
    </row>
    <row r="37" spans="1:16">
      <c r="A37" s="189" t="s">
        <v>3</v>
      </c>
      <c r="B37" s="193"/>
      <c r="C37" s="205"/>
      <c r="D37" s="166"/>
      <c r="E37" s="449"/>
      <c r="F37" s="457" t="e">
        <f t="shared" si="2"/>
        <v>#DIV/0!</v>
      </c>
      <c r="H37" s="204" t="s">
        <v>106</v>
      </c>
      <c r="I37" s="467">
        <f t="shared" si="1"/>
        <v>0</v>
      </c>
      <c r="J37" s="467">
        <f t="shared" si="1"/>
        <v>0</v>
      </c>
      <c r="K37" s="467">
        <f t="shared" si="1"/>
        <v>0</v>
      </c>
      <c r="L37" s="467">
        <f t="shared" si="1"/>
        <v>0</v>
      </c>
      <c r="M37" s="467">
        <f t="shared" si="1"/>
        <v>0</v>
      </c>
      <c r="N37" s="468">
        <f t="shared" si="1"/>
        <v>0</v>
      </c>
      <c r="O37" s="198"/>
    </row>
    <row r="38" spans="1:16">
      <c r="A38" s="189" t="s">
        <v>26</v>
      </c>
      <c r="B38" s="193"/>
      <c r="C38" s="203"/>
      <c r="D38" s="166"/>
      <c r="E38" s="449"/>
      <c r="F38" s="457" t="e">
        <f t="shared" si="2"/>
        <v>#DIV/0!</v>
      </c>
      <c r="H38" s="204" t="s">
        <v>107</v>
      </c>
      <c r="I38" s="467">
        <f t="shared" si="1"/>
        <v>0</v>
      </c>
      <c r="J38" s="467">
        <f t="shared" si="1"/>
        <v>0</v>
      </c>
      <c r="K38" s="467">
        <f t="shared" si="1"/>
        <v>0</v>
      </c>
      <c r="L38" s="467">
        <f t="shared" si="1"/>
        <v>0</v>
      </c>
      <c r="M38" s="467">
        <f t="shared" si="1"/>
        <v>0</v>
      </c>
      <c r="N38" s="468">
        <f t="shared" si="1"/>
        <v>0</v>
      </c>
      <c r="O38" s="198"/>
    </row>
    <row r="39" spans="1:16">
      <c r="A39" s="189" t="s">
        <v>23</v>
      </c>
      <c r="B39" s="193"/>
      <c r="C39" s="205"/>
      <c r="D39" s="166"/>
      <c r="E39" s="449"/>
      <c r="F39" s="457" t="e">
        <f t="shared" si="2"/>
        <v>#DIV/0!</v>
      </c>
      <c r="H39" s="204" t="s">
        <v>108</v>
      </c>
      <c r="I39" s="467">
        <f t="shared" si="1"/>
        <v>0</v>
      </c>
      <c r="J39" s="467">
        <f t="shared" si="1"/>
        <v>0</v>
      </c>
      <c r="K39" s="467">
        <f t="shared" si="1"/>
        <v>0</v>
      </c>
      <c r="L39" s="467">
        <f t="shared" si="1"/>
        <v>0</v>
      </c>
      <c r="M39" s="467">
        <f t="shared" si="1"/>
        <v>0</v>
      </c>
      <c r="N39" s="468">
        <f t="shared" si="1"/>
        <v>0</v>
      </c>
      <c r="O39" s="198"/>
    </row>
    <row r="40" spans="1:16">
      <c r="A40" s="189" t="s">
        <v>56</v>
      </c>
      <c r="B40" s="193"/>
      <c r="C40" s="182" t="s">
        <v>51</v>
      </c>
      <c r="D40" s="166"/>
      <c r="E40" s="449">
        <v>0</v>
      </c>
      <c r="F40" s="457" t="e">
        <f t="shared" si="2"/>
        <v>#DIV/0!</v>
      </c>
      <c r="H40" s="206" t="s">
        <v>111</v>
      </c>
      <c r="I40" s="469">
        <f t="shared" ref="I40:N40" si="3">SUM(I33:I39)</f>
        <v>0</v>
      </c>
      <c r="J40" s="469">
        <f t="shared" si="3"/>
        <v>0</v>
      </c>
      <c r="K40" s="469">
        <f t="shared" si="3"/>
        <v>0</v>
      </c>
      <c r="L40" s="469">
        <f t="shared" si="3"/>
        <v>0</v>
      </c>
      <c r="M40" s="469">
        <f t="shared" si="3"/>
        <v>0</v>
      </c>
      <c r="N40" s="469">
        <f t="shared" si="3"/>
        <v>0</v>
      </c>
      <c r="O40" s="198"/>
    </row>
    <row r="41" spans="1:16">
      <c r="A41" s="189" t="s">
        <v>67</v>
      </c>
      <c r="B41" s="193"/>
      <c r="C41" s="182"/>
      <c r="D41" s="166"/>
      <c r="E41" s="449"/>
      <c r="F41" s="457" t="e">
        <f t="shared" si="2"/>
        <v>#DIV/0!</v>
      </c>
      <c r="H41" s="198"/>
      <c r="I41" s="198"/>
      <c r="J41" s="198"/>
      <c r="K41" s="198"/>
      <c r="L41" s="198"/>
      <c r="M41" s="198"/>
      <c r="N41" s="198"/>
      <c r="O41" s="198"/>
    </row>
    <row r="42" spans="1:16">
      <c r="A42" s="297"/>
      <c r="B42" s="298"/>
      <c r="C42" s="300"/>
      <c r="D42" s="166"/>
      <c r="E42" s="449">
        <v>0</v>
      </c>
      <c r="F42" s="448" t="e">
        <f t="shared" si="2"/>
        <v>#DIV/0!</v>
      </c>
      <c r="H42" s="198"/>
      <c r="I42" s="198"/>
      <c r="J42" s="198"/>
      <c r="K42" s="198"/>
      <c r="L42" s="198"/>
      <c r="M42" s="198"/>
      <c r="N42" s="198"/>
      <c r="O42" s="198"/>
    </row>
    <row r="43" spans="1:16" ht="45">
      <c r="A43" s="185" t="s">
        <v>57</v>
      </c>
      <c r="B43" s="193"/>
      <c r="C43" s="194"/>
      <c r="D43" s="166"/>
      <c r="E43" s="450" t="e">
        <f>SUM(E32:E42)</f>
        <v>#DIV/0!</v>
      </c>
      <c r="F43" s="454" t="e">
        <f>IF(E43=0,0,E43/E$47)</f>
        <v>#DIV/0!</v>
      </c>
      <c r="H43" s="339" t="s">
        <v>256</v>
      </c>
      <c r="I43" s="335"/>
      <c r="J43" s="336"/>
      <c r="K43" s="343" t="s">
        <v>154</v>
      </c>
      <c r="L43" s="198"/>
      <c r="M43" s="198"/>
      <c r="N43" s="198"/>
    </row>
    <row r="44" spans="1:16">
      <c r="A44" s="189"/>
      <c r="B44" s="193"/>
      <c r="C44" s="194"/>
      <c r="D44" s="166"/>
      <c r="E44" s="445"/>
      <c r="F44" s="458"/>
      <c r="H44" s="174"/>
      <c r="I44" s="175" t="s">
        <v>48</v>
      </c>
      <c r="J44" s="176" t="s">
        <v>48</v>
      </c>
      <c r="K44" s="445"/>
      <c r="L44" s="198"/>
      <c r="M44" s="198"/>
      <c r="N44" s="198"/>
    </row>
    <row r="45" spans="1:16">
      <c r="A45" s="189" t="s">
        <v>58</v>
      </c>
      <c r="B45" s="193"/>
      <c r="C45" s="205"/>
      <c r="D45" s="166"/>
      <c r="E45" s="449">
        <v>0</v>
      </c>
      <c r="F45" s="454">
        <f>(IF(E45=0,0,E45/E$47))</f>
        <v>0</v>
      </c>
      <c r="H45" s="212" t="s">
        <v>12</v>
      </c>
      <c r="I45" s="213"/>
      <c r="J45" s="214"/>
      <c r="K45" s="450">
        <f>E15</f>
        <v>0</v>
      </c>
      <c r="L45" s="198"/>
      <c r="M45" s="198"/>
      <c r="N45" s="198"/>
    </row>
    <row r="46" spans="1:16" ht="30" customHeight="1">
      <c r="A46" s="189"/>
      <c r="B46" s="207"/>
      <c r="C46" s="194"/>
      <c r="D46" s="166"/>
      <c r="E46" s="445"/>
      <c r="F46" s="448"/>
      <c r="H46" s="218" t="s">
        <v>44</v>
      </c>
      <c r="I46" s="219"/>
      <c r="J46" s="220"/>
      <c r="K46" s="452">
        <f>E17</f>
        <v>0</v>
      </c>
      <c r="L46" s="198"/>
      <c r="M46" s="198"/>
      <c r="N46" s="198"/>
    </row>
    <row r="47" spans="1:16">
      <c r="A47" s="185" t="s">
        <v>35</v>
      </c>
      <c r="B47" s="208"/>
      <c r="C47" s="209"/>
      <c r="D47" s="166"/>
      <c r="E47" s="459" t="e">
        <f>SUM(E43:E46)</f>
        <v>#DIV/0!</v>
      </c>
      <c r="F47" s="460" t="e">
        <f>SUM(F43:F46)</f>
        <v>#DIV/0!</v>
      </c>
      <c r="H47" s="192" t="s">
        <v>68</v>
      </c>
      <c r="I47" s="219"/>
      <c r="J47" s="220"/>
      <c r="K47" s="453">
        <f>E18</f>
        <v>0</v>
      </c>
      <c r="L47" s="198"/>
      <c r="M47" s="198"/>
      <c r="N47" s="198"/>
      <c r="O47" s="198"/>
    </row>
    <row r="48" spans="1:16">
      <c r="B48" s="210"/>
      <c r="C48" s="211"/>
      <c r="D48" s="166"/>
      <c r="E48" s="412"/>
      <c r="F48" s="461"/>
      <c r="H48" s="192" t="s">
        <v>55</v>
      </c>
      <c r="I48" s="219"/>
      <c r="J48" s="220"/>
      <c r="K48" s="452" t="e">
        <f>E22</f>
        <v>#DIV/0!</v>
      </c>
      <c r="L48" s="198"/>
      <c r="M48" s="198"/>
      <c r="N48" s="198"/>
      <c r="O48" s="198"/>
      <c r="P48" s="198"/>
    </row>
    <row r="49" spans="1:22">
      <c r="A49" s="215" t="s">
        <v>164</v>
      </c>
      <c r="B49" s="216"/>
      <c r="C49" s="217"/>
      <c r="D49" s="198"/>
      <c r="E49" s="462" t="e">
        <f>(E$26*1.3)+($E$47-$E$26)</f>
        <v>#DIV/0!</v>
      </c>
      <c r="F49" s="463"/>
      <c r="G49" s="198"/>
      <c r="H49" s="192" t="s">
        <v>28</v>
      </c>
      <c r="I49" s="196"/>
      <c r="J49" s="199"/>
      <c r="K49" s="452" t="e">
        <f>E25</f>
        <v>#DIV/0!</v>
      </c>
      <c r="L49" s="198"/>
      <c r="M49" s="198"/>
      <c r="N49" s="198"/>
      <c r="O49" s="198"/>
      <c r="P49" s="198"/>
      <c r="Q49" s="198"/>
      <c r="R49" s="198"/>
      <c r="S49" s="198"/>
      <c r="T49" s="198"/>
      <c r="U49" s="198"/>
      <c r="V49" s="14"/>
    </row>
    <row r="50" spans="1:22" s="14" customFormat="1">
      <c r="A50" s="198"/>
      <c r="B50" s="221"/>
      <c r="C50" s="222"/>
      <c r="D50" s="198"/>
      <c r="E50" s="464"/>
      <c r="F50" s="464"/>
      <c r="G50" s="198"/>
      <c r="H50" s="189" t="s">
        <v>46</v>
      </c>
      <c r="I50" s="201"/>
      <c r="J50" s="182"/>
      <c r="K50" s="447">
        <f>E28</f>
        <v>0</v>
      </c>
      <c r="L50" s="198"/>
      <c r="M50" s="198"/>
      <c r="N50" s="198"/>
      <c r="O50" s="198"/>
      <c r="P50" s="198"/>
      <c r="Q50" s="198"/>
      <c r="R50" s="198"/>
      <c r="S50" s="198"/>
      <c r="T50" s="198"/>
      <c r="U50" s="198"/>
    </row>
    <row r="51" spans="1:22" s="14" customFormat="1">
      <c r="A51" s="215" t="s">
        <v>38</v>
      </c>
      <c r="B51" s="216"/>
      <c r="C51" s="217"/>
      <c r="D51" s="198"/>
      <c r="E51" s="462" t="e">
        <f>(E$26*1.5)+($E$47-$E$26)</f>
        <v>#DIV/0!</v>
      </c>
      <c r="F51" s="463"/>
      <c r="G51" s="198"/>
      <c r="H51" s="189" t="s">
        <v>49</v>
      </c>
      <c r="I51" s="202"/>
      <c r="J51" s="182"/>
      <c r="K51" s="447">
        <f t="shared" ref="K51:K52" si="4">E29</f>
        <v>0</v>
      </c>
      <c r="L51" s="198"/>
      <c r="M51" s="62"/>
      <c r="N51" s="198"/>
      <c r="O51" s="198"/>
      <c r="P51" s="198"/>
      <c r="Q51" s="198"/>
      <c r="R51" s="198"/>
      <c r="S51" s="198"/>
      <c r="T51" s="198"/>
      <c r="U51" s="198"/>
    </row>
    <row r="52" spans="1:22" s="14" customFormat="1">
      <c r="A52" s="198"/>
      <c r="B52" s="221"/>
      <c r="C52" s="222"/>
      <c r="D52" s="198"/>
      <c r="E52" s="464"/>
      <c r="F52" s="464"/>
      <c r="G52" s="198"/>
      <c r="H52" s="189" t="s">
        <v>50</v>
      </c>
      <c r="I52" s="193"/>
      <c r="J52" s="194" t="s">
        <v>48</v>
      </c>
      <c r="K52" s="447">
        <f t="shared" si="4"/>
        <v>0</v>
      </c>
      <c r="L52" s="198"/>
      <c r="M52" s="62"/>
      <c r="N52" s="198"/>
      <c r="O52" s="198"/>
      <c r="P52" s="198"/>
      <c r="Q52" s="198"/>
      <c r="R52" s="198"/>
      <c r="S52" s="198"/>
      <c r="T52" s="198"/>
      <c r="U52" s="198"/>
    </row>
    <row r="53" spans="1:22" s="14" customFormat="1">
      <c r="A53" s="215" t="s">
        <v>65</v>
      </c>
      <c r="B53" s="216"/>
      <c r="C53" s="217"/>
      <c r="D53" s="198"/>
      <c r="E53" s="462" t="e">
        <f>(E$26*2.5)+($E$47-$E$26)</f>
        <v>#DIV/0!</v>
      </c>
      <c r="F53" s="464"/>
      <c r="G53" s="198"/>
      <c r="H53" s="189" t="s">
        <v>63</v>
      </c>
      <c r="I53" s="193"/>
      <c r="J53" s="203"/>
      <c r="K53" s="447">
        <f>E34</f>
        <v>0</v>
      </c>
      <c r="L53" s="198"/>
      <c r="M53" s="62"/>
      <c r="N53" s="198"/>
      <c r="O53" s="198"/>
      <c r="P53" s="198"/>
      <c r="Q53" s="198"/>
      <c r="R53" s="198"/>
      <c r="S53" s="198"/>
      <c r="T53" s="198"/>
      <c r="U53" s="198"/>
    </row>
    <row r="54" spans="1:22" s="14" customFormat="1">
      <c r="A54" s="198"/>
      <c r="B54" s="221"/>
      <c r="C54" s="223"/>
      <c r="D54" s="198"/>
      <c r="E54" s="198"/>
      <c r="F54" s="224"/>
      <c r="G54" s="198"/>
      <c r="H54" s="189" t="s">
        <v>27</v>
      </c>
      <c r="I54" s="193"/>
      <c r="J54" s="203"/>
      <c r="K54" s="447">
        <f t="shared" ref="K54:K60" si="5">E35</f>
        <v>0</v>
      </c>
      <c r="L54" s="198"/>
      <c r="M54" s="62"/>
      <c r="N54" s="198"/>
      <c r="O54" s="198"/>
      <c r="P54" s="198"/>
      <c r="Q54" s="198"/>
      <c r="R54" s="198"/>
      <c r="S54" s="198"/>
      <c r="T54" s="198"/>
      <c r="U54" s="198"/>
    </row>
    <row r="55" spans="1:22" s="14" customFormat="1">
      <c r="A55" s="198"/>
      <c r="B55" s="221"/>
      <c r="C55" s="223"/>
      <c r="D55" s="198"/>
      <c r="E55" s="198"/>
      <c r="F55" s="224"/>
      <c r="G55" s="198"/>
      <c r="H55" s="189" t="s">
        <v>19</v>
      </c>
      <c r="I55" s="193"/>
      <c r="J55" s="203"/>
      <c r="K55" s="447">
        <f t="shared" si="5"/>
        <v>0</v>
      </c>
      <c r="L55" s="198"/>
      <c r="M55" s="62"/>
      <c r="N55" s="198"/>
      <c r="O55" s="198"/>
      <c r="P55" s="198"/>
      <c r="Q55" s="198"/>
      <c r="R55" s="198"/>
      <c r="S55" s="198"/>
      <c r="T55" s="198"/>
      <c r="U55" s="198"/>
    </row>
    <row r="56" spans="1:22" s="14" customFormat="1">
      <c r="A56" s="198"/>
      <c r="B56" s="198"/>
      <c r="C56" s="225"/>
      <c r="D56" s="198"/>
      <c r="E56" s="198"/>
      <c r="F56" s="224"/>
      <c r="G56" s="198"/>
      <c r="H56" s="189" t="s">
        <v>3</v>
      </c>
      <c r="I56" s="193"/>
      <c r="J56" s="205"/>
      <c r="K56" s="447">
        <f t="shared" si="5"/>
        <v>0</v>
      </c>
      <c r="L56" s="198"/>
      <c r="M56" s="62"/>
      <c r="N56" s="198"/>
      <c r="O56" s="198"/>
      <c r="P56" s="198"/>
      <c r="Q56" s="198"/>
      <c r="R56" s="198"/>
      <c r="S56" s="198"/>
      <c r="T56" s="198"/>
      <c r="U56" s="198"/>
    </row>
    <row r="57" spans="1:22" s="14" customFormat="1">
      <c r="A57" s="198"/>
      <c r="B57" s="198"/>
      <c r="C57" s="225"/>
      <c r="D57" s="198"/>
      <c r="E57" s="198"/>
      <c r="F57" s="224"/>
      <c r="G57" s="198"/>
      <c r="H57" s="189" t="s">
        <v>26</v>
      </c>
      <c r="I57" s="193"/>
      <c r="J57" s="203"/>
      <c r="K57" s="447"/>
      <c r="L57" s="198"/>
      <c r="M57" s="62"/>
      <c r="N57" s="198"/>
      <c r="O57" s="198"/>
      <c r="P57" s="198"/>
      <c r="Q57" s="198"/>
      <c r="R57" s="198"/>
      <c r="S57" s="198"/>
      <c r="T57" s="198"/>
      <c r="U57" s="198"/>
    </row>
    <row r="58" spans="1:22" s="14" customFormat="1">
      <c r="A58" s="62"/>
      <c r="B58" s="198"/>
      <c r="C58" s="225"/>
      <c r="D58" s="198"/>
      <c r="E58" s="198"/>
      <c r="F58" s="224"/>
      <c r="G58" s="198"/>
      <c r="H58" s="189" t="s">
        <v>23</v>
      </c>
      <c r="I58" s="193"/>
      <c r="J58" s="205"/>
      <c r="K58" s="447">
        <f t="shared" si="5"/>
        <v>0</v>
      </c>
      <c r="L58" s="198"/>
      <c r="M58" s="62"/>
      <c r="N58" s="62"/>
      <c r="O58" s="198"/>
      <c r="P58" s="198"/>
      <c r="Q58" s="198"/>
      <c r="R58" s="198"/>
      <c r="S58" s="198"/>
      <c r="T58" s="198"/>
      <c r="U58" s="198"/>
    </row>
    <row r="59" spans="1:22" s="14" customFormat="1">
      <c r="A59" s="198"/>
      <c r="B59" s="198"/>
      <c r="C59" s="225"/>
      <c r="D59" s="198"/>
      <c r="E59" s="198"/>
      <c r="F59" s="224"/>
      <c r="G59" s="198"/>
      <c r="H59" s="189" t="s">
        <v>56</v>
      </c>
      <c r="I59" s="193"/>
      <c r="J59" s="182"/>
      <c r="K59" s="447">
        <f t="shared" si="5"/>
        <v>0</v>
      </c>
      <c r="L59" s="198"/>
      <c r="M59" s="62"/>
      <c r="N59" s="62"/>
      <c r="O59" s="198"/>
      <c r="P59" s="198"/>
      <c r="Q59" s="198"/>
      <c r="R59" s="198"/>
      <c r="S59" s="198"/>
      <c r="T59" s="198"/>
      <c r="U59" s="198"/>
    </row>
    <row r="60" spans="1:22" s="14" customFormat="1">
      <c r="A60" s="198"/>
      <c r="B60" s="198"/>
      <c r="C60" s="225"/>
      <c r="D60" s="198"/>
      <c r="E60" s="198"/>
      <c r="F60" s="224"/>
      <c r="G60" s="198"/>
      <c r="H60" s="189" t="s">
        <v>67</v>
      </c>
      <c r="I60" s="193"/>
      <c r="J60" s="182"/>
      <c r="K60" s="447">
        <f t="shared" si="5"/>
        <v>0</v>
      </c>
      <c r="L60" s="198"/>
      <c r="M60" s="62"/>
      <c r="N60" s="62"/>
      <c r="O60" s="198"/>
      <c r="P60" s="198"/>
      <c r="Q60" s="198"/>
      <c r="R60" s="198"/>
      <c r="S60" s="198"/>
      <c r="T60" s="198"/>
      <c r="U60" s="198"/>
    </row>
    <row r="61" spans="1:22" s="14" customFormat="1">
      <c r="A61" s="198"/>
      <c r="B61" s="198"/>
      <c r="C61" s="225"/>
      <c r="D61" s="198"/>
      <c r="E61" s="198"/>
      <c r="F61" s="224"/>
      <c r="G61" s="198"/>
      <c r="H61" s="189" t="s">
        <v>58</v>
      </c>
      <c r="I61" s="193"/>
      <c r="J61" s="205"/>
      <c r="K61" s="447">
        <f>E45</f>
        <v>0</v>
      </c>
      <c r="L61" s="198"/>
      <c r="M61" s="62"/>
      <c r="N61" s="62"/>
      <c r="O61" s="198"/>
      <c r="P61" s="198"/>
      <c r="Q61" s="198"/>
      <c r="R61" s="198"/>
      <c r="S61" s="198"/>
      <c r="T61" s="198"/>
      <c r="U61" s="198"/>
    </row>
    <row r="62" spans="1:22" s="14" customFormat="1">
      <c r="A62" s="198"/>
      <c r="B62" s="198"/>
      <c r="C62" s="225"/>
      <c r="D62" s="198"/>
      <c r="E62" s="198"/>
      <c r="F62" s="224"/>
      <c r="G62" s="198"/>
      <c r="H62" s="189"/>
      <c r="I62" s="207"/>
      <c r="J62" s="194"/>
      <c r="K62" s="445"/>
      <c r="L62" s="198"/>
      <c r="M62" s="62"/>
      <c r="N62" s="62"/>
      <c r="O62" s="198"/>
      <c r="P62" s="198"/>
      <c r="Q62" s="198"/>
      <c r="R62" s="198"/>
      <c r="S62" s="198"/>
      <c r="T62" s="198"/>
      <c r="U62" s="198"/>
    </row>
    <row r="63" spans="1:22" s="14" customFormat="1">
      <c r="A63" s="198"/>
      <c r="B63" s="198"/>
      <c r="C63" s="225"/>
      <c r="D63" s="198"/>
      <c r="E63" s="198"/>
      <c r="F63" s="224"/>
      <c r="G63" s="198"/>
      <c r="H63" s="185" t="s">
        <v>35</v>
      </c>
      <c r="I63" s="208"/>
      <c r="J63" s="209"/>
      <c r="K63" s="459" t="e">
        <f>SUM(K45:K62)</f>
        <v>#DIV/0!</v>
      </c>
      <c r="L63" s="198"/>
      <c r="M63" s="62"/>
      <c r="N63" s="62"/>
      <c r="O63" s="198"/>
      <c r="P63" s="198"/>
      <c r="Q63" s="198"/>
      <c r="R63" s="198"/>
      <c r="S63" s="198"/>
      <c r="T63" s="198"/>
      <c r="U63" s="198"/>
    </row>
    <row r="64" spans="1:22" s="14" customFormat="1">
      <c r="A64" s="198"/>
      <c r="B64" s="198"/>
      <c r="C64" s="225"/>
      <c r="D64" s="198"/>
      <c r="E64" s="198"/>
      <c r="F64" s="224"/>
      <c r="G64" s="198"/>
      <c r="H64" s="62"/>
      <c r="I64" s="210"/>
      <c r="J64" s="211"/>
      <c r="K64" s="412"/>
      <c r="L64" s="198"/>
      <c r="M64" s="62"/>
      <c r="N64" s="62"/>
      <c r="O64" s="62"/>
      <c r="P64" s="198"/>
      <c r="Q64" s="198"/>
      <c r="R64" s="198"/>
      <c r="S64" s="198"/>
      <c r="T64" s="198"/>
      <c r="U64" s="198"/>
    </row>
    <row r="65" spans="1:22" s="14" customFormat="1">
      <c r="A65" s="198"/>
      <c r="B65" s="198"/>
      <c r="C65" s="225"/>
      <c r="D65" s="198"/>
      <c r="E65" s="62"/>
      <c r="F65" s="224"/>
      <c r="G65" s="198"/>
      <c r="H65" s="215" t="s">
        <v>164</v>
      </c>
      <c r="I65" s="216"/>
      <c r="J65" s="217"/>
      <c r="K65" s="462" t="e">
        <f>E49</f>
        <v>#DIV/0!</v>
      </c>
      <c r="L65" s="198"/>
      <c r="M65" s="62"/>
      <c r="N65" s="62"/>
      <c r="O65" s="62"/>
      <c r="P65" s="62"/>
      <c r="Q65" s="198"/>
      <c r="R65" s="198"/>
      <c r="S65" s="198"/>
      <c r="T65" s="198"/>
      <c r="U65" s="198"/>
    </row>
    <row r="66" spans="1:22" s="14" customFormat="1">
      <c r="A66" s="62"/>
      <c r="B66" s="62"/>
      <c r="C66" s="62"/>
      <c r="D66" s="62"/>
      <c r="E66" s="62"/>
      <c r="F66" s="62"/>
      <c r="G66" s="62"/>
      <c r="H66" s="198"/>
      <c r="I66" s="221"/>
      <c r="J66" s="222"/>
      <c r="K66" s="464"/>
      <c r="L66" s="198"/>
      <c r="M66" s="62"/>
      <c r="N66" s="62"/>
      <c r="O66" s="62"/>
      <c r="P66" s="62"/>
      <c r="Q66" s="62"/>
      <c r="R66" s="62"/>
      <c r="S66" s="62"/>
      <c r="T66" s="62"/>
      <c r="U66" s="62"/>
      <c r="V66" s="2"/>
    </row>
    <row r="67" spans="1:22">
      <c r="H67" s="215" t="s">
        <v>38</v>
      </c>
      <c r="I67" s="216"/>
      <c r="J67" s="217"/>
      <c r="K67" s="462" t="e">
        <f>E51</f>
        <v>#DIV/0!</v>
      </c>
      <c r="L67" s="198"/>
    </row>
    <row r="68" spans="1:22">
      <c r="H68" s="198"/>
      <c r="I68" s="221"/>
      <c r="J68" s="222"/>
      <c r="K68" s="464"/>
      <c r="L68" s="198"/>
    </row>
    <row r="69" spans="1:22">
      <c r="H69" s="215" t="s">
        <v>65</v>
      </c>
      <c r="I69" s="216"/>
      <c r="J69" s="217"/>
      <c r="K69" s="462" t="e">
        <f>E53</f>
        <v>#DIV/0!</v>
      </c>
      <c r="L69" s="198"/>
    </row>
    <row r="70" spans="1:22">
      <c r="L70" s="198"/>
    </row>
    <row r="71" spans="1:22">
      <c r="L71" s="198"/>
    </row>
    <row r="72" spans="1:22">
      <c r="L72" s="198"/>
    </row>
  </sheetData>
  <dataConsolidate/>
  <mergeCells count="7">
    <mergeCell ref="I31:N31"/>
    <mergeCell ref="E10:F10"/>
    <mergeCell ref="H1:N2"/>
    <mergeCell ref="H3:N3"/>
    <mergeCell ref="H4:N5"/>
    <mergeCell ref="I10:N10"/>
    <mergeCell ref="I20:N20"/>
  </mergeCells>
  <phoneticPr fontId="9"/>
  <conditionalFormatting sqref="O29">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29" activePane="bottomLeft" state="frozen"/>
      <selection activeCell="B1" sqref="B1"/>
      <selection pane="bottomLeft" activeCell="F51" sqref="F51"/>
    </sheetView>
  </sheetViews>
  <sheetFormatPr defaultColWidth="11.44140625" defaultRowHeight="13.2"/>
  <cols>
    <col min="1" max="1" width="35.77734375" style="62" customWidth="1"/>
    <col min="2" max="2" width="21.21875" style="62" customWidth="1"/>
    <col min="3" max="3" width="19.44140625" style="62" bestFit="1" customWidth="1"/>
    <col min="4" max="4" width="2" style="62" customWidth="1"/>
    <col min="5" max="5" width="14.44140625" style="62" customWidth="1"/>
    <col min="6" max="6" width="11.5546875" style="62" customWidth="1"/>
    <col min="7" max="7" width="6" style="62" customWidth="1"/>
    <col min="8" max="8" width="27.77734375" style="62" customWidth="1"/>
    <col min="9" max="15" width="11.44140625" style="62"/>
    <col min="16" max="16384" width="11.44140625" style="2"/>
  </cols>
  <sheetData>
    <row r="1" spans="1:15" ht="12.75" customHeight="1">
      <c r="A1" s="296" t="s">
        <v>20</v>
      </c>
      <c r="B1" s="120"/>
      <c r="C1" s="121"/>
      <c r="D1" s="121"/>
      <c r="E1" s="121"/>
      <c r="F1" s="121"/>
      <c r="H1" s="568"/>
      <c r="I1" s="568"/>
      <c r="J1" s="568"/>
      <c r="K1" s="568"/>
      <c r="L1" s="568"/>
      <c r="M1" s="568"/>
      <c r="N1" s="568"/>
    </row>
    <row r="2" spans="1:15">
      <c r="A2" s="154"/>
      <c r="B2" s="155"/>
      <c r="C2" s="156"/>
      <c r="D2" s="155"/>
      <c r="E2" s="157"/>
      <c r="F2" s="158"/>
      <c r="H2" s="568"/>
      <c r="I2" s="568"/>
      <c r="J2" s="568"/>
      <c r="K2" s="568"/>
      <c r="L2" s="568"/>
      <c r="M2" s="568"/>
      <c r="N2" s="568"/>
    </row>
    <row r="3" spans="1:15" ht="14.25" customHeight="1">
      <c r="A3" s="159" t="str">
        <f>'2-Kosten per locatie'!A3</f>
        <v>Naam opdrachtgever</v>
      </c>
      <c r="B3" s="160" t="str">
        <f>'2-Kosten per locatie'!B3</f>
        <v>Gemeente Smallingerland</v>
      </c>
      <c r="C3" s="161"/>
      <c r="D3" s="155"/>
      <c r="E3" s="162"/>
      <c r="F3" s="163"/>
      <c r="H3" s="568"/>
      <c r="I3" s="568"/>
      <c r="J3" s="568"/>
      <c r="K3" s="568"/>
      <c r="L3" s="568"/>
      <c r="M3" s="568"/>
      <c r="N3" s="568"/>
    </row>
    <row r="4" spans="1:15" ht="15.75" customHeight="1">
      <c r="A4" s="159" t="str">
        <f>'2-Kosten per locatie'!A4</f>
        <v>Calculatie onderdeel</v>
      </c>
      <c r="B4" s="164" t="str">
        <f ca="1">MID(CELL("bestandsnaam",$C$9),SEARCH("]",CELL("bestandsnaam",$C$9),1)+1,256)</f>
        <v>7-Opbouw uurtarief toezicht</v>
      </c>
      <c r="C4" s="165"/>
      <c r="D4" s="166"/>
      <c r="H4" s="568"/>
      <c r="I4" s="568"/>
      <c r="J4" s="568"/>
      <c r="K4" s="568"/>
      <c r="L4" s="568"/>
      <c r="M4" s="568"/>
      <c r="N4" s="568"/>
    </row>
    <row r="5" spans="1:15" ht="15.6">
      <c r="A5" s="159" t="str">
        <f>'2-Kosten per locatie'!A5</f>
        <v>Gebouw/plaats</v>
      </c>
      <c r="B5" s="160" t="str">
        <f>'2-Kosten per locatie'!B5</f>
        <v>Opvanglocaties</v>
      </c>
      <c r="C5" s="165"/>
      <c r="D5" s="166"/>
      <c r="H5" s="568"/>
      <c r="I5" s="568"/>
      <c r="J5" s="568"/>
      <c r="K5" s="568"/>
      <c r="L5" s="568"/>
      <c r="M5" s="568"/>
      <c r="N5" s="568"/>
    </row>
    <row r="6" spans="1:15" ht="15.6">
      <c r="A6" s="159" t="str">
        <f>'2-Kosten per locatie'!A6</f>
        <v>Referentie nummer</v>
      </c>
      <c r="B6" s="160" t="str">
        <f>'2-Kosten per locatie'!B6</f>
        <v>GS-EU-MB-MVD-2024</v>
      </c>
      <c r="C6" s="165"/>
      <c r="D6" s="166"/>
      <c r="H6" s="167"/>
      <c r="I6" s="167"/>
      <c r="J6" s="167"/>
      <c r="K6" s="167"/>
      <c r="L6" s="167"/>
      <c r="M6" s="167"/>
      <c r="N6" s="167"/>
    </row>
    <row r="7" spans="1:15" ht="15.6">
      <c r="A7" s="159" t="str">
        <f>'2-Kosten per locatie'!A7</f>
        <v>Naam dienstverlener</v>
      </c>
      <c r="B7" s="160">
        <f>'2-Kosten per locatie'!B7</f>
        <v>0</v>
      </c>
      <c r="C7" s="165"/>
      <c r="D7" s="166"/>
      <c r="H7" s="167"/>
      <c r="I7" s="167"/>
      <c r="J7" s="167"/>
      <c r="K7" s="167"/>
      <c r="L7" s="167"/>
      <c r="M7" s="167"/>
      <c r="N7" s="167"/>
    </row>
    <row r="8" spans="1:15" ht="15.6">
      <c r="A8" s="159" t="str">
        <f>'2-Kosten per locatie'!A8</f>
        <v>Prijspeil</v>
      </c>
      <c r="B8" s="466">
        <f>'2-Kosten per locatie'!B8</f>
        <v>45474</v>
      </c>
      <c r="C8" s="165"/>
      <c r="D8" s="166"/>
      <c r="J8" s="167"/>
      <c r="K8" s="167"/>
      <c r="L8" s="167"/>
      <c r="M8" s="167"/>
      <c r="N8" s="167"/>
      <c r="O8" s="168"/>
    </row>
    <row r="9" spans="1:15" ht="15.6">
      <c r="A9" s="169"/>
      <c r="B9" s="170"/>
      <c r="C9" s="171"/>
      <c r="D9" s="166"/>
      <c r="E9" s="172"/>
      <c r="F9" s="173"/>
    </row>
    <row r="10" spans="1:15" s="22" customFormat="1" ht="30.75" customHeight="1">
      <c r="A10" s="334" t="s">
        <v>152</v>
      </c>
      <c r="B10" s="335"/>
      <c r="C10" s="336"/>
      <c r="D10" s="337"/>
      <c r="E10" s="566" t="s">
        <v>151</v>
      </c>
      <c r="F10" s="567"/>
      <c r="G10" s="168"/>
      <c r="H10" s="339" t="s">
        <v>109</v>
      </c>
      <c r="I10" s="564" t="s">
        <v>275</v>
      </c>
      <c r="J10" s="565"/>
      <c r="K10" s="565"/>
      <c r="L10" s="565"/>
      <c r="M10" s="565"/>
      <c r="N10" s="565"/>
      <c r="O10" s="168"/>
    </row>
    <row r="11" spans="1:15" ht="14.55" customHeight="1">
      <c r="A11" s="174"/>
      <c r="B11" s="175" t="s">
        <v>48</v>
      </c>
      <c r="C11" s="176" t="s">
        <v>48</v>
      </c>
      <c r="D11" s="166"/>
      <c r="E11" s="177"/>
      <c r="F11" s="178"/>
      <c r="H11" s="174"/>
      <c r="I11" s="470">
        <v>1</v>
      </c>
      <c r="J11" s="470">
        <v>2</v>
      </c>
      <c r="K11" s="470">
        <v>3</v>
      </c>
      <c r="L11" s="470">
        <v>4</v>
      </c>
      <c r="M11" s="470">
        <v>5</v>
      </c>
      <c r="N11" s="470">
        <v>6</v>
      </c>
    </row>
    <row r="12" spans="1:15" ht="12.75" customHeight="1">
      <c r="A12" s="174" t="s">
        <v>30</v>
      </c>
      <c r="B12" s="180" t="s">
        <v>267</v>
      </c>
      <c r="C12" s="181"/>
      <c r="D12" s="166"/>
      <c r="E12" s="447">
        <f>SUM(I31:N31)</f>
        <v>0</v>
      </c>
      <c r="F12" s="448"/>
      <c r="H12" s="174" t="s">
        <v>105</v>
      </c>
      <c r="I12" s="471">
        <v>14.15</v>
      </c>
      <c r="J12" s="471">
        <v>14.87</v>
      </c>
      <c r="K12" s="471">
        <v>15.55</v>
      </c>
      <c r="L12" s="471">
        <v>16.34</v>
      </c>
      <c r="M12" s="471">
        <v>16.97</v>
      </c>
      <c r="N12" s="471">
        <v>17.829999999999998</v>
      </c>
    </row>
    <row r="13" spans="1:15">
      <c r="A13" s="174" t="s">
        <v>14</v>
      </c>
      <c r="B13" s="180" t="s">
        <v>267</v>
      </c>
      <c r="C13" s="182"/>
      <c r="D13" s="166"/>
      <c r="E13" s="449">
        <v>0</v>
      </c>
      <c r="F13" s="448"/>
      <c r="H13" s="174" t="s">
        <v>106</v>
      </c>
      <c r="I13" s="471">
        <v>14.68</v>
      </c>
      <c r="J13" s="471">
        <v>15.39</v>
      </c>
      <c r="K13" s="471">
        <v>16.12</v>
      </c>
      <c r="L13" s="471">
        <v>16.91</v>
      </c>
      <c r="M13" s="471">
        <v>17.55</v>
      </c>
      <c r="N13" s="471">
        <v>18.45</v>
      </c>
    </row>
    <row r="14" spans="1:15">
      <c r="A14" s="183" t="s">
        <v>266</v>
      </c>
      <c r="B14" s="180" t="s">
        <v>267</v>
      </c>
      <c r="C14" s="184"/>
      <c r="D14" s="166"/>
      <c r="E14" s="449">
        <v>0</v>
      </c>
      <c r="F14" s="448"/>
      <c r="H14" s="174" t="s">
        <v>107</v>
      </c>
      <c r="I14" s="471">
        <v>15.12</v>
      </c>
      <c r="J14" s="471">
        <v>15.9</v>
      </c>
      <c r="K14" s="471">
        <v>16.63</v>
      </c>
      <c r="L14" s="471">
        <v>17.46</v>
      </c>
      <c r="M14" s="471">
        <v>18.14</v>
      </c>
      <c r="N14" s="471">
        <v>19.05</v>
      </c>
    </row>
    <row r="15" spans="1:15">
      <c r="A15" s="185" t="s">
        <v>12</v>
      </c>
      <c r="B15" s="186"/>
      <c r="C15" s="187"/>
      <c r="D15" s="188"/>
      <c r="E15" s="450">
        <f>SUM(E12:E14)</f>
        <v>0</v>
      </c>
      <c r="F15" s="448"/>
      <c r="H15" s="174" t="s">
        <v>108</v>
      </c>
      <c r="I15" s="471">
        <v>15.6</v>
      </c>
      <c r="J15" s="471">
        <v>16.399999999999999</v>
      </c>
      <c r="K15" s="471">
        <v>17.190000000000001</v>
      </c>
      <c r="L15" s="471">
        <v>18.010000000000002</v>
      </c>
      <c r="M15" s="471">
        <v>18.71</v>
      </c>
      <c r="N15" s="471">
        <v>19.670000000000002</v>
      </c>
    </row>
    <row r="16" spans="1:15">
      <c r="A16" s="189"/>
      <c r="B16" s="190"/>
      <c r="C16" s="191"/>
      <c r="D16" s="166"/>
      <c r="E16" s="451"/>
      <c r="F16" s="448"/>
    </row>
    <row r="17" spans="1:15" ht="14.55" customHeight="1">
      <c r="A17" s="192" t="s">
        <v>44</v>
      </c>
      <c r="B17" s="180" t="s">
        <v>267</v>
      </c>
      <c r="C17" s="465"/>
      <c r="D17" s="166"/>
      <c r="E17" s="452">
        <f>$C17*E15</f>
        <v>0</v>
      </c>
      <c r="F17" s="448"/>
      <c r="H17" s="339" t="s">
        <v>109</v>
      </c>
      <c r="I17" s="569" t="s">
        <v>112</v>
      </c>
      <c r="J17" s="572"/>
      <c r="K17" s="572"/>
      <c r="L17" s="572"/>
      <c r="M17" s="572"/>
      <c r="N17" s="573"/>
    </row>
    <row r="18" spans="1:15" ht="13.2" customHeight="1">
      <c r="A18" s="192" t="s">
        <v>68</v>
      </c>
      <c r="B18" s="180" t="s">
        <v>267</v>
      </c>
      <c r="C18" s="465"/>
      <c r="D18" s="166"/>
      <c r="E18" s="453">
        <f>$C18*E15</f>
        <v>0</v>
      </c>
      <c r="F18" s="448"/>
      <c r="H18" s="174"/>
      <c r="I18" s="472">
        <v>1</v>
      </c>
      <c r="J18" s="472">
        <v>2</v>
      </c>
      <c r="K18" s="472">
        <v>3</v>
      </c>
      <c r="L18" s="472">
        <v>4</v>
      </c>
      <c r="M18" s="472">
        <v>5</v>
      </c>
      <c r="N18" s="472">
        <v>6</v>
      </c>
      <c r="O18" s="412"/>
    </row>
    <row r="19" spans="1:15">
      <c r="A19" s="185" t="s">
        <v>40</v>
      </c>
      <c r="B19" s="193"/>
      <c r="C19" s="194"/>
      <c r="D19" s="166"/>
      <c r="E19" s="450">
        <f>SUM(E15:E18)</f>
        <v>0</v>
      </c>
      <c r="F19" s="454">
        <f>IF(E19=0,0,E19/E$47)</f>
        <v>0</v>
      </c>
      <c r="H19" s="174" t="s">
        <v>105</v>
      </c>
      <c r="I19" s="473"/>
      <c r="J19" s="473"/>
      <c r="K19" s="473"/>
      <c r="L19" s="473"/>
      <c r="M19" s="473"/>
      <c r="N19" s="473"/>
      <c r="O19" s="412"/>
    </row>
    <row r="20" spans="1:15">
      <c r="A20" s="189"/>
      <c r="B20" s="190"/>
      <c r="C20" s="191"/>
      <c r="D20" s="166"/>
      <c r="E20" s="451"/>
      <c r="F20" s="448"/>
      <c r="H20" s="174" t="s">
        <v>106</v>
      </c>
      <c r="I20" s="473"/>
      <c r="J20" s="473"/>
      <c r="K20" s="473"/>
      <c r="L20" s="473"/>
      <c r="M20" s="473"/>
      <c r="N20" s="473"/>
      <c r="O20" s="464"/>
    </row>
    <row r="21" spans="1:15">
      <c r="A21" s="195" t="s">
        <v>45</v>
      </c>
      <c r="B21" s="196"/>
      <c r="C21" s="191"/>
      <c r="D21" s="197"/>
      <c r="E21" s="455">
        <f>E19*0.96</f>
        <v>0</v>
      </c>
      <c r="F21" s="456"/>
      <c r="G21" s="198"/>
      <c r="H21" s="174" t="s">
        <v>107</v>
      </c>
      <c r="I21" s="473"/>
      <c r="J21" s="473"/>
      <c r="K21" s="473"/>
      <c r="L21" s="473"/>
      <c r="M21" s="473"/>
      <c r="N21" s="473"/>
      <c r="O21" s="412"/>
    </row>
    <row r="22" spans="1:15" s="14" customFormat="1">
      <c r="A22" s="192" t="s">
        <v>55</v>
      </c>
      <c r="B22" s="196"/>
      <c r="C22" s="199" t="s">
        <v>34</v>
      </c>
      <c r="D22" s="166"/>
      <c r="E22" s="452" t="e">
        <f>E21*'5-Premies en opslagen'!$C24</f>
        <v>#DIV/0!</v>
      </c>
      <c r="F22" s="448"/>
      <c r="G22" s="62"/>
      <c r="H22" s="174" t="s">
        <v>108</v>
      </c>
      <c r="I22" s="473"/>
      <c r="J22" s="473"/>
      <c r="K22" s="473"/>
      <c r="L22" s="473"/>
      <c r="M22" s="473"/>
      <c r="N22" s="473"/>
      <c r="O22" s="412"/>
    </row>
    <row r="23" spans="1:15" ht="14.25" customHeight="1">
      <c r="A23" s="185" t="s">
        <v>52</v>
      </c>
      <c r="B23" s="200"/>
      <c r="C23" s="194"/>
      <c r="D23" s="166"/>
      <c r="E23" s="450" t="e">
        <f>E22+E19</f>
        <v>#DIV/0!</v>
      </c>
      <c r="F23" s="454" t="e">
        <f>IF(E23=0,0,E23/E$47)</f>
        <v>#DIV/0!</v>
      </c>
      <c r="H23" s="80" t="s">
        <v>111</v>
      </c>
      <c r="I23" s="474">
        <f t="shared" ref="I23:N23" si="0">SUM(I19:I22)</f>
        <v>0</v>
      </c>
      <c r="J23" s="474">
        <f t="shared" si="0"/>
        <v>0</v>
      </c>
      <c r="K23" s="474">
        <f t="shared" si="0"/>
        <v>0</v>
      </c>
      <c r="L23" s="474">
        <f t="shared" si="0"/>
        <v>0</v>
      </c>
      <c r="M23" s="474">
        <f t="shared" si="0"/>
        <v>0</v>
      </c>
      <c r="N23" s="474">
        <f t="shared" si="0"/>
        <v>0</v>
      </c>
      <c r="O23" s="475">
        <f>SUM(I23:N23)</f>
        <v>0</v>
      </c>
    </row>
    <row r="24" spans="1:15" ht="12.75" customHeight="1">
      <c r="A24" s="189"/>
      <c r="B24" s="193"/>
      <c r="C24" s="194"/>
      <c r="D24" s="166"/>
      <c r="E24" s="445"/>
      <c r="F24" s="448"/>
    </row>
    <row r="25" spans="1:15" ht="12.75" customHeight="1">
      <c r="A25" s="192" t="s">
        <v>28</v>
      </c>
      <c r="B25" s="196"/>
      <c r="C25" s="199" t="s">
        <v>34</v>
      </c>
      <c r="D25" s="166"/>
      <c r="E25" s="452" t="e">
        <f>E23*'5-Premies en opslagen'!$B53</f>
        <v>#DIV/0!</v>
      </c>
      <c r="F25" s="448"/>
      <c r="H25" s="342" t="s">
        <v>109</v>
      </c>
      <c r="I25" s="564" t="s">
        <v>113</v>
      </c>
      <c r="J25" s="565"/>
      <c r="K25" s="565"/>
      <c r="L25" s="565"/>
      <c r="M25" s="565"/>
      <c r="N25" s="565"/>
    </row>
    <row r="26" spans="1:15">
      <c r="A26" s="185" t="s">
        <v>62</v>
      </c>
      <c r="B26" s="193"/>
      <c r="C26" s="194"/>
      <c r="D26" s="166"/>
      <c r="E26" s="450" t="e">
        <f>SUM(E23:E25)</f>
        <v>#DIV/0!</v>
      </c>
      <c r="F26" s="454" t="e">
        <f>IF(E26=0,0,E26/E$47)</f>
        <v>#DIV/0!</v>
      </c>
      <c r="H26" s="478"/>
      <c r="I26" s="470">
        <v>1</v>
      </c>
      <c r="J26" s="470">
        <v>2</v>
      </c>
      <c r="K26" s="470">
        <v>3</v>
      </c>
      <c r="L26" s="470">
        <v>4</v>
      </c>
      <c r="M26" s="470">
        <v>5</v>
      </c>
      <c r="N26" s="470">
        <v>6</v>
      </c>
    </row>
    <row r="27" spans="1:15" ht="13.2" customHeight="1">
      <c r="A27" s="189"/>
      <c r="B27" s="193"/>
      <c r="C27" s="194"/>
      <c r="D27" s="166"/>
      <c r="E27" s="445"/>
      <c r="F27" s="448"/>
      <c r="H27" s="174" t="s">
        <v>105</v>
      </c>
      <c r="I27" s="477">
        <f t="shared" ref="I27:N30" si="1">I19*I12</f>
        <v>0</v>
      </c>
      <c r="J27" s="477">
        <f t="shared" si="1"/>
        <v>0</v>
      </c>
      <c r="K27" s="477">
        <f t="shared" si="1"/>
        <v>0</v>
      </c>
      <c r="L27" s="477">
        <f t="shared" si="1"/>
        <v>0</v>
      </c>
      <c r="M27" s="477">
        <f t="shared" si="1"/>
        <v>0</v>
      </c>
      <c r="N27" s="477">
        <f t="shared" si="1"/>
        <v>0</v>
      </c>
    </row>
    <row r="28" spans="1:15">
      <c r="A28" s="189" t="s">
        <v>46</v>
      </c>
      <c r="B28" s="201"/>
      <c r="C28" s="182" t="s">
        <v>51</v>
      </c>
      <c r="D28" s="166"/>
      <c r="E28" s="449">
        <v>0</v>
      </c>
      <c r="F28" s="448">
        <v>0</v>
      </c>
      <c r="H28" s="174" t="s">
        <v>106</v>
      </c>
      <c r="I28" s="477">
        <f t="shared" si="1"/>
        <v>0</v>
      </c>
      <c r="J28" s="477">
        <f t="shared" si="1"/>
        <v>0</v>
      </c>
      <c r="K28" s="477">
        <f t="shared" si="1"/>
        <v>0</v>
      </c>
      <c r="L28" s="477">
        <f t="shared" si="1"/>
        <v>0</v>
      </c>
      <c r="M28" s="477">
        <f t="shared" si="1"/>
        <v>0</v>
      </c>
      <c r="N28" s="477">
        <f t="shared" si="1"/>
        <v>0</v>
      </c>
    </row>
    <row r="29" spans="1:15">
      <c r="A29" s="189" t="s">
        <v>49</v>
      </c>
      <c r="B29" s="202"/>
      <c r="C29" s="182" t="s">
        <v>51</v>
      </c>
      <c r="D29" s="166"/>
      <c r="E29" s="449"/>
      <c r="F29" s="448">
        <v>0</v>
      </c>
      <c r="H29" s="174" t="s">
        <v>107</v>
      </c>
      <c r="I29" s="477">
        <f t="shared" si="1"/>
        <v>0</v>
      </c>
      <c r="J29" s="477">
        <f t="shared" si="1"/>
        <v>0</v>
      </c>
      <c r="K29" s="477">
        <f t="shared" si="1"/>
        <v>0</v>
      </c>
      <c r="L29" s="477">
        <f t="shared" si="1"/>
        <v>0</v>
      </c>
      <c r="M29" s="477">
        <f t="shared" si="1"/>
        <v>0</v>
      </c>
      <c r="N29" s="477">
        <f t="shared" si="1"/>
        <v>0</v>
      </c>
    </row>
    <row r="30" spans="1:15">
      <c r="A30" s="189"/>
      <c r="B30" s="193"/>
      <c r="C30" s="194"/>
      <c r="D30" s="166"/>
      <c r="E30" s="449"/>
      <c r="F30" s="448"/>
      <c r="H30" s="174" t="s">
        <v>108</v>
      </c>
      <c r="I30" s="477">
        <f t="shared" si="1"/>
        <v>0</v>
      </c>
      <c r="J30" s="477">
        <f t="shared" si="1"/>
        <v>0</v>
      </c>
      <c r="K30" s="477">
        <f t="shared" si="1"/>
        <v>0</v>
      </c>
      <c r="L30" s="477">
        <f t="shared" si="1"/>
        <v>0</v>
      </c>
      <c r="M30" s="477">
        <f t="shared" si="1"/>
        <v>0</v>
      </c>
      <c r="N30" s="477">
        <f t="shared" si="1"/>
        <v>0</v>
      </c>
    </row>
    <row r="31" spans="1:15" ht="12.75" customHeight="1">
      <c r="A31" s="297"/>
      <c r="B31" s="298"/>
      <c r="C31" s="299" t="s">
        <v>48</v>
      </c>
      <c r="D31" s="166"/>
      <c r="E31" s="449"/>
      <c r="F31" s="448"/>
      <c r="H31" s="80" t="s">
        <v>111</v>
      </c>
      <c r="I31" s="476">
        <f t="shared" ref="I31:N31" si="2">SUM(I27:I30)</f>
        <v>0</v>
      </c>
      <c r="J31" s="476">
        <f t="shared" si="2"/>
        <v>0</v>
      </c>
      <c r="K31" s="476">
        <f t="shared" si="2"/>
        <v>0</v>
      </c>
      <c r="L31" s="476">
        <f t="shared" si="2"/>
        <v>0</v>
      </c>
      <c r="M31" s="476">
        <f t="shared" si="2"/>
        <v>0</v>
      </c>
      <c r="N31" s="476">
        <f t="shared" si="2"/>
        <v>0</v>
      </c>
    </row>
    <row r="32" spans="1:15" ht="12.75" customHeight="1">
      <c r="A32" s="185" t="s">
        <v>42</v>
      </c>
      <c r="B32" s="193"/>
      <c r="C32" s="194"/>
      <c r="D32" s="166"/>
      <c r="E32" s="450" t="e">
        <f>SUM(E26:E31)</f>
        <v>#DIV/0!</v>
      </c>
      <c r="F32" s="454" t="e">
        <f>IF(E32=0,0,E32/E$47)</f>
        <v>#DIV/0!</v>
      </c>
    </row>
    <row r="33" spans="1:15" ht="12.75" customHeight="1">
      <c r="A33" s="189"/>
      <c r="B33" s="193"/>
      <c r="C33" s="194"/>
      <c r="D33" s="166"/>
      <c r="E33" s="445"/>
      <c r="F33" s="448"/>
    </row>
    <row r="34" spans="1:15" ht="12.75" customHeight="1">
      <c r="A34" s="189" t="s">
        <v>63</v>
      </c>
      <c r="B34" s="193"/>
      <c r="C34" s="203"/>
      <c r="D34" s="166"/>
      <c r="E34" s="449"/>
      <c r="F34" s="457" t="e">
        <f>E34/$E$47</f>
        <v>#DIV/0!</v>
      </c>
    </row>
    <row r="35" spans="1:15" ht="12.75" customHeight="1">
      <c r="A35" s="189" t="s">
        <v>27</v>
      </c>
      <c r="B35" s="193"/>
      <c r="C35" s="203"/>
      <c r="D35" s="166"/>
      <c r="E35" s="449"/>
      <c r="F35" s="457" t="e">
        <f t="shared" ref="F35:F41" si="3">E35/$E$47</f>
        <v>#DIV/0!</v>
      </c>
    </row>
    <row r="36" spans="1:15" ht="14.25" customHeight="1">
      <c r="A36" s="189" t="s">
        <v>19</v>
      </c>
      <c r="B36" s="193"/>
      <c r="C36" s="203"/>
      <c r="D36" s="166"/>
      <c r="E36" s="449"/>
      <c r="F36" s="457" t="e">
        <f t="shared" si="3"/>
        <v>#DIV/0!</v>
      </c>
    </row>
    <row r="37" spans="1:15">
      <c r="A37" s="189" t="s">
        <v>3</v>
      </c>
      <c r="B37" s="193"/>
      <c r="C37" s="205"/>
      <c r="D37" s="166"/>
      <c r="E37" s="449"/>
      <c r="F37" s="457" t="e">
        <f t="shared" si="3"/>
        <v>#DIV/0!</v>
      </c>
    </row>
    <row r="38" spans="1:15">
      <c r="A38" s="189" t="s">
        <v>26</v>
      </c>
      <c r="B38" s="193"/>
      <c r="C38" s="203"/>
      <c r="D38" s="166"/>
      <c r="E38" s="449"/>
      <c r="F38" s="457" t="e">
        <f t="shared" si="3"/>
        <v>#DIV/0!</v>
      </c>
    </row>
    <row r="39" spans="1:15">
      <c r="A39" s="189" t="s">
        <v>23</v>
      </c>
      <c r="B39" s="193"/>
      <c r="C39" s="205"/>
      <c r="D39" s="166"/>
      <c r="E39" s="449"/>
      <c r="F39" s="457" t="e">
        <f t="shared" si="3"/>
        <v>#DIV/0!</v>
      </c>
    </row>
    <row r="40" spans="1:15">
      <c r="A40" s="189" t="s">
        <v>56</v>
      </c>
      <c r="B40" s="193"/>
      <c r="C40" s="182" t="s">
        <v>51</v>
      </c>
      <c r="D40" s="166"/>
      <c r="E40" s="449"/>
      <c r="F40" s="457" t="e">
        <f t="shared" si="3"/>
        <v>#DIV/0!</v>
      </c>
    </row>
    <row r="41" spans="1:15">
      <c r="A41" s="189" t="s">
        <v>67</v>
      </c>
      <c r="B41" s="193"/>
      <c r="C41" s="182"/>
      <c r="D41" s="166"/>
      <c r="E41" s="449"/>
      <c r="F41" s="457" t="e">
        <f t="shared" si="3"/>
        <v>#DIV/0!</v>
      </c>
      <c r="H41" s="198"/>
      <c r="I41" s="198"/>
      <c r="J41" s="198"/>
      <c r="K41" s="198"/>
      <c r="L41" s="198"/>
      <c r="M41" s="198"/>
      <c r="N41" s="198"/>
      <c r="O41" s="198"/>
    </row>
    <row r="42" spans="1:15">
      <c r="A42" s="297"/>
      <c r="B42" s="298"/>
      <c r="C42" s="300"/>
      <c r="D42" s="166"/>
      <c r="E42" s="449">
        <v>0</v>
      </c>
      <c r="F42" s="448"/>
      <c r="H42" s="198"/>
      <c r="I42" s="198"/>
      <c r="J42" s="198"/>
      <c r="K42" s="198"/>
      <c r="L42" s="198"/>
      <c r="M42" s="198"/>
      <c r="N42" s="198"/>
      <c r="O42" s="198"/>
    </row>
    <row r="43" spans="1:15" ht="45">
      <c r="A43" s="185" t="s">
        <v>57</v>
      </c>
      <c r="B43" s="193"/>
      <c r="C43" s="194"/>
      <c r="D43" s="166"/>
      <c r="E43" s="450" t="e">
        <f>SUM(E32:E42)</f>
        <v>#DIV/0!</v>
      </c>
      <c r="F43" s="454" t="e">
        <f>IF(E43=0,0,E43/E$47)</f>
        <v>#DIV/0!</v>
      </c>
      <c r="H43" s="334" t="s">
        <v>256</v>
      </c>
      <c r="I43" s="335"/>
      <c r="J43" s="336"/>
      <c r="K43" s="343" t="s">
        <v>154</v>
      </c>
      <c r="L43" s="198"/>
      <c r="M43" s="198"/>
      <c r="N43" s="198"/>
    </row>
    <row r="44" spans="1:15">
      <c r="A44" s="189"/>
      <c r="B44" s="193"/>
      <c r="C44" s="194"/>
      <c r="D44" s="166"/>
      <c r="E44" s="445"/>
      <c r="F44" s="458"/>
      <c r="H44" s="174"/>
      <c r="I44" s="175" t="s">
        <v>48</v>
      </c>
      <c r="J44" s="176" t="s">
        <v>48</v>
      </c>
      <c r="K44" s="445"/>
      <c r="L44" s="198"/>
      <c r="M44" s="198"/>
      <c r="N44" s="198"/>
    </row>
    <row r="45" spans="1:15">
      <c r="A45" s="189" t="s">
        <v>58</v>
      </c>
      <c r="B45" s="193"/>
      <c r="C45" s="205"/>
      <c r="D45" s="166"/>
      <c r="E45" s="449">
        <v>0</v>
      </c>
      <c r="F45" s="454">
        <f>(IF(E45=0,0,E45/E$47))</f>
        <v>0</v>
      </c>
      <c r="H45" s="212" t="s">
        <v>12</v>
      </c>
      <c r="I45" s="213"/>
      <c r="J45" s="214"/>
      <c r="K45" s="450">
        <f>E15</f>
        <v>0</v>
      </c>
      <c r="L45" s="198"/>
      <c r="M45" s="198"/>
      <c r="N45" s="198"/>
    </row>
    <row r="46" spans="1:15">
      <c r="A46" s="189"/>
      <c r="B46" s="207"/>
      <c r="C46" s="194"/>
      <c r="D46" s="166"/>
      <c r="E46" s="445"/>
      <c r="F46" s="448"/>
      <c r="H46" s="218" t="s">
        <v>44</v>
      </c>
      <c r="I46" s="219"/>
      <c r="J46" s="220"/>
      <c r="K46" s="452">
        <f>E17</f>
        <v>0</v>
      </c>
      <c r="L46" s="198"/>
      <c r="M46" s="198"/>
      <c r="N46" s="198"/>
    </row>
    <row r="47" spans="1:15">
      <c r="A47" s="185" t="s">
        <v>35</v>
      </c>
      <c r="B47" s="208"/>
      <c r="C47" s="209"/>
      <c r="D47" s="166"/>
      <c r="E47" s="459" t="e">
        <f>SUM(E43:E46)</f>
        <v>#DIV/0!</v>
      </c>
      <c r="F47" s="460" t="e">
        <f>SUM(F43:F46)</f>
        <v>#DIV/0!</v>
      </c>
      <c r="H47" s="192" t="s">
        <v>68</v>
      </c>
      <c r="I47" s="219"/>
      <c r="J47" s="220"/>
      <c r="K47" s="453">
        <f>E18</f>
        <v>0</v>
      </c>
      <c r="L47" s="198"/>
      <c r="M47" s="198"/>
      <c r="N47" s="198"/>
      <c r="O47" s="198"/>
    </row>
    <row r="48" spans="1:15">
      <c r="B48" s="210"/>
      <c r="C48" s="211"/>
      <c r="D48" s="166"/>
      <c r="E48" s="412"/>
      <c r="F48" s="461"/>
      <c r="H48" s="192" t="s">
        <v>55</v>
      </c>
      <c r="I48" s="219"/>
      <c r="J48" s="220"/>
      <c r="K48" s="452" t="e">
        <f>E22</f>
        <v>#DIV/0!</v>
      </c>
      <c r="L48" s="198"/>
      <c r="M48" s="198"/>
      <c r="N48" s="198"/>
      <c r="O48" s="198"/>
    </row>
    <row r="49" spans="1:15">
      <c r="A49" s="215" t="s">
        <v>164</v>
      </c>
      <c r="B49" s="216"/>
      <c r="C49" s="217"/>
      <c r="D49" s="198"/>
      <c r="E49" s="462" t="e">
        <f>(E$26*1.3)+($E$47-$E$26)</f>
        <v>#DIV/0!</v>
      </c>
      <c r="F49" s="463"/>
      <c r="G49" s="198"/>
      <c r="H49" s="192" t="s">
        <v>28</v>
      </c>
      <c r="I49" s="196"/>
      <c r="J49" s="199"/>
      <c r="K49" s="452" t="e">
        <f>E25</f>
        <v>#DIV/0!</v>
      </c>
      <c r="L49" s="198"/>
      <c r="M49" s="198"/>
      <c r="N49" s="198"/>
      <c r="O49" s="198"/>
    </row>
    <row r="50" spans="1:15" s="14" customFormat="1">
      <c r="A50" s="198"/>
      <c r="B50" s="221"/>
      <c r="C50" s="222"/>
      <c r="D50" s="198"/>
      <c r="E50" s="464"/>
      <c r="F50" s="464"/>
      <c r="G50" s="198"/>
      <c r="H50" s="189" t="s">
        <v>46</v>
      </c>
      <c r="I50" s="201"/>
      <c r="J50" s="182"/>
      <c r="K50" s="447">
        <f>E28</f>
        <v>0</v>
      </c>
      <c r="L50" s="198"/>
      <c r="M50" s="198"/>
      <c r="N50" s="198"/>
      <c r="O50" s="198"/>
    </row>
    <row r="51" spans="1:15" s="14" customFormat="1">
      <c r="A51" s="215" t="s">
        <v>38</v>
      </c>
      <c r="B51" s="216"/>
      <c r="C51" s="217"/>
      <c r="D51" s="198"/>
      <c r="E51" s="462" t="e">
        <f>(E$26*1.5)+($E$47-$E$26)</f>
        <v>#DIV/0!</v>
      </c>
      <c r="F51" s="463"/>
      <c r="G51" s="198"/>
      <c r="H51" s="189" t="s">
        <v>49</v>
      </c>
      <c r="I51" s="202"/>
      <c r="J51" s="182"/>
      <c r="K51" s="447">
        <f t="shared" ref="K51:K52" si="4">E29</f>
        <v>0</v>
      </c>
      <c r="L51" s="198"/>
      <c r="M51" s="62"/>
      <c r="N51" s="198"/>
      <c r="O51" s="198"/>
    </row>
    <row r="52" spans="1:15" s="14" customFormat="1">
      <c r="A52" s="198"/>
      <c r="B52" s="221"/>
      <c r="C52" s="222"/>
      <c r="D52" s="198"/>
      <c r="E52" s="464"/>
      <c r="F52" s="464"/>
      <c r="G52" s="198"/>
      <c r="H52" s="189" t="s">
        <v>50</v>
      </c>
      <c r="I52" s="193"/>
      <c r="J52" s="194" t="s">
        <v>48</v>
      </c>
      <c r="K52" s="447">
        <f t="shared" si="4"/>
        <v>0</v>
      </c>
      <c r="L52" s="198"/>
      <c r="M52" s="62"/>
      <c r="N52" s="198"/>
      <c r="O52" s="198"/>
    </row>
    <row r="53" spans="1:15" s="14" customFormat="1">
      <c r="A53" s="215" t="s">
        <v>65</v>
      </c>
      <c r="B53" s="216"/>
      <c r="C53" s="217"/>
      <c r="D53" s="198"/>
      <c r="E53" s="462" t="e">
        <f>(E$26*2.5)+($E$47-$E$26)</f>
        <v>#DIV/0!</v>
      </c>
      <c r="F53" s="464"/>
      <c r="G53" s="198"/>
      <c r="H53" s="189" t="s">
        <v>63</v>
      </c>
      <c r="I53" s="193"/>
      <c r="J53" s="203"/>
      <c r="K53" s="447">
        <f>E34</f>
        <v>0</v>
      </c>
      <c r="L53" s="198"/>
      <c r="M53" s="62"/>
      <c r="N53" s="198"/>
      <c r="O53" s="198"/>
    </row>
    <row r="54" spans="1:15" s="14" customFormat="1">
      <c r="A54" s="198"/>
      <c r="B54" s="221"/>
      <c r="C54" s="223"/>
      <c r="D54" s="198"/>
      <c r="E54" s="198"/>
      <c r="F54" s="224"/>
      <c r="G54" s="198"/>
      <c r="H54" s="189" t="s">
        <v>27</v>
      </c>
      <c r="I54" s="193"/>
      <c r="J54" s="203"/>
      <c r="K54" s="447">
        <f t="shared" ref="K54:K60" si="5">E35</f>
        <v>0</v>
      </c>
      <c r="L54" s="198"/>
      <c r="M54" s="62"/>
      <c r="N54" s="198"/>
      <c r="O54" s="198"/>
    </row>
    <row r="55" spans="1:15" s="14" customFormat="1">
      <c r="A55" s="198"/>
      <c r="B55" s="221"/>
      <c r="C55" s="223"/>
      <c r="D55" s="198"/>
      <c r="E55" s="198"/>
      <c r="F55" s="224"/>
      <c r="G55" s="198"/>
      <c r="H55" s="189" t="s">
        <v>19</v>
      </c>
      <c r="I55" s="193"/>
      <c r="J55" s="203"/>
      <c r="K55" s="447">
        <f t="shared" si="5"/>
        <v>0</v>
      </c>
      <c r="L55" s="198"/>
      <c r="M55" s="62"/>
      <c r="N55" s="198"/>
      <c r="O55" s="198"/>
    </row>
    <row r="56" spans="1:15" s="14" customFormat="1">
      <c r="A56" s="198"/>
      <c r="B56" s="198"/>
      <c r="C56" s="225"/>
      <c r="D56" s="198"/>
      <c r="E56" s="198"/>
      <c r="F56" s="224"/>
      <c r="G56" s="198"/>
      <c r="H56" s="189" t="s">
        <v>3</v>
      </c>
      <c r="I56" s="193"/>
      <c r="J56" s="205"/>
      <c r="K56" s="447">
        <f t="shared" si="5"/>
        <v>0</v>
      </c>
      <c r="L56" s="198"/>
      <c r="M56" s="62"/>
      <c r="N56" s="198"/>
      <c r="O56" s="198"/>
    </row>
    <row r="57" spans="1:15" s="14" customFormat="1">
      <c r="A57" s="198"/>
      <c r="B57" s="198"/>
      <c r="C57" s="225"/>
      <c r="D57" s="198"/>
      <c r="E57" s="198"/>
      <c r="F57" s="224"/>
      <c r="G57" s="198"/>
      <c r="H57" s="189" t="s">
        <v>26</v>
      </c>
      <c r="I57" s="193"/>
      <c r="J57" s="203"/>
      <c r="K57" s="447">
        <f t="shared" si="5"/>
        <v>0</v>
      </c>
      <c r="L57" s="198"/>
      <c r="M57" s="62"/>
      <c r="N57" s="198"/>
      <c r="O57" s="198"/>
    </row>
    <row r="58" spans="1:15" s="14" customFormat="1">
      <c r="A58" s="62"/>
      <c r="B58" s="198"/>
      <c r="C58" s="225"/>
      <c r="D58" s="198"/>
      <c r="E58" s="198"/>
      <c r="F58" s="224"/>
      <c r="G58" s="198"/>
      <c r="H58" s="189" t="s">
        <v>23</v>
      </c>
      <c r="I58" s="193"/>
      <c r="J58" s="205"/>
      <c r="K58" s="447">
        <f t="shared" si="5"/>
        <v>0</v>
      </c>
      <c r="L58" s="198"/>
      <c r="M58" s="62"/>
      <c r="N58" s="62"/>
      <c r="O58" s="198"/>
    </row>
    <row r="59" spans="1:15" s="14" customFormat="1">
      <c r="A59" s="198"/>
      <c r="B59" s="198"/>
      <c r="C59" s="225"/>
      <c r="D59" s="198"/>
      <c r="E59" s="198"/>
      <c r="F59" s="224"/>
      <c r="G59" s="198"/>
      <c r="H59" s="189" t="s">
        <v>56</v>
      </c>
      <c r="I59" s="193"/>
      <c r="J59" s="182"/>
      <c r="K59" s="447">
        <f t="shared" si="5"/>
        <v>0</v>
      </c>
      <c r="L59" s="198"/>
      <c r="M59" s="62"/>
      <c r="N59" s="62"/>
      <c r="O59" s="198"/>
    </row>
    <row r="60" spans="1:15" s="14" customFormat="1">
      <c r="A60" s="198"/>
      <c r="B60" s="198"/>
      <c r="C60" s="225"/>
      <c r="D60" s="198"/>
      <c r="E60" s="198"/>
      <c r="F60" s="224"/>
      <c r="G60" s="198"/>
      <c r="H60" s="189" t="s">
        <v>67</v>
      </c>
      <c r="I60" s="193"/>
      <c r="J60" s="182"/>
      <c r="K60" s="447">
        <f t="shared" si="5"/>
        <v>0</v>
      </c>
      <c r="L60" s="198"/>
      <c r="M60" s="62"/>
      <c r="N60" s="62"/>
      <c r="O60" s="198"/>
    </row>
    <row r="61" spans="1:15" s="14" customFormat="1">
      <c r="A61" s="198"/>
      <c r="B61" s="198"/>
      <c r="C61" s="225"/>
      <c r="D61" s="198"/>
      <c r="E61" s="198"/>
      <c r="F61" s="224"/>
      <c r="G61" s="198"/>
      <c r="H61" s="189" t="s">
        <v>58</v>
      </c>
      <c r="I61" s="193"/>
      <c r="J61" s="205"/>
      <c r="K61" s="447">
        <f>E45</f>
        <v>0</v>
      </c>
      <c r="L61" s="198"/>
      <c r="M61" s="62"/>
      <c r="N61" s="62"/>
      <c r="O61" s="198"/>
    </row>
    <row r="62" spans="1:15" s="14" customFormat="1">
      <c r="A62" s="198"/>
      <c r="B62" s="198"/>
      <c r="C62" s="225"/>
      <c r="D62" s="198"/>
      <c r="E62" s="198"/>
      <c r="F62" s="224"/>
      <c r="G62" s="198"/>
      <c r="H62" s="189"/>
      <c r="I62" s="207"/>
      <c r="J62" s="194"/>
      <c r="K62" s="445"/>
      <c r="L62" s="198"/>
      <c r="M62" s="62"/>
      <c r="N62" s="62"/>
      <c r="O62" s="198"/>
    </row>
    <row r="63" spans="1:15" s="14" customFormat="1">
      <c r="A63" s="198"/>
      <c r="B63" s="198"/>
      <c r="C63" s="225"/>
      <c r="D63" s="198"/>
      <c r="E63" s="198"/>
      <c r="F63" s="224"/>
      <c r="G63" s="198"/>
      <c r="H63" s="185" t="s">
        <v>35</v>
      </c>
      <c r="I63" s="208"/>
      <c r="J63" s="209"/>
      <c r="K63" s="459" t="e">
        <f>SUM(K45:K62)</f>
        <v>#DIV/0!</v>
      </c>
      <c r="L63" s="198"/>
      <c r="M63" s="62"/>
      <c r="N63" s="62"/>
      <c r="O63" s="198"/>
    </row>
    <row r="64" spans="1:15" s="14" customFormat="1">
      <c r="A64" s="198"/>
      <c r="B64" s="198"/>
      <c r="C64" s="225"/>
      <c r="D64" s="198"/>
      <c r="E64" s="198"/>
      <c r="F64" s="224"/>
      <c r="G64" s="198"/>
      <c r="H64" s="62"/>
      <c r="I64" s="210"/>
      <c r="J64" s="211"/>
      <c r="K64" s="412"/>
      <c r="L64" s="198"/>
      <c r="M64" s="62"/>
      <c r="N64" s="62"/>
      <c r="O64" s="62"/>
    </row>
    <row r="65" spans="1:15" s="14" customFormat="1">
      <c r="A65" s="198"/>
      <c r="B65" s="198"/>
      <c r="C65" s="225"/>
      <c r="D65" s="198"/>
      <c r="E65" s="62"/>
      <c r="F65" s="224"/>
      <c r="G65" s="198"/>
      <c r="H65" s="215" t="s">
        <v>164</v>
      </c>
      <c r="I65" s="216"/>
      <c r="J65" s="217"/>
      <c r="K65" s="462" t="e">
        <f>E49</f>
        <v>#DIV/0!</v>
      </c>
      <c r="L65" s="198"/>
      <c r="M65" s="62"/>
      <c r="N65" s="62"/>
      <c r="O65" s="62"/>
    </row>
    <row r="66" spans="1:15">
      <c r="H66" s="198"/>
      <c r="I66" s="221"/>
      <c r="J66" s="222"/>
      <c r="K66" s="464"/>
      <c r="L66" s="198"/>
    </row>
    <row r="67" spans="1:15">
      <c r="H67" s="215" t="s">
        <v>38</v>
      </c>
      <c r="I67" s="216"/>
      <c r="J67" s="217"/>
      <c r="K67" s="462" t="e">
        <f>E51</f>
        <v>#DIV/0!</v>
      </c>
      <c r="L67" s="198"/>
    </row>
    <row r="68" spans="1:15">
      <c r="H68" s="198"/>
      <c r="I68" s="221"/>
      <c r="J68" s="222"/>
      <c r="K68" s="464"/>
      <c r="L68" s="198"/>
    </row>
    <row r="69" spans="1:15">
      <c r="H69" s="215" t="s">
        <v>65</v>
      </c>
      <c r="I69" s="216"/>
      <c r="J69" s="217"/>
      <c r="K69" s="462" t="e">
        <f>E53</f>
        <v>#DIV/0!</v>
      </c>
      <c r="L69" s="198"/>
    </row>
    <row r="70" spans="1:15">
      <c r="L70" s="198"/>
      <c r="O70" s="198"/>
    </row>
    <row r="71" spans="1:15">
      <c r="O71" s="198"/>
    </row>
    <row r="72" spans="1:15">
      <c r="O72" s="198"/>
    </row>
    <row r="73" spans="1:15">
      <c r="O73" s="198"/>
    </row>
    <row r="74" spans="1:15">
      <c r="O74" s="198"/>
    </row>
    <row r="75" spans="1:15">
      <c r="O75" s="198"/>
    </row>
    <row r="76" spans="1:15">
      <c r="O76" s="198"/>
    </row>
  </sheetData>
  <mergeCells count="7">
    <mergeCell ref="I25:N25"/>
    <mergeCell ref="I17:N17"/>
    <mergeCell ref="E10:F10"/>
    <mergeCell ref="I10:N10"/>
    <mergeCell ref="H1:N2"/>
    <mergeCell ref="H3:N3"/>
    <mergeCell ref="H4:N5"/>
  </mergeCells>
  <conditionalFormatting sqref="O23">
    <cfRule type="cellIs" dxfId="3" priority="1" operator="greaterThan">
      <formula>1</formula>
    </cfRule>
    <cfRule type="cellIs" dxfId="2" priority="2" operator="between">
      <formula>0.999999</formula>
      <formula>0</formula>
    </cfRule>
    <cfRule type="cellIs" dxfId="1"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27"/>
  <sheetViews>
    <sheetView showGridLines="0" zoomScaleNormal="100" workbookViewId="0">
      <pane ySplit="10" topLeftCell="A11" activePane="bottomLeft" state="frozen"/>
      <selection activeCell="B1" sqref="B1"/>
      <selection pane="bottomLeft" activeCell="A11" sqref="A11:D13"/>
    </sheetView>
  </sheetViews>
  <sheetFormatPr defaultColWidth="9.21875" defaultRowHeight="13.2"/>
  <cols>
    <col min="1" max="1" width="28.21875" style="62" customWidth="1"/>
    <col min="2" max="2" width="30.5546875" style="62" bestFit="1" customWidth="1"/>
    <col min="3" max="3" width="12.77734375" style="62" customWidth="1"/>
    <col min="4" max="4" width="43.77734375" style="62" bestFit="1" customWidth="1"/>
    <col min="5" max="5" width="15.21875" style="62" customWidth="1"/>
    <col min="6" max="6" width="12.77734375" style="62" customWidth="1"/>
    <col min="7" max="7" width="12.21875" style="62" bestFit="1" customWidth="1"/>
    <col min="8" max="8" width="13.77734375" style="62" bestFit="1" customWidth="1"/>
    <col min="9" max="9" width="19.77734375" style="2" customWidth="1"/>
    <col min="10" max="16384" width="9.21875" style="2"/>
  </cols>
  <sheetData>
    <row r="1" spans="1:9" ht="16.2">
      <c r="A1" s="345" t="s">
        <v>20</v>
      </c>
      <c r="D1" s="346" t="s">
        <v>175</v>
      </c>
      <c r="E1" s="347"/>
      <c r="F1" s="347"/>
      <c r="G1" s="348"/>
      <c r="H1" s="349" t="s">
        <v>176</v>
      </c>
    </row>
    <row r="2" spans="1:9">
      <c r="D2" s="226" t="s">
        <v>99</v>
      </c>
      <c r="E2" s="227"/>
      <c r="F2" s="227"/>
      <c r="G2" s="228"/>
      <c r="H2" s="479" t="e">
        <f>'6-Opbouw uurtarief productie'!E47</f>
        <v>#DIV/0!</v>
      </c>
    </row>
    <row r="3" spans="1:9" ht="18.600000000000001">
      <c r="A3" s="344" t="str">
        <f>'2-Kosten per locatie'!A3</f>
        <v>Naam opdrachtgever</v>
      </c>
      <c r="B3" s="230" t="str">
        <f>'2-Kosten per locatie'!B3</f>
        <v>Gemeente Smallingerland</v>
      </c>
      <c r="D3" s="226" t="s">
        <v>101</v>
      </c>
      <c r="E3" s="227"/>
      <c r="F3" s="227"/>
      <c r="G3" s="228"/>
      <c r="H3" s="479" t="e">
        <f>'6-Opbouw uurtarief productie'!E51</f>
        <v>#DIV/0!</v>
      </c>
    </row>
    <row r="4" spans="1:9" ht="18.600000000000001">
      <c r="A4" s="344" t="str">
        <f>'2-Kosten per locatie'!A4</f>
        <v>Calculatie onderdeel</v>
      </c>
      <c r="B4" s="50" t="str">
        <f ca="1">MID(CELL("bestandsnaam",$C$9),SEARCH("]",CELL("bestandsnaam",$C$9),1)+1,256)</f>
        <v>8-Additionele kosten</v>
      </c>
      <c r="D4" s="226" t="s">
        <v>100</v>
      </c>
      <c r="E4" s="227"/>
      <c r="F4" s="227"/>
      <c r="G4" s="228"/>
      <c r="H4" s="479" t="e">
        <f>'6-Opbouw uurtarief productie'!E53</f>
        <v>#DIV/0!</v>
      </c>
    </row>
    <row r="5" spans="1:9" ht="18.600000000000001">
      <c r="A5" s="344" t="str">
        <f>'2-Kosten per locatie'!A5</f>
        <v>Gebouw/plaats</v>
      </c>
      <c r="B5" s="230" t="str">
        <f>'2-Kosten per locatie'!B5</f>
        <v>Opvanglocaties</v>
      </c>
      <c r="D5" s="226" t="s">
        <v>252</v>
      </c>
      <c r="E5" s="227"/>
      <c r="F5" s="227"/>
      <c r="G5" s="228"/>
      <c r="H5" s="479">
        <v>0</v>
      </c>
    </row>
    <row r="6" spans="1:9" ht="18.600000000000001">
      <c r="A6" s="344" t="str">
        <f>'2-Kosten per locatie'!A6</f>
        <v>Referentie nummer</v>
      </c>
      <c r="B6" s="230" t="str">
        <f>'2-Kosten per locatie'!B6</f>
        <v>GS-EU-MB-MVD-2024</v>
      </c>
      <c r="D6" s="226" t="s">
        <v>252</v>
      </c>
      <c r="E6" s="227"/>
      <c r="F6" s="227"/>
      <c r="G6" s="228"/>
      <c r="H6" s="479">
        <v>0</v>
      </c>
    </row>
    <row r="7" spans="1:9" ht="15" customHeight="1">
      <c r="A7" s="344" t="str">
        <f>'2-Kosten per locatie'!A7</f>
        <v>Naam dienstverlener</v>
      </c>
      <c r="B7" s="230">
        <f>'2-Kosten per locatie'!B7</f>
        <v>0</v>
      </c>
      <c r="D7" s="226" t="s">
        <v>252</v>
      </c>
      <c r="E7" s="227"/>
      <c r="F7" s="227"/>
      <c r="G7" s="228"/>
      <c r="H7" s="479">
        <v>0</v>
      </c>
      <c r="I7" s="23"/>
    </row>
    <row r="8" spans="1:9" ht="18.600000000000001">
      <c r="A8" s="344" t="str">
        <f>'2-Kosten per locatie'!A8</f>
        <v>Prijspeil</v>
      </c>
      <c r="B8" s="489">
        <f>'2-Kosten per locatie'!B8</f>
        <v>45474</v>
      </c>
      <c r="D8" s="226" t="s">
        <v>252</v>
      </c>
      <c r="E8" s="227"/>
      <c r="F8" s="227"/>
      <c r="G8" s="228"/>
      <c r="H8" s="479">
        <v>0</v>
      </c>
      <c r="I8" s="23"/>
    </row>
    <row r="10" spans="1:9" ht="32.4">
      <c r="A10" s="350" t="s">
        <v>85</v>
      </c>
      <c r="B10" s="350" t="s">
        <v>125</v>
      </c>
      <c r="C10" s="350" t="s">
        <v>120</v>
      </c>
      <c r="D10" s="350" t="s">
        <v>86</v>
      </c>
      <c r="E10" s="350" t="s">
        <v>121</v>
      </c>
      <c r="F10" s="350" t="s">
        <v>122</v>
      </c>
      <c r="G10" s="350" t="s">
        <v>123</v>
      </c>
      <c r="H10" s="350" t="s">
        <v>124</v>
      </c>
    </row>
    <row r="11" spans="1:9">
      <c r="A11" s="59"/>
      <c r="B11" s="96"/>
      <c r="C11" s="480"/>
      <c r="D11" s="480"/>
      <c r="E11" s="481">
        <v>1</v>
      </c>
      <c r="F11" s="482">
        <f>E11*D11</f>
        <v>0</v>
      </c>
      <c r="G11" s="483" t="e">
        <f>H2</f>
        <v>#DIV/0!</v>
      </c>
      <c r="H11" s="484" t="e">
        <f>G11*F11</f>
        <v>#DIV/0!</v>
      </c>
    </row>
    <row r="12" spans="1:9">
      <c r="A12" s="59"/>
      <c r="B12" s="96"/>
      <c r="C12" s="480"/>
      <c r="D12" s="480"/>
      <c r="E12" s="481">
        <v>1</v>
      </c>
      <c r="F12" s="482">
        <f t="shared" ref="F12:F20" si="0">E12*D12</f>
        <v>0</v>
      </c>
      <c r="G12" s="483" t="e">
        <f>H2</f>
        <v>#DIV/0!</v>
      </c>
      <c r="H12" s="484" t="e">
        <f t="shared" ref="H12:H20" si="1">G12*F12</f>
        <v>#DIV/0!</v>
      </c>
    </row>
    <row r="13" spans="1:9">
      <c r="A13" s="59"/>
      <c r="B13" s="96"/>
      <c r="C13" s="480"/>
      <c r="D13" s="480"/>
      <c r="E13" s="481">
        <v>1</v>
      </c>
      <c r="F13" s="482">
        <f t="shared" ref="F13" si="2">E13*D13</f>
        <v>0</v>
      </c>
      <c r="G13" s="483" t="e">
        <f>H4</f>
        <v>#DIV/0!</v>
      </c>
      <c r="H13" s="484" t="e">
        <f t="shared" si="1"/>
        <v>#DIV/0!</v>
      </c>
    </row>
    <row r="14" spans="1:9">
      <c r="A14" s="59"/>
      <c r="B14" s="96"/>
      <c r="C14" s="480"/>
      <c r="D14" s="480"/>
      <c r="E14" s="481">
        <v>1</v>
      </c>
      <c r="F14" s="482">
        <f t="shared" si="0"/>
        <v>0</v>
      </c>
      <c r="G14" s="483">
        <v>1</v>
      </c>
      <c r="H14" s="484">
        <f t="shared" si="1"/>
        <v>0</v>
      </c>
    </row>
    <row r="15" spans="1:9">
      <c r="A15" s="59"/>
      <c r="B15" s="96"/>
      <c r="C15" s="480"/>
      <c r="D15" s="480"/>
      <c r="E15" s="481">
        <v>1</v>
      </c>
      <c r="F15" s="482">
        <f t="shared" ref="F15" si="3">E15*D15</f>
        <v>0</v>
      </c>
      <c r="G15" s="483">
        <v>1</v>
      </c>
      <c r="H15" s="484">
        <f t="shared" ref="H15" si="4">G15*F15</f>
        <v>0</v>
      </c>
      <c r="I15" s="37"/>
    </row>
    <row r="16" spans="1:9">
      <c r="A16" s="59"/>
      <c r="B16" s="96"/>
      <c r="C16" s="480"/>
      <c r="D16" s="480"/>
      <c r="E16" s="481">
        <v>1</v>
      </c>
      <c r="F16" s="482">
        <f t="shared" si="0"/>
        <v>0</v>
      </c>
      <c r="G16" s="483">
        <v>1</v>
      </c>
      <c r="H16" s="484">
        <f t="shared" si="1"/>
        <v>0</v>
      </c>
    </row>
    <row r="17" spans="1:8">
      <c r="A17" s="59"/>
      <c r="B17" s="96"/>
      <c r="C17" s="480"/>
      <c r="D17" s="480"/>
      <c r="E17" s="481">
        <v>1</v>
      </c>
      <c r="F17" s="482">
        <f t="shared" si="0"/>
        <v>0</v>
      </c>
      <c r="G17" s="483">
        <v>1</v>
      </c>
      <c r="H17" s="484">
        <f t="shared" si="1"/>
        <v>0</v>
      </c>
    </row>
    <row r="18" spans="1:8">
      <c r="A18" s="59"/>
      <c r="B18" s="96"/>
      <c r="C18" s="480"/>
      <c r="D18" s="480"/>
      <c r="E18" s="481">
        <v>1</v>
      </c>
      <c r="F18" s="482">
        <f t="shared" si="0"/>
        <v>0</v>
      </c>
      <c r="G18" s="483">
        <v>1</v>
      </c>
      <c r="H18" s="484">
        <f t="shared" si="1"/>
        <v>0</v>
      </c>
    </row>
    <row r="19" spans="1:8">
      <c r="A19" s="59"/>
      <c r="B19" s="96"/>
      <c r="C19" s="480"/>
      <c r="D19" s="480"/>
      <c r="E19" s="481">
        <v>1</v>
      </c>
      <c r="F19" s="482">
        <f t="shared" si="0"/>
        <v>0</v>
      </c>
      <c r="G19" s="483">
        <v>1</v>
      </c>
      <c r="H19" s="484">
        <f t="shared" si="1"/>
        <v>0</v>
      </c>
    </row>
    <row r="20" spans="1:8">
      <c r="A20" s="59"/>
      <c r="B20" s="96"/>
      <c r="C20" s="480"/>
      <c r="D20" s="480"/>
      <c r="E20" s="481">
        <v>1</v>
      </c>
      <c r="F20" s="482">
        <f t="shared" si="0"/>
        <v>0</v>
      </c>
      <c r="G20" s="483">
        <v>1</v>
      </c>
      <c r="H20" s="484">
        <f t="shared" si="1"/>
        <v>0</v>
      </c>
    </row>
    <row r="21" spans="1:8">
      <c r="A21" s="119"/>
      <c r="C21" s="95"/>
      <c r="D21" s="95"/>
      <c r="E21" s="95"/>
      <c r="F21" s="95"/>
      <c r="G21" s="95"/>
      <c r="H21" s="95"/>
    </row>
    <row r="22" spans="1:8" ht="32.4">
      <c r="A22" s="350" t="s">
        <v>85</v>
      </c>
      <c r="B22" s="351" t="s">
        <v>174</v>
      </c>
      <c r="C22" s="351"/>
      <c r="D22" s="352"/>
      <c r="E22" s="352"/>
      <c r="F22" s="352"/>
      <c r="G22" s="353"/>
      <c r="H22" s="353" t="s">
        <v>124</v>
      </c>
    </row>
    <row r="23" spans="1:8">
      <c r="A23" s="59" t="s">
        <v>173</v>
      </c>
      <c r="B23" s="96" t="s">
        <v>50</v>
      </c>
      <c r="C23" s="231"/>
      <c r="D23" s="232"/>
      <c r="E23" s="232"/>
      <c r="F23" s="232"/>
      <c r="G23" s="233"/>
      <c r="H23" s="485">
        <f>'13-Machinekosten'!Q29</f>
        <v>0</v>
      </c>
    </row>
    <row r="24" spans="1:8">
      <c r="A24" s="59"/>
      <c r="B24" s="96"/>
      <c r="C24" s="231"/>
      <c r="D24" s="232"/>
      <c r="E24" s="232"/>
      <c r="F24" s="232"/>
      <c r="G24" s="233"/>
      <c r="H24" s="486">
        <f t="shared" ref="H24:H25" si="5">G24*F24</f>
        <v>0</v>
      </c>
    </row>
    <row r="25" spans="1:8">
      <c r="A25" s="59"/>
      <c r="B25" s="96"/>
      <c r="C25" s="231"/>
      <c r="D25" s="232"/>
      <c r="E25" s="232"/>
      <c r="F25" s="232"/>
      <c r="G25" s="233"/>
      <c r="H25" s="486">
        <f t="shared" si="5"/>
        <v>0</v>
      </c>
    </row>
    <row r="26" spans="1:8">
      <c r="H26" s="412"/>
    </row>
    <row r="27" spans="1:8" s="13" customFormat="1">
      <c r="A27" s="129" t="s">
        <v>8</v>
      </c>
      <c r="B27" s="142"/>
      <c r="C27" s="142"/>
      <c r="D27" s="142"/>
      <c r="E27" s="142"/>
      <c r="F27" s="488">
        <f>SUM(F11:F20)</f>
        <v>0</v>
      </c>
      <c r="G27" s="142"/>
      <c r="H27" s="487" t="e">
        <f>SUM(H11:H26)</f>
        <v>#DIV/0!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32"/>
  <sheetViews>
    <sheetView showGridLines="0" showZeros="0" zoomScaleNormal="100" zoomScaleSheetLayoutView="75" zoomScalePageLayoutView="50" workbookViewId="0">
      <pane ySplit="10" topLeftCell="A11" activePane="bottomLeft" state="frozen"/>
      <selection activeCell="B1" sqref="B1"/>
      <selection pane="bottomLeft" activeCell="C15" sqref="C15"/>
    </sheetView>
  </sheetViews>
  <sheetFormatPr defaultColWidth="11.44140625" defaultRowHeight="13.2"/>
  <cols>
    <col min="1" max="1" width="39" style="62" customWidth="1"/>
    <col min="2" max="2" width="20.44140625" style="62" customWidth="1"/>
    <col min="3" max="6" width="17.5546875" style="62" customWidth="1"/>
    <col min="7" max="16384" width="11.44140625" style="2"/>
  </cols>
  <sheetData>
    <row r="1" spans="1:6" ht="16.2">
      <c r="A1" s="354" t="s">
        <v>20</v>
      </c>
      <c r="B1" s="234"/>
      <c r="C1" s="234"/>
      <c r="D1" s="235"/>
    </row>
    <row r="2" spans="1:6" ht="16.2">
      <c r="A2" s="315"/>
    </row>
    <row r="3" spans="1:6" ht="18.600000000000001">
      <c r="A3" s="305" t="str">
        <f>'2-Kosten per locatie'!A3</f>
        <v>Naam opdrachtgever</v>
      </c>
      <c r="B3" s="50" t="str">
        <f>'2-Kosten per locatie'!B3</f>
        <v>Gemeente Smallingerland</v>
      </c>
      <c r="C3" s="236"/>
      <c r="D3" s="236"/>
    </row>
    <row r="4" spans="1:6" ht="18.600000000000001">
      <c r="A4" s="305" t="str">
        <f>'2-Kosten per locatie'!A4</f>
        <v>Calculatie onderdeel</v>
      </c>
      <c r="B4" s="50" t="str">
        <f ca="1">MID(CELL("bestandsnaam",$C$9),SEARCH("]",CELL("bestandsnaam",$C$9),1)+1,256)</f>
        <v>8-Afroepprijs</v>
      </c>
      <c r="C4" s="237"/>
      <c r="D4" s="238"/>
    </row>
    <row r="5" spans="1:6" ht="18.600000000000001">
      <c r="A5" s="305" t="str">
        <f>'2-Kosten per locatie'!A5</f>
        <v>Gebouw/plaats</v>
      </c>
      <c r="B5" s="50" t="str">
        <f>'2-Kosten per locatie'!B5</f>
        <v>Opvanglocaties</v>
      </c>
      <c r="C5" s="237"/>
      <c r="D5" s="238"/>
    </row>
    <row r="6" spans="1:6" ht="18.600000000000001">
      <c r="A6" s="305" t="str">
        <f>'2-Kosten per locatie'!A6</f>
        <v>Referentie nummer</v>
      </c>
      <c r="B6" s="50" t="str">
        <f>'2-Kosten per locatie'!B6</f>
        <v>GS-EU-MB-MVD-2024</v>
      </c>
      <c r="C6" s="237"/>
      <c r="D6" s="238"/>
    </row>
    <row r="7" spans="1:6" ht="18.600000000000001">
      <c r="A7" s="305" t="str">
        <f>'2-Kosten per locatie'!A7</f>
        <v>Naam dienstverlener</v>
      </c>
      <c r="B7" s="50">
        <f>'2-Kosten per locatie'!B7</f>
        <v>0</v>
      </c>
      <c r="C7" s="237"/>
      <c r="D7" s="238"/>
    </row>
    <row r="8" spans="1:6" ht="18.600000000000001">
      <c r="A8" s="305" t="str">
        <f>'2-Kosten per locatie'!A8</f>
        <v>Prijspeil</v>
      </c>
      <c r="B8" s="427">
        <f>'2-Kosten per locatie'!B8</f>
        <v>45474</v>
      </c>
      <c r="C8" s="237"/>
      <c r="D8" s="238"/>
    </row>
    <row r="9" spans="1:6" ht="15.6">
      <c r="A9" s="239"/>
      <c r="B9" s="240"/>
      <c r="C9" s="237"/>
      <c r="D9" s="238"/>
    </row>
    <row r="10" spans="1:6">
      <c r="A10" s="241"/>
      <c r="B10" s="242"/>
      <c r="C10" s="242"/>
      <c r="D10" s="242"/>
    </row>
    <row r="12" spans="1:6" ht="18.600000000000001">
      <c r="A12" s="355" t="s">
        <v>126</v>
      </c>
      <c r="B12" s="292"/>
      <c r="C12" s="292"/>
      <c r="D12" s="292"/>
      <c r="E12" s="292"/>
      <c r="F12" s="293"/>
    </row>
    <row r="13" spans="1:6">
      <c r="A13" s="247"/>
      <c r="B13" s="246"/>
      <c r="C13" s="246"/>
      <c r="D13" s="234"/>
    </row>
    <row r="14" spans="1:6">
      <c r="A14" s="244" t="s">
        <v>43</v>
      </c>
      <c r="B14" s="243" t="s">
        <v>11</v>
      </c>
      <c r="C14" s="248"/>
      <c r="D14" s="248"/>
      <c r="E14" s="248"/>
      <c r="F14" s="249" t="s">
        <v>98</v>
      </c>
    </row>
    <row r="15" spans="1:6">
      <c r="A15" s="245" t="s">
        <v>127</v>
      </c>
      <c r="B15" s="250" t="s">
        <v>99</v>
      </c>
      <c r="C15" s="250"/>
      <c r="D15" s="250"/>
      <c r="E15" s="250"/>
      <c r="F15" s="490">
        <v>0</v>
      </c>
    </row>
    <row r="16" spans="1:6">
      <c r="A16" s="245" t="s">
        <v>127</v>
      </c>
      <c r="B16" s="250" t="s">
        <v>101</v>
      </c>
      <c r="C16" s="250"/>
      <c r="D16" s="250"/>
      <c r="E16" s="250"/>
      <c r="F16" s="490">
        <v>0</v>
      </c>
    </row>
    <row r="17" spans="1:6">
      <c r="A17" s="245" t="s">
        <v>127</v>
      </c>
      <c r="B17" s="250" t="s">
        <v>100</v>
      </c>
      <c r="C17" s="250"/>
      <c r="D17" s="250"/>
      <c r="E17" s="250"/>
      <c r="F17" s="490">
        <v>0</v>
      </c>
    </row>
    <row r="18" spans="1:6">
      <c r="A18" s="533" t="s">
        <v>127</v>
      </c>
      <c r="B18" s="250" t="s">
        <v>421</v>
      </c>
      <c r="C18" s="250"/>
      <c r="D18" s="250"/>
      <c r="E18" s="250"/>
      <c r="F18" s="534">
        <v>0</v>
      </c>
    </row>
    <row r="19" spans="1:6">
      <c r="A19" s="245" t="s">
        <v>114</v>
      </c>
      <c r="B19" s="250" t="s">
        <v>99</v>
      </c>
      <c r="C19" s="250"/>
      <c r="D19" s="250"/>
      <c r="E19" s="250"/>
      <c r="F19" s="490">
        <v>0</v>
      </c>
    </row>
    <row r="20" spans="1:6">
      <c r="A20" s="246"/>
      <c r="B20" s="234"/>
      <c r="C20" s="234"/>
      <c r="D20" s="246"/>
    </row>
    <row r="21" spans="1:6" s="12" customFormat="1">
      <c r="A21" s="246"/>
      <c r="B21" s="246"/>
      <c r="C21" s="43"/>
      <c r="D21" s="43"/>
      <c r="E21" s="43"/>
      <c r="F21" s="43"/>
    </row>
    <row r="22" spans="1:6" ht="15.6">
      <c r="A22" s="356" t="s">
        <v>2</v>
      </c>
      <c r="B22" s="234"/>
      <c r="C22" s="234"/>
      <c r="D22" s="246"/>
    </row>
    <row r="23" spans="1:6">
      <c r="A23" s="246" t="s">
        <v>32</v>
      </c>
    </row>
    <row r="24" spans="1:6">
      <c r="A24" s="246" t="s">
        <v>128</v>
      </c>
      <c r="B24" s="234"/>
      <c r="C24" s="234"/>
      <c r="D24" s="246"/>
    </row>
    <row r="25" spans="1:6" ht="12.75" customHeight="1">
      <c r="A25" s="246"/>
      <c r="B25" s="234"/>
      <c r="C25" s="234"/>
      <c r="D25" s="246"/>
    </row>
    <row r="26" spans="1:6">
      <c r="A26" s="246"/>
      <c r="B26" s="234"/>
      <c r="C26" s="234"/>
      <c r="D26" s="246"/>
    </row>
    <row r="27" spans="1:6">
      <c r="A27" s="246"/>
      <c r="B27" s="234"/>
      <c r="C27" s="234"/>
      <c r="D27" s="246"/>
    </row>
    <row r="29" spans="1:6">
      <c r="A29" s="251"/>
      <c r="B29" s="234"/>
      <c r="C29" s="234"/>
      <c r="D29" s="234"/>
    </row>
    <row r="30" spans="1:6">
      <c r="A30" s="251"/>
    </row>
    <row r="31" spans="1:6">
      <c r="A31" s="251"/>
    </row>
    <row r="32" spans="1:6">
      <c r="A32" s="251"/>
    </row>
  </sheetData>
  <phoneticPr fontId="11"/>
  <conditionalFormatting sqref="F15:F19">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2.xml><?xml version="1.0" encoding="utf-8"?>
<ds:datastoreItem xmlns:ds="http://schemas.openxmlformats.org/officeDocument/2006/customXml" ds:itemID="{AC3E4837-CE50-4A32-A54A-9639DA900BA8}">
  <ds:schemaRefs>
    <ds:schemaRef ds:uri="http://schemas.microsoft.com/office/2006/metadata/properties"/>
    <ds:schemaRef ds:uri="http://schemas.microsoft.com/office/2006/documentManagement/types"/>
    <ds:schemaRef ds:uri="2bdcc3f3-49a5-47c4-ae00-3e6a3f4b5f23"/>
    <ds:schemaRef ds:uri="96af1940-cf19-4b50-92f4-053594182cfa"/>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64C4CD3E-E8FA-4D6E-8786-8416AC67CE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18</vt:i4>
      </vt:variant>
    </vt:vector>
  </HeadingPairs>
  <TitlesOfParts>
    <vt:vector size="31"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8-Afroepprijs</vt:lpstr>
      <vt:lpstr>9-Glasbewassing</vt:lpstr>
      <vt:lpstr>11-Vloeronderhoud</vt:lpstr>
      <vt:lpstr>10-Sanitaire voorzieningen</vt:lpstr>
      <vt:lpstr>13-Machinekosten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'8-Afroepprijs'!Afdrukbereik</vt:lpstr>
      <vt:lpstr>'10-Sanitaire voorzieningen'!Afdruktitels</vt:lpstr>
      <vt:lpstr>'11-Vloeronderhoud'!Afdruktitels</vt:lpstr>
      <vt:lpstr>'2-Kosten per locatie'!Afdruktitels</vt:lpstr>
      <vt:lpstr>'4-Basis ruimtestaat'!Afdruktitels</vt:lpstr>
      <vt:lpstr>'6-Opbouw uurtarief productie'!Afdruktitels</vt:lpstr>
      <vt:lpstr>'8-Afroepprijs'!Afdruktitels</vt:lpstr>
      <vt:lpstr>'9-Glasbewassing'!Afdruktitels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Matthijs Bergers</cp:lastModifiedBy>
  <cp:lastPrinted>2021-08-10T10:52:39Z</cp:lastPrinted>
  <dcterms:created xsi:type="dcterms:W3CDTF">1999-10-05T12:28:40Z</dcterms:created>
  <dcterms:modified xsi:type="dcterms:W3CDTF">2024-04-29T08:31:34Z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