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KOOAN02\Documents\Wandelbos Isolatie\"/>
    </mc:Choice>
  </mc:AlternateContent>
  <xr:revisionPtr revIDLastSave="0" documentId="13_ncr:1_{71667BF1-F2C9-46B5-97F0-653B0EACD0BE}" xr6:coauthVersionLast="47" xr6:coauthVersionMax="47" xr10:uidLastSave="{00000000-0000-0000-0000-000000000000}"/>
  <bookViews>
    <workbookView xWindow="-120" yWindow="-120" windowWidth="29040" windowHeight="15720" tabRatio="775" xr2:uid="{00000000-000D-0000-FFFF-FFFF00000000}"/>
  </bookViews>
  <sheets>
    <sheet name="invulformulier" sheetId="21" r:id="rId1"/>
    <sheet name="bewijslast" sheetId="24" r:id="rId2"/>
    <sheet name="instructie" sheetId="34" r:id="rId3"/>
    <sheet name="logboek overzicht" sheetId="27" r:id="rId4"/>
    <sheet name="Begin" sheetId="29" r:id="rId5"/>
    <sheet name="logboek" sheetId="31" r:id="rId6"/>
    <sheet name="Einde" sheetId="26" r:id="rId7"/>
  </sheets>
  <definedNames>
    <definedName name="_xlnm.Print_Area" localSheetId="1">bewijslast!$A$1:$G$79</definedName>
    <definedName name="_xlnm.Print_Area" localSheetId="0">invulformulier!$B$1:$I$66</definedName>
    <definedName name="_xlnm.Print_Area" localSheetId="5">logboek!$A$1:$J$57</definedName>
    <definedName name="_xlnm.Print_Area" localSheetId="3">'logboek overzicht'!$A$1:$J$57</definedName>
    <definedName name="asfaltMAXkorting" localSheetId="2">#REF!</definedName>
    <definedName name="asfaltMAXkorting">#REF!</definedName>
    <definedName name="bandenCIRCdrempel" localSheetId="2">#REF!</definedName>
    <definedName name="bandenCIRCdrempel">#REF!</definedName>
    <definedName name="bandenCIRCfactor" localSheetId="2">#REF!</definedName>
    <definedName name="bandenCIRCfactor">#REF!</definedName>
    <definedName name="bandenCIRCkorting" localSheetId="2">#REF!</definedName>
    <definedName name="bandenCIRCkorting">#REF!</definedName>
    <definedName name="bandenCIRCplafond" localSheetId="2">#REF!</definedName>
    <definedName name="bandenCIRCplafond">#REF!</definedName>
    <definedName name="bandenMAXkorting" localSheetId="2">#REF!</definedName>
    <definedName name="bandenMAXkorting">#REF!</definedName>
    <definedName name="bandenMKIdrempel" localSheetId="2">#REF!</definedName>
    <definedName name="bandenMKIdrempel">#REF!</definedName>
    <definedName name="bandenMKIfactor" localSheetId="2">#REF!</definedName>
    <definedName name="bandenMKIfactor">#REF!</definedName>
    <definedName name="bandenMKIkorting" localSheetId="2">#REF!</definedName>
    <definedName name="bandenMKIkorting">#REF!</definedName>
    <definedName name="bandenMKIplafond" localSheetId="2">#REF!</definedName>
    <definedName name="bandenMKIplafond">#REF!</definedName>
    <definedName name="bandMKIdrempel" localSheetId="2">#REF!</definedName>
    <definedName name="bandMKIdrempel">#REF!</definedName>
    <definedName name="bandMKIplafond" localSheetId="2">#REF!</definedName>
    <definedName name="bandMKIplafond">#REF!</definedName>
    <definedName name="betonMAXkorting" localSheetId="2">#REF!</definedName>
    <definedName name="betonMAXkorting">#REF!</definedName>
    <definedName name="buizenCIRCdrempel" localSheetId="2">#REF!</definedName>
    <definedName name="buizenCIRCdrempel">#REF!</definedName>
    <definedName name="buizenCIRCfactor" localSheetId="2">#REF!</definedName>
    <definedName name="buizenCIRCfactor">#REF!</definedName>
    <definedName name="buizenCIRCkorting" localSheetId="2">#REF!</definedName>
    <definedName name="buizenCIRCkorting">#REF!</definedName>
    <definedName name="buizenCIRCplafond" localSheetId="2">#REF!</definedName>
    <definedName name="buizenCIRCplafond">#REF!</definedName>
    <definedName name="buizenMAXkorting" localSheetId="2">#REF!</definedName>
    <definedName name="buizenMAXkorting">#REF!</definedName>
    <definedName name="buizenMKIdrempel" localSheetId="2">#REF!</definedName>
    <definedName name="buizenMKIdrempel">#REF!</definedName>
    <definedName name="buizenMKIfactor" localSheetId="2">#REF!</definedName>
    <definedName name="buizenMKIfactor">#REF!</definedName>
    <definedName name="buizenMKIkorting" localSheetId="2">#REF!</definedName>
    <definedName name="buizenMKIkorting">#REF!</definedName>
    <definedName name="buizenMKIplafond" localSheetId="2">#REF!</definedName>
    <definedName name="buizenMKIplafond">#REF!</definedName>
    <definedName name="deklaagCIRCdrempel" localSheetId="2">#REF!</definedName>
    <definedName name="deklaagCIRCdrempel">#REF!</definedName>
    <definedName name="deklaagCIRCfactor" localSheetId="2">#REF!</definedName>
    <definedName name="deklaagCIRCfactor">#REF!</definedName>
    <definedName name="deklaagCIRCkorting" localSheetId="2">#REF!</definedName>
    <definedName name="deklaagCIRCkorting">#REF!</definedName>
    <definedName name="deklaagCIRCplafond" localSheetId="2">#REF!</definedName>
    <definedName name="deklaagCIRCplafond">#REF!</definedName>
    <definedName name="deklaagGARdrempel" localSheetId="2">#REF!</definedName>
    <definedName name="deklaagGARdrempel">#REF!</definedName>
    <definedName name="deklaagGARkorting" localSheetId="2">#REF!</definedName>
    <definedName name="deklaagGARkorting">#REF!</definedName>
    <definedName name="deklaagGARplafond" localSheetId="2">#REF!</definedName>
    <definedName name="deklaagGARplafond">#REF!</definedName>
    <definedName name="deklaagMAXkorting" localSheetId="2">#REF!</definedName>
    <definedName name="deklaagMAXkorting">#REF!</definedName>
    <definedName name="deklaagMKIdrempel" localSheetId="2">#REF!</definedName>
    <definedName name="deklaagMKIdrempel">#REF!</definedName>
    <definedName name="deklaagMKIfactor" localSheetId="2">#REF!</definedName>
    <definedName name="deklaagMKIfactor">#REF!</definedName>
    <definedName name="deklaagMKIkorting" localSheetId="2">#REF!</definedName>
    <definedName name="deklaagMKIkorting">#REF!</definedName>
    <definedName name="deklaagMKIplafond" localSheetId="2">#REF!</definedName>
    <definedName name="deklaagMKIplafond">#REF!</definedName>
    <definedName name="kortingGS" localSheetId="2">#REF!</definedName>
    <definedName name="kortingGS">#REF!</definedName>
    <definedName name="kortingTOTAAL" localSheetId="2">#REF!</definedName>
    <definedName name="kortingTOTAAL">#REF!</definedName>
    <definedName name="kortingVT" localSheetId="2">#REF!</definedName>
    <definedName name="kortingVT">#REF!</definedName>
    <definedName name="kortingWT" localSheetId="2">#REF!</definedName>
    <definedName name="kortingWT">#REF!</definedName>
    <definedName name="onderCIRCdrempel" localSheetId="2">#REF!</definedName>
    <definedName name="onderCIRCdrempel">#REF!</definedName>
    <definedName name="onderCIRCfactor" localSheetId="2">#REF!</definedName>
    <definedName name="onderCIRCfactor">#REF!</definedName>
    <definedName name="onderCIRCkorting" localSheetId="2">#REF!</definedName>
    <definedName name="onderCIRCkorting">#REF!</definedName>
    <definedName name="onderCIRCplafond" localSheetId="2">#REF!</definedName>
    <definedName name="onderCIRCplafond">#REF!</definedName>
    <definedName name="onderGARdrempel" localSheetId="2">#REF!</definedName>
    <definedName name="onderGARdrempel">#REF!</definedName>
    <definedName name="onderGARkorting" localSheetId="2">#REF!</definedName>
    <definedName name="onderGARkorting">#REF!</definedName>
    <definedName name="onderGARplafond" localSheetId="2">#REF!</definedName>
    <definedName name="onderGARplafond">#REF!</definedName>
    <definedName name="onderMAXkorting" localSheetId="2">#REF!</definedName>
    <definedName name="onderMAXkorting">#REF!</definedName>
    <definedName name="onderMKIdrempel" localSheetId="2">#REF!</definedName>
    <definedName name="onderMKIdrempel">#REF!</definedName>
    <definedName name="onderMKIfactor" localSheetId="2">#REF!</definedName>
    <definedName name="onderMKIfactor">#REF!</definedName>
    <definedName name="onderMKIkorting" localSheetId="2">#REF!</definedName>
    <definedName name="onderMKIkorting">#REF!</definedName>
    <definedName name="onderMKIplafond" localSheetId="2">#REF!</definedName>
    <definedName name="onderMKIplafond">#REF!</definedName>
    <definedName name="roodCIRCdrempel" localSheetId="2">#REF!</definedName>
    <definedName name="roodCIRCdrempel">#REF!</definedName>
    <definedName name="roodCIRCkorting" localSheetId="2">#REF!</definedName>
    <definedName name="roodCIRCkorting">#REF!</definedName>
    <definedName name="roodCIRCplafond" localSheetId="2">#REF!</definedName>
    <definedName name="roodCIRCplafond">#REF!</definedName>
    <definedName name="roodGARdrempel" localSheetId="2">#REF!</definedName>
    <definedName name="roodGARdrempel">#REF!</definedName>
    <definedName name="roodGARkorting" localSheetId="2">#REF!</definedName>
    <definedName name="roodGARkorting">#REF!</definedName>
    <definedName name="roodGARplafond" localSheetId="2">#REF!</definedName>
    <definedName name="roodGARplafond">#REF!</definedName>
    <definedName name="roodMKIdrempel" localSheetId="2">#REF!</definedName>
    <definedName name="roodMKIdrempel">#REF!</definedName>
    <definedName name="roodMKIkorting" localSheetId="2">#REF!</definedName>
    <definedName name="roodMKIkorting">#REF!</definedName>
    <definedName name="roodMKIplafond" localSheetId="2">#REF!</definedName>
    <definedName name="roodMKIplafond">#REF!</definedName>
    <definedName name="stenenCIRdrempel" localSheetId="2">#REF!</definedName>
    <definedName name="stenenCIRdrempel">#REF!</definedName>
    <definedName name="stenenCIRkorting" localSheetId="2">#REF!</definedName>
    <definedName name="stenenCIRkorting">#REF!</definedName>
    <definedName name="stenenCIRplafond" localSheetId="2">#REF!</definedName>
    <definedName name="stenenCIRplafond">#REF!</definedName>
    <definedName name="stenenMAXkorting" localSheetId="2">#REF!</definedName>
    <definedName name="stenenMAXkorting">#REF!</definedName>
    <definedName name="stenenMKIdrempel" localSheetId="2">#REF!</definedName>
    <definedName name="stenenMKIdrempel">#REF!</definedName>
    <definedName name="stenenMKIkorting" localSheetId="2">#REF!</definedName>
    <definedName name="stenenMKIkorting">#REF!</definedName>
    <definedName name="stenenMKIplafond" localSheetId="2">#REF!</definedName>
    <definedName name="stenenMKIplafond">#REF!</definedName>
    <definedName name="tegelsCIRdrempel" localSheetId="2">#REF!</definedName>
    <definedName name="tegelsCIRdrempel">#REF!</definedName>
    <definedName name="tegelsCIRkorting" localSheetId="2">#REF!</definedName>
    <definedName name="tegelsCIRkorting">#REF!</definedName>
    <definedName name="tegelsCIRplafond" localSheetId="2">#REF!</definedName>
    <definedName name="tegelsCIRplafond">#REF!</definedName>
    <definedName name="tegelsMAXkorting" localSheetId="2">#REF!</definedName>
    <definedName name="tegelsMAXkorting">#REF!</definedName>
    <definedName name="tegelsMKIdrempel" localSheetId="2">#REF!</definedName>
    <definedName name="tegelsMKIdrempel">#REF!</definedName>
    <definedName name="tegelsMKIkoritng" localSheetId="2">#REF!</definedName>
    <definedName name="tegelsMKIkoritng">#REF!</definedName>
    <definedName name="tegelsMKIkorting" localSheetId="2">#REF!</definedName>
    <definedName name="tegelsMKIkorting">#REF!</definedName>
    <definedName name="tegelsMKIplafond" localSheetId="2">#REF!</definedName>
    <definedName name="tegelsMKIplafond">#REF!</definedName>
    <definedName name="tussenCIRCdrempel" localSheetId="2">#REF!</definedName>
    <definedName name="tussenCIRCdrempel">#REF!</definedName>
    <definedName name="tussenCIRCfactor" localSheetId="2">#REF!</definedName>
    <definedName name="tussenCIRCfactor">#REF!</definedName>
    <definedName name="tussenCIRCkorting" localSheetId="2">#REF!</definedName>
    <definedName name="tussenCIRCkorting">#REF!</definedName>
    <definedName name="tussenCIRCplafond" localSheetId="2">#REF!</definedName>
    <definedName name="tussenCIRCplafond">#REF!</definedName>
    <definedName name="tussenGARdrempel" localSheetId="2">#REF!</definedName>
    <definedName name="tussenGARdrempel">#REF!</definedName>
    <definedName name="tussenGARkorting" localSheetId="2">#REF!</definedName>
    <definedName name="tussenGARkorting">#REF!</definedName>
    <definedName name="tussenGARplafond" localSheetId="2">#REF!</definedName>
    <definedName name="tussenGARplafond">#REF!</definedName>
    <definedName name="tussenMAXkorting" localSheetId="2">#REF!</definedName>
    <definedName name="tussenMAXkorting">#REF!</definedName>
    <definedName name="tussenMKIdrempel" localSheetId="2">#REF!</definedName>
    <definedName name="tussenMKIdrempel">#REF!</definedName>
    <definedName name="tussenMKIkorting" localSheetId="2">#REF!</definedName>
    <definedName name="tussenMKIkorting">#REF!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21" l="1"/>
  <c r="G44" i="21"/>
  <c r="G43" i="21"/>
  <c r="G42" i="21"/>
  <c r="G41" i="21"/>
  <c r="G40" i="21"/>
  <c r="G39" i="21"/>
  <c r="G38" i="21"/>
  <c r="G37" i="21"/>
  <c r="G36" i="21"/>
  <c r="G35" i="21"/>
  <c r="G34" i="21"/>
  <c r="G33" i="21"/>
  <c r="G32" i="21"/>
  <c r="G31" i="21"/>
  <c r="E45" i="21"/>
  <c r="E44" i="21"/>
  <c r="E43" i="21"/>
  <c r="E42" i="21"/>
  <c r="E41" i="21"/>
  <c r="E40" i="21"/>
  <c r="E39" i="21"/>
  <c r="E38" i="21"/>
  <c r="E37" i="21"/>
  <c r="E36" i="21"/>
  <c r="E35" i="21"/>
  <c r="E34" i="21"/>
  <c r="E33" i="21"/>
  <c r="E32" i="21"/>
  <c r="E31" i="21"/>
  <c r="G23" i="21"/>
  <c r="G22" i="21"/>
  <c r="G21" i="21"/>
  <c r="G20" i="21"/>
  <c r="G19" i="21"/>
  <c r="G18" i="21"/>
  <c r="G17" i="21"/>
  <c r="G16" i="21"/>
  <c r="E23" i="21"/>
  <c r="E22" i="21"/>
  <c r="E21" i="21"/>
  <c r="E20" i="21"/>
  <c r="E19" i="21"/>
  <c r="E18" i="21"/>
  <c r="E17" i="21"/>
  <c r="E16" i="21"/>
  <c r="C36" i="27"/>
  <c r="E36" i="27"/>
  <c r="F36" i="27"/>
  <c r="G36" i="27"/>
  <c r="J36" i="27"/>
  <c r="K36" i="27"/>
  <c r="L36" i="27"/>
  <c r="C37" i="27"/>
  <c r="E37" i="27"/>
  <c r="F37" i="27"/>
  <c r="G37" i="27"/>
  <c r="J37" i="27"/>
  <c r="K37" i="27"/>
  <c r="L37" i="27"/>
  <c r="C38" i="27"/>
  <c r="E38" i="27"/>
  <c r="F38" i="27"/>
  <c r="G38" i="27"/>
  <c r="J38" i="27"/>
  <c r="K38" i="27"/>
  <c r="L38" i="27"/>
  <c r="C39" i="27"/>
  <c r="E39" i="27"/>
  <c r="F39" i="27"/>
  <c r="G39" i="27"/>
  <c r="J39" i="27"/>
  <c r="K39" i="27"/>
  <c r="L39" i="27"/>
  <c r="C40" i="27"/>
  <c r="E40" i="27"/>
  <c r="F40" i="27"/>
  <c r="G40" i="27"/>
  <c r="J40" i="27"/>
  <c r="K40" i="27"/>
  <c r="L40" i="27"/>
  <c r="C41" i="27"/>
  <c r="E41" i="27"/>
  <c r="F41" i="27"/>
  <c r="G41" i="27"/>
  <c r="J41" i="27"/>
  <c r="K41" i="27"/>
  <c r="L41" i="27"/>
  <c r="C42" i="27"/>
  <c r="E42" i="27"/>
  <c r="F42" i="27"/>
  <c r="G42" i="27"/>
  <c r="J42" i="27"/>
  <c r="K42" i="27"/>
  <c r="L42" i="27"/>
  <c r="C43" i="27"/>
  <c r="E43" i="27"/>
  <c r="F43" i="27"/>
  <c r="G43" i="27"/>
  <c r="J43" i="27"/>
  <c r="K43" i="27"/>
  <c r="L43" i="27"/>
  <c r="C44" i="27"/>
  <c r="E44" i="27"/>
  <c r="F44" i="27"/>
  <c r="G44" i="27"/>
  <c r="J44" i="27"/>
  <c r="K44" i="27"/>
  <c r="L44" i="27"/>
  <c r="C45" i="27"/>
  <c r="E45" i="27"/>
  <c r="F45" i="27"/>
  <c r="G45" i="27"/>
  <c r="J45" i="27"/>
  <c r="K45" i="27"/>
  <c r="L45" i="27"/>
  <c r="C46" i="27"/>
  <c r="E46" i="27"/>
  <c r="F46" i="27"/>
  <c r="G46" i="27"/>
  <c r="J46" i="27"/>
  <c r="K46" i="27"/>
  <c r="L46" i="27"/>
  <c r="C47" i="27"/>
  <c r="E47" i="27"/>
  <c r="F47" i="27"/>
  <c r="G47" i="27"/>
  <c r="J47" i="27"/>
  <c r="K47" i="27"/>
  <c r="L47" i="27"/>
  <c r="C48" i="27"/>
  <c r="E48" i="27"/>
  <c r="F48" i="27"/>
  <c r="G48" i="27"/>
  <c r="J48" i="27"/>
  <c r="K48" i="27"/>
  <c r="L48" i="27"/>
  <c r="C49" i="27"/>
  <c r="E49" i="27"/>
  <c r="F49" i="27"/>
  <c r="G49" i="27"/>
  <c r="J49" i="27"/>
  <c r="K49" i="27"/>
  <c r="L49" i="27"/>
  <c r="C50" i="27"/>
  <c r="E50" i="27"/>
  <c r="F50" i="27"/>
  <c r="G50" i="27"/>
  <c r="J50" i="27"/>
  <c r="K50" i="27"/>
  <c r="L50" i="27"/>
  <c r="C51" i="27"/>
  <c r="E51" i="27"/>
  <c r="F51" i="27"/>
  <c r="G51" i="27"/>
  <c r="J51" i="27"/>
  <c r="K51" i="27"/>
  <c r="L51" i="27"/>
  <c r="C52" i="27"/>
  <c r="E52" i="27"/>
  <c r="F52" i="27"/>
  <c r="G52" i="27"/>
  <c r="J52" i="27"/>
  <c r="K52" i="27"/>
  <c r="L52" i="27"/>
  <c r="C53" i="27"/>
  <c r="E53" i="27"/>
  <c r="F53" i="27"/>
  <c r="G53" i="27"/>
  <c r="J53" i="27"/>
  <c r="K53" i="27"/>
  <c r="L53" i="27"/>
  <c r="C54" i="27"/>
  <c r="E54" i="27"/>
  <c r="F54" i="27"/>
  <c r="G54" i="27"/>
  <c r="J54" i="27"/>
  <c r="K54" i="27"/>
  <c r="L54" i="27"/>
  <c r="C55" i="27"/>
  <c r="E55" i="27"/>
  <c r="F55" i="27"/>
  <c r="G55" i="27"/>
  <c r="J55" i="27"/>
  <c r="K55" i="27"/>
  <c r="L55" i="27"/>
  <c r="I26" i="21"/>
  <c r="C11" i="21" s="1"/>
  <c r="I48" i="21"/>
  <c r="H46" i="21"/>
  <c r="H24" i="21"/>
  <c r="G24" i="21" l="1"/>
  <c r="H25" i="21" s="1"/>
  <c r="G46" i="21"/>
  <c r="H47" i="21" s="1"/>
  <c r="F24" i="21"/>
  <c r="K13" i="27"/>
  <c r="K14" i="27"/>
  <c r="K15" i="27"/>
  <c r="K16" i="27"/>
  <c r="K17" i="27"/>
  <c r="K18" i="27"/>
  <c r="K19" i="27"/>
  <c r="K20" i="27"/>
  <c r="K21" i="27"/>
  <c r="K22" i="27"/>
  <c r="K23" i="27"/>
  <c r="K24" i="27"/>
  <c r="K25" i="27"/>
  <c r="K26" i="27"/>
  <c r="K27" i="27"/>
  <c r="K28" i="27"/>
  <c r="K29" i="27"/>
  <c r="K30" i="27"/>
  <c r="K31" i="27"/>
  <c r="K12" i="27"/>
  <c r="I36" i="31"/>
  <c r="H36" i="31"/>
  <c r="D36" i="31"/>
  <c r="C13" i="31"/>
  <c r="D13" i="31"/>
  <c r="E13" i="31"/>
  <c r="F13" i="31"/>
  <c r="H13" i="31"/>
  <c r="I13" i="31"/>
  <c r="J13" i="31"/>
  <c r="C14" i="31"/>
  <c r="D14" i="31"/>
  <c r="E14" i="31"/>
  <c r="F14" i="31"/>
  <c r="H14" i="31"/>
  <c r="I14" i="31"/>
  <c r="J14" i="31"/>
  <c r="C15" i="31"/>
  <c r="D15" i="31"/>
  <c r="E15" i="31"/>
  <c r="F15" i="31"/>
  <c r="H15" i="31"/>
  <c r="I15" i="31"/>
  <c r="J15" i="31"/>
  <c r="C16" i="31"/>
  <c r="D16" i="31"/>
  <c r="E16" i="31"/>
  <c r="F16" i="31"/>
  <c r="H16" i="31"/>
  <c r="I16" i="31"/>
  <c r="J16" i="31"/>
  <c r="C17" i="31"/>
  <c r="D17" i="31"/>
  <c r="E17" i="31"/>
  <c r="F17" i="31"/>
  <c r="H17" i="31"/>
  <c r="I17" i="31"/>
  <c r="J17" i="31"/>
  <c r="C18" i="31"/>
  <c r="D18" i="31"/>
  <c r="E18" i="31"/>
  <c r="F18" i="31"/>
  <c r="H18" i="31"/>
  <c r="I18" i="31"/>
  <c r="J18" i="31"/>
  <c r="C19" i="31"/>
  <c r="D19" i="31"/>
  <c r="E19" i="31"/>
  <c r="F19" i="31"/>
  <c r="H19" i="31"/>
  <c r="I19" i="31"/>
  <c r="J19" i="31"/>
  <c r="C20" i="31"/>
  <c r="D20" i="31"/>
  <c r="E20" i="31"/>
  <c r="F20" i="31"/>
  <c r="H20" i="31"/>
  <c r="I20" i="31"/>
  <c r="J20" i="31"/>
  <c r="C21" i="31"/>
  <c r="D21" i="31"/>
  <c r="E21" i="31"/>
  <c r="F21" i="31"/>
  <c r="H21" i="31"/>
  <c r="I21" i="31"/>
  <c r="J21" i="31"/>
  <c r="C22" i="31"/>
  <c r="D22" i="31"/>
  <c r="E22" i="31"/>
  <c r="F22" i="31"/>
  <c r="H22" i="31"/>
  <c r="I22" i="31"/>
  <c r="J22" i="31"/>
  <c r="C23" i="31"/>
  <c r="D23" i="31"/>
  <c r="E23" i="31"/>
  <c r="F23" i="31"/>
  <c r="H23" i="31"/>
  <c r="I23" i="31"/>
  <c r="J23" i="31"/>
  <c r="C24" i="31"/>
  <c r="D24" i="31"/>
  <c r="E24" i="31"/>
  <c r="F24" i="31"/>
  <c r="H24" i="31"/>
  <c r="I24" i="31"/>
  <c r="J24" i="31"/>
  <c r="C25" i="31"/>
  <c r="D25" i="31"/>
  <c r="E25" i="31"/>
  <c r="F25" i="31"/>
  <c r="H25" i="31"/>
  <c r="I25" i="31"/>
  <c r="J25" i="31"/>
  <c r="C26" i="31"/>
  <c r="D26" i="31"/>
  <c r="E26" i="31"/>
  <c r="F26" i="31"/>
  <c r="H26" i="31"/>
  <c r="I26" i="31"/>
  <c r="J26" i="31"/>
  <c r="C27" i="31"/>
  <c r="D27" i="31"/>
  <c r="E27" i="31"/>
  <c r="F27" i="31"/>
  <c r="H27" i="31"/>
  <c r="I27" i="31"/>
  <c r="J27" i="31"/>
  <c r="C28" i="31"/>
  <c r="D28" i="31"/>
  <c r="E28" i="31"/>
  <c r="F28" i="31"/>
  <c r="H28" i="31"/>
  <c r="I28" i="31"/>
  <c r="J28" i="31"/>
  <c r="C29" i="31"/>
  <c r="D29" i="31"/>
  <c r="E29" i="31"/>
  <c r="F29" i="31"/>
  <c r="H29" i="31"/>
  <c r="I29" i="31"/>
  <c r="J29" i="31"/>
  <c r="C30" i="31"/>
  <c r="D30" i="31"/>
  <c r="E30" i="31"/>
  <c r="F30" i="31"/>
  <c r="H30" i="31"/>
  <c r="I30" i="31"/>
  <c r="J30" i="31"/>
  <c r="C31" i="31"/>
  <c r="D31" i="31"/>
  <c r="E31" i="31"/>
  <c r="F31" i="31"/>
  <c r="H31" i="31"/>
  <c r="I31" i="31"/>
  <c r="J31" i="31"/>
  <c r="I12" i="31"/>
  <c r="F13" i="27"/>
  <c r="F14" i="27"/>
  <c r="F15" i="27"/>
  <c r="F16" i="27"/>
  <c r="F17" i="27"/>
  <c r="F18" i="27"/>
  <c r="F19" i="27"/>
  <c r="F20" i="27"/>
  <c r="F21" i="27"/>
  <c r="F22" i="27"/>
  <c r="F23" i="27"/>
  <c r="F24" i="27"/>
  <c r="F25" i="27"/>
  <c r="F26" i="27"/>
  <c r="F27" i="27"/>
  <c r="F28" i="27"/>
  <c r="F29" i="27"/>
  <c r="F30" i="27"/>
  <c r="F31" i="27"/>
  <c r="F12" i="27"/>
  <c r="H12" i="31"/>
  <c r="D12" i="31"/>
  <c r="L55" i="31"/>
  <c r="J55" i="31"/>
  <c r="I55" i="31"/>
  <c r="F55" i="31"/>
  <c r="K55" i="31"/>
  <c r="E55" i="31"/>
  <c r="C55" i="31"/>
  <c r="L54" i="31"/>
  <c r="J54" i="31"/>
  <c r="I54" i="31"/>
  <c r="F54" i="31"/>
  <c r="K54" i="31"/>
  <c r="E54" i="31"/>
  <c r="C54" i="31"/>
  <c r="L53" i="31"/>
  <c r="J53" i="31"/>
  <c r="I53" i="31"/>
  <c r="F53" i="31"/>
  <c r="K53" i="31"/>
  <c r="E53" i="31"/>
  <c r="C53" i="31"/>
  <c r="L52" i="31"/>
  <c r="J52" i="31"/>
  <c r="I52" i="31"/>
  <c r="F52" i="31"/>
  <c r="K52" i="31"/>
  <c r="E52" i="31"/>
  <c r="C52" i="31"/>
  <c r="L51" i="31"/>
  <c r="J51" i="31"/>
  <c r="I51" i="31"/>
  <c r="F51" i="31"/>
  <c r="K51" i="31"/>
  <c r="E51" i="31"/>
  <c r="C51" i="31"/>
  <c r="L50" i="31"/>
  <c r="J50" i="31"/>
  <c r="I50" i="31"/>
  <c r="F50" i="31"/>
  <c r="K50" i="31"/>
  <c r="E50" i="31"/>
  <c r="C50" i="31"/>
  <c r="L49" i="31"/>
  <c r="J49" i="31"/>
  <c r="I49" i="31"/>
  <c r="F49" i="31"/>
  <c r="K49" i="31"/>
  <c r="E49" i="31"/>
  <c r="C49" i="31"/>
  <c r="L48" i="31"/>
  <c r="J48" i="31"/>
  <c r="I48" i="31"/>
  <c r="F48" i="31"/>
  <c r="K48" i="31"/>
  <c r="E48" i="31"/>
  <c r="C48" i="31"/>
  <c r="L47" i="31"/>
  <c r="J47" i="31"/>
  <c r="I47" i="31"/>
  <c r="F47" i="31"/>
  <c r="K47" i="31"/>
  <c r="E47" i="31"/>
  <c r="C47" i="31"/>
  <c r="L46" i="31"/>
  <c r="J46" i="31"/>
  <c r="I46" i="31"/>
  <c r="F46" i="31"/>
  <c r="K46" i="31"/>
  <c r="E46" i="31"/>
  <c r="C46" i="31"/>
  <c r="L45" i="31"/>
  <c r="J45" i="31"/>
  <c r="I45" i="31"/>
  <c r="F45" i="31"/>
  <c r="K45" i="31"/>
  <c r="E45" i="31"/>
  <c r="C45" i="31"/>
  <c r="L44" i="31"/>
  <c r="J44" i="31"/>
  <c r="I44" i="31"/>
  <c r="F44" i="31"/>
  <c r="K44" i="31"/>
  <c r="E44" i="31"/>
  <c r="C44" i="31"/>
  <c r="L43" i="31"/>
  <c r="J43" i="31"/>
  <c r="I43" i="31"/>
  <c r="F43" i="31"/>
  <c r="K43" i="31"/>
  <c r="E43" i="31"/>
  <c r="C43" i="31"/>
  <c r="L42" i="31"/>
  <c r="J42" i="31"/>
  <c r="I42" i="31"/>
  <c r="F42" i="31"/>
  <c r="K42" i="31"/>
  <c r="E42" i="31"/>
  <c r="C42" i="31"/>
  <c r="L41" i="31"/>
  <c r="J41" i="31"/>
  <c r="I41" i="31"/>
  <c r="F41" i="31"/>
  <c r="K41" i="31"/>
  <c r="E41" i="31"/>
  <c r="C41" i="31"/>
  <c r="L40" i="31"/>
  <c r="J40" i="31"/>
  <c r="I40" i="31"/>
  <c r="F40" i="31"/>
  <c r="K40" i="31"/>
  <c r="E40" i="31"/>
  <c r="C40" i="31"/>
  <c r="L39" i="31"/>
  <c r="J39" i="31"/>
  <c r="I39" i="31"/>
  <c r="F39" i="31"/>
  <c r="K39" i="31"/>
  <c r="E39" i="31"/>
  <c r="C39" i="31"/>
  <c r="L38" i="31"/>
  <c r="J38" i="31"/>
  <c r="I38" i="31"/>
  <c r="F38" i="31"/>
  <c r="K38" i="31"/>
  <c r="E38" i="31"/>
  <c r="C38" i="31"/>
  <c r="L37" i="31"/>
  <c r="J37" i="31"/>
  <c r="I37" i="31"/>
  <c r="F37" i="31"/>
  <c r="K37" i="31"/>
  <c r="E37" i="31"/>
  <c r="C37" i="31"/>
  <c r="L36" i="31"/>
  <c r="J36" i="31"/>
  <c r="F36" i="31"/>
  <c r="K36" i="31"/>
  <c r="E36" i="31"/>
  <c r="C36" i="31"/>
  <c r="L31" i="31"/>
  <c r="K31" i="31"/>
  <c r="L30" i="31"/>
  <c r="K30" i="31"/>
  <c r="L29" i="31"/>
  <c r="K29" i="31"/>
  <c r="L28" i="31"/>
  <c r="K28" i="31"/>
  <c r="L27" i="31"/>
  <c r="K27" i="31"/>
  <c r="L26" i="31"/>
  <c r="K26" i="31"/>
  <c r="L25" i="31"/>
  <c r="K25" i="31"/>
  <c r="L24" i="31"/>
  <c r="K24" i="31"/>
  <c r="L23" i="31"/>
  <c r="K23" i="31"/>
  <c r="L22" i="31"/>
  <c r="K22" i="31"/>
  <c r="L21" i="31"/>
  <c r="K21" i="31"/>
  <c r="L20" i="31"/>
  <c r="K20" i="31"/>
  <c r="L19" i="31"/>
  <c r="K19" i="31"/>
  <c r="L18" i="31"/>
  <c r="K18" i="31"/>
  <c r="L17" i="31"/>
  <c r="K17" i="31"/>
  <c r="L16" i="31"/>
  <c r="K16" i="31"/>
  <c r="L15" i="31"/>
  <c r="K15" i="31"/>
  <c r="L14" i="31"/>
  <c r="K14" i="31"/>
  <c r="L13" i="31"/>
  <c r="K13" i="31"/>
  <c r="L12" i="31"/>
  <c r="J12" i="31"/>
  <c r="F12" i="31"/>
  <c r="K12" i="31"/>
  <c r="E12" i="31"/>
  <c r="C12" i="31"/>
  <c r="C8" i="31"/>
  <c r="C1" i="31"/>
  <c r="E24" i="21" l="1"/>
  <c r="F25" i="21" s="1"/>
  <c r="I25" i="21" s="1"/>
  <c r="C8" i="24"/>
  <c r="C8" i="27"/>
  <c r="G36" i="31"/>
  <c r="J31" i="27"/>
  <c r="G31" i="27"/>
  <c r="G31" i="31" s="1"/>
  <c r="E31" i="27"/>
  <c r="C31" i="27"/>
  <c r="J30" i="27"/>
  <c r="G30" i="27"/>
  <c r="G30" i="31" s="1"/>
  <c r="E30" i="27"/>
  <c r="C30" i="27"/>
  <c r="J29" i="27"/>
  <c r="G29" i="27"/>
  <c r="G29" i="31" s="1"/>
  <c r="E29" i="27"/>
  <c r="C29" i="27"/>
  <c r="J28" i="27"/>
  <c r="G28" i="27"/>
  <c r="G28" i="31" s="1"/>
  <c r="E28" i="27"/>
  <c r="C28" i="27"/>
  <c r="J27" i="27"/>
  <c r="G27" i="27"/>
  <c r="G27" i="31" s="1"/>
  <c r="E27" i="27"/>
  <c r="C27" i="27"/>
  <c r="J26" i="27"/>
  <c r="G26" i="27"/>
  <c r="G26" i="31" s="1"/>
  <c r="E26" i="27"/>
  <c r="C26" i="27"/>
  <c r="J25" i="27"/>
  <c r="G25" i="27"/>
  <c r="G25" i="31" s="1"/>
  <c r="E25" i="27"/>
  <c r="C25" i="27"/>
  <c r="J24" i="27"/>
  <c r="G24" i="27"/>
  <c r="G24" i="31" s="1"/>
  <c r="E24" i="27"/>
  <c r="C24" i="27"/>
  <c r="J23" i="27"/>
  <c r="G23" i="27"/>
  <c r="G23" i="31" s="1"/>
  <c r="E23" i="27"/>
  <c r="C23" i="27"/>
  <c r="J22" i="27"/>
  <c r="G22" i="27"/>
  <c r="G22" i="31" s="1"/>
  <c r="E22" i="27"/>
  <c r="C22" i="27"/>
  <c r="J21" i="27"/>
  <c r="G21" i="27"/>
  <c r="G21" i="31" s="1"/>
  <c r="E21" i="27"/>
  <c r="C21" i="27"/>
  <c r="J20" i="27"/>
  <c r="G20" i="27"/>
  <c r="G20" i="31" s="1"/>
  <c r="E20" i="27"/>
  <c r="C20" i="27"/>
  <c r="J19" i="27"/>
  <c r="G19" i="27"/>
  <c r="G19" i="31" s="1"/>
  <c r="E19" i="27"/>
  <c r="C19" i="27"/>
  <c r="J18" i="27"/>
  <c r="G18" i="27"/>
  <c r="G18" i="31" s="1"/>
  <c r="E18" i="27"/>
  <c r="C18" i="27"/>
  <c r="J17" i="27"/>
  <c r="G17" i="27"/>
  <c r="G17" i="31" s="1"/>
  <c r="E17" i="27"/>
  <c r="C17" i="27"/>
  <c r="J16" i="27"/>
  <c r="G16" i="27"/>
  <c r="G16" i="31" s="1"/>
  <c r="E16" i="27"/>
  <c r="C16" i="27"/>
  <c r="J15" i="27"/>
  <c r="G15" i="27"/>
  <c r="G15" i="31" s="1"/>
  <c r="E15" i="27"/>
  <c r="C15" i="27"/>
  <c r="J14" i="27"/>
  <c r="G14" i="27"/>
  <c r="G14" i="31" s="1"/>
  <c r="E14" i="27"/>
  <c r="C14" i="27"/>
  <c r="J13" i="27"/>
  <c r="G13" i="27"/>
  <c r="G13" i="31" s="1"/>
  <c r="E13" i="27"/>
  <c r="C13" i="27"/>
  <c r="J12" i="27"/>
  <c r="G12" i="27"/>
  <c r="G12" i="31" s="1"/>
  <c r="E12" i="27"/>
  <c r="C12" i="27"/>
  <c r="C1" i="27"/>
  <c r="C1" i="24"/>
  <c r="F46" i="21" l="1"/>
  <c r="E46" i="21" l="1"/>
  <c r="F47" i="21" s="1"/>
  <c r="I47" i="21" s="1"/>
  <c r="C10" i="21" s="1"/>
  <c r="L12" i="27" l="1"/>
  <c r="L13" i="27"/>
  <c r="L25" i="27"/>
  <c r="L20" i="27"/>
  <c r="L16" i="27"/>
  <c r="L26" i="27"/>
  <c r="L23" i="27"/>
  <c r="L29" i="27"/>
  <c r="L24" i="27"/>
  <c r="L18" i="27"/>
  <c r="L30" i="27"/>
  <c r="L14" i="27"/>
  <c r="L28" i="27"/>
  <c r="L22" i="27"/>
  <c r="L19" i="27"/>
  <c r="L27" i="27"/>
  <c r="L17" i="27"/>
  <c r="L21" i="27"/>
  <c r="L15" i="27"/>
  <c r="L31" i="27"/>
</calcChain>
</file>

<file path=xl/sharedStrings.xml><?xml version="1.0" encoding="utf-8"?>
<sst xmlns="http://schemas.openxmlformats.org/spreadsheetml/2006/main" count="192" uniqueCount="88">
  <si>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</si>
  <si>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</si>
  <si>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</si>
  <si>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</si>
  <si>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</si>
  <si>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</si>
  <si>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</si>
  <si>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</si>
  <si>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</si>
  <si>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</si>
  <si>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</si>
  <si>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</si>
  <si>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</si>
  <si>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</si>
  <si>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</si>
  <si>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</si>
  <si>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</si>
  <si>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</si>
  <si>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stage V</t>
  </si>
  <si>
    <t>HVO 100 (biodiesel)</t>
  </si>
  <si>
    <t>stage IV</t>
  </si>
  <si>
    <t>stage IIIb</t>
  </si>
  <si>
    <t>diesel / HVO(&lt;100)</t>
  </si>
  <si>
    <t>totale ureninzet</t>
  </si>
  <si>
    <t xml:space="preserve"> behaalde fictieve meerwaarde </t>
  </si>
  <si>
    <t>te behalen fictieve meerwaarde</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</si>
  <si>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</si>
  <si>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</si>
  <si>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</si>
  <si>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</si>
  <si>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</si>
  <si>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</si>
  <si>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</si>
  <si>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</si>
  <si>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</si>
  <si>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</si>
  <si>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</si>
  <si>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</si>
  <si>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</si>
  <si>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</si>
  <si>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</si>
  <si>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</si>
  <si>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</si>
  <si>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</si>
  <si>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</si>
  <si>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</si>
  <si>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</si>
  <si>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</si>
  <si>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</si>
  <si>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</si>
  <si>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</si>
  <si>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gehele opdracht</t>
  </si>
  <si>
    <t>omschrijving materieelstuk</t>
  </si>
  <si>
    <t xml:space="preserve">kenteken of registratienr. </t>
  </si>
  <si>
    <t>stageklasse</t>
  </si>
  <si>
    <t>kenteken</t>
  </si>
  <si>
    <t>euronorm</t>
  </si>
  <si>
    <t>GEREEDSCHAPPEN</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</si>
  <si>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</si>
  <si>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</si>
  <si>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</si>
  <si>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</si>
  <si>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projectduur</t>
  </si>
  <si>
    <t>merk</t>
  </si>
  <si>
    <t>bouwjaar</t>
  </si>
  <si>
    <t>kWh</t>
  </si>
  <si>
    <t>totaal aantal beloofde uren</t>
  </si>
  <si>
    <t>cumulatieve ingezette uren</t>
  </si>
  <si>
    <t xml:space="preserve">bouwjaar </t>
  </si>
  <si>
    <t>totaal aantal beloofde dagen</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</si>
  <si>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</si>
  <si>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</si>
  <si>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over de gehele opdracht</t>
  </si>
  <si>
    <t>maandinzet</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</si>
  <si>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</si>
  <si>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</si>
  <si>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</si>
  <si>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</si>
  <si>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</si>
  <si>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</si>
  <si>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</si>
  <si>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</si>
  <si>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</si>
  <si>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</si>
  <si>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</si>
  <si>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</si>
  <si>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</si>
  <si>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Isolatie Volkshuisvestingsfonds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</si>
</sst>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s>
  <fills count="8">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4" tint="0.79998168889431442"/>
        <bgColor rgb="FF000000"/>
      </patternFill>
    </fill>
  </fills>
  <borders count="8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4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3"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1" fontId="3" fillId="0" borderId="21" xfId="1" applyNumberFormat="1" applyFont="1" applyBorder="1" applyAlignment="1" applyProtection="1">
      <alignment horizontal="center"/>
    </xf>
    <xf numFmtId="164" fontId="5" fillId="0" borderId="0" xfId="0" applyNumberFormat="1" applyFont="1"/>
    <xf numFmtId="0" fontId="13" fillId="0" borderId="0" xfId="0" applyFont="1"/>
    <xf numFmtId="164" fontId="12"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1" fontId="5" fillId="0" borderId="55" xfId="2" applyNumberFormat="1" applyFont="1" applyBorder="1" applyAlignment="1" applyProtection="1">
      <alignment horizontal="center"/>
    </xf>
    <xf numFmtId="0" fontId="19" fillId="0" borderId="0" xfId="0" applyFont="1"/>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0" fontId="8" fillId="2" borderId="61" xfId="0" applyFont="1" applyFill="1" applyBorder="1" applyAlignment="1">
      <alignment vertical="center" wrapText="1"/>
    </xf>
    <xf numFmtId="0" fontId="8" fillId="2" borderId="28" xfId="0" applyFont="1" applyFill="1" applyBorder="1" applyAlignment="1">
      <alignment vertical="center" wrapText="1"/>
    </xf>
    <xf numFmtId="166" fontId="5" fillId="0" borderId="51" xfId="1" applyNumberFormat="1" applyFont="1" applyBorder="1" applyAlignment="1" applyProtection="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2" borderId="62" xfId="0" applyFont="1" applyFill="1" applyBorder="1" applyAlignment="1">
      <alignment vertical="center" wrapText="1"/>
    </xf>
    <xf numFmtId="0" fontId="8" fillId="3" borderId="27" xfId="0" applyFont="1" applyFill="1" applyBorder="1" applyAlignment="1">
      <alignment horizontal="center" vertical="center"/>
    </xf>
    <xf numFmtId="0" fontId="8" fillId="2" borderId="47" xfId="0" applyFont="1" applyFill="1" applyBorder="1" applyAlignment="1">
      <alignment vertical="center" wrapText="1"/>
    </xf>
    <xf numFmtId="0" fontId="20" fillId="5" borderId="57" xfId="0" applyFont="1" applyFill="1" applyBorder="1" applyAlignment="1">
      <alignment horizontal="left" vertical="top" wrapText="1"/>
    </xf>
    <xf numFmtId="0" fontId="20" fillId="5" borderId="18" xfId="0" applyFont="1" applyFill="1" applyBorder="1" applyAlignment="1">
      <alignment horizontal="left" vertical="top" wrapText="1"/>
    </xf>
    <xf numFmtId="0" fontId="8" fillId="2" borderId="12" xfId="0" applyFont="1" applyFill="1" applyBorder="1" applyAlignment="1">
      <alignment vertical="center" wrapText="1"/>
    </xf>
    <xf numFmtId="0" fontId="8" fillId="2" borderId="76" xfId="0" applyFont="1" applyFill="1" applyBorder="1" applyAlignment="1">
      <alignment vertical="center" wrapText="1"/>
    </xf>
    <xf numFmtId="0" fontId="8" fillId="2" borderId="48" xfId="0" applyFont="1" applyFill="1" applyBorder="1" applyAlignment="1">
      <alignment vertical="center" wrapText="1"/>
    </xf>
    <xf numFmtId="0" fontId="20" fillId="5" borderId="59" xfId="0" applyFont="1" applyFill="1" applyBorder="1" applyAlignment="1">
      <alignment horizontal="left" vertical="top" wrapText="1"/>
    </xf>
    <xf numFmtId="0" fontId="20" fillId="5" borderId="58" xfId="0" applyFont="1" applyFill="1" applyBorder="1" applyAlignment="1">
      <alignment horizontal="left" vertical="top" wrapText="1"/>
    </xf>
    <xf numFmtId="0" fontId="20" fillId="5" borderId="73" xfId="0" applyFont="1" applyFill="1" applyBorder="1" applyAlignment="1">
      <alignment horizontal="left" vertical="top" wrapText="1"/>
    </xf>
    <xf numFmtId="0" fontId="20" fillId="5" borderId="19" xfId="0" applyFont="1" applyFill="1" applyBorder="1" applyAlignment="1">
      <alignment horizontal="left" vertical="top" wrapText="1"/>
    </xf>
    <xf numFmtId="0" fontId="20" fillId="5" borderId="56" xfId="0" applyFont="1" applyFill="1" applyBorder="1" applyAlignment="1">
      <alignment horizontal="left" vertical="top" wrapText="1"/>
    </xf>
    <xf numFmtId="0" fontId="20" fillId="5" borderId="60" xfId="0" applyFont="1" applyFill="1" applyBorder="1" applyAlignment="1">
      <alignment horizontal="left" vertical="top" wrapText="1"/>
    </xf>
    <xf numFmtId="0" fontId="20" fillId="5" borderId="75" xfId="0" applyFont="1" applyFill="1" applyBorder="1" applyAlignment="1">
      <alignment horizontal="left" vertical="top" wrapText="1"/>
    </xf>
    <xf numFmtId="0" fontId="20" fillId="5" borderId="63" xfId="0" applyFont="1" applyFill="1" applyBorder="1" applyAlignment="1">
      <alignment horizontal="left" vertical="top" wrapText="1"/>
    </xf>
    <xf numFmtId="0" fontId="20" fillId="5" borderId="65" xfId="0" applyFont="1" applyFill="1" applyBorder="1" applyAlignment="1">
      <alignment horizontal="left" vertical="top" wrapText="1"/>
    </xf>
    <xf numFmtId="0" fontId="20" fillId="5" borderId="66" xfId="0" applyFont="1" applyFill="1" applyBorder="1" applyAlignment="1">
      <alignment horizontal="left" vertical="top" wrapText="1"/>
    </xf>
    <xf numFmtId="0" fontId="3" fillId="0" borderId="0" xfId="0" applyFont="1"/>
    <xf numFmtId="0" fontId="20" fillId="4" borderId="19"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5" borderId="18" xfId="0" applyFont="1" applyFill="1" applyBorder="1" applyAlignment="1">
      <alignment horizontal="left" vertical="top"/>
    </xf>
    <xf numFmtId="0" fontId="20" fillId="5" borderId="73" xfId="0" applyFont="1" applyFill="1" applyBorder="1" applyAlignment="1">
      <alignment horizontal="center" vertical="top" wrapText="1"/>
    </xf>
    <xf numFmtId="0" fontId="20" fillId="5" borderId="56" xfId="0" applyFont="1" applyFill="1" applyBorder="1" applyAlignment="1">
      <alignment horizontal="center" vertical="top" wrapText="1"/>
    </xf>
    <xf numFmtId="0" fontId="20" fillId="5" borderId="75" xfId="0" applyFont="1" applyFill="1" applyBorder="1" applyAlignment="1">
      <alignment horizontal="center" vertical="top" wrapText="1"/>
    </xf>
    <xf numFmtId="1" fontId="5" fillId="0" borderId="48" xfId="2" applyNumberFormat="1" applyFont="1" applyBorder="1" applyAlignment="1" applyProtection="1">
      <alignment horizontal="center"/>
    </xf>
    <xf numFmtId="1" fontId="20" fillId="5" borderId="58" xfId="0" applyNumberFormat="1" applyFont="1" applyFill="1" applyBorder="1" applyAlignment="1">
      <alignment horizontal="center" vertical="top" wrapText="1"/>
    </xf>
    <xf numFmtId="1" fontId="20" fillId="5" borderId="19" xfId="0" applyNumberFormat="1" applyFont="1" applyFill="1" applyBorder="1" applyAlignment="1">
      <alignment horizontal="center" vertical="top" wrapText="1"/>
    </xf>
    <xf numFmtId="1" fontId="20" fillId="5" borderId="60" xfId="0" applyNumberFormat="1" applyFont="1" applyFill="1" applyBorder="1" applyAlignment="1">
      <alignment horizontal="center" vertical="top" wrapText="1"/>
    </xf>
    <xf numFmtId="0" fontId="0" fillId="4" borderId="0" xfId="0" applyFill="1"/>
    <xf numFmtId="0" fontId="0" fillId="0" borderId="0" xfId="0" applyAlignment="1">
      <alignment vertical="top" wrapText="1"/>
    </xf>
    <xf numFmtId="0" fontId="20" fillId="4" borderId="60" xfId="0" applyFont="1" applyFill="1" applyBorder="1" applyAlignment="1">
      <alignment horizontal="left" vertical="top" wrapText="1"/>
    </xf>
    <xf numFmtId="0" fontId="0" fillId="4" borderId="0" xfId="0" applyFill="1" applyAlignment="1">
      <alignment vertical="top"/>
    </xf>
    <xf numFmtId="0" fontId="8" fillId="2" borderId="61"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47" xfId="0" applyFont="1" applyFill="1" applyBorder="1" applyAlignment="1">
      <alignment horizontal="center" vertical="center" wrapText="1"/>
    </xf>
    <xf numFmtId="1" fontId="20" fillId="4" borderId="57" xfId="0" applyNumberFormat="1" applyFont="1" applyFill="1" applyBorder="1" applyAlignment="1" applyProtection="1">
      <alignment horizontal="center" vertical="top"/>
      <protection locked="0"/>
    </xf>
    <xf numFmtId="1" fontId="20" fillId="4" borderId="58" xfId="0" applyNumberFormat="1" applyFont="1" applyFill="1" applyBorder="1" applyAlignment="1" applyProtection="1">
      <alignment horizontal="center" vertical="top"/>
      <protection locked="0"/>
    </xf>
    <xf numFmtId="1" fontId="20" fillId="4" borderId="63" xfId="0" applyNumberFormat="1" applyFont="1" applyFill="1" applyBorder="1" applyAlignment="1" applyProtection="1">
      <alignment horizontal="center" vertical="top"/>
      <protection locked="0"/>
    </xf>
    <xf numFmtId="1" fontId="20" fillId="4" borderId="73" xfId="1" applyNumberFormat="1" applyFont="1" applyFill="1" applyBorder="1" applyAlignment="1" applyProtection="1">
      <alignment horizontal="center" vertical="top"/>
      <protection locked="0"/>
    </xf>
    <xf numFmtId="1" fontId="20" fillId="4" borderId="18" xfId="0" applyNumberFormat="1" applyFont="1" applyFill="1" applyBorder="1" applyAlignment="1" applyProtection="1">
      <alignment horizontal="center" vertical="top"/>
      <protection locked="0"/>
    </xf>
    <xf numFmtId="1" fontId="20" fillId="4" borderId="19" xfId="0" applyNumberFormat="1" applyFont="1" applyFill="1" applyBorder="1" applyAlignment="1" applyProtection="1">
      <alignment horizontal="center" vertical="top"/>
      <protection locked="0"/>
    </xf>
    <xf numFmtId="1" fontId="20" fillId="4" borderId="65" xfId="0" applyNumberFormat="1" applyFont="1" applyFill="1" applyBorder="1" applyAlignment="1" applyProtection="1">
      <alignment horizontal="center" vertical="top"/>
      <protection locked="0"/>
    </xf>
    <xf numFmtId="1" fontId="20" fillId="4" borderId="56" xfId="1" applyNumberFormat="1" applyFont="1" applyFill="1" applyBorder="1" applyAlignment="1" applyProtection="1">
      <alignment horizontal="center" vertical="top"/>
      <protection locked="0"/>
    </xf>
    <xf numFmtId="0" fontId="20" fillId="4" borderId="18" xfId="0" applyFont="1" applyFill="1" applyBorder="1" applyAlignment="1" applyProtection="1">
      <alignment horizontal="center" vertical="top"/>
      <protection locked="0"/>
    </xf>
    <xf numFmtId="0" fontId="20" fillId="4" borderId="19" xfId="0" applyFont="1" applyFill="1" applyBorder="1" applyAlignment="1" applyProtection="1">
      <alignment horizontal="center" vertical="top"/>
      <protection locked="0"/>
    </xf>
    <xf numFmtId="0" fontId="20" fillId="4" borderId="65" xfId="0" applyFont="1" applyFill="1" applyBorder="1" applyAlignment="1" applyProtection="1">
      <alignment horizontal="center" vertical="top"/>
      <protection locked="0"/>
    </xf>
    <xf numFmtId="0" fontId="20" fillId="4" borderId="56" xfId="0" applyFont="1" applyFill="1" applyBorder="1" applyAlignment="1" applyProtection="1">
      <alignment horizontal="center" vertical="top"/>
      <protection locked="0"/>
    </xf>
    <xf numFmtId="0" fontId="20" fillId="4" borderId="67" xfId="0" applyFont="1" applyFill="1" applyBorder="1" applyAlignment="1" applyProtection="1">
      <alignment horizontal="center" vertical="top"/>
      <protection locked="0"/>
    </xf>
    <xf numFmtId="0" fontId="20" fillId="4" borderId="68" xfId="0" applyFont="1" applyFill="1" applyBorder="1" applyAlignment="1" applyProtection="1">
      <alignment horizontal="center" vertical="top"/>
      <protection locked="0"/>
    </xf>
    <xf numFmtId="0" fontId="20" fillId="4" borderId="77" xfId="0" applyFont="1" applyFill="1" applyBorder="1" applyAlignment="1" applyProtection="1">
      <alignment horizontal="center" vertical="top"/>
      <protection locked="0"/>
    </xf>
    <xf numFmtId="0" fontId="20" fillId="4" borderId="74" xfId="0" applyFont="1" applyFill="1" applyBorder="1" applyAlignment="1" applyProtection="1">
      <alignment horizontal="center" vertical="top"/>
      <protection locked="0"/>
    </xf>
    <xf numFmtId="0" fontId="20" fillId="4" borderId="59" xfId="0" applyFont="1" applyFill="1" applyBorder="1" applyAlignment="1" applyProtection="1">
      <alignment horizontal="center" vertical="top"/>
      <protection locked="0"/>
    </xf>
    <xf numFmtId="0" fontId="20" fillId="4" borderId="60" xfId="0" applyFont="1" applyFill="1" applyBorder="1" applyAlignment="1" applyProtection="1">
      <alignment horizontal="center" vertical="top"/>
      <protection locked="0"/>
    </xf>
    <xf numFmtId="0" fontId="20" fillId="4" borderId="66" xfId="0" applyFont="1" applyFill="1" applyBorder="1" applyAlignment="1" applyProtection="1">
      <alignment horizontal="center" vertical="top"/>
      <protection locked="0"/>
    </xf>
    <xf numFmtId="0" fontId="20" fillId="4" borderId="75" xfId="0" applyFont="1" applyFill="1" applyBorder="1" applyAlignment="1" applyProtection="1">
      <alignment horizontal="center" vertical="top"/>
      <protection locked="0"/>
    </xf>
    <xf numFmtId="0" fontId="20" fillId="5" borderId="57" xfId="0" applyFont="1" applyFill="1" applyBorder="1" applyAlignment="1">
      <alignment horizontal="center" vertical="top" wrapText="1"/>
    </xf>
    <xf numFmtId="0" fontId="20" fillId="5" borderId="18" xfId="0" applyFont="1" applyFill="1" applyBorder="1" applyAlignment="1">
      <alignment horizontal="center" vertical="top" wrapText="1"/>
    </xf>
    <xf numFmtId="0" fontId="20" fillId="5" borderId="59" xfId="0" applyFont="1" applyFill="1" applyBorder="1" applyAlignment="1">
      <alignment horizontal="center" vertical="top" wrapText="1"/>
    </xf>
    <xf numFmtId="0" fontId="17" fillId="4" borderId="0" xfId="0" applyFont="1" applyFill="1"/>
    <xf numFmtId="0" fontId="9" fillId="4" borderId="0" xfId="0" applyFont="1" applyFill="1"/>
    <xf numFmtId="0" fontId="0" fillId="0" borderId="0" xfId="0" applyAlignment="1">
      <alignment vertical="top"/>
    </xf>
    <xf numFmtId="0" fontId="5" fillId="4" borderId="0" xfId="0" applyFont="1" applyFill="1"/>
    <xf numFmtId="49" fontId="5" fillId="0" borderId="0" xfId="0" applyNumberFormat="1" applyFont="1" applyAlignment="1">
      <alignment horizontal="left"/>
    </xf>
    <xf numFmtId="0" fontId="2" fillId="2" borderId="1" xfId="0" applyFont="1" applyFill="1" applyBorder="1" applyAlignment="1">
      <alignment vertical="center" wrapText="1"/>
    </xf>
    <xf numFmtId="164"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4"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25" xfId="0" applyFont="1" applyFill="1" applyBorder="1" applyAlignment="1">
      <alignment vertical="center"/>
    </xf>
    <xf numFmtId="0" fontId="8" fillId="3" borderId="27" xfId="0" applyFont="1" applyFill="1" applyBorder="1" applyAlignment="1">
      <alignment vertical="center"/>
    </xf>
    <xf numFmtId="0" fontId="8" fillId="3" borderId="27" xfId="0" applyFont="1" applyFill="1" applyBorder="1" applyAlignment="1">
      <alignment horizontal="left" vertic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2" fillId="2" borderId="26" xfId="0" applyFont="1" applyFill="1" applyBorder="1" applyAlignment="1">
      <alignment vertical="center"/>
    </xf>
    <xf numFmtId="0" fontId="2" fillId="2" borderId="47" xfId="0" applyFont="1" applyFill="1" applyBorder="1" applyAlignment="1">
      <alignment vertical="center" wrapText="1"/>
    </xf>
    <xf numFmtId="0" fontId="2" fillId="2" borderId="27" xfId="0" applyFont="1" applyFill="1" applyBorder="1" applyAlignment="1">
      <alignment horizontal="left" wrapText="1"/>
    </xf>
    <xf numFmtId="0" fontId="5" fillId="0" borderId="1" xfId="0" applyFont="1" applyBorder="1" applyAlignment="1">
      <alignment wrapText="1"/>
    </xf>
    <xf numFmtId="0" fontId="5" fillId="0" borderId="10" xfId="0" applyFont="1" applyBorder="1" applyAlignment="1">
      <alignment wrapText="1"/>
    </xf>
    <xf numFmtId="0" fontId="5" fillId="0" borderId="29" xfId="0" applyFont="1" applyBorder="1"/>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1" fontId="5" fillId="0" borderId="43" xfId="0" applyNumberFormat="1" applyFont="1" applyBorder="1" applyAlignment="1">
      <alignment horizontal="center"/>
    </xf>
    <xf numFmtId="0" fontId="5" fillId="0" borderId="14" xfId="0" applyFont="1" applyBorder="1" applyAlignment="1">
      <alignment wrapText="1"/>
    </xf>
    <xf numFmtId="1" fontId="5" fillId="0" borderId="35" xfId="0" applyNumberFormat="1" applyFont="1" applyBorder="1" applyAlignment="1">
      <alignment horizontal="center"/>
    </xf>
    <xf numFmtId="0" fontId="5" fillId="0" borderId="15" xfId="0" applyFont="1" applyBorder="1" applyAlignment="1">
      <alignment wrapText="1"/>
    </xf>
    <xf numFmtId="1" fontId="5" fillId="0" borderId="44" xfId="0" applyNumberFormat="1" applyFont="1" applyBorder="1" applyAlignment="1">
      <alignment horizontal="center"/>
    </xf>
    <xf numFmtId="0" fontId="5" fillId="0" borderId="21" xfId="0" applyFont="1" applyBorder="1" applyAlignment="1">
      <alignment wrapText="1"/>
    </xf>
    <xf numFmtId="1" fontId="5" fillId="0" borderId="45" xfId="0" applyNumberFormat="1" applyFont="1" applyBorder="1" applyAlignment="1">
      <alignment horizontal="center"/>
    </xf>
    <xf numFmtId="0" fontId="5" fillId="0" borderId="33" xfId="0" applyFont="1" applyBorder="1" applyAlignment="1">
      <alignment wrapText="1"/>
    </xf>
    <xf numFmtId="0" fontId="13" fillId="0" borderId="13" xfId="0" applyFont="1" applyBorder="1"/>
    <xf numFmtId="0" fontId="13" fillId="0" borderId="34" xfId="0" applyFont="1" applyBorder="1"/>
    <xf numFmtId="0" fontId="13" fillId="0" borderId="34" xfId="0" applyFont="1" applyBorder="1" applyAlignment="1">
      <alignment horizontal="right"/>
    </xf>
    <xf numFmtId="0" fontId="5" fillId="0" borderId="83" xfId="0" applyFont="1" applyBorder="1"/>
    <xf numFmtId="0" fontId="13" fillId="0" borderId="14" xfId="0" applyFont="1" applyBorder="1"/>
    <xf numFmtId="0" fontId="4" fillId="0" borderId="35" xfId="0" applyFont="1" applyBorder="1"/>
    <xf numFmtId="0" fontId="13" fillId="0" borderId="35" xfId="0" applyFont="1" applyBorder="1" applyAlignment="1">
      <alignment horizontal="right"/>
    </xf>
    <xf numFmtId="0" fontId="13" fillId="0" borderId="20" xfId="0" applyFont="1" applyBorder="1"/>
    <xf numFmtId="166" fontId="10" fillId="0" borderId="29" xfId="0" applyNumberFormat="1" applyFont="1" applyBorder="1" applyAlignment="1">
      <alignment horizontal="right"/>
    </xf>
    <xf numFmtId="0" fontId="13" fillId="0" borderId="33" xfId="0" applyFont="1" applyBorder="1"/>
    <xf numFmtId="0" fontId="4" fillId="0" borderId="36" xfId="0" applyFont="1" applyBorder="1"/>
    <xf numFmtId="0" fontId="14" fillId="0" borderId="36" xfId="0" applyFont="1" applyBorder="1" applyAlignment="1">
      <alignment horizontal="right"/>
    </xf>
    <xf numFmtId="0" fontId="13" fillId="0" borderId="37" xfId="0" applyFont="1" applyBorder="1"/>
    <xf numFmtId="166" fontId="14" fillId="0" borderId="54" xfId="1" applyNumberFormat="1" applyFont="1" applyBorder="1" applyAlignment="1" applyProtection="1">
      <alignment horizontal="right"/>
    </xf>
    <xf numFmtId="0" fontId="5" fillId="0" borderId="2" xfId="0" applyFont="1" applyBorder="1"/>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1" fontId="5" fillId="0" borderId="42" xfId="0" applyNumberFormat="1" applyFont="1" applyBorder="1" applyAlignment="1">
      <alignment horizontal="center"/>
    </xf>
    <xf numFmtId="0" fontId="5" fillId="0" borderId="39" xfId="0" applyFont="1" applyBorder="1" applyAlignment="1">
      <alignment vertical="top" wrapText="1"/>
    </xf>
    <xf numFmtId="0" fontId="5" fillId="0" borderId="11" xfId="0" applyFont="1" applyBorder="1" applyAlignment="1">
      <alignment wrapText="1"/>
    </xf>
    <xf numFmtId="165" fontId="5" fillId="0" borderId="43" xfId="0" applyNumberFormat="1" applyFont="1" applyBorder="1" applyAlignment="1">
      <alignment horizontal="center"/>
    </xf>
    <xf numFmtId="0" fontId="5" fillId="0" borderId="5" xfId="0" applyFont="1" applyBorder="1" applyAlignment="1">
      <alignment wrapText="1"/>
    </xf>
    <xf numFmtId="0" fontId="5" fillId="0" borderId="40" xfId="0" applyFont="1" applyBorder="1" applyAlignment="1">
      <alignment wrapText="1"/>
    </xf>
    <xf numFmtId="0" fontId="5" fillId="0" borderId="17" xfId="0" applyFont="1" applyBorder="1" applyAlignment="1">
      <alignment wrapText="1"/>
    </xf>
    <xf numFmtId="0" fontId="5" fillId="0" borderId="23" xfId="0" applyFont="1" applyBorder="1" applyAlignment="1">
      <alignment wrapText="1"/>
    </xf>
    <xf numFmtId="0" fontId="13" fillId="0" borderId="30" xfId="0" applyFont="1" applyBorder="1" applyAlignment="1">
      <alignment wrapText="1"/>
    </xf>
    <xf numFmtId="1" fontId="5" fillId="0" borderId="46" xfId="0" applyNumberFormat="1" applyFont="1" applyBorder="1" applyAlignment="1">
      <alignment horizontal="center"/>
    </xf>
    <xf numFmtId="0" fontId="5" fillId="0" borderId="35" xfId="0" applyFont="1" applyBorder="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vertical="top" wrapText="1"/>
    </xf>
    <xf numFmtId="0" fontId="8" fillId="2" borderId="84" xfId="0" applyFont="1" applyFill="1" applyBorder="1" applyAlignment="1">
      <alignment vertical="center" wrapText="1"/>
    </xf>
    <xf numFmtId="0" fontId="27" fillId="5" borderId="64" xfId="0" applyFont="1" applyFill="1" applyBorder="1"/>
    <xf numFmtId="0" fontId="20" fillId="5" borderId="19" xfId="0" applyFont="1" applyFill="1" applyBorder="1" applyAlignment="1">
      <alignment vertical="top" wrapText="1"/>
    </xf>
    <xf numFmtId="0" fontId="22" fillId="5" borderId="60" xfId="0" applyFont="1" applyFill="1" applyBorder="1" applyAlignment="1">
      <alignment vertical="top"/>
    </xf>
    <xf numFmtId="0" fontId="27" fillId="6" borderId="78" xfId="0" applyFont="1" applyFill="1" applyBorder="1" applyAlignment="1" applyProtection="1">
      <alignment wrapText="1"/>
      <protection locked="0"/>
    </xf>
    <xf numFmtId="0" fontId="27" fillId="6" borderId="79" xfId="0" applyFont="1" applyFill="1" applyBorder="1" applyAlignment="1" applyProtection="1">
      <alignment wrapText="1"/>
      <protection locked="0"/>
    </xf>
    <xf numFmtId="0" fontId="27" fillId="7" borderId="80" xfId="0" applyFont="1" applyFill="1" applyBorder="1" applyAlignment="1" applyProtection="1">
      <alignment wrapText="1"/>
      <protection locked="0"/>
    </xf>
    <xf numFmtId="0" fontId="27" fillId="6" borderId="41" xfId="0" applyFont="1" applyFill="1" applyBorder="1" applyProtection="1">
      <protection locked="0"/>
    </xf>
    <xf numFmtId="0" fontId="27" fillId="6" borderId="71" xfId="0" applyFont="1" applyFill="1" applyBorder="1" applyProtection="1">
      <protection locked="0"/>
    </xf>
    <xf numFmtId="0" fontId="27" fillId="6" borderId="82" xfId="0" applyFont="1" applyFill="1" applyBorder="1" applyAlignment="1" applyProtection="1">
      <alignment horizontal="center" wrapText="1"/>
      <protection locked="0"/>
    </xf>
    <xf numFmtId="0" fontId="20" fillId="4" borderId="18" xfId="0"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protection locked="0"/>
    </xf>
    <xf numFmtId="1" fontId="24" fillId="4" borderId="56" xfId="1" applyNumberFormat="1" applyFont="1" applyFill="1" applyBorder="1" applyAlignment="1" applyProtection="1">
      <alignment horizontal="left" vertical="top"/>
      <protection locked="0"/>
    </xf>
    <xf numFmtId="0" fontId="21" fillId="4" borderId="19" xfId="0" applyFont="1" applyFill="1" applyBorder="1" applyAlignment="1" applyProtection="1">
      <alignment horizontal="left" vertical="top"/>
      <protection locked="0"/>
    </xf>
    <xf numFmtId="0" fontId="21" fillId="4" borderId="18" xfId="0" applyFont="1" applyFill="1" applyBorder="1" applyAlignment="1" applyProtection="1">
      <alignment horizontal="left" vertical="top"/>
      <protection locked="0"/>
    </xf>
    <xf numFmtId="1" fontId="19" fillId="4" borderId="56" xfId="1" applyNumberFormat="1" applyFont="1" applyFill="1" applyBorder="1" applyAlignment="1" applyProtection="1">
      <alignment horizontal="left" vertical="top"/>
      <protection locked="0"/>
    </xf>
    <xf numFmtId="0" fontId="20" fillId="4" borderId="19" xfId="0" applyFont="1" applyFill="1" applyBorder="1" applyAlignment="1" applyProtection="1">
      <alignment horizontal="left" vertical="top" wrapText="1"/>
      <protection locked="0"/>
    </xf>
    <xf numFmtId="0" fontId="22" fillId="4" borderId="19" xfId="0" applyFont="1" applyFill="1" applyBorder="1" applyAlignment="1" applyProtection="1">
      <alignment horizontal="left" vertical="top"/>
      <protection locked="0"/>
    </xf>
    <xf numFmtId="0" fontId="22" fillId="4" borderId="56" xfId="0" applyFont="1" applyFill="1" applyBorder="1" applyAlignment="1" applyProtection="1">
      <alignment horizontal="left" vertical="top"/>
      <protection locked="0"/>
    </xf>
    <xf numFmtId="0" fontId="21" fillId="4" borderId="56" xfId="0" applyFont="1" applyFill="1" applyBorder="1" applyAlignment="1" applyProtection="1">
      <alignment horizontal="left" vertical="top"/>
      <protection locked="0"/>
    </xf>
    <xf numFmtId="0" fontId="21" fillId="4" borderId="67" xfId="0" applyFont="1" applyFill="1" applyBorder="1" applyAlignment="1" applyProtection="1">
      <alignment horizontal="left" vertical="top"/>
      <protection locked="0"/>
    </xf>
    <xf numFmtId="0" fontId="22" fillId="4" borderId="68" xfId="0" applyFont="1" applyFill="1" applyBorder="1" applyAlignment="1" applyProtection="1">
      <alignment horizontal="left" vertical="top"/>
      <protection locked="0"/>
    </xf>
    <xf numFmtId="0" fontId="21" fillId="4" borderId="68" xfId="0" applyFont="1" applyFill="1" applyBorder="1" applyAlignment="1" applyProtection="1">
      <alignment horizontal="left" vertical="top"/>
      <protection locked="0"/>
    </xf>
    <xf numFmtId="0" fontId="21" fillId="4" borderId="74" xfId="0" applyFont="1" applyFill="1" applyBorder="1" applyAlignment="1" applyProtection="1">
      <alignment horizontal="left" vertical="top"/>
      <protection locked="0"/>
    </xf>
    <xf numFmtId="0" fontId="21" fillId="4" borderId="59" xfId="0" applyFont="1" applyFill="1" applyBorder="1" applyAlignment="1" applyProtection="1">
      <alignment horizontal="left" vertical="top"/>
      <protection locked="0"/>
    </xf>
    <xf numFmtId="0" fontId="22" fillId="4" borderId="60" xfId="0" applyFont="1" applyFill="1" applyBorder="1" applyAlignment="1" applyProtection="1">
      <alignment horizontal="left" vertical="top"/>
      <protection locked="0"/>
    </xf>
    <xf numFmtId="0" fontId="23" fillId="4" borderId="60" xfId="0" applyFont="1" applyFill="1" applyBorder="1" applyAlignment="1" applyProtection="1">
      <alignment horizontal="left" vertical="top"/>
      <protection locked="0"/>
    </xf>
    <xf numFmtId="0" fontId="21" fillId="4" borderId="75" xfId="0" applyFont="1" applyFill="1" applyBorder="1" applyAlignment="1" applyProtection="1">
      <alignment horizontal="left" vertical="top"/>
      <protection locked="0"/>
    </xf>
    <xf numFmtId="0" fontId="20" fillId="4" borderId="86" xfId="0" applyFont="1" applyFill="1" applyBorder="1" applyAlignment="1" applyProtection="1">
      <alignment horizontal="center" vertical="top"/>
      <protection locked="0"/>
    </xf>
    <xf numFmtId="0" fontId="20" fillId="4" borderId="57" xfId="0" applyFont="1" applyFill="1" applyBorder="1" applyAlignment="1" applyProtection="1">
      <alignment horizontal="left" vertical="top" wrapText="1"/>
      <protection locked="0"/>
    </xf>
    <xf numFmtId="0" fontId="27" fillId="6" borderId="64" xfId="0" applyFont="1" applyFill="1" applyBorder="1" applyAlignment="1" applyProtection="1">
      <alignment wrapText="1"/>
      <protection locked="0"/>
    </xf>
    <xf numFmtId="0" fontId="27" fillId="6" borderId="64" xfId="0" applyFont="1" applyFill="1" applyBorder="1" applyProtection="1">
      <protection locked="0"/>
    </xf>
    <xf numFmtId="0" fontId="27" fillId="6" borderId="81" xfId="0" applyFont="1" applyFill="1" applyBorder="1" applyProtection="1">
      <protection locked="0"/>
    </xf>
    <xf numFmtId="0" fontId="27" fillId="6" borderId="79" xfId="0" applyFont="1" applyFill="1" applyBorder="1" applyProtection="1">
      <protection locked="0"/>
    </xf>
    <xf numFmtId="0" fontId="27" fillId="6" borderId="82" xfId="0" applyFont="1" applyFill="1" applyBorder="1" applyProtection="1">
      <protection locked="0"/>
    </xf>
    <xf numFmtId="0" fontId="20" fillId="4" borderId="18" xfId="0" applyFont="1" applyFill="1" applyBorder="1" applyAlignment="1" applyProtection="1">
      <alignment horizontal="left" vertical="top" wrapText="1"/>
      <protection locked="0"/>
    </xf>
    <xf numFmtId="1" fontId="20" fillId="4" borderId="19" xfId="0" applyNumberFormat="1" applyFont="1" applyFill="1" applyBorder="1" applyAlignment="1" applyProtection="1">
      <alignment horizontal="left" vertical="top"/>
      <protection locked="0"/>
    </xf>
    <xf numFmtId="1" fontId="20" fillId="4" borderId="85" xfId="1" applyNumberFormat="1" applyFont="1" applyFill="1" applyBorder="1" applyAlignment="1" applyProtection="1">
      <alignment horizontal="left" vertical="top"/>
      <protection locked="0"/>
    </xf>
    <xf numFmtId="1" fontId="20" fillId="4" borderId="56" xfId="1" applyNumberFormat="1" applyFont="1" applyFill="1" applyBorder="1" applyAlignment="1" applyProtection="1">
      <alignment horizontal="left" vertical="top"/>
      <protection locked="0"/>
    </xf>
    <xf numFmtId="0" fontId="20" fillId="4" borderId="65" xfId="0" applyFont="1" applyFill="1" applyBorder="1" applyAlignment="1" applyProtection="1">
      <alignment vertical="top" wrapText="1"/>
      <protection locked="0"/>
    </xf>
    <xf numFmtId="0" fontId="22" fillId="4" borderId="66" xfId="0" applyFont="1" applyFill="1" applyBorder="1" applyAlignment="1" applyProtection="1">
      <alignment vertical="top"/>
      <protection locked="0"/>
    </xf>
    <xf numFmtId="1" fontId="20" fillId="4" borderId="56" xfId="3" applyNumberFormat="1" applyFont="1" applyFill="1" applyBorder="1" applyAlignment="1" applyProtection="1">
      <alignment horizontal="left" vertical="top"/>
      <protection locked="0"/>
    </xf>
    <xf numFmtId="1" fontId="19" fillId="4" borderId="56" xfId="3" applyNumberFormat="1" applyFont="1" applyFill="1" applyBorder="1" applyAlignment="1" applyProtection="1">
      <alignment horizontal="left" vertical="top"/>
      <protection locked="0"/>
    </xf>
    <xf numFmtId="0" fontId="0" fillId="4" borderId="0" xfId="0" applyFill="1" applyProtection="1">
      <protection locked="0"/>
    </xf>
    <xf numFmtId="0" fontId="5" fillId="4" borderId="0" xfId="0" applyFont="1" applyFill="1" applyAlignment="1" applyProtection="1">
      <alignment horizontal="left"/>
      <protection locked="0"/>
    </xf>
    <xf numFmtId="0" fontId="8" fillId="3" borderId="26" xfId="0" applyFont="1" applyFill="1" applyBorder="1" applyAlignment="1">
      <alignment vertical="center"/>
    </xf>
    <xf numFmtId="166" fontId="5" fillId="0" borderId="29" xfId="1" applyNumberFormat="1" applyFont="1" applyBorder="1" applyAlignment="1" applyProtection="1">
      <alignment horizontal="right"/>
    </xf>
    <xf numFmtId="166" fontId="14" fillId="0" borderId="4" xfId="1" applyNumberFormat="1" applyFont="1" applyBorder="1" applyAlignment="1" applyProtection="1">
      <alignment horizontal="right"/>
    </xf>
    <xf numFmtId="0" fontId="2" fillId="2" borderId="30" xfId="0" applyFont="1" applyFill="1" applyBorder="1" applyAlignment="1">
      <alignment vertical="center" wrapText="1"/>
    </xf>
    <xf numFmtId="0" fontId="2" fillId="2" borderId="72" xfId="0" applyFont="1" applyFill="1" applyBorder="1" applyAlignment="1">
      <alignment vertical="center" wrapText="1"/>
    </xf>
    <xf numFmtId="0" fontId="8" fillId="3" borderId="84" xfId="0" applyFont="1" applyFill="1" applyBorder="1" applyAlignment="1">
      <alignment vertical="center"/>
    </xf>
    <xf numFmtId="1" fontId="5" fillId="0" borderId="48" xfId="0" applyNumberFormat="1" applyFont="1" applyBorder="1" applyAlignment="1">
      <alignment horizontal="center" vertical="center"/>
    </xf>
    <xf numFmtId="1" fontId="5" fillId="0" borderId="71" xfId="0" applyNumberFormat="1" applyFont="1" applyBorder="1" applyAlignment="1">
      <alignment horizontal="center" vertical="center"/>
    </xf>
    <xf numFmtId="1" fontId="5" fillId="0" borderId="49" xfId="0" applyNumberFormat="1" applyFont="1" applyBorder="1" applyAlignment="1">
      <alignment horizontal="center" vertical="center"/>
    </xf>
    <xf numFmtId="1" fontId="5" fillId="0" borderId="72"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0" borderId="53" xfId="0" applyNumberFormat="1" applyFont="1" applyBorder="1" applyAlignment="1">
      <alignment horizontal="center" vertical="center"/>
    </xf>
    <xf numFmtId="0" fontId="5" fillId="4" borderId="0" xfId="0" applyFont="1" applyFill="1" applyAlignment="1" applyProtection="1">
      <alignment horizontal="left"/>
      <protection locked="0"/>
    </xf>
    <xf numFmtId="0" fontId="5" fillId="0" borderId="68" xfId="0" applyFont="1" applyBorder="1" applyAlignment="1">
      <alignment horizontal="left" vertical="center" wrapText="1"/>
    </xf>
    <xf numFmtId="0" fontId="5" fillId="0" borderId="24" xfId="0" applyFont="1" applyBorder="1" applyAlignment="1">
      <alignment horizontal="left" vertical="center" wrapText="1"/>
    </xf>
    <xf numFmtId="0" fontId="5" fillId="0" borderId="70" xfId="0" applyFont="1" applyBorder="1" applyAlignment="1">
      <alignment horizontal="left" vertical="center" wrapText="1"/>
    </xf>
    <xf numFmtId="0" fontId="5" fillId="0" borderId="69" xfId="0" applyFont="1" applyBorder="1" applyAlignment="1">
      <alignment horizontal="left" vertical="center" wrapText="1"/>
    </xf>
    <xf numFmtId="0" fontId="5" fillId="4" borderId="42"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xf numFmtId="0" fontId="25" fillId="3" borderId="0" xfId="0" applyFont="1" applyFill="1" applyAlignment="1">
      <alignment horizontal="center" vertical="center" wrapText="1"/>
    </xf>
    <xf numFmtId="0" fontId="5" fillId="0" borderId="0" xfId="0" applyFont="1" applyAlignment="1" applyProtection="1">
      <alignment horizontal="left"/>
      <protection locked="0"/>
    </xf>
    <xf numFmtId="0" fontId="8" fillId="3" borderId="25"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6"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414902</xdr:colOff>
      <xdr:row>0</xdr:row>
      <xdr:rowOff>81204</xdr:rowOff>
    </xdr:from>
    <xdr:to>
      <xdr:col>6</xdr:col>
      <xdr:colOff>1159757</xdr:colOff>
      <xdr:row>7</xdr:row>
      <xdr:rowOff>41199</xdr:rowOff>
    </xdr:to>
    <xdr:pic>
      <xdr:nvPicPr>
        <xdr:cNvPr id="3" name="Picture 1507333634">
          <a:extLst>
            <a:ext uri="{FF2B5EF4-FFF2-40B4-BE49-F238E27FC236}">
              <a16:creationId xmlns:a16="http://schemas.microsoft.com/office/drawing/2014/main" id="{BF2211AB-DB9E-490F-9BC5-B23EC3BF1E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38362" y="81204"/>
          <a:ext cx="1882140" cy="1400175"/>
        </a:xfrm>
        <a:prstGeom prst="rect">
          <a:avLst/>
        </a:prstGeom>
      </xdr:spPr>
    </xdr:pic>
    <xdr:clientData/>
  </xdr:twoCellAnchor>
  <xdr:oneCellAnchor>
    <xdr:from>
      <xdr:col>12</xdr:col>
      <xdr:colOff>0</xdr:colOff>
      <xdr:row>53</xdr:row>
      <xdr:rowOff>167640</xdr:rowOff>
    </xdr:from>
    <xdr:ext cx="1375410" cy="2575560"/>
    <xdr:sp macro="" textlink="">
      <xdr:nvSpPr>
        <xdr:cNvPr id="5" name="Tekstvak 4">
          <a:extLst>
            <a:ext uri="{FF2B5EF4-FFF2-40B4-BE49-F238E27FC236}">
              <a16:creationId xmlns:a16="http://schemas.microsoft.com/office/drawing/2014/main" id="{292062A8-4766-56F1-BEC8-01ABC597F90C}"/>
            </a:ext>
          </a:extLst>
        </xdr:cNvPr>
        <xdr:cNvSpPr txBox="1"/>
      </xdr:nvSpPr>
      <xdr:spPr>
        <a:xfrm>
          <a:off x="13483591" y="12178665"/>
          <a:ext cx="1375410" cy="2575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nl-NL" sz="1100" kern="12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431800</xdr:colOff>
      <xdr:row>0</xdr:row>
      <xdr:rowOff>127000</xdr:rowOff>
    </xdr:from>
    <xdr:to>
      <xdr:col>8</xdr:col>
      <xdr:colOff>3175</xdr:colOff>
      <xdr:row>8</xdr:row>
      <xdr:rowOff>76200</xdr:rowOff>
    </xdr:to>
    <xdr:pic>
      <xdr:nvPicPr>
        <xdr:cNvPr id="3" name="Picture 1507333634">
          <a:extLst>
            <a:ext uri="{FF2B5EF4-FFF2-40B4-BE49-F238E27FC236}">
              <a16:creationId xmlns:a16="http://schemas.microsoft.com/office/drawing/2014/main" id="{575AD02E-B6A7-4047-9C1D-EBDE60DE76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77000" y="127000"/>
          <a:ext cx="1965325" cy="1352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388938</xdr:colOff>
      <xdr:row>0</xdr:row>
      <xdr:rowOff>0</xdr:rowOff>
    </xdr:from>
    <xdr:to>
      <xdr:col>11</xdr:col>
      <xdr:colOff>1139825</xdr:colOff>
      <xdr:row>7</xdr:row>
      <xdr:rowOff>129857</xdr:rowOff>
    </xdr:to>
    <xdr:pic>
      <xdr:nvPicPr>
        <xdr:cNvPr id="3" name="Picture 1507333634">
          <a:extLst>
            <a:ext uri="{FF2B5EF4-FFF2-40B4-BE49-F238E27FC236}">
              <a16:creationId xmlns:a16="http://schemas.microsoft.com/office/drawing/2014/main" id="{42222908-AD15-48E1-A1AA-377F17DCDB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95063" y="0"/>
          <a:ext cx="1965325" cy="13525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0070C0"/>
    <pageSetUpPr fitToPage="1"/>
  </sheetPr>
  <dimension ref="B1:M67"/>
  <sheetViews>
    <sheetView showGridLines="0" tabSelected="1" topLeftCell="A16" zoomScaleNormal="100" workbookViewId="0">
      <selection activeCell="L30" sqref="L30"/>
    </sheetView>
  </sheetViews>
  <sheetFormatPr defaultColWidth="9.33203125" defaultRowHeight="14.4"/>
  <cols>
    <col min="1" max="1" width="1.33203125" customWidth="1"/>
    <col min="2" max="2" width="19.6640625" customWidth="1"/>
    <col min="3" max="3" width="23" style="8" bestFit="1" customWidth="1"/>
    <col min="4" max="4" width="10.5546875" bestFit="1" customWidth="1"/>
    <col min="5" max="8" width="17.6640625" customWidth="1"/>
    <col min="9" max="9" width="16" customWidth="1"/>
    <col min="10" max="12" width="16" style="9" customWidth="1"/>
    <col min="13" max="30" width="11.5546875" customWidth="1"/>
    <col min="31" max="31" width="9.33203125" customWidth="1"/>
    <col min="32" max="32" width="10.6640625" customWidth="1"/>
    <col min="33" max="33" width="14.44140625" customWidth="1"/>
    <col min="34" max="34" width="9.33203125" customWidth="1"/>
    <col min="35" max="35" width="13.33203125" customWidth="1"/>
  </cols>
  <sheetData>
    <row r="1" spans="2:13" s="1" customFormat="1" ht="18">
      <c r="B1" s="108" t="s">
        <v>87</v>
      </c>
      <c r="C1" s="109"/>
    </row>
    <row r="2" spans="2:13" s="3" customFormat="1" ht="18">
      <c r="B2" s="2" t="s">
        <v>0</v>
      </c>
      <c r="I2" s="4"/>
      <c r="J2" s="4"/>
      <c r="L2" s="4"/>
      <c r="M2" s="4"/>
    </row>
    <row r="3" spans="2:13" s="3" customFormat="1" ht="8.6999999999999993" customHeight="1">
      <c r="B3" s="2"/>
      <c r="I3" s="4"/>
      <c r="J3" s="4"/>
      <c r="L3" s="4"/>
      <c r="M3" s="4"/>
    </row>
    <row r="4" spans="2:13" s="3" customFormat="1" ht="15.6">
      <c r="B4" s="29" t="s">
        <v>1</v>
      </c>
      <c r="C4"/>
      <c r="I4" s="4"/>
      <c r="J4" s="4"/>
      <c r="L4" s="4"/>
      <c r="M4" s="4"/>
    </row>
    <row r="5" spans="2:13" s="3" customFormat="1">
      <c r="B5" s="110" t="s">
        <v>2</v>
      </c>
      <c r="C5" s="110"/>
      <c r="D5" s="111"/>
      <c r="I5" s="4"/>
      <c r="J5" s="4"/>
      <c r="L5" s="4"/>
      <c r="M5" s="4"/>
    </row>
    <row r="6" spans="2:13" s="3" customFormat="1" ht="18">
      <c r="B6" s="29" t="s">
        <v>3</v>
      </c>
      <c r="I6" s="24"/>
      <c r="M6" s="4"/>
    </row>
    <row r="7" spans="2:13" s="3" customFormat="1" ht="18">
      <c r="B7" s="231"/>
      <c r="C7" s="231"/>
      <c r="I7" s="24"/>
      <c r="M7" s="4"/>
    </row>
    <row r="8" spans="2:13" s="3" customFormat="1" ht="7.5" customHeight="1">
      <c r="B8" s="112"/>
      <c r="C8" s="112"/>
      <c r="D8" s="112"/>
      <c r="E8" s="112"/>
      <c r="F8" s="112"/>
      <c r="G8" s="112"/>
      <c r="H8" s="112"/>
      <c r="I8" s="24"/>
      <c r="M8" s="4"/>
    </row>
    <row r="9" spans="2:13" s="3" customFormat="1" ht="16.2" thickBot="1">
      <c r="B9" s="29" t="s">
        <v>4</v>
      </c>
      <c r="C9"/>
      <c r="D9"/>
      <c r="E9" s="29"/>
      <c r="F9" s="29"/>
      <c r="G9" s="29"/>
      <c r="H9" s="29"/>
      <c r="I9" s="29"/>
      <c r="M9" s="4"/>
    </row>
    <row r="10" spans="2:13" s="3" customFormat="1" ht="30" customHeight="1">
      <c r="B10" s="113" t="s">
        <v>5</v>
      </c>
      <c r="C10" s="114">
        <f>SUM(I25,I47)</f>
        <v>0</v>
      </c>
      <c r="D10"/>
      <c r="E10" s="29"/>
      <c r="F10" s="29"/>
      <c r="G10" s="29"/>
      <c r="H10" s="29"/>
      <c r="I10" s="29"/>
      <c r="M10" s="4"/>
    </row>
    <row r="11" spans="2:13" s="3" customFormat="1" ht="30" customHeight="1" thickBot="1">
      <c r="B11" s="115" t="s">
        <v>6</v>
      </c>
      <c r="C11" s="116">
        <f>SUM(I26,I48)</f>
        <v>585000</v>
      </c>
      <c r="D11"/>
      <c r="E11" s="29"/>
      <c r="F11" s="29"/>
      <c r="G11" s="29"/>
      <c r="H11" s="29"/>
      <c r="I11" s="29"/>
      <c r="M11" s="4"/>
    </row>
    <row r="12" spans="2:13" s="3" customFormat="1" ht="18">
      <c r="B12" s="117"/>
      <c r="C12" s="25"/>
      <c r="D12"/>
      <c r="E12"/>
      <c r="F12"/>
      <c r="G12"/>
      <c r="H12"/>
      <c r="I12" s="24"/>
      <c r="M12" s="4"/>
    </row>
    <row r="13" spans="2:13" s="3" customFormat="1" ht="15" customHeight="1" thickBot="1">
      <c r="B13"/>
      <c r="C13" s="10"/>
      <c r="D13" s="10"/>
      <c r="E13" s="10"/>
      <c r="F13" s="10"/>
      <c r="G13" s="10"/>
      <c r="H13" s="10"/>
      <c r="I13" s="10"/>
      <c r="J13" s="10"/>
      <c r="K13" s="10"/>
      <c r="L13" s="10"/>
      <c r="M13" s="4"/>
    </row>
    <row r="14" spans="2:13" s="3" customFormat="1" ht="42.75" customHeight="1" thickBot="1">
      <c r="B14" s="26" t="s">
        <v>7</v>
      </c>
      <c r="C14" s="27"/>
      <c r="D14" s="27"/>
      <c r="E14" s="118"/>
      <c r="F14" s="219">
        <v>2026</v>
      </c>
      <c r="G14" s="224"/>
      <c r="H14" s="119">
        <v>2027</v>
      </c>
      <c r="I14" s="120"/>
    </row>
    <row r="15" spans="2:13" s="6" customFormat="1" ht="29.4" thickBot="1">
      <c r="B15" s="121" t="s">
        <v>8</v>
      </c>
      <c r="C15" s="122" t="s">
        <v>9</v>
      </c>
      <c r="D15" s="123" t="s">
        <v>10</v>
      </c>
      <c r="E15" s="113" t="s">
        <v>11</v>
      </c>
      <c r="F15" s="124" t="s">
        <v>12</v>
      </c>
      <c r="G15" s="222" t="s">
        <v>11</v>
      </c>
      <c r="H15" s="223" t="s">
        <v>12</v>
      </c>
      <c r="I15" s="125" t="s">
        <v>13</v>
      </c>
    </row>
    <row r="16" spans="2:13" s="3" customFormat="1" ht="15.6" customHeight="1">
      <c r="B16" s="126" t="s">
        <v>14</v>
      </c>
      <c r="C16" s="127" t="s">
        <v>15</v>
      </c>
      <c r="D16" s="225">
        <v>10</v>
      </c>
      <c r="E16" s="11">
        <f>$D16*F16</f>
        <v>0</v>
      </c>
      <c r="F16" s="30"/>
      <c r="G16" s="11">
        <f>$D16*H16</f>
        <v>0</v>
      </c>
      <c r="H16" s="30"/>
      <c r="I16" s="128"/>
    </row>
    <row r="17" spans="2:9" s="3" customFormat="1">
      <c r="B17" s="129" t="s">
        <v>16</v>
      </c>
      <c r="C17" s="130" t="s">
        <v>17</v>
      </c>
      <c r="D17" s="226"/>
      <c r="E17" s="12">
        <f>$D16*F17</f>
        <v>0</v>
      </c>
      <c r="F17" s="31"/>
      <c r="G17" s="12">
        <f>$D16*H17</f>
        <v>0</v>
      </c>
      <c r="H17" s="31"/>
      <c r="I17" s="128"/>
    </row>
    <row r="18" spans="2:9" s="3" customFormat="1">
      <c r="B18" s="131" t="s">
        <v>18</v>
      </c>
      <c r="C18" s="232" t="s">
        <v>19</v>
      </c>
      <c r="D18" s="132">
        <v>6</v>
      </c>
      <c r="E18" s="13">
        <f>$D18*F18</f>
        <v>0</v>
      </c>
      <c r="F18" s="32"/>
      <c r="G18" s="13">
        <f>$D18*H18</f>
        <v>0</v>
      </c>
      <c r="H18" s="32"/>
      <c r="I18" s="128"/>
    </row>
    <row r="19" spans="2:9" s="3" customFormat="1">
      <c r="B19" s="133" t="s">
        <v>20</v>
      </c>
      <c r="C19" s="233"/>
      <c r="D19" s="134">
        <v>4</v>
      </c>
      <c r="E19" s="14">
        <f>$D19*F19</f>
        <v>0</v>
      </c>
      <c r="F19" s="33"/>
      <c r="G19" s="14">
        <f>$D19*H19</f>
        <v>0</v>
      </c>
      <c r="H19" s="33"/>
      <c r="I19" s="128"/>
    </row>
    <row r="20" spans="2:9" s="3" customFormat="1" ht="15" customHeight="1">
      <c r="B20" s="135" t="s">
        <v>21</v>
      </c>
      <c r="C20" s="235"/>
      <c r="D20" s="136">
        <v>2</v>
      </c>
      <c r="E20" s="15">
        <f>$D20*F20</f>
        <v>0</v>
      </c>
      <c r="F20" s="34"/>
      <c r="G20" s="15">
        <f>$D20*H20</f>
        <v>0</v>
      </c>
      <c r="H20" s="34"/>
      <c r="I20" s="128"/>
    </row>
    <row r="21" spans="2:9" s="3" customFormat="1" ht="15" customHeight="1">
      <c r="B21" s="137" t="s">
        <v>18</v>
      </c>
      <c r="C21" s="232" t="s">
        <v>22</v>
      </c>
      <c r="D21" s="138">
        <v>4</v>
      </c>
      <c r="E21" s="16">
        <f>$D21*F21</f>
        <v>0</v>
      </c>
      <c r="F21" s="35"/>
      <c r="G21" s="16">
        <f>$D21*H21</f>
        <v>0</v>
      </c>
      <c r="H21" s="35"/>
      <c r="I21" s="128"/>
    </row>
    <row r="22" spans="2:9" s="3" customFormat="1" ht="15" customHeight="1">
      <c r="B22" s="133" t="s">
        <v>20</v>
      </c>
      <c r="C22" s="233"/>
      <c r="D22" s="227">
        <v>0</v>
      </c>
      <c r="E22" s="14">
        <f>$D22*F22</f>
        <v>0</v>
      </c>
      <c r="F22" s="33"/>
      <c r="G22" s="14">
        <f>$D22*H22</f>
        <v>0</v>
      </c>
      <c r="H22" s="33"/>
      <c r="I22" s="128"/>
    </row>
    <row r="23" spans="2:9" s="3" customFormat="1" ht="15" customHeight="1" thickBot="1">
      <c r="B23" s="139" t="s">
        <v>21</v>
      </c>
      <c r="C23" s="234"/>
      <c r="D23" s="228"/>
      <c r="E23" s="17">
        <f>$D22*F23</f>
        <v>0</v>
      </c>
      <c r="F23" s="31"/>
      <c r="G23" s="17">
        <f>$D22*H23</f>
        <v>0</v>
      </c>
      <c r="H23" s="31"/>
      <c r="I23" s="128"/>
    </row>
    <row r="24" spans="2:9" s="23" customFormat="1">
      <c r="B24" s="140"/>
      <c r="C24" s="141"/>
      <c r="D24" s="142" t="s">
        <v>23</v>
      </c>
      <c r="E24" s="18">
        <f t="shared" ref="E24:G24" si="0">SUM(E16:E23)</f>
        <v>0</v>
      </c>
      <c r="F24" s="73">
        <f t="shared" si="0"/>
        <v>0</v>
      </c>
      <c r="G24" s="18">
        <f t="shared" si="0"/>
        <v>0</v>
      </c>
      <c r="H24" s="73">
        <f t="shared" ref="H24" si="1">SUM(H16:H23)</f>
        <v>0</v>
      </c>
      <c r="I24" s="143"/>
    </row>
    <row r="25" spans="2:9" s="23" customFormat="1" ht="18">
      <c r="B25" s="144"/>
      <c r="C25" s="145"/>
      <c r="D25" s="146" t="s">
        <v>24</v>
      </c>
      <c r="E25" s="147"/>
      <c r="F25" s="41">
        <f>IFERROR(((E24/F24)/10)*F26,0)</f>
        <v>0</v>
      </c>
      <c r="G25" s="220"/>
      <c r="H25" s="41">
        <f>IFERROR(((G24/H24)/10)*H26,0)</f>
        <v>0</v>
      </c>
      <c r="I25" s="148">
        <f>SUM(F25,H25)</f>
        <v>0</v>
      </c>
    </row>
    <row r="26" spans="2:9" s="3" customFormat="1" ht="18.600000000000001" thickBot="1">
      <c r="B26" s="149"/>
      <c r="C26" s="150"/>
      <c r="D26" s="151" t="s">
        <v>25</v>
      </c>
      <c r="E26" s="152"/>
      <c r="F26" s="153">
        <v>117000</v>
      </c>
      <c r="G26" s="221"/>
      <c r="H26" s="153">
        <v>117000</v>
      </c>
      <c r="I26" s="42">
        <f>SUM(F26,H26)</f>
        <v>234000</v>
      </c>
    </row>
    <row r="27" spans="2:9" s="3" customFormat="1">
      <c r="I27" s="22"/>
    </row>
    <row r="28" spans="2:9" s="3" customFormat="1" ht="15" thickBot="1">
      <c r="D28" s="19"/>
      <c r="E28" s="19"/>
      <c r="F28" s="19"/>
      <c r="G28" s="19"/>
      <c r="H28" s="19"/>
      <c r="I28" s="22"/>
    </row>
    <row r="29" spans="2:9" s="6" customFormat="1" ht="42.75" customHeight="1" thickBot="1">
      <c r="B29" s="26" t="s">
        <v>26</v>
      </c>
      <c r="C29" s="27"/>
      <c r="D29" s="27"/>
      <c r="E29" s="118"/>
      <c r="F29" s="119">
        <v>2026</v>
      </c>
      <c r="G29" s="119"/>
      <c r="H29" s="119">
        <v>2027</v>
      </c>
      <c r="I29" s="120"/>
    </row>
    <row r="30" spans="2:9" s="3" customFormat="1" ht="29.4" thickBot="1">
      <c r="B30" s="121" t="s">
        <v>27</v>
      </c>
      <c r="C30" s="122" t="s">
        <v>9</v>
      </c>
      <c r="D30" s="123" t="s">
        <v>10</v>
      </c>
      <c r="E30" s="113" t="s">
        <v>11</v>
      </c>
      <c r="F30" s="124" t="s">
        <v>28</v>
      </c>
      <c r="G30" s="113" t="s">
        <v>11</v>
      </c>
      <c r="H30" s="124" t="s">
        <v>28</v>
      </c>
      <c r="I30" s="125" t="s">
        <v>13</v>
      </c>
    </row>
    <row r="31" spans="2:9" s="3" customFormat="1" ht="15" customHeight="1">
      <c r="B31" s="126" t="s">
        <v>14</v>
      </c>
      <c r="C31" s="127" t="s">
        <v>15</v>
      </c>
      <c r="D31" s="225">
        <v>10</v>
      </c>
      <c r="E31" s="43">
        <f>$D31*F31</f>
        <v>0</v>
      </c>
      <c r="F31" s="37"/>
      <c r="G31" s="43">
        <f>$D31*H31</f>
        <v>0</v>
      </c>
      <c r="H31" s="37"/>
      <c r="I31" s="154"/>
    </row>
    <row r="32" spans="2:9" s="3" customFormat="1" ht="15" customHeight="1">
      <c r="B32" s="129" t="s">
        <v>16</v>
      </c>
      <c r="C32" s="155" t="s">
        <v>17</v>
      </c>
      <c r="D32" s="226"/>
      <c r="E32" s="44">
        <f>$D31*F32</f>
        <v>0</v>
      </c>
      <c r="F32" s="31"/>
      <c r="G32" s="44">
        <f>$D31*H32</f>
        <v>0</v>
      </c>
      <c r="H32" s="31"/>
      <c r="I32" s="128"/>
    </row>
    <row r="33" spans="2:10" s="3" customFormat="1" ht="15" customHeight="1">
      <c r="B33" s="156" t="s">
        <v>29</v>
      </c>
      <c r="C33" s="157" t="s">
        <v>19</v>
      </c>
      <c r="D33" s="158">
        <v>7</v>
      </c>
      <c r="E33" s="20">
        <f>$D33*F33</f>
        <v>0</v>
      </c>
      <c r="F33" s="38"/>
      <c r="G33" s="20">
        <f>$D33*H33</f>
        <v>0</v>
      </c>
      <c r="H33" s="38"/>
      <c r="I33" s="128"/>
      <c r="J33" s="22"/>
    </row>
    <row r="34" spans="2:10" s="3" customFormat="1" ht="15" customHeight="1">
      <c r="B34" s="159" t="s">
        <v>29</v>
      </c>
      <c r="C34" s="160" t="s">
        <v>30</v>
      </c>
      <c r="D34" s="161">
        <v>5.5</v>
      </c>
      <c r="E34" s="45">
        <f>$D34*F34</f>
        <v>0</v>
      </c>
      <c r="F34" s="32"/>
      <c r="G34" s="45">
        <f>$D34*H34</f>
        <v>0</v>
      </c>
      <c r="H34" s="32"/>
      <c r="I34" s="128"/>
      <c r="J34" s="22"/>
    </row>
    <row r="35" spans="2:10" s="3" customFormat="1" ht="15" customHeight="1">
      <c r="B35" s="129" t="s">
        <v>31</v>
      </c>
      <c r="C35" s="162" t="s">
        <v>32</v>
      </c>
      <c r="D35" s="229">
        <v>4.5</v>
      </c>
      <c r="E35" s="46">
        <f>$D35*F35</f>
        <v>0</v>
      </c>
      <c r="F35" s="33"/>
      <c r="G35" s="46">
        <f>$D35*H35</f>
        <v>0</v>
      </c>
      <c r="H35" s="33"/>
      <c r="I35" s="128"/>
    </row>
    <row r="36" spans="2:10" s="3" customFormat="1" ht="15" customHeight="1">
      <c r="B36" s="129" t="s">
        <v>33</v>
      </c>
      <c r="C36" s="162" t="s">
        <v>34</v>
      </c>
      <c r="D36" s="230"/>
      <c r="E36" s="46">
        <f>$D35*F36</f>
        <v>0</v>
      </c>
      <c r="F36" s="33"/>
      <c r="G36" s="46">
        <f>$D35*H36</f>
        <v>0</v>
      </c>
      <c r="H36" s="33"/>
      <c r="I36" s="128"/>
    </row>
    <row r="37" spans="2:10" s="3" customFormat="1" ht="15" customHeight="1">
      <c r="B37" s="163"/>
      <c r="C37" s="164" t="s">
        <v>35</v>
      </c>
      <c r="D37" s="136">
        <v>4</v>
      </c>
      <c r="E37" s="44">
        <f>$D37*F37</f>
        <v>0</v>
      </c>
      <c r="F37" s="34"/>
      <c r="G37" s="44">
        <f>$D37*H37</f>
        <v>0</v>
      </c>
      <c r="H37" s="34"/>
      <c r="I37" s="128"/>
    </row>
    <row r="38" spans="2:10" s="3" customFormat="1" ht="15" customHeight="1">
      <c r="B38" s="159" t="s">
        <v>29</v>
      </c>
      <c r="C38" s="160" t="s">
        <v>30</v>
      </c>
      <c r="D38" s="161">
        <v>3.5</v>
      </c>
      <c r="E38" s="45">
        <f>$D38*F38</f>
        <v>0</v>
      </c>
      <c r="F38" s="32"/>
      <c r="G38" s="45">
        <f>$D38*H38</f>
        <v>0</v>
      </c>
      <c r="H38" s="32"/>
      <c r="I38" s="128"/>
    </row>
    <row r="39" spans="2:10" s="3" customFormat="1" ht="15" customHeight="1">
      <c r="B39" s="129" t="s">
        <v>31</v>
      </c>
      <c r="C39" s="162" t="s">
        <v>32</v>
      </c>
      <c r="D39" s="229">
        <v>2.5</v>
      </c>
      <c r="E39" s="46">
        <f>$D39*F39</f>
        <v>0</v>
      </c>
      <c r="F39" s="33"/>
      <c r="G39" s="46">
        <f>$D39*H39</f>
        <v>0</v>
      </c>
      <c r="H39" s="33"/>
      <c r="I39" s="128"/>
    </row>
    <row r="40" spans="2:10" s="3" customFormat="1" ht="15" customHeight="1">
      <c r="B40" s="129" t="s">
        <v>36</v>
      </c>
      <c r="C40" s="162" t="s">
        <v>34</v>
      </c>
      <c r="D40" s="230"/>
      <c r="E40" s="46">
        <f>$D39*F40</f>
        <v>0</v>
      </c>
      <c r="F40" s="33"/>
      <c r="G40" s="46">
        <f>$D39*H40</f>
        <v>0</v>
      </c>
      <c r="H40" s="33"/>
      <c r="I40" s="128"/>
    </row>
    <row r="41" spans="2:10" s="3" customFormat="1" ht="15" customHeight="1">
      <c r="B41" s="163"/>
      <c r="C41" s="164" t="s">
        <v>35</v>
      </c>
      <c r="D41" s="136">
        <v>2</v>
      </c>
      <c r="E41" s="44">
        <f>$D41*F41</f>
        <v>0</v>
      </c>
      <c r="F41" s="34"/>
      <c r="G41" s="44">
        <f>$D41*H41</f>
        <v>0</v>
      </c>
      <c r="H41" s="34"/>
      <c r="I41" s="128"/>
    </row>
    <row r="42" spans="2:10" s="3" customFormat="1" ht="15" customHeight="1">
      <c r="B42" s="129" t="s">
        <v>37</v>
      </c>
      <c r="C42" s="165" t="s">
        <v>30</v>
      </c>
      <c r="D42" s="138">
        <v>2</v>
      </c>
      <c r="E42" s="45">
        <f>$D42*F42</f>
        <v>0</v>
      </c>
      <c r="F42" s="35"/>
      <c r="G42" s="45">
        <f>$D42*H42</f>
        <v>0</v>
      </c>
      <c r="H42" s="35"/>
      <c r="I42" s="128"/>
    </row>
    <row r="43" spans="2:10" s="3" customFormat="1" ht="15" customHeight="1">
      <c r="B43" s="129"/>
      <c r="C43" s="162" t="s">
        <v>32</v>
      </c>
      <c r="D43" s="229">
        <v>0.5</v>
      </c>
      <c r="E43" s="46">
        <f>$D43*F43</f>
        <v>0</v>
      </c>
      <c r="F43" s="33"/>
      <c r="G43" s="46">
        <f>$D43*H43</f>
        <v>0</v>
      </c>
      <c r="H43" s="33"/>
      <c r="I43" s="128"/>
    </row>
    <row r="44" spans="2:10" s="3" customFormat="1" ht="15" customHeight="1">
      <c r="B44" s="129"/>
      <c r="C44" s="162" t="s">
        <v>34</v>
      </c>
      <c r="D44" s="230"/>
      <c r="E44" s="46">
        <f>$D43*F44</f>
        <v>0</v>
      </c>
      <c r="F44" s="33"/>
      <c r="G44" s="46">
        <f>$D43*H44</f>
        <v>0</v>
      </c>
      <c r="H44" s="33"/>
      <c r="I44" s="128"/>
    </row>
    <row r="45" spans="2:10" s="3" customFormat="1" ht="15" customHeight="1" thickBot="1">
      <c r="B45" s="166"/>
      <c r="C45" s="155" t="s">
        <v>35</v>
      </c>
      <c r="D45" s="167">
        <v>0</v>
      </c>
      <c r="E45" s="47">
        <f>$D45*F45</f>
        <v>0</v>
      </c>
      <c r="F45" s="36"/>
      <c r="G45" s="47">
        <f>$D45*H45</f>
        <v>0</v>
      </c>
      <c r="H45" s="36"/>
      <c r="I45" s="128"/>
    </row>
    <row r="46" spans="2:10" s="3" customFormat="1">
      <c r="B46" s="140"/>
      <c r="C46" s="141"/>
      <c r="D46" s="142" t="s">
        <v>38</v>
      </c>
      <c r="E46" s="21">
        <f t="shared" ref="E46:F46" si="2">SUM(E31:E45)</f>
        <v>0</v>
      </c>
      <c r="F46" s="28">
        <f t="shared" si="2"/>
        <v>0</v>
      </c>
      <c r="G46" s="21">
        <f t="shared" ref="G46:H46" si="3">SUM(G31:G45)</f>
        <v>0</v>
      </c>
      <c r="H46" s="28">
        <f t="shared" si="3"/>
        <v>0</v>
      </c>
      <c r="I46" s="143"/>
    </row>
    <row r="47" spans="2:10" s="23" customFormat="1" ht="21" customHeight="1">
      <c r="B47" s="144"/>
      <c r="C47" s="168"/>
      <c r="D47" s="146" t="s">
        <v>24</v>
      </c>
      <c r="E47" s="147"/>
      <c r="F47" s="41">
        <f>IFERROR(((E46/F46)/10)*F48,0)</f>
        <v>0</v>
      </c>
      <c r="G47" s="147"/>
      <c r="H47" s="41">
        <f>IFERROR(((G46/H46)/10)*H48,0)</f>
        <v>0</v>
      </c>
      <c r="I47" s="148">
        <f>SUM(F47,HC47)</f>
        <v>0</v>
      </c>
    </row>
    <row r="48" spans="2:10" s="23" customFormat="1" ht="21" customHeight="1" thickBot="1">
      <c r="B48" s="149"/>
      <c r="C48" s="150"/>
      <c r="D48" s="151" t="s">
        <v>25</v>
      </c>
      <c r="E48" s="152"/>
      <c r="F48" s="153">
        <v>175500</v>
      </c>
      <c r="G48" s="152"/>
      <c r="H48" s="153">
        <v>175500</v>
      </c>
      <c r="I48" s="42">
        <f>SUM(F48,H48)</f>
        <v>351000</v>
      </c>
    </row>
    <row r="49" spans="2:13" s="23" customFormat="1">
      <c r="B49" s="3"/>
      <c r="C49" s="3"/>
      <c r="D49" s="3"/>
      <c r="E49" s="3"/>
      <c r="F49" s="3"/>
      <c r="G49" s="3"/>
      <c r="H49" s="3"/>
      <c r="I49" s="3"/>
      <c r="J49" s="4"/>
      <c r="K49" s="3"/>
      <c r="L49" s="4"/>
    </row>
    <row r="50" spans="2:13" s="3" customFormat="1">
      <c r="L50" s="4"/>
    </row>
    <row r="51" spans="2:13" s="3" customFormat="1" ht="15" customHeight="1">
      <c r="B51"/>
      <c r="C51" s="10"/>
      <c r="D51" s="10"/>
      <c r="E51" s="10"/>
      <c r="F51" s="10"/>
      <c r="G51" s="10"/>
      <c r="H51" s="10"/>
      <c r="I51" s="10"/>
      <c r="J51" s="10"/>
      <c r="K51" s="10"/>
      <c r="L51" s="10"/>
      <c r="M51" s="4"/>
    </row>
    <row r="52" spans="2:13" s="3" customFormat="1" ht="26.25" customHeight="1">
      <c r="B52" s="169" t="s">
        <v>39</v>
      </c>
      <c r="C52" s="237"/>
      <c r="D52" s="237"/>
      <c r="E52" s="237"/>
      <c r="F52" s="237"/>
      <c r="G52" s="218"/>
      <c r="H52" s="218"/>
      <c r="L52" s="4"/>
    </row>
    <row r="53" spans="2:13" s="3" customFormat="1" ht="26.25" customHeight="1">
      <c r="B53" s="169" t="s">
        <v>40</v>
      </c>
      <c r="C53" s="236"/>
      <c r="D53" s="236"/>
      <c r="E53" s="236"/>
      <c r="F53" s="236"/>
      <c r="G53" s="218"/>
      <c r="H53" s="218"/>
    </row>
    <row r="54" spans="2:13" s="3" customFormat="1" ht="26.25" customHeight="1">
      <c r="B54" s="169" t="s">
        <v>41</v>
      </c>
      <c r="C54" s="236"/>
      <c r="D54" s="236"/>
      <c r="E54" s="236"/>
      <c r="F54" s="236"/>
      <c r="G54" s="218"/>
      <c r="H54" s="218"/>
    </row>
    <row r="55" spans="2:13" s="3" customFormat="1">
      <c r="B55" s="169"/>
      <c r="C55" s="6"/>
      <c r="D55" s="6"/>
      <c r="E55" s="6"/>
      <c r="F55" s="6"/>
      <c r="G55" s="6"/>
      <c r="H55" s="6"/>
    </row>
    <row r="56" spans="2:13" s="3" customFormat="1" ht="133.5" customHeight="1">
      <c r="B56" s="238" t="s">
        <v>42</v>
      </c>
      <c r="C56" s="238"/>
      <c r="D56" s="238"/>
      <c r="E56" s="238"/>
      <c r="F56" s="238"/>
      <c r="G56" s="170"/>
      <c r="H56" s="170"/>
      <c r="L56" s="4"/>
    </row>
    <row r="57" spans="2:13" s="3" customFormat="1">
      <c r="B57" s="170"/>
      <c r="C57" s="170"/>
      <c r="D57" s="170"/>
      <c r="E57" s="170"/>
      <c r="F57" s="170"/>
      <c r="G57" s="170"/>
      <c r="H57" s="170"/>
      <c r="L57" s="4"/>
    </row>
    <row r="58" spans="2:13" s="3" customFormat="1" ht="26.25" customHeight="1">
      <c r="B58" s="169" t="s">
        <v>43</v>
      </c>
      <c r="C58" s="237"/>
      <c r="D58" s="237"/>
      <c r="E58" s="237"/>
      <c r="F58" s="237"/>
      <c r="G58" s="218"/>
      <c r="H58" s="218"/>
      <c r="L58" s="4"/>
    </row>
    <row r="59" spans="2:13" s="3" customFormat="1" ht="26.25" customHeight="1">
      <c r="B59" s="169" t="s">
        <v>44</v>
      </c>
      <c r="C59" s="236"/>
      <c r="D59" s="236"/>
      <c r="E59" s="236"/>
      <c r="F59" s="236"/>
      <c r="G59" s="218"/>
      <c r="H59" s="218"/>
      <c r="L59" s="4"/>
    </row>
    <row r="60" spans="2:13" s="3" customFormat="1">
      <c r="B60" s="169"/>
      <c r="C60" s="6"/>
      <c r="D60" s="6"/>
      <c r="E60" s="6"/>
      <c r="F60" s="6"/>
      <c r="G60" s="6"/>
      <c r="H60" s="6"/>
      <c r="L60" s="4"/>
    </row>
    <row r="61" spans="2:13" s="3" customFormat="1" ht="63.75" customHeight="1">
      <c r="B61" s="169" t="s">
        <v>45</v>
      </c>
      <c r="C61" s="237"/>
      <c r="D61" s="237"/>
      <c r="E61" s="237"/>
      <c r="F61" s="237"/>
      <c r="G61" s="218"/>
      <c r="H61" s="218"/>
      <c r="L61" s="4"/>
    </row>
    <row r="62" spans="2:13" s="3" customFormat="1" ht="26.25" customHeight="1">
      <c r="B62" s="169" t="s">
        <v>46</v>
      </c>
      <c r="C62" s="236"/>
      <c r="D62" s="236"/>
      <c r="E62" s="236"/>
      <c r="F62" s="236"/>
      <c r="G62" s="218"/>
      <c r="H62" s="218"/>
      <c r="L62" s="4"/>
    </row>
    <row r="63" spans="2:13" s="3" customFormat="1" ht="26.25" customHeight="1">
      <c r="B63" s="169" t="s">
        <v>47</v>
      </c>
      <c r="C63" s="236"/>
      <c r="D63" s="236"/>
      <c r="E63" s="236"/>
      <c r="F63" s="236"/>
      <c r="G63" s="218"/>
      <c r="H63" s="218"/>
      <c r="L63" s="4"/>
    </row>
    <row r="64" spans="2:13" s="3" customFormat="1">
      <c r="B64" s="171"/>
      <c r="C64"/>
      <c r="L64" s="4"/>
    </row>
    <row r="65" spans="2:12" s="3" customFormat="1">
      <c r="B65" s="172" t="s">
        <v>48</v>
      </c>
      <c r="C65"/>
      <c r="L65" s="4"/>
    </row>
    <row r="66" spans="2:12" s="3" customFormat="1">
      <c r="B66" s="172" t="s">
        <v>49</v>
      </c>
      <c r="C66"/>
      <c r="L66" s="4"/>
    </row>
    <row r="67" spans="2:12">
      <c r="I67" s="3"/>
    </row>
  </sheetData>
  <sheetProtection formatColumns="0" formatRows="0"/>
  <mergeCells count="18">
    <mergeCell ref="C54:F54"/>
    <mergeCell ref="C53:F53"/>
    <mergeCell ref="C52:F52"/>
    <mergeCell ref="B56:F56"/>
    <mergeCell ref="D31:D32"/>
    <mergeCell ref="D35:D36"/>
    <mergeCell ref="D43:D44"/>
    <mergeCell ref="C63:F63"/>
    <mergeCell ref="C62:F62"/>
    <mergeCell ref="C61:F61"/>
    <mergeCell ref="C59:F59"/>
    <mergeCell ref="C58:F58"/>
    <mergeCell ref="D16:D17"/>
    <mergeCell ref="D22:D23"/>
    <mergeCell ref="D39:D40"/>
    <mergeCell ref="B7:C7"/>
    <mergeCell ref="C21:C23"/>
    <mergeCell ref="C18:C20"/>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tabColor theme="4" tint="-0.249977111117893"/>
    <pageSetUpPr fitToPage="1"/>
  </sheetPr>
  <dimension ref="B1:N79"/>
  <sheetViews>
    <sheetView showGridLines="0" topLeftCell="A39" zoomScaleNormal="100" workbookViewId="0">
      <selection activeCell="J48" sqref="J48"/>
    </sheetView>
  </sheetViews>
  <sheetFormatPr defaultColWidth="9.33203125" defaultRowHeight="14.4"/>
  <cols>
    <col min="1" max="1" width="1.33203125" customWidth="1"/>
    <col min="2" max="2" width="3.33203125" bestFit="1" customWidth="1"/>
    <col min="3" max="3" width="30.6640625" customWidth="1"/>
    <col min="4" max="5" width="17.6640625" style="8" customWidth="1"/>
    <col min="6" max="7" width="17.6640625" customWidth="1"/>
    <col min="8" max="8" width="17.6640625" style="8" customWidth="1"/>
    <col min="9" max="10" width="16" style="9" customWidth="1"/>
    <col min="11" max="11" width="16.44140625" bestFit="1" customWidth="1"/>
    <col min="12" max="12" width="13.6640625" bestFit="1" customWidth="1"/>
    <col min="13" max="13" width="21.33203125" customWidth="1"/>
    <col min="14" max="31" width="11.5546875" customWidth="1"/>
    <col min="32" max="32" width="9.33203125" customWidth="1"/>
    <col min="33" max="33" width="10.6640625" customWidth="1"/>
    <col min="34" max="34" width="14.44140625" customWidth="1"/>
    <col min="35" max="35" width="9.33203125" customWidth="1"/>
    <col min="36" max="36" width="13.33203125" customWidth="1"/>
  </cols>
  <sheetData>
    <row r="1" spans="2:14" s="1" customFormat="1" ht="18">
      <c r="C1" s="2" t="str">
        <f>invulformulier!B1</f>
        <v>Isolatie Volkshuisvestingsfonds</v>
      </c>
    </row>
    <row r="2" spans="2:14" s="3" customFormat="1" ht="18">
      <c r="C2" s="2" t="s">
        <v>50</v>
      </c>
      <c r="J2" s="4"/>
      <c r="K2" s="4"/>
      <c r="M2" s="4"/>
      <c r="N2" s="4"/>
    </row>
    <row r="3" spans="2:14" s="3" customFormat="1" ht="8.6999999999999993" customHeight="1">
      <c r="C3" s="2"/>
      <c r="J3" s="4"/>
      <c r="K3" s="4"/>
      <c r="M3" s="4"/>
      <c r="N3" s="4"/>
    </row>
    <row r="4" spans="2:14" s="3" customFormat="1" ht="15.6">
      <c r="C4" s="29" t="s">
        <v>1</v>
      </c>
      <c r="D4"/>
      <c r="E4"/>
      <c r="H4"/>
      <c r="J4" s="4"/>
      <c r="K4" s="4"/>
      <c r="M4" s="4"/>
      <c r="N4" s="4"/>
    </row>
    <row r="5" spans="2:14" s="3" customFormat="1">
      <c r="C5" s="173" t="s">
        <v>2</v>
      </c>
      <c r="D5" s="217"/>
      <c r="E5"/>
      <c r="H5"/>
      <c r="J5" s="4"/>
      <c r="K5" s="4"/>
      <c r="M5" s="4"/>
      <c r="N5" s="4"/>
    </row>
    <row r="6" spans="2:14" s="3" customFormat="1" ht="6" customHeight="1">
      <c r="D6"/>
      <c r="E6"/>
      <c r="H6"/>
      <c r="K6" s="5"/>
      <c r="M6" s="4"/>
      <c r="N6" s="4"/>
    </row>
    <row r="7" spans="2:14" s="3" customFormat="1" ht="15.6">
      <c r="C7" s="29" t="s">
        <v>3</v>
      </c>
      <c r="D7"/>
      <c r="E7"/>
      <c r="H7"/>
      <c r="K7" s="5"/>
      <c r="M7" s="4"/>
      <c r="N7" s="4"/>
    </row>
    <row r="8" spans="2:14" s="3" customFormat="1">
      <c r="C8" s="112">
        <f>invulformulier!B7</f>
        <v>0</v>
      </c>
      <c r="D8"/>
      <c r="E8"/>
      <c r="H8"/>
      <c r="K8" s="5"/>
      <c r="M8" s="4"/>
      <c r="N8" s="4"/>
    </row>
    <row r="9" spans="2:14" s="3" customFormat="1" ht="15" customHeight="1" thickBot="1">
      <c r="C9"/>
      <c r="D9" s="10"/>
      <c r="E9" s="10"/>
      <c r="F9" s="10"/>
      <c r="G9" s="10"/>
      <c r="H9" s="10"/>
      <c r="I9" s="10"/>
      <c r="J9" s="10"/>
      <c r="K9" s="5"/>
      <c r="M9" s="4"/>
      <c r="N9" s="4"/>
    </row>
    <row r="10" spans="2:14" s="3" customFormat="1" ht="42.75" customHeight="1" thickBot="1">
      <c r="C10" s="26" t="s">
        <v>7</v>
      </c>
      <c r="D10" s="27"/>
      <c r="E10" s="27"/>
      <c r="F10" s="27"/>
      <c r="G10" s="49"/>
      <c r="H10" s="49" t="s">
        <v>51</v>
      </c>
    </row>
    <row r="11" spans="2:14" s="6" customFormat="1" ht="38.700000000000003" customHeight="1" thickBot="1">
      <c r="C11" s="39" t="s">
        <v>52</v>
      </c>
      <c r="D11" s="40" t="s">
        <v>53</v>
      </c>
      <c r="E11" s="40" t="s">
        <v>27</v>
      </c>
      <c r="F11" s="40" t="s">
        <v>54</v>
      </c>
      <c r="G11" s="50" t="s">
        <v>9</v>
      </c>
      <c r="H11" s="174" t="s">
        <v>12</v>
      </c>
    </row>
    <row r="12" spans="2:14" s="3" customFormat="1" ht="15" customHeight="1">
      <c r="B12" s="3">
        <v>1</v>
      </c>
      <c r="C12" s="178"/>
      <c r="D12" s="179"/>
      <c r="E12" s="180"/>
      <c r="F12" s="181"/>
      <c r="G12" s="182"/>
      <c r="H12" s="183"/>
    </row>
    <row r="13" spans="2:14" s="3" customFormat="1" ht="15" customHeight="1">
      <c r="B13" s="3">
        <v>2</v>
      </c>
      <c r="C13" s="184"/>
      <c r="D13" s="185"/>
      <c r="E13" s="185"/>
      <c r="F13" s="181"/>
      <c r="G13" s="186"/>
      <c r="H13" s="96"/>
    </row>
    <row r="14" spans="2:14" s="3" customFormat="1" ht="15.6">
      <c r="B14" s="3">
        <v>3</v>
      </c>
      <c r="C14" s="184"/>
      <c r="D14" s="185"/>
      <c r="E14" s="185"/>
      <c r="F14" s="181"/>
      <c r="G14" s="186"/>
      <c r="H14" s="183"/>
    </row>
    <row r="15" spans="2:14" s="3" customFormat="1" ht="15.6">
      <c r="B15" s="3">
        <v>4</v>
      </c>
      <c r="C15" s="184"/>
      <c r="D15" s="185"/>
      <c r="E15" s="185"/>
      <c r="F15" s="181"/>
      <c r="G15" s="186"/>
      <c r="H15" s="96"/>
    </row>
    <row r="16" spans="2:14" s="3" customFormat="1" ht="15" customHeight="1">
      <c r="B16" s="3">
        <v>5</v>
      </c>
      <c r="C16" s="184"/>
      <c r="D16" s="187"/>
      <c r="E16" s="185"/>
      <c r="F16" s="185"/>
      <c r="G16" s="186"/>
      <c r="H16" s="183"/>
    </row>
    <row r="17" spans="2:10" s="3" customFormat="1" ht="15" customHeight="1">
      <c r="B17" s="3">
        <v>6</v>
      </c>
      <c r="C17" s="188"/>
      <c r="D17" s="187"/>
      <c r="E17" s="187"/>
      <c r="F17" s="187"/>
      <c r="G17" s="189"/>
      <c r="H17" s="96"/>
    </row>
    <row r="18" spans="2:10" s="3" customFormat="1" ht="15" customHeight="1">
      <c r="B18" s="3">
        <v>7</v>
      </c>
      <c r="C18" s="188"/>
      <c r="D18" s="187"/>
      <c r="E18" s="187"/>
      <c r="F18" s="187"/>
      <c r="G18" s="189"/>
      <c r="H18" s="183"/>
    </row>
    <row r="19" spans="2:10" s="3" customFormat="1" ht="15" customHeight="1">
      <c r="B19" s="3">
        <v>8</v>
      </c>
      <c r="C19" s="184"/>
      <c r="D19" s="185"/>
      <c r="E19" s="185"/>
      <c r="F19" s="181"/>
      <c r="G19" s="186"/>
      <c r="H19" s="96"/>
    </row>
    <row r="20" spans="2:10" s="23" customFormat="1" ht="15.6">
      <c r="B20" s="3">
        <v>9</v>
      </c>
      <c r="C20" s="184"/>
      <c r="D20" s="185"/>
      <c r="E20" s="185"/>
      <c r="F20" s="181"/>
      <c r="G20" s="186"/>
      <c r="H20" s="183"/>
    </row>
    <row r="21" spans="2:10" s="23" customFormat="1" ht="15.6">
      <c r="B21" s="3">
        <v>10</v>
      </c>
      <c r="C21" s="184"/>
      <c r="D21" s="185"/>
      <c r="E21" s="185"/>
      <c r="F21" s="181"/>
      <c r="G21" s="186"/>
      <c r="H21" s="96"/>
    </row>
    <row r="22" spans="2:10" s="23" customFormat="1" ht="15.6">
      <c r="B22" s="3">
        <v>11</v>
      </c>
      <c r="C22" s="184"/>
      <c r="D22" s="187"/>
      <c r="E22" s="185"/>
      <c r="F22" s="185"/>
      <c r="G22" s="186"/>
      <c r="H22" s="183"/>
    </row>
    <row r="23" spans="2:10" s="23" customFormat="1" ht="15.6">
      <c r="B23" s="3">
        <v>12</v>
      </c>
      <c r="C23" s="188"/>
      <c r="D23" s="187"/>
      <c r="E23" s="187"/>
      <c r="F23" s="187"/>
      <c r="G23" s="189"/>
      <c r="H23" s="96"/>
    </row>
    <row r="24" spans="2:10" s="23" customFormat="1" ht="15.6">
      <c r="B24" s="3">
        <v>13</v>
      </c>
      <c r="C24" s="188"/>
      <c r="D24" s="187"/>
      <c r="E24" s="187"/>
      <c r="F24" s="187"/>
      <c r="G24" s="189"/>
      <c r="H24" s="183"/>
    </row>
    <row r="25" spans="2:10" s="23" customFormat="1" ht="15.6">
      <c r="B25" s="3">
        <v>14</v>
      </c>
      <c r="C25" s="188"/>
      <c r="D25" s="190"/>
      <c r="E25" s="191"/>
      <c r="F25" s="191"/>
      <c r="G25" s="192"/>
      <c r="H25" s="96"/>
    </row>
    <row r="26" spans="2:10" s="23" customFormat="1" ht="15.6">
      <c r="B26" s="3">
        <v>15</v>
      </c>
      <c r="C26" s="188"/>
      <c r="D26" s="187"/>
      <c r="E26" s="191"/>
      <c r="F26" s="191"/>
      <c r="G26" s="192"/>
      <c r="H26" s="183"/>
    </row>
    <row r="27" spans="2:10" s="23" customFormat="1" ht="15.6">
      <c r="B27" s="3">
        <v>16</v>
      </c>
      <c r="C27" s="188"/>
      <c r="D27" s="187"/>
      <c r="E27" s="191"/>
      <c r="F27" s="191"/>
      <c r="G27" s="192"/>
      <c r="H27" s="96"/>
    </row>
    <row r="28" spans="2:10" s="23" customFormat="1" ht="15.6">
      <c r="B28" s="3">
        <v>17</v>
      </c>
      <c r="C28" s="188"/>
      <c r="D28" s="187"/>
      <c r="E28" s="191"/>
      <c r="F28" s="191"/>
      <c r="G28" s="192"/>
      <c r="H28" s="183"/>
    </row>
    <row r="29" spans="2:10" s="23" customFormat="1" ht="15.6">
      <c r="B29" s="3">
        <v>18</v>
      </c>
      <c r="C29" s="188"/>
      <c r="D29" s="191"/>
      <c r="E29" s="191"/>
      <c r="F29" s="187"/>
      <c r="G29" s="193"/>
      <c r="H29" s="96"/>
    </row>
    <row r="30" spans="2:10" s="23" customFormat="1" ht="15.6">
      <c r="B30" s="3">
        <v>19</v>
      </c>
      <c r="C30" s="194"/>
      <c r="D30" s="195"/>
      <c r="E30" s="195"/>
      <c r="F30" s="196"/>
      <c r="G30" s="197"/>
      <c r="H30" s="183"/>
    </row>
    <row r="31" spans="2:10" s="3" customFormat="1" ht="16.2" thickBot="1">
      <c r="B31" s="3">
        <v>20</v>
      </c>
      <c r="C31" s="198"/>
      <c r="D31" s="199"/>
      <c r="E31" s="199"/>
      <c r="F31" s="200"/>
      <c r="G31" s="201"/>
      <c r="H31" s="202"/>
    </row>
    <row r="32" spans="2:10" s="3" customFormat="1">
      <c r="I32" s="22"/>
      <c r="J32" s="4"/>
    </row>
    <row r="33" spans="2:10" s="3" customFormat="1" ht="15" thickBot="1">
      <c r="F33" s="19"/>
      <c r="G33" s="19"/>
      <c r="J33" s="4"/>
    </row>
    <row r="34" spans="2:10" s="6" customFormat="1" ht="42.75" customHeight="1" thickBot="1">
      <c r="C34" s="26" t="s">
        <v>26</v>
      </c>
      <c r="D34" s="27"/>
      <c r="E34" s="27"/>
      <c r="F34" s="27"/>
      <c r="G34" s="49"/>
      <c r="H34" s="49" t="s">
        <v>51</v>
      </c>
    </row>
    <row r="35" spans="2:10" s="3" customFormat="1" ht="38.700000000000003" customHeight="1" thickBot="1">
      <c r="C35" s="39" t="s">
        <v>52</v>
      </c>
      <c r="D35" s="40" t="s">
        <v>55</v>
      </c>
      <c r="E35" s="48" t="s">
        <v>27</v>
      </c>
      <c r="F35" s="40" t="s">
        <v>56</v>
      </c>
      <c r="G35" s="50" t="s">
        <v>9</v>
      </c>
      <c r="H35" s="50" t="s">
        <v>28</v>
      </c>
    </row>
    <row r="36" spans="2:10" s="3" customFormat="1" ht="15" customHeight="1">
      <c r="B36" s="3">
        <v>1</v>
      </c>
      <c r="C36" s="203"/>
      <c r="D36" s="204"/>
      <c r="E36" s="204"/>
      <c r="F36" s="205"/>
      <c r="G36" s="206"/>
      <c r="H36" s="183"/>
    </row>
    <row r="37" spans="2:10" s="3" customFormat="1" ht="15" customHeight="1">
      <c r="B37" s="3">
        <v>2</v>
      </c>
      <c r="C37" s="178"/>
      <c r="D37" s="179"/>
      <c r="E37" s="179"/>
      <c r="F37" s="207"/>
      <c r="G37" s="208"/>
      <c r="H37" s="96"/>
    </row>
    <row r="38" spans="2:10" s="3" customFormat="1" ht="15" customHeight="1">
      <c r="B38" s="3">
        <v>3</v>
      </c>
      <c r="C38" s="209"/>
      <c r="D38" s="190"/>
      <c r="E38" s="190"/>
      <c r="F38" s="210"/>
      <c r="G38" s="211"/>
      <c r="H38" s="183"/>
    </row>
    <row r="39" spans="2:10" s="3" customFormat="1" ht="15" customHeight="1">
      <c r="B39" s="3">
        <v>4</v>
      </c>
      <c r="C39" s="209"/>
      <c r="D39" s="179"/>
      <c r="E39" s="179"/>
      <c r="F39" s="207"/>
      <c r="G39" s="208"/>
      <c r="H39" s="96"/>
    </row>
    <row r="40" spans="2:10" s="3" customFormat="1" ht="15" customHeight="1">
      <c r="B40" s="3">
        <v>5</v>
      </c>
      <c r="C40" s="209"/>
      <c r="D40" s="179"/>
      <c r="E40" s="179"/>
      <c r="F40" s="207"/>
      <c r="G40" s="208"/>
      <c r="H40" s="183"/>
    </row>
    <row r="41" spans="2:10" s="3" customFormat="1" ht="15" customHeight="1">
      <c r="B41" s="3">
        <v>6</v>
      </c>
      <c r="C41" s="209"/>
      <c r="D41" s="179"/>
      <c r="E41" s="179"/>
      <c r="F41" s="207"/>
      <c r="G41" s="208"/>
      <c r="H41" s="96"/>
    </row>
    <row r="42" spans="2:10" s="3" customFormat="1" ht="15" customHeight="1">
      <c r="B42" s="3">
        <v>7</v>
      </c>
      <c r="C42" s="209"/>
      <c r="D42" s="179"/>
      <c r="E42" s="179"/>
      <c r="F42" s="207"/>
      <c r="G42" s="208"/>
      <c r="H42" s="183"/>
    </row>
    <row r="43" spans="2:10" s="3" customFormat="1" ht="15" customHeight="1">
      <c r="B43" s="3">
        <v>8</v>
      </c>
      <c r="C43" s="209"/>
      <c r="D43" s="179"/>
      <c r="E43" s="179"/>
      <c r="F43" s="207"/>
      <c r="G43" s="208"/>
      <c r="H43" s="96"/>
    </row>
    <row r="44" spans="2:10" s="3" customFormat="1" ht="15" customHeight="1">
      <c r="B44" s="3">
        <v>9</v>
      </c>
      <c r="C44" s="209"/>
      <c r="D44" s="179"/>
      <c r="E44" s="179"/>
      <c r="F44" s="207"/>
      <c r="G44" s="208"/>
      <c r="H44" s="183"/>
    </row>
    <row r="45" spans="2:10" s="3" customFormat="1" ht="15" customHeight="1">
      <c r="B45" s="3">
        <v>10</v>
      </c>
      <c r="C45" s="209"/>
      <c r="D45" s="190"/>
      <c r="E45" s="190"/>
      <c r="F45" s="210"/>
      <c r="G45" s="211"/>
      <c r="H45" s="96"/>
    </row>
    <row r="46" spans="2:10" s="3" customFormat="1" ht="15" customHeight="1">
      <c r="B46" s="3">
        <v>11</v>
      </c>
      <c r="C46" s="209"/>
      <c r="D46" s="179"/>
      <c r="E46" s="179"/>
      <c r="F46" s="207"/>
      <c r="G46" s="208"/>
      <c r="H46" s="183"/>
    </row>
    <row r="47" spans="2:10" s="3" customFormat="1" ht="15" customHeight="1">
      <c r="B47" s="3">
        <v>12</v>
      </c>
      <c r="C47" s="209"/>
      <c r="D47" s="190"/>
      <c r="E47" s="190"/>
      <c r="F47" s="210"/>
      <c r="G47" s="211"/>
      <c r="H47" s="96"/>
    </row>
    <row r="48" spans="2:10" s="3" customFormat="1" ht="15" customHeight="1">
      <c r="B48" s="3">
        <v>13</v>
      </c>
      <c r="C48" s="209"/>
      <c r="D48" s="190"/>
      <c r="E48" s="190"/>
      <c r="F48" s="210"/>
      <c r="G48" s="212"/>
      <c r="H48" s="183"/>
    </row>
    <row r="49" spans="2:13" s="3" customFormat="1" ht="15" customHeight="1">
      <c r="B49" s="3">
        <v>14</v>
      </c>
      <c r="C49" s="209"/>
      <c r="D49" s="190"/>
      <c r="E49" s="190"/>
      <c r="F49" s="210"/>
      <c r="G49" s="212"/>
      <c r="H49" s="96"/>
    </row>
    <row r="50" spans="2:13" s="3" customFormat="1" ht="15" customHeight="1">
      <c r="B50" s="3">
        <v>15</v>
      </c>
      <c r="C50" s="209"/>
      <c r="D50" s="190"/>
      <c r="E50" s="190"/>
      <c r="F50" s="210"/>
      <c r="G50" s="212"/>
      <c r="H50" s="183"/>
    </row>
    <row r="51" spans="2:13" s="3" customFormat="1" ht="15" customHeight="1">
      <c r="B51" s="3">
        <v>16</v>
      </c>
      <c r="C51" s="209"/>
      <c r="D51" s="190"/>
      <c r="E51" s="190"/>
      <c r="F51" s="210"/>
      <c r="G51" s="212"/>
      <c r="H51" s="96"/>
    </row>
    <row r="52" spans="2:13" s="3" customFormat="1" ht="15" customHeight="1">
      <c r="B52" s="3">
        <v>17</v>
      </c>
      <c r="C52" s="209"/>
      <c r="D52" s="190"/>
      <c r="E52" s="190"/>
      <c r="F52" s="210"/>
      <c r="G52" s="212"/>
      <c r="H52" s="183"/>
    </row>
    <row r="53" spans="2:13" s="3" customFormat="1" ht="15" customHeight="1">
      <c r="B53" s="3">
        <v>18</v>
      </c>
      <c r="C53" s="188"/>
      <c r="D53" s="187"/>
      <c r="E53" s="187"/>
      <c r="F53" s="187"/>
      <c r="G53" s="189"/>
      <c r="H53" s="96"/>
    </row>
    <row r="54" spans="2:13" s="3" customFormat="1" ht="15" customHeight="1">
      <c r="B54" s="3">
        <v>19</v>
      </c>
      <c r="C54" s="188"/>
      <c r="D54" s="191"/>
      <c r="E54" s="191"/>
      <c r="F54" s="187"/>
      <c r="G54" s="193"/>
      <c r="H54" s="183"/>
    </row>
    <row r="55" spans="2:13" s="3" customFormat="1" ht="15" customHeight="1" thickBot="1">
      <c r="B55" s="3">
        <v>20</v>
      </c>
      <c r="C55" s="198"/>
      <c r="D55" s="199"/>
      <c r="E55" s="199"/>
      <c r="F55" s="200"/>
      <c r="G55" s="201"/>
      <c r="H55" s="202"/>
    </row>
    <row r="56" spans="2:13" s="23" customFormat="1">
      <c r="C56" s="3"/>
      <c r="D56" s="3"/>
      <c r="E56" s="3"/>
      <c r="F56" s="3"/>
      <c r="G56" s="3"/>
      <c r="H56" s="3"/>
      <c r="I56" s="3"/>
      <c r="J56" s="4"/>
      <c r="K56" s="3"/>
      <c r="L56" s="3"/>
      <c r="M56" s="3"/>
    </row>
    <row r="57" spans="2:13" s="3" customFormat="1" ht="15" thickBot="1">
      <c r="J57" s="4"/>
    </row>
    <row r="58" spans="2:13" ht="42.6" customHeight="1" thickBot="1">
      <c r="C58" s="26" t="s">
        <v>57</v>
      </c>
      <c r="D58" s="27"/>
      <c r="E58" s="27"/>
      <c r="F58" s="27"/>
      <c r="G58" s="49"/>
      <c r="H58" s="49" t="s">
        <v>51</v>
      </c>
    </row>
    <row r="59" spans="2:13" ht="38.700000000000003" customHeight="1" thickBot="1">
      <c r="C59" s="39" t="s">
        <v>52</v>
      </c>
      <c r="D59" s="40" t="s">
        <v>58</v>
      </c>
      <c r="E59" s="48" t="s">
        <v>27</v>
      </c>
      <c r="F59" s="40"/>
      <c r="G59" s="50" t="s">
        <v>9</v>
      </c>
      <c r="H59" s="50" t="s">
        <v>12</v>
      </c>
    </row>
    <row r="60" spans="2:13" ht="15.6">
      <c r="B60" s="3">
        <v>1</v>
      </c>
      <c r="C60" s="203"/>
      <c r="D60" s="204"/>
      <c r="E60" s="204"/>
      <c r="F60" s="175"/>
      <c r="G60" s="206"/>
      <c r="H60" s="183"/>
    </row>
    <row r="61" spans="2:13" ht="15.6">
      <c r="B61" s="3">
        <v>2</v>
      </c>
      <c r="C61" s="209"/>
      <c r="D61" s="190"/>
      <c r="E61" s="213"/>
      <c r="F61" s="176"/>
      <c r="G61" s="215"/>
      <c r="H61" s="96"/>
    </row>
    <row r="62" spans="2:13" ht="15.6">
      <c r="B62" s="3">
        <v>3</v>
      </c>
      <c r="C62" s="209"/>
      <c r="D62" s="190"/>
      <c r="E62" s="213"/>
      <c r="F62" s="176"/>
      <c r="G62" s="215"/>
      <c r="H62" s="183"/>
    </row>
    <row r="63" spans="2:13" ht="15.6">
      <c r="B63" s="3">
        <v>4</v>
      </c>
      <c r="C63" s="209"/>
      <c r="D63" s="190"/>
      <c r="E63" s="213"/>
      <c r="F63" s="176"/>
      <c r="G63" s="215"/>
      <c r="H63" s="96"/>
    </row>
    <row r="64" spans="2:13" ht="15.6">
      <c r="B64" s="3">
        <v>5</v>
      </c>
      <c r="C64" s="209"/>
      <c r="D64" s="190"/>
      <c r="E64" s="213"/>
      <c r="F64" s="176"/>
      <c r="G64" s="215"/>
      <c r="H64" s="183"/>
    </row>
    <row r="65" spans="2:8" ht="15.6">
      <c r="B65" s="3">
        <v>6</v>
      </c>
      <c r="C65" s="209"/>
      <c r="D65" s="190"/>
      <c r="E65" s="213"/>
      <c r="F65" s="176"/>
      <c r="G65" s="215"/>
      <c r="H65" s="96"/>
    </row>
    <row r="66" spans="2:8" ht="15.6">
      <c r="B66" s="3">
        <v>7</v>
      </c>
      <c r="C66" s="209"/>
      <c r="D66" s="190"/>
      <c r="E66" s="213"/>
      <c r="F66" s="176"/>
      <c r="G66" s="215"/>
      <c r="H66" s="183"/>
    </row>
    <row r="67" spans="2:8" ht="15.6">
      <c r="B67" s="3">
        <v>8</v>
      </c>
      <c r="C67" s="209"/>
      <c r="D67" s="190"/>
      <c r="E67" s="213"/>
      <c r="F67" s="176"/>
      <c r="G67" s="215"/>
      <c r="H67" s="96"/>
    </row>
    <row r="68" spans="2:8" ht="15.6">
      <c r="B68" s="3">
        <v>9</v>
      </c>
      <c r="C68" s="188"/>
      <c r="D68" s="190"/>
      <c r="E68" s="213"/>
      <c r="F68" s="176"/>
      <c r="G68" s="216"/>
      <c r="H68" s="183"/>
    </row>
    <row r="69" spans="2:8" ht="15.6">
      <c r="B69" s="3">
        <v>10</v>
      </c>
      <c r="C69" s="188"/>
      <c r="D69" s="190"/>
      <c r="E69" s="213"/>
      <c r="F69" s="176"/>
      <c r="G69" s="193"/>
      <c r="H69" s="96"/>
    </row>
    <row r="70" spans="2:8" ht="15.6">
      <c r="B70" s="3">
        <v>11</v>
      </c>
      <c r="C70" s="188"/>
      <c r="D70" s="190"/>
      <c r="E70" s="213"/>
      <c r="F70" s="176"/>
      <c r="G70" s="193"/>
      <c r="H70" s="183"/>
    </row>
    <row r="71" spans="2:8" ht="15.6">
      <c r="B71" s="3">
        <v>12</v>
      </c>
      <c r="C71" s="188"/>
      <c r="D71" s="190"/>
      <c r="E71" s="213"/>
      <c r="F71" s="176"/>
      <c r="G71" s="193"/>
      <c r="H71" s="96"/>
    </row>
    <row r="72" spans="2:8" ht="15.6">
      <c r="B72" s="3">
        <v>13</v>
      </c>
      <c r="C72" s="188"/>
      <c r="D72" s="190"/>
      <c r="E72" s="213"/>
      <c r="F72" s="176"/>
      <c r="G72" s="193"/>
      <c r="H72" s="183"/>
    </row>
    <row r="73" spans="2:8" ht="15.6">
      <c r="B73" s="3">
        <v>14</v>
      </c>
      <c r="C73" s="188"/>
      <c r="D73" s="190"/>
      <c r="E73" s="213"/>
      <c r="F73" s="176"/>
      <c r="G73" s="193"/>
      <c r="H73" s="96"/>
    </row>
    <row r="74" spans="2:8" ht="15.6">
      <c r="B74" s="3">
        <v>15</v>
      </c>
      <c r="C74" s="188"/>
      <c r="D74" s="190"/>
      <c r="E74" s="213"/>
      <c r="F74" s="176"/>
      <c r="G74" s="193"/>
      <c r="H74" s="183"/>
    </row>
    <row r="75" spans="2:8" ht="15.6">
      <c r="B75" s="3">
        <v>16</v>
      </c>
      <c r="C75" s="188"/>
      <c r="D75" s="190"/>
      <c r="E75" s="213"/>
      <c r="F75" s="176"/>
      <c r="G75" s="193"/>
      <c r="H75" s="96"/>
    </row>
    <row r="76" spans="2:8" ht="15.6">
      <c r="B76" s="3">
        <v>17</v>
      </c>
      <c r="C76" s="188"/>
      <c r="D76" s="190"/>
      <c r="E76" s="213"/>
      <c r="F76" s="176"/>
      <c r="G76" s="193"/>
      <c r="H76" s="183"/>
    </row>
    <row r="77" spans="2:8" ht="15.6">
      <c r="B77" s="3">
        <v>18</v>
      </c>
      <c r="C77" s="188"/>
      <c r="D77" s="190"/>
      <c r="E77" s="213"/>
      <c r="F77" s="176"/>
      <c r="G77" s="193"/>
      <c r="H77" s="96"/>
    </row>
    <row r="78" spans="2:8" ht="15.6">
      <c r="B78" s="3">
        <v>19</v>
      </c>
      <c r="C78" s="188"/>
      <c r="D78" s="190"/>
      <c r="E78" s="213"/>
      <c r="F78" s="176"/>
      <c r="G78" s="193"/>
      <c r="H78" s="183"/>
    </row>
    <row r="79" spans="2:8" ht="16.2" thickBot="1">
      <c r="B79" s="3">
        <v>20</v>
      </c>
      <c r="C79" s="198"/>
      <c r="D79" s="199"/>
      <c r="E79" s="214"/>
      <c r="F79" s="177"/>
      <c r="G79" s="201"/>
      <c r="H79" s="202"/>
    </row>
  </sheetData>
  <sheetProtection algorithmName="SHA-512" hashValue="zGc+Jw4wIFgTvz5X1AX5AhrGmF282cEPOfn5qtdjMpg1m+qm+y92ih5C14U2bp2ZOIf1hclpzK0FMkVid4FqjQ==" saltValue="J7dx85uqp63ftAFalHq36g==" spinCount="100000" sheet="1" formatColumns="0" formatRows="0"/>
  <pageMargins left="0.7" right="0.7" top="0.75" bottom="0.75" header="0.3" footer="0.3"/>
  <pageSetup paperSize="8" fitToHeight="0" orientation="landscape" r:id="rId1"/>
  <ignoredErrors>
    <ignoredError sqref="C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4B0A-532F-4088-B1B6-8D11923C054F}">
  <dimension ref="B2:J20"/>
  <sheetViews>
    <sheetView showGridLines="0" workbookViewId="0">
      <selection activeCell="B2" sqref="B2:J20"/>
    </sheetView>
  </sheetViews>
  <sheetFormatPr defaultRowHeight="14.4"/>
  <sheetData>
    <row r="2" spans="2:10" ht="14.7" customHeight="1">
      <c r="B2" s="239" t="s">
        <v>59</v>
      </c>
      <c r="C2" s="239"/>
      <c r="D2" s="239"/>
      <c r="E2" s="239"/>
      <c r="F2" s="239"/>
      <c r="G2" s="239"/>
      <c r="H2" s="239"/>
      <c r="I2" s="239"/>
      <c r="J2" s="239"/>
    </row>
    <row r="3" spans="2:10">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tabColor rgb="FF00B050"/>
    <pageSetUpPr fitToPage="1"/>
  </sheetPr>
  <dimension ref="B1:R57"/>
  <sheetViews>
    <sheetView showGridLines="0" topLeftCell="A25" zoomScale="80" zoomScaleNormal="80" workbookViewId="0">
      <selection activeCell="O15" sqref="O15"/>
    </sheetView>
  </sheetViews>
  <sheetFormatPr defaultColWidth="9.33203125" defaultRowHeight="14.4"/>
  <cols>
    <col min="1" max="1" width="1.33203125" customWidth="1"/>
    <col min="2" max="2" width="3.33203125" bestFit="1" customWidth="1"/>
    <col min="3" max="3" width="30.6640625" customWidth="1"/>
    <col min="4" max="6" width="17.6640625" style="8" customWidth="1"/>
    <col min="7" max="11" width="17.6640625" customWidth="1"/>
    <col min="12" max="12" width="17.6640625" style="9" customWidth="1"/>
    <col min="13" max="14" width="15.33203125" style="9" customWidth="1"/>
    <col min="15" max="17" width="15.33203125" customWidth="1"/>
    <col min="18" max="35" width="11.5546875" customWidth="1"/>
    <col min="36" max="36" width="9.33203125" customWidth="1"/>
    <col min="37" max="37" width="10.6640625" customWidth="1"/>
    <col min="38" max="38" width="14.44140625" customWidth="1"/>
    <col min="39" max="39" width="9.33203125" customWidth="1"/>
    <col min="40" max="40" width="13.33203125" customWidth="1"/>
  </cols>
  <sheetData>
    <row r="1" spans="2:18" s="1" customFormat="1" ht="18">
      <c r="C1" s="2" t="str">
        <f>invulformulier!B1</f>
        <v>Isolatie Volkshuisvestingsfonds</v>
      </c>
    </row>
    <row r="2" spans="2:18" s="3" customFormat="1" ht="18">
      <c r="C2" s="2" t="s">
        <v>60</v>
      </c>
      <c r="L2" s="4"/>
      <c r="N2" s="4"/>
      <c r="O2" s="4"/>
      <c r="Q2" s="4"/>
      <c r="R2" s="4"/>
    </row>
    <row r="3" spans="2:18" s="3" customFormat="1" ht="8.6999999999999993" customHeight="1">
      <c r="C3" s="2"/>
      <c r="L3" s="4"/>
      <c r="N3" s="4"/>
      <c r="O3" s="4"/>
      <c r="Q3" s="4"/>
      <c r="R3" s="4"/>
    </row>
    <row r="4" spans="2:18" s="3" customFormat="1" ht="15.6">
      <c r="C4" s="29" t="s">
        <v>1</v>
      </c>
      <c r="D4"/>
      <c r="E4"/>
      <c r="F4"/>
      <c r="L4" s="4"/>
      <c r="N4" s="4"/>
      <c r="O4" s="4"/>
      <c r="Q4" s="4"/>
      <c r="R4" s="4"/>
    </row>
    <row r="5" spans="2:18" s="3" customFormat="1">
      <c r="C5" s="78" t="s">
        <v>2</v>
      </c>
      <c r="D5" s="77"/>
      <c r="F5"/>
      <c r="L5" s="4"/>
      <c r="N5" s="4"/>
      <c r="O5" s="4"/>
      <c r="Q5" s="4"/>
      <c r="R5" s="4"/>
    </row>
    <row r="6" spans="2:18" s="3" customFormat="1" ht="6" customHeight="1">
      <c r="D6" s="7"/>
      <c r="E6"/>
      <c r="F6"/>
      <c r="O6" s="5"/>
      <c r="Q6" s="4"/>
      <c r="R6" s="4"/>
    </row>
    <row r="7" spans="2:18" s="3" customFormat="1" ht="15.6">
      <c r="C7" s="29" t="s">
        <v>61</v>
      </c>
      <c r="E7"/>
      <c r="F7"/>
      <c r="O7" s="5"/>
      <c r="Q7" s="4"/>
      <c r="R7" s="4"/>
    </row>
    <row r="8" spans="2:18" s="3" customFormat="1">
      <c r="C8" s="240">
        <f>invulformulier!B7</f>
        <v>0</v>
      </c>
      <c r="D8" s="240"/>
      <c r="E8"/>
      <c r="F8"/>
      <c r="O8" s="5"/>
      <c r="Q8" s="4"/>
      <c r="R8" s="4"/>
    </row>
    <row r="9" spans="2:18" s="3" customFormat="1" ht="15" customHeight="1" thickBot="1">
      <c r="C9"/>
      <c r="D9" s="10"/>
      <c r="E9" s="10"/>
      <c r="F9" s="10"/>
      <c r="G9" s="10"/>
      <c r="H9" s="10"/>
      <c r="I9" s="10"/>
      <c r="J9" s="10"/>
      <c r="K9" s="10"/>
      <c r="L9" s="10"/>
      <c r="M9" s="10"/>
      <c r="N9" s="10"/>
      <c r="O9" s="5"/>
      <c r="Q9" s="4"/>
      <c r="R9" s="4"/>
    </row>
    <row r="10" spans="2:18" s="3" customFormat="1" ht="42.75" customHeight="1" thickBot="1">
      <c r="C10" s="26" t="s">
        <v>7</v>
      </c>
      <c r="D10" s="27"/>
      <c r="E10" s="27"/>
      <c r="F10" s="27"/>
      <c r="G10" s="27"/>
      <c r="H10" s="27"/>
      <c r="I10" s="27"/>
      <c r="J10" s="49"/>
      <c r="K10" s="241" t="s">
        <v>62</v>
      </c>
      <c r="L10" s="242"/>
    </row>
    <row r="11" spans="2:18" s="6" customFormat="1" ht="38.700000000000003" customHeight="1" thickBot="1">
      <c r="C11" s="39" t="s">
        <v>52</v>
      </c>
      <c r="D11" s="40" t="s">
        <v>63</v>
      </c>
      <c r="E11" s="54" t="s">
        <v>53</v>
      </c>
      <c r="F11" s="40" t="s">
        <v>27</v>
      </c>
      <c r="G11" s="40" t="s">
        <v>54</v>
      </c>
      <c r="H11" s="48" t="s">
        <v>64</v>
      </c>
      <c r="I11" s="48" t="s">
        <v>65</v>
      </c>
      <c r="J11" s="50" t="s">
        <v>9</v>
      </c>
      <c r="K11" s="39" t="s">
        <v>66</v>
      </c>
      <c r="L11" s="50" t="s">
        <v>67</v>
      </c>
    </row>
    <row r="12" spans="2:18" s="3" customFormat="1" ht="15" customHeight="1">
      <c r="B12" s="3">
        <v>1</v>
      </c>
      <c r="C12" s="51" t="str">
        <f>IF(bewijslast!C12="","",bewijslast!C12)</f>
        <v/>
      </c>
      <c r="D12" s="68"/>
      <c r="E12" s="57" t="str">
        <f>IF(bewijslast!D12="","",bewijslast!D12)</f>
        <v/>
      </c>
      <c r="F12" s="57" t="str">
        <f>IF(bewijslast!E12="","",bewijslast!E12)</f>
        <v/>
      </c>
      <c r="G12" s="57" t="str">
        <f>IF(bewijslast!F12="","",bewijslast!F12)</f>
        <v/>
      </c>
      <c r="H12" s="68"/>
      <c r="I12" s="68"/>
      <c r="J12" s="58" t="str">
        <f>IF(bewijslast!G12="","",bewijslast!G12)</f>
        <v/>
      </c>
      <c r="K12" s="105">
        <f>bewijslast!H12</f>
        <v>0</v>
      </c>
      <c r="L12" s="70">
        <f>SUM(Begin:Einde!J12)</f>
        <v>0</v>
      </c>
    </row>
    <row r="13" spans="2:18" s="3" customFormat="1" ht="15" customHeight="1">
      <c r="B13" s="3">
        <v>2</v>
      </c>
      <c r="C13" s="52" t="str">
        <f>IF(bewijslast!C13="","",bewijslast!C13)</f>
        <v/>
      </c>
      <c r="D13" s="67"/>
      <c r="E13" s="59" t="str">
        <f>IF(bewijslast!D13="","",bewijslast!D13)</f>
        <v/>
      </c>
      <c r="F13" s="59" t="str">
        <f>IF(bewijslast!E13="","",bewijslast!E13)</f>
        <v/>
      </c>
      <c r="G13" s="59" t="str">
        <f>IF(bewijslast!F13="","",bewijslast!F13)</f>
        <v/>
      </c>
      <c r="H13" s="67"/>
      <c r="I13" s="67"/>
      <c r="J13" s="60" t="str">
        <f>IF(bewijslast!G13="","",bewijslast!G13)</f>
        <v/>
      </c>
      <c r="K13" s="106">
        <f>bewijslast!H13</f>
        <v>0</v>
      </c>
      <c r="L13" s="71">
        <f>SUM(Begin:Einde!J13)</f>
        <v>0</v>
      </c>
    </row>
    <row r="14" spans="2:18" s="3" customFormat="1" ht="15.6">
      <c r="B14" s="3">
        <v>3</v>
      </c>
      <c r="C14" s="52" t="str">
        <f>IF(bewijslast!C14="","",bewijslast!C14)</f>
        <v/>
      </c>
      <c r="D14" s="67"/>
      <c r="E14" s="59" t="str">
        <f>IF(bewijslast!D14="","",bewijslast!D14)</f>
        <v/>
      </c>
      <c r="F14" s="59" t="str">
        <f>IF(bewijslast!E14="","",bewijslast!E14)</f>
        <v/>
      </c>
      <c r="G14" s="59" t="str">
        <f>IF(bewijslast!F14="","",bewijslast!F14)</f>
        <v/>
      </c>
      <c r="H14" s="67"/>
      <c r="I14" s="67"/>
      <c r="J14" s="60" t="str">
        <f>IF(bewijslast!G14="","",bewijslast!G14)</f>
        <v/>
      </c>
      <c r="K14" s="106">
        <f>bewijslast!H14</f>
        <v>0</v>
      </c>
      <c r="L14" s="71">
        <f>SUM(Begin:Einde!J14)</f>
        <v>0</v>
      </c>
    </row>
    <row r="15" spans="2:18" s="3" customFormat="1" ht="15.6">
      <c r="B15" s="3">
        <v>4</v>
      </c>
      <c r="C15" s="69" t="str">
        <f>IF(bewijslast!C15="","",bewijslast!C15)</f>
        <v/>
      </c>
      <c r="D15" s="67"/>
      <c r="E15" s="59" t="str">
        <f>IF(bewijslast!D15="","",bewijslast!D15)</f>
        <v/>
      </c>
      <c r="F15" s="59" t="str">
        <f>IF(bewijslast!E15="","",bewijslast!E15)</f>
        <v/>
      </c>
      <c r="G15" s="59" t="str">
        <f>IF(bewijslast!F15="","",bewijslast!F15)</f>
        <v/>
      </c>
      <c r="H15" s="67"/>
      <c r="I15" s="67"/>
      <c r="J15" s="60" t="str">
        <f>IF(bewijslast!G15="","",bewijslast!G15)</f>
        <v/>
      </c>
      <c r="K15" s="106">
        <f>bewijslast!H15</f>
        <v>0</v>
      </c>
      <c r="L15" s="71">
        <f>SUM(Begin:Einde!J15)</f>
        <v>0</v>
      </c>
    </row>
    <row r="16" spans="2:18" s="3" customFormat="1" ht="15" customHeight="1">
      <c r="B16" s="3">
        <v>5</v>
      </c>
      <c r="C16" s="52" t="str">
        <f>IF(bewijslast!C16="","",bewijslast!C16)</f>
        <v/>
      </c>
      <c r="D16" s="67"/>
      <c r="E16" s="59" t="str">
        <f>IF(bewijslast!D16="","",bewijslast!D16)</f>
        <v/>
      </c>
      <c r="F16" s="59" t="str">
        <f>IF(bewijslast!E16="","",bewijslast!E16)</f>
        <v/>
      </c>
      <c r="G16" s="59" t="str">
        <f>IF(bewijslast!F16="","",bewijslast!F16)</f>
        <v/>
      </c>
      <c r="H16" s="67"/>
      <c r="I16" s="67"/>
      <c r="J16" s="60" t="str">
        <f>IF(bewijslast!G16="","",bewijslast!G16)</f>
        <v/>
      </c>
      <c r="K16" s="106">
        <f>bewijslast!H16</f>
        <v>0</v>
      </c>
      <c r="L16" s="71">
        <f>SUM(Begin:Einde!J16)</f>
        <v>0</v>
      </c>
    </row>
    <row r="17" spans="2:12" s="3" customFormat="1" ht="15" customHeight="1">
      <c r="B17" s="3">
        <v>6</v>
      </c>
      <c r="C17" s="52" t="str">
        <f>IF(bewijslast!C17="","",bewijslast!C17)</f>
        <v/>
      </c>
      <c r="D17" s="67"/>
      <c r="E17" s="59" t="str">
        <f>IF(bewijslast!D17="","",bewijslast!D17)</f>
        <v/>
      </c>
      <c r="F17" s="59" t="str">
        <f>IF(bewijslast!E17="","",bewijslast!E17)</f>
        <v/>
      </c>
      <c r="G17" s="59" t="str">
        <f>IF(bewijslast!F17="","",bewijslast!F17)</f>
        <v/>
      </c>
      <c r="H17" s="67"/>
      <c r="I17" s="67"/>
      <c r="J17" s="60" t="str">
        <f>IF(bewijslast!G17="","",bewijslast!G17)</f>
        <v/>
      </c>
      <c r="K17" s="106">
        <f>bewijslast!H17</f>
        <v>0</v>
      </c>
      <c r="L17" s="71">
        <f>SUM(Begin:Einde!J17)</f>
        <v>0</v>
      </c>
    </row>
    <row r="18" spans="2:12" s="3" customFormat="1" ht="15" customHeight="1">
      <c r="B18" s="3">
        <v>7</v>
      </c>
      <c r="C18" s="52" t="str">
        <f>IF(bewijslast!C18="","",bewijslast!C18)</f>
        <v/>
      </c>
      <c r="D18" s="67"/>
      <c r="E18" s="59" t="str">
        <f>IF(bewijslast!D18="","",bewijslast!D18)</f>
        <v/>
      </c>
      <c r="F18" s="59" t="str">
        <f>IF(bewijslast!E18="","",bewijslast!E18)</f>
        <v/>
      </c>
      <c r="G18" s="59" t="str">
        <f>IF(bewijslast!F18="","",bewijslast!F18)</f>
        <v/>
      </c>
      <c r="H18" s="67"/>
      <c r="I18" s="67"/>
      <c r="J18" s="60" t="str">
        <f>IF(bewijslast!G18="","",bewijslast!G18)</f>
        <v/>
      </c>
      <c r="K18" s="106">
        <f>bewijslast!H18</f>
        <v>0</v>
      </c>
      <c r="L18" s="71">
        <f>SUM(Begin:Einde!J18)</f>
        <v>0</v>
      </c>
    </row>
    <row r="19" spans="2:12" s="3" customFormat="1" ht="15" customHeight="1">
      <c r="B19" s="3">
        <v>8</v>
      </c>
      <c r="C19" s="52" t="str">
        <f>IF(bewijslast!C19="","",bewijslast!C19)</f>
        <v/>
      </c>
      <c r="D19" s="67"/>
      <c r="E19" s="59" t="str">
        <f>IF(bewijslast!D19="","",bewijslast!D19)</f>
        <v/>
      </c>
      <c r="F19" s="59" t="str">
        <f>IF(bewijslast!E19="","",bewijslast!E19)</f>
        <v/>
      </c>
      <c r="G19" s="59" t="str">
        <f>IF(bewijslast!F19="","",bewijslast!F19)</f>
        <v/>
      </c>
      <c r="H19" s="67"/>
      <c r="I19" s="67"/>
      <c r="J19" s="60" t="str">
        <f>IF(bewijslast!G19="","",bewijslast!G19)</f>
        <v/>
      </c>
      <c r="K19" s="106">
        <f>bewijslast!H19</f>
        <v>0</v>
      </c>
      <c r="L19" s="71">
        <f>SUM(Begin:Einde!J19)</f>
        <v>0</v>
      </c>
    </row>
    <row r="20" spans="2:12" s="23" customFormat="1" ht="15.6">
      <c r="B20" s="3">
        <v>9</v>
      </c>
      <c r="C20" s="52" t="str">
        <f>IF(bewijslast!C20="","",bewijslast!C20)</f>
        <v/>
      </c>
      <c r="D20" s="67"/>
      <c r="E20" s="59" t="str">
        <f>IF(bewijslast!D20="","",bewijslast!D20)</f>
        <v/>
      </c>
      <c r="F20" s="59" t="str">
        <f>IF(bewijslast!E20="","",bewijslast!E20)</f>
        <v/>
      </c>
      <c r="G20" s="59" t="str">
        <f>IF(bewijslast!F20="","",bewijslast!F20)</f>
        <v/>
      </c>
      <c r="H20" s="67"/>
      <c r="I20" s="67"/>
      <c r="J20" s="60" t="str">
        <f>IF(bewijslast!G20="","",bewijslast!G20)</f>
        <v/>
      </c>
      <c r="K20" s="106">
        <f>bewijslast!H20</f>
        <v>0</v>
      </c>
      <c r="L20" s="71">
        <f>SUM(Begin:Einde!J20)</f>
        <v>0</v>
      </c>
    </row>
    <row r="21" spans="2:12" s="23" customFormat="1" ht="15.6">
      <c r="B21" s="3">
        <v>10</v>
      </c>
      <c r="C21" s="52" t="str">
        <f>IF(bewijslast!C21="","",bewijslast!C21)</f>
        <v/>
      </c>
      <c r="D21" s="67"/>
      <c r="E21" s="59" t="str">
        <f>IF(bewijslast!D21="","",bewijslast!D21)</f>
        <v/>
      </c>
      <c r="F21" s="59" t="str">
        <f>IF(bewijslast!E21="","",bewijslast!E21)</f>
        <v/>
      </c>
      <c r="G21" s="59" t="str">
        <f>IF(bewijslast!F21="","",bewijslast!F21)</f>
        <v/>
      </c>
      <c r="H21" s="67"/>
      <c r="I21" s="67"/>
      <c r="J21" s="60" t="str">
        <f>IF(bewijslast!G21="","",bewijslast!G21)</f>
        <v/>
      </c>
      <c r="K21" s="106">
        <f>bewijslast!H21</f>
        <v>0</v>
      </c>
      <c r="L21" s="71">
        <f>SUM(Begin:Einde!J21)</f>
        <v>0</v>
      </c>
    </row>
    <row r="22" spans="2:12" s="23" customFormat="1" ht="15.6">
      <c r="B22" s="3">
        <v>11</v>
      </c>
      <c r="C22" s="52" t="str">
        <f>IF(bewijslast!C22="","",bewijslast!C22)</f>
        <v/>
      </c>
      <c r="D22" s="67"/>
      <c r="E22" s="59" t="str">
        <f>IF(bewijslast!D22="","",bewijslast!D22)</f>
        <v/>
      </c>
      <c r="F22" s="59" t="str">
        <f>IF(bewijslast!E22="","",bewijslast!E22)</f>
        <v/>
      </c>
      <c r="G22" s="59" t="str">
        <f>IF(bewijslast!F22="","",bewijslast!F22)</f>
        <v/>
      </c>
      <c r="H22" s="67"/>
      <c r="I22" s="67"/>
      <c r="J22" s="60" t="str">
        <f>IF(bewijslast!G22="","",bewijslast!G22)</f>
        <v/>
      </c>
      <c r="K22" s="106">
        <f>bewijslast!H22</f>
        <v>0</v>
      </c>
      <c r="L22" s="71">
        <f>SUM(Begin:Einde!J22)</f>
        <v>0</v>
      </c>
    </row>
    <row r="23" spans="2:12" s="23" customFormat="1" ht="15.6">
      <c r="B23" s="3">
        <v>12</v>
      </c>
      <c r="C23" s="52" t="str">
        <f>IF(bewijslast!C23="","",bewijslast!C23)</f>
        <v/>
      </c>
      <c r="D23" s="67"/>
      <c r="E23" s="59" t="str">
        <f>IF(bewijslast!D23="","",bewijslast!D23)</f>
        <v/>
      </c>
      <c r="F23" s="59" t="str">
        <f>IF(bewijslast!E23="","",bewijslast!E23)</f>
        <v/>
      </c>
      <c r="G23" s="59" t="str">
        <f>IF(bewijslast!F23="","",bewijslast!F23)</f>
        <v/>
      </c>
      <c r="H23" s="67"/>
      <c r="I23" s="67"/>
      <c r="J23" s="60" t="str">
        <f>IF(bewijslast!G23="","",bewijslast!G23)</f>
        <v/>
      </c>
      <c r="K23" s="106">
        <f>bewijslast!H23</f>
        <v>0</v>
      </c>
      <c r="L23" s="71">
        <f>SUM(Begin:Einde!J23)</f>
        <v>0</v>
      </c>
    </row>
    <row r="24" spans="2:12" s="23" customFormat="1" ht="15.6">
      <c r="B24" s="3">
        <v>13</v>
      </c>
      <c r="C24" s="52" t="str">
        <f>IF(bewijslast!C24="","",bewijslast!C24)</f>
        <v/>
      </c>
      <c r="D24" s="67"/>
      <c r="E24" s="59" t="str">
        <f>IF(bewijslast!D24="","",bewijslast!D24)</f>
        <v/>
      </c>
      <c r="F24" s="59" t="str">
        <f>IF(bewijslast!E24="","",bewijslast!E24)</f>
        <v/>
      </c>
      <c r="G24" s="59" t="str">
        <f>IF(bewijslast!F24="","",bewijslast!F24)</f>
        <v/>
      </c>
      <c r="H24" s="67"/>
      <c r="I24" s="67"/>
      <c r="J24" s="60" t="str">
        <f>IF(bewijslast!G24="","",bewijslast!G24)</f>
        <v/>
      </c>
      <c r="K24" s="106">
        <f>bewijslast!H24</f>
        <v>0</v>
      </c>
      <c r="L24" s="71">
        <f>SUM(Begin:Einde!J24)</f>
        <v>0</v>
      </c>
    </row>
    <row r="25" spans="2:12" s="23" customFormat="1" ht="15.6">
      <c r="B25" s="3">
        <v>14</v>
      </c>
      <c r="C25" s="52" t="str">
        <f>IF(bewijslast!C25="","",bewijslast!C25)</f>
        <v/>
      </c>
      <c r="D25" s="67"/>
      <c r="E25" s="59" t="str">
        <f>IF(bewijslast!D25="","",bewijslast!D25)</f>
        <v/>
      </c>
      <c r="F25" s="59" t="str">
        <f>IF(bewijslast!E25="","",bewijslast!E25)</f>
        <v/>
      </c>
      <c r="G25" s="59" t="str">
        <f>IF(bewijslast!F25="","",bewijslast!F25)</f>
        <v/>
      </c>
      <c r="H25" s="67"/>
      <c r="I25" s="67"/>
      <c r="J25" s="60" t="str">
        <f>IF(bewijslast!G25="","",bewijslast!G25)</f>
        <v/>
      </c>
      <c r="K25" s="106">
        <f>bewijslast!H25</f>
        <v>0</v>
      </c>
      <c r="L25" s="71">
        <f>SUM(Begin:Einde!J25)</f>
        <v>0</v>
      </c>
    </row>
    <row r="26" spans="2:12" s="23" customFormat="1" ht="15.6">
      <c r="B26" s="3">
        <v>15</v>
      </c>
      <c r="C26" s="52" t="str">
        <f>IF(bewijslast!C26="","",bewijslast!C26)</f>
        <v/>
      </c>
      <c r="D26" s="67"/>
      <c r="E26" s="59" t="str">
        <f>IF(bewijslast!D26="","",bewijslast!D26)</f>
        <v/>
      </c>
      <c r="F26" s="59" t="str">
        <f>IF(bewijslast!E26="","",bewijslast!E26)</f>
        <v/>
      </c>
      <c r="G26" s="59" t="str">
        <f>IF(bewijslast!F26="","",bewijslast!F26)</f>
        <v/>
      </c>
      <c r="H26" s="67"/>
      <c r="I26" s="67"/>
      <c r="J26" s="60" t="str">
        <f>IF(bewijslast!G26="","",bewijslast!G26)</f>
        <v/>
      </c>
      <c r="K26" s="106">
        <f>bewijslast!H26</f>
        <v>0</v>
      </c>
      <c r="L26" s="71">
        <f>SUM(Begin:Einde!J26)</f>
        <v>0</v>
      </c>
    </row>
    <row r="27" spans="2:12" s="23" customFormat="1" ht="15.6">
      <c r="B27" s="3">
        <v>16</v>
      </c>
      <c r="C27" s="52" t="str">
        <f>IF(bewijslast!C27="","",bewijslast!C27)</f>
        <v/>
      </c>
      <c r="D27" s="67"/>
      <c r="E27" s="59" t="str">
        <f>IF(bewijslast!D27="","",bewijslast!D27)</f>
        <v/>
      </c>
      <c r="F27" s="59" t="str">
        <f>IF(bewijslast!E27="","",bewijslast!E27)</f>
        <v/>
      </c>
      <c r="G27" s="59" t="str">
        <f>IF(bewijslast!F27="","",bewijslast!F27)</f>
        <v/>
      </c>
      <c r="H27" s="67"/>
      <c r="I27" s="67"/>
      <c r="J27" s="60" t="str">
        <f>IF(bewijslast!G27="","",bewijslast!G27)</f>
        <v/>
      </c>
      <c r="K27" s="106">
        <f>bewijslast!H27</f>
        <v>0</v>
      </c>
      <c r="L27" s="71">
        <f>SUM(Begin:Einde!J27)</f>
        <v>0</v>
      </c>
    </row>
    <row r="28" spans="2:12" s="23" customFormat="1" ht="15.6">
      <c r="B28" s="3">
        <v>17</v>
      </c>
      <c r="C28" s="52" t="str">
        <f>IF(bewijslast!C28="","",bewijslast!C28)</f>
        <v/>
      </c>
      <c r="D28" s="67"/>
      <c r="E28" s="59" t="str">
        <f>IF(bewijslast!D28="","",bewijslast!D28)</f>
        <v/>
      </c>
      <c r="F28" s="59" t="str">
        <f>IF(bewijslast!E28="","",bewijslast!E28)</f>
        <v/>
      </c>
      <c r="G28" s="59" t="str">
        <f>IF(bewijslast!F28="","",bewijslast!F28)</f>
        <v/>
      </c>
      <c r="H28" s="67"/>
      <c r="I28" s="67"/>
      <c r="J28" s="60" t="str">
        <f>IF(bewijslast!G28="","",bewijslast!G28)</f>
        <v/>
      </c>
      <c r="K28" s="106">
        <f>bewijslast!H28</f>
        <v>0</v>
      </c>
      <c r="L28" s="71">
        <f>SUM(Begin:Einde!J28)</f>
        <v>0</v>
      </c>
    </row>
    <row r="29" spans="2:12" s="23" customFormat="1" ht="15.6">
      <c r="B29" s="3">
        <v>18</v>
      </c>
      <c r="C29" s="52" t="str">
        <f>IF(bewijslast!C29="","",bewijslast!C29)</f>
        <v/>
      </c>
      <c r="D29" s="67"/>
      <c r="E29" s="59" t="str">
        <f>IF(bewijslast!D29="","",bewijslast!D29)</f>
        <v/>
      </c>
      <c r="F29" s="59" t="str">
        <f>IF(bewijslast!E29="","",bewijslast!E29)</f>
        <v/>
      </c>
      <c r="G29" s="59" t="str">
        <f>IF(bewijslast!F29="","",bewijslast!F29)</f>
        <v/>
      </c>
      <c r="H29" s="67"/>
      <c r="I29" s="67"/>
      <c r="J29" s="60" t="str">
        <f>IF(bewijslast!G29="","",bewijslast!G29)</f>
        <v/>
      </c>
      <c r="K29" s="106">
        <f>bewijslast!H29</f>
        <v>0</v>
      </c>
      <c r="L29" s="71">
        <f>SUM(Begin:Einde!J29)</f>
        <v>0</v>
      </c>
    </row>
    <row r="30" spans="2:12" s="23" customFormat="1" ht="15.6">
      <c r="B30" s="3">
        <v>19</v>
      </c>
      <c r="C30" s="52" t="str">
        <f>IF(bewijslast!C30="","",bewijslast!C30)</f>
        <v/>
      </c>
      <c r="D30" s="67"/>
      <c r="E30" s="59" t="str">
        <f>IF(bewijslast!D30="","",bewijslast!D30)</f>
        <v/>
      </c>
      <c r="F30" s="59" t="str">
        <f>IF(bewijslast!E30="","",bewijslast!E30)</f>
        <v/>
      </c>
      <c r="G30" s="59" t="str">
        <f>IF(bewijslast!F30="","",bewijslast!F30)</f>
        <v/>
      </c>
      <c r="H30" s="67"/>
      <c r="I30" s="67"/>
      <c r="J30" s="60" t="str">
        <f>IF(bewijslast!G30="","",bewijslast!G30)</f>
        <v/>
      </c>
      <c r="K30" s="106">
        <f>bewijslast!H30</f>
        <v>0</v>
      </c>
      <c r="L30" s="71">
        <f>SUM(Begin:Einde!J30)</f>
        <v>0</v>
      </c>
    </row>
    <row r="31" spans="2:12" s="3" customFormat="1" ht="16.2" thickBot="1">
      <c r="B31" s="3">
        <v>20</v>
      </c>
      <c r="C31" s="56" t="str">
        <f>IF(bewijslast!C31="","",bewijslast!C31)</f>
        <v/>
      </c>
      <c r="D31" s="79"/>
      <c r="E31" s="61" t="str">
        <f>IF(bewijslast!D31="","",bewijslast!D31)</f>
        <v/>
      </c>
      <c r="F31" s="61" t="str">
        <f>IF(bewijslast!E31="","",bewijslast!E31)</f>
        <v/>
      </c>
      <c r="G31" s="61" t="str">
        <f>IF(bewijslast!F31="","",bewijslast!F31)</f>
        <v/>
      </c>
      <c r="H31" s="79"/>
      <c r="I31" s="79"/>
      <c r="J31" s="62" t="str">
        <f>IF(bewijslast!G31="","",bewijslast!G31)</f>
        <v/>
      </c>
      <c r="K31" s="107">
        <f>bewijslast!H31</f>
        <v>0</v>
      </c>
      <c r="L31" s="72">
        <f>SUM(Begin:Einde!J31)</f>
        <v>0</v>
      </c>
    </row>
    <row r="32" spans="2:12" s="3" customFormat="1">
      <c r="L32" s="4"/>
    </row>
    <row r="33" spans="2:12" s="3" customFormat="1" ht="15" thickBot="1">
      <c r="G33" s="19"/>
      <c r="H33" s="19"/>
      <c r="I33" s="19"/>
      <c r="J33" s="19"/>
      <c r="K33" s="19"/>
      <c r="L33" s="4"/>
    </row>
    <row r="34" spans="2:12" s="6" customFormat="1" ht="42.75" customHeight="1" thickBot="1">
      <c r="C34" s="26" t="s">
        <v>26</v>
      </c>
      <c r="D34" s="27"/>
      <c r="E34" s="27"/>
      <c r="F34" s="27"/>
      <c r="G34" s="27"/>
      <c r="H34" s="27"/>
      <c r="I34" s="27"/>
      <c r="J34" s="49"/>
      <c r="K34" s="241" t="s">
        <v>62</v>
      </c>
      <c r="L34" s="242"/>
    </row>
    <row r="35" spans="2:12" s="3" customFormat="1" ht="38.700000000000003" customHeight="1" thickBot="1">
      <c r="C35" s="39" t="s">
        <v>52</v>
      </c>
      <c r="D35" s="40" t="s">
        <v>63</v>
      </c>
      <c r="E35" s="40" t="s">
        <v>55</v>
      </c>
      <c r="F35" s="48" t="s">
        <v>27</v>
      </c>
      <c r="G35" s="40" t="s">
        <v>56</v>
      </c>
      <c r="H35" s="48" t="s">
        <v>68</v>
      </c>
      <c r="I35" s="48" t="s">
        <v>65</v>
      </c>
      <c r="J35" s="50" t="s">
        <v>9</v>
      </c>
      <c r="K35" s="39" t="s">
        <v>69</v>
      </c>
      <c r="L35" s="50" t="s">
        <v>67</v>
      </c>
    </row>
    <row r="36" spans="2:12" s="3" customFormat="1" ht="15" customHeight="1">
      <c r="B36" s="3">
        <v>1</v>
      </c>
      <c r="C36" s="51" t="str">
        <f>IF(bewijslast!C36="","",bewijslast!C36)</f>
        <v/>
      </c>
      <c r="D36" s="68"/>
      <c r="E36" s="57" t="str">
        <f>IF(bewijslast!D36="","",bewijslast!D36)</f>
        <v/>
      </c>
      <c r="F36" s="63" t="str">
        <f>IF(bewijslast!E36="","",bewijslast!E36)</f>
        <v/>
      </c>
      <c r="G36" s="57" t="str">
        <f>IF(bewijslast!F36="","",bewijslast!F36)</f>
        <v/>
      </c>
      <c r="H36" s="68"/>
      <c r="I36" s="68"/>
      <c r="J36" s="58" t="str">
        <f>IF(bewijslast!G36="","",bewijslast!G36)</f>
        <v/>
      </c>
      <c r="K36" s="105">
        <f>bewijslast!H36</f>
        <v>0</v>
      </c>
      <c r="L36" s="70">
        <f>SUM(Begin:Einde!J36)</f>
        <v>0</v>
      </c>
    </row>
    <row r="37" spans="2:12" s="3" customFormat="1" ht="15" customHeight="1">
      <c r="B37" s="3">
        <v>2</v>
      </c>
      <c r="C37" s="52" t="str">
        <f>IF(bewijslast!C37="","",bewijslast!C37)</f>
        <v/>
      </c>
      <c r="D37" s="67"/>
      <c r="E37" s="59" t="str">
        <f>IF(bewijslast!D37="","",bewijslast!D37)</f>
        <v/>
      </c>
      <c r="F37" s="64" t="str">
        <f>IF(bewijslast!E37="","",bewijslast!E37)</f>
        <v/>
      </c>
      <c r="G37" s="59" t="str">
        <f>IF(bewijslast!F37="","",bewijslast!F37)</f>
        <v/>
      </c>
      <c r="H37" s="67"/>
      <c r="I37" s="67"/>
      <c r="J37" s="60" t="str">
        <f>IF(bewijslast!G37="","",bewijslast!G37)</f>
        <v/>
      </c>
      <c r="K37" s="106">
        <f>bewijslast!H37</f>
        <v>0</v>
      </c>
      <c r="L37" s="71">
        <f>SUM(Begin:Einde!J37)</f>
        <v>0</v>
      </c>
    </row>
    <row r="38" spans="2:12" s="3" customFormat="1" ht="15" customHeight="1">
      <c r="B38" s="3">
        <v>3</v>
      </c>
      <c r="C38" s="52" t="str">
        <f>IF(bewijslast!C38="","",bewijslast!C38)</f>
        <v/>
      </c>
      <c r="D38" s="67"/>
      <c r="E38" s="59" t="str">
        <f>IF(bewijslast!D38="","",bewijslast!D38)</f>
        <v/>
      </c>
      <c r="F38" s="64" t="str">
        <f>IF(bewijslast!E38="","",bewijslast!E38)</f>
        <v/>
      </c>
      <c r="G38" s="59" t="str">
        <f>IF(bewijslast!F38="","",bewijslast!F38)</f>
        <v/>
      </c>
      <c r="H38" s="67"/>
      <c r="I38" s="67"/>
      <c r="J38" s="60" t="str">
        <f>IF(bewijslast!G38="","",bewijslast!G38)</f>
        <v/>
      </c>
      <c r="K38" s="106">
        <f>bewijslast!H38</f>
        <v>0</v>
      </c>
      <c r="L38" s="71">
        <f>SUM(Begin:Einde!J38)</f>
        <v>0</v>
      </c>
    </row>
    <row r="39" spans="2:12" s="3" customFormat="1" ht="15" customHeight="1">
      <c r="B39" s="3">
        <v>4</v>
      </c>
      <c r="C39" s="52" t="str">
        <f>IF(bewijslast!C39="","",bewijslast!C39)</f>
        <v/>
      </c>
      <c r="D39" s="67"/>
      <c r="E39" s="59" t="str">
        <f>IF(bewijslast!D39="","",bewijslast!D39)</f>
        <v/>
      </c>
      <c r="F39" s="64" t="str">
        <f>IF(bewijslast!E39="","",bewijslast!E39)</f>
        <v/>
      </c>
      <c r="G39" s="59" t="str">
        <f>IF(bewijslast!F39="","",bewijslast!F39)</f>
        <v/>
      </c>
      <c r="H39" s="67"/>
      <c r="I39" s="67"/>
      <c r="J39" s="60" t="str">
        <f>IF(bewijslast!G39="","",bewijslast!G39)</f>
        <v/>
      </c>
      <c r="K39" s="106">
        <f>bewijslast!H39</f>
        <v>0</v>
      </c>
      <c r="L39" s="71">
        <f>SUM(Begin:Einde!J39)</f>
        <v>0</v>
      </c>
    </row>
    <row r="40" spans="2:12" s="3" customFormat="1" ht="15" customHeight="1">
      <c r="B40" s="3">
        <v>5</v>
      </c>
      <c r="C40" s="52" t="str">
        <f>IF(bewijslast!C40="","",bewijslast!C40)</f>
        <v/>
      </c>
      <c r="D40" s="67"/>
      <c r="E40" s="59" t="str">
        <f>IF(bewijslast!D40="","",bewijslast!D40)</f>
        <v/>
      </c>
      <c r="F40" s="64" t="str">
        <f>IF(bewijslast!E40="","",bewijslast!E40)</f>
        <v/>
      </c>
      <c r="G40" s="59" t="str">
        <f>IF(bewijslast!F40="","",bewijslast!F40)</f>
        <v/>
      </c>
      <c r="H40" s="67"/>
      <c r="I40" s="67"/>
      <c r="J40" s="60" t="str">
        <f>IF(bewijslast!G40="","",bewijslast!G40)</f>
        <v/>
      </c>
      <c r="K40" s="106">
        <f>bewijslast!H40</f>
        <v>0</v>
      </c>
      <c r="L40" s="71">
        <f>SUM(Begin:Einde!J40)</f>
        <v>0</v>
      </c>
    </row>
    <row r="41" spans="2:12" s="3" customFormat="1" ht="15" customHeight="1">
      <c r="B41" s="3">
        <v>6</v>
      </c>
      <c r="C41" s="52" t="str">
        <f>IF(bewijslast!C41="","",bewijslast!C41)</f>
        <v/>
      </c>
      <c r="D41" s="67"/>
      <c r="E41" s="59" t="str">
        <f>IF(bewijslast!D41="","",bewijslast!D41)</f>
        <v/>
      </c>
      <c r="F41" s="64" t="str">
        <f>IF(bewijslast!E41="","",bewijslast!E41)</f>
        <v/>
      </c>
      <c r="G41" s="59" t="str">
        <f>IF(bewijslast!F41="","",bewijslast!F41)</f>
        <v/>
      </c>
      <c r="H41" s="67"/>
      <c r="I41" s="67"/>
      <c r="J41" s="60" t="str">
        <f>IF(bewijslast!G41="","",bewijslast!G41)</f>
        <v/>
      </c>
      <c r="K41" s="106">
        <f>bewijslast!H41</f>
        <v>0</v>
      </c>
      <c r="L41" s="71">
        <f>SUM(Begin:Einde!J41)</f>
        <v>0</v>
      </c>
    </row>
    <row r="42" spans="2:12" s="3" customFormat="1" ht="15" customHeight="1">
      <c r="B42" s="3">
        <v>7</v>
      </c>
      <c r="C42" s="52" t="str">
        <f>IF(bewijslast!C42="","",bewijslast!C42)</f>
        <v/>
      </c>
      <c r="D42" s="67"/>
      <c r="E42" s="59" t="str">
        <f>IF(bewijslast!D42="","",bewijslast!D42)</f>
        <v/>
      </c>
      <c r="F42" s="64" t="str">
        <f>IF(bewijslast!E42="","",bewijslast!E42)</f>
        <v/>
      </c>
      <c r="G42" s="59" t="str">
        <f>IF(bewijslast!F42="","",bewijslast!F42)</f>
        <v/>
      </c>
      <c r="H42" s="67"/>
      <c r="I42" s="67"/>
      <c r="J42" s="60" t="str">
        <f>IF(bewijslast!G42="","",bewijslast!G42)</f>
        <v/>
      </c>
      <c r="K42" s="106">
        <f>bewijslast!H42</f>
        <v>0</v>
      </c>
      <c r="L42" s="71">
        <f>SUM(Begin:Einde!J42)</f>
        <v>0</v>
      </c>
    </row>
    <row r="43" spans="2:12" s="3" customFormat="1" ht="15" customHeight="1">
      <c r="B43" s="3">
        <v>8</v>
      </c>
      <c r="C43" s="52" t="str">
        <f>IF(bewijslast!C43="","",bewijslast!C43)</f>
        <v/>
      </c>
      <c r="D43" s="67"/>
      <c r="E43" s="59" t="str">
        <f>IF(bewijslast!D43="","",bewijslast!D43)</f>
        <v/>
      </c>
      <c r="F43" s="64" t="str">
        <f>IF(bewijslast!E43="","",bewijslast!E43)</f>
        <v/>
      </c>
      <c r="G43" s="59" t="str">
        <f>IF(bewijslast!F43="","",bewijslast!F43)</f>
        <v/>
      </c>
      <c r="H43" s="67"/>
      <c r="I43" s="67"/>
      <c r="J43" s="60" t="str">
        <f>IF(bewijslast!G43="","",bewijslast!G43)</f>
        <v/>
      </c>
      <c r="K43" s="106">
        <f>bewijslast!H43</f>
        <v>0</v>
      </c>
      <c r="L43" s="71">
        <f>SUM(Begin:Einde!J43)</f>
        <v>0</v>
      </c>
    </row>
    <row r="44" spans="2:12" s="3" customFormat="1" ht="15" customHeight="1">
      <c r="B44" s="3">
        <v>9</v>
      </c>
      <c r="C44" s="52" t="str">
        <f>IF(bewijslast!C44="","",bewijslast!C44)</f>
        <v/>
      </c>
      <c r="D44" s="67"/>
      <c r="E44" s="59" t="str">
        <f>IF(bewijslast!D44="","",bewijslast!D44)</f>
        <v/>
      </c>
      <c r="F44" s="64" t="str">
        <f>IF(bewijslast!E44="","",bewijslast!E44)</f>
        <v/>
      </c>
      <c r="G44" s="59" t="str">
        <f>IF(bewijslast!F44="","",bewijslast!F44)</f>
        <v/>
      </c>
      <c r="H44" s="67"/>
      <c r="I44" s="67"/>
      <c r="J44" s="60" t="str">
        <f>IF(bewijslast!G44="","",bewijslast!G44)</f>
        <v/>
      </c>
      <c r="K44" s="106">
        <f>bewijslast!H44</f>
        <v>0</v>
      </c>
      <c r="L44" s="71">
        <f>SUM(Begin:Einde!J44)</f>
        <v>0</v>
      </c>
    </row>
    <row r="45" spans="2:12" s="3" customFormat="1" ht="15" customHeight="1">
      <c r="B45" s="3">
        <v>10</v>
      </c>
      <c r="C45" s="52" t="str">
        <f>IF(bewijslast!C45="","",bewijslast!C45)</f>
        <v/>
      </c>
      <c r="D45" s="67"/>
      <c r="E45" s="59" t="str">
        <f>IF(bewijslast!D45="","",bewijslast!D45)</f>
        <v/>
      </c>
      <c r="F45" s="64" t="str">
        <f>IF(bewijslast!E45="","",bewijslast!E45)</f>
        <v/>
      </c>
      <c r="G45" s="59" t="str">
        <f>IF(bewijslast!F45="","",bewijslast!F45)</f>
        <v/>
      </c>
      <c r="H45" s="67"/>
      <c r="I45" s="67"/>
      <c r="J45" s="60" t="str">
        <f>IF(bewijslast!G45="","",bewijslast!G45)</f>
        <v/>
      </c>
      <c r="K45" s="106">
        <f>bewijslast!H45</f>
        <v>0</v>
      </c>
      <c r="L45" s="71">
        <f>SUM(Begin:Einde!J45)</f>
        <v>0</v>
      </c>
    </row>
    <row r="46" spans="2:12" s="3" customFormat="1" ht="15" customHeight="1">
      <c r="B46" s="3">
        <v>11</v>
      </c>
      <c r="C46" s="52" t="str">
        <f>IF(bewijslast!C46="","",bewijslast!C46)</f>
        <v/>
      </c>
      <c r="D46" s="67"/>
      <c r="E46" s="59" t="str">
        <f>IF(bewijslast!D46="","",bewijslast!D46)</f>
        <v/>
      </c>
      <c r="F46" s="64" t="str">
        <f>IF(bewijslast!E46="","",bewijslast!E46)</f>
        <v/>
      </c>
      <c r="G46" s="59" t="str">
        <f>IF(bewijslast!F46="","",bewijslast!F46)</f>
        <v/>
      </c>
      <c r="H46" s="67"/>
      <c r="I46" s="67"/>
      <c r="J46" s="60" t="str">
        <f>IF(bewijslast!G46="","",bewijslast!G46)</f>
        <v/>
      </c>
      <c r="K46" s="106">
        <f>bewijslast!H46</f>
        <v>0</v>
      </c>
      <c r="L46" s="71">
        <f>SUM(Begin:Einde!J46)</f>
        <v>0</v>
      </c>
    </row>
    <row r="47" spans="2:12" s="3" customFormat="1" ht="15" customHeight="1">
      <c r="B47" s="3">
        <v>12</v>
      </c>
      <c r="C47" s="52" t="str">
        <f>IF(bewijslast!C47="","",bewijslast!C47)</f>
        <v/>
      </c>
      <c r="D47" s="67"/>
      <c r="E47" s="59" t="str">
        <f>IF(bewijslast!D47="","",bewijslast!D47)</f>
        <v/>
      </c>
      <c r="F47" s="64" t="str">
        <f>IF(bewijslast!E47="","",bewijslast!E47)</f>
        <v/>
      </c>
      <c r="G47" s="59" t="str">
        <f>IF(bewijslast!F47="","",bewijslast!F47)</f>
        <v/>
      </c>
      <c r="H47" s="67"/>
      <c r="I47" s="67"/>
      <c r="J47" s="60" t="str">
        <f>IF(bewijslast!G47="","",bewijslast!G47)</f>
        <v/>
      </c>
      <c r="K47" s="106">
        <f>bewijslast!H47</f>
        <v>0</v>
      </c>
      <c r="L47" s="71">
        <f>SUM(Begin:Einde!J47)</f>
        <v>0</v>
      </c>
    </row>
    <row r="48" spans="2:12" s="3" customFormat="1" ht="15" customHeight="1">
      <c r="B48" s="3">
        <v>13</v>
      </c>
      <c r="C48" s="52" t="str">
        <f>IF(bewijslast!C48="","",bewijslast!C48)</f>
        <v/>
      </c>
      <c r="D48" s="67"/>
      <c r="E48" s="59" t="str">
        <f>IF(bewijslast!D48="","",bewijslast!D48)</f>
        <v/>
      </c>
      <c r="F48" s="64" t="str">
        <f>IF(bewijslast!E48="","",bewijslast!E48)</f>
        <v/>
      </c>
      <c r="G48" s="59" t="str">
        <f>IF(bewijslast!F48="","",bewijslast!F48)</f>
        <v/>
      </c>
      <c r="H48" s="67"/>
      <c r="I48" s="67"/>
      <c r="J48" s="60" t="str">
        <f>IF(bewijslast!G48="","",bewijslast!G48)</f>
        <v/>
      </c>
      <c r="K48" s="106">
        <f>bewijslast!H48</f>
        <v>0</v>
      </c>
      <c r="L48" s="71">
        <f>SUM(Begin:Einde!J48)</f>
        <v>0</v>
      </c>
    </row>
    <row r="49" spans="2:12" s="3" customFormat="1" ht="15" customHeight="1">
      <c r="B49" s="3">
        <v>14</v>
      </c>
      <c r="C49" s="52" t="str">
        <f>IF(bewijslast!C49="","",bewijslast!C49)</f>
        <v/>
      </c>
      <c r="D49" s="67"/>
      <c r="E49" s="59" t="str">
        <f>IF(bewijslast!D49="","",bewijslast!D49)</f>
        <v/>
      </c>
      <c r="F49" s="64" t="str">
        <f>IF(bewijslast!E49="","",bewijslast!E49)</f>
        <v/>
      </c>
      <c r="G49" s="59" t="str">
        <f>IF(bewijslast!F49="","",bewijslast!F49)</f>
        <v/>
      </c>
      <c r="H49" s="67"/>
      <c r="I49" s="67"/>
      <c r="J49" s="60" t="str">
        <f>IF(bewijslast!G49="","",bewijslast!G49)</f>
        <v/>
      </c>
      <c r="K49" s="106">
        <f>bewijslast!H49</f>
        <v>0</v>
      </c>
      <c r="L49" s="71">
        <f>SUM(Begin:Einde!J49)</f>
        <v>0</v>
      </c>
    </row>
    <row r="50" spans="2:12" s="3" customFormat="1" ht="15" customHeight="1">
      <c r="B50" s="3">
        <v>15</v>
      </c>
      <c r="C50" s="52" t="str">
        <f>IF(bewijslast!C50="","",bewijslast!C50)</f>
        <v/>
      </c>
      <c r="D50" s="67"/>
      <c r="E50" s="59" t="str">
        <f>IF(bewijslast!D50="","",bewijslast!D50)</f>
        <v/>
      </c>
      <c r="F50" s="64" t="str">
        <f>IF(bewijslast!E50="","",bewijslast!E50)</f>
        <v/>
      </c>
      <c r="G50" s="59" t="str">
        <f>IF(bewijslast!F50="","",bewijslast!F50)</f>
        <v/>
      </c>
      <c r="H50" s="67"/>
      <c r="I50" s="67"/>
      <c r="J50" s="60" t="str">
        <f>IF(bewijslast!G50="","",bewijslast!G50)</f>
        <v/>
      </c>
      <c r="K50" s="106">
        <f>bewijslast!H50</f>
        <v>0</v>
      </c>
      <c r="L50" s="71">
        <f>SUM(Begin:Einde!J50)</f>
        <v>0</v>
      </c>
    </row>
    <row r="51" spans="2:12" s="3" customFormat="1" ht="15" customHeight="1">
      <c r="B51" s="3">
        <v>16</v>
      </c>
      <c r="C51" s="52" t="str">
        <f>IF(bewijslast!C51="","",bewijslast!C51)</f>
        <v/>
      </c>
      <c r="D51" s="67"/>
      <c r="E51" s="59" t="str">
        <f>IF(bewijslast!D51="","",bewijslast!D51)</f>
        <v/>
      </c>
      <c r="F51" s="64" t="str">
        <f>IF(bewijslast!E51="","",bewijslast!E51)</f>
        <v/>
      </c>
      <c r="G51" s="59" t="str">
        <f>IF(bewijslast!F51="","",bewijslast!F51)</f>
        <v/>
      </c>
      <c r="H51" s="67"/>
      <c r="I51" s="67"/>
      <c r="J51" s="60" t="str">
        <f>IF(bewijslast!G51="","",bewijslast!G51)</f>
        <v/>
      </c>
      <c r="K51" s="106">
        <f>bewijslast!H51</f>
        <v>0</v>
      </c>
      <c r="L51" s="71">
        <f>SUM(Begin:Einde!J51)</f>
        <v>0</v>
      </c>
    </row>
    <row r="52" spans="2:12" s="3" customFormat="1" ht="15" customHeight="1">
      <c r="B52" s="3">
        <v>17</v>
      </c>
      <c r="C52" s="52" t="str">
        <f>IF(bewijslast!C52="","",bewijslast!C52)</f>
        <v/>
      </c>
      <c r="D52" s="67"/>
      <c r="E52" s="59" t="str">
        <f>IF(bewijslast!D52="","",bewijslast!D52)</f>
        <v/>
      </c>
      <c r="F52" s="64" t="str">
        <f>IF(bewijslast!E52="","",bewijslast!E52)</f>
        <v/>
      </c>
      <c r="G52" s="59" t="str">
        <f>IF(bewijslast!F52="","",bewijslast!F52)</f>
        <v/>
      </c>
      <c r="H52" s="67"/>
      <c r="I52" s="67"/>
      <c r="J52" s="60" t="str">
        <f>IF(bewijslast!G52="","",bewijslast!G52)</f>
        <v/>
      </c>
      <c r="K52" s="106">
        <f>bewijslast!H52</f>
        <v>0</v>
      </c>
      <c r="L52" s="71">
        <f>SUM(Begin:Einde!J52)</f>
        <v>0</v>
      </c>
    </row>
    <row r="53" spans="2:12" s="3" customFormat="1" ht="15" customHeight="1">
      <c r="B53" s="3">
        <v>18</v>
      </c>
      <c r="C53" s="52" t="str">
        <f>IF(bewijslast!C53="","",bewijslast!C53)</f>
        <v/>
      </c>
      <c r="D53" s="67"/>
      <c r="E53" s="59" t="str">
        <f>IF(bewijslast!D53="","",bewijslast!D53)</f>
        <v/>
      </c>
      <c r="F53" s="64" t="str">
        <f>IF(bewijslast!E53="","",bewijslast!E53)</f>
        <v/>
      </c>
      <c r="G53" s="59" t="str">
        <f>IF(bewijslast!F53="","",bewijslast!F53)</f>
        <v/>
      </c>
      <c r="H53" s="67"/>
      <c r="I53" s="67"/>
      <c r="J53" s="60" t="str">
        <f>IF(bewijslast!G53="","",bewijslast!G53)</f>
        <v/>
      </c>
      <c r="K53" s="106">
        <f>bewijslast!H53</f>
        <v>0</v>
      </c>
      <c r="L53" s="71">
        <f>SUM(Begin:Einde!J53)</f>
        <v>0</v>
      </c>
    </row>
    <row r="54" spans="2:12" s="3" customFormat="1" ht="15" customHeight="1">
      <c r="B54" s="3">
        <v>19</v>
      </c>
      <c r="C54" s="52" t="str">
        <f>IF(bewijslast!C54="","",bewijslast!C54)</f>
        <v/>
      </c>
      <c r="D54" s="67"/>
      <c r="E54" s="59" t="str">
        <f>IF(bewijslast!D54="","",bewijslast!D54)</f>
        <v/>
      </c>
      <c r="F54" s="64" t="str">
        <f>IF(bewijslast!E54="","",bewijslast!E54)</f>
        <v/>
      </c>
      <c r="G54" s="59" t="str">
        <f>IF(bewijslast!F54="","",bewijslast!F54)</f>
        <v/>
      </c>
      <c r="H54" s="67"/>
      <c r="I54" s="67"/>
      <c r="J54" s="60" t="str">
        <f>IF(bewijslast!G54="","",bewijslast!G54)</f>
        <v/>
      </c>
      <c r="K54" s="106">
        <f>bewijslast!H54</f>
        <v>0</v>
      </c>
      <c r="L54" s="71">
        <f>SUM(Begin:Einde!J54)</f>
        <v>0</v>
      </c>
    </row>
    <row r="55" spans="2:12" s="3" customFormat="1" ht="15" customHeight="1" thickBot="1">
      <c r="B55" s="3">
        <v>20</v>
      </c>
      <c r="C55" s="56" t="str">
        <f>IF(bewijslast!C55="","",bewijslast!C55)</f>
        <v/>
      </c>
      <c r="D55" s="79"/>
      <c r="E55" s="61" t="str">
        <f>IF(bewijslast!D55="","",bewijslast!D55)</f>
        <v/>
      </c>
      <c r="F55" s="65" t="str">
        <f>IF(bewijslast!E55="","",bewijslast!E55)</f>
        <v/>
      </c>
      <c r="G55" s="61" t="str">
        <f>IF(bewijslast!F55="","",bewijslast!F55)</f>
        <v/>
      </c>
      <c r="H55" s="79"/>
      <c r="I55" s="79"/>
      <c r="J55" s="62" t="str">
        <f>IF(bewijslast!G55="","",bewijslast!G55)</f>
        <v/>
      </c>
      <c r="K55" s="107">
        <f>bewijslast!H55</f>
        <v>0</v>
      </c>
      <c r="L55" s="72">
        <f>SUM(Begin:Einde!J55)</f>
        <v>0</v>
      </c>
    </row>
    <row r="56" spans="2:12" s="23" customFormat="1">
      <c r="C56" s="3"/>
      <c r="D56" s="3"/>
      <c r="E56" s="3"/>
      <c r="F56" s="3"/>
      <c r="G56" s="3"/>
      <c r="H56" s="3"/>
      <c r="I56" s="3"/>
      <c r="J56" s="3"/>
      <c r="K56" s="3"/>
      <c r="L56" s="4"/>
    </row>
    <row r="57" spans="2:12" s="3" customFormat="1"/>
  </sheetData>
  <sheetProtection formatColumns="0" formatRows="0"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tabColor rgb="FFC00000"/>
  </sheetPr>
  <dimension ref="B2:J20"/>
  <sheetViews>
    <sheetView showGridLines="0" workbookViewId="0">
      <selection activeCell="B2" sqref="B2:J20"/>
    </sheetView>
  </sheetViews>
  <sheetFormatPr defaultRowHeight="14.4"/>
  <sheetData>
    <row r="2" spans="2:10" ht="14.7" customHeight="1">
      <c r="B2" s="239" t="s">
        <v>70</v>
      </c>
      <c r="C2" s="239"/>
      <c r="D2" s="239"/>
      <c r="E2" s="239"/>
      <c r="F2" s="239"/>
      <c r="G2" s="239"/>
      <c r="H2" s="239"/>
      <c r="I2" s="239"/>
      <c r="J2" s="239"/>
    </row>
    <row r="3" spans="2:10">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tabColor rgb="FF00B050"/>
    <pageSetUpPr fitToPage="1"/>
  </sheetPr>
  <dimension ref="B1:X57"/>
  <sheetViews>
    <sheetView showGridLines="0" topLeftCell="A44" zoomScale="80" zoomScaleNormal="80" workbookViewId="0">
      <selection activeCell="C58" sqref="C58:X79"/>
    </sheetView>
  </sheetViews>
  <sheetFormatPr defaultColWidth="9.33203125" defaultRowHeight="14.4"/>
  <cols>
    <col min="1" max="1" width="1.33203125" customWidth="1"/>
    <col min="2" max="2" width="3.33203125" bestFit="1" customWidth="1"/>
    <col min="3" max="3" width="30.6640625" customWidth="1"/>
    <col min="4" max="4" width="17.6640625" style="8" hidden="1" customWidth="1"/>
    <col min="5" max="5" width="17.6640625" style="8" customWidth="1"/>
    <col min="6" max="8" width="17.6640625" style="8" hidden="1" customWidth="1"/>
    <col min="9" max="10" width="17.6640625" hidden="1" customWidth="1"/>
    <col min="11" max="11" width="17.6640625" customWidth="1"/>
    <col min="12" max="12" width="17.6640625" style="9" customWidth="1"/>
    <col min="13" max="14" width="8.33203125" style="9" customWidth="1"/>
    <col min="15" max="24" width="8.33203125" customWidth="1"/>
    <col min="25" max="37" width="11.5546875" customWidth="1"/>
    <col min="38" max="38" width="9.33203125" customWidth="1"/>
    <col min="39" max="39" width="10.6640625" customWidth="1"/>
    <col min="40" max="40" width="14.44140625" customWidth="1"/>
    <col min="41" max="41" width="9.33203125" customWidth="1"/>
    <col min="42" max="42" width="13.33203125" customWidth="1"/>
  </cols>
  <sheetData>
    <row r="1" spans="2:24" s="1" customFormat="1" ht="18">
      <c r="C1" s="2" t="str">
        <f>invulformulier!B1</f>
        <v>Isolatie Volkshuisvestingsfonds</v>
      </c>
    </row>
    <row r="2" spans="2:24" s="3" customFormat="1" ht="18">
      <c r="C2" s="2" t="s">
        <v>71</v>
      </c>
      <c r="L2" s="4"/>
      <c r="N2" s="4"/>
      <c r="O2" s="4"/>
      <c r="S2" s="4"/>
      <c r="T2" s="4"/>
    </row>
    <row r="3" spans="2:24" s="3" customFormat="1" ht="8.6999999999999993" customHeight="1">
      <c r="C3" s="2"/>
      <c r="L3" s="4"/>
      <c r="N3" s="4"/>
      <c r="O3" s="4"/>
      <c r="S3" s="4"/>
      <c r="T3" s="4"/>
    </row>
    <row r="4" spans="2:24" s="3" customFormat="1" ht="15.6">
      <c r="C4" s="29" t="s">
        <v>1</v>
      </c>
      <c r="D4"/>
      <c r="E4"/>
      <c r="F4"/>
      <c r="G4"/>
      <c r="H4"/>
      <c r="L4" s="4"/>
      <c r="N4" s="4"/>
      <c r="O4" s="4"/>
      <c r="S4" s="4"/>
      <c r="T4" s="4"/>
    </row>
    <row r="5" spans="2:24" s="3" customFormat="1">
      <c r="C5" s="78" t="s">
        <v>2</v>
      </c>
      <c r="E5" s="80"/>
      <c r="F5"/>
      <c r="G5"/>
      <c r="H5"/>
      <c r="L5" s="4"/>
      <c r="N5" s="4"/>
      <c r="O5" s="4"/>
      <c r="S5" s="4"/>
      <c r="T5" s="4"/>
    </row>
    <row r="6" spans="2:24" s="3" customFormat="1" ht="6" customHeight="1">
      <c r="D6" s="7"/>
      <c r="E6"/>
      <c r="F6"/>
      <c r="G6"/>
      <c r="H6"/>
      <c r="O6" s="5"/>
      <c r="S6" s="4"/>
      <c r="T6" s="4"/>
    </row>
    <row r="7" spans="2:24" s="3" customFormat="1" ht="15.6">
      <c r="C7" s="29" t="s">
        <v>61</v>
      </c>
      <c r="E7"/>
      <c r="F7"/>
      <c r="G7"/>
      <c r="H7"/>
      <c r="O7" s="5"/>
      <c r="S7" s="4"/>
      <c r="T7" s="4"/>
    </row>
    <row r="8" spans="2:24" s="3" customFormat="1">
      <c r="C8" s="240">
        <f>invulformulier!B7</f>
        <v>0</v>
      </c>
      <c r="D8" s="240"/>
      <c r="E8"/>
      <c r="F8"/>
      <c r="G8"/>
      <c r="H8"/>
      <c r="O8" s="5"/>
      <c r="S8" s="4"/>
      <c r="T8" s="4"/>
    </row>
    <row r="9" spans="2:24" s="3" customFormat="1" ht="15" customHeight="1" thickBot="1">
      <c r="C9"/>
      <c r="D9" s="10"/>
      <c r="E9" s="10"/>
      <c r="F9" s="10"/>
      <c r="G9" s="10"/>
      <c r="H9" s="10"/>
      <c r="I9" s="10"/>
      <c r="J9" s="10"/>
      <c r="K9" s="10"/>
      <c r="L9" s="10"/>
      <c r="M9" s="10"/>
      <c r="N9" s="10"/>
      <c r="O9" s="5"/>
      <c r="S9" s="4"/>
      <c r="T9" s="4"/>
    </row>
    <row r="10" spans="2:24" s="3" customFormat="1" ht="42.75" customHeight="1" thickBot="1">
      <c r="C10" s="26" t="s">
        <v>7</v>
      </c>
      <c r="D10" s="27"/>
      <c r="E10" s="27"/>
      <c r="F10" s="27"/>
      <c r="G10" s="27"/>
      <c r="H10" s="27"/>
      <c r="I10" s="27"/>
      <c r="J10" s="49"/>
      <c r="K10" s="241" t="s">
        <v>72</v>
      </c>
      <c r="L10" s="243"/>
      <c r="M10" s="241" t="s">
        <v>73</v>
      </c>
      <c r="N10" s="243"/>
      <c r="O10" s="243"/>
      <c r="P10" s="243"/>
      <c r="Q10" s="243"/>
      <c r="R10" s="243"/>
      <c r="S10" s="243"/>
      <c r="T10" s="243"/>
      <c r="U10" s="243"/>
      <c r="V10" s="243"/>
      <c r="W10" s="243"/>
      <c r="X10" s="242"/>
    </row>
    <row r="11" spans="2:24" s="6" customFormat="1" ht="38.700000000000003" customHeight="1" thickBot="1">
      <c r="C11" s="53" t="s">
        <v>52</v>
      </c>
      <c r="D11" s="54" t="s">
        <v>63</v>
      </c>
      <c r="E11" s="54" t="s">
        <v>53</v>
      </c>
      <c r="F11" s="54" t="s">
        <v>27</v>
      </c>
      <c r="G11" s="54" t="s">
        <v>54</v>
      </c>
      <c r="H11" s="54" t="s">
        <v>64</v>
      </c>
      <c r="I11" s="54" t="s">
        <v>65</v>
      </c>
      <c r="J11" s="55" t="s">
        <v>9</v>
      </c>
      <c r="K11" s="39" t="s">
        <v>66</v>
      </c>
      <c r="L11" s="48" t="s">
        <v>67</v>
      </c>
      <c r="M11" s="81" t="s">
        <v>74</v>
      </c>
      <c r="N11" s="82" t="s">
        <v>75</v>
      </c>
      <c r="O11" s="82" t="s">
        <v>76</v>
      </c>
      <c r="P11" s="82" t="s">
        <v>77</v>
      </c>
      <c r="Q11" s="83" t="s">
        <v>78</v>
      </c>
      <c r="R11" s="83" t="s">
        <v>79</v>
      </c>
      <c r="S11" s="83" t="s">
        <v>80</v>
      </c>
      <c r="T11" s="83" t="s">
        <v>81</v>
      </c>
      <c r="U11" s="83" t="s">
        <v>82</v>
      </c>
      <c r="V11" s="83" t="s">
        <v>83</v>
      </c>
      <c r="W11" s="83" t="s">
        <v>84</v>
      </c>
      <c r="X11" s="84" t="s">
        <v>85</v>
      </c>
    </row>
    <row r="12" spans="2:24" s="3" customFormat="1" ht="15" customHeight="1">
      <c r="B12" s="3">
        <v>1</v>
      </c>
      <c r="C12" s="51" t="str">
        <f>IF(bewijslast!C12="","",bewijslast!C12)</f>
        <v/>
      </c>
      <c r="D12" s="57" t="str">
        <f>IF('logboek overzicht'!D12="","",'logboek overzicht'!D12)</f>
        <v/>
      </c>
      <c r="E12" s="57" t="str">
        <f>IF(bewijslast!D12="","",bewijslast!D12)</f>
        <v/>
      </c>
      <c r="F12" s="57" t="str">
        <f>IF(bewijslast!E12="","",bewijslast!E12)</f>
        <v/>
      </c>
      <c r="G12" s="57" t="str">
        <f>IF('logboek overzicht'!G12="","",'logboek overzicht'!G12)</f>
        <v/>
      </c>
      <c r="H12" s="57" t="str">
        <f>IF('logboek overzicht'!H12="","",'logboek overzicht'!H12)</f>
        <v/>
      </c>
      <c r="I12" s="57" t="str">
        <f>IF('logboek overzicht'!I12="","",'logboek overzicht'!I12)</f>
        <v/>
      </c>
      <c r="J12" s="58" t="str">
        <f>IF(bewijslast!G12="","",bewijslast!G12)</f>
        <v/>
      </c>
      <c r="K12" s="105" t="str">
        <f>IF(bewijslast!H12="","",bewijslast!H12)</f>
        <v/>
      </c>
      <c r="L12" s="74">
        <f>SUM(M12:S12)</f>
        <v>0</v>
      </c>
      <c r="M12" s="85"/>
      <c r="N12" s="86"/>
      <c r="O12" s="86"/>
      <c r="P12" s="86"/>
      <c r="Q12" s="87"/>
      <c r="R12" s="87"/>
      <c r="S12" s="87"/>
      <c r="T12" s="87"/>
      <c r="U12" s="87"/>
      <c r="V12" s="87"/>
      <c r="W12" s="87"/>
      <c r="X12" s="88"/>
    </row>
    <row r="13" spans="2:24" s="3" customFormat="1" ht="15" customHeight="1">
      <c r="B13" s="3">
        <v>2</v>
      </c>
      <c r="C13" s="52" t="str">
        <f>IF(bewijslast!C13="","",bewijslast!C13)</f>
        <v/>
      </c>
      <c r="D13" s="59" t="str">
        <f>IF('logboek overzicht'!D13="","",'logboek overzicht'!D13)</f>
        <v/>
      </c>
      <c r="E13" s="59" t="str">
        <f>IF(bewijslast!D13="","",bewijslast!D13)</f>
        <v/>
      </c>
      <c r="F13" s="59" t="str">
        <f>IF(bewijslast!E13="","",bewijslast!E13)</f>
        <v/>
      </c>
      <c r="G13" s="59" t="str">
        <f>IF('logboek overzicht'!G13="","",'logboek overzicht'!G13)</f>
        <v/>
      </c>
      <c r="H13" s="59" t="str">
        <f>IF('logboek overzicht'!H13="","",'logboek overzicht'!H13)</f>
        <v/>
      </c>
      <c r="I13" s="59" t="str">
        <f>IF('logboek overzicht'!I13="","",'logboek overzicht'!I13)</f>
        <v/>
      </c>
      <c r="J13" s="60" t="str">
        <f>IF(bewijslast!G13="","",bewijslast!G13)</f>
        <v/>
      </c>
      <c r="K13" s="106" t="str">
        <f>IF(bewijslast!H13="","",bewijslast!H13)</f>
        <v/>
      </c>
      <c r="L13" s="75">
        <f t="shared" ref="L13:L30" si="0">SUM(M13:S13)</f>
        <v>0</v>
      </c>
      <c r="M13" s="89"/>
      <c r="N13" s="90"/>
      <c r="O13" s="90"/>
      <c r="P13" s="90"/>
      <c r="Q13" s="91"/>
      <c r="R13" s="91"/>
      <c r="S13" s="91"/>
      <c r="T13" s="91"/>
      <c r="U13" s="91"/>
      <c r="V13" s="91"/>
      <c r="W13" s="91"/>
      <c r="X13" s="92"/>
    </row>
    <row r="14" spans="2:24" s="3" customFormat="1" ht="15.6">
      <c r="B14" s="3">
        <v>3</v>
      </c>
      <c r="C14" s="52" t="str">
        <f>IF(bewijslast!C14="","",bewijslast!C14)</f>
        <v/>
      </c>
      <c r="D14" s="59" t="str">
        <f>IF('logboek overzicht'!D14="","",'logboek overzicht'!D14)</f>
        <v/>
      </c>
      <c r="E14" s="59" t="str">
        <f>IF(bewijslast!D14="","",bewijslast!D14)</f>
        <v/>
      </c>
      <c r="F14" s="59" t="str">
        <f>IF(bewijslast!E14="","",bewijslast!E14)</f>
        <v/>
      </c>
      <c r="G14" s="59" t="str">
        <f>IF('logboek overzicht'!G14="","",'logboek overzicht'!G14)</f>
        <v/>
      </c>
      <c r="H14" s="59" t="str">
        <f>IF('logboek overzicht'!H14="","",'logboek overzicht'!H14)</f>
        <v/>
      </c>
      <c r="I14" s="59" t="str">
        <f>IF('logboek overzicht'!I14="","",'logboek overzicht'!I14)</f>
        <v/>
      </c>
      <c r="J14" s="60" t="str">
        <f>IF(bewijslast!G14="","",bewijslast!G14)</f>
        <v/>
      </c>
      <c r="K14" s="106" t="str">
        <f>IF(bewijslast!H14="","",bewijslast!H14)</f>
        <v/>
      </c>
      <c r="L14" s="75">
        <f t="shared" si="0"/>
        <v>0</v>
      </c>
      <c r="M14" s="89"/>
      <c r="N14" s="90"/>
      <c r="O14" s="90"/>
      <c r="P14" s="90"/>
      <c r="Q14" s="91"/>
      <c r="R14" s="91"/>
      <c r="S14" s="91"/>
      <c r="T14" s="91"/>
      <c r="U14" s="91"/>
      <c r="V14" s="91"/>
      <c r="W14" s="91"/>
      <c r="X14" s="92"/>
    </row>
    <row r="15" spans="2:24" s="3" customFormat="1" ht="15.6">
      <c r="B15" s="3">
        <v>4</v>
      </c>
      <c r="C15" s="52" t="str">
        <f>IF(bewijslast!C15="","",bewijslast!C15)</f>
        <v/>
      </c>
      <c r="D15" s="59" t="str">
        <f>IF('logboek overzicht'!D15="","",'logboek overzicht'!D15)</f>
        <v/>
      </c>
      <c r="E15" s="59" t="str">
        <f>IF(bewijslast!D15="","",bewijslast!D15)</f>
        <v/>
      </c>
      <c r="F15" s="59" t="str">
        <f>IF(bewijslast!E15="","",bewijslast!E15)</f>
        <v/>
      </c>
      <c r="G15" s="59" t="str">
        <f>IF('logboek overzicht'!G15="","",'logboek overzicht'!G15)</f>
        <v/>
      </c>
      <c r="H15" s="59" t="str">
        <f>IF('logboek overzicht'!H15="","",'logboek overzicht'!H15)</f>
        <v/>
      </c>
      <c r="I15" s="59" t="str">
        <f>IF('logboek overzicht'!I15="","",'logboek overzicht'!I15)</f>
        <v/>
      </c>
      <c r="J15" s="60" t="str">
        <f>IF(bewijslast!G15="","",bewijslast!G15)</f>
        <v/>
      </c>
      <c r="K15" s="106" t="str">
        <f>IF(bewijslast!H15="","",bewijslast!H15)</f>
        <v/>
      </c>
      <c r="L15" s="75">
        <f>SUM(M15:S15)</f>
        <v>0</v>
      </c>
      <c r="M15" s="89"/>
      <c r="N15" s="90"/>
      <c r="O15" s="90"/>
      <c r="P15" s="90"/>
      <c r="Q15" s="91"/>
      <c r="R15" s="91"/>
      <c r="S15" s="91"/>
      <c r="T15" s="91"/>
      <c r="U15" s="91"/>
      <c r="V15" s="91"/>
      <c r="W15" s="91"/>
      <c r="X15" s="92"/>
    </row>
    <row r="16" spans="2:24" s="3" customFormat="1" ht="15" customHeight="1">
      <c r="B16" s="3">
        <v>5</v>
      </c>
      <c r="C16" s="52" t="str">
        <f>IF(bewijslast!C16="","",bewijslast!C16)</f>
        <v/>
      </c>
      <c r="D16" s="59" t="str">
        <f>IF('logboek overzicht'!D16="","",'logboek overzicht'!D16)</f>
        <v/>
      </c>
      <c r="E16" s="59" t="str">
        <f>IF(bewijslast!D16="","",bewijslast!D16)</f>
        <v/>
      </c>
      <c r="F16" s="59" t="str">
        <f>IF(bewijslast!E16="","",bewijslast!E16)</f>
        <v/>
      </c>
      <c r="G16" s="59" t="str">
        <f>IF('logboek overzicht'!G16="","",'logboek overzicht'!G16)</f>
        <v/>
      </c>
      <c r="H16" s="59" t="str">
        <f>IF('logboek overzicht'!H16="","",'logboek overzicht'!H16)</f>
        <v/>
      </c>
      <c r="I16" s="59" t="str">
        <f>IF('logboek overzicht'!I16="","",'logboek overzicht'!I16)</f>
        <v/>
      </c>
      <c r="J16" s="60" t="str">
        <f>IF(bewijslast!G16="","",bewijslast!G16)</f>
        <v/>
      </c>
      <c r="K16" s="106" t="str">
        <f>IF(bewijslast!H16="","",bewijslast!H16)</f>
        <v/>
      </c>
      <c r="L16" s="75">
        <f t="shared" si="0"/>
        <v>0</v>
      </c>
      <c r="M16" s="89"/>
      <c r="N16" s="90"/>
      <c r="O16" s="90"/>
      <c r="P16" s="90"/>
      <c r="Q16" s="91"/>
      <c r="R16" s="91"/>
      <c r="S16" s="91"/>
      <c r="T16" s="91"/>
      <c r="U16" s="91"/>
      <c r="V16" s="91"/>
      <c r="W16" s="91"/>
      <c r="X16" s="92"/>
    </row>
    <row r="17" spans="2:24" s="3" customFormat="1" ht="15" customHeight="1">
      <c r="B17" s="3">
        <v>6</v>
      </c>
      <c r="C17" s="52" t="str">
        <f>IF(bewijslast!C17="","",bewijslast!C17)</f>
        <v/>
      </c>
      <c r="D17" s="59" t="str">
        <f>IF('logboek overzicht'!D17="","",'logboek overzicht'!D17)</f>
        <v/>
      </c>
      <c r="E17" s="59" t="str">
        <f>IF(bewijslast!D17="","",bewijslast!D17)</f>
        <v/>
      </c>
      <c r="F17" s="59" t="str">
        <f>IF(bewijslast!E17="","",bewijslast!E17)</f>
        <v/>
      </c>
      <c r="G17" s="59" t="str">
        <f>IF('logboek overzicht'!G17="","",'logboek overzicht'!G17)</f>
        <v/>
      </c>
      <c r="H17" s="59" t="str">
        <f>IF('logboek overzicht'!H17="","",'logboek overzicht'!H17)</f>
        <v/>
      </c>
      <c r="I17" s="59" t="str">
        <f>IF('logboek overzicht'!I17="","",'logboek overzicht'!I17)</f>
        <v/>
      </c>
      <c r="J17" s="60" t="str">
        <f>IF(bewijslast!G17="","",bewijslast!G17)</f>
        <v/>
      </c>
      <c r="K17" s="106" t="str">
        <f>IF(bewijslast!H17="","",bewijslast!H17)</f>
        <v/>
      </c>
      <c r="L17" s="75">
        <f t="shared" si="0"/>
        <v>0</v>
      </c>
      <c r="M17" s="89"/>
      <c r="N17" s="90"/>
      <c r="O17" s="90"/>
      <c r="P17" s="90"/>
      <c r="Q17" s="91"/>
      <c r="R17" s="91"/>
      <c r="S17" s="91"/>
      <c r="T17" s="91"/>
      <c r="U17" s="91"/>
      <c r="V17" s="91"/>
      <c r="W17" s="91"/>
      <c r="X17" s="92"/>
    </row>
    <row r="18" spans="2:24" s="3" customFormat="1" ht="15" customHeight="1">
      <c r="B18" s="3">
        <v>7</v>
      </c>
      <c r="C18" s="52" t="str">
        <f>IF(bewijslast!C18="","",bewijslast!C18)</f>
        <v/>
      </c>
      <c r="D18" s="59" t="str">
        <f>IF('logboek overzicht'!D18="","",'logboek overzicht'!D18)</f>
        <v/>
      </c>
      <c r="E18" s="59" t="str">
        <f>IF(bewijslast!D18="","",bewijslast!D18)</f>
        <v/>
      </c>
      <c r="F18" s="59" t="str">
        <f>IF(bewijslast!E18="","",bewijslast!E18)</f>
        <v/>
      </c>
      <c r="G18" s="59" t="str">
        <f>IF('logboek overzicht'!G18="","",'logboek overzicht'!G18)</f>
        <v/>
      </c>
      <c r="H18" s="59" t="str">
        <f>IF('logboek overzicht'!H18="","",'logboek overzicht'!H18)</f>
        <v/>
      </c>
      <c r="I18" s="59" t="str">
        <f>IF('logboek overzicht'!I18="","",'logboek overzicht'!I18)</f>
        <v/>
      </c>
      <c r="J18" s="60" t="str">
        <f>IF(bewijslast!G18="","",bewijslast!G18)</f>
        <v/>
      </c>
      <c r="K18" s="106" t="str">
        <f>IF(bewijslast!H18="","",bewijslast!H18)</f>
        <v/>
      </c>
      <c r="L18" s="75">
        <f t="shared" si="0"/>
        <v>0</v>
      </c>
      <c r="M18" s="89"/>
      <c r="N18" s="90"/>
      <c r="O18" s="90"/>
      <c r="P18" s="90"/>
      <c r="Q18" s="91"/>
      <c r="R18" s="91"/>
      <c r="S18" s="91"/>
      <c r="T18" s="91"/>
      <c r="U18" s="91"/>
      <c r="V18" s="91"/>
      <c r="W18" s="91"/>
      <c r="X18" s="92"/>
    </row>
    <row r="19" spans="2:24" s="3" customFormat="1" ht="15" customHeight="1">
      <c r="B19" s="3">
        <v>8</v>
      </c>
      <c r="C19" s="52" t="str">
        <f>IF(bewijslast!C19="","",bewijslast!C19)</f>
        <v/>
      </c>
      <c r="D19" s="59" t="str">
        <f>IF('logboek overzicht'!D19="","",'logboek overzicht'!D19)</f>
        <v/>
      </c>
      <c r="E19" s="59" t="str">
        <f>IF(bewijslast!D19="","",bewijslast!D19)</f>
        <v/>
      </c>
      <c r="F19" s="59" t="str">
        <f>IF(bewijslast!E19="","",bewijslast!E19)</f>
        <v/>
      </c>
      <c r="G19" s="59" t="str">
        <f>IF('logboek overzicht'!G19="","",'logboek overzicht'!G19)</f>
        <v/>
      </c>
      <c r="H19" s="59" t="str">
        <f>IF('logboek overzicht'!H19="","",'logboek overzicht'!H19)</f>
        <v/>
      </c>
      <c r="I19" s="59" t="str">
        <f>IF('logboek overzicht'!I19="","",'logboek overzicht'!I19)</f>
        <v/>
      </c>
      <c r="J19" s="60" t="str">
        <f>IF(bewijslast!G19="","",bewijslast!G19)</f>
        <v/>
      </c>
      <c r="K19" s="106" t="str">
        <f>IF(bewijslast!H19="","",bewijslast!H19)</f>
        <v/>
      </c>
      <c r="L19" s="75">
        <f t="shared" si="0"/>
        <v>0</v>
      </c>
      <c r="M19" s="89"/>
      <c r="N19" s="90"/>
      <c r="O19" s="90"/>
      <c r="P19" s="90"/>
      <c r="Q19" s="91"/>
      <c r="R19" s="91"/>
      <c r="S19" s="91"/>
      <c r="T19" s="91"/>
      <c r="U19" s="91"/>
      <c r="V19" s="91"/>
      <c r="W19" s="91"/>
      <c r="X19" s="92"/>
    </row>
    <row r="20" spans="2:24" s="23" customFormat="1" ht="15.6">
      <c r="B20" s="3">
        <v>9</v>
      </c>
      <c r="C20" s="52" t="str">
        <f>IF(bewijslast!C20="","",bewijslast!C20)</f>
        <v/>
      </c>
      <c r="D20" s="59" t="str">
        <f>IF('logboek overzicht'!D20="","",'logboek overzicht'!D20)</f>
        <v/>
      </c>
      <c r="E20" s="59" t="str">
        <f>IF(bewijslast!D20="","",bewijslast!D20)</f>
        <v/>
      </c>
      <c r="F20" s="59" t="str">
        <f>IF(bewijslast!E20="","",bewijslast!E20)</f>
        <v/>
      </c>
      <c r="G20" s="59" t="str">
        <f>IF('logboek overzicht'!G20="","",'logboek overzicht'!G20)</f>
        <v/>
      </c>
      <c r="H20" s="59" t="str">
        <f>IF('logboek overzicht'!H20="","",'logboek overzicht'!H20)</f>
        <v/>
      </c>
      <c r="I20" s="59" t="str">
        <f>IF('logboek overzicht'!I20="","",'logboek overzicht'!I20)</f>
        <v/>
      </c>
      <c r="J20" s="60" t="str">
        <f>IF(bewijslast!G20="","",bewijslast!G20)</f>
        <v/>
      </c>
      <c r="K20" s="106" t="str">
        <f>IF(bewijslast!H20="","",bewijslast!H20)</f>
        <v/>
      </c>
      <c r="L20" s="75">
        <f t="shared" si="0"/>
        <v>0</v>
      </c>
      <c r="M20" s="93"/>
      <c r="N20" s="94"/>
      <c r="O20" s="94"/>
      <c r="P20" s="94"/>
      <c r="Q20" s="95"/>
      <c r="R20" s="95"/>
      <c r="S20" s="95"/>
      <c r="T20" s="95"/>
      <c r="U20" s="95"/>
      <c r="V20" s="95"/>
      <c r="W20" s="95"/>
      <c r="X20" s="92"/>
    </row>
    <row r="21" spans="2:24" s="23" customFormat="1" ht="15.6">
      <c r="B21" s="3">
        <v>10</v>
      </c>
      <c r="C21" s="52" t="str">
        <f>IF(bewijslast!C21="","",bewijslast!C21)</f>
        <v/>
      </c>
      <c r="D21" s="59" t="str">
        <f>IF('logboek overzicht'!D21="","",'logboek overzicht'!D21)</f>
        <v/>
      </c>
      <c r="E21" s="59" t="str">
        <f>IF(bewijslast!D21="","",bewijslast!D21)</f>
        <v/>
      </c>
      <c r="F21" s="59" t="str">
        <f>IF(bewijslast!E21="","",bewijslast!E21)</f>
        <v/>
      </c>
      <c r="G21" s="59" t="str">
        <f>IF('logboek overzicht'!G21="","",'logboek overzicht'!G21)</f>
        <v/>
      </c>
      <c r="H21" s="59" t="str">
        <f>IF('logboek overzicht'!H21="","",'logboek overzicht'!H21)</f>
        <v/>
      </c>
      <c r="I21" s="59" t="str">
        <f>IF('logboek overzicht'!I21="","",'logboek overzicht'!I21)</f>
        <v/>
      </c>
      <c r="J21" s="60" t="str">
        <f>IF(bewijslast!G21="","",bewijslast!G21)</f>
        <v/>
      </c>
      <c r="K21" s="106" t="str">
        <f>IF(bewijslast!H21="","",bewijslast!H21)</f>
        <v/>
      </c>
      <c r="L21" s="75">
        <f t="shared" si="0"/>
        <v>0</v>
      </c>
      <c r="M21" s="93"/>
      <c r="N21" s="94"/>
      <c r="O21" s="94"/>
      <c r="P21" s="94"/>
      <c r="Q21" s="95"/>
      <c r="R21" s="95"/>
      <c r="S21" s="95"/>
      <c r="T21" s="95"/>
      <c r="U21" s="95"/>
      <c r="V21" s="95"/>
      <c r="W21" s="95"/>
      <c r="X21" s="92"/>
    </row>
    <row r="22" spans="2:24" s="23" customFormat="1" ht="15.6">
      <c r="B22" s="3">
        <v>11</v>
      </c>
      <c r="C22" s="52" t="str">
        <f>IF(bewijslast!C22="","",bewijslast!C22)</f>
        <v/>
      </c>
      <c r="D22" s="59" t="str">
        <f>IF('logboek overzicht'!D22="","",'logboek overzicht'!D22)</f>
        <v/>
      </c>
      <c r="E22" s="59" t="str">
        <f>IF(bewijslast!D22="","",bewijslast!D22)</f>
        <v/>
      </c>
      <c r="F22" s="59" t="str">
        <f>IF(bewijslast!E22="","",bewijslast!E22)</f>
        <v/>
      </c>
      <c r="G22" s="59" t="str">
        <f>IF('logboek overzicht'!G22="","",'logboek overzicht'!G22)</f>
        <v/>
      </c>
      <c r="H22" s="59" t="str">
        <f>IF('logboek overzicht'!H22="","",'logboek overzicht'!H22)</f>
        <v/>
      </c>
      <c r="I22" s="59" t="str">
        <f>IF('logboek overzicht'!I22="","",'logboek overzicht'!I22)</f>
        <v/>
      </c>
      <c r="J22" s="60" t="str">
        <f>IF(bewijslast!G22="","",bewijslast!G22)</f>
        <v/>
      </c>
      <c r="K22" s="106" t="str">
        <f>IF(bewijslast!H22="","",bewijslast!H22)</f>
        <v/>
      </c>
      <c r="L22" s="75">
        <f t="shared" si="0"/>
        <v>0</v>
      </c>
      <c r="M22" s="93"/>
      <c r="N22" s="94"/>
      <c r="O22" s="94"/>
      <c r="P22" s="94"/>
      <c r="Q22" s="95"/>
      <c r="R22" s="95"/>
      <c r="S22" s="95"/>
      <c r="T22" s="95"/>
      <c r="U22" s="95"/>
      <c r="V22" s="95"/>
      <c r="W22" s="95"/>
      <c r="X22" s="92"/>
    </row>
    <row r="23" spans="2:24" s="23" customFormat="1" ht="15.6">
      <c r="B23" s="3">
        <v>12</v>
      </c>
      <c r="C23" s="52" t="str">
        <f>IF(bewijslast!C23="","",bewijslast!C23)</f>
        <v/>
      </c>
      <c r="D23" s="59" t="str">
        <f>IF('logboek overzicht'!D23="","",'logboek overzicht'!D23)</f>
        <v/>
      </c>
      <c r="E23" s="59" t="str">
        <f>IF(bewijslast!D23="","",bewijslast!D23)</f>
        <v/>
      </c>
      <c r="F23" s="59" t="str">
        <f>IF(bewijslast!E23="","",bewijslast!E23)</f>
        <v/>
      </c>
      <c r="G23" s="59" t="str">
        <f>IF('logboek overzicht'!G23="","",'logboek overzicht'!G23)</f>
        <v/>
      </c>
      <c r="H23" s="59" t="str">
        <f>IF('logboek overzicht'!H23="","",'logboek overzicht'!H23)</f>
        <v/>
      </c>
      <c r="I23" s="59" t="str">
        <f>IF('logboek overzicht'!I23="","",'logboek overzicht'!I23)</f>
        <v/>
      </c>
      <c r="J23" s="60" t="str">
        <f>IF(bewijslast!G23="","",bewijslast!G23)</f>
        <v/>
      </c>
      <c r="K23" s="106" t="str">
        <f>IF(bewijslast!H23="","",bewijslast!H23)</f>
        <v/>
      </c>
      <c r="L23" s="75">
        <f t="shared" si="0"/>
        <v>0</v>
      </c>
      <c r="M23" s="93"/>
      <c r="N23" s="94"/>
      <c r="O23" s="94"/>
      <c r="P23" s="94"/>
      <c r="Q23" s="95"/>
      <c r="R23" s="95"/>
      <c r="S23" s="95"/>
      <c r="T23" s="95"/>
      <c r="U23" s="95"/>
      <c r="V23" s="95"/>
      <c r="W23" s="95"/>
      <c r="X23" s="92"/>
    </row>
    <row r="24" spans="2:24" s="23" customFormat="1" ht="15.6">
      <c r="B24" s="3">
        <v>13</v>
      </c>
      <c r="C24" s="52" t="str">
        <f>IF(bewijslast!C24="","",bewijslast!C24)</f>
        <v/>
      </c>
      <c r="D24" s="59" t="str">
        <f>IF('logboek overzicht'!D24="","",'logboek overzicht'!D24)</f>
        <v/>
      </c>
      <c r="E24" s="59" t="str">
        <f>IF(bewijslast!D24="","",bewijslast!D24)</f>
        <v/>
      </c>
      <c r="F24" s="59" t="str">
        <f>IF(bewijslast!E24="","",bewijslast!E24)</f>
        <v/>
      </c>
      <c r="G24" s="59" t="str">
        <f>IF('logboek overzicht'!G24="","",'logboek overzicht'!G24)</f>
        <v/>
      </c>
      <c r="H24" s="59" t="str">
        <f>IF('logboek overzicht'!H24="","",'logboek overzicht'!H24)</f>
        <v/>
      </c>
      <c r="I24" s="59" t="str">
        <f>IF('logboek overzicht'!I24="","",'logboek overzicht'!I24)</f>
        <v/>
      </c>
      <c r="J24" s="60" t="str">
        <f>IF(bewijslast!G24="","",bewijslast!G24)</f>
        <v/>
      </c>
      <c r="K24" s="106" t="str">
        <f>IF(bewijslast!H24="","",bewijslast!H24)</f>
        <v/>
      </c>
      <c r="L24" s="75">
        <f t="shared" si="0"/>
        <v>0</v>
      </c>
      <c r="M24" s="93"/>
      <c r="N24" s="94"/>
      <c r="O24" s="94"/>
      <c r="P24" s="94"/>
      <c r="Q24" s="95"/>
      <c r="R24" s="95"/>
      <c r="S24" s="95"/>
      <c r="T24" s="95"/>
      <c r="U24" s="95"/>
      <c r="V24" s="95"/>
      <c r="W24" s="95"/>
      <c r="X24" s="92"/>
    </row>
    <row r="25" spans="2:24" s="23" customFormat="1" ht="15.6">
      <c r="B25" s="3">
        <v>14</v>
      </c>
      <c r="C25" s="52" t="str">
        <f>IF(bewijslast!C25="","",bewijslast!C25)</f>
        <v/>
      </c>
      <c r="D25" s="59" t="str">
        <f>IF('logboek overzicht'!D25="","",'logboek overzicht'!D25)</f>
        <v/>
      </c>
      <c r="E25" s="59" t="str">
        <f>IF(bewijslast!D25="","",bewijslast!D25)</f>
        <v/>
      </c>
      <c r="F25" s="59" t="str">
        <f>IF(bewijslast!E25="","",bewijslast!E25)</f>
        <v/>
      </c>
      <c r="G25" s="59" t="str">
        <f>IF('logboek overzicht'!G25="","",'logboek overzicht'!G25)</f>
        <v/>
      </c>
      <c r="H25" s="59" t="str">
        <f>IF('logboek overzicht'!H25="","",'logboek overzicht'!H25)</f>
        <v/>
      </c>
      <c r="I25" s="59" t="str">
        <f>IF('logboek overzicht'!I25="","",'logboek overzicht'!I25)</f>
        <v/>
      </c>
      <c r="J25" s="60" t="str">
        <f>IF(bewijslast!G25="","",bewijslast!G25)</f>
        <v/>
      </c>
      <c r="K25" s="106" t="str">
        <f>IF(bewijslast!H25="","",bewijslast!H25)</f>
        <v/>
      </c>
      <c r="L25" s="75">
        <f t="shared" si="0"/>
        <v>0</v>
      </c>
      <c r="M25" s="93"/>
      <c r="N25" s="94"/>
      <c r="O25" s="94"/>
      <c r="P25" s="94"/>
      <c r="Q25" s="95"/>
      <c r="R25" s="95"/>
      <c r="S25" s="95"/>
      <c r="T25" s="95"/>
      <c r="U25" s="95"/>
      <c r="V25" s="95"/>
      <c r="W25" s="95"/>
      <c r="X25" s="92"/>
    </row>
    <row r="26" spans="2:24" s="23" customFormat="1" ht="15.6">
      <c r="B26" s="3">
        <v>15</v>
      </c>
      <c r="C26" s="52" t="str">
        <f>IF(bewijslast!C26="","",bewijslast!C26)</f>
        <v/>
      </c>
      <c r="D26" s="59" t="str">
        <f>IF('logboek overzicht'!D26="","",'logboek overzicht'!D26)</f>
        <v/>
      </c>
      <c r="E26" s="59" t="str">
        <f>IF(bewijslast!D26="","",bewijslast!D26)</f>
        <v/>
      </c>
      <c r="F26" s="59" t="str">
        <f>IF(bewijslast!E26="","",bewijslast!E26)</f>
        <v/>
      </c>
      <c r="G26" s="59" t="str">
        <f>IF('logboek overzicht'!G26="","",'logboek overzicht'!G26)</f>
        <v/>
      </c>
      <c r="H26" s="59" t="str">
        <f>IF('logboek overzicht'!H26="","",'logboek overzicht'!H26)</f>
        <v/>
      </c>
      <c r="I26" s="59" t="str">
        <f>IF('logboek overzicht'!I26="","",'logboek overzicht'!I26)</f>
        <v/>
      </c>
      <c r="J26" s="60" t="str">
        <f>IF(bewijslast!G26="","",bewijslast!G26)</f>
        <v/>
      </c>
      <c r="K26" s="106" t="str">
        <f>IF(bewijslast!H26="","",bewijslast!H26)</f>
        <v/>
      </c>
      <c r="L26" s="75">
        <f t="shared" si="0"/>
        <v>0</v>
      </c>
      <c r="M26" s="93"/>
      <c r="N26" s="94"/>
      <c r="O26" s="94"/>
      <c r="P26" s="94"/>
      <c r="Q26" s="95"/>
      <c r="R26" s="95"/>
      <c r="S26" s="95"/>
      <c r="T26" s="95"/>
      <c r="U26" s="95"/>
      <c r="V26" s="95"/>
      <c r="W26" s="95"/>
      <c r="X26" s="92"/>
    </row>
    <row r="27" spans="2:24" s="23" customFormat="1" ht="15.6">
      <c r="B27" s="3">
        <v>16</v>
      </c>
      <c r="C27" s="52" t="str">
        <f>IF(bewijslast!C27="","",bewijslast!C27)</f>
        <v/>
      </c>
      <c r="D27" s="59" t="str">
        <f>IF('logboek overzicht'!D27="","",'logboek overzicht'!D27)</f>
        <v/>
      </c>
      <c r="E27" s="59" t="str">
        <f>IF(bewijslast!D27="","",bewijslast!D27)</f>
        <v/>
      </c>
      <c r="F27" s="59" t="str">
        <f>IF(bewijslast!E27="","",bewijslast!E27)</f>
        <v/>
      </c>
      <c r="G27" s="59" t="str">
        <f>IF('logboek overzicht'!G27="","",'logboek overzicht'!G27)</f>
        <v/>
      </c>
      <c r="H27" s="59" t="str">
        <f>IF('logboek overzicht'!H27="","",'logboek overzicht'!H27)</f>
        <v/>
      </c>
      <c r="I27" s="59" t="str">
        <f>IF('logboek overzicht'!I27="","",'logboek overzicht'!I27)</f>
        <v/>
      </c>
      <c r="J27" s="60" t="str">
        <f>IF(bewijslast!G27="","",bewijslast!G27)</f>
        <v/>
      </c>
      <c r="K27" s="106" t="str">
        <f>IF(bewijslast!H27="","",bewijslast!H27)</f>
        <v/>
      </c>
      <c r="L27" s="75">
        <f t="shared" si="0"/>
        <v>0</v>
      </c>
      <c r="M27" s="93"/>
      <c r="N27" s="94"/>
      <c r="O27" s="94"/>
      <c r="P27" s="94"/>
      <c r="Q27" s="95"/>
      <c r="R27" s="95"/>
      <c r="S27" s="95"/>
      <c r="T27" s="95"/>
      <c r="U27" s="95"/>
      <c r="V27" s="95"/>
      <c r="W27" s="95"/>
      <c r="X27" s="92"/>
    </row>
    <row r="28" spans="2:24" s="23" customFormat="1" ht="15.6">
      <c r="B28" s="3">
        <v>17</v>
      </c>
      <c r="C28" s="52" t="str">
        <f>IF(bewijslast!C28="","",bewijslast!C28)</f>
        <v/>
      </c>
      <c r="D28" s="59" t="str">
        <f>IF('logboek overzicht'!D28="","",'logboek overzicht'!D28)</f>
        <v/>
      </c>
      <c r="E28" s="59" t="str">
        <f>IF(bewijslast!D28="","",bewijslast!D28)</f>
        <v/>
      </c>
      <c r="F28" s="59" t="str">
        <f>IF(bewijslast!E28="","",bewijslast!E28)</f>
        <v/>
      </c>
      <c r="G28" s="59" t="str">
        <f>IF('logboek overzicht'!G28="","",'logboek overzicht'!G28)</f>
        <v/>
      </c>
      <c r="H28" s="59" t="str">
        <f>IF('logboek overzicht'!H28="","",'logboek overzicht'!H28)</f>
        <v/>
      </c>
      <c r="I28" s="59" t="str">
        <f>IF('logboek overzicht'!I28="","",'logboek overzicht'!I28)</f>
        <v/>
      </c>
      <c r="J28" s="60" t="str">
        <f>IF(bewijslast!G28="","",bewijslast!G28)</f>
        <v/>
      </c>
      <c r="K28" s="106" t="str">
        <f>IF(bewijslast!H28="","",bewijslast!H28)</f>
        <v/>
      </c>
      <c r="L28" s="75">
        <f t="shared" si="0"/>
        <v>0</v>
      </c>
      <c r="M28" s="93"/>
      <c r="N28" s="94"/>
      <c r="O28" s="94"/>
      <c r="P28" s="94"/>
      <c r="Q28" s="95"/>
      <c r="R28" s="95"/>
      <c r="S28" s="95"/>
      <c r="T28" s="95"/>
      <c r="U28" s="95"/>
      <c r="V28" s="95"/>
      <c r="W28" s="95"/>
      <c r="X28" s="92"/>
    </row>
    <row r="29" spans="2:24" s="23" customFormat="1" ht="15.6">
      <c r="B29" s="3">
        <v>18</v>
      </c>
      <c r="C29" s="52" t="str">
        <f>IF(bewijslast!C29="","",bewijslast!C29)</f>
        <v/>
      </c>
      <c r="D29" s="59" t="str">
        <f>IF('logboek overzicht'!D29="","",'logboek overzicht'!D29)</f>
        <v/>
      </c>
      <c r="E29" s="59" t="str">
        <f>IF(bewijslast!D29="","",bewijslast!D29)</f>
        <v/>
      </c>
      <c r="F29" s="59" t="str">
        <f>IF(bewijslast!E29="","",bewijslast!E29)</f>
        <v/>
      </c>
      <c r="G29" s="59" t="str">
        <f>IF('logboek overzicht'!G29="","",'logboek overzicht'!G29)</f>
        <v/>
      </c>
      <c r="H29" s="59" t="str">
        <f>IF('logboek overzicht'!H29="","",'logboek overzicht'!H29)</f>
        <v/>
      </c>
      <c r="I29" s="59" t="str">
        <f>IF('logboek overzicht'!I29="","",'logboek overzicht'!I29)</f>
        <v/>
      </c>
      <c r="J29" s="60" t="str">
        <f>IF(bewijslast!G29="","",bewijslast!G29)</f>
        <v/>
      </c>
      <c r="K29" s="106" t="str">
        <f>IF(bewijslast!H29="","",bewijslast!H29)</f>
        <v/>
      </c>
      <c r="L29" s="75">
        <f t="shared" si="0"/>
        <v>0</v>
      </c>
      <c r="M29" s="93"/>
      <c r="N29" s="94"/>
      <c r="O29" s="94"/>
      <c r="P29" s="94"/>
      <c r="Q29" s="95"/>
      <c r="R29" s="95"/>
      <c r="S29" s="95"/>
      <c r="T29" s="95"/>
      <c r="U29" s="95"/>
      <c r="V29" s="95"/>
      <c r="W29" s="95"/>
      <c r="X29" s="96"/>
    </row>
    <row r="30" spans="2:24" s="23" customFormat="1" ht="15.6">
      <c r="B30" s="3">
        <v>19</v>
      </c>
      <c r="C30" s="52" t="str">
        <f>IF(bewijslast!C30="","",bewijslast!C30)</f>
        <v/>
      </c>
      <c r="D30" s="59" t="str">
        <f>IF('logboek overzicht'!D30="","",'logboek overzicht'!D30)</f>
        <v/>
      </c>
      <c r="E30" s="59" t="str">
        <f>IF(bewijslast!D30="","",bewijslast!D30)</f>
        <v/>
      </c>
      <c r="F30" s="59" t="str">
        <f>IF(bewijslast!E30="","",bewijslast!E30)</f>
        <v/>
      </c>
      <c r="G30" s="59" t="str">
        <f>IF('logboek overzicht'!G30="","",'logboek overzicht'!G30)</f>
        <v/>
      </c>
      <c r="H30" s="59" t="str">
        <f>IF('logboek overzicht'!H30="","",'logboek overzicht'!H30)</f>
        <v/>
      </c>
      <c r="I30" s="59" t="str">
        <f>IF('logboek overzicht'!I30="","",'logboek overzicht'!I30)</f>
        <v/>
      </c>
      <c r="J30" s="60" t="str">
        <f>IF(bewijslast!G30="","",bewijslast!G30)</f>
        <v/>
      </c>
      <c r="K30" s="106" t="str">
        <f>IF(bewijslast!H30="","",bewijslast!H30)</f>
        <v/>
      </c>
      <c r="L30" s="75">
        <f t="shared" si="0"/>
        <v>0</v>
      </c>
      <c r="M30" s="97"/>
      <c r="N30" s="98"/>
      <c r="O30" s="98"/>
      <c r="P30" s="98"/>
      <c r="Q30" s="99"/>
      <c r="R30" s="99"/>
      <c r="S30" s="99"/>
      <c r="T30" s="99"/>
      <c r="U30" s="99"/>
      <c r="V30" s="99"/>
      <c r="W30" s="99"/>
      <c r="X30" s="100"/>
    </row>
    <row r="31" spans="2:24" s="3" customFormat="1" ht="16.2" thickBot="1">
      <c r="B31" s="3">
        <v>20</v>
      </c>
      <c r="C31" s="56" t="str">
        <f>IF(bewijslast!C31="","",bewijslast!C31)</f>
        <v/>
      </c>
      <c r="D31" s="61" t="str">
        <f>IF('logboek overzicht'!D31="","",'logboek overzicht'!D31)</f>
        <v/>
      </c>
      <c r="E31" s="61" t="str">
        <f>IF(bewijslast!D31="","",bewijslast!D31)</f>
        <v/>
      </c>
      <c r="F31" s="61" t="str">
        <f>IF(bewijslast!E31="","",bewijslast!E31)</f>
        <v/>
      </c>
      <c r="G31" s="61" t="str">
        <f>IF('logboek overzicht'!G31="","",'logboek overzicht'!G31)</f>
        <v/>
      </c>
      <c r="H31" s="61" t="str">
        <f>IF('logboek overzicht'!H31="","",'logboek overzicht'!H31)</f>
        <v/>
      </c>
      <c r="I31" s="61" t="str">
        <f>IF('logboek overzicht'!I31="","",'logboek overzicht'!I31)</f>
        <v/>
      </c>
      <c r="J31" s="62" t="str">
        <f>IF(bewijslast!G31="","",bewijslast!G31)</f>
        <v/>
      </c>
      <c r="K31" s="107" t="str">
        <f>IF(bewijslast!H31="","",bewijslast!H31)</f>
        <v/>
      </c>
      <c r="L31" s="76">
        <f>SUM(M31:S31)</f>
        <v>0</v>
      </c>
      <c r="M31" s="101"/>
      <c r="N31" s="102"/>
      <c r="O31" s="102"/>
      <c r="P31" s="102"/>
      <c r="Q31" s="103"/>
      <c r="R31" s="103"/>
      <c r="S31" s="103"/>
      <c r="T31" s="103"/>
      <c r="U31" s="103"/>
      <c r="V31" s="103"/>
      <c r="W31" s="103"/>
      <c r="X31" s="104"/>
    </row>
    <row r="32" spans="2:24" s="3" customFormat="1">
      <c r="L32" s="4"/>
      <c r="M32" s="22"/>
      <c r="N32" s="4"/>
    </row>
    <row r="33" spans="2:24" s="3" customFormat="1" ht="15" thickBot="1">
      <c r="I33" s="19"/>
      <c r="J33" s="19"/>
      <c r="K33" s="19"/>
      <c r="L33" s="4"/>
      <c r="N33" s="4"/>
    </row>
    <row r="34" spans="2:24" s="6" customFormat="1" ht="42.75" customHeight="1" thickBot="1">
      <c r="C34" s="26" t="s">
        <v>26</v>
      </c>
      <c r="D34" s="27"/>
      <c r="E34" s="27"/>
      <c r="F34" s="27"/>
      <c r="G34" s="27"/>
      <c r="H34" s="27"/>
      <c r="I34" s="27"/>
      <c r="J34" s="49"/>
      <c r="K34" s="241" t="s">
        <v>72</v>
      </c>
      <c r="L34" s="243"/>
      <c r="M34" s="241" t="s">
        <v>73</v>
      </c>
      <c r="N34" s="243"/>
      <c r="O34" s="243"/>
      <c r="P34" s="243"/>
      <c r="Q34" s="243"/>
      <c r="R34" s="243"/>
      <c r="S34" s="243"/>
      <c r="T34" s="243"/>
      <c r="U34" s="243"/>
      <c r="V34" s="243"/>
      <c r="W34" s="243"/>
      <c r="X34" s="242"/>
    </row>
    <row r="35" spans="2:24" s="3" customFormat="1" ht="38.700000000000003" customHeight="1" thickBot="1">
      <c r="C35" s="53" t="s">
        <v>52</v>
      </c>
      <c r="D35" s="40" t="s">
        <v>63</v>
      </c>
      <c r="E35" s="40" t="s">
        <v>55</v>
      </c>
      <c r="F35" s="48" t="s">
        <v>27</v>
      </c>
      <c r="G35" s="48" t="s">
        <v>56</v>
      </c>
      <c r="H35" s="48" t="s">
        <v>64</v>
      </c>
      <c r="I35" s="40" t="s">
        <v>65</v>
      </c>
      <c r="J35" s="50" t="s">
        <v>9</v>
      </c>
      <c r="K35" s="39" t="s">
        <v>69</v>
      </c>
      <c r="L35" s="40" t="s">
        <v>67</v>
      </c>
      <c r="M35" s="81" t="s">
        <v>74</v>
      </c>
      <c r="N35" s="82" t="s">
        <v>75</v>
      </c>
      <c r="O35" s="82" t="s">
        <v>76</v>
      </c>
      <c r="P35" s="82" t="s">
        <v>77</v>
      </c>
      <c r="Q35" s="83" t="s">
        <v>78</v>
      </c>
      <c r="R35" s="83" t="s">
        <v>79</v>
      </c>
      <c r="S35" s="83" t="s">
        <v>80</v>
      </c>
      <c r="T35" s="83" t="s">
        <v>81</v>
      </c>
      <c r="U35" s="83" t="s">
        <v>82</v>
      </c>
      <c r="V35" s="83" t="s">
        <v>83</v>
      </c>
      <c r="W35" s="83" t="s">
        <v>84</v>
      </c>
      <c r="X35" s="84" t="s">
        <v>85</v>
      </c>
    </row>
    <row r="36" spans="2:24" s="3" customFormat="1" ht="15" customHeight="1">
      <c r="B36" s="3">
        <v>1</v>
      </c>
      <c r="C36" s="51" t="str">
        <f>IF(bewijslast!C36="","",bewijslast!C36)</f>
        <v/>
      </c>
      <c r="D36" s="57" t="str">
        <f>IF('logboek overzicht'!D36="","",'logboek overzicht'!D36)</f>
        <v/>
      </c>
      <c r="E36" s="57" t="str">
        <f>IF(bewijslast!D36="","",bewijslast!D36)</f>
        <v/>
      </c>
      <c r="F36" s="63" t="str">
        <f>IF(bewijslast!E36="","",bewijslast!E36)</f>
        <v/>
      </c>
      <c r="G36" s="57" t="str">
        <f>IF('logboek overzicht'!G36="","",'logboek overzicht'!G36)</f>
        <v/>
      </c>
      <c r="H36" s="57" t="str">
        <f>IF('logboek overzicht'!H36="","",'logboek overzicht'!H36)</f>
        <v/>
      </c>
      <c r="I36" s="57" t="str">
        <f>IF('logboek overzicht'!I36="","",'logboek overzicht'!I36)</f>
        <v/>
      </c>
      <c r="J36" s="58" t="str">
        <f>IF(bewijslast!G36="","",bewijslast!G36)</f>
        <v/>
      </c>
      <c r="K36" s="105" t="str">
        <f>IF(bewijslast!H36="","",bewijslast!H36)</f>
        <v/>
      </c>
      <c r="L36" s="74">
        <f>SUM(M36:S36)</f>
        <v>0</v>
      </c>
      <c r="M36" s="85"/>
      <c r="N36" s="86"/>
      <c r="O36" s="86"/>
      <c r="P36" s="86"/>
      <c r="Q36" s="87"/>
      <c r="R36" s="87"/>
      <c r="S36" s="87"/>
      <c r="T36" s="87"/>
      <c r="U36" s="87"/>
      <c r="V36" s="87"/>
      <c r="W36" s="87"/>
      <c r="X36" s="88"/>
    </row>
    <row r="37" spans="2:24" s="3" customFormat="1" ht="15" customHeight="1">
      <c r="B37" s="3">
        <v>2</v>
      </c>
      <c r="C37" s="52" t="str">
        <f>IF(bewijslast!C37="","",bewijslast!C37)</f>
        <v/>
      </c>
      <c r="D37" s="59"/>
      <c r="E37" s="59" t="str">
        <f>IF(bewijslast!D37="","",bewijslast!D37)</f>
        <v/>
      </c>
      <c r="F37" s="64" t="str">
        <f>IF(bewijslast!E37="","",bewijslast!E37)</f>
        <v/>
      </c>
      <c r="G37" s="64"/>
      <c r="H37" s="64"/>
      <c r="I37" s="59" t="str">
        <f>IF(bewijslast!F37="","",bewijslast!F37)</f>
        <v/>
      </c>
      <c r="J37" s="60" t="str">
        <f>IF(bewijslast!G37="","",bewijslast!G37)</f>
        <v/>
      </c>
      <c r="K37" s="106" t="str">
        <f>IF(bewijslast!H37="","",bewijslast!H37)</f>
        <v/>
      </c>
      <c r="L37" s="75">
        <f t="shared" ref="L37:L54" si="1">SUM(M37:S37)</f>
        <v>0</v>
      </c>
      <c r="M37" s="89"/>
      <c r="N37" s="90"/>
      <c r="O37" s="90"/>
      <c r="P37" s="90"/>
      <c r="Q37" s="91"/>
      <c r="R37" s="91"/>
      <c r="S37" s="91"/>
      <c r="T37" s="91"/>
      <c r="U37" s="91"/>
      <c r="V37" s="91"/>
      <c r="W37" s="91"/>
      <c r="X37" s="92"/>
    </row>
    <row r="38" spans="2:24" s="3" customFormat="1" ht="15" customHeight="1">
      <c r="B38" s="3">
        <v>3</v>
      </c>
      <c r="C38" s="52" t="str">
        <f>IF(bewijslast!C38="","",bewijslast!C38)</f>
        <v/>
      </c>
      <c r="D38" s="59"/>
      <c r="E38" s="59" t="str">
        <f>IF(bewijslast!D38="","",bewijslast!D38)</f>
        <v/>
      </c>
      <c r="F38" s="64" t="str">
        <f>IF(bewijslast!E38="","",bewijslast!E38)</f>
        <v/>
      </c>
      <c r="G38" s="64"/>
      <c r="H38" s="64"/>
      <c r="I38" s="59" t="str">
        <f>IF(bewijslast!F38="","",bewijslast!F38)</f>
        <v/>
      </c>
      <c r="J38" s="60" t="str">
        <f>IF(bewijslast!G38="","",bewijslast!G38)</f>
        <v/>
      </c>
      <c r="K38" s="106" t="str">
        <f>IF(bewijslast!H38="","",bewijslast!H38)</f>
        <v/>
      </c>
      <c r="L38" s="75">
        <f t="shared" si="1"/>
        <v>0</v>
      </c>
      <c r="M38" s="89"/>
      <c r="N38" s="90"/>
      <c r="O38" s="90"/>
      <c r="P38" s="90"/>
      <c r="Q38" s="91"/>
      <c r="R38" s="91"/>
      <c r="S38" s="91"/>
      <c r="T38" s="91"/>
      <c r="U38" s="91"/>
      <c r="V38" s="91"/>
      <c r="W38" s="91"/>
      <c r="X38" s="92"/>
    </row>
    <row r="39" spans="2:24" s="3" customFormat="1" ht="15" customHeight="1">
      <c r="B39" s="3">
        <v>4</v>
      </c>
      <c r="C39" s="52" t="str">
        <f>IF(bewijslast!C39="","",bewijslast!C39)</f>
        <v/>
      </c>
      <c r="D39" s="59"/>
      <c r="E39" s="59" t="str">
        <f>IF(bewijslast!D39="","",bewijslast!D39)</f>
        <v/>
      </c>
      <c r="F39" s="64" t="str">
        <f>IF(bewijslast!E39="","",bewijslast!E39)</f>
        <v/>
      </c>
      <c r="G39" s="64"/>
      <c r="H39" s="64"/>
      <c r="I39" s="59" t="str">
        <f>IF(bewijslast!F39="","",bewijslast!F39)</f>
        <v/>
      </c>
      <c r="J39" s="60" t="str">
        <f>IF(bewijslast!G39="","",bewijslast!G39)</f>
        <v/>
      </c>
      <c r="K39" s="106" t="str">
        <f>IF(bewijslast!H39="","",bewijslast!H39)</f>
        <v/>
      </c>
      <c r="L39" s="75">
        <f t="shared" si="1"/>
        <v>0</v>
      </c>
      <c r="M39" s="89"/>
      <c r="N39" s="90"/>
      <c r="O39" s="90"/>
      <c r="P39" s="90"/>
      <c r="Q39" s="91"/>
      <c r="R39" s="91"/>
      <c r="S39" s="91"/>
      <c r="T39" s="91"/>
      <c r="U39" s="91"/>
      <c r="V39" s="91"/>
      <c r="W39" s="91"/>
      <c r="X39" s="92"/>
    </row>
    <row r="40" spans="2:24" s="3" customFormat="1" ht="15" customHeight="1">
      <c r="B40" s="3">
        <v>5</v>
      </c>
      <c r="C40" s="52" t="str">
        <f>IF(bewijslast!C40="","",bewijslast!C40)</f>
        <v/>
      </c>
      <c r="D40" s="59"/>
      <c r="E40" s="59" t="str">
        <f>IF(bewijslast!D40="","",bewijslast!D40)</f>
        <v/>
      </c>
      <c r="F40" s="64" t="str">
        <f>IF(bewijslast!E40="","",bewijslast!E40)</f>
        <v/>
      </c>
      <c r="G40" s="64"/>
      <c r="H40" s="64"/>
      <c r="I40" s="59" t="str">
        <f>IF(bewijslast!F40="","",bewijslast!F40)</f>
        <v/>
      </c>
      <c r="J40" s="60" t="str">
        <f>IF(bewijslast!G40="","",bewijslast!G40)</f>
        <v/>
      </c>
      <c r="K40" s="106" t="str">
        <f>IF(bewijslast!H40="","",bewijslast!H40)</f>
        <v/>
      </c>
      <c r="L40" s="75">
        <f t="shared" si="1"/>
        <v>0</v>
      </c>
      <c r="M40" s="89"/>
      <c r="N40" s="90"/>
      <c r="O40" s="90"/>
      <c r="P40" s="90"/>
      <c r="Q40" s="91"/>
      <c r="R40" s="91"/>
      <c r="S40" s="91"/>
      <c r="T40" s="91"/>
      <c r="U40" s="91"/>
      <c r="V40" s="91"/>
      <c r="W40" s="91"/>
      <c r="X40" s="92"/>
    </row>
    <row r="41" spans="2:24" s="3" customFormat="1" ht="15" customHeight="1">
      <c r="B41" s="3">
        <v>6</v>
      </c>
      <c r="C41" s="52" t="str">
        <f>IF(bewijslast!C41="","",bewijslast!C41)</f>
        <v/>
      </c>
      <c r="D41" s="59"/>
      <c r="E41" s="59" t="str">
        <f>IF(bewijslast!D41="","",bewijslast!D41)</f>
        <v/>
      </c>
      <c r="F41" s="64" t="str">
        <f>IF(bewijslast!E41="","",bewijslast!E41)</f>
        <v/>
      </c>
      <c r="G41" s="64"/>
      <c r="H41" s="64"/>
      <c r="I41" s="59" t="str">
        <f>IF(bewijslast!F41="","",bewijslast!F41)</f>
        <v/>
      </c>
      <c r="J41" s="60" t="str">
        <f>IF(bewijslast!G41="","",bewijslast!G41)</f>
        <v/>
      </c>
      <c r="K41" s="106" t="str">
        <f>IF(bewijslast!H41="","",bewijslast!H41)</f>
        <v/>
      </c>
      <c r="L41" s="75">
        <f t="shared" si="1"/>
        <v>0</v>
      </c>
      <c r="M41" s="89"/>
      <c r="N41" s="90"/>
      <c r="O41" s="90"/>
      <c r="P41" s="90"/>
      <c r="Q41" s="91"/>
      <c r="R41" s="91"/>
      <c r="S41" s="91"/>
      <c r="T41" s="91"/>
      <c r="U41" s="91"/>
      <c r="V41" s="91"/>
      <c r="W41" s="91"/>
      <c r="X41" s="92"/>
    </row>
    <row r="42" spans="2:24" s="3" customFormat="1" ht="15" customHeight="1">
      <c r="B42" s="3">
        <v>7</v>
      </c>
      <c r="C42" s="52" t="str">
        <f>IF(bewijslast!C42="","",bewijslast!C42)</f>
        <v/>
      </c>
      <c r="D42" s="59"/>
      <c r="E42" s="59" t="str">
        <f>IF(bewijslast!D42="","",bewijslast!D42)</f>
        <v/>
      </c>
      <c r="F42" s="64" t="str">
        <f>IF(bewijslast!E42="","",bewijslast!E42)</f>
        <v/>
      </c>
      <c r="G42" s="64"/>
      <c r="H42" s="64"/>
      <c r="I42" s="59" t="str">
        <f>IF(bewijslast!F42="","",bewijslast!F42)</f>
        <v/>
      </c>
      <c r="J42" s="60" t="str">
        <f>IF(bewijslast!G42="","",bewijslast!G42)</f>
        <v/>
      </c>
      <c r="K42" s="106" t="str">
        <f>IF(bewijslast!H42="","",bewijslast!H42)</f>
        <v/>
      </c>
      <c r="L42" s="75">
        <f t="shared" si="1"/>
        <v>0</v>
      </c>
      <c r="M42" s="89"/>
      <c r="N42" s="90"/>
      <c r="O42" s="90"/>
      <c r="P42" s="90"/>
      <c r="Q42" s="91"/>
      <c r="R42" s="91"/>
      <c r="S42" s="91"/>
      <c r="T42" s="91"/>
      <c r="U42" s="91"/>
      <c r="V42" s="91"/>
      <c r="W42" s="91"/>
      <c r="X42" s="92"/>
    </row>
    <row r="43" spans="2:24" s="3" customFormat="1" ht="15" customHeight="1">
      <c r="B43" s="3">
        <v>8</v>
      </c>
      <c r="C43" s="52" t="str">
        <f>IF(bewijslast!C43="","",bewijslast!C43)</f>
        <v/>
      </c>
      <c r="D43" s="59"/>
      <c r="E43" s="59" t="str">
        <f>IF(bewijslast!D43="","",bewijslast!D43)</f>
        <v/>
      </c>
      <c r="F43" s="64" t="str">
        <f>IF(bewijslast!E43="","",bewijslast!E43)</f>
        <v/>
      </c>
      <c r="G43" s="64"/>
      <c r="H43" s="64"/>
      <c r="I43" s="59" t="str">
        <f>IF(bewijslast!F43="","",bewijslast!F43)</f>
        <v/>
      </c>
      <c r="J43" s="60" t="str">
        <f>IF(bewijslast!G43="","",bewijslast!G43)</f>
        <v/>
      </c>
      <c r="K43" s="106" t="str">
        <f>IF(bewijslast!H43="","",bewijslast!H43)</f>
        <v/>
      </c>
      <c r="L43" s="75">
        <f t="shared" si="1"/>
        <v>0</v>
      </c>
      <c r="M43" s="89"/>
      <c r="N43" s="90"/>
      <c r="O43" s="90"/>
      <c r="P43" s="90"/>
      <c r="Q43" s="91"/>
      <c r="R43" s="91"/>
      <c r="S43" s="91"/>
      <c r="T43" s="91"/>
      <c r="U43" s="91"/>
      <c r="V43" s="91"/>
      <c r="W43" s="91"/>
      <c r="X43" s="92"/>
    </row>
    <row r="44" spans="2:24" s="3" customFormat="1" ht="15" customHeight="1">
      <c r="B44" s="3">
        <v>9</v>
      </c>
      <c r="C44" s="52" t="str">
        <f>IF(bewijslast!C44="","",bewijslast!C44)</f>
        <v/>
      </c>
      <c r="D44" s="59"/>
      <c r="E44" s="59" t="str">
        <f>IF(bewijslast!D44="","",bewijslast!D44)</f>
        <v/>
      </c>
      <c r="F44" s="64" t="str">
        <f>IF(bewijslast!E44="","",bewijslast!E44)</f>
        <v/>
      </c>
      <c r="G44" s="64"/>
      <c r="H44" s="64"/>
      <c r="I44" s="59" t="str">
        <f>IF(bewijslast!F44="","",bewijslast!F44)</f>
        <v/>
      </c>
      <c r="J44" s="60" t="str">
        <f>IF(bewijslast!G44="","",bewijslast!G44)</f>
        <v/>
      </c>
      <c r="K44" s="106" t="str">
        <f>IF(bewijslast!H44="","",bewijslast!H44)</f>
        <v/>
      </c>
      <c r="L44" s="75">
        <f t="shared" si="1"/>
        <v>0</v>
      </c>
      <c r="M44" s="93"/>
      <c r="N44" s="94"/>
      <c r="O44" s="94"/>
      <c r="P44" s="94"/>
      <c r="Q44" s="95"/>
      <c r="R44" s="95"/>
      <c r="S44" s="95"/>
      <c r="T44" s="95"/>
      <c r="U44" s="95"/>
      <c r="V44" s="95"/>
      <c r="W44" s="95"/>
      <c r="X44" s="92"/>
    </row>
    <row r="45" spans="2:24" s="3" customFormat="1" ht="15" customHeight="1">
      <c r="B45" s="3">
        <v>10</v>
      </c>
      <c r="C45" s="52" t="str">
        <f>IF(bewijslast!C45="","",bewijslast!C45)</f>
        <v/>
      </c>
      <c r="D45" s="59"/>
      <c r="E45" s="59" t="str">
        <f>IF(bewijslast!D45="","",bewijslast!D45)</f>
        <v/>
      </c>
      <c r="F45" s="64" t="str">
        <f>IF(bewijslast!E45="","",bewijslast!E45)</f>
        <v/>
      </c>
      <c r="G45" s="64"/>
      <c r="H45" s="64"/>
      <c r="I45" s="59" t="str">
        <f>IF(bewijslast!F45="","",bewijslast!F45)</f>
        <v/>
      </c>
      <c r="J45" s="60" t="str">
        <f>IF(bewijslast!G45="","",bewijslast!G45)</f>
        <v/>
      </c>
      <c r="K45" s="106" t="str">
        <f>IF(bewijslast!H45="","",bewijslast!H45)</f>
        <v/>
      </c>
      <c r="L45" s="75">
        <f t="shared" si="1"/>
        <v>0</v>
      </c>
      <c r="M45" s="93"/>
      <c r="N45" s="94"/>
      <c r="O45" s="94"/>
      <c r="P45" s="94"/>
      <c r="Q45" s="95"/>
      <c r="R45" s="95"/>
      <c r="S45" s="95"/>
      <c r="T45" s="95"/>
      <c r="U45" s="95"/>
      <c r="V45" s="95"/>
      <c r="W45" s="95"/>
      <c r="X45" s="92"/>
    </row>
    <row r="46" spans="2:24" s="3" customFormat="1" ht="15" customHeight="1">
      <c r="B46" s="3">
        <v>11</v>
      </c>
      <c r="C46" s="52" t="str">
        <f>IF(bewijslast!C46="","",bewijslast!C46)</f>
        <v/>
      </c>
      <c r="D46" s="59"/>
      <c r="E46" s="59" t="str">
        <f>IF(bewijslast!D46="","",bewijslast!D46)</f>
        <v/>
      </c>
      <c r="F46" s="64" t="str">
        <f>IF(bewijslast!E46="","",bewijslast!E46)</f>
        <v/>
      </c>
      <c r="G46" s="64"/>
      <c r="H46" s="64"/>
      <c r="I46" s="59" t="str">
        <f>IF(bewijslast!F46="","",bewijslast!F46)</f>
        <v/>
      </c>
      <c r="J46" s="60" t="str">
        <f>IF(bewijslast!G46="","",bewijslast!G46)</f>
        <v/>
      </c>
      <c r="K46" s="106" t="str">
        <f>IF(bewijslast!H46="","",bewijslast!H46)</f>
        <v/>
      </c>
      <c r="L46" s="75">
        <f t="shared" si="1"/>
        <v>0</v>
      </c>
      <c r="M46" s="93"/>
      <c r="N46" s="94"/>
      <c r="O46" s="94"/>
      <c r="P46" s="94"/>
      <c r="Q46" s="95"/>
      <c r="R46" s="95"/>
      <c r="S46" s="95"/>
      <c r="T46" s="95"/>
      <c r="U46" s="95"/>
      <c r="V46" s="95"/>
      <c r="W46" s="95"/>
      <c r="X46" s="92"/>
    </row>
    <row r="47" spans="2:24" s="3" customFormat="1" ht="15" customHeight="1">
      <c r="B47" s="3">
        <v>12</v>
      </c>
      <c r="C47" s="52" t="str">
        <f>IF(bewijslast!C47="","",bewijslast!C47)</f>
        <v/>
      </c>
      <c r="D47" s="59"/>
      <c r="E47" s="59" t="str">
        <f>IF(bewijslast!D47="","",bewijslast!D47)</f>
        <v/>
      </c>
      <c r="F47" s="64" t="str">
        <f>IF(bewijslast!E47="","",bewijslast!E47)</f>
        <v/>
      </c>
      <c r="G47" s="64"/>
      <c r="H47" s="64"/>
      <c r="I47" s="59" t="str">
        <f>IF(bewijslast!F47="","",bewijslast!F47)</f>
        <v/>
      </c>
      <c r="J47" s="60" t="str">
        <f>IF(bewijslast!G47="","",bewijslast!G47)</f>
        <v/>
      </c>
      <c r="K47" s="106" t="str">
        <f>IF(bewijslast!H47="","",bewijslast!H47)</f>
        <v/>
      </c>
      <c r="L47" s="75">
        <f t="shared" si="1"/>
        <v>0</v>
      </c>
      <c r="M47" s="93"/>
      <c r="N47" s="94"/>
      <c r="O47" s="94"/>
      <c r="P47" s="94"/>
      <c r="Q47" s="95"/>
      <c r="R47" s="95"/>
      <c r="S47" s="95"/>
      <c r="T47" s="95"/>
      <c r="U47" s="95"/>
      <c r="V47" s="95"/>
      <c r="W47" s="95"/>
      <c r="X47" s="92"/>
    </row>
    <row r="48" spans="2:24" s="3" customFormat="1" ht="15" customHeight="1">
      <c r="B48" s="3">
        <v>13</v>
      </c>
      <c r="C48" s="52" t="str">
        <f>IF(bewijslast!C48="","",bewijslast!C48)</f>
        <v/>
      </c>
      <c r="D48" s="59"/>
      <c r="E48" s="59" t="str">
        <f>IF(bewijslast!D48="","",bewijslast!D48)</f>
        <v/>
      </c>
      <c r="F48" s="64" t="str">
        <f>IF(bewijslast!E48="","",bewijslast!E48)</f>
        <v/>
      </c>
      <c r="G48" s="64"/>
      <c r="H48" s="64"/>
      <c r="I48" s="59" t="str">
        <f>IF(bewijslast!F48="","",bewijslast!F48)</f>
        <v/>
      </c>
      <c r="J48" s="60" t="str">
        <f>IF(bewijslast!G48="","",bewijslast!G48)</f>
        <v/>
      </c>
      <c r="K48" s="106" t="str">
        <f>IF(bewijslast!H48="","",bewijslast!H48)</f>
        <v/>
      </c>
      <c r="L48" s="75">
        <f t="shared" si="1"/>
        <v>0</v>
      </c>
      <c r="M48" s="93"/>
      <c r="N48" s="94"/>
      <c r="O48" s="94"/>
      <c r="P48" s="94"/>
      <c r="Q48" s="95"/>
      <c r="R48" s="95"/>
      <c r="S48" s="95"/>
      <c r="T48" s="95"/>
      <c r="U48" s="95"/>
      <c r="V48" s="95"/>
      <c r="W48" s="95"/>
      <c r="X48" s="92"/>
    </row>
    <row r="49" spans="2:24" s="3" customFormat="1" ht="15" customHeight="1">
      <c r="B49" s="3">
        <v>14</v>
      </c>
      <c r="C49" s="52" t="str">
        <f>IF(bewijslast!C49="","",bewijslast!C49)</f>
        <v/>
      </c>
      <c r="D49" s="59"/>
      <c r="E49" s="59" t="str">
        <f>IF(bewijslast!D49="","",bewijslast!D49)</f>
        <v/>
      </c>
      <c r="F49" s="64" t="str">
        <f>IF(bewijslast!E49="","",bewijslast!E49)</f>
        <v/>
      </c>
      <c r="G49" s="64"/>
      <c r="H49" s="64"/>
      <c r="I49" s="59" t="str">
        <f>IF(bewijslast!F49="","",bewijslast!F49)</f>
        <v/>
      </c>
      <c r="J49" s="60" t="str">
        <f>IF(bewijslast!G49="","",bewijslast!G49)</f>
        <v/>
      </c>
      <c r="K49" s="106" t="str">
        <f>IF(bewijslast!H49="","",bewijslast!H49)</f>
        <v/>
      </c>
      <c r="L49" s="75">
        <f t="shared" si="1"/>
        <v>0</v>
      </c>
      <c r="M49" s="93"/>
      <c r="N49" s="94"/>
      <c r="O49" s="94"/>
      <c r="P49" s="94"/>
      <c r="Q49" s="95"/>
      <c r="R49" s="95"/>
      <c r="S49" s="95"/>
      <c r="T49" s="95"/>
      <c r="U49" s="95"/>
      <c r="V49" s="95"/>
      <c r="W49" s="95"/>
      <c r="X49" s="92"/>
    </row>
    <row r="50" spans="2:24" s="3" customFormat="1" ht="15" customHeight="1">
      <c r="B50" s="3">
        <v>15</v>
      </c>
      <c r="C50" s="52" t="str">
        <f>IF(bewijslast!C50="","",bewijslast!C50)</f>
        <v/>
      </c>
      <c r="D50" s="59"/>
      <c r="E50" s="59" t="str">
        <f>IF(bewijslast!D50="","",bewijslast!D50)</f>
        <v/>
      </c>
      <c r="F50" s="64" t="str">
        <f>IF(bewijslast!E50="","",bewijslast!E50)</f>
        <v/>
      </c>
      <c r="G50" s="64"/>
      <c r="H50" s="64"/>
      <c r="I50" s="59" t="str">
        <f>IF(bewijslast!F50="","",bewijslast!F50)</f>
        <v/>
      </c>
      <c r="J50" s="60" t="str">
        <f>IF(bewijslast!G50="","",bewijslast!G50)</f>
        <v/>
      </c>
      <c r="K50" s="106" t="str">
        <f>IF(bewijslast!H50="","",bewijslast!H50)</f>
        <v/>
      </c>
      <c r="L50" s="75">
        <f t="shared" si="1"/>
        <v>0</v>
      </c>
      <c r="M50" s="93"/>
      <c r="N50" s="94"/>
      <c r="O50" s="94"/>
      <c r="P50" s="94"/>
      <c r="Q50" s="95"/>
      <c r="R50" s="95"/>
      <c r="S50" s="95"/>
      <c r="T50" s="95"/>
      <c r="U50" s="95"/>
      <c r="V50" s="95"/>
      <c r="W50" s="95"/>
      <c r="X50" s="92"/>
    </row>
    <row r="51" spans="2:24" s="3" customFormat="1" ht="15" customHeight="1">
      <c r="B51" s="3">
        <v>16</v>
      </c>
      <c r="C51" s="52" t="str">
        <f>IF(bewijslast!C51="","",bewijslast!C51)</f>
        <v/>
      </c>
      <c r="D51" s="59"/>
      <c r="E51" s="59" t="str">
        <f>IF(bewijslast!D51="","",bewijslast!D51)</f>
        <v/>
      </c>
      <c r="F51" s="64" t="str">
        <f>IF(bewijslast!E51="","",bewijslast!E51)</f>
        <v/>
      </c>
      <c r="G51" s="64"/>
      <c r="H51" s="64"/>
      <c r="I51" s="59" t="str">
        <f>IF(bewijslast!F51="","",bewijslast!F51)</f>
        <v/>
      </c>
      <c r="J51" s="60" t="str">
        <f>IF(bewijslast!G51="","",bewijslast!G51)</f>
        <v/>
      </c>
      <c r="K51" s="106" t="str">
        <f>IF(bewijslast!H51="","",bewijslast!H51)</f>
        <v/>
      </c>
      <c r="L51" s="75">
        <f t="shared" si="1"/>
        <v>0</v>
      </c>
      <c r="M51" s="93"/>
      <c r="N51" s="94"/>
      <c r="O51" s="94"/>
      <c r="P51" s="94"/>
      <c r="Q51" s="95"/>
      <c r="R51" s="95"/>
      <c r="S51" s="95"/>
      <c r="T51" s="95"/>
      <c r="U51" s="95"/>
      <c r="V51" s="95"/>
      <c r="W51" s="95"/>
      <c r="X51" s="92"/>
    </row>
    <row r="52" spans="2:24" s="3" customFormat="1" ht="15" customHeight="1">
      <c r="B52" s="3">
        <v>17</v>
      </c>
      <c r="C52" s="52" t="str">
        <f>IF(bewijslast!C52="","",bewijslast!C52)</f>
        <v/>
      </c>
      <c r="D52" s="59"/>
      <c r="E52" s="59" t="str">
        <f>IF(bewijslast!D52="","",bewijslast!D52)</f>
        <v/>
      </c>
      <c r="F52" s="64" t="str">
        <f>IF(bewijslast!E52="","",bewijslast!E52)</f>
        <v/>
      </c>
      <c r="G52" s="64"/>
      <c r="H52" s="64"/>
      <c r="I52" s="59" t="str">
        <f>IF(bewijslast!F52="","",bewijslast!F52)</f>
        <v/>
      </c>
      <c r="J52" s="60" t="str">
        <f>IF(bewijslast!G52="","",bewijslast!G52)</f>
        <v/>
      </c>
      <c r="K52" s="106" t="str">
        <f>IF(bewijslast!H52="","",bewijslast!H52)</f>
        <v/>
      </c>
      <c r="L52" s="75">
        <f t="shared" si="1"/>
        <v>0</v>
      </c>
      <c r="M52" s="93"/>
      <c r="N52" s="94"/>
      <c r="O52" s="94"/>
      <c r="P52" s="94"/>
      <c r="Q52" s="95"/>
      <c r="R52" s="95"/>
      <c r="S52" s="95"/>
      <c r="T52" s="95"/>
      <c r="U52" s="95"/>
      <c r="V52" s="95"/>
      <c r="W52" s="95"/>
      <c r="X52" s="92"/>
    </row>
    <row r="53" spans="2:24" s="3" customFormat="1" ht="15" customHeight="1">
      <c r="B53" s="3">
        <v>18</v>
      </c>
      <c r="C53" s="52" t="str">
        <f>IF(bewijslast!C53="","",bewijslast!C53)</f>
        <v/>
      </c>
      <c r="D53" s="59"/>
      <c r="E53" s="59" t="str">
        <f>IF(bewijslast!D53="","",bewijslast!D53)</f>
        <v/>
      </c>
      <c r="F53" s="64" t="str">
        <f>IF(bewijslast!E53="","",bewijslast!E53)</f>
        <v/>
      </c>
      <c r="G53" s="64"/>
      <c r="H53" s="64"/>
      <c r="I53" s="59" t="str">
        <f>IF(bewijslast!F53="","",bewijslast!F53)</f>
        <v/>
      </c>
      <c r="J53" s="60" t="str">
        <f>IF(bewijslast!G53="","",bewijslast!G53)</f>
        <v/>
      </c>
      <c r="K53" s="106" t="str">
        <f>IF(bewijslast!H53="","",bewijslast!H53)</f>
        <v/>
      </c>
      <c r="L53" s="75">
        <f t="shared" si="1"/>
        <v>0</v>
      </c>
      <c r="M53" s="93"/>
      <c r="N53" s="94"/>
      <c r="O53" s="94"/>
      <c r="P53" s="94"/>
      <c r="Q53" s="95"/>
      <c r="R53" s="95"/>
      <c r="S53" s="95"/>
      <c r="T53" s="95"/>
      <c r="U53" s="95"/>
      <c r="V53" s="95"/>
      <c r="W53" s="95"/>
      <c r="X53" s="96"/>
    </row>
    <row r="54" spans="2:24" s="3" customFormat="1" ht="15" customHeight="1">
      <c r="B54" s="3">
        <v>19</v>
      </c>
      <c r="C54" s="52" t="str">
        <f>IF(bewijslast!C54="","",bewijslast!C54)</f>
        <v/>
      </c>
      <c r="D54" s="59"/>
      <c r="E54" s="59" t="str">
        <f>IF(bewijslast!D54="","",bewijslast!D54)</f>
        <v/>
      </c>
      <c r="F54" s="64" t="str">
        <f>IF(bewijslast!E54="","",bewijslast!E54)</f>
        <v/>
      </c>
      <c r="G54" s="64"/>
      <c r="H54" s="64"/>
      <c r="I54" s="59" t="str">
        <f>IF(bewijslast!F54="","",bewijslast!F54)</f>
        <v/>
      </c>
      <c r="J54" s="60" t="str">
        <f>IF(bewijslast!G54="","",bewijslast!G54)</f>
        <v/>
      </c>
      <c r="K54" s="106" t="str">
        <f>IF(bewijslast!H54="","",bewijslast!H54)</f>
        <v/>
      </c>
      <c r="L54" s="75">
        <f t="shared" si="1"/>
        <v>0</v>
      </c>
      <c r="M54" s="97"/>
      <c r="N54" s="98"/>
      <c r="O54" s="98"/>
      <c r="P54" s="98"/>
      <c r="Q54" s="99"/>
      <c r="R54" s="99"/>
      <c r="S54" s="99"/>
      <c r="T54" s="99"/>
      <c r="U54" s="99"/>
      <c r="V54" s="99"/>
      <c r="W54" s="99"/>
      <c r="X54" s="100"/>
    </row>
    <row r="55" spans="2:24" s="3" customFormat="1" ht="15" customHeight="1" thickBot="1">
      <c r="B55" s="3">
        <v>20</v>
      </c>
      <c r="C55" s="56" t="str">
        <f>IF(bewijslast!C55="","",bewijslast!C55)</f>
        <v/>
      </c>
      <c r="D55" s="61"/>
      <c r="E55" s="61" t="str">
        <f>IF(bewijslast!D55="","",bewijslast!D55)</f>
        <v/>
      </c>
      <c r="F55" s="65" t="str">
        <f>IF(bewijslast!E55="","",bewijslast!E55)</f>
        <v/>
      </c>
      <c r="G55" s="65"/>
      <c r="H55" s="65"/>
      <c r="I55" s="61" t="str">
        <f>IF(bewijslast!F55="","",bewijslast!F55)</f>
        <v/>
      </c>
      <c r="J55" s="62" t="str">
        <f>IF(bewijslast!G55="","",bewijslast!G55)</f>
        <v/>
      </c>
      <c r="K55" s="107" t="str">
        <f>IF(bewijslast!H55="","",bewijslast!H55)</f>
        <v/>
      </c>
      <c r="L55" s="76">
        <f>SUM(M55:S55)</f>
        <v>0</v>
      </c>
      <c r="M55" s="101"/>
      <c r="N55" s="102"/>
      <c r="O55" s="102"/>
      <c r="P55" s="102"/>
      <c r="Q55" s="103"/>
      <c r="R55" s="103"/>
      <c r="S55" s="103"/>
      <c r="T55" s="103"/>
      <c r="U55" s="103"/>
      <c r="V55" s="103"/>
      <c r="W55" s="103"/>
      <c r="X55" s="104"/>
    </row>
    <row r="56" spans="2:24" s="23" customFormat="1">
      <c r="C56" s="3"/>
      <c r="D56" s="3"/>
      <c r="E56" s="3"/>
      <c r="F56" s="3"/>
      <c r="G56" s="3"/>
      <c r="H56" s="3"/>
      <c r="I56" s="3"/>
      <c r="J56" s="3"/>
      <c r="K56" s="3"/>
      <c r="L56" s="4"/>
      <c r="M56" s="3"/>
      <c r="N56" s="4"/>
      <c r="O56" s="3"/>
      <c r="P56" s="3"/>
      <c r="Q56" s="3"/>
      <c r="R56" s="3"/>
      <c r="S56" s="3"/>
    </row>
    <row r="57" spans="2:24" s="3" customFormat="1">
      <c r="N57" s="4"/>
    </row>
  </sheetData>
  <sheetProtection formatColumns="0" formatRows="0" selectLockedCells="1"/>
  <mergeCells count="5">
    <mergeCell ref="C8:D8"/>
    <mergeCell ref="K34:L34"/>
    <mergeCell ref="K10:L10"/>
    <mergeCell ref="M10:X10"/>
    <mergeCell ref="M34:X34"/>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tabColor rgb="FFC00000"/>
  </sheetPr>
  <dimension ref="B2:J21"/>
  <sheetViews>
    <sheetView showGridLines="0" workbookViewId="0">
      <selection activeCell="H22" sqref="H22"/>
    </sheetView>
  </sheetViews>
  <sheetFormatPr defaultRowHeight="14.4"/>
  <sheetData>
    <row r="2" spans="2:10" ht="14.7" customHeight="1">
      <c r="B2" s="239" t="s">
        <v>86</v>
      </c>
      <c r="C2" s="239"/>
      <c r="D2" s="239"/>
      <c r="E2" s="239"/>
      <c r="F2" s="239"/>
      <c r="G2" s="239"/>
      <c r="H2" s="239"/>
      <c r="I2" s="239"/>
      <c r="J2" s="239"/>
    </row>
    <row r="3" spans="2:10" ht="14.7" customHeight="1">
      <c r="B3" s="239"/>
      <c r="C3" s="239"/>
      <c r="D3" s="239"/>
      <c r="E3" s="239"/>
      <c r="F3" s="239"/>
      <c r="G3" s="239"/>
      <c r="H3" s="239"/>
      <c r="I3" s="239"/>
      <c r="J3" s="239"/>
    </row>
    <row r="4" spans="2:10">
      <c r="B4" s="239"/>
      <c r="C4" s="239"/>
      <c r="D4" s="239"/>
      <c r="E4" s="239"/>
      <c r="F4" s="239"/>
      <c r="G4" s="239"/>
      <c r="H4" s="239"/>
      <c r="I4" s="239"/>
      <c r="J4" s="239"/>
    </row>
    <row r="5" spans="2:10">
      <c r="B5" s="239"/>
      <c r="C5" s="239"/>
      <c r="D5" s="239"/>
      <c r="E5" s="239"/>
      <c r="F5" s="239"/>
      <c r="G5" s="239"/>
      <c r="H5" s="239"/>
      <c r="I5" s="239"/>
      <c r="J5" s="239"/>
    </row>
    <row r="6" spans="2:10">
      <c r="B6" s="239"/>
      <c r="C6" s="239"/>
      <c r="D6" s="239"/>
      <c r="E6" s="239"/>
      <c r="F6" s="239"/>
      <c r="G6" s="239"/>
      <c r="H6" s="239"/>
      <c r="I6" s="239"/>
      <c r="J6" s="239"/>
    </row>
    <row r="7" spans="2:10">
      <c r="B7" s="239"/>
      <c r="C7" s="239"/>
      <c r="D7" s="239"/>
      <c r="E7" s="239"/>
      <c r="F7" s="239"/>
      <c r="G7" s="239"/>
      <c r="H7" s="239"/>
      <c r="I7" s="239"/>
      <c r="J7" s="239"/>
    </row>
    <row r="8" spans="2:10">
      <c r="B8" s="239"/>
      <c r="C8" s="239"/>
      <c r="D8" s="239"/>
      <c r="E8" s="239"/>
      <c r="F8" s="239"/>
      <c r="G8" s="239"/>
      <c r="H8" s="239"/>
      <c r="I8" s="239"/>
      <c r="J8" s="239"/>
    </row>
    <row r="9" spans="2:10">
      <c r="B9" s="239"/>
      <c r="C9" s="239"/>
      <c r="D9" s="239"/>
      <c r="E9" s="239"/>
      <c r="F9" s="239"/>
      <c r="G9" s="239"/>
      <c r="H9" s="239"/>
      <c r="I9" s="239"/>
      <c r="J9" s="239"/>
    </row>
    <row r="10" spans="2:10">
      <c r="B10" s="239"/>
      <c r="C10" s="239"/>
      <c r="D10" s="239"/>
      <c r="E10" s="239"/>
      <c r="F10" s="239"/>
      <c r="G10" s="239"/>
      <c r="H10" s="239"/>
      <c r="I10" s="239"/>
      <c r="J10" s="239"/>
    </row>
    <row r="11" spans="2:10">
      <c r="B11" s="239"/>
      <c r="C11" s="239"/>
      <c r="D11" s="239"/>
      <c r="E11" s="239"/>
      <c r="F11" s="239"/>
      <c r="G11" s="239"/>
      <c r="H11" s="239"/>
      <c r="I11" s="239"/>
      <c r="J11" s="239"/>
    </row>
    <row r="12" spans="2:10">
      <c r="B12" s="239"/>
      <c r="C12" s="239"/>
      <c r="D12" s="239"/>
      <c r="E12" s="239"/>
      <c r="F12" s="239"/>
      <c r="G12" s="239"/>
      <c r="H12" s="239"/>
      <c r="I12" s="239"/>
      <c r="J12" s="239"/>
    </row>
    <row r="13" spans="2:10">
      <c r="B13" s="239"/>
      <c r="C13" s="239"/>
      <c r="D13" s="239"/>
      <c r="E13" s="239"/>
      <c r="F13" s="239"/>
      <c r="G13" s="239"/>
      <c r="H13" s="239"/>
      <c r="I13" s="239"/>
      <c r="J13" s="239"/>
    </row>
    <row r="14" spans="2:10">
      <c r="B14" s="239"/>
      <c r="C14" s="239"/>
      <c r="D14" s="239"/>
      <c r="E14" s="239"/>
      <c r="F14" s="239"/>
      <c r="G14" s="239"/>
      <c r="H14" s="239"/>
      <c r="I14" s="239"/>
      <c r="J14" s="239"/>
    </row>
    <row r="15" spans="2:10">
      <c r="B15" s="239"/>
      <c r="C15" s="239"/>
      <c r="D15" s="239"/>
      <c r="E15" s="239"/>
      <c r="F15" s="239"/>
      <c r="G15" s="239"/>
      <c r="H15" s="239"/>
      <c r="I15" s="239"/>
      <c r="J15" s="239"/>
    </row>
    <row r="16" spans="2:10">
      <c r="B16" s="239"/>
      <c r="C16" s="239"/>
      <c r="D16" s="239"/>
      <c r="E16" s="239"/>
      <c r="F16" s="239"/>
      <c r="G16" s="239"/>
      <c r="H16" s="239"/>
      <c r="I16" s="239"/>
      <c r="J16" s="239"/>
    </row>
    <row r="17" spans="2:10">
      <c r="B17" s="239"/>
      <c r="C17" s="239"/>
      <c r="D17" s="239"/>
      <c r="E17" s="239"/>
      <c r="F17" s="239"/>
      <c r="G17" s="239"/>
      <c r="H17" s="239"/>
      <c r="I17" s="239"/>
      <c r="J17" s="239"/>
    </row>
    <row r="18" spans="2:10">
      <c r="B18" s="239"/>
      <c r="C18" s="239"/>
      <c r="D18" s="239"/>
      <c r="E18" s="239"/>
      <c r="F18" s="239"/>
      <c r="G18" s="239"/>
      <c r="H18" s="239"/>
      <c r="I18" s="239"/>
      <c r="J18" s="239"/>
    </row>
    <row r="19" spans="2:10">
      <c r="B19" s="239"/>
      <c r="C19" s="239"/>
      <c r="D19" s="239"/>
      <c r="E19" s="239"/>
      <c r="F19" s="239"/>
      <c r="G19" s="239"/>
      <c r="H19" s="239"/>
      <c r="I19" s="239"/>
      <c r="J19" s="239"/>
    </row>
    <row r="20" spans="2:10">
      <c r="B20" s="239"/>
      <c r="C20" s="239"/>
      <c r="D20" s="239"/>
      <c r="E20" s="239"/>
      <c r="F20" s="239"/>
      <c r="G20" s="239"/>
      <c r="H20" s="239"/>
      <c r="I20" s="239"/>
      <c r="J20" s="239"/>
    </row>
    <row r="21" spans="2:10">
      <c r="B21" s="66"/>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2480cba5bcfa93e42dc7048fcad517e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4f9f65376833bd44a00002cc3b69ce3f"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2;#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Props1.xml><?xml version="1.0" encoding="utf-8"?>
<ds:datastoreItem xmlns:ds="http://schemas.openxmlformats.org/officeDocument/2006/customXml" ds:itemID="{8423EB20-E347-4EF1-8241-2E7835217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8FF29C01-931F-4E9C-B012-4CD8EE32A7C4}">
  <ds:schemaRefs>
    <ds:schemaRef ds:uri="http://schemas.microsoft.com/office/2006/documentManagement/types"/>
    <ds:schemaRef ds:uri="a0cf0202-a5c5-484a-8f56-a5c31f00845a"/>
    <ds:schemaRef ds:uri="http://purl.org/dc/elements/1.1/"/>
    <ds:schemaRef ds:uri="http://purl.org/dc/terms/"/>
    <ds:schemaRef ds:uri="968092ac-094d-4b25-8875-bf4b9d8d8c13"/>
    <ds:schemaRef ds:uri="f7f8b349-3925-43c0-afb0-a9f218744f17"/>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Kooman, Anouk</cp:lastModifiedBy>
  <cp:revision/>
  <dcterms:created xsi:type="dcterms:W3CDTF">2020-05-26T14:06:55Z</dcterms:created>
  <dcterms:modified xsi:type="dcterms:W3CDTF">2025-07-11T07:26:18Z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