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7"/>
  <workbookPr filterPrivacy="1"/>
  <xr:revisionPtr revIDLastSave="132" documentId="11_FFB5493B99F513383EB717D62D13EA28BA12ED41" xr6:coauthVersionLast="47" xr6:coauthVersionMax="47" xr10:uidLastSave="{1952D327-0387-4A2C-9684-EC89D806E482}"/>
  <bookViews>
    <workbookView xWindow="0" yWindow="0" windowWidth="22260" windowHeight="12648" firstSheet="1" activeTab="1" xr2:uid="{00000000-000D-0000-FFFF-FFFF00000000}"/>
  </bookViews>
  <sheets>
    <sheet name="1. Toelichting" sheetId="3" r:id="rId1"/>
    <sheet name="2. Invul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F7" i="1"/>
  <c r="F6" i="1"/>
  <c r="F9" i="1"/>
  <c r="D7" i="1"/>
  <c r="D6" i="1"/>
</calcChain>
</file>

<file path=xl/sharedStrings.xml><?xml version="1.0" encoding="utf-8"?>
<sst xmlns="http://schemas.openxmlformats.org/spreadsheetml/2006/main" count="22" uniqueCount="16">
  <si>
    <r>
      <rPr>
        <b/>
        <sz val="14"/>
        <color rgb="FF000000"/>
        <rFont val="Arial"/>
      </rPr>
      <t xml:space="preserve">BIJLAGE 2 - PRIJZENBLAD
</t>
    </r>
    <r>
      <rPr>
        <sz val="14"/>
        <color rgb="FF000000"/>
        <rFont val="Arial"/>
      </rPr>
      <t xml:space="preserve">"Taxivervoer - Erasus MC"
</t>
    </r>
  </si>
  <si>
    <r>
      <rPr>
        <b/>
        <sz val="10"/>
        <color rgb="FF000000"/>
        <rFont val="Arial"/>
      </rPr>
      <t xml:space="preserve">INSTRUCTIE:
</t>
    </r>
    <r>
      <rPr>
        <sz val="10"/>
        <color rgb="FF000000"/>
        <rFont val="Arial"/>
      </rPr>
      <t>1. U dient in dit formulier (tabblad 2) per onderdeel een prijs in te vullen. Houd daarbij rekening met het volgende:
- Enkel en alleen de groene velden dienen ingevuld te worden;
- De afgegeven prijzen zijn finale en definitieve prijzen;
- Prijzen zijn in euro's en exclusief BTW (21%);
- Prijzen zijn in 2 decimalen achter de komma;
- In uw prijsstelling is inbegrepen het voldoen aan alle gestelde vereisten in het Offerteleidraad inclusief bijlagen;</t>
    </r>
    <r>
      <rPr>
        <sz val="10"/>
        <color rgb="FFFF0000"/>
        <rFont val="Arial"/>
      </rPr>
      <t xml:space="preserve"> 
</t>
    </r>
    <r>
      <rPr>
        <sz val="10"/>
        <color rgb="FF000000"/>
        <rFont val="Arial"/>
      </rPr>
      <t xml:space="preserve">- Kosten welke niet staan vermeld in dit prijzenblad, kunnen niet (later) in rekening worden gebracht bij Erasmus MC;
- Een onjuist of niet volledig ingevuld prijzenblad kan leiden tot uitsluiting;
- Wijziging van de lay-out en de gebruikte formules in dit prijzenblad is niet toegestaan en kan leiden tot uitsluiting;
- De hoeveelheden genoemd door Erasmus MC zijn indicatief en er kunnen geen rechten aan worden ontleend;
2. De waarde zoals weergegeven bij "Inschrijfprijs" wordt vergeleken met andere inschrijvers. In de offerteleidraad wordt beschreven op welke wijze de score voor het onderdeel "Prijs" wordt berekend. 
</t>
    </r>
  </si>
  <si>
    <r>
      <rPr>
        <b/>
        <sz val="10"/>
        <color rgb="FF000000"/>
        <rFont val="Arial"/>
      </rPr>
      <t xml:space="preserve">BIJLAGE 2 PRIJZENBLAD
</t>
    </r>
    <r>
      <rPr>
        <sz val="11"/>
        <color rgb="FF000000"/>
        <rFont val="Arial"/>
      </rPr>
      <t xml:space="preserve">"Taxivervoer - Erasmus MC"
</t>
    </r>
  </si>
  <si>
    <t>Omschrijving</t>
  </si>
  <si>
    <t>Prijs</t>
  </si>
  <si>
    <t>Geschat aantal ritten per jaar</t>
  </si>
  <si>
    <t>Geschat aantal KM per jaar</t>
  </si>
  <si>
    <t>Minimale contracttermijn</t>
  </si>
  <si>
    <t>Totale kosten</t>
  </si>
  <si>
    <t>Starttarief</t>
  </si>
  <si>
    <t>Prijs per km over geplande ritten</t>
  </si>
  <si>
    <t>Prijs per km over ongeplande ritten</t>
  </si>
  <si>
    <t>Inschrijfprijs:</t>
  </si>
  <si>
    <t>Eenmalige implementatiekosten TOTAAL (indien van toepassing)</t>
  </si>
  <si>
    <t>Invullen door leverancier</t>
  </si>
  <si>
    <t xml:space="preserve">U dient hier een totaalprijs op te geven voor de implementatiekosten. Daarnaast dient u toe te lichten uit welke onderdelen en welke bedragen de implementatiekosten bestaan. 
Dit onderdeel weegt niet mee in de beoordeling, maar zal wel worden getoetst op marktconformiteit. Erasmus MC behoudt zich het recht voor om in onderhandeling te treden over de implementatiekosten, indien zij van mening is dat deze niet marktconform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</si>
</sst>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_-;_-&quot;€&quot;* #,##0\-;_-&quot;€&quot;* &quot;-&quot;_-;_-@_-"/>
    <numFmt numFmtId="165" formatCode="&quot;€&quot;#,##0.00_-"/>
    <numFmt numFmtId="166" formatCode="&quot;€&quot;\ #,##0.00"/>
  </numFmts>
  <fonts count="16">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0"/>
      <name val="Arial"/>
      <family val="2"/>
    </font>
    <font>
      <b/>
      <sz val="10"/>
      <name val="Arial"/>
      <family val="2"/>
    </font>
    <font>
      <sz val="12"/>
      <color theme="1"/>
      <name val="Calibri"/>
      <family val="2"/>
      <scheme val="minor"/>
    </font>
    <font>
      <b/>
      <sz val="14"/>
      <name val="Arial"/>
      <family val="2"/>
    </font>
    <font>
      <sz val="11"/>
      <color rgb="FFFF0000"/>
      <name val="Calibri"/>
      <family val="2"/>
      <scheme val="minor"/>
    </font>
    <font>
      <b/>
      <sz val="10"/>
      <color rgb="FF000000"/>
      <name val="Arial"/>
    </font>
    <font>
      <sz val="11"/>
      <color rgb="FF000000"/>
      <name val="Arial"/>
    </font>
    <font>
      <b/>
      <sz val="14"/>
      <color rgb="FF000000"/>
      <name val="Arial"/>
    </font>
    <font>
      <sz val="14"/>
      <color rgb="FF000000"/>
      <name val="Arial"/>
    </font>
    <font>
      <sz val="10"/>
      <color rgb="FF000000"/>
      <name val="Arial"/>
    </font>
    <font>
      <sz val="10"/>
      <color rgb="FFFF0000"/>
      <name val="Arial"/>
    </font>
    <font>
      <b/>
      <sz val="10"/>
      <name val="Arial"/>
    </font>
  </fonts>
  <fills count="8">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rgb="FF92D050"/>
        <bgColor indexed="64"/>
      </patternFill>
    </fill>
    <fill>
      <patternFill patternType="solid">
        <fgColor rgb="FF00B0F0"/>
        <bgColor indexed="64"/>
      </patternFill>
    </fill>
    <fill>
      <patternFill patternType="solid">
        <fgColor theme="1"/>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s>
  <cellStyleXfs count="4">
    <xf numFmtId="0" fontId="0" fillId="0" borderId="0"/>
    <xf numFmtId="164" fontId="1" fillId="0" borderId="0">
      <alignment horizontal="center"/>
    </xf>
    <xf numFmtId="0" fontId="4" fillId="0" borderId="0"/>
    <xf numFmtId="44" fontId="4" fillId="0" borderId="0" applyFill="0" applyBorder="0" applyAlignment="0" applyProtection="0"/>
  </cellStyleXfs>
  <cellXfs count="37">
    <xf numFmtId="0" fontId="0" fillId="0" borderId="0" xfId="0"/>
    <xf numFmtId="0" fontId="0" fillId="2" borderId="0" xfId="0" applyFill="1"/>
    <xf numFmtId="0" fontId="0" fillId="3" borderId="0" xfId="0" applyFill="1"/>
    <xf numFmtId="0" fontId="4" fillId="0" borderId="0" xfId="2" applyAlignment="1">
      <alignment vertical="center"/>
    </xf>
    <xf numFmtId="0" fontId="4" fillId="0" borderId="0" xfId="2" applyAlignment="1">
      <alignment horizontal="left" vertical="center"/>
    </xf>
    <xf numFmtId="0" fontId="4" fillId="0" borderId="0" xfId="2" applyAlignment="1">
      <alignment horizontal="left" vertical="top"/>
    </xf>
    <xf numFmtId="0" fontId="4" fillId="0" borderId="0" xfId="2" applyAlignment="1">
      <alignment horizontal="left" vertical="top" wrapText="1"/>
    </xf>
    <xf numFmtId="0" fontId="4" fillId="0" borderId="0" xfId="2" applyAlignment="1">
      <alignment horizontal="center" vertical="center"/>
    </xf>
    <xf numFmtId="0" fontId="5" fillId="0" borderId="0" xfId="2" applyFont="1" applyAlignment="1">
      <alignment horizontal="center" vertical="center"/>
    </xf>
    <xf numFmtId="0" fontId="5" fillId="0" borderId="0" xfId="2" applyFont="1" applyAlignment="1">
      <alignment horizontal="left" vertical="center"/>
    </xf>
    <xf numFmtId="0" fontId="0" fillId="4" borderId="0" xfId="0" applyFill="1"/>
    <xf numFmtId="0" fontId="3" fillId="4" borderId="0" xfId="0" applyFont="1" applyFill="1" applyAlignment="1">
      <alignment horizontal="center"/>
    </xf>
    <xf numFmtId="0" fontId="0" fillId="4" borderId="0" xfId="0" applyFill="1" applyAlignment="1">
      <alignment horizontal="center"/>
    </xf>
    <xf numFmtId="0" fontId="5" fillId="2" borderId="1" xfId="2" applyFont="1" applyFill="1" applyBorder="1" applyAlignment="1">
      <alignment vertical="top" wrapText="1"/>
    </xf>
    <xf numFmtId="0" fontId="5" fillId="2" borderId="2" xfId="2" applyFont="1" applyFill="1" applyBorder="1" applyAlignment="1">
      <alignment vertical="top" wrapText="1"/>
    </xf>
    <xf numFmtId="165" fontId="0" fillId="5" borderId="0" xfId="0" applyNumberFormat="1" applyFill="1"/>
    <xf numFmtId="166" fontId="0" fillId="4" borderId="0" xfId="0" applyNumberFormat="1" applyFill="1" applyAlignment="1">
      <alignment horizontal="center"/>
    </xf>
    <xf numFmtId="0" fontId="2" fillId="6" borderId="4" xfId="0" applyFont="1" applyFill="1" applyBorder="1"/>
    <xf numFmtId="166" fontId="2" fillId="6" borderId="5" xfId="0" applyNumberFormat="1" applyFont="1" applyFill="1" applyBorder="1"/>
    <xf numFmtId="0" fontId="6" fillId="0" borderId="0" xfId="0" applyFont="1"/>
    <xf numFmtId="0" fontId="3" fillId="7" borderId="0" xfId="0" applyFont="1" applyFill="1" applyAlignment="1">
      <alignment horizontal="center"/>
    </xf>
    <xf numFmtId="0" fontId="8" fillId="0" borderId="0" xfId="0" applyFont="1"/>
    <xf numFmtId="0" fontId="3" fillId="5" borderId="0" xfId="0" applyFont="1" applyFill="1"/>
    <xf numFmtId="0" fontId="2" fillId="0" borderId="0" xfId="0" applyFont="1"/>
    <xf numFmtId="165" fontId="0" fillId="5" borderId="6" xfId="0" applyNumberFormat="1" applyFill="1" applyBorder="1"/>
    <xf numFmtId="0" fontId="0" fillId="4" borderId="7" xfId="0" applyFill="1" applyBorder="1"/>
    <xf numFmtId="165" fontId="3" fillId="5" borderId="0" xfId="0" applyNumberFormat="1" applyFont="1" applyFill="1"/>
    <xf numFmtId="0" fontId="0" fillId="0" borderId="0" xfId="0" applyAlignment="1">
      <alignment wrapText="1"/>
    </xf>
    <xf numFmtId="0" fontId="11" fillId="2" borderId="1"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15" fillId="4" borderId="1" xfId="2" applyFont="1" applyFill="1" applyBorder="1" applyAlignment="1">
      <alignment horizontal="left" vertical="center" wrapText="1"/>
    </xf>
    <xf numFmtId="0" fontId="5" fillId="4" borderId="2" xfId="2" applyFont="1" applyFill="1" applyBorder="1" applyAlignment="1">
      <alignment horizontal="left" vertical="center" wrapText="1"/>
    </xf>
    <xf numFmtId="0" fontId="5" fillId="4" borderId="3" xfId="2" applyFont="1" applyFill="1" applyBorder="1" applyAlignment="1">
      <alignment horizontal="left" vertical="center" wrapText="1"/>
    </xf>
    <xf numFmtId="0" fontId="9" fillId="2" borderId="1" xfId="2" applyFont="1" applyFill="1" applyBorder="1" applyAlignment="1">
      <alignment horizontal="center" vertical="top" wrapText="1"/>
    </xf>
    <xf numFmtId="0" fontId="5" fillId="2" borderId="2" xfId="2" applyFont="1" applyFill="1" applyBorder="1" applyAlignment="1">
      <alignment horizontal="center" vertical="top" wrapText="1"/>
    </xf>
    <xf numFmtId="0" fontId="0" fillId="0" borderId="0" xfId="0" applyAlignment="1">
      <alignment horizontal="left" vertical="top" wrapText="1"/>
    </xf>
  </cellXfs>
  <cellStyles count="4">
    <cellStyle name="Currency 2" xfId="3" xr:uid="{00000000-0005-0000-0000-000000000000}"/>
    <cellStyle name="Normal" xfId="0" builtinId="0"/>
    <cellStyle name="Standaard 3" xfId="2"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1200978</xdr:colOff>
      <xdr:row>1</xdr:row>
      <xdr:rowOff>82825</xdr:rowOff>
    </xdr:from>
    <xdr:to>
      <xdr:col>5</xdr:col>
      <xdr:colOff>467139</xdr:colOff>
      <xdr:row>1</xdr:row>
      <xdr:rowOff>1140100</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2249978" y="273325"/>
          <a:ext cx="2247900" cy="1057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8"/>
  <sheetViews>
    <sheetView topLeftCell="A2" zoomScale="115" zoomScaleNormal="115" workbookViewId="0">
      <selection activeCell="A4" sqref="A4:F4"/>
    </sheetView>
  </sheetViews>
  <sheetFormatPr defaultRowHeight="14.45"/>
  <cols>
    <col min="1" max="1" width="62.28515625" customWidth="1"/>
    <col min="2" max="2" width="20" customWidth="1"/>
    <col min="3" max="3" width="25.85546875" customWidth="1"/>
    <col min="4" max="4" width="35.5703125" customWidth="1"/>
  </cols>
  <sheetData>
    <row r="2" spans="1:10" s="3" customFormat="1" ht="96" customHeight="1">
      <c r="A2" s="28" t="s">
        <v>0</v>
      </c>
      <c r="B2" s="29"/>
      <c r="C2" s="29"/>
      <c r="D2" s="29"/>
      <c r="E2" s="29"/>
      <c r="F2" s="30"/>
    </row>
    <row r="3" spans="1:10" s="3" customFormat="1" ht="13.15">
      <c r="A3" s="4"/>
      <c r="B3" s="4"/>
      <c r="D3" s="5"/>
      <c r="E3" s="6"/>
      <c r="F3" s="7"/>
    </row>
    <row r="4" spans="1:10" s="3" customFormat="1" ht="266.45" customHeight="1">
      <c r="A4" s="31" t="s">
        <v>1</v>
      </c>
      <c r="B4" s="32"/>
      <c r="C4" s="32"/>
      <c r="D4" s="32"/>
      <c r="E4" s="32"/>
      <c r="F4" s="33"/>
    </row>
    <row r="6" spans="1:10" s="3" customFormat="1" ht="13.15">
      <c r="A6" s="9"/>
      <c r="B6" s="9"/>
      <c r="C6" s="8"/>
      <c r="D6" s="5"/>
      <c r="E6" s="6"/>
      <c r="F6" s="4"/>
      <c r="G6" s="4"/>
      <c r="H6" s="4"/>
      <c r="I6" s="4"/>
      <c r="J6" s="4"/>
    </row>
    <row r="7" spans="1:10" ht="15.75" customHeight="1"/>
    <row r="8" spans="1:10" ht="15.6">
      <c r="C8" s="19"/>
    </row>
  </sheetData>
  <mergeCells count="2">
    <mergeCell ref="A2:F2"/>
    <mergeCell ref="A4:F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R25"/>
  <sheetViews>
    <sheetView tabSelected="1" zoomScaleNormal="100" workbookViewId="0">
      <selection activeCell="F9" sqref="F9"/>
    </sheetView>
  </sheetViews>
  <sheetFormatPr defaultRowHeight="14.45"/>
  <cols>
    <col min="1" max="1" width="56.85546875" customWidth="1"/>
    <col min="2" max="2" width="20" customWidth="1"/>
    <col min="3" max="4" width="25.85546875" customWidth="1"/>
    <col min="5" max="5" width="22" bestFit="1" customWidth="1"/>
    <col min="6" max="6" width="17.140625" customWidth="1"/>
    <col min="7" max="7" width="36.5703125" bestFit="1" customWidth="1"/>
  </cols>
  <sheetData>
    <row r="2" spans="1:174" s="3" customFormat="1" ht="38.25" customHeight="1">
      <c r="A2" s="34" t="s">
        <v>2</v>
      </c>
      <c r="B2" s="35"/>
      <c r="C2" s="35"/>
      <c r="D2" s="35"/>
      <c r="E2" s="35"/>
      <c r="F2" s="35"/>
    </row>
    <row r="3" spans="1:174" ht="15.75" customHeight="1"/>
    <row r="4" spans="1:174" s="2" customFormat="1" ht="24">
      <c r="A4" s="13" t="s">
        <v>3</v>
      </c>
      <c r="B4" s="14" t="s">
        <v>4</v>
      </c>
      <c r="C4" s="14" t="s">
        <v>5</v>
      </c>
      <c r="D4" s="14" t="s">
        <v>6</v>
      </c>
      <c r="E4" s="14" t="s">
        <v>7</v>
      </c>
      <c r="F4" s="14" t="s">
        <v>8</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row>
    <row r="5" spans="1:174" s="1" customFormat="1" ht="15.75" customHeight="1">
      <c r="A5" s="10" t="s">
        <v>9</v>
      </c>
      <c r="B5" s="15">
        <v>5</v>
      </c>
      <c r="C5" s="11">
        <v>1650</v>
      </c>
      <c r="D5" s="20"/>
      <c r="E5" s="12">
        <v>2</v>
      </c>
      <c r="F5" s="16">
        <f>B5*C5*E5</f>
        <v>16500</v>
      </c>
      <c r="G5" s="21"/>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row>
    <row r="6" spans="1:174" ht="15">
      <c r="A6" s="10" t="s">
        <v>10</v>
      </c>
      <c r="B6" s="15">
        <v>0.45</v>
      </c>
      <c r="C6" s="20"/>
      <c r="D6" s="11">
        <f>C5*21*0.99</f>
        <v>34303.5</v>
      </c>
      <c r="E6" s="12">
        <v>2</v>
      </c>
      <c r="F6" s="16">
        <f>B6*D6*E6</f>
        <v>30873.15</v>
      </c>
      <c r="G6" s="21"/>
    </row>
    <row r="7" spans="1:174" ht="15">
      <c r="A7" s="10" t="s">
        <v>11</v>
      </c>
      <c r="B7" s="15">
        <v>0.45</v>
      </c>
      <c r="C7" s="20"/>
      <c r="D7" s="11">
        <f>C5*21*0.01</f>
        <v>346.5</v>
      </c>
      <c r="E7" s="12">
        <v>2</v>
      </c>
      <c r="F7" s="16">
        <f>B7*D7*E7</f>
        <v>311.85000000000002</v>
      </c>
      <c r="G7" s="27"/>
    </row>
    <row r="8" spans="1:174" ht="15">
      <c r="C8" s="21"/>
    </row>
    <row r="9" spans="1:174" ht="15" thickBot="1">
      <c r="E9" s="17" t="s">
        <v>12</v>
      </c>
      <c r="F9" s="18">
        <f>SUM(F5:F7)</f>
        <v>47685</v>
      </c>
    </row>
    <row r="10" spans="1:174" ht="15"/>
    <row r="11" spans="1:174" ht="15">
      <c r="A11" s="25" t="s">
        <v>13</v>
      </c>
      <c r="B11" s="24">
        <v>0</v>
      </c>
    </row>
    <row r="12" spans="1:174" ht="15">
      <c r="A12" s="22" t="s">
        <v>14</v>
      </c>
      <c r="B12" s="26">
        <v>0</v>
      </c>
    </row>
    <row r="13" spans="1:174" ht="15">
      <c r="A13" s="22" t="s">
        <v>14</v>
      </c>
      <c r="B13" s="26">
        <v>0</v>
      </c>
    </row>
    <row r="14" spans="1:174" ht="15">
      <c r="A14" s="22" t="s">
        <v>14</v>
      </c>
      <c r="B14" s="26">
        <v>0</v>
      </c>
    </row>
    <row r="15" spans="1:174" ht="15">
      <c r="A15" s="22" t="s">
        <v>14</v>
      </c>
      <c r="B15" s="26">
        <v>0</v>
      </c>
    </row>
    <row r="16" spans="1:174" ht="15">
      <c r="A16" s="22" t="s">
        <v>14</v>
      </c>
      <c r="B16" s="26">
        <v>0</v>
      </c>
    </row>
    <row r="17" spans="1:5" ht="15">
      <c r="A17" s="22" t="s">
        <v>14</v>
      </c>
      <c r="B17" s="26">
        <v>0</v>
      </c>
    </row>
    <row r="18" spans="1:5" ht="15">
      <c r="A18" s="22" t="s">
        <v>14</v>
      </c>
      <c r="B18" s="26">
        <v>0</v>
      </c>
    </row>
    <row r="19" spans="1:5" ht="93" customHeight="1">
      <c r="A19" s="36" t="s">
        <v>15</v>
      </c>
      <c r="B19" s="36"/>
    </row>
    <row r="20" spans="1:5" ht="15"/>
    <row r="21" spans="1:5" ht="15"/>
    <row r="22" spans="1:5" ht="15"/>
    <row r="23" spans="1:5" ht="15">
      <c r="C23" s="23"/>
      <c r="D23" s="23"/>
      <c r="E23" s="23"/>
    </row>
    <row r="24" spans="1:5" ht="15">
      <c r="C24" s="23"/>
      <c r="D24" s="23"/>
      <c r="E24" s="23"/>
    </row>
    <row r="25" spans="1:5" ht="15">
      <c r="C25" s="23"/>
      <c r="D25" s="23"/>
      <c r="E25" s="23"/>
    </row>
  </sheetData>
  <mergeCells count="2">
    <mergeCell ref="A2:F2"/>
    <mergeCell ref="A19:B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1C64117068DD4D97BB1F9E7FBD483B" ma:contentTypeVersion="4" ma:contentTypeDescription="Create a new document." ma:contentTypeScope="" ma:versionID="02e6b6e72460716f43b0435a512d3a4c">
  <xsd:schema xmlns:xsd="http://www.w3.org/2001/XMLSchema" xmlns:xs="http://www.w3.org/2001/XMLSchema" xmlns:p="http://schemas.microsoft.com/office/2006/metadata/properties" xmlns:ns2="96de6dcd-c286-43ad-8b82-df2f9fc1e1cf" targetNamespace="http://schemas.microsoft.com/office/2006/metadata/properties" ma:root="true" ma:fieldsID="d9b25017a1f564f2cfb815a47e73c832" ns2:_="">
    <xsd:import namespace="96de6dcd-c286-43ad-8b82-df2f9fc1e1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de6dcd-c286-43ad-8b82-df2f9fc1e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BD5400-A87D-45BA-BB80-DB2301FDA63B}"/>
</file>

<file path=customXml/itemProps2.xml><?xml version="1.0" encoding="utf-8"?>
<ds:datastoreItem xmlns:ds="http://schemas.openxmlformats.org/officeDocument/2006/customXml" ds:itemID="{0B376D2E-316C-4BDD-B469-A64B86C30FB9}"/>
</file>

<file path=customXml/itemProps3.xml><?xml version="1.0" encoding="utf-8"?>
<ds:datastoreItem xmlns:ds="http://schemas.openxmlformats.org/officeDocument/2006/customXml" ds:itemID="{23EE1DA5-47D5-48DA-A10A-98972528E9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Ayoub Erraja</cp:lastModifiedBy>
  <cp:revision/>
  <dcterms:created xsi:type="dcterms:W3CDTF">2015-06-05T18:19:34Z</dcterms:created>
  <dcterms:modified xsi:type="dcterms:W3CDTF">2025-03-05T08:52:25Z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0x010100541C64117068DD4D97BB1F9E7FBD483B</vt:lpwstr>
  </property>
  <property fmtid="{D5CDD505-2E9C-101B-9397-08002B2CF9AE}" pid="3" name="Order">
    <vt:r8>100</vt:r8>
  </property>
  <property fmtid="{D5CDD505-2E9C-101B-9397-08002B2CF9AE}" pid="4" name="MediaServiceImageTags">
    <vt:lpwstr/>
  </property>
</Properties>
</file>