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aevesbv-my.sharepoint.com/personal/hidde_vdwal_hetnic_nl/Documents/Bureaublad/Omgevingsdienst NHN/DMS+/Laatste versies/"/>
    </mc:Choice>
  </mc:AlternateContent>
  <xr:revisionPtr revIDLastSave="157" documentId="8_{48B9A04F-8025-4B49-899C-DF43E1A08783}" xr6:coauthVersionLast="47" xr6:coauthVersionMax="47" xr10:uidLastSave="{DF1E9014-62D8-4369-A5EF-B13F9A5A6CB8}"/>
  <bookViews>
    <workbookView xWindow="-3585" yWindow="-21720" windowWidth="38640" windowHeight="21240" activeTab="1" xr2:uid="{142F5659-DA7B-431E-B97D-A6E9791DD9D7}"/>
  </bookViews>
  <sheets>
    <sheet name="Algemeen" sheetId="2" r:id="rId1"/>
    <sheet name="Prijstabel"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 i="1" l="1"/>
  <c r="L14" i="1"/>
  <c r="K14" i="1"/>
  <c r="J14" i="1"/>
  <c r="I14" i="1"/>
  <c r="H14" i="1"/>
  <c r="G14" i="1"/>
  <c r="N14" i="1"/>
  <c r="F14" i="1"/>
  <c r="D14" i="1"/>
  <c r="H23" i="1"/>
  <c r="D11" i="1"/>
  <c r="G11" i="1"/>
  <c r="H11" i="1"/>
  <c r="I11" i="1"/>
  <c r="J11" i="1"/>
  <c r="K11" i="1"/>
  <c r="L11" i="1"/>
  <c r="M11" i="1"/>
  <c r="N11" i="1"/>
  <c r="F11" i="1"/>
  <c r="O13" i="1"/>
  <c r="H24" i="1"/>
  <c r="H25" i="1"/>
  <c r="O9" i="1"/>
  <c r="O10" i="1"/>
  <c r="O12" i="1"/>
  <c r="O8" i="1"/>
  <c r="O11" i="1" l="1"/>
  <c r="H26" i="1"/>
  <c r="D32" i="1" s="1"/>
  <c r="O14" i="1" l="1"/>
  <c r="D31" i="1" s="1"/>
  <c r="D33" i="1" s="1"/>
</calcChain>
</file>

<file path=xl/sharedStrings.xml><?xml version="1.0" encoding="utf-8"?>
<sst xmlns="http://schemas.openxmlformats.org/spreadsheetml/2006/main" count="77" uniqueCount="56">
  <si>
    <t>Bijlage 11 Prijzenblad DMS+</t>
  </si>
  <si>
    <t>Algemeen/ toelichting</t>
  </si>
  <si>
    <t>U bent verplicht alle geel gearceerde cellen in te vullen. In de hulptabel mogen ook velden oningevuld blijven.</t>
  </si>
  <si>
    <r>
      <t xml:space="preserve">U mag in geen enkele cel negatieve bedragen invullen, </t>
    </r>
    <r>
      <rPr>
        <u/>
        <sz val="10"/>
        <color indexed="8"/>
        <rFont val="Verdana"/>
        <family val="2"/>
      </rPr>
      <t>op straffe van uitsluiting</t>
    </r>
  </si>
  <si>
    <t xml:space="preserve">Bedragen dient u op te geven in Euro en exclusief BTW en worden op twee decimalen afgerond. </t>
  </si>
  <si>
    <t>De ingevulde bedragen en hoeveelheden dienen volledig te zijn en all-in, dus inclusief alle achterliggende kosten. Eventueel andere kostenelementen dienen in de prijzen verdisconteerd te zijn. Hieronder kunnen vallen, niet-limitatief: reis- en verblijfskosten, management fee, opleiding en training, kosten voor overleg/account management etc.</t>
  </si>
  <si>
    <t>De prijzen zoals aangeboden in deze prijstabel staan vast gedurende de looptijd van deze Overeenkomst, tenzij er sprake is van door Opdrachtgever schriftelijk geaccordeerd meerwerk. Hierbij dienen de opgegeven tarieven gehanteerd te worden.</t>
  </si>
  <si>
    <t>T: Totaal (fictieve inschrijfsom) wordt gebruikt als totaalprijs voor de beoordeling, conform hetgeen beschreven in de leidraad.</t>
  </si>
  <si>
    <t>Alle genoemde getallen/hoeveelheiden zijn indicatief, er kunnen geen rechten aan worden ontleend</t>
  </si>
  <si>
    <t>A</t>
  </si>
  <si>
    <t>Basis prijstabel</t>
  </si>
  <si>
    <t>Nr</t>
  </si>
  <si>
    <t>Onderdeel</t>
  </si>
  <si>
    <t>Implementatie/migratie</t>
  </si>
  <si>
    <t>Gebruik/ Beheer</t>
  </si>
  <si>
    <t>Verleging 1</t>
  </si>
  <si>
    <t>Verlenging 2</t>
  </si>
  <si>
    <t>TOTAALPRIJS excl. BTW</t>
  </si>
  <si>
    <t>Jr 1</t>
  </si>
  <si>
    <t>Jr2</t>
  </si>
  <si>
    <t>Jr 3</t>
  </si>
  <si>
    <t>Jr 4</t>
  </si>
  <si>
    <t>Jr 5</t>
  </si>
  <si>
    <t>Jr 6</t>
  </si>
  <si>
    <t>Jr 7</t>
  </si>
  <si>
    <t>Jr 8</t>
  </si>
  <si>
    <t>Jr 9</t>
  </si>
  <si>
    <t>Jr 10</t>
  </si>
  <si>
    <t>Inschatting aantal gebruikers &gt;</t>
  </si>
  <si>
    <t>Implementatiekosten (excl opleiding)</t>
  </si>
  <si>
    <t>Migratiekosten</t>
  </si>
  <si>
    <t>Opleidingskosten</t>
  </si>
  <si>
    <t>Licentiekosten (onderin invullen) **</t>
  </si>
  <si>
    <t>Beheerkosten: Dienstverlening, onderhoud &amp; support</t>
  </si>
  <si>
    <t>Reguliere doorontwikkeling bestaande omgeving</t>
  </si>
  <si>
    <t>P1</t>
  </si>
  <si>
    <t>Prijs</t>
  </si>
  <si>
    <t>licentiekosten per gebruiker per jaar</t>
  </si>
  <si>
    <t>**</t>
  </si>
  <si>
    <t>Er wordt afgerekend op basis van het werkelijk aantal gebruikers</t>
  </si>
  <si>
    <t>B</t>
  </si>
  <si>
    <t>Inzet consultancy los*</t>
  </si>
  <si>
    <t>Senioriteit</t>
  </si>
  <si>
    <t>Uurtarief excl BTW</t>
  </si>
  <si>
    <t>Fictief aantal uren</t>
  </si>
  <si>
    <t>Totaal</t>
  </si>
  <si>
    <t>Projectmanager</t>
  </si>
  <si>
    <t>Senior (technisch) consultant</t>
  </si>
  <si>
    <t>Junior/medior (technisch) consultant</t>
  </si>
  <si>
    <t>P2</t>
  </si>
  <si>
    <t>Totaal (fictieve) kosten consultancy</t>
  </si>
  <si>
    <t>* Het gaat hier om inzet van extra consultancy, bovenop de reguliere beheerkosten, support- en dientverlening conform SLA</t>
  </si>
  <si>
    <t>C</t>
  </si>
  <si>
    <t>Fictieve inschrijfsom</t>
  </si>
  <si>
    <t>T</t>
  </si>
  <si>
    <t>Totaal (fictieve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</si>
</sst>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i/>
      <sz val="11"/>
      <color theme="0" tint="-0.499984740745262"/>
      <name val="Aptos Narrow"/>
      <family val="2"/>
      <scheme val="minor"/>
    </font>
    <font>
      <b/>
      <sz val="14"/>
      <color theme="1"/>
      <name val="Aptos Narrow"/>
      <family val="2"/>
      <scheme val="minor"/>
    </font>
    <font>
      <sz val="8"/>
      <name val="Aptos Narrow"/>
      <family val="2"/>
      <scheme val="minor"/>
    </font>
    <font>
      <i/>
      <sz val="11"/>
      <color theme="1"/>
      <name val="Aptos Narrow"/>
      <family val="2"/>
      <scheme val="minor"/>
    </font>
    <font>
      <b/>
      <sz val="11"/>
      <name val="Aptos Narrow"/>
      <family val="2"/>
      <scheme val="minor"/>
    </font>
    <font>
      <sz val="14"/>
      <color theme="1"/>
      <name val="Aptos Narrow"/>
      <family val="2"/>
      <scheme val="minor"/>
    </font>
    <font>
      <b/>
      <u val="singleAccounting"/>
      <sz val="14"/>
      <color theme="1"/>
      <name val="Aptos Narrow"/>
      <family val="2"/>
      <scheme val="minor"/>
    </font>
    <font>
      <sz val="10"/>
      <color indexed="8"/>
      <name val="Verdana"/>
      <family val="2"/>
    </font>
    <font>
      <u/>
      <sz val="10"/>
      <color indexed="8"/>
      <name val="Verdana"/>
      <family val="2"/>
    </font>
  </fonts>
  <fills count="13">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0070C0"/>
        <bgColor indexed="64"/>
      </patternFill>
    </fill>
    <fill>
      <patternFill patternType="solid">
        <fgColor theme="3" tint="0.89999084444715716"/>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8">
    <xf numFmtId="0" fontId="0" fillId="0" borderId="0" xfId="0"/>
    <xf numFmtId="44" fontId="0" fillId="2" borderId="1" xfId="2" applyFont="1" applyFill="1" applyBorder="1" applyAlignment="1" applyProtection="1">
      <alignment vertical="top" wrapText="1"/>
      <protection locked="0"/>
    </xf>
    <xf numFmtId="0" fontId="2" fillId="0" borderId="0" xfId="0" applyFont="1"/>
    <xf numFmtId="0" fontId="11" fillId="11" borderId="1" xfId="0" applyFont="1" applyFill="1" applyBorder="1" applyAlignment="1">
      <alignment vertical="top" wrapText="1"/>
    </xf>
    <xf numFmtId="0" fontId="0" fillId="4" borderId="9" xfId="0" applyFill="1" applyBorder="1" applyAlignment="1">
      <alignment vertical="top" wrapText="1"/>
    </xf>
    <xf numFmtId="0" fontId="0" fillId="4" borderId="10" xfId="0" applyFill="1" applyBorder="1" applyAlignment="1">
      <alignment vertical="top" wrapText="1"/>
    </xf>
    <xf numFmtId="0" fontId="0" fillId="3" borderId="10" xfId="0" applyFill="1" applyBorder="1" applyAlignment="1">
      <alignment horizontal="center" vertical="top" wrapText="1"/>
    </xf>
    <xf numFmtId="0" fontId="2" fillId="10" borderId="24" xfId="0" applyFont="1" applyFill="1" applyBorder="1" applyAlignment="1">
      <alignment horizontal="center" vertical="top" wrapText="1"/>
    </xf>
    <xf numFmtId="0" fontId="0" fillId="7" borderId="12" xfId="0" applyFill="1" applyBorder="1" applyAlignment="1">
      <alignment vertical="top" wrapText="1"/>
    </xf>
    <xf numFmtId="0" fontId="0" fillId="7" borderId="1" xfId="0" applyFill="1" applyBorder="1" applyAlignment="1">
      <alignment vertical="top" wrapText="1"/>
    </xf>
    <xf numFmtId="0" fontId="0" fillId="8" borderId="1" xfId="0" applyFill="1" applyBorder="1" applyAlignment="1">
      <alignment vertical="top" wrapText="1"/>
    </xf>
    <xf numFmtId="0" fontId="0" fillId="8" borderId="2" xfId="0" applyFill="1" applyBorder="1" applyAlignment="1">
      <alignment vertical="top" wrapText="1"/>
    </xf>
    <xf numFmtId="0" fontId="0" fillId="7" borderId="25" xfId="0" applyFill="1" applyBorder="1"/>
    <xf numFmtId="0" fontId="7" fillId="9" borderId="1" xfId="0" applyFont="1" applyFill="1" applyBorder="1" applyAlignment="1">
      <alignment vertical="top" wrapText="1"/>
    </xf>
    <xf numFmtId="0" fontId="0" fillId="0" borderId="1" xfId="0" applyBorder="1" applyAlignment="1">
      <alignment horizontal="center" vertical="top" wrapText="1"/>
    </xf>
    <xf numFmtId="0" fontId="3" fillId="0" borderId="1" xfId="0" applyFont="1" applyBorder="1" applyAlignment="1">
      <alignment vertical="top" wrapText="1"/>
    </xf>
    <xf numFmtId="44" fontId="2" fillId="0" borderId="1" xfId="0" applyNumberFormat="1" applyFont="1" applyBorder="1"/>
    <xf numFmtId="44" fontId="0" fillId="12" borderId="1" xfId="2" applyFont="1" applyFill="1" applyBorder="1" applyAlignment="1" applyProtection="1">
      <alignment vertical="top" wrapText="1"/>
    </xf>
    <xf numFmtId="0" fontId="2" fillId="0" borderId="27" xfId="0" applyFont="1" applyBorder="1" applyAlignment="1">
      <alignment horizontal="center" vertical="top" wrapText="1"/>
    </xf>
    <xf numFmtId="0" fontId="2" fillId="0" borderId="28" xfId="0" applyFont="1" applyBorder="1" applyAlignment="1">
      <alignment vertical="top" wrapText="1"/>
    </xf>
    <xf numFmtId="44" fontId="4" fillId="0" borderId="29" xfId="0" applyNumberFormat="1" applyFont="1" applyBorder="1" applyAlignment="1">
      <alignment vertical="top" wrapText="1"/>
    </xf>
    <xf numFmtId="44" fontId="5" fillId="0" borderId="31" xfId="0" applyNumberFormat="1" applyFont="1" applyBorder="1"/>
    <xf numFmtId="0" fontId="0" fillId="0" borderId="1" xfId="0" applyBorder="1"/>
    <xf numFmtId="0" fontId="8" fillId="0" borderId="0" xfId="0" applyFont="1" applyAlignment="1">
      <alignment vertical="top" wrapText="1"/>
    </xf>
    <xf numFmtId="0" fontId="0" fillId="8" borderId="9" xfId="0" applyFill="1" applyBorder="1" applyAlignment="1">
      <alignment vertical="top" wrapText="1"/>
    </xf>
    <xf numFmtId="0" fontId="2" fillId="8" borderId="10" xfId="0" applyFont="1" applyFill="1" applyBorder="1"/>
    <xf numFmtId="0" fontId="0" fillId="0" borderId="12" xfId="0" applyBorder="1" applyAlignment="1">
      <alignment horizontal="center"/>
    </xf>
    <xf numFmtId="0" fontId="0" fillId="0" borderId="14" xfId="0" applyBorder="1" applyAlignment="1">
      <alignment horizontal="center"/>
    </xf>
    <xf numFmtId="0" fontId="0" fillId="0" borderId="5" xfId="0" applyBorder="1"/>
    <xf numFmtId="0" fontId="2" fillId="0" borderId="6" xfId="0" applyFont="1" applyBorder="1" applyAlignment="1">
      <alignment horizontal="center"/>
    </xf>
    <xf numFmtId="0" fontId="0" fillId="0" borderId="7" xfId="0" applyBorder="1"/>
    <xf numFmtId="0" fontId="7" fillId="0" borderId="0" xfId="0" applyFont="1"/>
    <xf numFmtId="0" fontId="0" fillId="4" borderId="16" xfId="0" applyFill="1" applyBorder="1" applyAlignment="1">
      <alignment vertical="top" wrapText="1"/>
    </xf>
    <xf numFmtId="0" fontId="0" fillId="4" borderId="24" xfId="0" applyFill="1" applyBorder="1" applyAlignment="1">
      <alignment vertical="top" wrapText="1"/>
    </xf>
    <xf numFmtId="0" fontId="2" fillId="0" borderId="12" xfId="0" applyFont="1" applyBorder="1"/>
    <xf numFmtId="0" fontId="0" fillId="0" borderId="2" xfId="0" applyBorder="1"/>
    <xf numFmtId="44" fontId="0" fillId="0" borderId="25" xfId="0" applyNumberFormat="1" applyBorder="1"/>
    <xf numFmtId="0" fontId="3" fillId="0" borderId="2" xfId="0" applyFont="1" applyBorder="1" applyAlignment="1">
      <alignment vertical="top" wrapText="1"/>
    </xf>
    <xf numFmtId="44" fontId="0" fillId="0" borderId="26" xfId="0" applyNumberFormat="1" applyBorder="1"/>
    <xf numFmtId="0" fontId="5" fillId="0" borderId="20" xfId="0" applyFont="1" applyBorder="1"/>
    <xf numFmtId="0" fontId="9" fillId="0" borderId="21" xfId="0" applyFont="1" applyBorder="1"/>
    <xf numFmtId="44" fontId="10" fillId="0" borderId="4" xfId="0" applyNumberFormat="1" applyFont="1" applyBorder="1"/>
    <xf numFmtId="0" fontId="0" fillId="6" borderId="16" xfId="0" applyFill="1" applyBorder="1" applyAlignment="1">
      <alignment horizontal="center" vertical="top" wrapText="1"/>
    </xf>
    <xf numFmtId="0" fontId="0" fillId="6" borderId="17" xfId="0" applyFill="1" applyBorder="1" applyAlignment="1">
      <alignment horizontal="center" vertical="top" wrapText="1"/>
    </xf>
    <xf numFmtId="0" fontId="0" fillId="8" borderId="2" xfId="0" applyFill="1" applyBorder="1" applyAlignment="1">
      <alignment horizontal="center" vertical="top" wrapText="1"/>
    </xf>
    <xf numFmtId="0" fontId="0" fillId="8" borderId="3" xfId="0" applyFill="1" applyBorder="1" applyAlignment="1">
      <alignment horizontal="center" vertical="top" wrapText="1"/>
    </xf>
    <xf numFmtId="0" fontId="7" fillId="9" borderId="2" xfId="0" applyFont="1" applyFill="1" applyBorder="1" applyAlignment="1">
      <alignment horizontal="left" vertical="top" wrapText="1"/>
    </xf>
    <xf numFmtId="0" fontId="7" fillId="9" borderId="3" xfId="0" applyFont="1" applyFill="1" applyBorder="1" applyAlignment="1">
      <alignment horizontal="left" vertical="top" wrapText="1"/>
    </xf>
    <xf numFmtId="44" fontId="0" fillId="2" borderId="1" xfId="2" applyFont="1" applyFill="1" applyBorder="1" applyAlignment="1" applyProtection="1">
      <alignment horizontal="left" vertical="top" wrapText="1"/>
      <protection locked="0"/>
    </xf>
    <xf numFmtId="0" fontId="7" fillId="9" borderId="19" xfId="0" applyFont="1" applyFill="1" applyBorder="1" applyAlignment="1">
      <alignment horizontal="center" vertical="top" wrapText="1"/>
    </xf>
    <xf numFmtId="0" fontId="7" fillId="9" borderId="3" xfId="0" applyFont="1" applyFill="1" applyBorder="1" applyAlignment="1">
      <alignment horizontal="center" vertical="top" wrapText="1"/>
    </xf>
    <xf numFmtId="0" fontId="2" fillId="8" borderId="10" xfId="0" applyFont="1" applyFill="1" applyBorder="1" applyAlignment="1">
      <alignment horizontal="center"/>
    </xf>
    <xf numFmtId="0" fontId="0" fillId="6" borderId="18" xfId="0" applyFill="1" applyBorder="1" applyAlignment="1">
      <alignment horizontal="center" vertical="top" wrapText="1"/>
    </xf>
    <xf numFmtId="44" fontId="4" fillId="0" borderId="29" xfId="0" applyNumberFormat="1" applyFont="1" applyBorder="1" applyAlignment="1">
      <alignment horizontal="center" vertical="top" wrapText="1"/>
    </xf>
    <xf numFmtId="44" fontId="4" fillId="0" borderId="30" xfId="0" applyNumberFormat="1" applyFont="1" applyBorder="1" applyAlignment="1">
      <alignment horizontal="center" vertical="top" wrapText="1"/>
    </xf>
    <xf numFmtId="0" fontId="2" fillId="8" borderId="9" xfId="0" applyFont="1" applyFill="1" applyBorder="1" applyAlignment="1">
      <alignment horizontal="left" wrapText="1"/>
    </xf>
    <xf numFmtId="0" fontId="2" fillId="8" borderId="11" xfId="0" applyFont="1" applyFill="1" applyBorder="1" applyAlignment="1">
      <alignment horizontal="left" wrapText="1"/>
    </xf>
    <xf numFmtId="44" fontId="0" fillId="0" borderId="12" xfId="2" applyFont="1" applyFill="1" applyBorder="1" applyAlignment="1" applyProtection="1">
      <alignment horizontal="left" vertical="top" wrapText="1"/>
    </xf>
    <xf numFmtId="44" fontId="0" fillId="0" borderId="13" xfId="2" applyFont="1" applyFill="1" applyBorder="1" applyAlignment="1" applyProtection="1">
      <alignment horizontal="left" vertical="top" wrapText="1"/>
    </xf>
    <xf numFmtId="0" fontId="0" fillId="5" borderId="16" xfId="0" applyFill="1" applyBorder="1" applyAlignment="1">
      <alignment horizontal="center" vertical="top" wrapText="1"/>
    </xf>
    <xf numFmtId="0" fontId="0" fillId="5" borderId="17" xfId="0" applyFill="1" applyBorder="1" applyAlignment="1">
      <alignment horizontal="center" vertical="top" wrapText="1"/>
    </xf>
    <xf numFmtId="0" fontId="0" fillId="5" borderId="18" xfId="0" applyFill="1" applyBorder="1" applyAlignment="1">
      <alignment horizontal="center" vertical="top" wrapText="1"/>
    </xf>
    <xf numFmtId="44" fontId="0" fillId="12" borderId="1" xfId="2" applyFont="1" applyFill="1" applyBorder="1" applyAlignment="1" applyProtection="1">
      <alignment horizontal="left" vertical="top" wrapText="1"/>
    </xf>
    <xf numFmtId="0" fontId="0" fillId="8" borderId="1" xfId="0" applyFill="1" applyBorder="1" applyAlignment="1">
      <alignment horizontal="center" vertical="top" wrapText="1"/>
    </xf>
    <xf numFmtId="44" fontId="0" fillId="0" borderId="14" xfId="2" applyFont="1" applyFill="1" applyBorder="1" applyAlignment="1" applyProtection="1">
      <alignment horizontal="left" vertical="top" wrapText="1"/>
    </xf>
    <xf numFmtId="44" fontId="0" fillId="0" borderId="15" xfId="2" applyFont="1" applyFill="1" applyBorder="1" applyAlignment="1" applyProtection="1">
      <alignment horizontal="left" vertical="top" wrapText="1"/>
    </xf>
    <xf numFmtId="44" fontId="2" fillId="0" borderId="6" xfId="2" applyFont="1" applyBorder="1" applyAlignment="1" applyProtection="1">
      <alignment horizontal="left"/>
    </xf>
    <xf numFmtId="44" fontId="2" fillId="0" borderId="8" xfId="2" applyFont="1" applyBorder="1" applyAlignment="1" applyProtection="1">
      <alignment horizontal="left"/>
    </xf>
    <xf numFmtId="44" fontId="0" fillId="2" borderId="5" xfId="2" applyFont="1" applyFill="1" applyBorder="1" applyAlignment="1" applyProtection="1">
      <alignment horizontal="left" vertical="top" wrapText="1"/>
      <protection locked="0"/>
    </xf>
    <xf numFmtId="44" fontId="2" fillId="7" borderId="7" xfId="0" applyNumberFormat="1" applyFont="1" applyFill="1" applyBorder="1" applyAlignment="1">
      <alignment horizontal="center"/>
    </xf>
    <xf numFmtId="0" fontId="2" fillId="7" borderId="7" xfId="0" applyFont="1" applyFill="1" applyBorder="1" applyAlignment="1">
      <alignment horizontal="center"/>
    </xf>
    <xf numFmtId="0" fontId="2" fillId="8" borderId="16" xfId="0" applyFont="1" applyFill="1" applyBorder="1" applyAlignment="1">
      <alignment horizontal="center"/>
    </xf>
    <xf numFmtId="164" fontId="0" fillId="0" borderId="1" xfId="1" applyNumberFormat="1" applyFont="1" applyFill="1" applyBorder="1" applyAlignment="1" applyProtection="1">
      <alignment horizontal="left" vertical="top" wrapText="1"/>
    </xf>
    <xf numFmtId="164" fontId="0" fillId="0" borderId="2" xfId="1" applyNumberFormat="1" applyFont="1" applyFill="1" applyBorder="1" applyAlignment="1" applyProtection="1">
      <alignment horizontal="left" vertical="top" wrapText="1"/>
    </xf>
    <xf numFmtId="164" fontId="0" fillId="0" borderId="5" xfId="1" applyNumberFormat="1" applyFont="1" applyFill="1" applyBorder="1" applyAlignment="1" applyProtection="1">
      <alignment horizontal="left" vertical="top" wrapText="1"/>
    </xf>
    <xf numFmtId="164" fontId="0" fillId="0" borderId="22" xfId="1" applyNumberFormat="1" applyFont="1" applyFill="1" applyBorder="1" applyAlignment="1" applyProtection="1">
      <alignment horizontal="left" vertical="top" wrapText="1"/>
    </xf>
    <xf numFmtId="0" fontId="2" fillId="7" borderId="23" xfId="0" applyFont="1" applyFill="1" applyBorder="1" applyAlignment="1">
      <alignment horizontal="center"/>
    </xf>
    <xf numFmtId="44" fontId="4" fillId="0" borderId="1" xfId="0" applyNumberFormat="1" applyFont="1" applyBorder="1" applyAlignment="1">
      <alignment vertical="top"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847B0-AE1B-4B1A-A51E-1F06572DEBB8}">
  <dimension ref="B2:B12"/>
  <sheetViews>
    <sheetView zoomScaleNormal="100" workbookViewId="0">
      <selection activeCell="B12" sqref="B12"/>
    </sheetView>
  </sheetViews>
  <sheetFormatPr defaultRowHeight="14.5" x14ac:dyDescent="0.35"/>
  <cols>
    <col min="1" max="1" width="4" customWidth="1"/>
    <col min="2" max="2" width="115.453125" customWidth="1"/>
  </cols>
  <sheetData>
    <row r="2" spans="2:2" x14ac:dyDescent="0.35">
      <c r="B2" s="2" t="s">
        <v>0</v>
      </c>
    </row>
    <row r="4" spans="2:2" x14ac:dyDescent="0.35">
      <c r="B4" s="2" t="s">
        <v>1</v>
      </c>
    </row>
    <row r="6" spans="2:2" x14ac:dyDescent="0.35">
      <c r="B6" s="3" t="s">
        <v>2</v>
      </c>
    </row>
    <row r="7" spans="2:2" x14ac:dyDescent="0.35">
      <c r="B7" s="3" t="s">
        <v>3</v>
      </c>
    </row>
    <row r="8" spans="2:2" x14ac:dyDescent="0.35">
      <c r="B8" s="3" t="s">
        <v>4</v>
      </c>
    </row>
    <row r="9" spans="2:2" ht="40.5" x14ac:dyDescent="0.35">
      <c r="B9" s="3" t="s">
        <v>5</v>
      </c>
    </row>
    <row r="10" spans="2:2" ht="47.5" customHeight="1" x14ac:dyDescent="0.35">
      <c r="B10" s="3" t="s">
        <v>6</v>
      </c>
    </row>
    <row r="11" spans="2:2" ht="27" x14ac:dyDescent="0.35">
      <c r="B11" s="3" t="s">
        <v>7</v>
      </c>
    </row>
    <row r="12" spans="2:2" ht="23.5" customHeight="1" x14ac:dyDescent="0.35">
      <c r="B12" s="3" t="s">
        <v>8</v>
      </c>
    </row>
  </sheetData>
  <sheetProtection algorithmName="SHA-512" hashValue="fzDNU5rOB5H84NL70k63Z3iOfN8mcRuxgzQsC5oSAPX00b2oMzZNtSc4GGhJffpCl4hjbaafwlCSsriFKFH04w==" saltValue="AnbF1vBY5pDPVRP5cZXzb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5912D-78A7-43DC-A490-F84B5869D2C1}">
  <dimension ref="B2:O33"/>
  <sheetViews>
    <sheetView tabSelected="1" zoomScale="115" zoomScaleNormal="115" workbookViewId="0">
      <selection activeCell="I13" sqref="I13"/>
    </sheetView>
  </sheetViews>
  <sheetFormatPr defaultRowHeight="14.5" x14ac:dyDescent="0.35"/>
  <cols>
    <col min="1" max="1" width="3.81640625" customWidth="1"/>
    <col min="2" max="2" width="5.26953125" customWidth="1"/>
    <col min="3" max="3" width="38.7265625" customWidth="1"/>
    <col min="4" max="5" width="19.453125" customWidth="1"/>
    <col min="6" max="14" width="14.26953125" customWidth="1"/>
    <col min="15" max="15" width="22.36328125" customWidth="1"/>
  </cols>
  <sheetData>
    <row r="2" spans="2:15" x14ac:dyDescent="0.35">
      <c r="B2" s="2" t="s">
        <v>0</v>
      </c>
    </row>
    <row r="4" spans="2:15" ht="15" thickBot="1" x14ac:dyDescent="0.4">
      <c r="B4" s="2" t="s">
        <v>9</v>
      </c>
      <c r="C4" s="2" t="s">
        <v>10</v>
      </c>
    </row>
    <row r="5" spans="2:15" ht="29" x14ac:dyDescent="0.35">
      <c r="B5" s="4" t="s">
        <v>11</v>
      </c>
      <c r="C5" s="5" t="s">
        <v>12</v>
      </c>
      <c r="D5" s="6" t="s">
        <v>13</v>
      </c>
      <c r="E5" s="59" t="s">
        <v>14</v>
      </c>
      <c r="F5" s="60"/>
      <c r="G5" s="60"/>
      <c r="H5" s="60"/>
      <c r="I5" s="60"/>
      <c r="J5" s="61"/>
      <c r="K5" s="42" t="s">
        <v>15</v>
      </c>
      <c r="L5" s="52"/>
      <c r="M5" s="42" t="s">
        <v>16</v>
      </c>
      <c r="N5" s="43"/>
      <c r="O5" s="7" t="s">
        <v>17</v>
      </c>
    </row>
    <row r="6" spans="2:15" x14ac:dyDescent="0.35">
      <c r="B6" s="8"/>
      <c r="C6" s="9"/>
      <c r="D6" s="44" t="s">
        <v>18</v>
      </c>
      <c r="E6" s="45"/>
      <c r="F6" s="10" t="s">
        <v>19</v>
      </c>
      <c r="G6" s="10" t="s">
        <v>20</v>
      </c>
      <c r="H6" s="10" t="s">
        <v>21</v>
      </c>
      <c r="I6" s="10" t="s">
        <v>22</v>
      </c>
      <c r="J6" s="10" t="s">
        <v>23</v>
      </c>
      <c r="K6" s="10" t="s">
        <v>24</v>
      </c>
      <c r="L6" s="10" t="s">
        <v>25</v>
      </c>
      <c r="M6" s="10" t="s">
        <v>26</v>
      </c>
      <c r="N6" s="11" t="s">
        <v>27</v>
      </c>
      <c r="O6" s="12"/>
    </row>
    <row r="7" spans="2:15" x14ac:dyDescent="0.35">
      <c r="B7" s="49" t="s">
        <v>28</v>
      </c>
      <c r="C7" s="50"/>
      <c r="D7" s="46">
        <v>310</v>
      </c>
      <c r="E7" s="47"/>
      <c r="F7" s="13">
        <v>320</v>
      </c>
      <c r="G7" s="13">
        <v>330</v>
      </c>
      <c r="H7" s="13">
        <v>340</v>
      </c>
      <c r="I7" s="13">
        <v>350</v>
      </c>
      <c r="J7" s="13">
        <v>360</v>
      </c>
      <c r="K7" s="13">
        <v>370</v>
      </c>
      <c r="L7" s="13">
        <v>380</v>
      </c>
      <c r="M7" s="13">
        <v>390</v>
      </c>
      <c r="N7" s="13">
        <v>400</v>
      </c>
      <c r="O7" s="12"/>
    </row>
    <row r="8" spans="2:15" x14ac:dyDescent="0.35">
      <c r="B8" s="14">
        <v>1</v>
      </c>
      <c r="C8" s="15" t="s">
        <v>29</v>
      </c>
      <c r="D8" s="48"/>
      <c r="E8" s="48"/>
      <c r="F8" s="9"/>
      <c r="G8" s="9"/>
      <c r="H8" s="9"/>
      <c r="I8" s="9"/>
      <c r="J8" s="9"/>
      <c r="K8" s="9"/>
      <c r="L8" s="9"/>
      <c r="M8" s="9"/>
      <c r="N8" s="9"/>
      <c r="O8" s="16">
        <f>SUM(D8:N8)</f>
        <v>0</v>
      </c>
    </row>
    <row r="9" spans="2:15" x14ac:dyDescent="0.35">
      <c r="B9" s="14">
        <v>2</v>
      </c>
      <c r="C9" s="15" t="s">
        <v>30</v>
      </c>
      <c r="D9" s="48"/>
      <c r="E9" s="48"/>
      <c r="F9" s="9"/>
      <c r="G9" s="9"/>
      <c r="H9" s="9"/>
      <c r="I9" s="9"/>
      <c r="J9" s="9"/>
      <c r="K9" s="9"/>
      <c r="L9" s="9"/>
      <c r="M9" s="9"/>
      <c r="N9" s="9"/>
      <c r="O9" s="16">
        <f t="shared" ref="O9:O13" si="0">SUM(D9:N9)</f>
        <v>0</v>
      </c>
    </row>
    <row r="10" spans="2:15" x14ac:dyDescent="0.35">
      <c r="B10" s="14">
        <v>3</v>
      </c>
      <c r="C10" s="15" t="s">
        <v>31</v>
      </c>
      <c r="D10" s="48"/>
      <c r="E10" s="48"/>
      <c r="F10" s="1"/>
      <c r="G10" s="1"/>
      <c r="H10" s="1"/>
      <c r="I10" s="1"/>
      <c r="J10" s="1"/>
      <c r="K10" s="1"/>
      <c r="L10" s="1"/>
      <c r="M10" s="1"/>
      <c r="N10" s="1"/>
      <c r="O10" s="16">
        <f t="shared" si="0"/>
        <v>0</v>
      </c>
    </row>
    <row r="11" spans="2:15" x14ac:dyDescent="0.35">
      <c r="B11" s="14">
        <v>4</v>
      </c>
      <c r="C11" s="15" t="s">
        <v>32</v>
      </c>
      <c r="D11" s="62">
        <f>D17*D7</f>
        <v>0</v>
      </c>
      <c r="E11" s="62"/>
      <c r="F11" s="17">
        <f t="shared" ref="F11:N11" si="1">F17*F7</f>
        <v>0</v>
      </c>
      <c r="G11" s="17">
        <f t="shared" si="1"/>
        <v>0</v>
      </c>
      <c r="H11" s="17">
        <f t="shared" si="1"/>
        <v>0</v>
      </c>
      <c r="I11" s="17">
        <f t="shared" si="1"/>
        <v>0</v>
      </c>
      <c r="J11" s="17">
        <f t="shared" si="1"/>
        <v>0</v>
      </c>
      <c r="K11" s="17">
        <f t="shared" si="1"/>
        <v>0</v>
      </c>
      <c r="L11" s="17">
        <f t="shared" si="1"/>
        <v>0</v>
      </c>
      <c r="M11" s="17">
        <f t="shared" si="1"/>
        <v>0</v>
      </c>
      <c r="N11" s="17">
        <f t="shared" si="1"/>
        <v>0</v>
      </c>
      <c r="O11" s="16">
        <f t="shared" si="0"/>
        <v>0</v>
      </c>
    </row>
    <row r="12" spans="2:15" ht="29" x14ac:dyDescent="0.35">
      <c r="B12" s="14">
        <v>5</v>
      </c>
      <c r="C12" s="15" t="s">
        <v>33</v>
      </c>
      <c r="D12" s="48"/>
      <c r="E12" s="48"/>
      <c r="F12" s="1"/>
      <c r="G12" s="1"/>
      <c r="H12" s="1"/>
      <c r="I12" s="1"/>
      <c r="J12" s="1"/>
      <c r="K12" s="1"/>
      <c r="L12" s="1"/>
      <c r="M12" s="1"/>
      <c r="N12" s="1"/>
      <c r="O12" s="16">
        <f t="shared" si="0"/>
        <v>0</v>
      </c>
    </row>
    <row r="13" spans="2:15" ht="29" x14ac:dyDescent="0.35">
      <c r="B13" s="14">
        <v>6</v>
      </c>
      <c r="C13" s="15" t="s">
        <v>34</v>
      </c>
      <c r="D13" s="48"/>
      <c r="E13" s="48"/>
      <c r="F13" s="1"/>
      <c r="G13" s="1"/>
      <c r="H13" s="1"/>
      <c r="I13" s="1"/>
      <c r="J13" s="1"/>
      <c r="K13" s="1"/>
      <c r="L13" s="1"/>
      <c r="M13" s="1"/>
      <c r="N13" s="1"/>
      <c r="O13" s="16">
        <f t="shared" si="0"/>
        <v>0</v>
      </c>
    </row>
    <row r="14" spans="2:15" ht="19" thickBot="1" x14ac:dyDescent="0.5">
      <c r="B14" s="18" t="s">
        <v>35</v>
      </c>
      <c r="C14" s="19" t="s">
        <v>36</v>
      </c>
      <c r="D14" s="53">
        <f>SUM(D8:D13)</f>
        <v>0</v>
      </c>
      <c r="E14" s="54"/>
      <c r="F14" s="77">
        <f t="shared" ref="F14:M14" si="2">SUM(F8:F13)</f>
        <v>0</v>
      </c>
      <c r="G14" s="77">
        <f t="shared" si="2"/>
        <v>0</v>
      </c>
      <c r="H14" s="77">
        <f t="shared" si="2"/>
        <v>0</v>
      </c>
      <c r="I14" s="77">
        <f t="shared" si="2"/>
        <v>0</v>
      </c>
      <c r="J14" s="77">
        <f t="shared" si="2"/>
        <v>0</v>
      </c>
      <c r="K14" s="77">
        <f t="shared" si="2"/>
        <v>0</v>
      </c>
      <c r="L14" s="77">
        <f t="shared" si="2"/>
        <v>0</v>
      </c>
      <c r="M14" s="77">
        <f t="shared" si="2"/>
        <v>0</v>
      </c>
      <c r="N14" s="20">
        <f>SUM(N8:N13)</f>
        <v>0</v>
      </c>
      <c r="O14" s="21">
        <f>SUM(O8:O13)</f>
        <v>0</v>
      </c>
    </row>
    <row r="15" spans="2:15" ht="15" thickBot="1" x14ac:dyDescent="0.4"/>
    <row r="16" spans="2:15" x14ac:dyDescent="0.35">
      <c r="B16" s="5" t="s">
        <v>11</v>
      </c>
      <c r="C16" s="5" t="s">
        <v>12</v>
      </c>
      <c r="D16" s="63" t="s">
        <v>18</v>
      </c>
      <c r="E16" s="63"/>
      <c r="F16" s="10" t="s">
        <v>19</v>
      </c>
      <c r="G16" s="10" t="s">
        <v>20</v>
      </c>
      <c r="H16" s="10" t="s">
        <v>21</v>
      </c>
      <c r="I16" s="10" t="s">
        <v>22</v>
      </c>
      <c r="J16" s="10" t="s">
        <v>23</v>
      </c>
      <c r="K16" s="10" t="s">
        <v>24</v>
      </c>
      <c r="L16" s="10" t="s">
        <v>25</v>
      </c>
      <c r="M16" s="10" t="s">
        <v>26</v>
      </c>
      <c r="N16" s="10" t="s">
        <v>27</v>
      </c>
    </row>
    <row r="17" spans="2:14" x14ac:dyDescent="0.35">
      <c r="B17" s="22">
        <v>4</v>
      </c>
      <c r="C17" s="22" t="s">
        <v>37</v>
      </c>
      <c r="D17" s="48"/>
      <c r="E17" s="48"/>
      <c r="F17" s="1"/>
      <c r="G17" s="1"/>
      <c r="H17" s="1"/>
      <c r="I17" s="1"/>
      <c r="J17" s="1"/>
      <c r="K17" s="1"/>
      <c r="L17" s="1"/>
      <c r="M17" s="1"/>
      <c r="N17" s="1"/>
    </row>
    <row r="19" spans="2:14" x14ac:dyDescent="0.35">
      <c r="B19" t="s">
        <v>38</v>
      </c>
      <c r="C19" t="s">
        <v>39</v>
      </c>
    </row>
    <row r="21" spans="2:14" ht="15" thickBot="1" x14ac:dyDescent="0.4">
      <c r="B21" s="2" t="s">
        <v>40</v>
      </c>
      <c r="C21" s="23" t="s">
        <v>41</v>
      </c>
    </row>
    <row r="22" spans="2:14" x14ac:dyDescent="0.35">
      <c r="B22" s="24" t="s">
        <v>11</v>
      </c>
      <c r="C22" s="25" t="s">
        <v>42</v>
      </c>
      <c r="D22" s="51" t="s">
        <v>43</v>
      </c>
      <c r="E22" s="51"/>
      <c r="F22" s="51" t="s">
        <v>44</v>
      </c>
      <c r="G22" s="71"/>
      <c r="H22" s="55" t="s">
        <v>45</v>
      </c>
      <c r="I22" s="56"/>
    </row>
    <row r="23" spans="2:14" x14ac:dyDescent="0.35">
      <c r="B23" s="26">
        <v>5</v>
      </c>
      <c r="C23" s="22" t="s">
        <v>46</v>
      </c>
      <c r="D23" s="48"/>
      <c r="E23" s="48"/>
      <c r="F23" s="72">
        <v>100</v>
      </c>
      <c r="G23" s="73"/>
      <c r="H23" s="57">
        <f>D23*F23</f>
        <v>0</v>
      </c>
      <c r="I23" s="58"/>
    </row>
    <row r="24" spans="2:14" x14ac:dyDescent="0.35">
      <c r="B24" s="26">
        <v>6</v>
      </c>
      <c r="C24" s="22" t="s">
        <v>47</v>
      </c>
      <c r="D24" s="48"/>
      <c r="E24" s="48"/>
      <c r="F24" s="72">
        <v>150</v>
      </c>
      <c r="G24" s="73"/>
      <c r="H24" s="57">
        <f t="shared" ref="H24:H25" si="3">D24*F24</f>
        <v>0</v>
      </c>
      <c r="I24" s="58"/>
    </row>
    <row r="25" spans="2:14" ht="15" thickBot="1" x14ac:dyDescent="0.4">
      <c r="B25" s="27">
        <v>7</v>
      </c>
      <c r="C25" s="28" t="s">
        <v>48</v>
      </c>
      <c r="D25" s="68"/>
      <c r="E25" s="68"/>
      <c r="F25" s="74">
        <v>150</v>
      </c>
      <c r="G25" s="75"/>
      <c r="H25" s="64">
        <f t="shared" si="3"/>
        <v>0</v>
      </c>
      <c r="I25" s="65"/>
    </row>
    <row r="26" spans="2:14" ht="15" thickBot="1" x14ac:dyDescent="0.4">
      <c r="B26" s="29" t="s">
        <v>49</v>
      </c>
      <c r="C26" s="30" t="s">
        <v>50</v>
      </c>
      <c r="D26" s="69"/>
      <c r="E26" s="70"/>
      <c r="F26" s="69"/>
      <c r="G26" s="76"/>
      <c r="H26" s="66">
        <f>SUM(H23:I25)</f>
        <v>0</v>
      </c>
      <c r="I26" s="67"/>
    </row>
    <row r="27" spans="2:14" x14ac:dyDescent="0.35">
      <c r="C27" s="31" t="s">
        <v>51</v>
      </c>
    </row>
    <row r="29" spans="2:14" ht="15" thickBot="1" x14ac:dyDescent="0.4">
      <c r="B29" s="2" t="s">
        <v>52</v>
      </c>
      <c r="C29" s="2" t="s">
        <v>53</v>
      </c>
    </row>
    <row r="30" spans="2:14" x14ac:dyDescent="0.35">
      <c r="B30" s="4" t="s">
        <v>11</v>
      </c>
      <c r="C30" s="32" t="s">
        <v>12</v>
      </c>
      <c r="D30" s="33" t="s">
        <v>36</v>
      </c>
    </row>
    <row r="31" spans="2:14" x14ac:dyDescent="0.35">
      <c r="B31" s="34" t="s">
        <v>35</v>
      </c>
      <c r="C31" s="35" t="s">
        <v>10</v>
      </c>
      <c r="D31" s="36">
        <f>O14</f>
        <v>0</v>
      </c>
    </row>
    <row r="32" spans="2:14" ht="15" thickBot="1" x14ac:dyDescent="0.4">
      <c r="B32" s="34" t="s">
        <v>49</v>
      </c>
      <c r="C32" s="37" t="s">
        <v>41</v>
      </c>
      <c r="D32" s="38">
        <f>H26</f>
        <v>0</v>
      </c>
    </row>
    <row r="33" spans="2:4" ht="20.5" thickBot="1" x14ac:dyDescent="0.65">
      <c r="B33" s="39" t="s">
        <v>54</v>
      </c>
      <c r="C33" s="40" t="s">
        <v>55</v>
      </c>
      <c r="D33" s="41">
        <f>SUM(D31:D32)</f>
        <v>0</v>
      </c>
    </row>
  </sheetData>
  <sheetProtection algorithmName="SHA-512" hashValue="bUDomtYHvyiSOS0o8agyQXW1d3xnTZ9l0r1z2uqbdyUenJuiqUKK9S/ETWg7iZj4c+nSPacXifvQVb+CSZk5yQ==" saltValue="H1PhoCGer1RBYltXH5HV5A==" spinCount="100000" sheet="1" objects="1" scenarios="1"/>
  <mergeCells count="30">
    <mergeCell ref="H25:I25"/>
    <mergeCell ref="H26:I26"/>
    <mergeCell ref="D13:E13"/>
    <mergeCell ref="D25:E25"/>
    <mergeCell ref="D26:E26"/>
    <mergeCell ref="F22:G22"/>
    <mergeCell ref="F23:G23"/>
    <mergeCell ref="F24:G24"/>
    <mergeCell ref="F25:G25"/>
    <mergeCell ref="F26:G26"/>
    <mergeCell ref="B7:C7"/>
    <mergeCell ref="D22:E22"/>
    <mergeCell ref="D23:E23"/>
    <mergeCell ref="D24:E24"/>
    <mergeCell ref="K5:L5"/>
    <mergeCell ref="D12:E12"/>
    <mergeCell ref="D14:E14"/>
    <mergeCell ref="H22:I22"/>
    <mergeCell ref="H23:I23"/>
    <mergeCell ref="H24:I24"/>
    <mergeCell ref="E5:J5"/>
    <mergeCell ref="D10:E10"/>
    <mergeCell ref="D11:E11"/>
    <mergeCell ref="D16:E16"/>
    <mergeCell ref="D17:E17"/>
    <mergeCell ref="M5:N5"/>
    <mergeCell ref="D6:E6"/>
    <mergeCell ref="D7:E7"/>
    <mergeCell ref="D8:E8"/>
    <mergeCell ref="D9:E9"/>
  </mergeCells>
  <phoneticPr fontId="6" type="noConversion"/>
  <pageMargins left="0.7" right="0.7" top="0.75" bottom="0.75" header="0.3" footer="0.3"/>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7A544A5A1FA249AEB5D7EC956E0952" ma:contentTypeVersion="15" ma:contentTypeDescription="Een nieuw document maken." ma:contentTypeScope="" ma:versionID="484199a19e5d395dbb874ecb42d8c1b7">
  <xsd:schema xmlns:xsd="http://www.w3.org/2001/XMLSchema" xmlns:xs="http://www.w3.org/2001/XMLSchema" xmlns:p="http://schemas.microsoft.com/office/2006/metadata/properties" xmlns:ns2="38655f8e-bd28-47a3-962d-45434b477c1e" xmlns:ns3="76244e22-53f2-4b4c-9423-0257d3d1dc5b" targetNamespace="http://schemas.microsoft.com/office/2006/metadata/properties" ma:root="true" ma:fieldsID="ffc9deae585f0e0fadd2fadb2d7923e4" ns2:_="" ns3:_="">
    <xsd:import namespace="38655f8e-bd28-47a3-962d-45434b477c1e"/>
    <xsd:import namespace="76244e22-53f2-4b4c-9423-0257d3d1dc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655f8e-bd28-47a3-962d-45434b477c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e22ac9f6-18ca-4786-a504-a75439efaecf"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244e22-53f2-4b4c-9423-0257d3d1dc5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34c781b6-1236-42ba-8b11-4638ce9b3d6b}" ma:internalName="TaxCatchAll" ma:showField="CatchAllData" ma:web="76244e22-53f2-4b4c-9423-0257d3d1dc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971E92-52EC-47EF-A81E-743935594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655f8e-bd28-47a3-962d-45434b477c1e"/>
    <ds:schemaRef ds:uri="76244e22-53f2-4b4c-9423-0257d3d1d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FD935F-1CC5-45E6-914D-7561422200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Algemeen</vt:lpstr>
      <vt:lpstr>Prijstabel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Jordan van Wijk</dc:creator>
  <cp:keywords/>
  <dc:description/>
  <cp:lastModifiedBy>Hidde van der Wal</cp:lastModifiedBy>
  <cp:revision/>
  <dcterms:created xsi:type="dcterms:W3CDTF">2024-07-08T14:34:35Z</dcterms:created>
  <dcterms:modified xsi:type="dcterms:W3CDTF">2024-08-22T10:18:41Z</dcterms:modified>
  <cp:category/>
  <cp:contentStatus/>
</cp:coreProperties>
</file>