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F7938DDC-CB9F-4315-AB6C-75AB8C707649}" xr6:coauthVersionLast="47" xr6:coauthVersionMax="47" xr10:uidLastSave="{00000000-0000-0000-0000-000000000000}"/>
  <bookViews>
    <workbookView xWindow="-103" yWindow="-103" windowWidth="16663" windowHeight="8863" xr2:uid="{00000000-000D-0000-FFFF-FFFF00000000}"/>
  </bookViews>
  <sheets>
    <sheet name="Staat van ontledi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2" i="2" l="1"/>
  <c r="J42" i="2"/>
  <c r="K42" i="2"/>
  <c r="H29" i="2"/>
  <c r="J29" i="2"/>
  <c r="K29" i="2"/>
  <c r="H69" i="2"/>
  <c r="J69" i="2"/>
  <c r="H70" i="2"/>
  <c r="J70" i="2"/>
  <c r="H65" i="2"/>
  <c r="J65" i="2"/>
  <c r="H66" i="2"/>
  <c r="J66" i="2"/>
  <c r="E59" i="2"/>
  <c r="F59" i="2"/>
  <c r="G59" i="2"/>
  <c r="I59" i="2"/>
  <c r="H63" i="2"/>
  <c r="J63" i="2"/>
  <c r="H64" i="2"/>
  <c r="J64" i="2"/>
  <c r="H67" i="2"/>
  <c r="J67" i="2"/>
  <c r="H68" i="2"/>
  <c r="J68" i="2"/>
  <c r="H71" i="2"/>
  <c r="J71" i="2"/>
  <c r="H56" i="2"/>
  <c r="J56" i="2"/>
  <c r="H57" i="2"/>
  <c r="J57" i="2"/>
  <c r="H30" i="2"/>
  <c r="J30" i="2"/>
  <c r="K30" i="2"/>
  <c r="H31" i="2"/>
  <c r="J31" i="2"/>
  <c r="H32" i="2"/>
  <c r="J32" i="2"/>
  <c r="H33" i="2"/>
  <c r="J33" i="2"/>
  <c r="H55" i="2"/>
  <c r="J55" i="2"/>
  <c r="H54" i="2"/>
  <c r="J54" i="2"/>
  <c r="H22" i="2"/>
  <c r="J22" i="2"/>
  <c r="H23" i="2"/>
  <c r="J23" i="2"/>
  <c r="H24" i="2"/>
  <c r="J24" i="2"/>
  <c r="H25" i="2"/>
  <c r="J25" i="2"/>
  <c r="H26" i="2"/>
  <c r="J26" i="2"/>
  <c r="H27" i="2"/>
  <c r="J27" i="2"/>
  <c r="H28" i="2"/>
  <c r="J28" i="2"/>
  <c r="H34" i="2"/>
  <c r="J34" i="2"/>
  <c r="H35" i="2"/>
  <c r="J35" i="2"/>
  <c r="H36" i="2"/>
  <c r="J36" i="2"/>
  <c r="H37" i="2"/>
  <c r="J37" i="2"/>
  <c r="H17" i="2"/>
  <c r="J17" i="2"/>
  <c r="K17" i="2"/>
  <c r="H18" i="2"/>
  <c r="J18" i="2"/>
  <c r="K18" i="2"/>
  <c r="H38" i="2"/>
  <c r="J38" i="2"/>
  <c r="K38" i="2"/>
  <c r="H21" i="2"/>
  <c r="J21" i="2"/>
  <c r="K57" i="2"/>
  <c r="K56" i="2"/>
  <c r="K33" i="2"/>
  <c r="K32" i="2"/>
  <c r="K31" i="2"/>
  <c r="K55" i="2"/>
  <c r="K54" i="2"/>
  <c r="K37" i="2"/>
  <c r="K36" i="2"/>
  <c r="K35" i="2"/>
  <c r="K34" i="2"/>
  <c r="K28" i="2"/>
  <c r="K27" i="2"/>
  <c r="K26" i="2"/>
  <c r="K25" i="2"/>
  <c r="K24" i="2"/>
  <c r="K23" i="2"/>
  <c r="K22" i="2"/>
  <c r="K21" i="2"/>
  <c r="H58" i="2"/>
  <c r="J58" i="2"/>
  <c r="K58" i="2"/>
  <c r="H53" i="2"/>
  <c r="J53" i="2"/>
  <c r="H52" i="2"/>
  <c r="J52" i="2"/>
  <c r="H51" i="2"/>
  <c r="J51" i="2"/>
  <c r="H50" i="2"/>
  <c r="J50" i="2"/>
  <c r="H49" i="2"/>
  <c r="J49" i="2"/>
  <c r="H48" i="2"/>
  <c r="J48" i="2"/>
  <c r="H47" i="2"/>
  <c r="J47" i="2"/>
  <c r="H46" i="2"/>
  <c r="J46" i="2"/>
  <c r="H45" i="2"/>
  <c r="J45" i="2"/>
  <c r="H44" i="2"/>
  <c r="J44" i="2"/>
  <c r="H43" i="2"/>
  <c r="J43" i="2"/>
  <c r="H41" i="2"/>
  <c r="J41" i="2"/>
  <c r="H40" i="2"/>
  <c r="J40" i="2"/>
  <c r="H39" i="2"/>
  <c r="H20" i="2"/>
  <c r="J20" i="2"/>
  <c r="H19" i="2"/>
  <c r="J19" i="2"/>
  <c r="H16" i="2"/>
  <c r="J39" i="2"/>
  <c r="K41" i="2"/>
  <c r="K43" i="2"/>
  <c r="K47" i="2"/>
  <c r="K48" i="2"/>
  <c r="K44" i="2"/>
  <c r="K49" i="2"/>
  <c r="K19" i="2"/>
  <c r="K50" i="2"/>
  <c r="K20" i="2"/>
  <c r="K51" i="2"/>
  <c r="K52" i="2"/>
  <c r="K45" i="2"/>
  <c r="K53" i="2"/>
  <c r="K40" i="2"/>
  <c r="K46" i="2"/>
  <c r="J16" i="2"/>
  <c r="K39" i="2"/>
  <c r="K16" i="2"/>
  <c r="K59" i="2"/>
  <c r="E8" i="2"/>
  <c r="B49" i="2"/>
  <c r="B50" i="2"/>
  <c r="B51" i="2"/>
  <c r="B52" i="2"/>
  <c r="B53" i="2"/>
</calcChain>
</file>

<file path=xl/sharedStrings.xml><?xml version="1.0" encoding="utf-8"?>
<sst xmlns="http://schemas.openxmlformats.org/spreadsheetml/2006/main" count="123" uniqueCount="96">
  <si>
    <t>Bijlage I  Format Staat van ontleding van de inschrijvingssom</t>
  </si>
  <si>
    <t>Project:</t>
  </si>
  <si>
    <t>Schrijven N2000-beheerplan IJsselmeergebied</t>
  </si>
  <si>
    <t>Onderneming:</t>
  </si>
  <si>
    <t>Perceel:</t>
  </si>
  <si>
    <t>Contactpersoon:</t>
  </si>
  <si>
    <t>Zaak:</t>
  </si>
  <si>
    <t>Datum:</t>
  </si>
  <si>
    <t>Totale inschrijvingsprijs</t>
  </si>
  <si>
    <t>Uurtarief</t>
  </si>
  <si>
    <t>Junior</t>
  </si>
  <si>
    <t>Medior</t>
  </si>
  <si>
    <t>Senior</t>
  </si>
  <si>
    <t>Onderdeel</t>
  </si>
  <si>
    <t>Nr.</t>
  </si>
  <si>
    <t>Dienst/product</t>
  </si>
  <si>
    <t>Aantal stuks</t>
  </si>
  <si>
    <t>Uren Junior</t>
  </si>
  <si>
    <t>Uren Medior</t>
  </si>
  <si>
    <t>Uren Senior</t>
  </si>
  <si>
    <t>Totaalprijs uren</t>
  </si>
  <si>
    <t>Overige kosten</t>
  </si>
  <si>
    <t>Eenheidsprijs</t>
  </si>
  <si>
    <t xml:space="preserve">Totaalprijs </t>
  </si>
  <si>
    <t>Fase 1</t>
  </si>
  <si>
    <t>Project Management Plan (incl. WBS)</t>
  </si>
  <si>
    <t>Projectplanning</t>
  </si>
  <si>
    <t>Project Start Ups (PSU’s)</t>
  </si>
  <si>
    <t>Projectmanagement (kosten vraagspecificatie H8 m.u.v. PFU’s)</t>
  </si>
  <si>
    <t>Datamanagement</t>
  </si>
  <si>
    <t>Fase 2</t>
  </si>
  <si>
    <t>Eindrapport Doeluitwerking</t>
  </si>
  <si>
    <t>Notitie Reikwijdte en Detailniveau (NRD)</t>
  </si>
  <si>
    <t>Reactienota zienswijzen NRD</t>
  </si>
  <si>
    <t xml:space="preserve">Participatieplan </t>
  </si>
  <si>
    <t>Fase 3</t>
  </si>
  <si>
    <t>Maatregelenpakket beheer, inrichting en zonering </t>
  </si>
  <si>
    <t>Vrijstellingentoets 1</t>
  </si>
  <si>
    <t>Vrijstellingentoets 2</t>
  </si>
  <si>
    <t xml:space="preserve">Plan van Aanpak Kaders voor vergunningverlening </t>
  </si>
  <si>
    <t>Kaders voor vergunningverlening gebiedsniveau</t>
  </si>
  <si>
    <t>Kaders voor vergunningverlening effectniveau</t>
  </si>
  <si>
    <t>Kaders voor vergunningverlening activiteitenniveau</t>
  </si>
  <si>
    <t xml:space="preserve">Nota haalbaarheid en effectiviteit </t>
  </si>
  <si>
    <t>Nota alternatieve maatregelpakketten</t>
  </si>
  <si>
    <t xml:space="preserve">Eindrapport Maatregelen </t>
  </si>
  <si>
    <t>Fase 4</t>
  </si>
  <si>
    <t xml:space="preserve">Klant Eisen Specificatie (KES) dossier </t>
  </si>
  <si>
    <t xml:space="preserve">Plan-MER </t>
  </si>
  <si>
    <t>Ontwerpbeheerplan</t>
  </si>
  <si>
    <t>Participatieverslag ontwerpbeheerplan</t>
  </si>
  <si>
    <t>Fase 5</t>
  </si>
  <si>
    <t>Maatregelenplan</t>
  </si>
  <si>
    <t>Monitoringsplan</t>
  </si>
  <si>
    <t>Toezicht- en Handhavingsplan</t>
  </si>
  <si>
    <t>Communicatieplan   </t>
  </si>
  <si>
    <r>
      <t xml:space="preserve">Reactienota zienswijze Plan-MER en </t>
    </r>
    <r>
      <rPr>
        <sz val="9"/>
        <color theme="1"/>
        <rFont val="Verdana"/>
        <family val="2"/>
      </rPr>
      <t>Ontwerpbeheerplan</t>
    </r>
  </si>
  <si>
    <t>Plan-MER (definitief)</t>
  </si>
  <si>
    <t>Definitief N2000-beheerplan</t>
  </si>
  <si>
    <t xml:space="preserve">Datamanagement </t>
  </si>
  <si>
    <t>Overkoepelend</t>
  </si>
  <si>
    <t xml:space="preserve">Project Follow Ups (PFU’s) intern </t>
  </si>
  <si>
    <t xml:space="preserve">Project Follow Ups (PFU’s) extern </t>
  </si>
  <si>
    <t>Informatiebijeenkomsten</t>
  </si>
  <si>
    <t>KES-gesprekken + (aanvullende) individuele gesprekken</t>
  </si>
  <si>
    <t>Werksessies</t>
  </si>
  <si>
    <t>Opties</t>
  </si>
  <si>
    <t>Stikstofberekeningen</t>
  </si>
  <si>
    <t>ntb</t>
  </si>
  <si>
    <t>ON hoeft geen prijs bij inschrijving af te geven</t>
  </si>
  <si>
    <t>Extra reviewronde</t>
  </si>
  <si>
    <t>3a</t>
  </si>
  <si>
    <t>Aanvullende externe overleggen - KES-gesprek</t>
  </si>
  <si>
    <t>3b</t>
  </si>
  <si>
    <t xml:space="preserve">Aanvullende externe overleggen - Werksessie </t>
  </si>
  <si>
    <t>3c</t>
  </si>
  <si>
    <t>Aanvullende externe overleggen - Informatiesessie</t>
  </si>
  <si>
    <t>Vrijstellingentoets 2 voor één enkele activiteit</t>
  </si>
  <si>
    <t>5a</t>
  </si>
  <si>
    <t>Toetsingkader op gebiedsniveau</t>
  </si>
  <si>
    <t>5b</t>
  </si>
  <si>
    <t>Toetsingkader op effectniveau</t>
  </si>
  <si>
    <t>5c</t>
  </si>
  <si>
    <t>Toetsingkader op activiteitenniveau</t>
  </si>
  <si>
    <t>Beantwoorden één unieke vraag Reactienota</t>
  </si>
  <si>
    <t>Advies bij beroepsprocedure</t>
  </si>
  <si>
    <t>Toelichting:</t>
  </si>
  <si>
    <t>De totale inschrijvingsprijs dient het gevraagde in de aanbestedingsdocumenten volledig af te dekken behoudens de opties zoals opgenomen in de vraagspecificatie.</t>
  </si>
  <si>
    <t>Producten zijn in de staat van ontleding van de inschrijvingssom opgenomen in de fase waarin deze gereed dienen te zijn. De start van een product ligt vaak in een voorgaande fase zoals opgenomen in de vraagspecificatie. Wanneer Opdrachtnemer aantoonbaar maakt in de voortgangsrapportage dat met een product gestart is, zal ook de betaling (o.b.v. voortgang, zie Dienstverleningsovereenkomst artikel 3 lid 5b) van het betreffende product starten.</t>
  </si>
  <si>
    <t>Doorlopende managementkosten (vraagspecificatie H8 m.u.v. PFU’s) komen in alle fases terug. Opdrachtgever heeft gekozen om deze per fase op te nemen in de staat van ontleding van de inschrijvingssom, zodat de daadwerkelijke kosten en verrekening (o.b.v. planning, zie Dienstverleningsovereenkomst artikel 3 lid 5a) beter bij elkaar aansluiten.</t>
  </si>
  <si>
    <t>De kolom met de eenheidsprijs geldt tevens voor wijzigingen. Wijzigingen waarvoor geen eenheidsprijs beschikbaar is worden berekend met de uurtarieven zoals deze opgenomen zijn in deze staat.</t>
  </si>
  <si>
    <t>De staat van ontleding van de inschrijvingssom is niet per definitie gelijk aan de termijnstaat.</t>
  </si>
  <si>
    <t>Bedragen zijn exclusief BTW.</t>
  </si>
  <si>
    <t>Invulinstructie:</t>
  </si>
  <si>
    <t>Vul alleen de lichtblauwe cellen in.</t>
  </si>
  <si>
    <t>Vul de gevraagde uurtarieven in. Voeg geen categorieën toe.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</si>
</sst>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413]\ * #,##0_ ;_ [$€-413]\ * \-#,##0_ ;_ [$€-413]\ * &quot;-&quot;??_ ;_ @_ "/>
    <numFmt numFmtId="166" formatCode="_ [$€-2]\ * #,##0.00_ ;_ [$€-2]\ * \-#,##0.00_ ;_ [$€-2]\ * &quot;-&quot;??_ ;_ @_ "/>
  </numFmts>
  <fonts count="10"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11"/>
      <color theme="1"/>
      <name val="Calibri"/>
      <family val="2"/>
      <scheme val="minor"/>
    </font>
    <font>
      <b/>
      <sz val="9"/>
      <color theme="1"/>
      <name val="Verdana"/>
      <family val="2"/>
    </font>
    <font>
      <b/>
      <sz val="9"/>
      <name val="Verdana"/>
      <family val="2"/>
    </font>
    <font>
      <sz val="9"/>
      <name val="Verdana"/>
      <family val="2"/>
    </font>
    <font>
      <sz val="9"/>
      <color rgb="FF000000"/>
      <name val="Verdana"/>
      <family val="2"/>
    </font>
    <font>
      <i/>
      <sz val="9"/>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108">
    <xf numFmtId="0" fontId="0" fillId="0" borderId="0" xfId="0"/>
    <xf numFmtId="0" fontId="3" fillId="0" borderId="0" xfId="0" applyFont="1"/>
    <xf numFmtId="0" fontId="5" fillId="2" borderId="0" xfId="0" applyFont="1" applyFill="1"/>
    <xf numFmtId="0" fontId="5" fillId="4" borderId="5" xfId="0" applyFont="1" applyFill="1" applyBorder="1" applyAlignment="1">
      <alignment horizontal="right" vertical="center"/>
    </xf>
    <xf numFmtId="0" fontId="5" fillId="4" borderId="6" xfId="0" applyFont="1" applyFill="1" applyBorder="1" applyAlignment="1">
      <alignment horizontal="right" vertical="center"/>
    </xf>
    <xf numFmtId="0" fontId="5" fillId="4" borderId="7" xfId="0" applyFont="1" applyFill="1" applyBorder="1" applyAlignment="1">
      <alignment horizontal="right" vertical="center"/>
    </xf>
    <xf numFmtId="0" fontId="5" fillId="2" borderId="0" xfId="0" applyFont="1" applyFill="1" applyAlignment="1">
      <alignment horizontal="right" vertical="center"/>
    </xf>
    <xf numFmtId="165" fontId="5" fillId="4" borderId="2" xfId="1" applyNumberFormat="1" applyFont="1" applyFill="1" applyBorder="1"/>
    <xf numFmtId="0" fontId="5" fillId="4" borderId="8" xfId="0" applyFont="1" applyFill="1" applyBorder="1" applyAlignment="1">
      <alignment vertical="top"/>
    </xf>
    <xf numFmtId="0" fontId="5" fillId="4" borderId="12" xfId="0" applyFont="1" applyFill="1" applyBorder="1" applyAlignment="1">
      <alignment horizontal="right" vertical="center"/>
    </xf>
    <xf numFmtId="0" fontId="5" fillId="4" borderId="14" xfId="0" applyFont="1" applyFill="1" applyBorder="1" applyAlignment="1">
      <alignment horizontal="right" vertical="center"/>
    </xf>
    <xf numFmtId="0" fontId="5" fillId="0" borderId="0" xfId="0" applyFont="1"/>
    <xf numFmtId="0" fontId="6" fillId="4" borderId="1" xfId="0" applyFont="1" applyFill="1" applyBorder="1" applyAlignment="1">
      <alignment horizontal="left" vertical="center" wrapText="1"/>
    </xf>
    <xf numFmtId="0" fontId="6" fillId="4" borderId="15" xfId="0" applyFont="1" applyFill="1" applyBorder="1" applyAlignment="1">
      <alignment horizontal="left" vertical="center"/>
    </xf>
    <xf numFmtId="0" fontId="6" fillId="4" borderId="15" xfId="0" applyFont="1" applyFill="1" applyBorder="1" applyAlignment="1">
      <alignment horizontal="left" vertical="center" wrapText="1"/>
    </xf>
    <xf numFmtId="164" fontId="6" fillId="4" borderId="15" xfId="0" applyNumberFormat="1" applyFont="1" applyFill="1" applyBorder="1" applyAlignment="1">
      <alignment horizontal="left" vertical="center" wrapText="1"/>
    </xf>
    <xf numFmtId="164" fontId="6" fillId="4" borderId="15" xfId="0" applyNumberFormat="1" applyFont="1" applyFill="1" applyBorder="1" applyAlignment="1">
      <alignment horizontal="center" vertical="top" wrapText="1"/>
    </xf>
    <xf numFmtId="0" fontId="6" fillId="2" borderId="12" xfId="0" applyFont="1" applyFill="1" applyBorder="1" applyAlignment="1">
      <alignment horizontal="left" vertical="center" wrapText="1"/>
    </xf>
    <xf numFmtId="0" fontId="7" fillId="2" borderId="15" xfId="0" applyFont="1" applyFill="1" applyBorder="1" applyAlignment="1">
      <alignment horizontal="center" vertical="center"/>
    </xf>
    <xf numFmtId="3" fontId="7" fillId="2" borderId="15" xfId="0" applyNumberFormat="1" applyFont="1" applyFill="1" applyBorder="1" applyAlignment="1">
      <alignment horizontal="center" vertical="center"/>
    </xf>
    <xf numFmtId="3" fontId="7" fillId="5" borderId="15" xfId="0" applyNumberFormat="1" applyFont="1" applyFill="1" applyBorder="1" applyAlignment="1" applyProtection="1">
      <alignment horizontal="center" vertical="center" shrinkToFit="1"/>
      <protection locked="0"/>
    </xf>
    <xf numFmtId="164" fontId="7" fillId="2" borderId="15" xfId="0" applyNumberFormat="1" applyFont="1" applyFill="1" applyBorder="1" applyAlignment="1">
      <alignment horizontal="center" vertical="center" shrinkToFit="1"/>
    </xf>
    <xf numFmtId="3" fontId="7" fillId="5" borderId="15" xfId="0" applyNumberFormat="1" applyFont="1" applyFill="1" applyBorder="1" applyAlignment="1">
      <alignment horizontal="center" vertical="center" shrinkToFit="1"/>
    </xf>
    <xf numFmtId="0" fontId="7" fillId="2" borderId="12" xfId="0" applyFont="1" applyFill="1" applyBorder="1" applyAlignment="1">
      <alignment horizontal="center" vertical="center"/>
    </xf>
    <xf numFmtId="0" fontId="7" fillId="2" borderId="14" xfId="0" applyFont="1" applyFill="1" applyBorder="1" applyAlignment="1">
      <alignment horizontal="center" vertical="center"/>
    </xf>
    <xf numFmtId="0" fontId="6" fillId="2" borderId="8" xfId="0" applyFont="1" applyFill="1" applyBorder="1" applyAlignment="1">
      <alignment horizontal="left" vertical="center" wrapText="1"/>
    </xf>
    <xf numFmtId="0" fontId="8" fillId="0" borderId="15" xfId="0" applyFont="1" applyBorder="1" applyAlignment="1">
      <alignment vertical="center"/>
    </xf>
    <xf numFmtId="0" fontId="6" fillId="2" borderId="7" xfId="0" applyFont="1" applyFill="1" applyBorder="1" applyAlignment="1">
      <alignment horizontal="left" vertical="center" wrapText="1"/>
    </xf>
    <xf numFmtId="0" fontId="6" fillId="3" borderId="0" xfId="0" applyFont="1" applyFill="1" applyAlignment="1">
      <alignment vertical="center"/>
    </xf>
    <xf numFmtId="0" fontId="6" fillId="3" borderId="0" xfId="0" applyFont="1" applyFill="1" applyAlignment="1">
      <alignment horizontal="center" vertical="center"/>
    </xf>
    <xf numFmtId="3" fontId="6" fillId="3" borderId="0" xfId="0" applyNumberFormat="1" applyFont="1" applyFill="1" applyAlignment="1">
      <alignment horizontal="center" vertical="center"/>
    </xf>
    <xf numFmtId="3" fontId="6" fillId="3" borderId="0" xfId="0" applyNumberFormat="1" applyFont="1" applyFill="1" applyAlignment="1">
      <alignment horizontal="center" vertical="center" shrinkToFit="1"/>
    </xf>
    <xf numFmtId="164" fontId="6" fillId="3" borderId="0" xfId="0" applyNumberFormat="1" applyFont="1" applyFill="1" applyAlignment="1">
      <alignment horizontal="right" vertical="center" shrinkToFit="1"/>
    </xf>
    <xf numFmtId="0" fontId="5" fillId="6" borderId="8" xfId="0" applyFont="1" applyFill="1" applyBorder="1"/>
    <xf numFmtId="0" fontId="6" fillId="2" borderId="7" xfId="0" applyFont="1" applyFill="1" applyBorder="1" applyAlignment="1">
      <alignment vertical="center" wrapText="1"/>
    </xf>
    <xf numFmtId="0" fontId="7" fillId="2" borderId="7" xfId="0" applyFont="1" applyFill="1" applyBorder="1" applyAlignment="1">
      <alignment horizontal="center" vertical="center"/>
    </xf>
    <xf numFmtId="0" fontId="7" fillId="0" borderId="15" xfId="0" applyFont="1" applyBorder="1" applyAlignment="1">
      <alignment vertical="center" wrapText="1"/>
    </xf>
    <xf numFmtId="44" fontId="5" fillId="2" borderId="0" xfId="1" applyFont="1" applyFill="1"/>
    <xf numFmtId="0" fontId="7" fillId="3" borderId="15" xfId="0" applyFont="1" applyFill="1" applyBorder="1" applyAlignment="1">
      <alignment horizontal="center" vertical="center"/>
    </xf>
    <xf numFmtId="164" fontId="7" fillId="2" borderId="0" xfId="0" applyNumberFormat="1" applyFont="1" applyFill="1" applyAlignment="1">
      <alignment horizontal="center" vertical="center" shrinkToFit="1"/>
    </xf>
    <xf numFmtId="3" fontId="7" fillId="3" borderId="15" xfId="0" applyNumberFormat="1" applyFont="1" applyFill="1" applyBorder="1" applyAlignment="1">
      <alignment horizontal="center" vertical="center"/>
    </xf>
    <xf numFmtId="0" fontId="5" fillId="2" borderId="12" xfId="0" applyFont="1" applyFill="1" applyBorder="1" applyAlignment="1">
      <alignment horizontal="left" vertical="center" wrapText="1"/>
    </xf>
    <xf numFmtId="0" fontId="7" fillId="0" borderId="15" xfId="0" applyFont="1" applyBorder="1" applyAlignment="1">
      <alignment vertical="center"/>
    </xf>
    <xf numFmtId="0" fontId="2" fillId="0" borderId="15" xfId="0" applyFont="1" applyBorder="1" applyAlignment="1">
      <alignment vertical="center" wrapText="1"/>
    </xf>
    <xf numFmtId="3" fontId="7" fillId="0" borderId="15" xfId="0" applyNumberFormat="1" applyFont="1" applyBorder="1" applyAlignment="1">
      <alignment horizontal="center" vertical="center"/>
    </xf>
    <xf numFmtId="0" fontId="2" fillId="0" borderId="15" xfId="0" applyFont="1" applyBorder="1" applyAlignment="1">
      <alignment vertical="center"/>
    </xf>
    <xf numFmtId="166" fontId="7" fillId="2" borderId="15" xfId="0" applyNumberFormat="1" applyFont="1" applyFill="1" applyBorder="1" applyAlignment="1">
      <alignment horizontal="center" vertical="center" shrinkToFit="1"/>
    </xf>
    <xf numFmtId="0" fontId="2" fillId="4" borderId="2" xfId="0" applyFont="1" applyFill="1" applyBorder="1"/>
    <xf numFmtId="0" fontId="2" fillId="2" borderId="0" xfId="0" applyFont="1" applyFill="1"/>
    <xf numFmtId="0" fontId="2" fillId="2" borderId="0" xfId="0" applyFont="1" applyFill="1" applyAlignment="1">
      <alignment horizontal="right"/>
    </xf>
    <xf numFmtId="2" fontId="2" fillId="2" borderId="0" xfId="0" applyNumberFormat="1" applyFont="1" applyFill="1" applyAlignment="1">
      <alignment horizontal="right"/>
    </xf>
    <xf numFmtId="0" fontId="2" fillId="0" borderId="0" xfId="0" applyFont="1"/>
    <xf numFmtId="0" fontId="2" fillId="2" borderId="12" xfId="0" applyFont="1" applyFill="1" applyBorder="1" applyAlignment="1">
      <alignment horizontal="left" vertical="center" wrapText="1"/>
    </xf>
    <xf numFmtId="0" fontId="2" fillId="0" borderId="15" xfId="0" applyFont="1" applyBorder="1" applyAlignment="1">
      <alignment horizontal="left" vertical="top" wrapText="1"/>
    </xf>
    <xf numFmtId="0" fontId="2" fillId="0" borderId="0" xfId="0" applyFont="1" applyAlignment="1">
      <alignment vertical="center"/>
    </xf>
    <xf numFmtId="0" fontId="2" fillId="6" borderId="11" xfId="0" applyFont="1" applyFill="1" applyBorder="1"/>
    <xf numFmtId="0" fontId="2" fillId="6" borderId="10" xfId="0" applyFont="1" applyFill="1" applyBorder="1"/>
    <xf numFmtId="0" fontId="2" fillId="2" borderId="15" xfId="0" applyFont="1" applyFill="1" applyBorder="1" applyAlignment="1">
      <alignment horizontal="left" wrapText="1"/>
    </xf>
    <xf numFmtId="0" fontId="5" fillId="6" borderId="15"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0" borderId="15" xfId="0" applyFont="1" applyBorder="1" applyAlignment="1">
      <alignment horizontal="left" vertical="top" wrapText="1"/>
    </xf>
    <xf numFmtId="0" fontId="2" fillId="0" borderId="15" xfId="0" applyFont="1" applyBorder="1" applyAlignment="1">
      <alignment horizontal="left" vertical="center" wrapText="1"/>
    </xf>
    <xf numFmtId="0" fontId="2" fillId="0" borderId="15" xfId="0" applyFont="1" applyBorder="1" applyAlignment="1">
      <alignment horizontal="left"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5" xfId="0" applyFont="1" applyFill="1" applyBorder="1" applyAlignment="1">
      <alignment horizontal="left" vertical="top" wrapText="1"/>
    </xf>
    <xf numFmtId="3" fontId="9" fillId="3" borderId="1" xfId="0" applyNumberFormat="1" applyFont="1" applyFill="1" applyBorder="1" applyAlignment="1">
      <alignment horizontal="center" vertical="center"/>
    </xf>
    <xf numFmtId="3" fontId="9" fillId="3" borderId="2" xfId="0" applyNumberFormat="1" applyFont="1" applyFill="1" applyBorder="1" applyAlignment="1">
      <alignment horizontal="center" vertical="center"/>
    </xf>
    <xf numFmtId="3" fontId="9" fillId="3" borderId="3" xfId="0" applyNumberFormat="1" applyFont="1" applyFill="1" applyBorder="1" applyAlignment="1">
      <alignment horizontal="center" vertical="center"/>
    </xf>
    <xf numFmtId="0" fontId="5" fillId="4" borderId="1" xfId="0" applyFont="1" applyFill="1" applyBorder="1" applyAlignment="1">
      <alignment horizontal="left" vertical="center"/>
    </xf>
    <xf numFmtId="0" fontId="5" fillId="4" borderId="2" xfId="0" applyFont="1" applyFill="1" applyBorder="1" applyAlignment="1">
      <alignment horizontal="left" vertical="center"/>
    </xf>
    <xf numFmtId="0" fontId="2" fillId="0" borderId="11" xfId="0" applyFont="1" applyBorder="1" applyAlignment="1">
      <alignment horizontal="left"/>
    </xf>
    <xf numFmtId="0" fontId="2" fillId="0" borderId="10" xfId="0" applyFont="1" applyBorder="1" applyAlignment="1">
      <alignment horizontal="left"/>
    </xf>
    <xf numFmtId="0" fontId="2" fillId="0" borderId="0" xfId="0" applyFont="1" applyAlignment="1">
      <alignment horizontal="left"/>
    </xf>
    <xf numFmtId="0" fontId="2" fillId="0" borderId="13" xfId="0" applyFont="1" applyBorder="1" applyAlignment="1">
      <alignment horizontal="left"/>
    </xf>
    <xf numFmtId="0" fontId="2" fillId="0" borderId="4" xfId="0" applyFont="1" applyBorder="1" applyAlignment="1">
      <alignment horizontal="left"/>
    </xf>
    <xf numFmtId="0" fontId="2" fillId="0" borderId="9" xfId="0" applyFont="1" applyBorder="1" applyAlignment="1">
      <alignment horizontal="left"/>
    </xf>
    <xf numFmtId="0" fontId="5" fillId="2" borderId="0" xfId="0" applyFont="1" applyFill="1"/>
    <xf numFmtId="0" fontId="2" fillId="2" borderId="0" xfId="0" applyFont="1" applyFill="1"/>
    <xf numFmtId="0" fontId="5" fillId="4" borderId="1" xfId="0" applyFont="1" applyFill="1" applyBorder="1" applyAlignment="1">
      <alignment horizontal="right" vertical="center"/>
    </xf>
    <xf numFmtId="0" fontId="5" fillId="4" borderId="2" xfId="0" applyFont="1" applyFill="1" applyBorder="1" applyAlignment="1">
      <alignment horizontal="right" vertical="center"/>
    </xf>
    <xf numFmtId="164" fontId="2" fillId="5" borderId="8"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2" fillId="5" borderId="12" xfId="0" applyNumberFormat="1" applyFont="1" applyFill="1" applyBorder="1" applyAlignment="1">
      <alignment horizontal="center" vertical="center"/>
    </xf>
    <xf numFmtId="164" fontId="2" fillId="5" borderId="13"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5" fillId="4" borderId="2" xfId="0" applyNumberFormat="1" applyFont="1" applyFill="1" applyBorder="1" applyAlignment="1">
      <alignment horizontal="left" vertical="center"/>
    </xf>
    <xf numFmtId="0" fontId="5" fillId="4" borderId="2" xfId="0" applyFont="1" applyFill="1" applyBorder="1" applyAlignment="1">
      <alignment horizontal="center" vertical="top"/>
    </xf>
    <xf numFmtId="0" fontId="5" fillId="4" borderId="3" xfId="0" applyFont="1" applyFill="1" applyBorder="1" applyAlignment="1">
      <alignment horizontal="center" vertical="top"/>
    </xf>
    <xf numFmtId="0" fontId="5" fillId="4" borderId="8" xfId="0" applyFont="1" applyFill="1" applyBorder="1" applyAlignment="1">
      <alignment horizontal="left"/>
    </xf>
    <xf numFmtId="0" fontId="5" fillId="4" borderId="11" xfId="0" applyFont="1" applyFill="1" applyBorder="1" applyAlignment="1">
      <alignment horizontal="left"/>
    </xf>
    <xf numFmtId="0" fontId="5" fillId="4" borderId="12" xfId="0" applyFont="1" applyFill="1" applyBorder="1" applyAlignment="1">
      <alignment horizontal="left"/>
    </xf>
    <xf numFmtId="0" fontId="5" fillId="4" borderId="0" xfId="0" applyFont="1" applyFill="1" applyAlignment="1">
      <alignment horizontal="left"/>
    </xf>
    <xf numFmtId="0" fontId="5" fillId="4" borderId="14" xfId="0" applyFont="1" applyFill="1" applyBorder="1" applyAlignment="1">
      <alignment horizontal="left"/>
    </xf>
    <xf numFmtId="0" fontId="5" fillId="4" borderId="4" xfId="0" applyFont="1" applyFill="1" applyBorder="1" applyAlignment="1">
      <alignment horizontal="left"/>
    </xf>
    <xf numFmtId="0" fontId="5" fillId="5" borderId="8" xfId="0" applyFont="1" applyFill="1" applyBorder="1" applyAlignment="1">
      <alignment horizontal="left"/>
    </xf>
    <xf numFmtId="0" fontId="5" fillId="5" borderId="11" xfId="0" applyFont="1" applyFill="1" applyBorder="1" applyAlignment="1">
      <alignment horizontal="left"/>
    </xf>
    <xf numFmtId="0" fontId="5" fillId="5" borderId="10" xfId="0" applyFont="1" applyFill="1" applyBorder="1" applyAlignment="1">
      <alignment horizontal="left"/>
    </xf>
    <xf numFmtId="0" fontId="5" fillId="5" borderId="12" xfId="0" applyFont="1" applyFill="1" applyBorder="1" applyAlignment="1">
      <alignment horizontal="left"/>
    </xf>
    <xf numFmtId="0" fontId="5" fillId="5" borderId="0" xfId="0" applyFont="1" applyFill="1" applyAlignment="1">
      <alignment horizontal="left"/>
    </xf>
    <xf numFmtId="0" fontId="5" fillId="5" borderId="13" xfId="0" applyFont="1" applyFill="1" applyBorder="1" applyAlignment="1">
      <alignment horizontal="left"/>
    </xf>
    <xf numFmtId="0" fontId="5" fillId="5" borderId="14" xfId="0" applyFont="1" applyFill="1" applyBorder="1" applyAlignment="1">
      <alignment horizontal="left"/>
    </xf>
    <xf numFmtId="0" fontId="5" fillId="5" borderId="4" xfId="0" applyFont="1" applyFill="1" applyBorder="1" applyAlignment="1">
      <alignment horizontal="left"/>
    </xf>
    <xf numFmtId="0" fontId="5" fillId="5" borderId="9"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126"/>
  <sheetViews>
    <sheetView tabSelected="1" topLeftCell="A74" zoomScale="70" zoomScaleNormal="70" workbookViewId="0">
      <selection sqref="A1:K86"/>
    </sheetView>
  </sheetViews>
  <sheetFormatPr defaultColWidth="9.15234375" defaultRowHeight="11.15" x14ac:dyDescent="0.25"/>
  <cols>
    <col min="1" max="1" width="16.15234375" style="1" customWidth="1"/>
    <col min="2" max="2" width="4.3828125" style="1" customWidth="1"/>
    <col min="3" max="3" width="60.3046875" style="1" bestFit="1" customWidth="1"/>
    <col min="4" max="4" width="10.69140625" style="1" customWidth="1"/>
    <col min="5" max="5" width="9.15234375" style="1" customWidth="1"/>
    <col min="6" max="7" width="10.69140625" style="1" customWidth="1"/>
    <col min="8" max="9" width="12.3828125" style="1" customWidth="1"/>
    <col min="10" max="10" width="15.69140625" style="1" customWidth="1"/>
    <col min="11" max="11" width="13.84375" style="1" bestFit="1" customWidth="1"/>
    <col min="12" max="12" width="16.53515625" style="1" customWidth="1"/>
    <col min="13" max="16384" width="9.15234375" style="1"/>
  </cols>
  <sheetData>
    <row r="2" spans="1:20" x14ac:dyDescent="0.25">
      <c r="A2" s="72" t="s">
        <v>0</v>
      </c>
      <c r="B2" s="73"/>
      <c r="C2" s="73"/>
      <c r="D2" s="47"/>
      <c r="E2" s="47"/>
      <c r="F2" s="47"/>
      <c r="G2" s="47"/>
      <c r="H2" s="47"/>
      <c r="I2" s="47"/>
      <c r="J2" s="47"/>
      <c r="K2" s="47"/>
      <c r="L2" s="48"/>
      <c r="M2" s="48"/>
      <c r="N2" s="48"/>
      <c r="O2" s="48"/>
      <c r="P2" s="48"/>
      <c r="Q2" s="48"/>
      <c r="R2" s="48"/>
      <c r="S2" s="48"/>
      <c r="T2" s="48"/>
    </row>
    <row r="3" spans="1:20" x14ac:dyDescent="0.25">
      <c r="A3" s="2"/>
      <c r="B3" s="48"/>
      <c r="C3" s="48"/>
      <c r="D3" s="48"/>
      <c r="E3" s="48"/>
      <c r="F3" s="48"/>
      <c r="G3" s="48"/>
      <c r="H3" s="48"/>
      <c r="I3" s="48"/>
      <c r="J3" s="48"/>
      <c r="K3" s="48"/>
      <c r="L3" s="48"/>
      <c r="M3" s="48"/>
      <c r="N3" s="48"/>
      <c r="O3" s="48"/>
      <c r="P3" s="48"/>
      <c r="Q3" s="48"/>
      <c r="R3" s="48"/>
      <c r="S3" s="48"/>
      <c r="T3" s="48"/>
    </row>
    <row r="4" spans="1:20" x14ac:dyDescent="0.25">
      <c r="A4" s="3" t="s">
        <v>1</v>
      </c>
      <c r="B4" s="74" t="s">
        <v>2</v>
      </c>
      <c r="C4" s="75"/>
      <c r="D4" s="48"/>
      <c r="E4" s="48"/>
      <c r="F4" s="93" t="s">
        <v>3</v>
      </c>
      <c r="G4" s="94"/>
      <c r="H4" s="99"/>
      <c r="I4" s="100"/>
      <c r="J4" s="100"/>
      <c r="K4" s="101"/>
      <c r="L4" s="48"/>
      <c r="M4" s="48"/>
      <c r="N4" s="48"/>
      <c r="O4" s="48"/>
      <c r="P4" s="48"/>
      <c r="Q4" s="48"/>
      <c r="R4" s="48"/>
      <c r="S4" s="48"/>
      <c r="T4" s="48"/>
    </row>
    <row r="5" spans="1:20" x14ac:dyDescent="0.25">
      <c r="A5" s="4" t="s">
        <v>4</v>
      </c>
      <c r="B5" s="76">
        <v>5</v>
      </c>
      <c r="C5" s="77"/>
      <c r="D5" s="48"/>
      <c r="E5" s="48"/>
      <c r="F5" s="95" t="s">
        <v>5</v>
      </c>
      <c r="G5" s="96"/>
      <c r="H5" s="102"/>
      <c r="I5" s="103"/>
      <c r="J5" s="103"/>
      <c r="K5" s="104"/>
      <c r="L5" s="48"/>
      <c r="M5" s="48"/>
      <c r="N5" s="48"/>
      <c r="O5" s="48"/>
      <c r="P5" s="48"/>
      <c r="Q5" s="48"/>
      <c r="R5" s="48"/>
      <c r="S5" s="48"/>
      <c r="T5" s="48"/>
    </row>
    <row r="6" spans="1:20" x14ac:dyDescent="0.25">
      <c r="A6" s="5" t="s">
        <v>6</v>
      </c>
      <c r="B6" s="78">
        <v>31202330</v>
      </c>
      <c r="C6" s="79"/>
      <c r="D6" s="48"/>
      <c r="E6" s="48"/>
      <c r="F6" s="97" t="s">
        <v>7</v>
      </c>
      <c r="G6" s="98"/>
      <c r="H6" s="105"/>
      <c r="I6" s="106"/>
      <c r="J6" s="106"/>
      <c r="K6" s="107"/>
      <c r="L6" s="48"/>
      <c r="M6" s="48"/>
      <c r="N6" s="48"/>
      <c r="O6" s="48"/>
      <c r="P6" s="48"/>
      <c r="Q6" s="48"/>
      <c r="R6" s="48"/>
      <c r="S6" s="48"/>
      <c r="T6" s="48"/>
    </row>
    <row r="7" spans="1:20" x14ac:dyDescent="0.25">
      <c r="A7" s="6"/>
      <c r="B7" s="48"/>
      <c r="C7" s="48"/>
      <c r="D7" s="48"/>
      <c r="E7" s="48"/>
      <c r="F7" s="49"/>
      <c r="G7" s="50"/>
      <c r="H7" s="48"/>
      <c r="I7" s="48"/>
      <c r="J7" s="48"/>
      <c r="K7" s="48"/>
      <c r="L7" s="48"/>
      <c r="M7" s="48"/>
      <c r="N7" s="48"/>
      <c r="O7" s="48"/>
      <c r="P7" s="48"/>
      <c r="Q7" s="48"/>
      <c r="R7" s="48"/>
      <c r="S7" s="48"/>
      <c r="T7" s="48"/>
    </row>
    <row r="8" spans="1:20" x14ac:dyDescent="0.25">
      <c r="A8" s="82" t="s">
        <v>8</v>
      </c>
      <c r="B8" s="83"/>
      <c r="C8" s="83"/>
      <c r="D8" s="7"/>
      <c r="E8" s="90">
        <f>K59</f>
        <v>0</v>
      </c>
      <c r="F8" s="90"/>
      <c r="G8" s="47"/>
      <c r="H8" s="47"/>
      <c r="I8" s="47"/>
      <c r="J8" s="47"/>
      <c r="K8" s="47"/>
      <c r="L8" s="48"/>
      <c r="M8" s="48"/>
      <c r="N8" s="48"/>
      <c r="O8" s="48"/>
      <c r="P8" s="48"/>
      <c r="Q8" s="48"/>
      <c r="R8" s="48"/>
      <c r="S8" s="48"/>
      <c r="T8" s="48"/>
    </row>
    <row r="9" spans="1:20" x14ac:dyDescent="0.25">
      <c r="A9" s="48"/>
      <c r="B9" s="80"/>
      <c r="C9" s="81"/>
      <c r="D9" s="48"/>
      <c r="E9" s="48"/>
      <c r="F9" s="48"/>
      <c r="G9" s="48"/>
      <c r="H9" s="48"/>
      <c r="I9" s="48"/>
      <c r="J9" s="48"/>
      <c r="K9" s="48"/>
      <c r="L9" s="48"/>
      <c r="M9" s="48"/>
      <c r="N9" s="48"/>
      <c r="O9" s="48"/>
      <c r="P9" s="48"/>
      <c r="Q9" s="48"/>
      <c r="R9" s="48"/>
      <c r="S9" s="48"/>
      <c r="T9" s="48"/>
    </row>
    <row r="10" spans="1:20" x14ac:dyDescent="0.25">
      <c r="A10" s="8"/>
      <c r="B10" s="91" t="s">
        <v>9</v>
      </c>
      <c r="C10" s="92"/>
      <c r="D10" s="48"/>
      <c r="E10" s="48"/>
      <c r="F10" s="48"/>
      <c r="G10" s="48"/>
      <c r="H10" s="48"/>
      <c r="I10" s="48"/>
      <c r="J10" s="48"/>
      <c r="K10" s="48"/>
      <c r="L10" s="48"/>
      <c r="M10" s="48"/>
      <c r="N10" s="48"/>
      <c r="O10" s="48"/>
      <c r="P10" s="48"/>
      <c r="Q10" s="48"/>
      <c r="R10" s="48"/>
      <c r="S10" s="48"/>
      <c r="T10" s="48"/>
    </row>
    <row r="11" spans="1:20" x14ac:dyDescent="0.25">
      <c r="A11" s="9" t="s">
        <v>10</v>
      </c>
      <c r="B11" s="84"/>
      <c r="C11" s="85"/>
      <c r="D11" s="48"/>
      <c r="E11" s="48"/>
      <c r="F11" s="48"/>
      <c r="G11" s="48"/>
      <c r="H11" s="48"/>
      <c r="I11" s="48"/>
      <c r="J11" s="48"/>
      <c r="K11" s="48"/>
      <c r="L11" s="48"/>
      <c r="M11" s="48"/>
      <c r="N11" s="48"/>
      <c r="O11" s="48"/>
      <c r="P11" s="48"/>
      <c r="Q11" s="48"/>
      <c r="R11" s="48"/>
      <c r="S11" s="48"/>
      <c r="T11" s="48"/>
    </row>
    <row r="12" spans="1:20" x14ac:dyDescent="0.25">
      <c r="A12" s="9" t="s">
        <v>11</v>
      </c>
      <c r="B12" s="86"/>
      <c r="C12" s="87"/>
      <c r="D12" s="48"/>
      <c r="E12" s="48"/>
      <c r="F12" s="48"/>
      <c r="G12" s="48"/>
      <c r="H12" s="48"/>
      <c r="I12" s="48"/>
      <c r="J12" s="48"/>
      <c r="K12" s="48"/>
      <c r="L12" s="48"/>
      <c r="M12" s="48"/>
      <c r="N12" s="48"/>
      <c r="O12" s="48"/>
      <c r="P12" s="48"/>
      <c r="Q12" s="48"/>
      <c r="R12" s="48"/>
      <c r="S12" s="48"/>
      <c r="T12" s="48"/>
    </row>
    <row r="13" spans="1:20" x14ac:dyDescent="0.25">
      <c r="A13" s="10" t="s">
        <v>12</v>
      </c>
      <c r="B13" s="88"/>
      <c r="C13" s="89"/>
      <c r="D13" s="48"/>
      <c r="E13" s="48"/>
      <c r="F13" s="48"/>
      <c r="G13" s="48"/>
      <c r="H13" s="48"/>
      <c r="I13" s="48"/>
      <c r="J13" s="48"/>
      <c r="K13" s="48"/>
      <c r="L13" s="48"/>
      <c r="M13" s="48"/>
      <c r="N13" s="48"/>
      <c r="O13" s="48"/>
      <c r="P13" s="48"/>
      <c r="Q13" s="48"/>
      <c r="R13" s="48"/>
      <c r="S13" s="48"/>
      <c r="T13" s="48"/>
    </row>
    <row r="14" spans="1:20" x14ac:dyDescent="0.25">
      <c r="A14" s="48"/>
      <c r="B14" s="11"/>
      <c r="C14" s="48"/>
      <c r="D14" s="11"/>
      <c r="E14" s="48"/>
      <c r="F14" s="48"/>
      <c r="G14" s="48"/>
      <c r="H14" s="48"/>
      <c r="I14" s="48"/>
      <c r="J14" s="48"/>
      <c r="K14" s="48"/>
      <c r="L14" s="48"/>
      <c r="M14" s="48"/>
      <c r="N14" s="48"/>
      <c r="O14" s="48"/>
      <c r="P14" s="48"/>
      <c r="Q14" s="48"/>
      <c r="R14" s="48"/>
      <c r="S14" s="48"/>
      <c r="T14" s="48"/>
    </row>
    <row r="15" spans="1:20" ht="22.3" x14ac:dyDescent="0.25">
      <c r="A15" s="12" t="s">
        <v>13</v>
      </c>
      <c r="B15" s="13" t="s">
        <v>14</v>
      </c>
      <c r="C15" s="14" t="s">
        <v>15</v>
      </c>
      <c r="D15" s="14" t="s">
        <v>16</v>
      </c>
      <c r="E15" s="15" t="s">
        <v>17</v>
      </c>
      <c r="F15" s="15" t="s">
        <v>18</v>
      </c>
      <c r="G15" s="15" t="s">
        <v>19</v>
      </c>
      <c r="H15" s="15" t="s">
        <v>20</v>
      </c>
      <c r="I15" s="15" t="s">
        <v>21</v>
      </c>
      <c r="J15" s="16" t="s">
        <v>22</v>
      </c>
      <c r="K15" s="15" t="s">
        <v>23</v>
      </c>
      <c r="L15" s="48"/>
      <c r="M15" s="48"/>
      <c r="N15" s="48"/>
      <c r="O15" s="48"/>
      <c r="P15" s="48"/>
      <c r="Q15" s="48"/>
      <c r="R15" s="48"/>
      <c r="S15" s="48"/>
      <c r="T15" s="51"/>
    </row>
    <row r="16" spans="1:20" x14ac:dyDescent="0.25">
      <c r="A16" s="17" t="s">
        <v>24</v>
      </c>
      <c r="B16" s="18">
        <v>1</v>
      </c>
      <c r="C16" s="45" t="s">
        <v>25</v>
      </c>
      <c r="D16" s="19">
        <v>1</v>
      </c>
      <c r="E16" s="20"/>
      <c r="F16" s="20"/>
      <c r="G16" s="20"/>
      <c r="H16" s="21">
        <f>(E16*$B$11)+(F16*$B$12)+(G16*$B$13)</f>
        <v>0</v>
      </c>
      <c r="I16" s="22"/>
      <c r="J16" s="21">
        <f t="shared" ref="J16:J53" si="0">H16+I16</f>
        <v>0</v>
      </c>
      <c r="K16" s="46">
        <f t="shared" ref="K16:K53" si="1">J16*D16</f>
        <v>0</v>
      </c>
      <c r="L16" s="48"/>
      <c r="M16" s="48"/>
      <c r="N16" s="48"/>
      <c r="O16" s="48"/>
      <c r="P16" s="48"/>
      <c r="Q16" s="48"/>
      <c r="R16" s="48"/>
      <c r="S16" s="48"/>
      <c r="T16" s="51"/>
    </row>
    <row r="17" spans="1:19" x14ac:dyDescent="0.25">
      <c r="A17" s="17"/>
      <c r="B17" s="18">
        <v>2</v>
      </c>
      <c r="C17" s="45" t="s">
        <v>26</v>
      </c>
      <c r="D17" s="19">
        <v>1</v>
      </c>
      <c r="E17" s="20"/>
      <c r="F17" s="20"/>
      <c r="G17" s="20"/>
      <c r="H17" s="21">
        <f>(E17*$B$11)+(F17*$B$12)+(G17*$B$13)</f>
        <v>0</v>
      </c>
      <c r="I17" s="22"/>
      <c r="J17" s="21">
        <f t="shared" ref="J17:J18" si="2">H17+I17</f>
        <v>0</v>
      </c>
      <c r="K17" s="46">
        <f t="shared" ref="K17:K18" si="3">J17*D17</f>
        <v>0</v>
      </c>
      <c r="L17" s="48"/>
      <c r="M17" s="48"/>
      <c r="N17" s="48"/>
      <c r="O17" s="48"/>
      <c r="P17" s="48"/>
      <c r="Q17" s="48"/>
      <c r="R17" s="48"/>
      <c r="S17" s="48"/>
    </row>
    <row r="18" spans="1:19" x14ac:dyDescent="0.25">
      <c r="A18" s="17"/>
      <c r="B18" s="18">
        <v>3</v>
      </c>
      <c r="C18" s="45" t="s">
        <v>27</v>
      </c>
      <c r="D18" s="19">
        <v>2</v>
      </c>
      <c r="E18" s="20"/>
      <c r="F18" s="20"/>
      <c r="G18" s="20"/>
      <c r="H18" s="21">
        <f t="shared" ref="H18" si="4">(E18*$B$11)+(F18*$B$12)+(G18*$B$13)</f>
        <v>0</v>
      </c>
      <c r="I18" s="22"/>
      <c r="J18" s="21">
        <f t="shared" si="2"/>
        <v>0</v>
      </c>
      <c r="K18" s="46">
        <f t="shared" si="3"/>
        <v>0</v>
      </c>
      <c r="L18" s="48"/>
      <c r="M18" s="48"/>
      <c r="N18" s="48"/>
      <c r="O18" s="48"/>
      <c r="P18" s="48"/>
      <c r="Q18" s="48"/>
      <c r="R18" s="48"/>
      <c r="S18" s="48"/>
    </row>
    <row r="19" spans="1:19" x14ac:dyDescent="0.25">
      <c r="A19" s="23"/>
      <c r="B19" s="18">
        <v>4</v>
      </c>
      <c r="C19" s="45" t="s">
        <v>28</v>
      </c>
      <c r="D19" s="19">
        <v>1</v>
      </c>
      <c r="E19" s="20"/>
      <c r="F19" s="20"/>
      <c r="G19" s="20"/>
      <c r="H19" s="21">
        <f t="shared" ref="H19:H71" si="5">(E19*$B$11)+(F19*$B$12)+(G19*$B$13)</f>
        <v>0</v>
      </c>
      <c r="I19" s="22"/>
      <c r="J19" s="21">
        <f t="shared" si="0"/>
        <v>0</v>
      </c>
      <c r="K19" s="46">
        <f t="shared" si="1"/>
        <v>0</v>
      </c>
      <c r="L19" s="48"/>
      <c r="M19" s="48"/>
      <c r="N19" s="48"/>
      <c r="O19" s="48"/>
      <c r="P19" s="48"/>
      <c r="Q19" s="48"/>
      <c r="R19" s="48"/>
      <c r="S19" s="48"/>
    </row>
    <row r="20" spans="1:19" x14ac:dyDescent="0.25">
      <c r="A20" s="24"/>
      <c r="B20" s="18">
        <v>5</v>
      </c>
      <c r="C20" s="45" t="s">
        <v>29</v>
      </c>
      <c r="D20" s="19">
        <v>1</v>
      </c>
      <c r="E20" s="20"/>
      <c r="F20" s="20"/>
      <c r="G20" s="20"/>
      <c r="H20" s="21">
        <f t="shared" si="5"/>
        <v>0</v>
      </c>
      <c r="I20" s="20"/>
      <c r="J20" s="21">
        <f t="shared" si="0"/>
        <v>0</v>
      </c>
      <c r="K20" s="46">
        <f t="shared" si="1"/>
        <v>0</v>
      </c>
      <c r="L20" s="48"/>
      <c r="M20" s="48"/>
      <c r="N20" s="48"/>
      <c r="O20" s="48"/>
      <c r="P20" s="48"/>
      <c r="Q20" s="48"/>
      <c r="R20" s="48"/>
      <c r="S20" s="48"/>
    </row>
    <row r="21" spans="1:19" x14ac:dyDescent="0.25">
      <c r="A21" s="17" t="s">
        <v>30</v>
      </c>
      <c r="B21" s="18">
        <v>1</v>
      </c>
      <c r="C21" s="45" t="s">
        <v>31</v>
      </c>
      <c r="D21" s="19">
        <v>1</v>
      </c>
      <c r="E21" s="20"/>
      <c r="F21" s="20"/>
      <c r="G21" s="20"/>
      <c r="H21" s="21">
        <f>(E21*$B$11)+(F21*$B$12)+(G21*$B$13)</f>
        <v>0</v>
      </c>
      <c r="I21" s="22"/>
      <c r="J21" s="21">
        <f t="shared" ref="J21" si="6">H21+I21</f>
        <v>0</v>
      </c>
      <c r="K21" s="46">
        <f t="shared" ref="K21" si="7">J21*D21</f>
        <v>0</v>
      </c>
      <c r="L21" s="48"/>
      <c r="M21" s="48"/>
      <c r="N21" s="48"/>
      <c r="O21" s="48"/>
      <c r="P21" s="48"/>
      <c r="Q21" s="48"/>
      <c r="R21" s="48"/>
      <c r="S21" s="48"/>
    </row>
    <row r="22" spans="1:19" x14ac:dyDescent="0.25">
      <c r="A22" s="17"/>
      <c r="B22" s="18">
        <v>2</v>
      </c>
      <c r="C22" s="43" t="s">
        <v>32</v>
      </c>
      <c r="D22" s="44">
        <v>1</v>
      </c>
      <c r="E22" s="20"/>
      <c r="F22" s="20"/>
      <c r="G22" s="20"/>
      <c r="H22" s="21">
        <f t="shared" ref="H22:H37" si="8">(E22*$B$11)+(F22*$B$12)+(G22*$B$13)</f>
        <v>0</v>
      </c>
      <c r="I22" s="22"/>
      <c r="J22" s="21">
        <f t="shared" ref="J22:J39" si="9">H22+I22</f>
        <v>0</v>
      </c>
      <c r="K22" s="46">
        <f t="shared" ref="K22:K39" si="10">J22*D22</f>
        <v>0</v>
      </c>
      <c r="L22" s="48"/>
      <c r="M22" s="48"/>
      <c r="N22" s="48"/>
      <c r="O22" s="48"/>
      <c r="P22" s="48"/>
      <c r="Q22" s="48"/>
      <c r="R22" s="48"/>
      <c r="S22" s="48"/>
    </row>
    <row r="23" spans="1:19" x14ac:dyDescent="0.25">
      <c r="A23" s="17"/>
      <c r="B23" s="18">
        <v>3</v>
      </c>
      <c r="C23" s="45" t="s">
        <v>33</v>
      </c>
      <c r="D23" s="19">
        <v>1</v>
      </c>
      <c r="E23" s="20"/>
      <c r="F23" s="20"/>
      <c r="G23" s="20"/>
      <c r="H23" s="21">
        <f t="shared" si="8"/>
        <v>0</v>
      </c>
      <c r="I23" s="22"/>
      <c r="J23" s="21">
        <f t="shared" si="9"/>
        <v>0</v>
      </c>
      <c r="K23" s="46">
        <f t="shared" si="10"/>
        <v>0</v>
      </c>
      <c r="L23" s="48"/>
      <c r="M23" s="48"/>
      <c r="N23" s="48"/>
      <c r="O23" s="48"/>
      <c r="P23" s="48"/>
      <c r="Q23" s="48"/>
      <c r="R23" s="48"/>
      <c r="S23" s="48"/>
    </row>
    <row r="24" spans="1:19" x14ac:dyDescent="0.25">
      <c r="A24" s="17"/>
      <c r="B24" s="18">
        <v>4</v>
      </c>
      <c r="C24" s="45" t="s">
        <v>34</v>
      </c>
      <c r="D24" s="19">
        <v>1</v>
      </c>
      <c r="E24" s="20"/>
      <c r="F24" s="20"/>
      <c r="G24" s="20"/>
      <c r="H24" s="21">
        <f t="shared" si="8"/>
        <v>0</v>
      </c>
      <c r="I24" s="22"/>
      <c r="J24" s="21">
        <f t="shared" si="9"/>
        <v>0</v>
      </c>
      <c r="K24" s="46">
        <f t="shared" si="10"/>
        <v>0</v>
      </c>
      <c r="L24" s="48"/>
      <c r="M24" s="48"/>
      <c r="N24" s="48"/>
      <c r="O24" s="48"/>
      <c r="P24" s="48"/>
      <c r="Q24" s="48"/>
      <c r="R24" s="48"/>
      <c r="S24" s="48"/>
    </row>
    <row r="25" spans="1:19" x14ac:dyDescent="0.25">
      <c r="A25" s="23"/>
      <c r="B25" s="18">
        <v>5</v>
      </c>
      <c r="C25" s="43" t="s">
        <v>28</v>
      </c>
      <c r="D25" s="19">
        <v>1</v>
      </c>
      <c r="E25" s="20"/>
      <c r="F25" s="20"/>
      <c r="G25" s="20"/>
      <c r="H25" s="21">
        <f t="shared" si="8"/>
        <v>0</v>
      </c>
      <c r="I25" s="22"/>
      <c r="J25" s="21">
        <f t="shared" si="9"/>
        <v>0</v>
      </c>
      <c r="K25" s="46">
        <f t="shared" si="10"/>
        <v>0</v>
      </c>
      <c r="L25" s="48"/>
      <c r="M25" s="48"/>
      <c r="N25" s="48"/>
      <c r="O25" s="48"/>
      <c r="P25" s="48"/>
      <c r="Q25" s="48"/>
      <c r="R25" s="48"/>
      <c r="S25" s="48"/>
    </row>
    <row r="26" spans="1:19" x14ac:dyDescent="0.25">
      <c r="A26" s="35"/>
      <c r="B26" s="18">
        <v>6</v>
      </c>
      <c r="C26" s="43" t="s">
        <v>29</v>
      </c>
      <c r="D26" s="19">
        <v>1</v>
      </c>
      <c r="E26" s="20"/>
      <c r="F26" s="20"/>
      <c r="G26" s="20"/>
      <c r="H26" s="21">
        <f t="shared" si="8"/>
        <v>0</v>
      </c>
      <c r="I26" s="20"/>
      <c r="J26" s="21">
        <f t="shared" si="9"/>
        <v>0</v>
      </c>
      <c r="K26" s="46">
        <f t="shared" si="10"/>
        <v>0</v>
      </c>
      <c r="L26" s="48"/>
      <c r="M26" s="48"/>
      <c r="N26" s="48"/>
      <c r="O26" s="48"/>
      <c r="P26" s="48"/>
      <c r="Q26" s="48"/>
      <c r="R26" s="48"/>
      <c r="S26" s="48"/>
    </row>
    <row r="27" spans="1:19" x14ac:dyDescent="0.25">
      <c r="A27" s="17" t="s">
        <v>35</v>
      </c>
      <c r="B27" s="18">
        <v>1</v>
      </c>
      <c r="C27" s="45" t="s">
        <v>36</v>
      </c>
      <c r="D27" s="19">
        <v>1</v>
      </c>
      <c r="E27" s="20"/>
      <c r="F27" s="20"/>
      <c r="G27" s="20"/>
      <c r="H27" s="21">
        <f t="shared" si="8"/>
        <v>0</v>
      </c>
      <c r="I27" s="22"/>
      <c r="J27" s="21">
        <f t="shared" si="9"/>
        <v>0</v>
      </c>
      <c r="K27" s="46">
        <f t="shared" si="10"/>
        <v>0</v>
      </c>
      <c r="L27" s="48"/>
      <c r="M27" s="48"/>
      <c r="N27" s="48"/>
      <c r="O27" s="48"/>
      <c r="P27" s="48"/>
      <c r="Q27" s="48"/>
      <c r="R27" s="48"/>
      <c r="S27" s="48"/>
    </row>
    <row r="28" spans="1:19" x14ac:dyDescent="0.25">
      <c r="A28" s="17"/>
      <c r="B28" s="18">
        <v>2</v>
      </c>
      <c r="C28" s="45" t="s">
        <v>37</v>
      </c>
      <c r="D28" s="44">
        <v>1</v>
      </c>
      <c r="E28" s="20"/>
      <c r="F28" s="20"/>
      <c r="G28" s="20"/>
      <c r="H28" s="21">
        <f t="shared" si="8"/>
        <v>0</v>
      </c>
      <c r="I28" s="22"/>
      <c r="J28" s="21">
        <f t="shared" si="9"/>
        <v>0</v>
      </c>
      <c r="K28" s="46">
        <f t="shared" si="10"/>
        <v>0</v>
      </c>
      <c r="L28" s="48"/>
      <c r="M28" s="48"/>
      <c r="N28" s="48"/>
      <c r="O28" s="48"/>
      <c r="P28" s="48"/>
      <c r="Q28" s="48"/>
      <c r="R28" s="48"/>
      <c r="S28" s="48"/>
    </row>
    <row r="29" spans="1:19" x14ac:dyDescent="0.25">
      <c r="A29" s="17"/>
      <c r="B29" s="18">
        <v>3</v>
      </c>
      <c r="C29" s="45" t="s">
        <v>38</v>
      </c>
      <c r="D29" s="44">
        <v>1</v>
      </c>
      <c r="E29" s="20"/>
      <c r="F29" s="20"/>
      <c r="G29" s="20"/>
      <c r="H29" s="21">
        <f t="shared" si="8"/>
        <v>0</v>
      </c>
      <c r="I29" s="22"/>
      <c r="J29" s="21">
        <f t="shared" si="9"/>
        <v>0</v>
      </c>
      <c r="K29" s="46">
        <f t="shared" si="10"/>
        <v>0</v>
      </c>
      <c r="L29" s="48"/>
      <c r="M29" s="48"/>
      <c r="N29" s="48"/>
      <c r="O29" s="48"/>
      <c r="P29" s="48"/>
      <c r="Q29" s="48"/>
      <c r="R29" s="48"/>
      <c r="S29" s="48"/>
    </row>
    <row r="30" spans="1:19" x14ac:dyDescent="0.25">
      <c r="A30" s="17"/>
      <c r="B30" s="18">
        <v>4</v>
      </c>
      <c r="C30" s="42" t="s">
        <v>39</v>
      </c>
      <c r="D30" s="19">
        <v>1</v>
      </c>
      <c r="E30" s="20"/>
      <c r="F30" s="20"/>
      <c r="G30" s="20"/>
      <c r="H30" s="21">
        <f t="shared" si="8"/>
        <v>0</v>
      </c>
      <c r="I30" s="22"/>
      <c r="J30" s="21">
        <f t="shared" ref="J30" si="11">H30+I30</f>
        <v>0</v>
      </c>
      <c r="K30" s="46">
        <f t="shared" ref="K30" si="12">J30*D30</f>
        <v>0</v>
      </c>
      <c r="L30" s="48"/>
      <c r="M30" s="48"/>
      <c r="N30" s="48"/>
      <c r="O30" s="48"/>
      <c r="P30" s="48"/>
      <c r="Q30" s="48"/>
      <c r="R30" s="48"/>
      <c r="S30" s="48"/>
    </row>
    <row r="31" spans="1:19" x14ac:dyDescent="0.25">
      <c r="A31" s="17"/>
      <c r="B31" s="18">
        <v>5</v>
      </c>
      <c r="C31" s="42" t="s">
        <v>40</v>
      </c>
      <c r="D31" s="19">
        <v>1</v>
      </c>
      <c r="E31" s="20"/>
      <c r="F31" s="20"/>
      <c r="G31" s="20"/>
      <c r="H31" s="21">
        <f t="shared" si="8"/>
        <v>0</v>
      </c>
      <c r="I31" s="22"/>
      <c r="J31" s="21">
        <f t="shared" si="9"/>
        <v>0</v>
      </c>
      <c r="K31" s="46">
        <f t="shared" si="10"/>
        <v>0</v>
      </c>
      <c r="L31" s="48"/>
      <c r="M31" s="48"/>
      <c r="N31" s="48"/>
      <c r="O31" s="48"/>
      <c r="P31" s="48"/>
      <c r="Q31" s="48"/>
      <c r="R31" s="48"/>
      <c r="S31" s="48"/>
    </row>
    <row r="32" spans="1:19" x14ac:dyDescent="0.25">
      <c r="A32" s="17"/>
      <c r="B32" s="18">
        <v>6</v>
      </c>
      <c r="C32" s="42" t="s">
        <v>41</v>
      </c>
      <c r="D32" s="19">
        <v>1</v>
      </c>
      <c r="E32" s="20"/>
      <c r="F32" s="20"/>
      <c r="G32" s="20"/>
      <c r="H32" s="21">
        <f t="shared" si="8"/>
        <v>0</v>
      </c>
      <c r="I32" s="22"/>
      <c r="J32" s="21">
        <f t="shared" si="9"/>
        <v>0</v>
      </c>
      <c r="K32" s="46">
        <f t="shared" si="10"/>
        <v>0</v>
      </c>
      <c r="L32" s="48"/>
      <c r="M32" s="48"/>
      <c r="N32" s="48"/>
      <c r="O32" s="48"/>
      <c r="P32" s="48"/>
      <c r="Q32" s="48"/>
      <c r="R32" s="48"/>
      <c r="S32" s="48"/>
    </row>
    <row r="33" spans="1:19" x14ac:dyDescent="0.25">
      <c r="A33" s="17"/>
      <c r="B33" s="18">
        <v>7</v>
      </c>
      <c r="C33" s="42" t="s">
        <v>42</v>
      </c>
      <c r="D33" s="19">
        <v>7</v>
      </c>
      <c r="E33" s="20"/>
      <c r="F33" s="20"/>
      <c r="G33" s="20"/>
      <c r="H33" s="21">
        <f t="shared" si="8"/>
        <v>0</v>
      </c>
      <c r="I33" s="22"/>
      <c r="J33" s="21">
        <f t="shared" si="9"/>
        <v>0</v>
      </c>
      <c r="K33" s="46">
        <f t="shared" si="10"/>
        <v>0</v>
      </c>
      <c r="L33" s="48"/>
      <c r="M33" s="48"/>
      <c r="N33" s="48"/>
      <c r="O33" s="48"/>
      <c r="P33" s="48"/>
      <c r="Q33" s="48"/>
      <c r="R33" s="48"/>
      <c r="S33" s="48"/>
    </row>
    <row r="34" spans="1:19" x14ac:dyDescent="0.25">
      <c r="A34" s="17"/>
      <c r="B34" s="18">
        <v>8</v>
      </c>
      <c r="C34" s="45" t="s">
        <v>43</v>
      </c>
      <c r="D34" s="19">
        <v>1</v>
      </c>
      <c r="E34" s="20"/>
      <c r="F34" s="20"/>
      <c r="G34" s="20"/>
      <c r="H34" s="21">
        <f t="shared" si="8"/>
        <v>0</v>
      </c>
      <c r="I34" s="22"/>
      <c r="J34" s="21">
        <f t="shared" si="9"/>
        <v>0</v>
      </c>
      <c r="K34" s="46">
        <f t="shared" si="10"/>
        <v>0</v>
      </c>
      <c r="L34" s="48"/>
      <c r="M34" s="48"/>
      <c r="N34" s="48"/>
      <c r="O34" s="48"/>
      <c r="P34" s="48"/>
      <c r="Q34" s="48"/>
      <c r="R34" s="48"/>
      <c r="S34" s="48"/>
    </row>
    <row r="35" spans="1:19" x14ac:dyDescent="0.25">
      <c r="A35" s="17"/>
      <c r="B35" s="18">
        <v>9</v>
      </c>
      <c r="C35" s="45" t="s">
        <v>44</v>
      </c>
      <c r="D35" s="19">
        <v>1</v>
      </c>
      <c r="E35" s="20"/>
      <c r="F35" s="20"/>
      <c r="G35" s="20"/>
      <c r="H35" s="21">
        <f t="shared" si="8"/>
        <v>0</v>
      </c>
      <c r="I35" s="22"/>
      <c r="J35" s="21">
        <f t="shared" si="9"/>
        <v>0</v>
      </c>
      <c r="K35" s="46">
        <f t="shared" si="10"/>
        <v>0</v>
      </c>
      <c r="L35" s="48"/>
      <c r="M35" s="48"/>
      <c r="N35" s="48"/>
      <c r="O35" s="48"/>
      <c r="P35" s="48"/>
      <c r="Q35" s="48"/>
      <c r="R35" s="48"/>
      <c r="S35" s="48"/>
    </row>
    <row r="36" spans="1:19" x14ac:dyDescent="0.25">
      <c r="A36" s="17"/>
      <c r="B36" s="18">
        <v>10</v>
      </c>
      <c r="C36" s="45" t="s">
        <v>45</v>
      </c>
      <c r="D36" s="19">
        <v>1</v>
      </c>
      <c r="E36" s="20"/>
      <c r="F36" s="20"/>
      <c r="G36" s="20"/>
      <c r="H36" s="21">
        <f t="shared" si="8"/>
        <v>0</v>
      </c>
      <c r="I36" s="22"/>
      <c r="J36" s="21">
        <f t="shared" si="9"/>
        <v>0</v>
      </c>
      <c r="K36" s="46">
        <f t="shared" si="10"/>
        <v>0</v>
      </c>
      <c r="L36" s="48"/>
      <c r="M36" s="48"/>
      <c r="N36" s="48"/>
      <c r="O36" s="48"/>
      <c r="P36" s="48"/>
      <c r="Q36" s="48"/>
      <c r="R36" s="48"/>
      <c r="S36" s="48"/>
    </row>
    <row r="37" spans="1:19" x14ac:dyDescent="0.25">
      <c r="A37" s="23"/>
      <c r="B37" s="18">
        <v>11</v>
      </c>
      <c r="C37" s="45" t="s">
        <v>28</v>
      </c>
      <c r="D37" s="19">
        <v>1</v>
      </c>
      <c r="E37" s="20"/>
      <c r="F37" s="20"/>
      <c r="G37" s="20"/>
      <c r="H37" s="21">
        <f t="shared" si="8"/>
        <v>0</v>
      </c>
      <c r="I37" s="22"/>
      <c r="J37" s="21">
        <f t="shared" si="9"/>
        <v>0</v>
      </c>
      <c r="K37" s="46">
        <f t="shared" si="10"/>
        <v>0</v>
      </c>
      <c r="L37" s="48"/>
      <c r="M37" s="48"/>
      <c r="N37" s="48"/>
      <c r="O37" s="48"/>
      <c r="P37" s="48"/>
      <c r="Q37" s="48"/>
      <c r="R37" s="48"/>
      <c r="S37" s="48"/>
    </row>
    <row r="38" spans="1:19" x14ac:dyDescent="0.25">
      <c r="A38" s="24"/>
      <c r="B38" s="18">
        <v>12</v>
      </c>
      <c r="C38" s="45" t="s">
        <v>29</v>
      </c>
      <c r="D38" s="19">
        <v>1</v>
      </c>
      <c r="E38" s="20"/>
      <c r="F38" s="20"/>
      <c r="G38" s="20"/>
      <c r="H38" s="21">
        <f t="shared" ref="H38" si="13">(E38*$B$11)+(F38*$B$12)+(G38*$B$13)</f>
        <v>0</v>
      </c>
      <c r="I38" s="20"/>
      <c r="J38" s="21">
        <f t="shared" si="9"/>
        <v>0</v>
      </c>
      <c r="K38" s="46">
        <f t="shared" si="10"/>
        <v>0</v>
      </c>
      <c r="L38" s="48"/>
      <c r="M38" s="48"/>
      <c r="N38" s="48"/>
      <c r="O38" s="48"/>
      <c r="P38" s="48"/>
      <c r="Q38" s="48"/>
      <c r="R38" s="48"/>
      <c r="S38" s="48"/>
    </row>
    <row r="39" spans="1:19" x14ac:dyDescent="0.25">
      <c r="A39" s="25" t="s">
        <v>46</v>
      </c>
      <c r="B39" s="18">
        <v>1</v>
      </c>
      <c r="C39" s="45" t="s">
        <v>47</v>
      </c>
      <c r="D39" s="19">
        <v>1</v>
      </c>
      <c r="E39" s="20"/>
      <c r="F39" s="20"/>
      <c r="G39" s="20"/>
      <c r="H39" s="21">
        <f t="shared" si="5"/>
        <v>0</v>
      </c>
      <c r="I39" s="22"/>
      <c r="J39" s="21">
        <f t="shared" si="9"/>
        <v>0</v>
      </c>
      <c r="K39" s="46">
        <f t="shared" si="10"/>
        <v>0</v>
      </c>
      <c r="L39" s="48"/>
      <c r="M39" s="48"/>
      <c r="N39" s="48"/>
      <c r="O39" s="48"/>
      <c r="P39" s="48"/>
      <c r="Q39" s="48"/>
      <c r="R39" s="48"/>
      <c r="S39" s="48"/>
    </row>
    <row r="40" spans="1:19" x14ac:dyDescent="0.25">
      <c r="A40" s="17"/>
      <c r="B40" s="18">
        <v>2</v>
      </c>
      <c r="C40" s="26" t="s">
        <v>48</v>
      </c>
      <c r="D40" s="19">
        <v>1</v>
      </c>
      <c r="E40" s="20"/>
      <c r="F40" s="20"/>
      <c r="G40" s="20"/>
      <c r="H40" s="21">
        <f t="shared" si="5"/>
        <v>0</v>
      </c>
      <c r="I40" s="22"/>
      <c r="J40" s="21">
        <f t="shared" si="0"/>
        <v>0</v>
      </c>
      <c r="K40" s="46">
        <f t="shared" si="1"/>
        <v>0</v>
      </c>
      <c r="L40" s="48"/>
      <c r="M40" s="48"/>
      <c r="N40" s="48"/>
      <c r="O40" s="48"/>
      <c r="P40" s="48"/>
      <c r="Q40" s="48"/>
      <c r="R40" s="48"/>
      <c r="S40" s="48"/>
    </row>
    <row r="41" spans="1:19" x14ac:dyDescent="0.25">
      <c r="A41" s="17"/>
      <c r="B41" s="18">
        <v>3</v>
      </c>
      <c r="C41" s="45" t="s">
        <v>49</v>
      </c>
      <c r="D41" s="19">
        <v>1</v>
      </c>
      <c r="E41" s="20"/>
      <c r="F41" s="20"/>
      <c r="G41" s="20"/>
      <c r="H41" s="21">
        <f t="shared" si="5"/>
        <v>0</v>
      </c>
      <c r="I41" s="22"/>
      <c r="J41" s="21">
        <f t="shared" si="0"/>
        <v>0</v>
      </c>
      <c r="K41" s="46">
        <f t="shared" si="1"/>
        <v>0</v>
      </c>
      <c r="L41" s="48"/>
      <c r="M41" s="48"/>
      <c r="N41" s="48"/>
      <c r="O41" s="48"/>
      <c r="P41" s="48"/>
      <c r="Q41" s="48"/>
      <c r="R41" s="48"/>
      <c r="S41" s="48"/>
    </row>
    <row r="42" spans="1:19" x14ac:dyDescent="0.25">
      <c r="A42" s="17"/>
      <c r="B42" s="18">
        <v>4</v>
      </c>
      <c r="C42" s="45" t="s">
        <v>50</v>
      </c>
      <c r="D42" s="19"/>
      <c r="E42" s="20"/>
      <c r="F42" s="20"/>
      <c r="G42" s="20"/>
      <c r="H42" s="21">
        <f t="shared" si="5"/>
        <v>0</v>
      </c>
      <c r="I42" s="22"/>
      <c r="J42" s="21">
        <f t="shared" si="0"/>
        <v>0</v>
      </c>
      <c r="K42" s="46">
        <f t="shared" si="1"/>
        <v>0</v>
      </c>
      <c r="L42" s="48"/>
      <c r="M42" s="48"/>
      <c r="N42" s="48"/>
      <c r="O42" s="48"/>
      <c r="P42" s="48"/>
      <c r="Q42" s="48"/>
      <c r="R42" s="48"/>
      <c r="S42" s="48"/>
    </row>
    <row r="43" spans="1:19" x14ac:dyDescent="0.25">
      <c r="A43" s="17"/>
      <c r="B43" s="18">
        <v>5</v>
      </c>
      <c r="C43" s="43" t="s">
        <v>28</v>
      </c>
      <c r="D43" s="19">
        <v>1</v>
      </c>
      <c r="E43" s="20"/>
      <c r="F43" s="20"/>
      <c r="G43" s="20"/>
      <c r="H43" s="21">
        <f t="shared" si="5"/>
        <v>0</v>
      </c>
      <c r="I43" s="22"/>
      <c r="J43" s="21">
        <f t="shared" si="0"/>
        <v>0</v>
      </c>
      <c r="K43" s="46">
        <f t="shared" si="1"/>
        <v>0</v>
      </c>
      <c r="L43" s="48"/>
      <c r="M43" s="48"/>
      <c r="N43" s="48"/>
      <c r="O43" s="48"/>
      <c r="P43" s="48"/>
      <c r="Q43" s="48"/>
      <c r="R43" s="48"/>
      <c r="S43" s="48"/>
    </row>
    <row r="44" spans="1:19" x14ac:dyDescent="0.25">
      <c r="A44" s="27"/>
      <c r="B44" s="18">
        <v>6</v>
      </c>
      <c r="C44" s="43" t="s">
        <v>29</v>
      </c>
      <c r="D44" s="19">
        <v>1</v>
      </c>
      <c r="E44" s="20"/>
      <c r="F44" s="20"/>
      <c r="G44" s="20"/>
      <c r="H44" s="21">
        <f t="shared" si="5"/>
        <v>0</v>
      </c>
      <c r="I44" s="20"/>
      <c r="J44" s="21">
        <f t="shared" si="0"/>
        <v>0</v>
      </c>
      <c r="K44" s="46">
        <f t="shared" si="1"/>
        <v>0</v>
      </c>
      <c r="L44" s="48"/>
      <c r="M44" s="48"/>
      <c r="N44" s="48"/>
      <c r="O44" s="48"/>
      <c r="P44" s="48"/>
      <c r="Q44" s="48"/>
      <c r="R44" s="48"/>
      <c r="S44" s="48"/>
    </row>
    <row r="45" spans="1:19" x14ac:dyDescent="0.25">
      <c r="A45" s="41" t="s">
        <v>51</v>
      </c>
      <c r="B45" s="18">
        <v>1</v>
      </c>
      <c r="C45" s="43" t="s">
        <v>52</v>
      </c>
      <c r="D45" s="19">
        <v>1</v>
      </c>
      <c r="E45" s="20"/>
      <c r="F45" s="20"/>
      <c r="G45" s="20"/>
      <c r="H45" s="21">
        <f t="shared" si="5"/>
        <v>0</v>
      </c>
      <c r="I45" s="22"/>
      <c r="J45" s="21">
        <f t="shared" si="0"/>
        <v>0</v>
      </c>
      <c r="K45" s="46">
        <f t="shared" si="1"/>
        <v>0</v>
      </c>
      <c r="L45" s="48"/>
      <c r="M45" s="48"/>
      <c r="N45" s="48"/>
      <c r="O45" s="48"/>
      <c r="P45" s="48"/>
      <c r="Q45" s="48"/>
      <c r="R45" s="48"/>
      <c r="S45" s="48"/>
    </row>
    <row r="46" spans="1:19" x14ac:dyDescent="0.25">
      <c r="A46" s="52"/>
      <c r="B46" s="18">
        <v>2</v>
      </c>
      <c r="C46" s="43" t="s">
        <v>53</v>
      </c>
      <c r="D46" s="19">
        <v>1</v>
      </c>
      <c r="E46" s="20"/>
      <c r="F46" s="20"/>
      <c r="G46" s="20"/>
      <c r="H46" s="21">
        <f t="shared" si="5"/>
        <v>0</v>
      </c>
      <c r="I46" s="22"/>
      <c r="J46" s="21">
        <f t="shared" si="0"/>
        <v>0</v>
      </c>
      <c r="K46" s="46">
        <f t="shared" si="1"/>
        <v>0</v>
      </c>
      <c r="L46" s="48"/>
      <c r="M46" s="48"/>
      <c r="N46" s="48"/>
      <c r="O46" s="48"/>
      <c r="P46" s="48"/>
      <c r="Q46" s="48"/>
      <c r="R46" s="48"/>
      <c r="S46" s="48"/>
    </row>
    <row r="47" spans="1:19" x14ac:dyDescent="0.25">
      <c r="A47" s="52"/>
      <c r="B47" s="18">
        <v>3</v>
      </c>
      <c r="C47" s="43" t="s">
        <v>54</v>
      </c>
      <c r="D47" s="19">
        <v>1</v>
      </c>
      <c r="E47" s="20"/>
      <c r="F47" s="20"/>
      <c r="G47" s="20"/>
      <c r="H47" s="21">
        <f t="shared" si="5"/>
        <v>0</v>
      </c>
      <c r="I47" s="20"/>
      <c r="J47" s="21">
        <f t="shared" si="0"/>
        <v>0</v>
      </c>
      <c r="K47" s="46">
        <f t="shared" si="1"/>
        <v>0</v>
      </c>
      <c r="L47" s="48"/>
      <c r="M47" s="48"/>
      <c r="N47" s="48"/>
      <c r="O47" s="48"/>
      <c r="P47" s="48"/>
      <c r="Q47" s="48"/>
      <c r="R47" s="48"/>
      <c r="S47" s="48"/>
    </row>
    <row r="48" spans="1:19" x14ac:dyDescent="0.25">
      <c r="A48" s="52"/>
      <c r="B48" s="18">
        <v>4</v>
      </c>
      <c r="C48" s="43" t="s">
        <v>55</v>
      </c>
      <c r="D48" s="19">
        <v>1</v>
      </c>
      <c r="E48" s="20"/>
      <c r="F48" s="20"/>
      <c r="G48" s="20"/>
      <c r="H48" s="21">
        <f t="shared" si="5"/>
        <v>0</v>
      </c>
      <c r="I48" s="20"/>
      <c r="J48" s="21">
        <f t="shared" si="0"/>
        <v>0</v>
      </c>
      <c r="K48" s="46">
        <f t="shared" si="1"/>
        <v>0</v>
      </c>
      <c r="L48" s="48"/>
      <c r="M48" s="48"/>
      <c r="N48" s="48"/>
      <c r="O48" s="48"/>
      <c r="P48" s="48"/>
      <c r="Q48" s="48"/>
      <c r="R48" s="48"/>
      <c r="S48" s="48"/>
    </row>
    <row r="49" spans="1:20" x14ac:dyDescent="0.25">
      <c r="A49" s="52"/>
      <c r="B49" s="18">
        <f t="shared" ref="B49:B53" si="14">B48+1</f>
        <v>5</v>
      </c>
      <c r="C49" s="26" t="s">
        <v>56</v>
      </c>
      <c r="D49" s="19">
        <v>1</v>
      </c>
      <c r="E49" s="20"/>
      <c r="F49" s="20"/>
      <c r="G49" s="20"/>
      <c r="H49" s="21">
        <f t="shared" si="5"/>
        <v>0</v>
      </c>
      <c r="I49" s="20"/>
      <c r="J49" s="21">
        <f t="shared" si="0"/>
        <v>0</v>
      </c>
      <c r="K49" s="46">
        <f t="shared" si="1"/>
        <v>0</v>
      </c>
      <c r="L49" s="48"/>
      <c r="M49" s="48"/>
      <c r="N49" s="48"/>
      <c r="O49" s="48"/>
      <c r="P49" s="48"/>
      <c r="Q49" s="48"/>
      <c r="R49" s="48"/>
      <c r="S49" s="48"/>
      <c r="T49" s="51"/>
    </row>
    <row r="50" spans="1:20" x14ac:dyDescent="0.25">
      <c r="A50" s="52"/>
      <c r="B50" s="18">
        <f t="shared" si="14"/>
        <v>6</v>
      </c>
      <c r="C50" s="26" t="s">
        <v>57</v>
      </c>
      <c r="D50" s="19">
        <v>1</v>
      </c>
      <c r="E50" s="20"/>
      <c r="F50" s="20"/>
      <c r="G50" s="20"/>
      <c r="H50" s="21">
        <f t="shared" si="5"/>
        <v>0</v>
      </c>
      <c r="I50" s="20"/>
      <c r="J50" s="21">
        <f t="shared" si="0"/>
        <v>0</v>
      </c>
      <c r="K50" s="46">
        <f t="shared" si="1"/>
        <v>0</v>
      </c>
      <c r="L50" s="48"/>
      <c r="M50" s="48"/>
      <c r="N50" s="48"/>
      <c r="O50" s="48"/>
      <c r="P50" s="48"/>
      <c r="Q50" s="48"/>
      <c r="R50" s="48"/>
      <c r="S50" s="48"/>
      <c r="T50" s="51"/>
    </row>
    <row r="51" spans="1:20" x14ac:dyDescent="0.25">
      <c r="A51" s="52"/>
      <c r="B51" s="18">
        <f t="shared" si="14"/>
        <v>7</v>
      </c>
      <c r="C51" s="45" t="s">
        <v>58</v>
      </c>
      <c r="D51" s="19">
        <v>1</v>
      </c>
      <c r="E51" s="20"/>
      <c r="F51" s="20"/>
      <c r="G51" s="20"/>
      <c r="H51" s="21">
        <f t="shared" si="5"/>
        <v>0</v>
      </c>
      <c r="I51" s="22"/>
      <c r="J51" s="21">
        <f t="shared" si="0"/>
        <v>0</v>
      </c>
      <c r="K51" s="46">
        <f t="shared" si="1"/>
        <v>0</v>
      </c>
      <c r="L51" s="48"/>
      <c r="M51" s="48"/>
      <c r="N51" s="48"/>
      <c r="O51" s="48"/>
      <c r="P51" s="48"/>
      <c r="Q51" s="48"/>
      <c r="R51" s="48"/>
      <c r="S51" s="48"/>
      <c r="T51" s="51"/>
    </row>
    <row r="52" spans="1:20" x14ac:dyDescent="0.25">
      <c r="A52" s="52"/>
      <c r="B52" s="18">
        <f t="shared" si="14"/>
        <v>8</v>
      </c>
      <c r="C52" s="45" t="s">
        <v>28</v>
      </c>
      <c r="D52" s="19">
        <v>1</v>
      </c>
      <c r="E52" s="20"/>
      <c r="F52" s="20"/>
      <c r="G52" s="20"/>
      <c r="H52" s="21">
        <f t="shared" si="5"/>
        <v>0</v>
      </c>
      <c r="I52" s="22"/>
      <c r="J52" s="21">
        <f t="shared" si="0"/>
        <v>0</v>
      </c>
      <c r="K52" s="46">
        <f t="shared" si="1"/>
        <v>0</v>
      </c>
      <c r="L52" s="48"/>
      <c r="M52" s="48"/>
      <c r="N52" s="48"/>
      <c r="O52" s="48"/>
      <c r="P52" s="48"/>
      <c r="Q52" s="48"/>
      <c r="R52" s="48"/>
      <c r="S52" s="48"/>
      <c r="T52" s="51"/>
    </row>
    <row r="53" spans="1:20" x14ac:dyDescent="0.25">
      <c r="A53" s="34"/>
      <c r="B53" s="18">
        <f t="shared" si="14"/>
        <v>9</v>
      </c>
      <c r="C53" s="45" t="s">
        <v>59</v>
      </c>
      <c r="D53" s="19">
        <v>1</v>
      </c>
      <c r="E53" s="20"/>
      <c r="F53" s="20"/>
      <c r="G53" s="20"/>
      <c r="H53" s="21">
        <f t="shared" si="5"/>
        <v>0</v>
      </c>
      <c r="I53" s="22"/>
      <c r="J53" s="21">
        <f t="shared" si="0"/>
        <v>0</v>
      </c>
      <c r="K53" s="46">
        <f t="shared" si="1"/>
        <v>0</v>
      </c>
      <c r="L53" s="48"/>
      <c r="M53" s="48"/>
      <c r="N53" s="48"/>
      <c r="O53" s="48"/>
      <c r="P53" s="48"/>
      <c r="Q53" s="48"/>
      <c r="R53" s="48"/>
      <c r="S53" s="48"/>
      <c r="T53" s="51"/>
    </row>
    <row r="54" spans="1:20" x14ac:dyDescent="0.25">
      <c r="A54" s="65" t="s">
        <v>60</v>
      </c>
      <c r="B54" s="18">
        <v>1</v>
      </c>
      <c r="C54" s="45" t="s">
        <v>61</v>
      </c>
      <c r="D54" s="19">
        <v>8</v>
      </c>
      <c r="E54" s="20"/>
      <c r="F54" s="20"/>
      <c r="G54" s="20"/>
      <c r="H54" s="21">
        <f t="shared" si="5"/>
        <v>0</v>
      </c>
      <c r="I54" s="22"/>
      <c r="J54" s="21">
        <f t="shared" ref="J54" si="15">H54+I54</f>
        <v>0</v>
      </c>
      <c r="K54" s="46">
        <f t="shared" ref="K54" si="16">J54*D54</f>
        <v>0</v>
      </c>
      <c r="L54" s="48"/>
      <c r="M54" s="48"/>
      <c r="N54" s="48"/>
      <c r="O54" s="48"/>
      <c r="P54" s="48"/>
      <c r="Q54" s="48"/>
      <c r="R54" s="48"/>
      <c r="S54" s="48"/>
      <c r="T54" s="51"/>
    </row>
    <row r="55" spans="1:20" x14ac:dyDescent="0.25">
      <c r="A55" s="66"/>
      <c r="B55" s="18">
        <v>2</v>
      </c>
      <c r="C55" s="45" t="s">
        <v>62</v>
      </c>
      <c r="D55" s="19">
        <v>4</v>
      </c>
      <c r="E55" s="20"/>
      <c r="F55" s="20"/>
      <c r="G55" s="20"/>
      <c r="H55" s="21">
        <f t="shared" si="5"/>
        <v>0</v>
      </c>
      <c r="I55" s="22"/>
      <c r="J55" s="21">
        <f t="shared" ref="J55" si="17">H55+I55</f>
        <v>0</v>
      </c>
      <c r="K55" s="46">
        <f t="shared" ref="K55" si="18">J55*D55</f>
        <v>0</v>
      </c>
      <c r="L55" s="48"/>
      <c r="M55" s="48"/>
      <c r="N55" s="48"/>
      <c r="O55" s="48"/>
      <c r="P55" s="48"/>
      <c r="Q55" s="48"/>
      <c r="R55" s="48"/>
      <c r="S55" s="48"/>
      <c r="T55" s="51"/>
    </row>
    <row r="56" spans="1:20" x14ac:dyDescent="0.25">
      <c r="A56" s="66"/>
      <c r="B56" s="18">
        <v>3</v>
      </c>
      <c r="C56" s="45" t="s">
        <v>63</v>
      </c>
      <c r="D56" s="19">
        <v>9</v>
      </c>
      <c r="E56" s="20"/>
      <c r="F56" s="20"/>
      <c r="G56" s="20"/>
      <c r="H56" s="21">
        <f t="shared" si="5"/>
        <v>0</v>
      </c>
      <c r="I56" s="22"/>
      <c r="J56" s="21">
        <f t="shared" ref="J56:J58" si="19">H56+I56</f>
        <v>0</v>
      </c>
      <c r="K56" s="46">
        <f t="shared" ref="K56:K58" si="20">J56*D56</f>
        <v>0</v>
      </c>
      <c r="L56" s="48"/>
      <c r="M56" s="48"/>
      <c r="N56" s="48"/>
      <c r="O56" s="48"/>
      <c r="P56" s="48"/>
      <c r="Q56" s="48"/>
      <c r="R56" s="48"/>
      <c r="S56" s="48"/>
      <c r="T56" s="51"/>
    </row>
    <row r="57" spans="1:20" x14ac:dyDescent="0.25">
      <c r="A57" s="66"/>
      <c r="B57" s="18">
        <v>4</v>
      </c>
      <c r="C57" s="53" t="s">
        <v>64</v>
      </c>
      <c r="D57" s="19">
        <v>160</v>
      </c>
      <c r="E57" s="20"/>
      <c r="F57" s="20"/>
      <c r="G57" s="20"/>
      <c r="H57" s="21">
        <f t="shared" si="5"/>
        <v>0</v>
      </c>
      <c r="I57" s="22"/>
      <c r="J57" s="21">
        <f t="shared" si="19"/>
        <v>0</v>
      </c>
      <c r="K57" s="46">
        <f t="shared" si="20"/>
        <v>0</v>
      </c>
      <c r="L57" s="48"/>
      <c r="M57" s="48"/>
      <c r="N57" s="48"/>
      <c r="O57" s="48"/>
      <c r="P57" s="48"/>
      <c r="Q57" s="48"/>
      <c r="R57" s="48"/>
      <c r="S57" s="48"/>
      <c r="T57" s="51"/>
    </row>
    <row r="58" spans="1:20" x14ac:dyDescent="0.25">
      <c r="A58" s="67"/>
      <c r="B58" s="18">
        <v>5</v>
      </c>
      <c r="C58" s="36" t="s">
        <v>65</v>
      </c>
      <c r="D58" s="19">
        <v>45</v>
      </c>
      <c r="E58" s="20"/>
      <c r="F58" s="20"/>
      <c r="G58" s="20"/>
      <c r="H58" s="21">
        <f t="shared" si="5"/>
        <v>0</v>
      </c>
      <c r="I58" s="22"/>
      <c r="J58" s="21">
        <f t="shared" si="19"/>
        <v>0</v>
      </c>
      <c r="K58" s="46">
        <f t="shared" si="20"/>
        <v>0</v>
      </c>
      <c r="L58" s="48"/>
      <c r="M58" s="48"/>
      <c r="N58" s="48"/>
      <c r="O58" s="48"/>
      <c r="P58" s="48"/>
      <c r="Q58" s="48"/>
      <c r="R58" s="48"/>
      <c r="S58" s="48"/>
      <c r="T58" s="51"/>
    </row>
    <row r="59" spans="1:20" x14ac:dyDescent="0.25">
      <c r="A59" s="28"/>
      <c r="B59" s="29"/>
      <c r="C59" s="54"/>
      <c r="D59" s="30"/>
      <c r="E59" s="30">
        <f>SUM(E16:E58)</f>
        <v>0</v>
      </c>
      <c r="F59" s="31">
        <f>SUM(F16:F58)</f>
        <v>0</v>
      </c>
      <c r="G59" s="31">
        <f>SUM(G16:G58)</f>
        <v>0</v>
      </c>
      <c r="H59" s="39"/>
      <c r="I59" s="32">
        <f>SUM(I16:I58)</f>
        <v>0</v>
      </c>
      <c r="J59" s="39"/>
      <c r="K59" s="37">
        <f>SUM(K16:K58)</f>
        <v>0</v>
      </c>
      <c r="L59" s="48"/>
      <c r="M59" s="48"/>
      <c r="N59" s="48"/>
      <c r="O59" s="48"/>
      <c r="P59" s="48"/>
      <c r="Q59" s="48"/>
      <c r="R59" s="48"/>
      <c r="S59" s="48"/>
      <c r="T59" s="48"/>
    </row>
    <row r="60" spans="1:20" x14ac:dyDescent="0.25">
      <c r="A60" s="28"/>
      <c r="B60" s="29"/>
      <c r="C60" s="54"/>
      <c r="D60" s="30"/>
      <c r="E60" s="30"/>
      <c r="F60" s="31"/>
      <c r="G60" s="31"/>
      <c r="H60" s="39"/>
      <c r="I60" s="32"/>
      <c r="J60" s="39"/>
      <c r="K60" s="37"/>
      <c r="L60" s="48"/>
      <c r="M60" s="48"/>
      <c r="N60" s="48"/>
      <c r="O60" s="48"/>
      <c r="P60" s="48"/>
      <c r="Q60" s="48"/>
      <c r="R60" s="48"/>
      <c r="S60" s="48"/>
      <c r="T60" s="48"/>
    </row>
    <row r="61" spans="1:20" ht="22.3" x14ac:dyDescent="0.25">
      <c r="A61" s="12" t="s">
        <v>66</v>
      </c>
      <c r="B61" s="13" t="s">
        <v>14</v>
      </c>
      <c r="C61" s="14" t="s">
        <v>15</v>
      </c>
      <c r="D61" s="14" t="s">
        <v>16</v>
      </c>
      <c r="E61" s="15" t="s">
        <v>17</v>
      </c>
      <c r="F61" s="15" t="s">
        <v>18</v>
      </c>
      <c r="G61" s="15" t="s">
        <v>19</v>
      </c>
      <c r="H61" s="15" t="s">
        <v>20</v>
      </c>
      <c r="I61" s="15" t="s">
        <v>21</v>
      </c>
      <c r="J61" s="16" t="s">
        <v>22</v>
      </c>
      <c r="K61" s="48"/>
      <c r="L61" s="48"/>
      <c r="M61" s="48"/>
      <c r="N61" s="48"/>
      <c r="O61" s="48"/>
      <c r="P61" s="48"/>
      <c r="Q61" s="48"/>
      <c r="R61" s="48"/>
      <c r="S61" s="48"/>
      <c r="T61" s="51"/>
    </row>
    <row r="62" spans="1:20" ht="11.25" customHeight="1" x14ac:dyDescent="0.25">
      <c r="A62" s="68"/>
      <c r="B62" s="38">
        <v>1</v>
      </c>
      <c r="C62" s="45" t="s">
        <v>67</v>
      </c>
      <c r="D62" s="40" t="s">
        <v>68</v>
      </c>
      <c r="E62" s="69" t="s">
        <v>69</v>
      </c>
      <c r="F62" s="70"/>
      <c r="G62" s="70"/>
      <c r="H62" s="70"/>
      <c r="I62" s="70"/>
      <c r="J62" s="71"/>
      <c r="K62" s="48"/>
      <c r="L62" s="48"/>
      <c r="M62" s="48"/>
      <c r="N62" s="48"/>
      <c r="O62" s="48"/>
      <c r="P62" s="48"/>
      <c r="Q62" s="48"/>
      <c r="R62" s="48"/>
      <c r="S62" s="48"/>
      <c r="T62" s="48"/>
    </row>
    <row r="63" spans="1:20" x14ac:dyDescent="0.25">
      <c r="A63" s="68"/>
      <c r="B63" s="38">
        <v>2</v>
      </c>
      <c r="C63" s="45" t="s">
        <v>70</v>
      </c>
      <c r="D63" s="40" t="s">
        <v>68</v>
      </c>
      <c r="E63" s="20"/>
      <c r="F63" s="20"/>
      <c r="G63" s="20"/>
      <c r="H63" s="21">
        <f t="shared" si="5"/>
        <v>0</v>
      </c>
      <c r="I63" s="22"/>
      <c r="J63" s="21">
        <f t="shared" ref="J63:J71" si="21">H63+I63</f>
        <v>0</v>
      </c>
      <c r="K63" s="48"/>
      <c r="L63" s="48"/>
      <c r="M63" s="48"/>
      <c r="N63" s="48"/>
      <c r="O63" s="48"/>
      <c r="P63" s="48"/>
      <c r="Q63" s="48"/>
      <c r="R63" s="48"/>
      <c r="S63" s="48"/>
      <c r="T63" s="48"/>
    </row>
    <row r="64" spans="1:20" x14ac:dyDescent="0.25">
      <c r="A64" s="68"/>
      <c r="B64" s="38" t="s">
        <v>71</v>
      </c>
      <c r="C64" s="45" t="s">
        <v>72</v>
      </c>
      <c r="D64" s="40" t="s">
        <v>68</v>
      </c>
      <c r="E64" s="20"/>
      <c r="F64" s="20"/>
      <c r="G64" s="20"/>
      <c r="H64" s="21">
        <f t="shared" si="5"/>
        <v>0</v>
      </c>
      <c r="I64" s="22"/>
      <c r="J64" s="21">
        <f t="shared" si="21"/>
        <v>0</v>
      </c>
      <c r="K64" s="48"/>
      <c r="L64" s="48"/>
      <c r="M64" s="48"/>
      <c r="N64" s="48"/>
      <c r="O64" s="48"/>
      <c r="P64" s="48"/>
      <c r="Q64" s="48"/>
      <c r="R64" s="48"/>
      <c r="S64" s="48"/>
      <c r="T64" s="48"/>
    </row>
    <row r="65" spans="1:20" x14ac:dyDescent="0.25">
      <c r="A65" s="68"/>
      <c r="B65" s="38" t="s">
        <v>73</v>
      </c>
      <c r="C65" s="45" t="s">
        <v>74</v>
      </c>
      <c r="D65" s="40" t="s">
        <v>68</v>
      </c>
      <c r="E65" s="20"/>
      <c r="F65" s="20"/>
      <c r="G65" s="20"/>
      <c r="H65" s="21">
        <f t="shared" si="5"/>
        <v>0</v>
      </c>
      <c r="I65" s="22"/>
      <c r="J65" s="21">
        <f t="shared" si="21"/>
        <v>0</v>
      </c>
      <c r="K65" s="48"/>
      <c r="L65" s="48"/>
      <c r="M65" s="48"/>
      <c r="N65" s="48"/>
      <c r="O65" s="48"/>
      <c r="P65" s="48"/>
      <c r="Q65" s="48"/>
      <c r="R65" s="48"/>
      <c r="S65" s="48"/>
      <c r="T65" s="48"/>
    </row>
    <row r="66" spans="1:20" x14ac:dyDescent="0.25">
      <c r="A66" s="68"/>
      <c r="B66" s="38" t="s">
        <v>75</v>
      </c>
      <c r="C66" s="45" t="s">
        <v>76</v>
      </c>
      <c r="D66" s="40" t="s">
        <v>68</v>
      </c>
      <c r="E66" s="20"/>
      <c r="F66" s="20"/>
      <c r="G66" s="20"/>
      <c r="H66" s="21">
        <f t="shared" si="5"/>
        <v>0</v>
      </c>
      <c r="I66" s="22"/>
      <c r="J66" s="21">
        <f t="shared" si="21"/>
        <v>0</v>
      </c>
      <c r="K66" s="48"/>
      <c r="L66" s="48"/>
      <c r="M66" s="48"/>
      <c r="N66" s="48"/>
      <c r="O66" s="48"/>
      <c r="P66" s="48"/>
      <c r="Q66" s="48"/>
      <c r="R66" s="48"/>
      <c r="S66" s="48"/>
      <c r="T66" s="48"/>
    </row>
    <row r="67" spans="1:20" x14ac:dyDescent="0.25">
      <c r="A67" s="68"/>
      <c r="B67" s="38">
        <v>4</v>
      </c>
      <c r="C67" s="45" t="s">
        <v>77</v>
      </c>
      <c r="D67" s="40" t="s">
        <v>68</v>
      </c>
      <c r="E67" s="20"/>
      <c r="F67" s="20"/>
      <c r="G67" s="20"/>
      <c r="H67" s="21">
        <f t="shared" si="5"/>
        <v>0</v>
      </c>
      <c r="I67" s="22"/>
      <c r="J67" s="21">
        <f t="shared" si="21"/>
        <v>0</v>
      </c>
      <c r="K67" s="48"/>
      <c r="L67" s="48"/>
      <c r="M67" s="48"/>
      <c r="N67" s="48"/>
      <c r="O67" s="48"/>
      <c r="P67" s="48"/>
      <c r="Q67" s="48"/>
      <c r="R67" s="48"/>
      <c r="S67" s="48"/>
      <c r="T67" s="48"/>
    </row>
    <row r="68" spans="1:20" x14ac:dyDescent="0.25">
      <c r="A68" s="68"/>
      <c r="B68" s="38" t="s">
        <v>78</v>
      </c>
      <c r="C68" s="45" t="s">
        <v>79</v>
      </c>
      <c r="D68" s="40" t="s">
        <v>68</v>
      </c>
      <c r="E68" s="20"/>
      <c r="F68" s="20"/>
      <c r="G68" s="20"/>
      <c r="H68" s="21">
        <f t="shared" si="5"/>
        <v>0</v>
      </c>
      <c r="I68" s="22"/>
      <c r="J68" s="21">
        <f t="shared" si="21"/>
        <v>0</v>
      </c>
      <c r="K68" s="48"/>
      <c r="L68" s="48"/>
      <c r="M68" s="48"/>
      <c r="N68" s="48"/>
      <c r="O68" s="48"/>
      <c r="P68" s="48"/>
      <c r="Q68" s="48"/>
      <c r="R68" s="48"/>
      <c r="S68" s="48"/>
      <c r="T68" s="48"/>
    </row>
    <row r="69" spans="1:20" x14ac:dyDescent="0.25">
      <c r="A69" s="68"/>
      <c r="B69" s="38" t="s">
        <v>80</v>
      </c>
      <c r="C69" s="45" t="s">
        <v>81</v>
      </c>
      <c r="D69" s="40" t="s">
        <v>68</v>
      </c>
      <c r="E69" s="20"/>
      <c r="F69" s="20"/>
      <c r="G69" s="20"/>
      <c r="H69" s="21">
        <f t="shared" si="5"/>
        <v>0</v>
      </c>
      <c r="I69" s="22"/>
      <c r="J69" s="21">
        <f t="shared" si="21"/>
        <v>0</v>
      </c>
      <c r="K69" s="48"/>
      <c r="L69" s="48"/>
      <c r="M69" s="48"/>
      <c r="N69" s="48"/>
      <c r="O69" s="48"/>
      <c r="P69" s="48"/>
      <c r="Q69" s="48"/>
      <c r="R69" s="48"/>
      <c r="S69" s="48"/>
      <c r="T69" s="48"/>
    </row>
    <row r="70" spans="1:20" x14ac:dyDescent="0.25">
      <c r="A70" s="68"/>
      <c r="B70" s="38" t="s">
        <v>82</v>
      </c>
      <c r="C70" s="45" t="s">
        <v>83</v>
      </c>
      <c r="D70" s="40" t="s">
        <v>68</v>
      </c>
      <c r="E70" s="20"/>
      <c r="F70" s="20"/>
      <c r="G70" s="20"/>
      <c r="H70" s="21">
        <f t="shared" si="5"/>
        <v>0</v>
      </c>
      <c r="I70" s="22"/>
      <c r="J70" s="21">
        <f t="shared" si="21"/>
        <v>0</v>
      </c>
      <c r="K70" s="48"/>
      <c r="L70" s="48"/>
      <c r="M70" s="48"/>
      <c r="N70" s="48"/>
      <c r="O70" s="48"/>
      <c r="P70" s="48"/>
      <c r="Q70" s="48"/>
      <c r="R70" s="48"/>
      <c r="S70" s="48"/>
      <c r="T70" s="48"/>
    </row>
    <row r="71" spans="1:20" x14ac:dyDescent="0.25">
      <c r="A71" s="68"/>
      <c r="B71" s="38">
        <v>6</v>
      </c>
      <c r="C71" s="45" t="s">
        <v>84</v>
      </c>
      <c r="D71" s="40" t="s">
        <v>68</v>
      </c>
      <c r="E71" s="20"/>
      <c r="F71" s="20"/>
      <c r="G71" s="20"/>
      <c r="H71" s="21">
        <f t="shared" si="5"/>
        <v>0</v>
      </c>
      <c r="I71" s="22"/>
      <c r="J71" s="21">
        <f t="shared" si="21"/>
        <v>0</v>
      </c>
      <c r="K71" s="48"/>
      <c r="L71" s="48"/>
      <c r="M71" s="48"/>
      <c r="N71" s="48"/>
      <c r="O71" s="48"/>
      <c r="P71" s="48"/>
      <c r="Q71" s="48"/>
      <c r="R71" s="48"/>
      <c r="S71" s="48"/>
      <c r="T71" s="48"/>
    </row>
    <row r="72" spans="1:20" x14ac:dyDescent="0.25">
      <c r="A72" s="68"/>
      <c r="B72" s="38">
        <v>7</v>
      </c>
      <c r="C72" s="45" t="s">
        <v>85</v>
      </c>
      <c r="D72" s="40" t="s">
        <v>68</v>
      </c>
      <c r="E72" s="69" t="s">
        <v>69</v>
      </c>
      <c r="F72" s="70"/>
      <c r="G72" s="70"/>
      <c r="H72" s="70"/>
      <c r="I72" s="70"/>
      <c r="J72" s="71"/>
      <c r="K72" s="48"/>
      <c r="L72" s="48"/>
      <c r="M72" s="48"/>
      <c r="N72" s="48"/>
      <c r="O72" s="48"/>
      <c r="P72" s="48"/>
      <c r="Q72" s="48"/>
      <c r="R72" s="48"/>
      <c r="S72" s="48"/>
      <c r="T72" s="48"/>
    </row>
    <row r="73" spans="1:20" x14ac:dyDescent="0.25">
      <c r="A73" s="28"/>
      <c r="B73" s="29"/>
      <c r="C73" s="51"/>
      <c r="D73" s="30"/>
      <c r="E73" s="30"/>
      <c r="F73" s="31"/>
      <c r="G73" s="31"/>
      <c r="H73" s="31"/>
      <c r="I73" s="32"/>
      <c r="J73" s="31"/>
      <c r="K73" s="48"/>
      <c r="L73" s="48"/>
      <c r="M73" s="48"/>
      <c r="N73" s="48"/>
      <c r="O73" s="48"/>
      <c r="P73" s="48"/>
      <c r="Q73" s="48"/>
      <c r="R73" s="48"/>
      <c r="S73" s="48"/>
      <c r="T73" s="48"/>
    </row>
    <row r="74" spans="1:20" x14ac:dyDescent="0.25">
      <c r="A74" s="28"/>
      <c r="B74" s="29"/>
      <c r="C74" s="51"/>
      <c r="D74" s="30"/>
      <c r="E74" s="30"/>
      <c r="F74" s="31"/>
      <c r="G74" s="31"/>
      <c r="H74" s="31"/>
      <c r="I74" s="32"/>
      <c r="J74" s="31"/>
      <c r="K74" s="48"/>
      <c r="L74" s="48"/>
      <c r="M74" s="48"/>
      <c r="N74" s="48"/>
      <c r="O74" s="48"/>
      <c r="P74" s="48"/>
      <c r="Q74" s="48"/>
      <c r="R74" s="48"/>
      <c r="S74" s="48"/>
      <c r="T74" s="48"/>
    </row>
    <row r="75" spans="1:20" x14ac:dyDescent="0.25">
      <c r="A75" s="28"/>
      <c r="B75" s="29"/>
      <c r="C75" s="54"/>
      <c r="D75" s="30"/>
      <c r="E75" s="30"/>
      <c r="F75" s="31"/>
      <c r="G75" s="31"/>
      <c r="H75" s="31"/>
      <c r="I75" s="32"/>
      <c r="J75" s="31"/>
      <c r="K75" s="48"/>
      <c r="L75" s="48"/>
      <c r="M75" s="48"/>
      <c r="N75" s="48"/>
      <c r="O75" s="48"/>
      <c r="P75" s="48"/>
      <c r="Q75" s="48"/>
      <c r="R75" s="48"/>
      <c r="S75" s="48"/>
      <c r="T75" s="48"/>
    </row>
    <row r="76" spans="1:20" x14ac:dyDescent="0.25">
      <c r="A76" s="33" t="s">
        <v>86</v>
      </c>
      <c r="B76" s="55"/>
      <c r="C76" s="55"/>
      <c r="D76" s="55"/>
      <c r="E76" s="55"/>
      <c r="F76" s="55"/>
      <c r="G76" s="56"/>
      <c r="H76" s="48"/>
      <c r="I76" s="48"/>
      <c r="J76" s="48"/>
      <c r="K76" s="48"/>
      <c r="L76" s="48"/>
      <c r="M76" s="48"/>
      <c r="N76" s="48"/>
      <c r="O76" s="48"/>
      <c r="P76" s="48"/>
      <c r="Q76" s="48"/>
      <c r="R76" s="48"/>
      <c r="S76" s="48"/>
      <c r="T76" s="48"/>
    </row>
    <row r="77" spans="1:20" ht="23.25" customHeight="1" x14ac:dyDescent="0.25">
      <c r="A77" s="57" t="s">
        <v>87</v>
      </c>
      <c r="B77" s="57"/>
      <c r="C77" s="57"/>
      <c r="D77" s="57"/>
      <c r="E77" s="57"/>
      <c r="F77" s="57"/>
      <c r="G77" s="57"/>
      <c r="H77" s="48"/>
      <c r="I77" s="48"/>
      <c r="J77" s="48"/>
      <c r="K77" s="48"/>
      <c r="L77" s="48"/>
      <c r="M77" s="48"/>
      <c r="N77" s="48"/>
      <c r="O77" s="48"/>
      <c r="P77" s="48"/>
      <c r="Q77" s="48"/>
      <c r="R77" s="48"/>
      <c r="S77" s="48"/>
      <c r="T77" s="48"/>
    </row>
    <row r="78" spans="1:20" ht="45.75" customHeight="1" x14ac:dyDescent="0.25">
      <c r="A78" s="62" t="s">
        <v>88</v>
      </c>
      <c r="B78" s="62"/>
      <c r="C78" s="62"/>
      <c r="D78" s="62"/>
      <c r="E78" s="62"/>
      <c r="F78" s="62"/>
      <c r="G78" s="62"/>
      <c r="H78" s="48"/>
      <c r="I78" s="48"/>
      <c r="J78" s="48"/>
      <c r="K78" s="48"/>
      <c r="L78" s="48"/>
      <c r="M78" s="48"/>
      <c r="N78" s="48"/>
      <c r="O78" s="48"/>
      <c r="P78" s="48"/>
      <c r="Q78" s="48"/>
      <c r="R78" s="48"/>
      <c r="S78" s="48"/>
      <c r="T78" s="48"/>
    </row>
    <row r="79" spans="1:20" ht="36.75" customHeight="1" x14ac:dyDescent="0.25">
      <c r="A79" s="63" t="s">
        <v>89</v>
      </c>
      <c r="B79" s="63"/>
      <c r="C79" s="63"/>
      <c r="D79" s="63"/>
      <c r="E79" s="63"/>
      <c r="F79" s="63"/>
      <c r="G79" s="63"/>
      <c r="H79" s="48"/>
      <c r="I79" s="48"/>
      <c r="J79" s="48"/>
      <c r="K79" s="48"/>
      <c r="L79" s="48"/>
      <c r="M79" s="48"/>
      <c r="N79" s="48"/>
      <c r="O79" s="48"/>
      <c r="P79" s="48"/>
      <c r="Q79" s="48"/>
      <c r="R79" s="48"/>
      <c r="S79" s="48"/>
      <c r="T79" s="48"/>
    </row>
    <row r="80" spans="1:20" ht="24" customHeight="1" x14ac:dyDescent="0.25">
      <c r="A80" s="57" t="s">
        <v>90</v>
      </c>
      <c r="B80" s="57"/>
      <c r="C80" s="57"/>
      <c r="D80" s="57"/>
      <c r="E80" s="57"/>
      <c r="F80" s="57"/>
      <c r="G80" s="57"/>
      <c r="H80" s="48"/>
      <c r="I80" s="48"/>
      <c r="J80" s="48"/>
      <c r="K80" s="48"/>
      <c r="L80" s="48"/>
      <c r="M80" s="48"/>
      <c r="N80" s="48"/>
      <c r="O80" s="48"/>
      <c r="P80" s="48"/>
      <c r="Q80" s="48"/>
      <c r="R80" s="48"/>
      <c r="S80" s="48"/>
      <c r="T80" s="48"/>
    </row>
    <row r="81" spans="1:20" x14ac:dyDescent="0.25">
      <c r="A81" s="64" t="s">
        <v>91</v>
      </c>
      <c r="B81" s="64"/>
      <c r="C81" s="64"/>
      <c r="D81" s="64"/>
      <c r="E81" s="64"/>
      <c r="F81" s="64"/>
      <c r="G81" s="64"/>
      <c r="H81" s="48"/>
      <c r="I81" s="48"/>
      <c r="J81" s="48"/>
      <c r="K81" s="48"/>
      <c r="L81" s="48"/>
      <c r="M81" s="48"/>
      <c r="N81" s="48"/>
      <c r="O81" s="48"/>
      <c r="P81" s="48"/>
      <c r="Q81" s="48"/>
      <c r="R81" s="48"/>
      <c r="S81" s="48"/>
      <c r="T81" s="48"/>
    </row>
    <row r="82" spans="1:20" x14ac:dyDescent="0.25">
      <c r="A82" s="57" t="s">
        <v>92</v>
      </c>
      <c r="B82" s="57"/>
      <c r="C82" s="57"/>
      <c r="D82" s="57"/>
      <c r="E82" s="57"/>
      <c r="F82" s="57"/>
      <c r="G82" s="57"/>
      <c r="H82" s="48"/>
      <c r="I82" s="48"/>
      <c r="J82" s="48"/>
      <c r="K82" s="48"/>
      <c r="L82" s="48"/>
      <c r="M82" s="48"/>
      <c r="N82" s="48"/>
      <c r="O82" s="48"/>
      <c r="P82" s="48"/>
      <c r="Q82" s="48"/>
      <c r="R82" s="48"/>
      <c r="S82" s="48"/>
      <c r="T82" s="48"/>
    </row>
    <row r="83" spans="1:20" x14ac:dyDescent="0.25">
      <c r="A83" s="48"/>
      <c r="B83" s="48"/>
      <c r="C83" s="48"/>
      <c r="D83" s="48"/>
      <c r="E83" s="48"/>
      <c r="F83" s="48"/>
      <c r="G83" s="48"/>
      <c r="H83" s="48"/>
      <c r="I83" s="48"/>
      <c r="J83" s="48"/>
      <c r="K83" s="48"/>
      <c r="L83" s="48"/>
      <c r="M83" s="48"/>
      <c r="N83" s="48"/>
      <c r="O83" s="48"/>
      <c r="P83" s="48"/>
      <c r="Q83" s="48"/>
      <c r="R83" s="48"/>
      <c r="S83" s="48"/>
      <c r="T83" s="48"/>
    </row>
    <row r="84" spans="1:20" x14ac:dyDescent="0.25">
      <c r="A84" s="58" t="s">
        <v>93</v>
      </c>
      <c r="B84" s="58"/>
      <c r="C84" s="58"/>
      <c r="D84" s="58"/>
      <c r="E84" s="58"/>
      <c r="F84" s="58"/>
      <c r="G84" s="58"/>
      <c r="H84" s="48"/>
      <c r="I84" s="48"/>
      <c r="J84" s="48"/>
      <c r="K84" s="48"/>
      <c r="L84" s="48"/>
      <c r="M84" s="48"/>
      <c r="N84" s="48"/>
      <c r="O84" s="48"/>
      <c r="P84" s="48"/>
      <c r="Q84" s="48"/>
      <c r="R84" s="48"/>
      <c r="S84" s="48"/>
      <c r="T84" s="48"/>
    </row>
    <row r="85" spans="1:20" x14ac:dyDescent="0.25">
      <c r="A85" s="59" t="s">
        <v>94</v>
      </c>
      <c r="B85" s="60"/>
      <c r="C85" s="60"/>
      <c r="D85" s="60"/>
      <c r="E85" s="60"/>
      <c r="F85" s="60"/>
      <c r="G85" s="61"/>
      <c r="H85" s="48"/>
      <c r="I85" s="48"/>
      <c r="J85" s="48"/>
      <c r="K85" s="48"/>
      <c r="L85" s="48"/>
      <c r="M85" s="48"/>
      <c r="N85" s="48"/>
      <c r="O85" s="48"/>
      <c r="P85" s="48"/>
      <c r="Q85" s="48"/>
      <c r="R85" s="48"/>
      <c r="S85" s="48"/>
      <c r="T85" s="48"/>
    </row>
    <row r="86" spans="1:20" x14ac:dyDescent="0.25">
      <c r="A86" s="59" t="s">
        <v>95</v>
      </c>
      <c r="B86" s="60"/>
      <c r="C86" s="60"/>
      <c r="D86" s="60"/>
      <c r="E86" s="60"/>
      <c r="F86" s="60"/>
      <c r="G86" s="61"/>
      <c r="H86" s="48"/>
      <c r="I86" s="48"/>
      <c r="J86" s="48"/>
      <c r="K86" s="48"/>
      <c r="L86" s="48"/>
      <c r="M86" s="48"/>
      <c r="N86" s="48"/>
      <c r="O86" s="48"/>
      <c r="P86" s="48"/>
      <c r="Q86" s="48"/>
      <c r="R86" s="48"/>
      <c r="S86" s="48"/>
      <c r="T86" s="48"/>
    </row>
    <row r="87" spans="1:20" x14ac:dyDescent="0.25">
      <c r="A87" s="48"/>
      <c r="B87" s="48"/>
      <c r="C87" s="48"/>
      <c r="D87" s="48"/>
      <c r="E87" s="48"/>
      <c r="F87" s="48"/>
      <c r="G87" s="48"/>
      <c r="H87" s="48"/>
      <c r="I87" s="48"/>
      <c r="J87" s="48"/>
      <c r="K87" s="48"/>
      <c r="L87" s="48"/>
      <c r="M87" s="48"/>
      <c r="N87" s="48"/>
      <c r="O87" s="48"/>
      <c r="P87" s="48"/>
      <c r="Q87" s="48"/>
      <c r="R87" s="48"/>
      <c r="S87" s="48"/>
      <c r="T87" s="48"/>
    </row>
    <row r="88" spans="1:20" x14ac:dyDescent="0.25">
      <c r="A88" s="48"/>
      <c r="B88" s="48"/>
      <c r="C88" s="48"/>
      <c r="D88" s="48"/>
      <c r="E88" s="48"/>
      <c r="F88" s="48"/>
      <c r="G88" s="48"/>
      <c r="H88" s="48"/>
      <c r="I88" s="48"/>
      <c r="J88" s="48"/>
      <c r="K88" s="48"/>
      <c r="L88" s="48"/>
      <c r="M88" s="48"/>
      <c r="N88" s="48"/>
      <c r="O88" s="48"/>
      <c r="P88" s="48"/>
      <c r="Q88" s="48"/>
      <c r="R88" s="48"/>
      <c r="S88" s="48"/>
      <c r="T88" s="48"/>
    </row>
    <row r="89" spans="1:20" x14ac:dyDescent="0.25">
      <c r="A89" s="48"/>
      <c r="B89" s="48"/>
      <c r="C89" s="48"/>
      <c r="D89" s="48"/>
      <c r="E89" s="48"/>
      <c r="F89" s="48"/>
      <c r="G89" s="48"/>
      <c r="H89" s="48"/>
      <c r="I89" s="48"/>
      <c r="J89" s="48"/>
      <c r="K89" s="48"/>
      <c r="L89" s="48"/>
      <c r="M89" s="48"/>
      <c r="N89" s="48"/>
      <c r="O89" s="48"/>
      <c r="P89" s="48"/>
      <c r="Q89" s="48"/>
      <c r="R89" s="48"/>
      <c r="S89" s="48"/>
      <c r="T89" s="48"/>
    </row>
    <row r="90" spans="1:20" x14ac:dyDescent="0.25">
      <c r="A90" s="48"/>
      <c r="B90" s="48"/>
      <c r="C90" s="48"/>
      <c r="D90" s="48"/>
      <c r="E90" s="48"/>
      <c r="F90" s="48"/>
      <c r="G90" s="48"/>
      <c r="H90" s="48"/>
      <c r="I90" s="48"/>
      <c r="J90" s="48"/>
      <c r="K90" s="48"/>
      <c r="L90" s="48"/>
      <c r="M90" s="48"/>
      <c r="N90" s="48"/>
      <c r="O90" s="48"/>
      <c r="P90" s="48"/>
      <c r="Q90" s="48"/>
      <c r="R90" s="48"/>
      <c r="S90" s="48"/>
      <c r="T90" s="48"/>
    </row>
    <row r="91" spans="1:20" x14ac:dyDescent="0.25">
      <c r="A91" s="48"/>
      <c r="B91" s="48"/>
      <c r="C91" s="48"/>
      <c r="D91" s="48"/>
      <c r="E91" s="48"/>
      <c r="F91" s="48"/>
      <c r="G91" s="48"/>
      <c r="H91" s="48"/>
      <c r="I91" s="48"/>
      <c r="J91" s="48"/>
      <c r="K91" s="48"/>
      <c r="L91" s="48"/>
      <c r="M91" s="48"/>
      <c r="N91" s="48"/>
      <c r="O91" s="48"/>
      <c r="P91" s="48"/>
      <c r="Q91" s="48"/>
      <c r="R91" s="48"/>
      <c r="S91" s="48"/>
      <c r="T91" s="48"/>
    </row>
    <row r="92" spans="1:20" x14ac:dyDescent="0.25">
      <c r="A92" s="48"/>
      <c r="B92" s="48"/>
      <c r="C92" s="48"/>
      <c r="D92" s="48"/>
      <c r="E92" s="48"/>
      <c r="F92" s="48"/>
      <c r="G92" s="48"/>
      <c r="H92" s="48"/>
      <c r="I92" s="48"/>
      <c r="J92" s="48"/>
      <c r="K92" s="48"/>
      <c r="L92" s="48"/>
      <c r="M92" s="48"/>
      <c r="N92" s="48"/>
      <c r="O92" s="48"/>
      <c r="P92" s="48"/>
      <c r="Q92" s="48"/>
      <c r="R92" s="48"/>
      <c r="S92" s="48"/>
      <c r="T92" s="48"/>
    </row>
    <row r="93" spans="1:20" x14ac:dyDescent="0.25">
      <c r="A93" s="48"/>
      <c r="B93" s="48"/>
      <c r="C93" s="48"/>
      <c r="D93" s="48"/>
      <c r="E93" s="48"/>
      <c r="F93" s="48"/>
      <c r="G93" s="48"/>
      <c r="H93" s="48"/>
      <c r="I93" s="48"/>
      <c r="J93" s="48"/>
      <c r="K93" s="48"/>
      <c r="L93" s="48"/>
      <c r="M93" s="48"/>
      <c r="N93" s="48"/>
      <c r="O93" s="48"/>
      <c r="P93" s="48"/>
      <c r="Q93" s="48"/>
      <c r="R93" s="48"/>
      <c r="S93" s="48"/>
      <c r="T93" s="48"/>
    </row>
    <row r="94" spans="1:20" x14ac:dyDescent="0.25">
      <c r="A94" s="48"/>
      <c r="B94" s="48"/>
      <c r="C94" s="48"/>
      <c r="D94" s="48"/>
      <c r="E94" s="48"/>
      <c r="F94" s="48"/>
      <c r="G94" s="48"/>
      <c r="H94" s="48"/>
      <c r="I94" s="48"/>
      <c r="J94" s="48"/>
      <c r="K94" s="48"/>
      <c r="L94" s="48"/>
      <c r="M94" s="48"/>
      <c r="N94" s="48"/>
      <c r="O94" s="48"/>
      <c r="P94" s="48"/>
      <c r="Q94" s="48"/>
      <c r="R94" s="48"/>
      <c r="S94" s="48"/>
      <c r="T94" s="48"/>
    </row>
    <row r="95" spans="1:20" x14ac:dyDescent="0.25">
      <c r="A95" s="48"/>
      <c r="B95" s="48"/>
      <c r="C95" s="48"/>
      <c r="D95" s="48"/>
      <c r="E95" s="48"/>
      <c r="F95" s="48"/>
      <c r="G95" s="48"/>
      <c r="H95" s="48"/>
      <c r="I95" s="48"/>
      <c r="J95" s="48"/>
      <c r="K95" s="48"/>
      <c r="L95" s="48"/>
      <c r="M95" s="48"/>
      <c r="N95" s="48"/>
      <c r="O95" s="48"/>
      <c r="P95" s="48"/>
      <c r="Q95" s="48"/>
      <c r="R95" s="48"/>
      <c r="S95" s="48"/>
      <c r="T95" s="48"/>
    </row>
    <row r="96" spans="1:20" x14ac:dyDescent="0.25">
      <c r="A96" s="48"/>
      <c r="B96" s="48"/>
      <c r="C96" s="48"/>
      <c r="D96" s="48"/>
      <c r="E96" s="48"/>
      <c r="F96" s="48"/>
      <c r="G96" s="48"/>
      <c r="H96" s="48"/>
      <c r="I96" s="48"/>
      <c r="J96" s="48"/>
      <c r="K96" s="48"/>
      <c r="L96" s="48"/>
      <c r="M96" s="48"/>
      <c r="N96" s="48"/>
      <c r="O96" s="48"/>
      <c r="P96" s="48"/>
      <c r="Q96" s="48"/>
      <c r="R96" s="48"/>
      <c r="S96" s="48"/>
      <c r="T96" s="48"/>
    </row>
    <row r="97" spans="1:20" x14ac:dyDescent="0.25">
      <c r="A97" s="48"/>
      <c r="B97" s="48"/>
      <c r="C97" s="48"/>
      <c r="D97" s="48"/>
      <c r="E97" s="48"/>
      <c r="F97" s="48"/>
      <c r="G97" s="48"/>
      <c r="H97" s="48"/>
      <c r="I97" s="48"/>
      <c r="J97" s="48"/>
      <c r="K97" s="48"/>
      <c r="L97" s="48"/>
      <c r="M97" s="48"/>
      <c r="N97" s="48"/>
      <c r="O97" s="48"/>
      <c r="P97" s="48"/>
      <c r="Q97" s="48"/>
      <c r="R97" s="48"/>
      <c r="S97" s="48"/>
      <c r="T97" s="48"/>
    </row>
    <row r="98" spans="1:20" x14ac:dyDescent="0.25">
      <c r="A98" s="48"/>
      <c r="B98" s="48"/>
      <c r="C98" s="48"/>
      <c r="D98" s="48"/>
      <c r="E98" s="48"/>
      <c r="F98" s="48"/>
      <c r="G98" s="48"/>
      <c r="H98" s="48"/>
      <c r="I98" s="48"/>
      <c r="J98" s="48"/>
      <c r="K98" s="48"/>
      <c r="L98" s="48"/>
      <c r="M98" s="48"/>
      <c r="N98" s="48"/>
      <c r="O98" s="48"/>
      <c r="P98" s="48"/>
      <c r="Q98" s="48"/>
      <c r="R98" s="48"/>
      <c r="S98" s="48"/>
      <c r="T98" s="48"/>
    </row>
    <row r="99" spans="1:20" x14ac:dyDescent="0.25">
      <c r="A99" s="48"/>
      <c r="B99" s="48"/>
      <c r="C99" s="48"/>
      <c r="D99" s="48"/>
      <c r="E99" s="48"/>
      <c r="F99" s="48"/>
      <c r="G99" s="48"/>
      <c r="H99" s="48"/>
      <c r="I99" s="48"/>
      <c r="J99" s="48"/>
      <c r="K99" s="48"/>
      <c r="L99" s="48"/>
      <c r="M99" s="48"/>
      <c r="N99" s="48"/>
      <c r="O99" s="48"/>
      <c r="P99" s="48"/>
      <c r="Q99" s="48"/>
      <c r="R99" s="48"/>
      <c r="S99" s="48"/>
      <c r="T99" s="48"/>
    </row>
    <row r="100" spans="1:20" x14ac:dyDescent="0.25">
      <c r="A100" s="48"/>
      <c r="B100" s="48"/>
      <c r="C100" s="48"/>
      <c r="D100" s="48"/>
      <c r="E100" s="48"/>
      <c r="F100" s="48"/>
      <c r="G100" s="48"/>
      <c r="H100" s="48"/>
      <c r="I100" s="48"/>
      <c r="J100" s="48"/>
      <c r="K100" s="48"/>
      <c r="L100" s="48"/>
      <c r="M100" s="48"/>
      <c r="N100" s="48"/>
      <c r="O100" s="48"/>
      <c r="P100" s="48"/>
      <c r="Q100" s="48"/>
      <c r="R100" s="48"/>
      <c r="S100" s="48"/>
      <c r="T100" s="48"/>
    </row>
    <row r="101" spans="1:20" x14ac:dyDescent="0.25">
      <c r="A101" s="48"/>
      <c r="B101" s="48"/>
      <c r="C101" s="48"/>
      <c r="D101" s="48"/>
      <c r="E101" s="48"/>
      <c r="F101" s="48"/>
      <c r="G101" s="48"/>
      <c r="H101" s="48"/>
      <c r="I101" s="48"/>
      <c r="J101" s="48"/>
      <c r="K101" s="48"/>
      <c r="L101" s="48"/>
      <c r="M101" s="48"/>
      <c r="N101" s="48"/>
      <c r="O101" s="48"/>
      <c r="P101" s="48"/>
      <c r="Q101" s="48"/>
      <c r="R101" s="48"/>
      <c r="S101" s="48"/>
      <c r="T101" s="48"/>
    </row>
    <row r="102" spans="1:20" x14ac:dyDescent="0.25">
      <c r="A102" s="48"/>
      <c r="B102" s="48"/>
      <c r="C102" s="48"/>
      <c r="D102" s="48"/>
      <c r="E102" s="48"/>
      <c r="F102" s="48"/>
      <c r="G102" s="48"/>
      <c r="H102" s="48"/>
      <c r="I102" s="48"/>
      <c r="J102" s="48"/>
      <c r="K102" s="48"/>
      <c r="L102" s="48"/>
      <c r="M102" s="48"/>
      <c r="N102" s="48"/>
      <c r="O102" s="48"/>
      <c r="P102" s="48"/>
      <c r="Q102" s="48"/>
      <c r="R102" s="48"/>
      <c r="S102" s="48"/>
      <c r="T102" s="48"/>
    </row>
    <row r="103" spans="1:20" x14ac:dyDescent="0.25">
      <c r="A103" s="48"/>
      <c r="B103" s="48"/>
      <c r="C103" s="48"/>
      <c r="D103" s="48"/>
      <c r="E103" s="48"/>
      <c r="F103" s="48"/>
      <c r="G103" s="48"/>
      <c r="H103" s="48"/>
      <c r="I103" s="48"/>
      <c r="J103" s="48"/>
      <c r="K103" s="48"/>
      <c r="L103" s="48"/>
      <c r="M103" s="48"/>
      <c r="N103" s="48"/>
      <c r="O103" s="48"/>
      <c r="P103" s="48"/>
      <c r="Q103" s="48"/>
      <c r="R103" s="48"/>
      <c r="S103" s="48"/>
      <c r="T103" s="48"/>
    </row>
    <row r="104" spans="1:20" x14ac:dyDescent="0.25">
      <c r="A104" s="48"/>
      <c r="B104" s="48"/>
      <c r="C104" s="48"/>
      <c r="D104" s="48"/>
      <c r="E104" s="48"/>
      <c r="F104" s="48"/>
      <c r="G104" s="48"/>
      <c r="H104" s="48"/>
      <c r="I104" s="48"/>
      <c r="J104" s="48"/>
      <c r="K104" s="48"/>
      <c r="L104" s="48"/>
      <c r="M104" s="48"/>
      <c r="N104" s="48"/>
      <c r="O104" s="48"/>
      <c r="P104" s="48"/>
      <c r="Q104" s="48"/>
      <c r="R104" s="48"/>
      <c r="S104" s="48"/>
      <c r="T104" s="48"/>
    </row>
    <row r="105" spans="1:20" x14ac:dyDescent="0.25">
      <c r="A105" s="48"/>
      <c r="B105" s="48"/>
      <c r="C105" s="48"/>
      <c r="D105" s="48"/>
      <c r="E105" s="48"/>
      <c r="F105" s="48"/>
      <c r="G105" s="48"/>
      <c r="H105" s="48"/>
      <c r="I105" s="48"/>
      <c r="J105" s="48"/>
      <c r="K105" s="48"/>
      <c r="L105" s="48"/>
      <c r="M105" s="48"/>
      <c r="N105" s="48"/>
      <c r="O105" s="48"/>
      <c r="P105" s="48"/>
      <c r="Q105" s="48"/>
      <c r="R105" s="48"/>
      <c r="S105" s="48"/>
      <c r="T105" s="48"/>
    </row>
    <row r="106" spans="1:20" x14ac:dyDescent="0.25">
      <c r="A106" s="48"/>
      <c r="B106" s="48"/>
      <c r="C106" s="48"/>
      <c r="D106" s="48"/>
      <c r="E106" s="48"/>
      <c r="F106" s="48"/>
      <c r="G106" s="48"/>
      <c r="H106" s="48"/>
      <c r="I106" s="48"/>
      <c r="J106" s="48"/>
      <c r="K106" s="48"/>
      <c r="L106" s="48"/>
      <c r="M106" s="48"/>
      <c r="N106" s="48"/>
      <c r="O106" s="48"/>
      <c r="P106" s="48"/>
      <c r="Q106" s="48"/>
      <c r="R106" s="48"/>
      <c r="S106" s="48"/>
      <c r="T106" s="48"/>
    </row>
    <row r="107" spans="1:20" x14ac:dyDescent="0.25">
      <c r="A107" s="48"/>
      <c r="B107" s="48"/>
      <c r="C107" s="48"/>
      <c r="D107" s="48"/>
      <c r="E107" s="48"/>
      <c r="F107" s="48"/>
      <c r="G107" s="48"/>
      <c r="H107" s="48"/>
      <c r="I107" s="48"/>
      <c r="J107" s="48"/>
      <c r="K107" s="48"/>
      <c r="L107" s="48"/>
      <c r="M107" s="48"/>
      <c r="N107" s="48"/>
      <c r="O107" s="48"/>
      <c r="P107" s="48"/>
      <c r="Q107" s="48"/>
      <c r="R107" s="48"/>
      <c r="S107" s="48"/>
      <c r="T107" s="48"/>
    </row>
    <row r="108" spans="1:20" x14ac:dyDescent="0.25">
      <c r="A108" s="48"/>
      <c r="B108" s="48"/>
      <c r="C108" s="48"/>
      <c r="D108" s="48"/>
      <c r="E108" s="48"/>
      <c r="F108" s="48"/>
      <c r="G108" s="48"/>
      <c r="H108" s="48"/>
      <c r="I108" s="48"/>
      <c r="J108" s="48"/>
      <c r="K108" s="48"/>
      <c r="L108" s="48"/>
      <c r="M108" s="48"/>
      <c r="N108" s="48"/>
      <c r="O108" s="48"/>
      <c r="P108" s="48"/>
      <c r="Q108" s="48"/>
      <c r="R108" s="48"/>
      <c r="S108" s="48"/>
      <c r="T108" s="48"/>
    </row>
    <row r="109" spans="1:20" x14ac:dyDescent="0.25">
      <c r="A109" s="48"/>
      <c r="B109" s="48"/>
      <c r="C109" s="48"/>
      <c r="D109" s="48"/>
      <c r="E109" s="48"/>
      <c r="F109" s="48"/>
      <c r="G109" s="48"/>
      <c r="H109" s="48"/>
      <c r="I109" s="48"/>
      <c r="J109" s="48"/>
      <c r="K109" s="48"/>
      <c r="L109" s="48"/>
      <c r="M109" s="48"/>
      <c r="N109" s="48"/>
      <c r="O109" s="48"/>
      <c r="P109" s="48"/>
      <c r="Q109" s="48"/>
      <c r="R109" s="48"/>
      <c r="S109" s="48"/>
      <c r="T109" s="48"/>
    </row>
    <row r="110" spans="1:20" x14ac:dyDescent="0.25">
      <c r="A110" s="48"/>
      <c r="B110" s="48"/>
      <c r="C110" s="48"/>
      <c r="D110" s="48"/>
      <c r="E110" s="48"/>
      <c r="F110" s="48"/>
      <c r="G110" s="48"/>
      <c r="H110" s="48"/>
      <c r="I110" s="48"/>
      <c r="J110" s="48"/>
      <c r="K110" s="48"/>
      <c r="L110" s="48"/>
      <c r="M110" s="48"/>
      <c r="N110" s="48"/>
      <c r="O110" s="48"/>
      <c r="P110" s="48"/>
      <c r="Q110" s="48"/>
      <c r="R110" s="48"/>
      <c r="S110" s="48"/>
      <c r="T110" s="48"/>
    </row>
    <row r="111" spans="1:20" x14ac:dyDescent="0.25">
      <c r="A111" s="48"/>
      <c r="B111" s="48"/>
      <c r="C111" s="48"/>
      <c r="D111" s="48"/>
      <c r="E111" s="48"/>
      <c r="F111" s="48"/>
      <c r="G111" s="48"/>
      <c r="H111" s="48"/>
      <c r="I111" s="48"/>
      <c r="J111" s="48"/>
      <c r="K111" s="48"/>
      <c r="L111" s="48"/>
      <c r="M111" s="48"/>
      <c r="N111" s="48"/>
      <c r="O111" s="48"/>
      <c r="P111" s="48"/>
      <c r="Q111" s="48"/>
      <c r="R111" s="48"/>
      <c r="S111" s="48"/>
      <c r="T111" s="48"/>
    </row>
    <row r="112" spans="1:20" x14ac:dyDescent="0.25">
      <c r="A112" s="48"/>
      <c r="B112" s="48"/>
      <c r="C112" s="48"/>
      <c r="D112" s="48"/>
      <c r="E112" s="48"/>
      <c r="F112" s="48"/>
      <c r="G112" s="48"/>
      <c r="H112" s="48"/>
      <c r="I112" s="48"/>
      <c r="J112" s="48"/>
      <c r="K112" s="48"/>
      <c r="L112" s="48"/>
      <c r="M112" s="48"/>
      <c r="N112" s="48"/>
      <c r="O112" s="48"/>
      <c r="P112" s="48"/>
      <c r="Q112" s="48"/>
      <c r="R112" s="48"/>
      <c r="S112" s="48"/>
      <c r="T112" s="48"/>
    </row>
    <row r="113" spans="1:20" x14ac:dyDescent="0.25">
      <c r="A113" s="48"/>
      <c r="B113" s="48"/>
      <c r="C113" s="48"/>
      <c r="D113" s="48"/>
      <c r="E113" s="48"/>
      <c r="F113" s="48"/>
      <c r="G113" s="48"/>
      <c r="H113" s="48"/>
      <c r="I113" s="48"/>
      <c r="J113" s="48"/>
      <c r="K113" s="48"/>
      <c r="L113" s="48"/>
      <c r="M113" s="48"/>
      <c r="N113" s="48"/>
      <c r="O113" s="48"/>
      <c r="P113" s="48"/>
      <c r="Q113" s="48"/>
      <c r="R113" s="48"/>
      <c r="S113" s="48"/>
      <c r="T113" s="48"/>
    </row>
    <row r="114" spans="1:20" x14ac:dyDescent="0.25">
      <c r="A114" s="48"/>
      <c r="B114" s="48"/>
      <c r="C114" s="48"/>
      <c r="D114" s="48"/>
      <c r="E114" s="48"/>
      <c r="F114" s="48"/>
      <c r="G114" s="48"/>
      <c r="H114" s="48"/>
      <c r="I114" s="48"/>
      <c r="J114" s="48"/>
      <c r="K114" s="48"/>
      <c r="L114" s="48"/>
      <c r="M114" s="48"/>
      <c r="N114" s="48"/>
      <c r="O114" s="48"/>
      <c r="P114" s="48"/>
      <c r="Q114" s="48"/>
      <c r="R114" s="48"/>
      <c r="S114" s="48"/>
      <c r="T114" s="48"/>
    </row>
    <row r="115" spans="1:20" x14ac:dyDescent="0.25">
      <c r="A115" s="48"/>
      <c r="B115" s="48"/>
      <c r="C115" s="48"/>
      <c r="D115" s="48"/>
      <c r="E115" s="48"/>
      <c r="F115" s="48"/>
      <c r="G115" s="48"/>
      <c r="H115" s="48"/>
      <c r="I115" s="48"/>
      <c r="J115" s="48"/>
      <c r="K115" s="48"/>
      <c r="L115" s="48"/>
      <c r="M115" s="48"/>
      <c r="N115" s="48"/>
      <c r="O115" s="48"/>
      <c r="P115" s="48"/>
      <c r="Q115" s="48"/>
      <c r="R115" s="48"/>
      <c r="S115" s="48"/>
      <c r="T115" s="48"/>
    </row>
    <row r="116" spans="1:20" x14ac:dyDescent="0.25">
      <c r="A116" s="48"/>
      <c r="B116" s="48"/>
      <c r="C116" s="48"/>
      <c r="D116" s="48"/>
      <c r="E116" s="48"/>
      <c r="F116" s="48"/>
      <c r="G116" s="48"/>
      <c r="H116" s="48"/>
      <c r="I116" s="48"/>
      <c r="J116" s="48"/>
      <c r="K116" s="48"/>
      <c r="L116" s="48"/>
      <c r="M116" s="48"/>
      <c r="N116" s="48"/>
      <c r="O116" s="48"/>
      <c r="P116" s="48"/>
      <c r="Q116" s="48"/>
      <c r="R116" s="48"/>
      <c r="S116" s="48"/>
      <c r="T116" s="48"/>
    </row>
    <row r="117" spans="1:20" x14ac:dyDescent="0.25">
      <c r="A117" s="48"/>
      <c r="B117" s="48"/>
      <c r="C117" s="48"/>
      <c r="D117" s="48"/>
      <c r="E117" s="48"/>
      <c r="F117" s="48"/>
      <c r="G117" s="48"/>
      <c r="H117" s="48"/>
      <c r="I117" s="48"/>
      <c r="J117" s="48"/>
      <c r="K117" s="48"/>
      <c r="L117" s="48"/>
      <c r="M117" s="48"/>
      <c r="N117" s="48"/>
      <c r="O117" s="48"/>
      <c r="P117" s="48"/>
      <c r="Q117" s="48"/>
      <c r="R117" s="48"/>
      <c r="S117" s="48"/>
      <c r="T117" s="48"/>
    </row>
    <row r="118" spans="1:20" x14ac:dyDescent="0.25">
      <c r="A118" s="48"/>
      <c r="B118" s="48"/>
      <c r="C118" s="48"/>
      <c r="D118" s="48"/>
      <c r="E118" s="48"/>
      <c r="F118" s="48"/>
      <c r="G118" s="48"/>
      <c r="H118" s="48"/>
      <c r="I118" s="48"/>
      <c r="J118" s="48"/>
      <c r="K118" s="48"/>
      <c r="L118" s="48"/>
      <c r="M118" s="48"/>
      <c r="N118" s="48"/>
      <c r="O118" s="48"/>
      <c r="P118" s="48"/>
      <c r="Q118" s="48"/>
      <c r="R118" s="48"/>
      <c r="S118" s="48"/>
      <c r="T118" s="48"/>
    </row>
    <row r="119" spans="1:20" x14ac:dyDescent="0.25">
      <c r="A119" s="48"/>
      <c r="B119" s="48"/>
      <c r="C119" s="48"/>
      <c r="D119" s="48"/>
      <c r="E119" s="48"/>
      <c r="F119" s="48"/>
      <c r="G119" s="48"/>
      <c r="H119" s="48"/>
      <c r="I119" s="48"/>
      <c r="J119" s="48"/>
      <c r="K119" s="48"/>
      <c r="L119" s="48"/>
      <c r="M119" s="48"/>
      <c r="N119" s="48"/>
      <c r="O119" s="48"/>
      <c r="P119" s="48"/>
      <c r="Q119" s="48"/>
      <c r="R119" s="48"/>
      <c r="S119" s="48"/>
      <c r="T119" s="48"/>
    </row>
    <row r="120" spans="1:20" x14ac:dyDescent="0.25">
      <c r="A120" s="48"/>
      <c r="B120" s="48"/>
      <c r="C120" s="48"/>
      <c r="D120" s="48"/>
      <c r="E120" s="48"/>
      <c r="F120" s="48"/>
      <c r="G120" s="48"/>
      <c r="H120" s="48"/>
      <c r="I120" s="48"/>
      <c r="J120" s="48"/>
      <c r="K120" s="48"/>
      <c r="L120" s="48"/>
      <c r="M120" s="48"/>
      <c r="N120" s="48"/>
      <c r="O120" s="48"/>
      <c r="P120" s="48"/>
      <c r="Q120" s="48"/>
      <c r="R120" s="48"/>
      <c r="S120" s="48"/>
      <c r="T120" s="48"/>
    </row>
    <row r="121" spans="1:20" x14ac:dyDescent="0.25">
      <c r="A121" s="48"/>
      <c r="B121" s="48"/>
      <c r="C121" s="48"/>
      <c r="D121" s="48"/>
      <c r="E121" s="48"/>
      <c r="F121" s="48"/>
      <c r="G121" s="48"/>
      <c r="H121" s="48"/>
      <c r="I121" s="48"/>
      <c r="J121" s="48"/>
      <c r="K121" s="48"/>
      <c r="L121" s="48"/>
      <c r="M121" s="48"/>
      <c r="N121" s="48"/>
      <c r="O121" s="48"/>
      <c r="P121" s="48"/>
      <c r="Q121" s="48"/>
      <c r="R121" s="48"/>
      <c r="S121" s="48"/>
      <c r="T121" s="48"/>
    </row>
    <row r="122" spans="1:20" x14ac:dyDescent="0.25">
      <c r="A122" s="48"/>
      <c r="B122" s="48"/>
      <c r="C122" s="48"/>
      <c r="D122" s="48"/>
      <c r="E122" s="48"/>
      <c r="F122" s="48"/>
      <c r="G122" s="48"/>
      <c r="H122" s="48"/>
      <c r="I122" s="48"/>
      <c r="J122" s="48"/>
      <c r="K122" s="48"/>
      <c r="L122" s="48"/>
      <c r="M122" s="48"/>
      <c r="N122" s="48"/>
      <c r="O122" s="48"/>
      <c r="P122" s="48"/>
      <c r="Q122" s="48"/>
      <c r="R122" s="48"/>
      <c r="S122" s="48"/>
      <c r="T122" s="48"/>
    </row>
    <row r="123" spans="1:20" x14ac:dyDescent="0.25">
      <c r="A123" s="48"/>
      <c r="B123" s="48"/>
      <c r="C123" s="48"/>
      <c r="D123" s="48"/>
      <c r="E123" s="48"/>
      <c r="F123" s="48"/>
      <c r="G123" s="48"/>
      <c r="H123" s="48"/>
      <c r="I123" s="48"/>
      <c r="J123" s="48"/>
      <c r="K123" s="48"/>
      <c r="L123" s="48"/>
      <c r="M123" s="48"/>
      <c r="N123" s="48"/>
      <c r="O123" s="48"/>
      <c r="P123" s="48"/>
      <c r="Q123" s="48"/>
      <c r="R123" s="48"/>
      <c r="S123" s="48"/>
      <c r="T123" s="48"/>
    </row>
    <row r="124" spans="1:20" x14ac:dyDescent="0.25">
      <c r="A124" s="48"/>
      <c r="B124" s="48"/>
      <c r="C124" s="48"/>
      <c r="D124" s="48"/>
      <c r="E124" s="48"/>
      <c r="F124" s="48"/>
      <c r="G124" s="48"/>
      <c r="H124" s="48"/>
      <c r="I124" s="48"/>
      <c r="J124" s="48"/>
      <c r="K124" s="48"/>
      <c r="L124" s="48"/>
      <c r="M124" s="48"/>
      <c r="N124" s="48"/>
      <c r="O124" s="48"/>
      <c r="P124" s="48"/>
      <c r="Q124" s="48"/>
      <c r="R124" s="48"/>
      <c r="S124" s="48"/>
      <c r="T124" s="48"/>
    </row>
    <row r="125" spans="1:20" x14ac:dyDescent="0.25">
      <c r="A125" s="48"/>
      <c r="B125" s="48"/>
      <c r="C125" s="48"/>
      <c r="D125" s="48"/>
      <c r="E125" s="48"/>
      <c r="F125" s="48"/>
      <c r="G125" s="48"/>
      <c r="H125" s="48"/>
      <c r="I125" s="48"/>
      <c r="J125" s="48"/>
      <c r="K125" s="48"/>
      <c r="L125" s="48"/>
      <c r="M125" s="48"/>
      <c r="N125" s="48"/>
      <c r="O125" s="48"/>
      <c r="P125" s="48"/>
      <c r="Q125" s="48"/>
      <c r="R125" s="48"/>
      <c r="S125" s="48"/>
      <c r="T125" s="48"/>
    </row>
    <row r="126" spans="1:20" x14ac:dyDescent="0.25">
      <c r="A126" s="48"/>
      <c r="B126" s="48"/>
      <c r="C126" s="48"/>
      <c r="D126" s="48"/>
      <c r="E126" s="48"/>
      <c r="F126" s="48"/>
      <c r="G126" s="48"/>
      <c r="H126" s="48"/>
      <c r="I126" s="48"/>
      <c r="J126" s="48"/>
      <c r="K126" s="48"/>
      <c r="L126" s="48"/>
      <c r="M126" s="48"/>
      <c r="N126" s="48"/>
      <c r="O126" s="48"/>
      <c r="P126" s="48"/>
      <c r="Q126" s="48"/>
      <c r="R126" s="48"/>
      <c r="S126" s="48"/>
      <c r="T126" s="48"/>
    </row>
  </sheetData>
  <mergeCells count="30">
    <mergeCell ref="F4:G4"/>
    <mergeCell ref="F5:G5"/>
    <mergeCell ref="F6:G6"/>
    <mergeCell ref="H4:K4"/>
    <mergeCell ref="H5:K5"/>
    <mergeCell ref="H6:K6"/>
    <mergeCell ref="B11:C11"/>
    <mergeCell ref="B12:C12"/>
    <mergeCell ref="B13:C13"/>
    <mergeCell ref="E8:F8"/>
    <mergeCell ref="B10:C10"/>
    <mergeCell ref="A2:C2"/>
    <mergeCell ref="B4:C4"/>
    <mergeCell ref="B5:C5"/>
    <mergeCell ref="B6:C6"/>
    <mergeCell ref="B9:C9"/>
    <mergeCell ref="A8:C8"/>
    <mergeCell ref="A54:A58"/>
    <mergeCell ref="A62:A72"/>
    <mergeCell ref="E62:J62"/>
    <mergeCell ref="E72:J72"/>
    <mergeCell ref="A80:G80"/>
    <mergeCell ref="A82:G82"/>
    <mergeCell ref="A84:G84"/>
    <mergeCell ref="A85:G85"/>
    <mergeCell ref="A86:G86"/>
    <mergeCell ref="A77:G77"/>
    <mergeCell ref="A78:G78"/>
    <mergeCell ref="A79:G79"/>
    <mergeCell ref="A81:G81"/>
  </mergeCells>
  <pageMargins left="0.70866141732283472" right="0.70866141732283472" top="0.74803149606299213" bottom="0.74803149606299213" header="0.31496062992125984" footer="0.31496062992125984"/>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RWS Word doc" ma:contentTypeID="0x010100B0CFCA0286740945ABA144AD52B7407200FD8A906435369048A63527073FD7A020" ma:contentTypeVersion="3" ma:contentTypeDescription="Create a new document." ma:contentTypeScope="" ma:versionID="f3c27a0f4a67f0325744ae41f6337c4f">
  <xsd:schema xmlns:xsd="http://www.w3.org/2001/XMLSchema" xmlns:xs="http://www.w3.org/2001/XMLSchema" xmlns:p="http://schemas.microsoft.com/office/2006/metadata/properties" xmlns:ns2="cb665cb2-4c1b-4338-95f1-4dd7cd771ce0" xmlns:ns3="cfccb232-77b7-49cf-a9c0-0bbf4cdea86c" targetNamespace="http://schemas.microsoft.com/office/2006/metadata/properties" ma:root="true" ma:fieldsID="bfe2680bb434d0ece5ac7d56fa2ac130" ns2:_="" ns3:_="">
    <xsd:import namespace="cb665cb2-4c1b-4338-95f1-4dd7cd771ce0"/>
    <xsd:import namespace="cfccb232-77b7-49cf-a9c0-0bbf4cdea86c"/>
    <xsd:element name="properties">
      <xsd:complexType>
        <xsd:sequence>
          <xsd:element name="documentManagement">
            <xsd:complexType>
              <xsd:all>
                <xsd:element ref="ns2:Connect-Status"/>
                <xsd:element ref="ns2:Connect-Archiefwaardig"/>
                <xsd:element ref="ns2:TaxCatchAll" minOccurs="0"/>
                <xsd:element ref="ns2:TaxCatchAllLabel" minOccurs="0"/>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CatchAll" ma:index="9" nillable="true" ma:displayName="Taxonomy Catch All Column" ma:hidden="true" ma:list="{0e3c6871-7516-4ec1-8a23-eb29ddde77fb}" ma:internalName="TaxCatchAll" ma:showField="CatchAllData" ma:web="cfccb232-77b7-49cf-a9c0-0bbf4cdea86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e3c6871-7516-4ec1-8a23-eb29ddde77fb}" ma:internalName="TaxCatchAllLabel" ma:readOnly="true" ma:showField="CatchAllDataLabel" ma:web="cfccb232-77b7-49cf-a9c0-0bbf4cdea86c">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ccb232-77b7-49cf-a9c0-0bbf4cdea86c" elementFormDefault="qualified">
    <xsd:import namespace="http://schemas.microsoft.com/office/2006/documentManagement/types"/>
    <xsd:import namespace="http://schemas.microsoft.com/office/infopath/2007/PartnerControls"/>
    <xsd:element name="_dlc_DocId" ma:index="22" nillable="true" ma:displayName="Waarde van de document-id" ma:description="De waarde van de document-id die aan dit item is toegewezen." ma:internalName="_dlc_DocId" ma:readOnly="true">
      <xsd:simpleType>
        <xsd:restriction base="dms:Text"/>
      </xsd:simpleType>
    </xsd:element>
    <xsd:element name="_dlc_DocIdUrl" ma:index="2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e033921-439f-46ba-b586-0b8c8775f769" ContentTypeId="0x010100B0CFCA0286740945ABA144AD52B74072"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cfccb232-77b7-49cf-a9c0-0bbf4cdea86c">CON00-1696298244-105</_dlc_DocId>
    <_dlc_DocIdUrl xmlns="cfccb232-77b7-49cf-a9c0-0bbf4cdea86c">
      <Url>https://connect.sp02.rws.nl/sites/M240304680/_layouts/15/DocIdRedir.aspx?ID=CON00-1696298244-105</Url>
      <Description>CON00-1696298244-105</Description>
    </_dlc_DocIdUrl>
    <_dlc_DocIdPersistId xmlns="cfccb232-77b7-49cf-a9c0-0bbf4cdea86c" xsi:nil="true"/>
    <Connect-Status xmlns="cb665cb2-4c1b-4338-95f1-4dd7cd771ce0">Concept</Connect-Status>
    <TaxCatchAll xmlns="cb665cb2-4c1b-4338-95f1-4dd7cd771ce0">
      <Value>2</Value>
      <Value>1</Value>
    </TaxCatchAll>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TaxKeywordTaxHTField xmlns="cb665cb2-4c1b-4338-95f1-4dd7cd771ce0">
      <Terms xmlns="http://schemas.microsoft.com/office/infopath/2007/PartnerControls"/>
    </TaxKeywordTaxHTField>
    <md4a5e6ab761404298864f0be17ffc0c xmlns="cb665cb2-4c1b-4338-95f1-4dd7cd771ce0">
      <Terms xmlns="http://schemas.microsoft.com/office/infopath/2007/PartnerControls"/>
    </md4a5e6ab761404298864f0be17ffc0c>
    <ka142704ec404179bc6dc96ce8d3373c xmlns="cb665cb2-4c1b-4338-95f1-4dd7cd771ce0">
      <Terms xmlns="http://schemas.microsoft.com/office/infopath/2007/PartnerControls"/>
    </ka142704ec404179bc6dc96ce8d3373c>
    <Connect-Archiefwaardig xmlns="cb665cb2-4c1b-4338-95f1-4dd7cd771ce0">Ja</Connect-Archiefwaardig>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documentManagement>
</p:properties>
</file>

<file path=customXml/itemProps1.xml><?xml version="1.0" encoding="utf-8"?>
<ds:datastoreItem xmlns:ds="http://schemas.openxmlformats.org/officeDocument/2006/customXml" ds:itemID="{49131D1D-A200-46C2-8557-EEE31A056987}">
  <ds:schemaRefs>
    <ds:schemaRef ds:uri="http://schemas.microsoft.com/sharepoint/events"/>
  </ds:schemaRefs>
</ds:datastoreItem>
</file>

<file path=customXml/itemProps2.xml><?xml version="1.0" encoding="utf-8"?>
<ds:datastoreItem xmlns:ds="http://schemas.openxmlformats.org/officeDocument/2006/customXml" ds:itemID="{985C282B-B6A6-409A-9AF5-3C9B728E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665cb2-4c1b-4338-95f1-4dd7cd771ce0"/>
    <ds:schemaRef ds:uri="cfccb232-77b7-49cf-a9c0-0bbf4cdea8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C487CE-72A9-44DC-B2F9-A1A52C2B39E2}">
  <ds:schemaRefs>
    <ds:schemaRef ds:uri="Microsoft.SharePoint.Taxonomy.ContentTypeSync"/>
  </ds:schemaRefs>
</ds:datastoreItem>
</file>

<file path=customXml/itemProps4.xml><?xml version="1.0" encoding="utf-8"?>
<ds:datastoreItem xmlns:ds="http://schemas.openxmlformats.org/officeDocument/2006/customXml" ds:itemID="{962B0D88-6297-4273-A23A-816AE8B3EDE0}">
  <ds:schemaRefs>
    <ds:schemaRef ds:uri="http://schemas.microsoft.com/sharepoint/v3/contenttype/forms"/>
  </ds:schemaRefs>
</ds:datastoreItem>
</file>

<file path=customXml/itemProps5.xml><?xml version="1.0" encoding="utf-8"?>
<ds:datastoreItem xmlns:ds="http://schemas.openxmlformats.org/officeDocument/2006/customXml" ds:itemID="{16F4DDA6-89FD-4AF0-85FA-BBAB5F594664}">
  <ds:schemaRefs>
    <ds:schemaRef ds:uri="http://schemas.microsoft.com/office/2006/metadata/properties"/>
    <ds:schemaRef ds:uri="http://schemas.microsoft.com/office/infopath/2007/PartnerControls"/>
    <ds:schemaRef ds:uri="cfccb232-77b7-49cf-a9c0-0bbf4cdea86c"/>
    <ds:schemaRef ds:uri="cb665cb2-4c1b-4338-95f1-4dd7cd771c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ontleding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Staat van tarieven</dc:title>
  <dc:subject/>
  <dc:creator/>
  <cp:keywords/>
  <dc:description/>
  <cp:lastModifiedBy/>
  <cp:revision/>
  <dcterms:created xsi:type="dcterms:W3CDTF">2015-06-05T18:19:34Z</dcterms:created>
  <dcterms:modified xsi:type="dcterms:W3CDTF">2024-10-29T15:19:52Z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0x010100B0CFCA0286740945ABA144AD52B7407200FD8A906435369048A63527073FD7A020</vt:lpwstr>
  </property>
  <property fmtid="{D5CDD505-2E9C-101B-9397-08002B2CF9AE}" pid="3" name="_dlc_DocIdItemGuid">
    <vt:lpwstr>1810e10a-3847-4c8c-a419-0aaebdf03322</vt:lpwstr>
  </property>
  <property fmtid="{D5CDD505-2E9C-101B-9397-08002B2CF9AE}" pid="4" name="TaxKeyword">
    <vt:lpwstr/>
  </property>
  <property fmtid="{D5CDD505-2E9C-101B-9397-08002B2CF9AE}" pid="5" name="Connect-Bedrijfsvertrouwelijkheid">
    <vt:lpwstr>1;#RWS Bedrijfsvertrouwelijk|d5fcfbac-659d-41b3-b161-4048848dd05a</vt:lpwstr>
  </property>
  <property fmtid="{D5CDD505-2E9C-101B-9397-08002B2CF9AE}" pid="6" name="Connect-Persoonsvertrouwelijkheid">
    <vt:lpwstr>2;#Geen|a0814100-4302-49f4-9f40-b7d42012644c</vt:lpwstr>
  </property>
  <property fmtid="{D5CDD505-2E9C-101B-9397-08002B2CF9AE}" pid="7" name="Connect-Documenttype">
    <vt:lpwstr/>
  </property>
  <property fmtid="{D5CDD505-2E9C-101B-9397-08002B2CF9AE}" pid="8" name="Connect-Organisatieonderdeel">
    <vt:lpwstr/>
  </property>
</Properties>
</file>