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I:\F&amp;I\Inkoop\02 Inkoopprojecten\Parkeren - Operationele parkeertaken\5. Nota van Inlichtingen\"/>
    </mc:Choice>
  </mc:AlternateContent>
  <xr:revisionPtr revIDLastSave="0" documentId="13_ncr:1_{18DCADD6-26AF-4EB2-8313-36A792ED5137}" xr6:coauthVersionLast="47" xr6:coauthVersionMax="47" xr10:uidLastSave="{00000000-0000-0000-0000-000000000000}"/>
  <bookViews>
    <workbookView xWindow="-120" yWindow="-120" windowWidth="29040" windowHeight="13290" xr2:uid="{EB8808E3-13F2-4C08-B5AE-2E9D9A15E555}"/>
  </bookViews>
  <sheets>
    <sheet name="Prij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I13" i="1"/>
  <c r="I11" i="1"/>
  <c r="I21" i="1"/>
  <c r="I22" i="1"/>
  <c r="I12" i="1" l="1"/>
  <c r="I14" i="1"/>
  <c r="I15" i="1"/>
  <c r="I10" i="1"/>
  <c r="I20" i="1"/>
  <c r="I19" i="1"/>
  <c r="I6" i="1"/>
  <c r="I31" i="1" l="1"/>
</calcChain>
</file>

<file path=xl/sharedStrings.xml><?xml version="1.0" encoding="utf-8"?>
<sst xmlns="http://schemas.openxmlformats.org/spreadsheetml/2006/main" count="91" uniqueCount="54">
  <si>
    <t>onderwerp</t>
  </si>
  <si>
    <t>Positie</t>
  </si>
  <si>
    <t>toelichting</t>
  </si>
  <si>
    <t>Administratie en rapportage</t>
  </si>
  <si>
    <t>totaalprijs</t>
  </si>
  <si>
    <t>Meldkamer (beheer op afstand)</t>
  </si>
  <si>
    <t>Jaarlijkse kosten. Beheerder fysiek aanwezig in op de Parkeervoorzieningen.</t>
  </si>
  <si>
    <t>Totaalprijs</t>
  </si>
  <si>
    <t>jaarlijkse kosten</t>
  </si>
  <si>
    <t>vaste prijs, jaarlijkse kosten</t>
  </si>
  <si>
    <t xml:space="preserve">Implementatie en exitplan  </t>
  </si>
  <si>
    <r>
      <t>Beheer Parkeervoorzieningen (maandag t/m vrijdag van 08.00 tot 18.00 uur)</t>
    </r>
    <r>
      <rPr>
        <sz val="10"/>
        <color rgb="FF000000"/>
        <rFont val="Aptos Display"/>
        <family val="2"/>
      </rPr>
      <t>.</t>
    </r>
  </si>
  <si>
    <t>Fysieke bemensing Parkeervoorzieningen/garage</t>
  </si>
  <si>
    <t>Uitgifte Parkeerproducten (E-loket en telefonisch)</t>
  </si>
  <si>
    <t xml:space="preserve">Toetsing, uitgifte, verwerking, vastlegging en in stand houding van (parkeer)Ontheffingen, inclusief alle bijkomende kosten </t>
  </si>
  <si>
    <t>Toetsing, uitgifte, verwerking, vastlegging en in stand houding van abonnementen, inclusief alle bijkomende kosten</t>
  </si>
  <si>
    <t>Toetsing, uitgifte, verwerking, vastlegging en in stand houding van vergunningen, inclusief alle bijkomende kosten</t>
  </si>
  <si>
    <t>Toetsing, uitgifte, verwerking, vastlegging en in stand houding van bezoekervergunningen, inclusief alle bijkomende kosten</t>
  </si>
  <si>
    <t>behandelen bezwaren (fiscaal)</t>
  </si>
  <si>
    <t>opleggen naheffingsaanslagen en invordering</t>
  </si>
  <si>
    <t xml:space="preserve">Algemene coordinatievergoeding </t>
  </si>
  <si>
    <t>vaste prijs, eenmalig</t>
  </si>
  <si>
    <t>stuks</t>
  </si>
  <si>
    <t>Eenheid</t>
  </si>
  <si>
    <t>aantal uur*</t>
  </si>
  <si>
    <t xml:space="preserve"> € -   </t>
  </si>
  <si>
    <t>Blauwe cellen invullen</t>
  </si>
  <si>
    <t>Opstellen en uitvoeren van het implementatie- en exitplan, inclusief overdrachtsstrategie en borging van continuïteit bij start en beëindiging van de overeenkomst.</t>
  </si>
  <si>
    <t>24/7 beheer van parkeervoorzieningen op afstand via de centrale meldkamer van opdrachtnemer, inclusief verwerking van meldingen, intercom en cameratoezicht.</t>
  </si>
  <si>
    <t>Vergunningensysteem en SAAS-beheer</t>
  </si>
  <si>
    <t>Jaarlijkse SaaS- en onderhoudskosten parkeersysteem incl. updates en beveiliging parkeervergunningssysteem inclusief bezoekerregeling conform eisen in PvE.</t>
  </si>
  <si>
    <t>Inzet van BOA’s op maandag t/m zondag en feestdagen (aantal uren)</t>
  </si>
  <si>
    <t>Inzet van fiscale controleurs op maandag t/m zondag en feestdagen (aantal uren)</t>
  </si>
  <si>
    <t>Algemene aansturing, ketenregie en coördinatie van de uitvoering van parkeertaken (Bijlage 2A).</t>
  </si>
  <si>
    <t>Uitvoering van administratieve taken, kwartaaloverleggen, managementinformatie en maandelijkse voortgangsrapportages inclusief KPI-monitoring conform PvE hoofdstuk 12.</t>
  </si>
  <si>
    <t xml:space="preserve">De opgenomen aantallen zijn indicatief en gebaseerd op de huidige situatie. Deze kunnen wijzigen en zijn mede afhankelijk van de definitieve invulling van de KPI’s. Aan de genoemde aantallen kunnen geen rechten worden ontleend.
</t>
  </si>
  <si>
    <t>Verrekenbaar of niet verrekenbaar</t>
  </si>
  <si>
    <t>Verrekenbaar</t>
  </si>
  <si>
    <t>Niet verrekenbaar</t>
  </si>
  <si>
    <t>prijs per uur/stuk</t>
  </si>
  <si>
    <t>De bedragen bevatten alle kosten die nodig zijn voor het uitvoeren van de werkzaamheden inclusief overhead, uitvoeringskosten, reiskosten, algemene kosten, winst en risico, afschrijvingskosten en dergelijke.</t>
  </si>
  <si>
    <t>In geval van Uitbreiding bezoekersvergunningen: Indien sprake is van een uitbreidingsgebied parkeerregulering, zal verrekening plaatsvinden op basis van de opgegeven stuksprijzen.</t>
  </si>
  <si>
    <t>In geval van Uitbreiding vergunningen: Indien sprake is van een uitbreidingsgebied parkeerregulering, zal verrekening plaatsvinden op basis van de opgegeven stuksprijzen.</t>
  </si>
  <si>
    <t>Parkeerhandhaving</t>
  </si>
  <si>
    <t>Naheffing/bezwaar</t>
  </si>
  <si>
    <t>Verwerking, inning en afhandeling van naheffingen en bezwaarprocedures conform wet- en regelgeving</t>
  </si>
  <si>
    <t>De inschrijver(s) verklaart/verklaren dat deze aanbieding wordt gedaan overeenkomstig de bepalingen van het aanbestedingsdocument “Dienstverlening parkeerketen” en met inachtneming van de bepalingen en gegevens zoals deze zijn omschreven in genoemd aanbestedingsdocument en de eventuele nota('s) van inlichtingen.</t>
  </si>
  <si>
    <t xml:space="preserve">Bij verrekeningen wordt uitgegaan van het op basis van dit prijzenblad berekende uurtarief (totaalprijs gedeeld door indicatief aantal uren), na goedkeuring van de opdrachtgever. </t>
  </si>
  <si>
    <t xml:space="preserve">Voor zover de omvang van de parkeerdienstverlening afwijkt van de in het prijzenblad opgenomen indicatieve aantallen, geldt het volgende: tot een afwijking van maximaal 25% blijven de overeengekomen prijzen ongewijzigd van toepassing. Er vindt geen aanvullende vergoeding plaatst bij meer of minder afname. </t>
  </si>
  <si>
    <t>NB:</t>
  </si>
  <si>
    <t>Jaarlijkse kosten.</t>
  </si>
  <si>
    <t>Beheer van parkeervoorzieningen fysiek op locatie tijdens zaterdagen, marktdagen, feestdagen (indien winkels geopend) en evenementen – op basis van gemiddeld 8 uur per dag.</t>
  </si>
  <si>
    <t xml:space="preserve"> </t>
  </si>
  <si>
    <t>Prijzenblad aanbesteding Dienstverlening parkeerketen Gemeente Gooise Meren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</si>
</sst>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413]\ * #,##0.00_-;_-[$€-413]\ * #,##0.00\-;_-[$€-413]\ * &quot;-&quot;??_-;_-@_-"/>
    <numFmt numFmtId="165" formatCode="_-&quot;€&quot;\ * #,##0.00_-;_-&quot;€&quot;\ * #,##0.00\-;_-&quot;€&quot;\ * &quot;-&quot;??_-;_-@_-"/>
  </numFmts>
  <fonts count="17" x14ac:knownFonts="1">
    <font>
      <sz val="11"/>
      <color theme="1"/>
      <name val="Calibri"/>
      <family val="2"/>
    </font>
    <font>
      <b/>
      <sz val="10"/>
      <name val="Arial"/>
      <family val="2"/>
    </font>
    <font>
      <sz val="10"/>
      <color indexed="8"/>
      <name val="Arial"/>
      <family val="2"/>
    </font>
    <font>
      <sz val="10"/>
      <name val="Arial"/>
      <family val="2"/>
    </font>
    <font>
      <sz val="10"/>
      <color rgb="FF000000"/>
      <name val="Arial"/>
      <family val="2"/>
    </font>
    <font>
      <sz val="11"/>
      <color indexed="8"/>
      <name val="Calibri"/>
      <family val="2"/>
    </font>
    <font>
      <strike/>
      <sz val="10"/>
      <name val="Aptos Display"/>
      <family val="2"/>
    </font>
    <font>
      <strike/>
      <sz val="10"/>
      <color rgb="FF000000"/>
      <name val="Aptos Display"/>
      <family val="2"/>
    </font>
    <font>
      <strike/>
      <sz val="10"/>
      <color indexed="8"/>
      <name val="Aptos Display"/>
      <family val="2"/>
    </font>
    <font>
      <strike/>
      <sz val="11"/>
      <color theme="1"/>
      <name val="Aptos Display"/>
      <family val="2"/>
    </font>
    <font>
      <sz val="10"/>
      <color rgb="FF000000"/>
      <name val="Aptos Display"/>
      <family val="2"/>
    </font>
    <font>
      <b/>
      <sz val="10"/>
      <color theme="1"/>
      <name val="Arial"/>
      <family val="2"/>
    </font>
    <font>
      <sz val="10"/>
      <color theme="1"/>
      <name val="Arial"/>
      <family val="2"/>
    </font>
    <font>
      <b/>
      <sz val="16"/>
      <color theme="1"/>
      <name val="Arial"/>
      <family val="2"/>
    </font>
    <font>
      <b/>
      <sz val="16"/>
      <color theme="7" tint="-0.249977111117893"/>
      <name val="Arial"/>
      <family val="2"/>
    </font>
    <font>
      <b/>
      <sz val="16"/>
      <color theme="7" tint="-0.499984740745262"/>
      <name val="Arial"/>
      <family val="2"/>
    </font>
    <font>
      <sz val="10"/>
      <color theme="1"/>
      <name val="Calibri"/>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FF9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165" fontId="5" fillId="0" borderId="0" applyFont="0" applyFill="0" applyBorder="0" applyAlignment="0" applyProtection="0"/>
  </cellStyleXfs>
  <cellXfs count="122">
    <xf numFmtId="0" fontId="0" fillId="0" borderId="0" xfId="0"/>
    <xf numFmtId="0" fontId="3"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0" fontId="3"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164" fontId="3" fillId="3" borderId="1" xfId="0" applyNumberFormat="1" applyFont="1" applyFill="1" applyBorder="1" applyAlignment="1" applyProtection="1">
      <alignment vertical="top" wrapText="1"/>
      <protection locked="0"/>
    </xf>
    <xf numFmtId="0" fontId="4" fillId="3" borderId="5"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1" xfId="0" quotePrefix="1" applyFont="1" applyFill="1" applyBorder="1" applyAlignment="1">
      <alignment horizontal="left" vertical="top" wrapText="1"/>
    </xf>
    <xf numFmtId="0" fontId="3"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6" fillId="0" borderId="1" xfId="0" quotePrefix="1" applyFont="1" applyBorder="1" applyAlignment="1">
      <alignment horizontal="left" vertical="top" wrapText="1"/>
    </xf>
    <xf numFmtId="0" fontId="7" fillId="3" borderId="1" xfId="0" applyFont="1" applyFill="1" applyBorder="1" applyAlignment="1">
      <alignment horizontal="left" vertical="top" wrapText="1"/>
    </xf>
    <xf numFmtId="0" fontId="7" fillId="3" borderId="1" xfId="0" applyFont="1" applyFill="1" applyBorder="1" applyAlignment="1">
      <alignment horizontal="center" vertical="top" wrapText="1"/>
    </xf>
    <xf numFmtId="3" fontId="8" fillId="3" borderId="1" xfId="0" applyNumberFormat="1" applyFont="1" applyFill="1" applyBorder="1" applyAlignment="1" applyProtection="1">
      <alignment horizontal="center" vertical="top" wrapText="1"/>
      <protection locked="0"/>
    </xf>
    <xf numFmtId="164" fontId="6" fillId="3" borderId="1" xfId="0" applyNumberFormat="1" applyFont="1" applyFill="1" applyBorder="1" applyAlignment="1" applyProtection="1">
      <alignment vertical="top" wrapText="1"/>
      <protection locked="0"/>
    </xf>
    <xf numFmtId="0" fontId="9" fillId="0" borderId="0" xfId="0" applyFont="1"/>
    <xf numFmtId="0" fontId="2" fillId="4" borderId="1" xfId="0" applyFont="1" applyFill="1" applyBorder="1" applyAlignment="1">
      <alignment horizontal="left"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2" fillId="3" borderId="5" xfId="0" applyFont="1" applyFill="1" applyBorder="1" applyAlignment="1">
      <alignment horizontal="left" vertical="top" wrapText="1"/>
    </xf>
    <xf numFmtId="0" fontId="2" fillId="0" borderId="5" xfId="0" quotePrefix="1" applyFont="1" applyBorder="1" applyAlignment="1">
      <alignment horizontal="left" vertical="top" wrapText="1"/>
    </xf>
    <xf numFmtId="44" fontId="3" fillId="0" borderId="1" xfId="0" applyNumberFormat="1" applyFont="1" applyBorder="1" applyAlignment="1">
      <alignment horizontal="center" vertical="top" wrapText="1"/>
    </xf>
    <xf numFmtId="0" fontId="3" fillId="5" borderId="1" xfId="0" applyFont="1" applyFill="1" applyBorder="1" applyAlignment="1">
      <alignment horizontal="center" vertical="top" wrapText="1"/>
    </xf>
    <xf numFmtId="44" fontId="3" fillId="5" borderId="1" xfId="0" applyNumberFormat="1" applyFont="1" applyFill="1" applyBorder="1" applyAlignment="1" applyProtection="1">
      <alignment vertical="top" wrapText="1"/>
      <protection locked="0"/>
    </xf>
    <xf numFmtId="164" fontId="3" fillId="5" borderId="1" xfId="0" applyNumberFormat="1" applyFont="1" applyFill="1" applyBorder="1" applyAlignment="1" applyProtection="1">
      <alignment vertical="top" wrapText="1"/>
      <protection locked="0"/>
    </xf>
    <xf numFmtId="3" fontId="2" fillId="0" borderId="1" xfId="0" applyNumberFormat="1" applyFont="1" applyBorder="1" applyAlignment="1" applyProtection="1">
      <alignment horizontal="center" vertical="top" wrapText="1"/>
      <protection locked="0"/>
    </xf>
    <xf numFmtId="0" fontId="2" fillId="6" borderId="1" xfId="0" applyFont="1" applyFill="1" applyBorder="1" applyAlignment="1">
      <alignment horizontal="left" vertical="top" wrapText="1"/>
    </xf>
    <xf numFmtId="0" fontId="3" fillId="6" borderId="1" xfId="0" quotePrefix="1" applyFont="1" applyFill="1" applyBorder="1" applyAlignment="1">
      <alignment horizontal="left" vertical="top" wrapText="1"/>
    </xf>
    <xf numFmtId="0" fontId="2" fillId="0" borderId="1" xfId="0" applyFont="1" applyBorder="1" applyAlignment="1">
      <alignment horizontal="left" vertical="top" wrapText="1"/>
    </xf>
    <xf numFmtId="0" fontId="4" fillId="6" borderId="1" xfId="0" applyFont="1" applyFill="1" applyBorder="1" applyAlignment="1">
      <alignment horizontal="left" vertical="top" wrapText="1"/>
    </xf>
    <xf numFmtId="0" fontId="2" fillId="6" borderId="5" xfId="0" applyFont="1" applyFill="1" applyBorder="1" applyAlignment="1">
      <alignment horizontal="left" vertical="top" wrapText="1"/>
    </xf>
    <xf numFmtId="0" fontId="3" fillId="0" borderId="11" xfId="0" quotePrefix="1" applyFont="1" applyBorder="1" applyAlignment="1">
      <alignment vertical="top" wrapText="1"/>
    </xf>
    <xf numFmtId="0" fontId="3" fillId="0" borderId="3" xfId="0" quotePrefix="1" applyFont="1" applyBorder="1" applyAlignment="1">
      <alignment vertical="top" wrapText="1"/>
    </xf>
    <xf numFmtId="0" fontId="2" fillId="4"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2" xfId="0" applyFont="1" applyFill="1" applyBorder="1" applyAlignment="1">
      <alignment horizontal="center" vertical="top" wrapText="1"/>
    </xf>
    <xf numFmtId="0" fontId="3" fillId="5" borderId="2" xfId="0" applyFont="1" applyFill="1" applyBorder="1" applyAlignment="1">
      <alignment horizontal="center" vertical="top" wrapText="1"/>
    </xf>
    <xf numFmtId="0" fontId="3" fillId="0" borderId="2" xfId="0" applyFont="1" applyBorder="1" applyAlignment="1">
      <alignment horizontal="center" vertical="top" wrapText="1"/>
    </xf>
    <xf numFmtId="164" fontId="3" fillId="3" borderId="2" xfId="0" applyNumberFormat="1" applyFont="1" applyFill="1" applyBorder="1" applyAlignment="1" applyProtection="1">
      <alignment vertical="top" wrapText="1"/>
      <protection locked="0"/>
    </xf>
    <xf numFmtId="0" fontId="3"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 xfId="0" applyFont="1" applyFill="1" applyBorder="1" applyAlignment="1">
      <alignment horizontal="center" vertical="top" wrapText="1"/>
    </xf>
    <xf numFmtId="0" fontId="3" fillId="0" borderId="3" xfId="0" applyFont="1" applyBorder="1" applyAlignment="1">
      <alignment horizontal="center" vertical="top" wrapText="1"/>
    </xf>
    <xf numFmtId="164" fontId="3" fillId="3" borderId="3" xfId="0" applyNumberFormat="1" applyFont="1" applyFill="1" applyBorder="1" applyAlignment="1" applyProtection="1">
      <alignment vertical="top" wrapText="1"/>
      <protection locked="0"/>
    </xf>
    <xf numFmtId="0" fontId="3" fillId="3" borderId="3"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1" xfId="0" applyFont="1" applyFill="1" applyBorder="1" applyAlignment="1">
      <alignment horizontal="left" vertical="top" wrapText="1"/>
    </xf>
    <xf numFmtId="0" fontId="1" fillId="7" borderId="0" xfId="0" applyFont="1" applyFill="1" applyAlignment="1">
      <alignment horizontal="left" vertical="top" wrapText="1"/>
    </xf>
    <xf numFmtId="0" fontId="3" fillId="7" borderId="0" xfId="0" applyFont="1" applyFill="1" applyAlignment="1">
      <alignment horizontal="right" vertical="top" wrapText="1"/>
    </xf>
    <xf numFmtId="0" fontId="3" fillId="7" borderId="0" xfId="0" applyFont="1" applyFill="1" applyAlignment="1">
      <alignment horizontal="center" vertical="top" wrapText="1"/>
    </xf>
    <xf numFmtId="0" fontId="3" fillId="7" borderId="0" xfId="0" applyFont="1" applyFill="1" applyAlignment="1">
      <alignment vertical="top" wrapText="1"/>
    </xf>
    <xf numFmtId="0" fontId="3" fillId="7" borderId="8" xfId="0" applyFont="1" applyFill="1" applyBorder="1" applyAlignment="1">
      <alignment horizontal="right" vertical="top" wrapText="1"/>
    </xf>
    <xf numFmtId="0" fontId="1" fillId="7" borderId="2" xfId="0" applyFont="1" applyFill="1" applyBorder="1" applyAlignment="1">
      <alignment horizontal="left" vertical="top" wrapText="1"/>
    </xf>
    <xf numFmtId="0" fontId="1" fillId="7" borderId="12" xfId="0" applyFont="1" applyFill="1" applyBorder="1" applyAlignment="1">
      <alignment horizontal="left" vertical="top" wrapText="1"/>
    </xf>
    <xf numFmtId="164" fontId="3" fillId="7" borderId="13" xfId="0" applyNumberFormat="1" applyFont="1" applyFill="1" applyBorder="1" applyAlignment="1" applyProtection="1">
      <alignment vertical="top" wrapText="1"/>
      <protection locked="0"/>
    </xf>
    <xf numFmtId="0" fontId="11" fillId="8" borderId="12" xfId="0" applyFont="1" applyFill="1" applyBorder="1" applyAlignment="1">
      <alignment horizontal="left" wrapText="1"/>
    </xf>
    <xf numFmtId="0" fontId="11" fillId="8" borderId="1" xfId="0" applyFont="1" applyFill="1" applyBorder="1" applyAlignment="1">
      <alignment horizontal="center" wrapText="1"/>
    </xf>
    <xf numFmtId="0" fontId="11" fillId="8" borderId="1" xfId="0" applyFont="1" applyFill="1" applyBorder="1" applyAlignment="1">
      <alignment wrapText="1"/>
    </xf>
    <xf numFmtId="0" fontId="11" fillId="8" borderId="3" xfId="0" applyFont="1" applyFill="1" applyBorder="1" applyAlignment="1">
      <alignment horizontal="left" wrapText="1"/>
    </xf>
    <xf numFmtId="0" fontId="11" fillId="7" borderId="5" xfId="0" applyFont="1" applyFill="1" applyBorder="1" applyAlignment="1">
      <alignment horizontal="left" vertical="top" wrapText="1"/>
    </xf>
    <xf numFmtId="0" fontId="12" fillId="7" borderId="6" xfId="0" applyFont="1" applyFill="1" applyBorder="1" applyAlignment="1">
      <alignment horizontal="right" vertical="top" wrapText="1"/>
    </xf>
    <xf numFmtId="0" fontId="12" fillId="7" borderId="6" xfId="0" applyFont="1" applyFill="1" applyBorder="1" applyAlignment="1">
      <alignment horizontal="center" vertical="top" wrapText="1"/>
    </xf>
    <xf numFmtId="0" fontId="0" fillId="0" borderId="4" xfId="0" applyBorder="1"/>
    <xf numFmtId="0" fontId="1" fillId="7" borderId="16" xfId="0" applyFont="1" applyFill="1" applyBorder="1" applyAlignment="1">
      <alignment horizontal="left" vertical="top" wrapText="1"/>
    </xf>
    <xf numFmtId="0" fontId="1" fillId="7" borderId="17" xfId="0" applyFont="1" applyFill="1" applyBorder="1" applyAlignment="1">
      <alignment horizontal="left" vertical="top" wrapText="1"/>
    </xf>
    <xf numFmtId="0" fontId="1" fillId="0" borderId="18"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4" fillId="10" borderId="1" xfId="0" applyFont="1" applyFill="1" applyBorder="1" applyAlignment="1">
      <alignment horizontal="center" vertical="top" wrapText="1"/>
    </xf>
    <xf numFmtId="0" fontId="4" fillId="10" borderId="5" xfId="0" applyFont="1" applyFill="1" applyBorder="1" applyAlignment="1">
      <alignment horizontal="center" vertical="top" wrapText="1"/>
    </xf>
    <xf numFmtId="0" fontId="2" fillId="10" borderId="1" xfId="0" applyFont="1" applyFill="1" applyBorder="1" applyAlignment="1">
      <alignment horizontal="center" vertical="top" wrapText="1"/>
    </xf>
    <xf numFmtId="0" fontId="2" fillId="10" borderId="3" xfId="0" applyFont="1" applyFill="1" applyBorder="1" applyAlignment="1">
      <alignment horizontal="center" vertical="top" wrapText="1"/>
    </xf>
    <xf numFmtId="0" fontId="3" fillId="10" borderId="1" xfId="0" applyFont="1" applyFill="1" applyBorder="1" applyAlignment="1">
      <alignment horizontal="center" vertical="top" wrapText="1"/>
    </xf>
    <xf numFmtId="0" fontId="3" fillId="10" borderId="5" xfId="0" applyFont="1" applyFill="1" applyBorder="1" applyAlignment="1">
      <alignment horizontal="center" vertical="top" wrapText="1"/>
    </xf>
    <xf numFmtId="0" fontId="3" fillId="3" borderId="3" xfId="0" applyFont="1" applyFill="1" applyBorder="1" applyAlignment="1">
      <alignment horizontal="left" wrapText="1"/>
    </xf>
    <xf numFmtId="0" fontId="16" fillId="0" borderId="0" xfId="0" applyFont="1"/>
    <xf numFmtId="0" fontId="12" fillId="0" borderId="4" xfId="0" applyFont="1" applyBorder="1"/>
    <xf numFmtId="0" fontId="12" fillId="0" borderId="0" xfId="0" applyFont="1"/>
    <xf numFmtId="0" fontId="12" fillId="0" borderId="4" xfId="0" applyFont="1" applyBorder="1" applyAlignment="1">
      <alignment vertical="top"/>
    </xf>
    <xf numFmtId="0" fontId="12" fillId="0" borderId="0" xfId="0" applyFont="1" applyAlignment="1">
      <alignment vertical="top"/>
    </xf>
    <xf numFmtId="0" fontId="11" fillId="7" borderId="1" xfId="0" applyFont="1" applyFill="1" applyBorder="1" applyAlignment="1">
      <alignment horizontal="left" vertical="top" wrapText="1"/>
    </xf>
    <xf numFmtId="0" fontId="12" fillId="7" borderId="1" xfId="0" applyFont="1" applyFill="1" applyBorder="1" applyAlignment="1">
      <alignment horizontal="right" vertical="top" wrapText="1"/>
    </xf>
    <xf numFmtId="0" fontId="12" fillId="7" borderId="5" xfId="0" applyFont="1" applyFill="1" applyBorder="1" applyAlignment="1">
      <alignment vertical="top" wrapText="1"/>
    </xf>
    <xf numFmtId="0" fontId="12" fillId="7" borderId="5" xfId="0" applyFont="1" applyFill="1" applyBorder="1" applyAlignment="1">
      <alignment horizontal="center" vertical="top" wrapText="1"/>
    </xf>
    <xf numFmtId="0" fontId="13" fillId="8" borderId="10" xfId="0" applyFont="1" applyFill="1" applyBorder="1" applyAlignment="1">
      <alignment horizontal="center" vertical="center" wrapText="1"/>
    </xf>
    <xf numFmtId="0" fontId="3" fillId="5" borderId="1" xfId="0"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top" wrapText="1"/>
      <protection locked="0"/>
    </xf>
    <xf numFmtId="3" fontId="2" fillId="0" borderId="1" xfId="0" applyNumberFormat="1" applyFont="1" applyFill="1" applyBorder="1" applyAlignment="1" applyProtection="1">
      <alignment horizontal="center" vertical="top" wrapText="1"/>
      <protection locked="0"/>
    </xf>
    <xf numFmtId="3" fontId="2" fillId="5" borderId="1" xfId="0" applyNumberFormat="1" applyFont="1" applyFill="1" applyBorder="1" applyAlignment="1" applyProtection="1">
      <alignment horizontal="center" vertical="top" wrapText="1"/>
      <protection locked="0"/>
    </xf>
    <xf numFmtId="0" fontId="11" fillId="0" borderId="21"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19" xfId="0" applyFont="1" applyBorder="1" applyAlignment="1">
      <alignment horizontal="left" vertical="top"/>
    </xf>
    <xf numFmtId="0" fontId="11" fillId="0" borderId="18" xfId="0" applyFont="1" applyBorder="1" applyAlignment="1">
      <alignment horizontal="left" vertical="top"/>
    </xf>
    <xf numFmtId="0" fontId="11" fillId="0" borderId="14" xfId="0" applyFont="1" applyBorder="1" applyAlignment="1">
      <alignment horizontal="left" vertical="top"/>
    </xf>
    <xf numFmtId="0" fontId="11" fillId="3" borderId="15" xfId="0" applyFont="1" applyFill="1" applyBorder="1" applyAlignment="1">
      <alignment horizontal="left" vertical="top" wrapText="1"/>
    </xf>
    <xf numFmtId="0" fontId="11" fillId="3" borderId="0" xfId="0" applyFont="1" applyFill="1" applyAlignment="1">
      <alignment horizontal="left" vertical="top" wrapText="1"/>
    </xf>
    <xf numFmtId="0" fontId="13" fillId="8" borderId="9"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 fillId="3" borderId="19" xfId="0" applyFont="1" applyFill="1" applyBorder="1" applyAlignment="1">
      <alignment horizontal="left" vertical="top" wrapText="1"/>
    </xf>
    <xf numFmtId="0" fontId="1" fillId="3" borderId="18" xfId="0" applyFont="1" applyFill="1" applyBorder="1" applyAlignment="1">
      <alignment horizontal="left" vertical="top" wrapText="1"/>
    </xf>
    <xf numFmtId="0" fontId="1" fillId="3" borderId="20" xfId="0" applyFont="1" applyFill="1" applyBorder="1" applyAlignment="1">
      <alignment horizontal="left" vertical="top" wrapText="1"/>
    </xf>
    <xf numFmtId="0" fontId="1" fillId="3" borderId="10" xfId="0" applyFont="1" applyFill="1" applyBorder="1" applyAlignment="1">
      <alignment horizontal="left" vertical="top" wrapText="1"/>
    </xf>
    <xf numFmtId="0" fontId="11" fillId="8" borderId="5" xfId="0" applyFont="1" applyFill="1" applyBorder="1" applyAlignment="1">
      <alignment horizontal="center" wrapText="1"/>
    </xf>
    <xf numFmtId="0" fontId="11" fillId="8" borderId="6" xfId="0" applyFont="1" applyFill="1" applyBorder="1" applyAlignment="1">
      <alignment horizontal="center" wrapText="1"/>
    </xf>
    <xf numFmtId="0" fontId="11" fillId="8" borderId="1" xfId="0" applyFont="1" applyFill="1" applyBorder="1" applyAlignment="1">
      <alignment horizontal="left" wrapText="1"/>
    </xf>
    <xf numFmtId="0" fontId="11" fillId="8" borderId="2" xfId="0" applyFont="1" applyFill="1" applyBorder="1" applyAlignment="1">
      <alignment horizontal="left" wrapText="1"/>
    </xf>
    <xf numFmtId="0" fontId="11" fillId="8" borderId="3" xfId="0" applyFont="1" applyFill="1" applyBorder="1" applyAlignment="1">
      <alignment horizontal="left" wrapText="1"/>
    </xf>
    <xf numFmtId="0" fontId="11" fillId="8" borderId="1" xfId="0" applyFont="1" applyFill="1" applyBorder="1" applyAlignment="1">
      <alignment horizontal="center" wrapText="1"/>
    </xf>
    <xf numFmtId="0" fontId="11" fillId="8" borderId="1" xfId="0" applyFont="1" applyFill="1" applyBorder="1" applyAlignment="1">
      <alignment wrapText="1"/>
    </xf>
    <xf numFmtId="0" fontId="3" fillId="0" borderId="2" xfId="0" quotePrefix="1" applyFont="1" applyBorder="1" applyAlignment="1">
      <alignment horizontal="center" vertical="top" wrapText="1"/>
    </xf>
    <xf numFmtId="0" fontId="3" fillId="0" borderId="11" xfId="0" quotePrefix="1" applyFont="1" applyBorder="1" applyAlignment="1">
      <alignment horizontal="center" vertical="top" wrapText="1"/>
    </xf>
    <xf numFmtId="0" fontId="1" fillId="3" borderId="21"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cellXfs>
  <cellStyles count="2">
    <cellStyle name="Standaard" xfId="0" builtinId="0"/>
    <cellStyle name="Valuta 2" xfId="1" xr:uid="{5CD9BB20-B953-4184-914C-91E981368D1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178C-6207-4F05-8CEA-305D7A8980EE}">
  <dimension ref="A1:K38"/>
  <sheetViews>
    <sheetView tabSelected="1" zoomScale="85" zoomScaleNormal="85" workbookViewId="0">
      <selection sqref="A1:F1"/>
    </sheetView>
  </sheetViews>
  <sheetFormatPr defaultRowHeight="15" x14ac:dyDescent="0.25"/>
  <cols>
    <col min="1" max="1" width="16.140625" customWidth="1"/>
    <col min="2" max="2" width="88.5703125" customWidth="1"/>
    <col min="3" max="3" width="19.85546875" customWidth="1"/>
    <col min="7" max="8" width="0" hidden="1" customWidth="1"/>
    <col min="9" max="9" width="17.28515625" customWidth="1"/>
    <col min="10" max="10" width="39.28515625" customWidth="1"/>
  </cols>
  <sheetData>
    <row r="1" spans="1:11" ht="39" customHeight="1" x14ac:dyDescent="0.25">
      <c r="A1" s="102" t="s">
        <v>53</v>
      </c>
      <c r="B1" s="103"/>
      <c r="C1" s="103"/>
      <c r="D1" s="103"/>
      <c r="E1" s="103"/>
      <c r="F1" s="103"/>
      <c r="G1" s="89"/>
      <c r="H1" s="89"/>
      <c r="I1" s="104" t="s">
        <v>26</v>
      </c>
      <c r="J1" s="105"/>
    </row>
    <row r="2" spans="1:11" ht="15" customHeight="1" x14ac:dyDescent="0.25">
      <c r="A2" s="113" t="s">
        <v>1</v>
      </c>
      <c r="B2" s="113" t="s">
        <v>0</v>
      </c>
      <c r="C2" s="60"/>
      <c r="D2" s="110" t="s">
        <v>23</v>
      </c>
      <c r="E2" s="111"/>
      <c r="F2" s="115" t="s">
        <v>39</v>
      </c>
      <c r="G2" s="61"/>
      <c r="H2" s="61"/>
      <c r="I2" s="116" t="s">
        <v>4</v>
      </c>
      <c r="J2" s="112" t="s">
        <v>2</v>
      </c>
    </row>
    <row r="3" spans="1:11" ht="26.25" x14ac:dyDescent="0.25">
      <c r="A3" s="114"/>
      <c r="B3" s="114"/>
      <c r="C3" s="63" t="s">
        <v>36</v>
      </c>
      <c r="D3" s="62" t="s">
        <v>24</v>
      </c>
      <c r="E3" s="61" t="s">
        <v>22</v>
      </c>
      <c r="F3" s="115"/>
      <c r="G3" s="61"/>
      <c r="H3" s="61"/>
      <c r="I3" s="116"/>
      <c r="J3" s="112"/>
    </row>
    <row r="4" spans="1:11" x14ac:dyDescent="0.25">
      <c r="A4" s="85">
        <v>1</v>
      </c>
      <c r="B4" s="64" t="s">
        <v>12</v>
      </c>
      <c r="C4" s="85"/>
      <c r="D4" s="86"/>
      <c r="E4" s="65"/>
      <c r="F4" s="88"/>
      <c r="G4" s="66"/>
      <c r="H4" s="66"/>
      <c r="I4" s="87"/>
      <c r="J4" s="86"/>
    </row>
    <row r="5" spans="1:11" s="20" customFormat="1" ht="27" hidden="1" x14ac:dyDescent="0.25">
      <c r="A5" s="15"/>
      <c r="B5" s="16" t="s">
        <v>11</v>
      </c>
      <c r="C5" s="16"/>
      <c r="D5" s="17"/>
      <c r="E5" s="17"/>
      <c r="F5" s="18"/>
      <c r="G5" s="18"/>
      <c r="H5" s="18"/>
      <c r="I5" s="19">
        <v>0</v>
      </c>
      <c r="J5" s="16" t="s">
        <v>6</v>
      </c>
    </row>
    <row r="6" spans="1:11" ht="25.5" x14ac:dyDescent="0.25">
      <c r="A6" s="1"/>
      <c r="B6" s="5" t="s">
        <v>51</v>
      </c>
      <c r="C6" s="5" t="s">
        <v>37</v>
      </c>
      <c r="D6" s="73">
        <v>1360</v>
      </c>
      <c r="E6" s="6"/>
      <c r="F6" s="93" t="s">
        <v>25</v>
      </c>
      <c r="G6" s="30"/>
      <c r="H6" s="30"/>
      <c r="I6" s="7">
        <f>IFERROR(SUM(D6*F6),0)</f>
        <v>0</v>
      </c>
      <c r="J6" s="5" t="s">
        <v>50</v>
      </c>
    </row>
    <row r="7" spans="1:11" x14ac:dyDescent="0.25">
      <c r="A7" s="50">
        <v>2</v>
      </c>
      <c r="B7" s="50" t="s">
        <v>5</v>
      </c>
      <c r="C7" s="50"/>
      <c r="D7" s="50"/>
      <c r="E7" s="50"/>
      <c r="F7" s="50"/>
      <c r="G7" s="50"/>
      <c r="H7" s="50"/>
      <c r="I7" s="50"/>
      <c r="J7" s="51"/>
    </row>
    <row r="8" spans="1:11" ht="30.6" customHeight="1" x14ac:dyDescent="0.25">
      <c r="A8" s="1"/>
      <c r="B8" s="9" t="s">
        <v>28</v>
      </c>
      <c r="C8" s="24" t="s">
        <v>38</v>
      </c>
      <c r="D8" s="74">
        <v>8760</v>
      </c>
      <c r="E8" s="8"/>
      <c r="F8" s="92" t="s">
        <v>52</v>
      </c>
      <c r="G8" s="30"/>
      <c r="H8" s="30"/>
      <c r="I8" s="28">
        <v>0</v>
      </c>
      <c r="J8" s="9" t="s">
        <v>8</v>
      </c>
    </row>
    <row r="9" spans="1:11" x14ac:dyDescent="0.25">
      <c r="A9" s="50">
        <v>3</v>
      </c>
      <c r="B9" s="50" t="s">
        <v>13</v>
      </c>
      <c r="C9" s="50"/>
      <c r="D9" s="50"/>
      <c r="E9" s="50"/>
      <c r="F9" s="50"/>
      <c r="G9" s="50"/>
      <c r="H9" s="50"/>
      <c r="I9" s="50"/>
      <c r="J9" s="50"/>
      <c r="K9" s="67"/>
    </row>
    <row r="10" spans="1:11" ht="25.5" x14ac:dyDescent="0.25">
      <c r="A10" s="1"/>
      <c r="B10" s="33" t="s">
        <v>16</v>
      </c>
      <c r="C10" s="24" t="s">
        <v>38</v>
      </c>
      <c r="D10" s="10"/>
      <c r="E10" s="75">
        <v>7400</v>
      </c>
      <c r="F10" s="90" t="s">
        <v>25</v>
      </c>
      <c r="G10" s="22"/>
      <c r="H10" s="22"/>
      <c r="I10" s="26">
        <f t="shared" ref="I10:I15" si="0">IFERROR(E10*F10,0)</f>
        <v>0</v>
      </c>
      <c r="J10" s="13" t="s">
        <v>8</v>
      </c>
    </row>
    <row r="11" spans="1:11" ht="33.950000000000003" customHeight="1" x14ac:dyDescent="0.25">
      <c r="A11" s="1"/>
      <c r="B11" s="32" t="s">
        <v>42</v>
      </c>
      <c r="C11" s="34" t="s">
        <v>37</v>
      </c>
      <c r="D11" s="10"/>
      <c r="E11" s="75">
        <v>1850</v>
      </c>
      <c r="F11" s="90" t="s">
        <v>25</v>
      </c>
      <c r="G11" s="22"/>
      <c r="H11" s="22"/>
      <c r="I11" s="26">
        <f t="shared" si="0"/>
        <v>0</v>
      </c>
      <c r="J11" s="13" t="s">
        <v>8</v>
      </c>
    </row>
    <row r="12" spans="1:11" ht="30.6" customHeight="1" x14ac:dyDescent="0.25">
      <c r="A12" s="1"/>
      <c r="B12" s="9" t="s">
        <v>17</v>
      </c>
      <c r="C12" s="24" t="s">
        <v>38</v>
      </c>
      <c r="D12" s="10"/>
      <c r="E12" s="75">
        <v>2300</v>
      </c>
      <c r="F12" s="90" t="s">
        <v>25</v>
      </c>
      <c r="G12" s="22"/>
      <c r="H12" s="22"/>
      <c r="I12" s="26">
        <f t="shared" si="0"/>
        <v>0</v>
      </c>
      <c r="J12" s="13" t="s">
        <v>8</v>
      </c>
    </row>
    <row r="13" spans="1:11" ht="30.6" customHeight="1" x14ac:dyDescent="0.25">
      <c r="A13" s="1"/>
      <c r="B13" s="31" t="s">
        <v>41</v>
      </c>
      <c r="C13" s="35" t="s">
        <v>37</v>
      </c>
      <c r="D13" s="10"/>
      <c r="E13" s="75">
        <v>575</v>
      </c>
      <c r="F13" s="90" t="s">
        <v>25</v>
      </c>
      <c r="G13" s="22"/>
      <c r="H13" s="22"/>
      <c r="I13" s="26">
        <f t="shared" si="0"/>
        <v>0</v>
      </c>
      <c r="J13" s="13" t="s">
        <v>8</v>
      </c>
    </row>
    <row r="14" spans="1:11" ht="29.1" customHeight="1" x14ac:dyDescent="0.25">
      <c r="A14" s="1"/>
      <c r="B14" s="9" t="s">
        <v>15</v>
      </c>
      <c r="C14" s="24" t="s">
        <v>38</v>
      </c>
      <c r="D14" s="10"/>
      <c r="E14" s="75">
        <v>100</v>
      </c>
      <c r="F14" s="90" t="s">
        <v>25</v>
      </c>
      <c r="G14" s="22"/>
      <c r="H14" s="22"/>
      <c r="I14" s="26">
        <f t="shared" si="0"/>
        <v>0</v>
      </c>
      <c r="J14" s="13" t="s">
        <v>8</v>
      </c>
    </row>
    <row r="15" spans="1:11" ht="29.45" customHeight="1" x14ac:dyDescent="0.25">
      <c r="A15" s="1"/>
      <c r="B15" s="9" t="s">
        <v>14</v>
      </c>
      <c r="C15" s="24" t="s">
        <v>38</v>
      </c>
      <c r="D15" s="10"/>
      <c r="E15" s="75">
        <v>240</v>
      </c>
      <c r="F15" s="90" t="s">
        <v>25</v>
      </c>
      <c r="G15" s="22"/>
      <c r="H15" s="22"/>
      <c r="I15" s="26">
        <f t="shared" si="0"/>
        <v>0</v>
      </c>
      <c r="J15" s="13" t="s">
        <v>8</v>
      </c>
    </row>
    <row r="16" spans="1:11" x14ac:dyDescent="0.25">
      <c r="A16" s="50">
        <v>4</v>
      </c>
      <c r="B16" s="50" t="s">
        <v>29</v>
      </c>
      <c r="C16" s="50"/>
      <c r="D16" s="50"/>
      <c r="E16" s="50"/>
      <c r="F16" s="50"/>
      <c r="G16" s="50"/>
      <c r="H16" s="50"/>
      <c r="I16" s="50"/>
      <c r="J16" s="50"/>
      <c r="K16" s="67"/>
    </row>
    <row r="17" spans="1:11" ht="29.1" customHeight="1" x14ac:dyDescent="0.25">
      <c r="A17" s="1"/>
      <c r="B17" s="9" t="s">
        <v>30</v>
      </c>
      <c r="C17" s="9" t="s">
        <v>38</v>
      </c>
      <c r="D17" s="10"/>
      <c r="E17" s="75">
        <v>1</v>
      </c>
      <c r="F17" s="11"/>
      <c r="G17" s="22"/>
      <c r="H17" s="22"/>
      <c r="I17" s="28">
        <v>0</v>
      </c>
      <c r="J17" s="13" t="s">
        <v>9</v>
      </c>
    </row>
    <row r="18" spans="1:11" x14ac:dyDescent="0.25">
      <c r="A18" s="50">
        <v>5</v>
      </c>
      <c r="B18" s="50" t="s">
        <v>43</v>
      </c>
      <c r="C18" s="50"/>
      <c r="D18" s="50"/>
      <c r="E18" s="50"/>
      <c r="F18" s="50"/>
      <c r="G18" s="50"/>
      <c r="H18" s="50"/>
      <c r="I18" s="50"/>
      <c r="J18" s="50"/>
      <c r="K18" s="67"/>
    </row>
    <row r="19" spans="1:11" ht="17.45" customHeight="1" x14ac:dyDescent="0.25">
      <c r="A19" s="117"/>
      <c r="B19" s="9" t="s">
        <v>31</v>
      </c>
      <c r="C19" s="9" t="s">
        <v>37</v>
      </c>
      <c r="D19" s="75">
        <v>2000</v>
      </c>
      <c r="E19" s="10"/>
      <c r="F19" s="90" t="s">
        <v>25</v>
      </c>
      <c r="G19" s="22"/>
      <c r="H19" s="22"/>
      <c r="I19" s="7">
        <f>IFERROR(SUM(D19*F19),0)</f>
        <v>0</v>
      </c>
      <c r="J19" s="13" t="s">
        <v>8</v>
      </c>
    </row>
    <row r="20" spans="1:11" ht="17.100000000000001" customHeight="1" x14ac:dyDescent="0.25">
      <c r="A20" s="118"/>
      <c r="B20" s="9" t="s">
        <v>32</v>
      </c>
      <c r="C20" s="9" t="s">
        <v>37</v>
      </c>
      <c r="D20" s="75">
        <v>3000</v>
      </c>
      <c r="E20" s="10"/>
      <c r="F20" s="90" t="s">
        <v>25</v>
      </c>
      <c r="G20" s="22"/>
      <c r="H20" s="22"/>
      <c r="I20" s="7">
        <f>IFERROR(SUM(D20*F20),0)</f>
        <v>0</v>
      </c>
      <c r="J20" s="13" t="s">
        <v>8</v>
      </c>
    </row>
    <row r="21" spans="1:11" ht="15" hidden="1" customHeight="1" x14ac:dyDescent="0.25">
      <c r="A21" s="36"/>
      <c r="B21" s="21" t="s">
        <v>19</v>
      </c>
      <c r="C21" s="9" t="s">
        <v>37</v>
      </c>
      <c r="D21" s="10"/>
      <c r="E21" s="10"/>
      <c r="F21" s="27" t="s">
        <v>25</v>
      </c>
      <c r="G21" s="22"/>
      <c r="H21" s="22"/>
      <c r="I21" s="7">
        <f t="shared" ref="I21:I22" si="1">IFERROR(SUM(D21*F21),0)</f>
        <v>0</v>
      </c>
      <c r="J21" s="13"/>
    </row>
    <row r="22" spans="1:11" ht="15" hidden="1" customHeight="1" x14ac:dyDescent="0.25">
      <c r="A22" s="36"/>
      <c r="B22" s="38" t="s">
        <v>18</v>
      </c>
      <c r="C22" s="39" t="s">
        <v>37</v>
      </c>
      <c r="D22" s="40"/>
      <c r="E22" s="40"/>
      <c r="F22" s="41" t="s">
        <v>25</v>
      </c>
      <c r="G22" s="42"/>
      <c r="H22" s="42"/>
      <c r="I22" s="43">
        <f t="shared" si="1"/>
        <v>0</v>
      </c>
      <c r="J22" s="44"/>
    </row>
    <row r="23" spans="1:11" ht="15" customHeight="1" x14ac:dyDescent="0.25">
      <c r="A23" s="51">
        <v>6</v>
      </c>
      <c r="B23" s="51" t="s">
        <v>44</v>
      </c>
      <c r="C23" s="51"/>
      <c r="D23" s="51"/>
      <c r="E23" s="51"/>
      <c r="F23" s="51"/>
      <c r="G23" s="51"/>
      <c r="H23" s="51"/>
      <c r="I23" s="51"/>
      <c r="J23" s="51"/>
    </row>
    <row r="24" spans="1:11" ht="18.95" customHeight="1" x14ac:dyDescent="0.25">
      <c r="A24" s="37"/>
      <c r="B24" s="79" t="s">
        <v>45</v>
      </c>
      <c r="C24" s="45" t="s">
        <v>37</v>
      </c>
      <c r="D24" s="46"/>
      <c r="E24" s="76">
        <v>3500</v>
      </c>
      <c r="F24" s="91" t="s">
        <v>25</v>
      </c>
      <c r="G24" s="47"/>
      <c r="H24" s="47"/>
      <c r="I24" s="48">
        <f>IFERROR(SUM(E24*F24),0)</f>
        <v>0</v>
      </c>
      <c r="J24" s="49" t="s">
        <v>8</v>
      </c>
    </row>
    <row r="25" spans="1:11" x14ac:dyDescent="0.25">
      <c r="A25" s="51">
        <v>7</v>
      </c>
      <c r="B25" s="51" t="s">
        <v>20</v>
      </c>
      <c r="C25" s="51"/>
      <c r="D25" s="51"/>
      <c r="E25" s="51"/>
      <c r="F25" s="51"/>
      <c r="G25" s="50"/>
      <c r="H25" s="50"/>
      <c r="I25" s="51"/>
      <c r="J25" s="51"/>
    </row>
    <row r="26" spans="1:11" ht="17.45" customHeight="1" x14ac:dyDescent="0.25">
      <c r="A26" s="14"/>
      <c r="B26" s="3" t="s">
        <v>33</v>
      </c>
      <c r="C26" s="3" t="s">
        <v>38</v>
      </c>
      <c r="D26" s="22"/>
      <c r="E26" s="77">
        <v>1</v>
      </c>
      <c r="F26" s="14"/>
      <c r="G26" s="14"/>
      <c r="H26" s="14"/>
      <c r="I26" s="29">
        <v>0</v>
      </c>
      <c r="J26" s="13" t="s">
        <v>9</v>
      </c>
    </row>
    <row r="27" spans="1:11" x14ac:dyDescent="0.25">
      <c r="A27" s="51">
        <v>8</v>
      </c>
      <c r="B27" s="51" t="s">
        <v>3</v>
      </c>
      <c r="C27" s="51"/>
      <c r="D27" s="51"/>
      <c r="E27" s="51"/>
      <c r="F27" s="51"/>
      <c r="G27" s="51"/>
      <c r="H27" s="51"/>
      <c r="I27" s="51"/>
      <c r="J27" s="51"/>
    </row>
    <row r="28" spans="1:11" ht="30.6" customHeight="1" x14ac:dyDescent="0.25">
      <c r="A28" s="1"/>
      <c r="B28" s="12" t="s">
        <v>34</v>
      </c>
      <c r="C28" s="12" t="s">
        <v>38</v>
      </c>
      <c r="D28" s="22"/>
      <c r="E28" s="77">
        <v>1</v>
      </c>
      <c r="F28" s="11"/>
      <c r="G28" s="11"/>
      <c r="H28" s="11"/>
      <c r="I28" s="29">
        <v>0</v>
      </c>
      <c r="J28" s="13" t="s">
        <v>9</v>
      </c>
    </row>
    <row r="29" spans="1:11" x14ac:dyDescent="0.25">
      <c r="A29" s="50">
        <v>9</v>
      </c>
      <c r="B29" s="50" t="s">
        <v>10</v>
      </c>
      <c r="C29" s="52"/>
      <c r="D29" s="53"/>
      <c r="E29" s="53"/>
      <c r="F29" s="54"/>
      <c r="G29" s="54"/>
      <c r="H29" s="54"/>
      <c r="I29" s="55"/>
      <c r="J29" s="56"/>
    </row>
    <row r="30" spans="1:11" ht="30" customHeight="1" thickBot="1" x14ac:dyDescent="0.3">
      <c r="A30" s="3"/>
      <c r="B30" s="2" t="s">
        <v>27</v>
      </c>
      <c r="C30" s="25" t="s">
        <v>38</v>
      </c>
      <c r="D30" s="23"/>
      <c r="E30" s="78">
        <v>1</v>
      </c>
      <c r="F30" s="4"/>
      <c r="G30" s="4"/>
      <c r="H30" s="4"/>
      <c r="I30" s="29">
        <v>0</v>
      </c>
      <c r="J30" s="3" t="s">
        <v>21</v>
      </c>
    </row>
    <row r="31" spans="1:11" x14ac:dyDescent="0.25">
      <c r="A31" s="57" t="s">
        <v>7</v>
      </c>
      <c r="B31" s="51"/>
      <c r="C31" s="57"/>
      <c r="D31" s="51"/>
      <c r="E31" s="58"/>
      <c r="F31" s="58"/>
      <c r="G31" s="52"/>
      <c r="H31" s="69"/>
      <c r="I31" s="59">
        <f>SUM(I6:I30)</f>
        <v>0</v>
      </c>
      <c r="J31" s="68"/>
    </row>
    <row r="32" spans="1:11" ht="12.6" customHeight="1" x14ac:dyDescent="0.25">
      <c r="A32" s="72" t="s">
        <v>49</v>
      </c>
      <c r="B32" s="71"/>
      <c r="C32" s="71"/>
      <c r="D32" s="71"/>
      <c r="E32" s="71"/>
      <c r="F32" s="71"/>
      <c r="G32" s="70"/>
      <c r="H32" s="71"/>
      <c r="I32" s="71"/>
      <c r="J32" s="71"/>
    </row>
    <row r="33" spans="1:11" s="80" customFormat="1" ht="27.75" customHeight="1" x14ac:dyDescent="0.2">
      <c r="A33" s="119" t="s">
        <v>35</v>
      </c>
      <c r="B33" s="120"/>
      <c r="C33" s="120"/>
      <c r="D33" s="120"/>
      <c r="E33" s="120"/>
      <c r="F33" s="120"/>
      <c r="G33" s="120"/>
      <c r="H33" s="120"/>
      <c r="I33" s="120"/>
      <c r="J33" s="121"/>
    </row>
    <row r="34" spans="1:11" s="82" customFormat="1" ht="12.75" x14ac:dyDescent="0.2">
      <c r="A34" s="106" t="s">
        <v>48</v>
      </c>
      <c r="B34" s="107"/>
      <c r="C34" s="107"/>
      <c r="D34" s="107"/>
      <c r="E34" s="107"/>
      <c r="F34" s="107"/>
      <c r="G34" s="107"/>
      <c r="H34" s="107"/>
      <c r="I34" s="107"/>
      <c r="J34" s="107"/>
      <c r="K34" s="81"/>
    </row>
    <row r="35" spans="1:11" s="82" customFormat="1" ht="15.95" customHeight="1" x14ac:dyDescent="0.2">
      <c r="A35" s="108"/>
      <c r="B35" s="109"/>
      <c r="C35" s="109"/>
      <c r="D35" s="109"/>
      <c r="E35" s="109"/>
      <c r="F35" s="109"/>
      <c r="G35" s="109"/>
      <c r="H35" s="109"/>
      <c r="I35" s="109"/>
      <c r="J35" s="109"/>
      <c r="K35" s="81"/>
    </row>
    <row r="36" spans="1:11" s="82" customFormat="1" ht="18.600000000000001" customHeight="1" x14ac:dyDescent="0.2">
      <c r="A36" s="100" t="s">
        <v>47</v>
      </c>
      <c r="B36" s="101"/>
      <c r="C36" s="101"/>
      <c r="D36" s="101"/>
      <c r="E36" s="101"/>
      <c r="F36" s="101"/>
      <c r="G36" s="101"/>
      <c r="H36" s="101"/>
      <c r="I36" s="101"/>
      <c r="J36" s="101"/>
      <c r="K36" s="81"/>
    </row>
    <row r="37" spans="1:11" s="82" customFormat="1" ht="18.600000000000001" customHeight="1" x14ac:dyDescent="0.2">
      <c r="A37" s="97" t="s">
        <v>40</v>
      </c>
      <c r="B37" s="98"/>
      <c r="C37" s="98"/>
      <c r="D37" s="98"/>
      <c r="E37" s="98"/>
      <c r="F37" s="98"/>
      <c r="G37" s="98"/>
      <c r="H37" s="98"/>
      <c r="I37" s="98"/>
      <c r="J37" s="99"/>
      <c r="K37" s="81"/>
    </row>
    <row r="38" spans="1:11" s="84" customFormat="1" ht="31.5" customHeight="1" x14ac:dyDescent="0.25">
      <c r="A38" s="94" t="s">
        <v>46</v>
      </c>
      <c r="B38" s="95"/>
      <c r="C38" s="95"/>
      <c r="D38" s="95"/>
      <c r="E38" s="95"/>
      <c r="F38" s="95"/>
      <c r="G38" s="95"/>
      <c r="H38" s="95"/>
      <c r="I38" s="95"/>
      <c r="J38" s="96"/>
      <c r="K38" s="83"/>
    </row>
  </sheetData>
  <mergeCells count="14">
    <mergeCell ref="A38:J38"/>
    <mergeCell ref="A37:J37"/>
    <mergeCell ref="A36:J36"/>
    <mergeCell ref="A1:F1"/>
    <mergeCell ref="I1:J1"/>
    <mergeCell ref="A34:J35"/>
    <mergeCell ref="D2:E2"/>
    <mergeCell ref="J2:J3"/>
    <mergeCell ref="A2:A3"/>
    <mergeCell ref="B2:B3"/>
    <mergeCell ref="F2:F3"/>
    <mergeCell ref="I2:I3"/>
    <mergeCell ref="A19:A20"/>
    <mergeCell ref="A33:J3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vt:lpstr>
    </vt:vector>
  </TitlesOfParts>
  <Company>Gemeente Gooise 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Aupperlee, Sander</dc:creator>
  <cp:lastModifiedBy>Moussaoui, El, Farid</cp:lastModifiedBy>
  <dcterms:created xsi:type="dcterms:W3CDTF">2025-03-17T07:53:17Z</dcterms:created>
  <dcterms:modified xsi:type="dcterms:W3CDTF">2025-07-17T13:10:30Z</dcterms:modified>
</cp:coreProperties>
</file>