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4"/>
  <workbookPr filterPrivacy="1"/>
  <xr:revisionPtr revIDLastSave="843" documentId="8_{10C291D6-DBFB-3244-94FE-711635654DA0}" xr6:coauthVersionLast="47" xr6:coauthVersionMax="47" xr10:uidLastSave="{CBA72FBB-E737-B54C-BE4B-D11CFDB95345}"/>
  <bookViews>
    <workbookView xWindow="800" yWindow="500" windowWidth="28840" windowHeight="15820" xr2:uid="{00000000-000D-0000-FFFF-FFFF00000000}"/>
  </bookViews>
  <sheets>
    <sheet name="Prijzenblad" sheetId="7" r:id="rId1"/>
    <sheet name="Prijsopbouw open vraag 7.3" sheetId="8" r:id="rId2"/>
  </sheets>
  <definedNames>
    <definedName name="_xlnm.Print_Area" localSheetId="0">Prijzenblad!$A$2:$J$33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7" i="7" l="1"/>
  <c r="B17" i="7"/>
  <c r="E13" i="7"/>
  <c r="D13" i="7"/>
  <c r="B19" i="7"/>
  <c r="D14" i="7"/>
  <c r="D15" i="7"/>
  <c r="E14" i="7"/>
  <c r="E15" i="7"/>
  <c r="C19" i="7"/>
  <c r="B25" i="7"/>
  <c r="B26" i="7"/>
  <c r="C25" i="7"/>
  <c r="B27" i="7"/>
  <c r="D4" i="8"/>
  <c r="D6" i="8"/>
</calcChain>
</file>

<file path=xl/sharedStrings.xml><?xml version="1.0" encoding="utf-8"?>
<sst xmlns="http://schemas.openxmlformats.org/spreadsheetml/2006/main" count="47" uniqueCount="45">
  <si>
    <t>Alle lichtgroene cellen dienen door Inschrijver te worden ingevuld</t>
  </si>
  <si>
    <t>DIGIBORDEN</t>
  </si>
  <si>
    <t>alle ingediende prijzen zijn exclusief BTW</t>
  </si>
  <si>
    <r>
      <t>Aangeboden merk en typenummer,</t>
    </r>
    <r>
      <rPr>
        <b/>
        <sz val="11"/>
        <color rgb="FFFF0000"/>
        <rFont val="Verdana"/>
        <family val="2"/>
      </rPr>
      <t xml:space="preserve"> in te vullen door inschrijver!</t>
    </r>
  </si>
  <si>
    <t>&lt;&lt;&gt;&gt;</t>
  </si>
  <si>
    <t>Aantal voor de weging</t>
  </si>
  <si>
    <t>Voorrijdkosten buiten de garantie voor service en montage per rit, ongeacht de locatie</t>
  </si>
  <si>
    <t>Uurtarief service en onderhoud buiten de garantie (alleen de werkelijke uren mogen worden doorbelast)</t>
  </si>
  <si>
    <t>OPTIONEEL: extra schrijfpen per stuk tbv schrijven op digibord.</t>
  </si>
  <si>
    <t>SUBTOTAAL opties</t>
  </si>
  <si>
    <t>Naam Inschrijver</t>
  </si>
  <si>
    <t xml:space="preserve"> </t>
  </si>
  <si>
    <t>aantal eenheden (indicatie) of wegingsfactor</t>
  </si>
  <si>
    <t>opgave prijs per eenheid exclusief BTW</t>
  </si>
  <si>
    <t xml:space="preserve">totaal </t>
  </si>
  <si>
    <t>Kosten geboden oplossing per scherm</t>
  </si>
  <si>
    <t>Totaal</t>
  </si>
  <si>
    <t>Kosten open vraag 7.3 bijlage 7A (deze kosten zijn bindend voor nadere opdrachten)</t>
  </si>
  <si>
    <t>SUBTOTAAL</t>
  </si>
  <si>
    <t>SUBTOTAAL Kosten met weging</t>
  </si>
  <si>
    <t>prijspopgave 2e werkblad open vraag 7.3</t>
  </si>
  <si>
    <t>OPTIONEEL: Prijs per dagdeel (4 uur) instructie op locatie SVOAZ</t>
  </si>
  <si>
    <t xml:space="preserve">Digibord
 (minimaal 75 inch) </t>
  </si>
  <si>
    <t xml:space="preserve">Digibord
 (minimaal 85 inch) </t>
  </si>
  <si>
    <r>
      <t xml:space="preserve">Opgave aanschafprijs scherm, per eenheid conform </t>
    </r>
    <r>
      <rPr>
        <b/>
        <sz val="10"/>
        <rFont val="Verdana"/>
        <family val="2"/>
      </rPr>
      <t xml:space="preserve">eis 3, zonder montage, zonder montagebeugel. </t>
    </r>
  </si>
  <si>
    <t>Kosten demonteren en meenemen oude hardware conform eis 2.</t>
  </si>
  <si>
    <t>na wegingsfactor</t>
  </si>
  <si>
    <t>Totaal som ten behoeve van prijsbeoordeling exclusief BTW:</t>
  </si>
  <si>
    <r>
      <t>Kosten</t>
    </r>
    <r>
      <rPr>
        <b/>
        <sz val="10"/>
        <rFont val="Verdana"/>
        <family val="2"/>
      </rPr>
      <t xml:space="preserve"> vaste wandmontage</t>
    </r>
    <r>
      <rPr>
        <sz val="10"/>
        <rFont val="Verdana"/>
        <family val="2"/>
      </rPr>
      <t xml:space="preserve"> per beeldscherm, incl materialen (inclusief montage en inclusief montagebeugel).</t>
    </r>
  </si>
  <si>
    <r>
      <t>Kosten</t>
    </r>
    <r>
      <rPr>
        <b/>
        <sz val="10"/>
        <rFont val="Verdana"/>
        <family val="2"/>
      </rPr>
      <t xml:space="preserve"> vaste wandmontage</t>
    </r>
    <r>
      <rPr>
        <sz val="10"/>
        <rFont val="Verdana"/>
        <family val="2"/>
      </rPr>
      <t xml:space="preserve"> per beeldscherm met een </t>
    </r>
    <r>
      <rPr>
        <b/>
        <sz val="10"/>
        <rFont val="Verdana"/>
        <family val="2"/>
      </rPr>
      <t>electrisch in hoogte verstelling</t>
    </r>
    <r>
      <rPr>
        <sz val="10"/>
        <rFont val="Verdana"/>
        <family val="2"/>
      </rPr>
      <t>, incl materialen (inclusief montage  en materialen).</t>
    </r>
  </si>
  <si>
    <t>Optioneel aan te bieden: 5 vlaks whiteboard (links en rechts van het digibord gemonteerd, bedie zijden beschrijfbaar). Blanco, beschrijfbaar met uitwisbare marker, exclusief markers.</t>
  </si>
  <si>
    <t>OPTIONEEL: Beschermhoes prijs per stuk tbv verrijdbare oplossing</t>
  </si>
  <si>
    <t>Kan inschrijver gebruik maken van alle bestaande wandbeugels (ongeacht het type)?</t>
  </si>
  <si>
    <t xml:space="preserve">Open vraag 7.1: </t>
  </si>
  <si>
    <t>In te vullen door inschrijver:</t>
  </si>
  <si>
    <t>JA</t>
  </si>
  <si>
    <t>NEE</t>
  </si>
  <si>
    <t>Invullen:</t>
  </si>
  <si>
    <r>
      <t xml:space="preserve">Prijzenblad digiborden SVOAZ25DB
</t>
    </r>
    <r>
      <rPr>
        <b/>
        <sz val="20"/>
        <color rgb="FFFFFFFF"/>
        <rFont val="Verdana"/>
        <family val="2"/>
      </rPr>
      <t>VERSIE 11 juli 2025</t>
    </r>
  </si>
  <si>
    <r>
      <rPr>
        <u/>
        <sz val="10"/>
        <rFont val="Verdana"/>
        <family val="2"/>
      </rPr>
      <t>Wandmontage niet in hoogte verstelbaar.</t>
    </r>
    <r>
      <rPr>
        <sz val="10"/>
        <rFont val="Verdana"/>
        <family val="2"/>
      </rPr>
      <t xml:space="preserve">
Kosten installatie (werkend opleveren) per beeldscherm (inclusief ophangen en monteren </t>
    </r>
    <r>
      <rPr>
        <b/>
        <sz val="10"/>
        <rFont val="Verdana"/>
        <family val="2"/>
      </rPr>
      <t>op bestaande beugels</t>
    </r>
    <r>
      <rPr>
        <sz val="10"/>
        <rFont val="Verdana"/>
        <family val="2"/>
      </rPr>
      <t>, inclusief eventuele hulpmiddelen om de schermen op etages te krijgen.</t>
    </r>
  </si>
  <si>
    <r>
      <rPr>
        <u/>
        <sz val="10"/>
        <rFont val="Verdana"/>
        <family val="2"/>
      </rPr>
      <t>Wandmontage elektrisch in hoogte verstelbaar.</t>
    </r>
    <r>
      <rPr>
        <sz val="10"/>
        <rFont val="Verdana"/>
        <family val="2"/>
      </rPr>
      <t xml:space="preserve"> 
Kosten installatie (werkend opleveren) per beeldscherm (inclusief ophangen en monteren </t>
    </r>
    <r>
      <rPr>
        <b/>
        <sz val="10"/>
        <rFont val="Verdana"/>
        <family val="2"/>
      </rPr>
      <t>op bestaande beugels</t>
    </r>
    <r>
      <rPr>
        <sz val="10"/>
        <rFont val="Verdana"/>
        <family val="2"/>
      </rPr>
      <t>, inclusief eventuele hulpmiddelen om de schermen op etages te krijgen.</t>
    </r>
  </si>
  <si>
    <r>
      <rPr>
        <u/>
        <sz val="10"/>
        <rFont val="Verdana"/>
        <family val="2"/>
      </rPr>
      <t xml:space="preserve">Verrijdbare opstelling elektrisch in hoogte verstelbaar.
</t>
    </r>
    <r>
      <rPr>
        <sz val="10"/>
        <rFont val="Verdana"/>
        <family val="2"/>
      </rPr>
      <t xml:space="preserve">Kosten installatie (werkend opleveren) per beeldscherm (inclusief ophangen en monteren </t>
    </r>
    <r>
      <rPr>
        <b/>
        <sz val="10"/>
        <rFont val="Verdana"/>
        <family val="2"/>
      </rPr>
      <t>op bestaande beugels</t>
    </r>
    <r>
      <rPr>
        <sz val="10"/>
        <rFont val="Verdana"/>
        <family val="2"/>
      </rPr>
      <t>, inclusief eventuele hulpmiddelen om de schermen op etages te krijgen.</t>
    </r>
  </si>
  <si>
    <r>
      <rPr>
        <u/>
        <sz val="10"/>
        <rFont val="Verdana"/>
        <family val="2"/>
      </rPr>
      <t xml:space="preserve">Vloerstaand gemonteerd elektrisch in hoogte verstelbaar. 
</t>
    </r>
    <r>
      <rPr>
        <sz val="10"/>
        <rFont val="Verdana"/>
        <family val="2"/>
      </rPr>
      <t xml:space="preserve">Kosten installatie (werkend opleveren) per beeldscherm (inclusief ophangen en monteren </t>
    </r>
    <r>
      <rPr>
        <b/>
        <sz val="10"/>
        <rFont val="Verdana"/>
        <family val="2"/>
      </rPr>
      <t>op bestaande beugels</t>
    </r>
    <r>
      <rPr>
        <sz val="10"/>
        <rFont val="Verdana"/>
        <family val="2"/>
      </rPr>
      <t>, inclusief eventuele hulpmiddelen om de schermen op etages te krijgen.</t>
    </r>
  </si>
  <si>
    <t>Service, updates, upgrades all-in, garantieafhandeling en onderhoud per beeldschem, 8 jaar na levering.</t>
  </si>
  <si>
    <r>
      <rPr>
        <u/>
        <sz val="10"/>
        <rFont val="Verdana"/>
        <family val="2"/>
      </rPr>
      <t>Wandmontage handmatig in hoogte verstelbaar.</t>
    </r>
    <r>
      <rPr>
        <sz val="10"/>
        <rFont val="Verdana"/>
        <family val="2"/>
      </rPr>
      <t xml:space="preserve">
Kosten installatie (werkend opleveren) per beeldscherm (inclusief ophangen en monteren </t>
    </r>
    <r>
      <rPr>
        <b/>
        <sz val="10"/>
        <rFont val="Verdana"/>
        <family val="2"/>
      </rPr>
      <t>op bestaande beugels</t>
    </r>
    <r>
      <rPr>
        <sz val="10"/>
        <rFont val="Verdana"/>
        <family val="2"/>
      </rPr>
      <t>, inclusief eventuele hulpmiddelen om de schermen op etages te krijgen.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</si>
</sst>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_-&quot;€&quot;\ * #,##0.00000_-;_-&quot;€&quot;\ * #,##0.00000\-;_-&quot;€&quot;\ * &quot;-&quot;??_-;_-@_-"/>
    <numFmt numFmtId="166" formatCode="&quot;€&quot;\ #,##0.00"/>
  </numFmts>
  <fonts count="30" x14ac:knownFonts="1">
    <font>
      <sz val="10"/>
      <name val="Arial"/>
    </font>
    <font>
      <sz val="10"/>
      <name val="Arial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sz val="10"/>
      <color indexed="9"/>
      <name val="Verdana"/>
      <family val="2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i/>
      <sz val="14"/>
      <color rgb="FFFF0000"/>
      <name val="Verdana"/>
      <family val="2"/>
    </font>
    <font>
      <b/>
      <i/>
      <sz val="10"/>
      <color indexed="9"/>
      <name val="Verdana"/>
      <family val="2"/>
    </font>
    <font>
      <i/>
      <sz val="10"/>
      <name val="Arial"/>
      <family val="2"/>
    </font>
    <font>
      <b/>
      <sz val="20"/>
      <color indexed="9"/>
      <name val="Verdana"/>
      <family val="2"/>
    </font>
    <font>
      <sz val="20"/>
      <name val="Arial"/>
      <family val="2"/>
    </font>
    <font>
      <b/>
      <sz val="28"/>
      <color indexed="9"/>
      <name val="Verdana"/>
      <family val="2"/>
    </font>
    <font>
      <b/>
      <sz val="18"/>
      <color theme="0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rgb="FFFF0000"/>
      <name val="Verdana"/>
      <family val="2"/>
    </font>
    <font>
      <sz val="10"/>
      <name val="Raleway"/>
    </font>
    <font>
      <b/>
      <sz val="18"/>
      <color theme="0"/>
      <name val="Raleway"/>
    </font>
    <font>
      <b/>
      <sz val="10"/>
      <color indexed="9"/>
      <name val="Raleway"/>
    </font>
    <font>
      <b/>
      <sz val="12"/>
      <color indexed="9"/>
      <name val="Raleway"/>
    </font>
    <font>
      <sz val="10"/>
      <name val="Arial"/>
      <family val="2"/>
    </font>
    <font>
      <b/>
      <sz val="10"/>
      <color rgb="FFFF0000"/>
      <name val="Verdana"/>
      <family val="2"/>
    </font>
    <font>
      <b/>
      <sz val="20"/>
      <color theme="0"/>
      <name val="Verdana"/>
      <family val="2"/>
    </font>
    <font>
      <sz val="10"/>
      <color theme="0"/>
      <name val="Arial"/>
      <family val="2"/>
    </font>
    <font>
      <b/>
      <sz val="12"/>
      <name val="Verdana"/>
      <family val="2"/>
    </font>
    <font>
      <b/>
      <sz val="20"/>
      <color rgb="FFFFFFFF"/>
      <name val="Verdana"/>
      <family val="2"/>
    </font>
    <font>
      <u/>
      <sz val="1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7" borderId="2" applyNumberFormat="0" applyProtection="0">
      <alignment horizontal="left" vertical="center" indent="1"/>
    </xf>
    <xf numFmtId="0" fontId="1" fillId="7" borderId="2" applyNumberFormat="0" applyProtection="0">
      <alignment horizontal="left" vertical="center" indent="1"/>
    </xf>
    <xf numFmtId="43" fontId="16" fillId="0" borderId="0" applyFont="0" applyFill="0" applyBorder="0" applyAlignment="0" applyProtection="0"/>
    <xf numFmtId="44" fontId="23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164" fontId="3" fillId="0" borderId="0" xfId="1" applyFont="1" applyProtection="1"/>
    <xf numFmtId="164" fontId="3" fillId="0" borderId="0" xfId="1" applyFont="1" applyAlignment="1" applyProtection="1">
      <alignment horizont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65" fontId="6" fillId="0" borderId="0" xfId="1" applyNumberFormat="1" applyFont="1" applyFill="1" applyBorder="1" applyAlignment="1" applyProtection="1">
      <alignment vertical="center"/>
    </xf>
    <xf numFmtId="164" fontId="3" fillId="0" borderId="0" xfId="1" applyFont="1" applyBorder="1" applyAlignment="1" applyProtection="1">
      <alignment horizontal="center" vertical="center"/>
    </xf>
    <xf numFmtId="164" fontId="3" fillId="0" borderId="0" xfId="1" applyFont="1" applyBorder="1" applyAlignment="1" applyProtection="1">
      <alignment vertical="center"/>
    </xf>
    <xf numFmtId="164" fontId="4" fillId="0" borderId="0" xfId="1" applyFont="1" applyFill="1" applyBorder="1" applyProtection="1"/>
    <xf numFmtId="0" fontId="4" fillId="0" borderId="0" xfId="0" applyFont="1"/>
    <xf numFmtId="164" fontId="4" fillId="0" borderId="0" xfId="1" applyFont="1" applyFill="1" applyBorder="1" applyAlignment="1" applyProtection="1">
      <alignment horizont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0" fillId="8" borderId="0" xfId="0" applyFont="1" applyFill="1"/>
    <xf numFmtId="164" fontId="10" fillId="8" borderId="0" xfId="1" applyFont="1" applyFill="1" applyAlignment="1" applyProtection="1">
      <alignment horizontal="center"/>
    </xf>
    <xf numFmtId="164" fontId="10" fillId="8" borderId="0" xfId="1" applyFont="1" applyFill="1" applyProtection="1"/>
    <xf numFmtId="0" fontId="11" fillId="0" borderId="0" xfId="0" applyFont="1"/>
    <xf numFmtId="0" fontId="12" fillId="8" borderId="0" xfId="0" applyFont="1" applyFill="1"/>
    <xf numFmtId="164" fontId="12" fillId="8" borderId="0" xfId="1" applyFont="1" applyFill="1" applyAlignment="1" applyProtection="1">
      <alignment horizontal="center"/>
    </xf>
    <xf numFmtId="164" fontId="12" fillId="8" borderId="0" xfId="1" applyFont="1" applyFill="1" applyProtection="1"/>
    <xf numFmtId="0" fontId="13" fillId="0" borderId="0" xfId="0" applyFont="1"/>
    <xf numFmtId="166" fontId="3" fillId="10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/>
    </xf>
    <xf numFmtId="166" fontId="3" fillId="5" borderId="4" xfId="1" applyNumberFormat="1" applyFont="1" applyFill="1" applyBorder="1" applyAlignment="1" applyProtection="1">
      <alignment horizontal="center" vertical="center"/>
      <protection locked="0"/>
    </xf>
    <xf numFmtId="1" fontId="4" fillId="6" borderId="4" xfId="5" applyNumberFormat="1" applyFont="1" applyFill="1" applyBorder="1" applyAlignment="1" applyProtection="1">
      <alignment horizontal="center" vertical="center"/>
      <protection locked="0"/>
    </xf>
    <xf numFmtId="0" fontId="7" fillId="9" borderId="4" xfId="0" applyFont="1" applyFill="1" applyBorder="1" applyAlignment="1">
      <alignment horizontal="left" vertical="center" wrapText="1"/>
    </xf>
    <xf numFmtId="166" fontId="7" fillId="9" borderId="4" xfId="1" applyNumberFormat="1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left" vertical="center"/>
    </xf>
    <xf numFmtId="166" fontId="7" fillId="9" borderId="4" xfId="1" applyNumberFormat="1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21" fillId="3" borderId="6" xfId="0" applyFont="1" applyFill="1" applyBorder="1" applyAlignment="1">
      <alignment vertical="center"/>
    </xf>
    <xf numFmtId="0" fontId="22" fillId="3" borderId="7" xfId="0" applyFont="1" applyFill="1" applyBorder="1" applyAlignment="1">
      <alignment horizontal="center" vertical="center" wrapText="1"/>
    </xf>
    <xf numFmtId="164" fontId="22" fillId="3" borderId="7" xfId="1" applyFont="1" applyFill="1" applyBorder="1" applyAlignment="1">
      <alignment horizontal="center" vertical="center" wrapText="1"/>
    </xf>
    <xf numFmtId="164" fontId="22" fillId="3" borderId="8" xfId="1" applyFont="1" applyFill="1" applyBorder="1" applyAlignment="1">
      <alignment horizontal="center" vertical="center"/>
    </xf>
    <xf numFmtId="0" fontId="19" fillId="6" borderId="8" xfId="0" applyFont="1" applyFill="1" applyBorder="1" applyAlignment="1">
      <alignment vertical="center" wrapText="1"/>
    </xf>
    <xf numFmtId="0" fontId="19" fillId="6" borderId="8" xfId="0" applyFont="1" applyFill="1" applyBorder="1" applyAlignment="1">
      <alignment horizontal="center" vertical="center"/>
    </xf>
    <xf numFmtId="166" fontId="19" fillId="6" borderId="8" xfId="1" applyNumberFormat="1" applyFont="1" applyFill="1" applyBorder="1" applyAlignment="1">
      <alignment horizontal="center" vertical="center"/>
    </xf>
    <xf numFmtId="166" fontId="19" fillId="5" borderId="8" xfId="1" applyNumberFormat="1" applyFont="1" applyFill="1" applyBorder="1" applyAlignment="1" applyProtection="1">
      <alignment horizontal="center" vertical="center"/>
      <protection locked="0"/>
    </xf>
    <xf numFmtId="0" fontId="20" fillId="11" borderId="0" xfId="0" applyFont="1" applyFill="1" applyAlignment="1">
      <alignment wrapText="1"/>
    </xf>
    <xf numFmtId="166" fontId="20" fillId="11" borderId="0" xfId="0" applyNumberFormat="1" applyFont="1" applyFill="1" applyAlignment="1">
      <alignment horizontal="center" vertical="center"/>
    </xf>
    <xf numFmtId="0" fontId="3" fillId="6" borderId="8" xfId="0" applyFont="1" applyFill="1" applyBorder="1" applyAlignment="1">
      <alignment horizontal="left" vertical="center"/>
    </xf>
    <xf numFmtId="166" fontId="4" fillId="6" borderId="4" xfId="6" applyNumberFormat="1" applyFont="1" applyFill="1" applyBorder="1" applyAlignment="1" applyProtection="1">
      <alignment horizontal="center" vertical="center"/>
      <protection locked="0"/>
    </xf>
    <xf numFmtId="0" fontId="7" fillId="9" borderId="8" xfId="0" applyFont="1" applyFill="1" applyBorder="1" applyAlignment="1">
      <alignment horizontal="left" vertical="center" wrapText="1"/>
    </xf>
    <xf numFmtId="0" fontId="24" fillId="5" borderId="4" xfId="1" applyNumberFormat="1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>
      <alignment horizontal="center" vertical="center" wrapText="1"/>
    </xf>
    <xf numFmtId="166" fontId="7" fillId="9" borderId="5" xfId="1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right" vertical="center" wrapText="1"/>
    </xf>
    <xf numFmtId="0" fontId="25" fillId="4" borderId="5" xfId="0" applyFont="1" applyFill="1" applyBorder="1" applyAlignment="1">
      <alignment horizontal="right" vertical="center" wrapText="1"/>
    </xf>
    <xf numFmtId="166" fontId="3" fillId="5" borderId="5" xfId="1" applyNumberFormat="1" applyFont="1" applyFill="1" applyBorder="1" applyAlignment="1" applyProtection="1">
      <alignment horizontal="center" vertical="center"/>
      <protection locked="0"/>
    </xf>
    <xf numFmtId="166" fontId="4" fillId="6" borderId="11" xfId="6" applyNumberFormat="1" applyFont="1" applyFill="1" applyBorder="1" applyAlignment="1" applyProtection="1">
      <alignment horizontal="center" vertical="center"/>
      <protection locked="0"/>
    </xf>
    <xf numFmtId="0" fontId="3" fillId="6" borderId="8" xfId="0" applyFont="1" applyFill="1" applyBorder="1" applyAlignment="1">
      <alignment horizontal="left" vertical="center" wrapText="1"/>
    </xf>
    <xf numFmtId="0" fontId="15" fillId="4" borderId="8" xfId="0" applyFont="1" applyFill="1" applyBorder="1" applyAlignment="1">
      <alignment vertical="center"/>
    </xf>
    <xf numFmtId="0" fontId="8" fillId="4" borderId="8" xfId="0" applyFont="1" applyFill="1" applyBorder="1" applyAlignment="1">
      <alignment horizontal="center" vertical="center" wrapText="1"/>
    </xf>
    <xf numFmtId="0" fontId="26" fillId="0" borderId="0" xfId="0" applyFont="1"/>
    <xf numFmtId="166" fontId="27" fillId="5" borderId="8" xfId="1" applyNumberFormat="1" applyFont="1" applyFill="1" applyBorder="1" applyAlignment="1" applyProtection="1">
      <alignment horizontal="center" vertical="center"/>
      <protection locked="0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6" fontId="15" fillId="3" borderId="1" xfId="0" applyNumberFormat="1" applyFont="1" applyFill="1" applyBorder="1" applyAlignment="1">
      <alignment horizontal="center" vertical="center"/>
    </xf>
    <xf numFmtId="166" fontId="15" fillId="3" borderId="0" xfId="0" applyNumberFormat="1" applyFont="1" applyFill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 applyProtection="1">
      <alignment horizontal="center" vertical="center"/>
      <protection locked="0"/>
    </xf>
    <xf numFmtId="0" fontId="20" fillId="11" borderId="1" xfId="0" applyFont="1" applyFill="1" applyBorder="1" applyAlignment="1">
      <alignment horizontal="center" vertical="center"/>
    </xf>
    <xf numFmtId="0" fontId="20" fillId="11" borderId="0" xfId="0" applyFont="1" applyFill="1" applyAlignment="1">
      <alignment horizontal="center" vertical="center"/>
    </xf>
  </cellXfs>
  <cellStyles count="7">
    <cellStyle name="Euro" xfId="1" xr:uid="{00000000-0005-0000-0000-000000000000}"/>
    <cellStyle name="Komma" xfId="5" builtinId="3"/>
    <cellStyle name="SAPBEXchaText" xfId="3" xr:uid="{00000000-0005-0000-0000-000001000000}"/>
    <cellStyle name="SAPBEXstdItem" xfId="4" xr:uid="{00000000-0005-0000-0000-000002000000}"/>
    <cellStyle name="Standaard" xfId="0" builtinId="0"/>
    <cellStyle name="Standaard 2" xfId="2" xr:uid="{00000000-0005-0000-0000-000004000000}"/>
    <cellStyle name="Valuta" xfId="6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333373</xdr:colOff>
      <xdr:row>0</xdr:row>
      <xdr:rowOff>867833</xdr:rowOff>
    </xdr:from>
    <xdr:to>
      <xdr:col>3</xdr:col>
      <xdr:colOff>1229891</xdr:colOff>
      <xdr:row>1</xdr:row>
      <xdr:rowOff>156421</xdr:rowOff>
    </xdr:to>
    <xdr:pic>
      <xdr:nvPicPr>
        <xdr:cNvPr id="2" name="Afbeelding 1" descr="Afbeelding met schermopname, Graphics, ontwerp&#10;&#10;Door AI gegenereerde inhoud is mogelijk onjuist.">
          <a:extLst>
            <a:ext uri="{FF2B5EF4-FFF2-40B4-BE49-F238E27FC236}">
              <a16:creationId xmlns:a16="http://schemas.microsoft.com/office/drawing/2014/main" id="{270F3703-B36A-544F-B489-AABCD974F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99873" y="867833"/>
          <a:ext cx="3309518" cy="70675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469900</xdr:colOff>
      <xdr:row>0</xdr:row>
      <xdr:rowOff>0</xdr:rowOff>
    </xdr:from>
    <xdr:ext cx="2611469" cy="1031436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A5A13B2-AB0A-0546-B07C-7541B9E3BD1A}"/>
            </a:ext>
          </a:extLst>
        </xdr:cNvPr>
        <xdr:cNvSpPr txBox="1"/>
      </xdr:nvSpPr>
      <xdr:spPr>
        <a:xfrm rot="10800000" flipH="1" flipV="1">
          <a:off x="12712700" y="651938"/>
          <a:ext cx="2611469" cy="103143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2000">
              <a:solidFill>
                <a:srgbClr val="FF0000"/>
              </a:solidFill>
            </a:rPr>
            <a:t>alle lichtgroene cellen dienen door inschrijver te worden ingevuld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showGridLines="0" tabSelected="1" topLeftCell="A9" zoomScale="120" zoomScaleNormal="120" zoomScalePageLayoutView="85" workbookViewId="0">
      <selection activeCell="A14" sqref="A14"/>
    </sheetView>
  </sheetViews>
  <sheetFormatPr baseColWidth="10" defaultColWidth="9.1640625" defaultRowHeight="13" x14ac:dyDescent="0.15"/>
  <cols>
    <col min="1" max="1" width="117.5" customWidth="1"/>
    <col min="2" max="3" width="31.6640625" customWidth="1"/>
    <col min="4" max="5" width="25.83203125" customWidth="1"/>
    <col min="6" max="7" width="35.83203125" customWidth="1"/>
    <col min="8" max="8" width="24" customWidth="1"/>
    <col min="9" max="9" width="3.5" customWidth="1"/>
    <col min="10" max="10" width="27" customWidth="1"/>
    <col min="11" max="11" width="3.5" customWidth="1"/>
    <col min="12" max="12" width="27" customWidth="1"/>
  </cols>
  <sheetData>
    <row r="1" spans="1:12" s="21" customFormat="1" ht="112" customHeight="1" x14ac:dyDescent="0.25">
      <c r="A1" s="60" t="s">
        <v>38</v>
      </c>
      <c r="B1" s="61"/>
      <c r="C1"/>
      <c r="D1"/>
      <c r="E1"/>
      <c r="F1" s="18"/>
      <c r="G1" s="19"/>
      <c r="H1" s="20"/>
      <c r="I1" s="20"/>
      <c r="J1" s="20"/>
      <c r="K1" s="20"/>
    </row>
    <row r="2" spans="1:12" s="17" customFormat="1" ht="54" customHeight="1" x14ac:dyDescent="0.15">
      <c r="A2" s="62" t="s">
        <v>0</v>
      </c>
      <c r="B2" s="62"/>
      <c r="C2"/>
      <c r="D2"/>
      <c r="E2"/>
      <c r="F2" s="14"/>
      <c r="G2" s="15"/>
      <c r="H2" s="16"/>
      <c r="I2" s="16"/>
      <c r="J2" s="16"/>
      <c r="K2" s="16"/>
    </row>
    <row r="3" spans="1:12" ht="58" customHeight="1" x14ac:dyDescent="0.15">
      <c r="A3" s="32" t="s">
        <v>1</v>
      </c>
      <c r="B3" s="49" t="s">
        <v>2</v>
      </c>
      <c r="F3" s="2"/>
      <c r="G3" s="1"/>
      <c r="H3" s="3"/>
      <c r="I3" s="2"/>
      <c r="J3" s="2"/>
      <c r="K3" s="2"/>
      <c r="L3" s="2"/>
    </row>
    <row r="4" spans="1:12" ht="93" customHeight="1" x14ac:dyDescent="0.15">
      <c r="A4" s="4"/>
      <c r="B4" s="29" t="s">
        <v>22</v>
      </c>
      <c r="C4" s="29" t="s">
        <v>23</v>
      </c>
    </row>
    <row r="5" spans="1:12" ht="75" customHeight="1" x14ac:dyDescent="0.15">
      <c r="A5" s="30" t="s">
        <v>3</v>
      </c>
      <c r="B5" s="48" t="s">
        <v>4</v>
      </c>
      <c r="C5" s="48" t="s">
        <v>4</v>
      </c>
    </row>
    <row r="6" spans="1:12" ht="75" customHeight="1" x14ac:dyDescent="0.15">
      <c r="A6" s="24" t="s">
        <v>24</v>
      </c>
      <c r="B6" s="25">
        <v>0</v>
      </c>
      <c r="C6" s="25">
        <v>0</v>
      </c>
    </row>
    <row r="7" spans="1:12" ht="75" customHeight="1" x14ac:dyDescent="0.15">
      <c r="A7" s="23" t="s">
        <v>39</v>
      </c>
      <c r="B7" s="25">
        <v>0</v>
      </c>
      <c r="C7" s="25">
        <v>0</v>
      </c>
    </row>
    <row r="8" spans="1:12" ht="75" customHeight="1" x14ac:dyDescent="0.15">
      <c r="A8" s="23" t="s">
        <v>40</v>
      </c>
      <c r="B8" s="25">
        <v>0</v>
      </c>
      <c r="C8" s="25">
        <v>0</v>
      </c>
    </row>
    <row r="9" spans="1:12" ht="75" customHeight="1" x14ac:dyDescent="0.15">
      <c r="A9" s="23" t="s">
        <v>41</v>
      </c>
      <c r="B9" s="25">
        <v>0</v>
      </c>
      <c r="C9" s="25">
        <v>0</v>
      </c>
    </row>
    <row r="10" spans="1:12" ht="75" customHeight="1" x14ac:dyDescent="0.15">
      <c r="A10" s="23" t="s">
        <v>42</v>
      </c>
      <c r="B10" s="25">
        <v>0</v>
      </c>
      <c r="C10" s="25">
        <v>0</v>
      </c>
    </row>
    <row r="11" spans="1:12" ht="75" customHeight="1" thickBot="1" x14ac:dyDescent="0.2">
      <c r="A11" s="55" t="s">
        <v>44</v>
      </c>
      <c r="B11" s="25">
        <v>0</v>
      </c>
      <c r="C11" s="25">
        <v>0</v>
      </c>
    </row>
    <row r="12" spans="1:12" ht="75" customHeight="1" thickBot="1" x14ac:dyDescent="0.2">
      <c r="A12" s="23" t="s">
        <v>43</v>
      </c>
      <c r="B12" s="25">
        <v>0</v>
      </c>
      <c r="C12" s="53">
        <v>0</v>
      </c>
      <c r="D12" s="65" t="s">
        <v>26</v>
      </c>
      <c r="E12" s="66"/>
    </row>
    <row r="13" spans="1:12" ht="75" customHeight="1" x14ac:dyDescent="0.15">
      <c r="A13" s="55" t="s">
        <v>28</v>
      </c>
      <c r="B13" s="25">
        <v>0</v>
      </c>
      <c r="C13" s="25">
        <v>0</v>
      </c>
      <c r="D13" s="54">
        <f>B13/20</f>
        <v>0</v>
      </c>
      <c r="E13" s="54">
        <f>C13/20</f>
        <v>0</v>
      </c>
    </row>
    <row r="14" spans="1:12" ht="75" customHeight="1" x14ac:dyDescent="0.15">
      <c r="A14" s="55" t="s">
        <v>29</v>
      </c>
      <c r="B14" s="25">
        <v>0</v>
      </c>
      <c r="C14" s="25">
        <v>0</v>
      </c>
      <c r="D14" s="54">
        <f t="shared" ref="D13:E15" si="0">B14/20</f>
        <v>0</v>
      </c>
      <c r="E14" s="54">
        <f t="shared" si="0"/>
        <v>0</v>
      </c>
    </row>
    <row r="15" spans="1:12" ht="75" customHeight="1" x14ac:dyDescent="0.15">
      <c r="A15" s="55" t="s">
        <v>30</v>
      </c>
      <c r="B15" s="25">
        <v>0</v>
      </c>
      <c r="C15" s="25">
        <v>0</v>
      </c>
      <c r="D15" s="54">
        <f t="shared" si="0"/>
        <v>0</v>
      </c>
      <c r="E15" s="54">
        <f t="shared" si="0"/>
        <v>0</v>
      </c>
    </row>
    <row r="16" spans="1:12" ht="75" customHeight="1" x14ac:dyDescent="0.15">
      <c r="A16" s="24" t="s">
        <v>25</v>
      </c>
      <c r="B16" s="25">
        <v>0</v>
      </c>
      <c r="C16" s="25">
        <v>0</v>
      </c>
    </row>
    <row r="17" spans="1:12" ht="75" customHeight="1" x14ac:dyDescent="0.15">
      <c r="A17" s="45" t="s">
        <v>18</v>
      </c>
      <c r="B17" s="46">
        <f>SUM(B6+B12+D13+D14+B16+D15)+((SUM(B7:B11)/4))</f>
        <v>0</v>
      </c>
      <c r="C17" s="46">
        <f>SUM(C6+C12+E13+E14+C16+E15)+((SUM(C7:C11)/4))</f>
        <v>0</v>
      </c>
    </row>
    <row r="18" spans="1:12" ht="75" customHeight="1" x14ac:dyDescent="0.15">
      <c r="A18" s="23" t="s">
        <v>5</v>
      </c>
      <c r="B18" s="26">
        <v>120</v>
      </c>
      <c r="C18" s="26">
        <v>4</v>
      </c>
    </row>
    <row r="19" spans="1:12" ht="63" customHeight="1" x14ac:dyDescent="0.15">
      <c r="A19" s="27" t="s">
        <v>19</v>
      </c>
      <c r="B19" s="28">
        <f>B17*B18</f>
        <v>0</v>
      </c>
      <c r="C19" s="28">
        <f>C17*C18</f>
        <v>0</v>
      </c>
    </row>
    <row r="20" spans="1:12" ht="35" customHeight="1" x14ac:dyDescent="0.15">
      <c r="A20" s="24" t="s">
        <v>6</v>
      </c>
      <c r="B20" s="22">
        <v>0</v>
      </c>
    </row>
    <row r="21" spans="1:12" ht="35" customHeight="1" x14ac:dyDescent="0.15">
      <c r="A21" s="23" t="s">
        <v>7</v>
      </c>
      <c r="B21" s="22">
        <v>0</v>
      </c>
    </row>
    <row r="22" spans="1:12" ht="29" customHeight="1" x14ac:dyDescent="0.15">
      <c r="A22" s="24" t="s">
        <v>21</v>
      </c>
      <c r="B22" s="25">
        <v>0</v>
      </c>
    </row>
    <row r="23" spans="1:12" ht="29" customHeight="1" x14ac:dyDescent="0.15">
      <c r="A23" s="24" t="s">
        <v>8</v>
      </c>
      <c r="B23" s="25">
        <v>0</v>
      </c>
    </row>
    <row r="24" spans="1:12" ht="29" customHeight="1" x14ac:dyDescent="0.15">
      <c r="A24" s="24" t="s">
        <v>31</v>
      </c>
      <c r="B24" s="25">
        <v>0</v>
      </c>
      <c r="C24" s="25">
        <v>0</v>
      </c>
    </row>
    <row r="25" spans="1:12" ht="40" customHeight="1" x14ac:dyDescent="0.15">
      <c r="A25" s="27" t="s">
        <v>9</v>
      </c>
      <c r="B25" s="31">
        <f>SUM(B20:B24)</f>
        <v>0</v>
      </c>
      <c r="C25" s="31">
        <f>SUM(C20:C24)</f>
        <v>0</v>
      </c>
    </row>
    <row r="26" spans="1:12" ht="43" customHeight="1" x14ac:dyDescent="0.15">
      <c r="A26" s="47" t="s">
        <v>20</v>
      </c>
      <c r="B26" s="50">
        <f>'Prijsopbouw open vraag 7.3'!D6</f>
        <v>0</v>
      </c>
    </row>
    <row r="27" spans="1:12" ht="83" customHeight="1" x14ac:dyDescent="0.15">
      <c r="A27" s="51" t="s">
        <v>27</v>
      </c>
      <c r="B27" s="63">
        <f>B19+B25+B26+C19+C25</f>
        <v>0</v>
      </c>
      <c r="C27" s="64"/>
      <c r="D27" s="64"/>
    </row>
    <row r="28" spans="1:12" ht="17" customHeight="1" x14ac:dyDescent="0.15">
      <c r="A28" s="5"/>
      <c r="B28" s="5"/>
      <c r="C28" s="6"/>
      <c r="D28" s="6"/>
      <c r="E28" s="6"/>
      <c r="F28" s="6"/>
      <c r="G28" s="5"/>
      <c r="H28" s="7"/>
      <c r="I28" s="8"/>
      <c r="J28" s="8"/>
      <c r="K28" s="8"/>
      <c r="L28" s="8"/>
    </row>
    <row r="29" spans="1:12" ht="34" customHeight="1" x14ac:dyDescent="0.15">
      <c r="A29" s="56" t="s">
        <v>33</v>
      </c>
      <c r="B29" s="57" t="s">
        <v>34</v>
      </c>
      <c r="C29" s="6"/>
      <c r="D29" s="6"/>
      <c r="E29" s="6"/>
      <c r="F29" s="6"/>
      <c r="G29" s="5"/>
      <c r="H29" s="7"/>
      <c r="I29" s="8"/>
      <c r="J29" s="8"/>
      <c r="K29" s="8"/>
      <c r="L29" s="8"/>
    </row>
    <row r="30" spans="1:12" ht="30" customHeight="1" x14ac:dyDescent="0.15">
      <c r="A30" s="45" t="s">
        <v>32</v>
      </c>
      <c r="B30" s="59" t="s">
        <v>37</v>
      </c>
      <c r="C30" s="6"/>
      <c r="D30" s="6"/>
      <c r="E30" s="6"/>
      <c r="F30" s="6"/>
      <c r="G30" s="5"/>
      <c r="H30" s="7"/>
      <c r="I30" s="8"/>
      <c r="J30" s="8"/>
      <c r="K30" s="8"/>
      <c r="L30" s="8"/>
    </row>
    <row r="31" spans="1:12" ht="13.5" customHeight="1" x14ac:dyDescent="0.15">
      <c r="A31" s="1"/>
      <c r="B31" s="1"/>
      <c r="C31" s="9"/>
      <c r="D31" s="9"/>
      <c r="E31" s="9"/>
      <c r="F31" s="9"/>
      <c r="G31" s="10"/>
      <c r="H31" s="11"/>
    </row>
    <row r="32" spans="1:12" ht="67" customHeight="1" x14ac:dyDescent="0.15">
      <c r="A32" s="52" t="s">
        <v>10</v>
      </c>
      <c r="B32" s="67"/>
      <c r="C32" s="68"/>
      <c r="D32" s="69"/>
      <c r="E32" s="9"/>
    </row>
    <row r="33" spans="1:2" ht="30" customHeight="1" x14ac:dyDescent="0.15">
      <c r="A33" s="12"/>
      <c r="B33" s="13"/>
    </row>
    <row r="34" spans="1:2" x14ac:dyDescent="0.15">
      <c r="A34" s="58" t="s">
        <v>37</v>
      </c>
    </row>
    <row r="35" spans="1:2" x14ac:dyDescent="0.15">
      <c r="A35" s="58" t="s">
        <v>35</v>
      </c>
    </row>
    <row r="36" spans="1:2" x14ac:dyDescent="0.15">
      <c r="A36" s="58" t="s">
        <v>36</v>
      </c>
    </row>
  </sheetData>
  <sheetProtection algorithmName="SHA-512" hashValue="D/oDNPjNk4e6ZOLJn5KgexGBYANB9nIBliX/hu/eMjzeBsaAQk9pxFMOHM08sT/XI1zNts4o/mJyGZy4hDqxtQ==" saltValue="0jMduu4KTX4Nfuo9Uyxj2g==" spinCount="100000" sheet="1" objects="1" scenarios="1"/>
  <mergeCells count="5">
    <mergeCell ref="A1:B1"/>
    <mergeCell ref="A2:B2"/>
    <mergeCell ref="B27:D27"/>
    <mergeCell ref="D12:E12"/>
    <mergeCell ref="B32:D32"/>
  </mergeCells>
  <phoneticPr fontId="5" type="noConversion"/>
  <conditionalFormatting sqref="B30">
    <cfRule type="cellIs" dxfId="1" priority="1" operator="equal">
      <formula>$A$36</formula>
    </cfRule>
    <cfRule type="cellIs" dxfId="0" priority="2" operator="equal">
      <formula>$A$34</formula>
    </cfRule>
  </conditionalFormatting>
  <dataValidations disablePrompts="1" count="1">
    <dataValidation type="list" allowBlank="1" showInputMessage="1" showErrorMessage="1" sqref="B30" xr:uid="{091B5163-FC00-834E-AE45-3E07FBB73104}">
      <formula1>$A$34:$A$36</formula1>
    </dataValidation>
  </dataValidations>
  <printOptions gridLines="1"/>
  <pageMargins left="0.74803149606299213" right="0.74803149606299213" top="0.98425196850393704" bottom="0.98425196850393704" header="0.51181102362204722" footer="0.51181102362204722"/>
  <pageSetup paperSize="8" scale="4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8021-53A1-E24B-ADBE-010DFD6A8DD1}">
  <dimension ref="A2:D6"/>
  <sheetViews>
    <sheetView showGridLines="0" zoomScaleNormal="100" workbookViewId="0">
      <selection activeCell="C4" sqref="C4"/>
    </sheetView>
  </sheetViews>
  <sheetFormatPr baseColWidth="10" defaultColWidth="11.5" defaultRowHeight="13" x14ac:dyDescent="0.15"/>
  <cols>
    <col min="1" max="1" width="83.83203125" style="33" customWidth="1"/>
    <col min="2" max="2" width="39.5" style="34" customWidth="1"/>
    <col min="3" max="4" width="18.6640625" style="33" customWidth="1"/>
  </cols>
  <sheetData>
    <row r="2" spans="1:4" ht="54" customHeight="1" x14ac:dyDescent="0.15">
      <c r="A2" s="70" t="s">
        <v>17</v>
      </c>
      <c r="B2" s="71"/>
      <c r="C2" s="71"/>
      <c r="D2" s="71"/>
    </row>
    <row r="3" spans="1:4" ht="51" x14ac:dyDescent="0.15">
      <c r="A3" s="35" t="s">
        <v>11</v>
      </c>
      <c r="B3" s="36" t="s">
        <v>12</v>
      </c>
      <c r="C3" s="37" t="s">
        <v>13</v>
      </c>
      <c r="D3" s="38" t="s">
        <v>14</v>
      </c>
    </row>
    <row r="4" spans="1:4" ht="62" customHeight="1" x14ac:dyDescent="0.15">
      <c r="A4" s="39" t="s">
        <v>15</v>
      </c>
      <c r="B4" s="40">
        <v>2</v>
      </c>
      <c r="C4" s="42">
        <v>0</v>
      </c>
      <c r="D4" s="41">
        <f>C4*B4</f>
        <v>0</v>
      </c>
    </row>
    <row r="6" spans="1:4" ht="24" x14ac:dyDescent="0.25">
      <c r="B6" s="43" t="s">
        <v>16</v>
      </c>
      <c r="C6" s="44"/>
      <c r="D6" s="44">
        <f>SUM(D1:D5)</f>
        <v>0</v>
      </c>
    </row>
  </sheetData>
  <sheetProtection algorithmName="SHA-512" hashValue="5eFJexbRkNFg5e1D1uXlg5hzJk8BM6fdIkuF+QJ7vfA7voNK+n/hVT+w4ZJ6rmRcudsfXj0mgqA4R9j0QPBMeA==" saltValue="OOPm2S7WRiIsRjIL5MUvZQ==" spinCount="100000" sheet="1" objects="1" scenarios="1"/>
  <mergeCells count="1">
    <mergeCell ref="A2:D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F6082D-D4BD-4512-B2CC-6B6890D045BF}">
  <ds:schemaRefs>
    <ds:schemaRef ds:uri="http://www.w3.org/XML/1998/namespace"/>
    <ds:schemaRef ds:uri="http://schemas.microsoft.com/office/infopath/2007/PartnerControls"/>
    <ds:schemaRef ds:uri="04d4ff2e-cf62-40b0-a5cf-f8c6524922a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cdfd6af9-2027-427e-aee7-f2f3dc2ea940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418F604-8BB0-4639-A70E-C23BBC80F8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46056E-D2E2-4477-8FF7-FCADE698CE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Prijzenblad</vt:lpstr>
      <vt:lpstr>Prijsopbouw open vraag 7.3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 AER-DIG24</dc:title>
  <dc:subject/>
  <dc:creator/>
  <cp:keywords/>
  <dc:description>Copyright inkoopadviesbureau BiC</dc:description>
  <cp:lastModifiedBy/>
  <cp:revision/>
  <dcterms:created xsi:type="dcterms:W3CDTF">2014-10-31T15:34:42Z</dcterms:created>
  <dcterms:modified xsi:type="dcterms:W3CDTF">2025-09-02T15:00:37Z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