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Gemeente Noordenveld/2025/EA Flexibele arbeid/05 Beschrijvend document/Gepubliceerde documenten/"/>
    </mc:Choice>
  </mc:AlternateContent>
  <xr:revisionPtr revIDLastSave="661" documentId="8_{714F8509-13F1-423C-A5D4-52028EA597F5}" xr6:coauthVersionLast="47" xr6:coauthVersionMax="47" xr10:uidLastSave="{C184163B-2238-4F71-924D-7866851F9F36}"/>
  <bookViews>
    <workbookView xWindow="30240" yWindow="1440" windowWidth="21600" windowHeight="11235" tabRatio="819" xr2:uid="{00000000-000D-0000-FFFF-FFFF00000000}"/>
  </bookViews>
  <sheets>
    <sheet name="Totaalblad" sheetId="5" r:id="rId1"/>
    <sheet name="Payroll" sheetId="9" r:id="rId2"/>
    <sheet name="Payroll - Bureaumarge" sheetId="10" r:id="rId3"/>
  </sheets>
  <definedNames>
    <definedName name="_xlnm.Print_Area" localSheetId="1">Payroll!$A$3:$L$46</definedName>
  </definedNames>
  <calcPr calcId="191028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0" l="1"/>
  <c r="D19" i="5"/>
  <c r="C39" i="9"/>
  <c r="C16" i="9"/>
  <c r="D16" i="9" s="1"/>
  <c r="C21" i="9" l="1"/>
  <c r="C15" i="5"/>
  <c r="A6" i="10"/>
  <c r="A5" i="10"/>
  <c r="A2" i="10"/>
  <c r="C33" i="9"/>
  <c r="C20" i="5" l="1"/>
  <c r="F20" i="5" s="1"/>
  <c r="D21" i="9"/>
  <c r="D33" i="9" s="1"/>
  <c r="D39" i="9" l="1"/>
  <c r="D41" i="9" s="1"/>
  <c r="C10" i="5" l="1"/>
  <c r="C19" i="5" l="1"/>
  <c r="F19" i="5" s="1"/>
  <c r="F21" i="5" l="1"/>
</calcChain>
</file>

<file path=xl/sharedStrings.xml><?xml version="1.0" encoding="utf-8"?>
<sst xmlns="http://schemas.openxmlformats.org/spreadsheetml/2006/main" count="79" uniqueCount="56">
  <si>
    <t>Flexibele arbeidskrachten</t>
  </si>
  <si>
    <t>Kostprijsfactor - Payroll</t>
  </si>
  <si>
    <t>Bureaumarge in euro's - Payroll</t>
  </si>
  <si>
    <t>Bureaumarge</t>
  </si>
  <si>
    <t>Aangeboden door inschrijver</t>
  </si>
  <si>
    <t>Gem. bruto uurloon</t>
  </si>
  <si>
    <t xml:space="preserve">Gewogen kostprijsfactor - Payroll </t>
  </si>
  <si>
    <t>Bureaumarge in Euro's - Payroll</t>
  </si>
  <si>
    <t xml:space="preserve"> --&gt; Totaalprijs</t>
  </si>
  <si>
    <t>Inschrijver</t>
  </si>
  <si>
    <t>Naam</t>
  </si>
  <si>
    <t>Functie</t>
  </si>
  <si>
    <t>Onderneming</t>
  </si>
  <si>
    <t>Handtekening</t>
  </si>
  <si>
    <t>Plaats en datum</t>
  </si>
  <si>
    <t>Werkelijk % reservering in kostprijsfactor</t>
  </si>
  <si>
    <t>Opbouw kostprijs</t>
  </si>
  <si>
    <t>Basis</t>
  </si>
  <si>
    <t>Bruto uurloon</t>
  </si>
  <si>
    <t>Subtotaal</t>
  </si>
  <si>
    <t>Reserveringen</t>
  </si>
  <si>
    <t>Kort verzuim</t>
  </si>
  <si>
    <t>Vakantietoeslag</t>
  </si>
  <si>
    <t>Eindejaarsuitkering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</si>
  <si>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</si>
  <si>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</si>
  <si>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</si>
  <si>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</si>
  <si>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</si>
  <si>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 premie</t>
  </si>
  <si>
    <t>Sociaal fonds</t>
  </si>
  <si>
    <t>WA whk premie</t>
  </si>
  <si>
    <t>WAO Aof O&amp;O afdracht</t>
  </si>
  <si>
    <t>Pensioen</t>
  </si>
  <si>
    <t>Opleiding / Duurzame inzetbaarheid</t>
  </si>
  <si>
    <t>Directe lasten</t>
  </si>
  <si>
    <t>Overige directe lasten*</t>
  </si>
  <si>
    <t>Grondslag = Bruto loon + wachtdagcompensatie + reserveringen + Wg Lasten</t>
  </si>
  <si>
    <t>Kostprijs % excl. BTW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</si>
  <si>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</si>
  <si>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</si>
  <si>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</si>
  <si>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 xml:space="preserve">Bureaumarge per uur in euro's </t>
  </si>
  <si>
    <t>Kostprijsfactor -Payroll</t>
  </si>
  <si>
    <t>Looncompensatie indien van toepassing</t>
  </si>
  <si>
    <t>IKB</t>
  </si>
  <si>
    <t>Bureaumarge payroll</t>
  </si>
  <si>
    <t>U dient alle witte cellen in te vullen.</t>
  </si>
  <si>
    <t>Alle door de aanbestedende dienst in dit prijzenblad genoemde aantallen zijn indicatief, hieraan kunnen géén rechten worden ontleend.</t>
  </si>
  <si>
    <t xml:space="preserve">* Overige directe lasten mogen enkel de uniek bij de functie behorende directe lasten te betreffen. En dienen expliciet geen lasten te zijn die behoren tot de bureaumarge. </t>
  </si>
  <si>
    <t>Inschrijver verklaart bijgaand prijzenblad naar waarheid te hebben ingevuld.</t>
  </si>
  <si>
    <t>Payroll</t>
  </si>
  <si>
    <t>Fictief aantal uren</t>
  </si>
  <si>
    <t>Berekening totaalprijs voor 1 jaar payroll</t>
  </si>
  <si>
    <t>Europese aanbesteding voor Inhuur flexibele arbeidskrachten - Perceel 1 - Payroll</t>
  </si>
  <si>
    <t>Bijlage 3.A - Prijzenblad perceel 1 behorende bij 009668/ET d.d. 12 juni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</si>
</sst>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&quot;€&quot;\ #,##0.00"/>
  </numFmts>
  <fonts count="25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</font>
    <font>
      <b/>
      <i/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>
        <bgColor theme="0" tint="-0.14999847407452621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/>
  </cellStyleXfs>
  <cellXfs count="103">
    <xf numFmtId="0" fontId="0" fillId="0" borderId="0" xfId="0"/>
    <xf numFmtId="0" fontId="7" fillId="2" borderId="0" xfId="0" applyFont="1" applyFill="1"/>
    <xf numFmtId="0" fontId="10" fillId="3" borderId="2" xfId="0" applyFont="1" applyFill="1" applyBorder="1"/>
    <xf numFmtId="0" fontId="10" fillId="3" borderId="0" xfId="0" applyFont="1" applyFill="1"/>
    <xf numFmtId="0" fontId="11" fillId="2" borderId="0" xfId="0" applyFont="1" applyFill="1" applyAlignment="1">
      <alignment horizontal="justify"/>
    </xf>
    <xf numFmtId="0" fontId="7" fillId="0" borderId="0" xfId="0" applyFont="1"/>
    <xf numFmtId="2" fontId="8" fillId="0" borderId="12" xfId="0" applyNumberFormat="1" applyFont="1" applyBorder="1"/>
    <xf numFmtId="164" fontId="8" fillId="2" borderId="5" xfId="0" applyNumberFormat="1" applyFont="1" applyFill="1" applyBorder="1"/>
    <xf numFmtId="2" fontId="8" fillId="2" borderId="5" xfId="0" applyNumberFormat="1" applyFont="1" applyFill="1" applyBorder="1"/>
    <xf numFmtId="2" fontId="8" fillId="2" borderId="11" xfId="0" applyNumberFormat="1" applyFont="1" applyFill="1" applyBorder="1"/>
    <xf numFmtId="0" fontId="7" fillId="2" borderId="3" xfId="0" applyFont="1" applyFill="1" applyBorder="1"/>
    <xf numFmtId="0" fontId="15" fillId="2" borderId="0" xfId="0" applyFont="1" applyFill="1"/>
    <xf numFmtId="0" fontId="2" fillId="2" borderId="0" xfId="0" applyFont="1" applyFill="1"/>
    <xf numFmtId="0" fontId="5" fillId="2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vertical="center" wrapText="1" readingOrder="1"/>
    </xf>
    <xf numFmtId="9" fontId="4" fillId="2" borderId="0" xfId="2" applyFont="1" applyFill="1" applyBorder="1" applyAlignment="1" applyProtection="1">
      <alignment horizontal="center" vertical="center" wrapText="1"/>
    </xf>
    <xf numFmtId="0" fontId="16" fillId="2" borderId="0" xfId="0" applyFont="1" applyFill="1"/>
    <xf numFmtId="44" fontId="16" fillId="2" borderId="0" xfId="3" applyFont="1" applyFill="1" applyBorder="1" applyProtection="1"/>
    <xf numFmtId="0" fontId="17" fillId="0" borderId="0" xfId="0" applyFont="1"/>
    <xf numFmtId="0" fontId="18" fillId="0" borderId="0" xfId="0" applyFont="1"/>
    <xf numFmtId="0" fontId="4" fillId="2" borderId="0" xfId="0" applyFont="1" applyFill="1" applyAlignment="1">
      <alignment horizontal="center" vertical="center" wrapText="1"/>
    </xf>
    <xf numFmtId="0" fontId="13" fillId="2" borderId="0" xfId="0" applyFont="1" applyFill="1"/>
    <xf numFmtId="0" fontId="21" fillId="2" borderId="0" xfId="0" applyFont="1" applyFill="1"/>
    <xf numFmtId="0" fontId="18" fillId="2" borderId="0" xfId="0" applyFont="1" applyFill="1"/>
    <xf numFmtId="0" fontId="20" fillId="2" borderId="0" xfId="0" applyFont="1" applyFill="1" applyAlignment="1">
      <alignment horizontal="center" vertical="center" wrapText="1"/>
    </xf>
    <xf numFmtId="0" fontId="1" fillId="2" borderId="0" xfId="0" applyFont="1" applyFill="1"/>
    <xf numFmtId="43" fontId="1" fillId="2" borderId="0" xfId="1" applyFont="1" applyFill="1" applyBorder="1" applyProtection="1"/>
    <xf numFmtId="44" fontId="1" fillId="2" borderId="0" xfId="3" applyFont="1" applyFill="1" applyBorder="1" applyProtection="1"/>
    <xf numFmtId="44" fontId="1" fillId="2" borderId="0" xfId="0" applyNumberFormat="1" applyFont="1" applyFill="1"/>
    <xf numFmtId="165" fontId="1" fillId="2" borderId="0" xfId="0" applyNumberFormat="1" applyFont="1" applyFill="1"/>
    <xf numFmtId="0" fontId="1" fillId="0" borderId="0" xfId="0" applyFont="1" applyAlignment="1">
      <alignment horizontal="justify"/>
    </xf>
    <xf numFmtId="0" fontId="9" fillId="4" borderId="10" xfId="0" applyFont="1" applyFill="1" applyBorder="1"/>
    <xf numFmtId="0" fontId="8" fillId="4" borderId="12" xfId="0" applyFont="1" applyFill="1" applyBorder="1"/>
    <xf numFmtId="0" fontId="8" fillId="4" borderId="10" xfId="0" applyFont="1" applyFill="1" applyBorder="1"/>
    <xf numFmtId="0" fontId="8" fillId="4" borderId="6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9" fillId="4" borderId="13" xfId="0" applyFont="1" applyFill="1" applyBorder="1"/>
    <xf numFmtId="2" fontId="8" fillId="4" borderId="5" xfId="0" applyNumberFormat="1" applyFont="1" applyFill="1" applyBorder="1"/>
    <xf numFmtId="10" fontId="8" fillId="4" borderId="8" xfId="2" applyNumberFormat="1" applyFont="1" applyFill="1" applyBorder="1" applyProtection="1"/>
    <xf numFmtId="2" fontId="8" fillId="4" borderId="12" xfId="0" applyNumberFormat="1" applyFont="1" applyFill="1" applyBorder="1"/>
    <xf numFmtId="10" fontId="8" fillId="0" borderId="5" xfId="2" applyNumberFormat="1" applyFont="1" applyFill="1" applyBorder="1" applyProtection="1">
      <protection locked="0"/>
    </xf>
    <xf numFmtId="44" fontId="8" fillId="4" borderId="5" xfId="3" applyFont="1" applyFill="1" applyBorder="1" applyProtection="1"/>
    <xf numFmtId="164" fontId="8" fillId="4" borderId="5" xfId="0" applyNumberFormat="1" applyFont="1" applyFill="1" applyBorder="1"/>
    <xf numFmtId="44" fontId="9" fillId="4" borderId="12" xfId="3" applyFont="1" applyFill="1" applyBorder="1" applyProtection="1"/>
    <xf numFmtId="164" fontId="8" fillId="4" borderId="12" xfId="0" applyNumberFormat="1" applyFont="1" applyFill="1" applyBorder="1"/>
    <xf numFmtId="10" fontId="8" fillId="4" borderId="5" xfId="2" applyNumberFormat="1" applyFont="1" applyFill="1" applyBorder="1" applyProtection="1"/>
    <xf numFmtId="2" fontId="9" fillId="4" borderId="5" xfId="0" applyNumberFormat="1" applyFont="1" applyFill="1" applyBorder="1"/>
    <xf numFmtId="0" fontId="14" fillId="4" borderId="5" xfId="0" applyFont="1" applyFill="1" applyBorder="1" applyAlignment="1">
      <alignment horizontal="center" vertical="center" wrapText="1" readingOrder="1"/>
    </xf>
    <xf numFmtId="0" fontId="14" fillId="4" borderId="11" xfId="0" applyFont="1" applyFill="1" applyBorder="1" applyAlignment="1" applyProtection="1">
      <alignment horizontal="center" vertical="center" wrapText="1" readingOrder="1"/>
      <protection locked="0"/>
    </xf>
    <xf numFmtId="0" fontId="7" fillId="4" borderId="11" xfId="0" applyFont="1" applyFill="1" applyBorder="1" applyAlignment="1">
      <alignment wrapText="1" readingOrder="1"/>
    </xf>
    <xf numFmtId="7" fontId="14" fillId="0" borderId="5" xfId="3" applyNumberFormat="1" applyFont="1" applyFill="1" applyBorder="1" applyAlignment="1" applyProtection="1">
      <alignment horizontal="right" wrapText="1" readingOrder="1"/>
      <protection locked="0"/>
    </xf>
    <xf numFmtId="166" fontId="8" fillId="4" borderId="11" xfId="2" applyNumberFormat="1" applyFont="1" applyFill="1" applyBorder="1" applyProtection="1"/>
    <xf numFmtId="166" fontId="8" fillId="4" borderId="5" xfId="0" applyNumberFormat="1" applyFont="1" applyFill="1" applyBorder="1"/>
    <xf numFmtId="166" fontId="8" fillId="4" borderId="12" xfId="0" applyNumberFormat="1" applyFont="1" applyFill="1" applyBorder="1"/>
    <xf numFmtId="0" fontId="6" fillId="5" borderId="9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 readingOrder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 readingOrder="1"/>
    </xf>
    <xf numFmtId="0" fontId="5" fillId="5" borderId="10" xfId="0" applyFont="1" applyFill="1" applyBorder="1" applyProtection="1">
      <protection locked="0"/>
    </xf>
    <xf numFmtId="0" fontId="5" fillId="5" borderId="13" xfId="0" applyFont="1" applyFill="1" applyBorder="1" applyProtection="1">
      <protection locked="0"/>
    </xf>
    <xf numFmtId="0" fontId="5" fillId="5" borderId="12" xfId="0" applyFont="1" applyFill="1" applyBorder="1" applyProtection="1">
      <protection locked="0"/>
    </xf>
    <xf numFmtId="166" fontId="22" fillId="5" borderId="16" xfId="0" applyNumberFormat="1" applyFont="1" applyFill="1" applyBorder="1"/>
    <xf numFmtId="0" fontId="22" fillId="5" borderId="2" xfId="0" applyFont="1" applyFill="1" applyBorder="1"/>
    <xf numFmtId="0" fontId="6" fillId="6" borderId="5" xfId="0" applyFont="1" applyFill="1" applyBorder="1" applyAlignment="1">
      <alignment horizontal="left" wrapText="1" readingOrder="1"/>
    </xf>
    <xf numFmtId="2" fontId="6" fillId="6" borderId="5" xfId="0" applyNumberFormat="1" applyFont="1" applyFill="1" applyBorder="1" applyAlignment="1">
      <alignment horizontal="right" wrapText="1" readingOrder="1"/>
    </xf>
    <xf numFmtId="166" fontId="6" fillId="6" borderId="5" xfId="0" applyNumberFormat="1" applyFont="1" applyFill="1" applyBorder="1" applyAlignment="1">
      <alignment horizontal="right" wrapText="1" readingOrder="1"/>
    </xf>
    <xf numFmtId="1" fontId="6" fillId="6" borderId="5" xfId="0" applyNumberFormat="1" applyFont="1" applyFill="1" applyBorder="1"/>
    <xf numFmtId="166" fontId="6" fillId="6" borderId="5" xfId="3" applyNumberFormat="1" applyFont="1" applyFill="1" applyBorder="1" applyAlignment="1" applyProtection="1">
      <alignment horizontal="right" wrapText="1" readingOrder="1"/>
    </xf>
    <xf numFmtId="0" fontId="6" fillId="6" borderId="5" xfId="0" applyFont="1" applyFill="1" applyBorder="1"/>
    <xf numFmtId="166" fontId="6" fillId="6" borderId="5" xfId="0" applyNumberFormat="1" applyFont="1" applyFill="1" applyBorder="1"/>
    <xf numFmtId="0" fontId="6" fillId="7" borderId="5" xfId="0" applyFont="1" applyFill="1" applyBorder="1"/>
    <xf numFmtId="0" fontId="4" fillId="8" borderId="5" xfId="0" applyFont="1" applyFill="1" applyBorder="1" applyAlignment="1">
      <alignment horizontal="center" vertical="center" wrapText="1" readingOrder="1"/>
    </xf>
    <xf numFmtId="0" fontId="6" fillId="8" borderId="5" xfId="0" applyFont="1" applyFill="1" applyBorder="1" applyAlignment="1">
      <alignment horizontal="center" vertical="center" wrapText="1" readingOrder="1"/>
    </xf>
    <xf numFmtId="0" fontId="4" fillId="8" borderId="15" xfId="0" applyFont="1" applyFill="1" applyBorder="1" applyAlignment="1">
      <alignment horizontal="center" vertical="center" wrapText="1"/>
    </xf>
    <xf numFmtId="9" fontId="4" fillId="8" borderId="11" xfId="2" applyFont="1" applyFill="1" applyBorder="1" applyAlignment="1" applyProtection="1">
      <alignment horizontal="center" vertical="center" wrapText="1"/>
    </xf>
    <xf numFmtId="9" fontId="4" fillId="8" borderId="8" xfId="2" applyFont="1" applyFill="1" applyBorder="1" applyAlignment="1" applyProtection="1">
      <alignment horizontal="center" vertical="center" wrapText="1"/>
    </xf>
    <xf numFmtId="9" fontId="4" fillId="8" borderId="17" xfId="2" applyFont="1" applyFill="1" applyBorder="1" applyAlignment="1" applyProtection="1">
      <alignment horizontal="center" vertical="center" wrapText="1"/>
    </xf>
    <xf numFmtId="0" fontId="6" fillId="8" borderId="5" xfId="0" applyFont="1" applyFill="1" applyBorder="1" applyAlignment="1" applyProtection="1">
      <alignment horizontal="justify" vertical="top" wrapText="1"/>
      <protection locked="0"/>
    </xf>
    <xf numFmtId="0" fontId="23" fillId="5" borderId="5" xfId="0" applyFont="1" applyFill="1" applyBorder="1" applyAlignment="1">
      <alignment horizontal="justify"/>
    </xf>
    <xf numFmtId="0" fontId="14" fillId="4" borderId="5" xfId="0" applyFont="1" applyFill="1" applyBorder="1" applyAlignment="1">
      <alignment horizontal="justify" vertical="top" wrapText="1"/>
    </xf>
    <xf numFmtId="0" fontId="24" fillId="5" borderId="1" xfId="0" applyFont="1" applyFill="1" applyBorder="1"/>
    <xf numFmtId="0" fontId="10" fillId="5" borderId="1" xfId="0" applyFont="1" applyFill="1" applyBorder="1"/>
    <xf numFmtId="2" fontId="10" fillId="5" borderId="1" xfId="0" applyNumberFormat="1" applyFont="1" applyFill="1" applyBorder="1"/>
    <xf numFmtId="0" fontId="10" fillId="5" borderId="2" xfId="0" applyFont="1" applyFill="1" applyBorder="1"/>
    <xf numFmtId="0" fontId="24" fillId="5" borderId="0" xfId="0" applyFont="1" applyFill="1"/>
    <xf numFmtId="0" fontId="10" fillId="5" borderId="0" xfId="0" applyFont="1" applyFill="1"/>
    <xf numFmtId="2" fontId="10" fillId="5" borderId="4" xfId="0" applyNumberFormat="1" applyFont="1" applyFill="1" applyBorder="1"/>
    <xf numFmtId="0" fontId="10" fillId="5" borderId="14" xfId="0" applyFont="1" applyFill="1" applyBorder="1"/>
    <xf numFmtId="0" fontId="14" fillId="5" borderId="5" xfId="0" applyFont="1" applyFill="1" applyBorder="1" applyAlignment="1">
      <alignment vertical="center" wrapText="1"/>
    </xf>
    <xf numFmtId="0" fontId="23" fillId="5" borderId="5" xfId="0" applyFont="1" applyFill="1" applyBorder="1" applyAlignment="1">
      <alignment vertical="center" wrapText="1" readingOrder="1"/>
    </xf>
    <xf numFmtId="0" fontId="1" fillId="0" borderId="5" xfId="0" applyFont="1" applyBorder="1" applyAlignment="1" applyProtection="1">
      <alignment horizontal="justify" vertical="top" wrapText="1"/>
      <protection locked="0"/>
    </xf>
    <xf numFmtId="0" fontId="15" fillId="2" borderId="0" xfId="0" applyFont="1" applyFill="1" applyAlignment="1">
      <alignment horizontal="left" vertical="top" wrapText="1"/>
    </xf>
    <xf numFmtId="0" fontId="5" fillId="5" borderId="5" xfId="0" applyFont="1" applyFill="1" applyBorder="1" applyAlignment="1">
      <alignment horizontal="center" vertical="center" wrapText="1" readingOrder="1"/>
    </xf>
    <xf numFmtId="0" fontId="4" fillId="8" borderId="5" xfId="0" applyFont="1" applyFill="1" applyBorder="1" applyAlignment="1">
      <alignment horizontal="center" vertical="center" wrapText="1" readingOrder="1"/>
    </xf>
    <xf numFmtId="0" fontId="6" fillId="8" borderId="5" xfId="0" applyFont="1" applyFill="1" applyBorder="1" applyAlignment="1">
      <alignment horizontal="center" vertical="center" wrapText="1" readingOrder="1"/>
    </xf>
    <xf numFmtId="0" fontId="6" fillId="8" borderId="5" xfId="0" applyFont="1" applyFill="1" applyBorder="1" applyAlignment="1" applyProtection="1">
      <alignment horizontal="justify" vertical="top" wrapText="1"/>
      <protection locked="0"/>
    </xf>
    <xf numFmtId="0" fontId="14" fillId="4" borderId="5" xfId="0" applyFont="1" applyFill="1" applyBorder="1" applyAlignment="1">
      <alignment horizontal="justify" vertical="top" wrapText="1"/>
    </xf>
    <xf numFmtId="0" fontId="11" fillId="0" borderId="5" xfId="0" applyFont="1" applyBorder="1" applyAlignment="1" applyProtection="1">
      <alignment horizontal="justify" vertical="top" wrapText="1"/>
      <protection locked="0"/>
    </xf>
    <xf numFmtId="0" fontId="19" fillId="2" borderId="0" xfId="0" applyFont="1" applyFill="1" applyAlignment="1">
      <alignment vertical="top" wrapText="1"/>
    </xf>
    <xf numFmtId="0" fontId="8" fillId="5" borderId="5" xfId="0" applyFont="1" applyFill="1" applyBorder="1"/>
    <xf numFmtId="0" fontId="8" fillId="2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1</xdr:row>
      <xdr:rowOff>95250</xdr:rowOff>
    </xdr:from>
    <xdr:to>
      <xdr:col>4</xdr:col>
      <xdr:colOff>1163955</xdr:colOff>
      <xdr:row>4</xdr:row>
      <xdr:rowOff>129540</xdr:rowOff>
    </xdr:to>
    <xdr:pic>
      <xdr:nvPicPr>
        <xdr:cNvPr id="9" name="Afbeelding 2" descr="Afbeeldingsresultaat voor gemeente noordenveld, Afbeelding, Afbeelding">
          <a:extLst>
            <a:ext uri="{FF2B5EF4-FFF2-40B4-BE49-F238E27FC236}">
              <a16:creationId xmlns:a16="http://schemas.microsoft.com/office/drawing/2014/main" id="{D1BC14B6-2253-901C-5218-CE964423F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3950" y="323850"/>
          <a:ext cx="2200275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1876425</xdr:colOff>
      <xdr:row>1</xdr:row>
      <xdr:rowOff>47625</xdr:rowOff>
    </xdr:from>
    <xdr:to>
      <xdr:col>3</xdr:col>
      <xdr:colOff>1430655</xdr:colOff>
      <xdr:row>4</xdr:row>
      <xdr:rowOff>97155</xdr:rowOff>
    </xdr:to>
    <xdr:pic>
      <xdr:nvPicPr>
        <xdr:cNvPr id="9" name="Afbeelding 1" descr="Afbeeldingsresultaat voor gemeente noordenveld, Afbeelding, Afbeelding">
          <a:extLst>
            <a:ext uri="{FF2B5EF4-FFF2-40B4-BE49-F238E27FC236}">
              <a16:creationId xmlns:a16="http://schemas.microsoft.com/office/drawing/2014/main" id="{B090733A-9D41-9EA4-F275-8B89D1486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0" y="276225"/>
          <a:ext cx="2295525" cy="64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</xdr:row>
      <xdr:rowOff>114300</xdr:rowOff>
    </xdr:from>
    <xdr:to>
      <xdr:col>6</xdr:col>
      <xdr:colOff>628650</xdr:colOff>
      <xdr:row>4</xdr:row>
      <xdr:rowOff>169545</xdr:rowOff>
    </xdr:to>
    <xdr:pic>
      <xdr:nvPicPr>
        <xdr:cNvPr id="4" name="Afbeelding 1" descr="Afbeeldingsresultaat voor gemeente noordenveld, Afbeelding, Afbeelding">
          <a:extLst>
            <a:ext uri="{FF2B5EF4-FFF2-40B4-BE49-F238E27FC236}">
              <a16:creationId xmlns:a16="http://schemas.microsoft.com/office/drawing/2014/main" id="{D6D1E1DF-67A6-4895-A2F7-9385E6999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1025" y="342900"/>
          <a:ext cx="229552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1:M31"/>
  <sheetViews>
    <sheetView tabSelected="1" zoomScaleNormal="100" workbookViewId="0">
      <selection activeCell="B3" sqref="B3"/>
    </sheetView>
  </sheetViews>
  <sheetFormatPr defaultColWidth="9.33203125" defaultRowHeight="14.4" x14ac:dyDescent="0.3"/>
  <cols>
    <col min="1" max="1" width="5.6640625" style="12" customWidth="1"/>
    <col min="2" max="2" width="39.44140625" style="12" customWidth="1"/>
    <col min="3" max="3" width="22.44140625" style="12" customWidth="1"/>
    <col min="4" max="4" width="21.44140625" style="12" customWidth="1"/>
    <col min="5" max="5" width="17.5546875" style="12" customWidth="1"/>
    <col min="6" max="6" width="26" style="12" customWidth="1"/>
    <col min="7" max="7" width="26.33203125" style="12" customWidth="1"/>
    <col min="8" max="8" width="18.5546875" style="12" customWidth="1"/>
    <col min="9" max="9" width="20.5546875" style="12" customWidth="1"/>
    <col min="10" max="10" width="16" style="12" bestFit="1" customWidth="1"/>
    <col min="11" max="11" width="11.6640625" style="12" bestFit="1" customWidth="1"/>
    <col min="12" max="16384" width="9.33203125" style="12"/>
  </cols>
  <sheetData>
    <row r="1" spans="2:13" s="25" customFormat="1" ht="18.600000000000001" customHeight="1" x14ac:dyDescent="0.3">
      <c r="B1" s="92" t="s">
        <v>54</v>
      </c>
      <c r="C1" s="92"/>
      <c r="D1" s="92"/>
      <c r="E1" s="92"/>
      <c r="F1" s="92"/>
      <c r="G1" s="92"/>
    </row>
    <row r="2" spans="2:13" s="25" customFormat="1" x14ac:dyDescent="0.3">
      <c r="B2" s="21" t="s">
        <v>55</v>
      </c>
    </row>
    <row r="3" spans="2:13" s="25" customFormat="1" x14ac:dyDescent="0.3">
      <c r="B3" s="22"/>
    </row>
    <row r="4" spans="2:13" s="25" customFormat="1" ht="18" x14ac:dyDescent="0.35">
      <c r="B4" s="11" t="s">
        <v>51</v>
      </c>
    </row>
    <row r="5" spans="2:13" s="25" customFormat="1" x14ac:dyDescent="0.3">
      <c r="B5" s="23" t="s">
        <v>47</v>
      </c>
      <c r="C5" s="23"/>
      <c r="D5" s="23"/>
      <c r="E5" s="23"/>
      <c r="F5" s="23"/>
      <c r="G5" s="23"/>
      <c r="H5" s="23"/>
      <c r="I5" s="23"/>
    </row>
    <row r="6" spans="2:13" s="25" customFormat="1" x14ac:dyDescent="0.3">
      <c r="B6" s="23" t="s">
        <v>48</v>
      </c>
      <c r="C6" s="23"/>
      <c r="D6" s="23"/>
      <c r="E6" s="23"/>
      <c r="F6" s="23"/>
      <c r="G6" s="23"/>
      <c r="H6" s="23"/>
      <c r="I6" s="23"/>
    </row>
    <row r="7" spans="2:13" x14ac:dyDescent="0.3">
      <c r="B7" s="22"/>
      <c r="C7" s="25"/>
      <c r="D7" s="25"/>
      <c r="E7" s="25"/>
      <c r="F7" s="25"/>
      <c r="G7" s="25"/>
      <c r="H7" s="25"/>
      <c r="I7" s="25"/>
    </row>
    <row r="8" spans="2:13" ht="15.6" x14ac:dyDescent="0.3">
      <c r="B8" s="56" t="s">
        <v>1</v>
      </c>
      <c r="C8" s="56"/>
      <c r="D8" s="25"/>
      <c r="E8" s="24"/>
      <c r="F8" s="14"/>
      <c r="G8" s="14"/>
      <c r="H8" s="25"/>
      <c r="I8" s="25"/>
      <c r="J8" s="25"/>
      <c r="K8" s="25"/>
      <c r="L8" s="25"/>
      <c r="M8" s="25"/>
    </row>
    <row r="9" spans="2:13" ht="15.6" x14ac:dyDescent="0.3">
      <c r="B9" s="72"/>
      <c r="C9" s="73"/>
      <c r="D9" s="25"/>
      <c r="E9" s="24"/>
      <c r="F9" s="14"/>
      <c r="G9" s="14"/>
      <c r="H9" s="25"/>
      <c r="I9" s="25"/>
      <c r="J9" s="25"/>
      <c r="K9" s="25"/>
      <c r="L9" s="25"/>
      <c r="M9" s="25"/>
    </row>
    <row r="10" spans="2:13" ht="15.6" x14ac:dyDescent="0.3">
      <c r="B10" s="64" t="s">
        <v>0</v>
      </c>
      <c r="C10" s="65">
        <f>Payroll!D41/Payroll!D11</f>
        <v>1</v>
      </c>
      <c r="D10" s="25"/>
      <c r="E10" s="24"/>
      <c r="F10" s="14"/>
      <c r="G10" s="14"/>
      <c r="H10" s="25"/>
      <c r="I10" s="25"/>
      <c r="J10" s="25"/>
      <c r="K10" s="25"/>
      <c r="L10" s="25"/>
      <c r="M10" s="25"/>
    </row>
    <row r="11" spans="2:13" ht="15.6" x14ac:dyDescent="0.3">
      <c r="B11" s="25"/>
      <c r="C11" s="25"/>
      <c r="D11" s="25"/>
      <c r="E11" s="25"/>
      <c r="F11" s="24"/>
      <c r="G11" s="14"/>
      <c r="H11" s="14"/>
      <c r="I11" s="25"/>
      <c r="J11" s="25"/>
      <c r="K11" s="25"/>
      <c r="L11" s="25"/>
      <c r="M11" s="25"/>
    </row>
    <row r="12" spans="2:13" ht="15.6" x14ac:dyDescent="0.3">
      <c r="B12" s="57" t="s">
        <v>2</v>
      </c>
      <c r="C12" s="58"/>
      <c r="D12" s="25"/>
      <c r="E12" s="25"/>
      <c r="F12" s="24"/>
      <c r="G12" s="14"/>
      <c r="H12" s="14"/>
      <c r="I12" s="25"/>
      <c r="J12" s="25"/>
      <c r="K12" s="25"/>
      <c r="L12" s="25"/>
      <c r="M12" s="25"/>
    </row>
    <row r="13" spans="2:13" ht="15.6" x14ac:dyDescent="0.3">
      <c r="B13" s="94"/>
      <c r="C13" s="95" t="s">
        <v>3</v>
      </c>
      <c r="D13" s="25"/>
      <c r="E13" s="25"/>
      <c r="F13" s="24"/>
      <c r="G13" s="14"/>
      <c r="H13" s="14"/>
      <c r="I13" s="25"/>
      <c r="J13" s="25"/>
      <c r="K13" s="25"/>
      <c r="L13" s="25"/>
      <c r="M13" s="25"/>
    </row>
    <row r="14" spans="2:13" ht="15.6" x14ac:dyDescent="0.3">
      <c r="B14" s="94"/>
      <c r="C14" s="95"/>
      <c r="D14" s="25"/>
      <c r="E14" s="25"/>
      <c r="F14" s="24"/>
      <c r="G14" s="14"/>
      <c r="H14" s="14"/>
      <c r="I14" s="25"/>
      <c r="J14" s="25"/>
      <c r="K14" s="25"/>
      <c r="L14" s="25"/>
      <c r="M14" s="25"/>
    </row>
    <row r="15" spans="2:13" ht="15.6" x14ac:dyDescent="0.3">
      <c r="B15" s="64" t="s">
        <v>0</v>
      </c>
      <c r="C15" s="66">
        <f>'Payroll - Bureaumarge'!B10</f>
        <v>0</v>
      </c>
      <c r="D15" s="25"/>
      <c r="E15" s="25"/>
      <c r="F15" s="24"/>
      <c r="G15" s="14"/>
      <c r="H15" s="14"/>
      <c r="I15" s="25"/>
      <c r="J15" s="25"/>
      <c r="K15" s="25"/>
      <c r="L15" s="25"/>
      <c r="M15" s="25"/>
    </row>
    <row r="16" spans="2:13" ht="16.2" thickBot="1" x14ac:dyDescent="0.35">
      <c r="B16" s="25"/>
      <c r="C16" s="25"/>
      <c r="D16" s="25"/>
      <c r="E16" s="25"/>
      <c r="F16" s="24"/>
      <c r="G16" s="14"/>
      <c r="H16" s="14"/>
      <c r="I16" s="25"/>
      <c r="J16" s="25"/>
      <c r="K16" s="25"/>
      <c r="L16" s="25"/>
      <c r="M16" s="25"/>
    </row>
    <row r="17" spans="2:13" ht="15.75" customHeight="1" thickBot="1" x14ac:dyDescent="0.35">
      <c r="B17" s="55"/>
      <c r="C17" s="93" t="s">
        <v>53</v>
      </c>
      <c r="D17" s="93"/>
      <c r="E17" s="93"/>
      <c r="F17" s="56"/>
      <c r="G17" s="14"/>
      <c r="H17" s="14"/>
      <c r="I17" s="13"/>
      <c r="J17" s="13"/>
      <c r="K17" s="25"/>
      <c r="L17" s="25"/>
      <c r="M17" s="25"/>
    </row>
    <row r="18" spans="2:13" ht="32.25" customHeight="1" x14ac:dyDescent="0.3">
      <c r="B18" s="74"/>
      <c r="C18" s="75" t="s">
        <v>4</v>
      </c>
      <c r="D18" s="75" t="s">
        <v>5</v>
      </c>
      <c r="E18" s="76" t="s">
        <v>52</v>
      </c>
      <c r="F18" s="77"/>
      <c r="G18" s="15"/>
      <c r="H18" s="20"/>
      <c r="I18" s="25"/>
      <c r="J18" s="25"/>
      <c r="K18" s="25"/>
      <c r="L18" s="25"/>
      <c r="M18" s="25"/>
    </row>
    <row r="19" spans="2:13" x14ac:dyDescent="0.3">
      <c r="B19" s="64" t="s">
        <v>6</v>
      </c>
      <c r="C19" s="65">
        <f>C10</f>
        <v>1</v>
      </c>
      <c r="D19" s="65">
        <f>Payroll!D11</f>
        <v>21</v>
      </c>
      <c r="E19" s="67">
        <v>7750</v>
      </c>
      <c r="F19" s="68">
        <f>(C19*D19)*E19</f>
        <v>162750</v>
      </c>
      <c r="G19" s="26"/>
      <c r="H19" s="27"/>
      <c r="I19" s="25"/>
      <c r="J19" s="25"/>
      <c r="K19" s="25"/>
      <c r="L19" s="25"/>
      <c r="M19" s="25"/>
    </row>
    <row r="20" spans="2:13" ht="15" thickBot="1" x14ac:dyDescent="0.35">
      <c r="B20" s="69" t="s">
        <v>7</v>
      </c>
      <c r="C20" s="70">
        <f>C15</f>
        <v>0</v>
      </c>
      <c r="D20" s="71"/>
      <c r="E20" s="67">
        <v>7750</v>
      </c>
      <c r="F20" s="68">
        <f>C20*E20</f>
        <v>0</v>
      </c>
      <c r="G20" s="26"/>
      <c r="H20" s="27"/>
      <c r="I20" s="25"/>
      <c r="J20" s="25"/>
      <c r="K20" s="25"/>
      <c r="L20" s="25"/>
      <c r="M20" s="25"/>
    </row>
    <row r="21" spans="2:13" s="16" customFormat="1" ht="18.600000000000001" thickBot="1" x14ac:dyDescent="0.4">
      <c r="F21" s="62">
        <f>SUM(F19:F20)</f>
        <v>162750</v>
      </c>
      <c r="G21" s="63" t="s">
        <v>8</v>
      </c>
      <c r="H21" s="25"/>
      <c r="I21" s="25"/>
    </row>
    <row r="22" spans="2:13" s="16" customFormat="1" ht="18" x14ac:dyDescent="0.35">
      <c r="B22" s="18"/>
      <c r="F22" s="17"/>
      <c r="G22" s="17"/>
      <c r="H22" s="17"/>
      <c r="I22" s="11"/>
    </row>
    <row r="23" spans="2:13" ht="14.4" customHeight="1" x14ac:dyDescent="0.3">
      <c r="B23" s="59" t="s">
        <v>50</v>
      </c>
      <c r="C23" s="60"/>
      <c r="D23" s="60"/>
      <c r="E23" s="60"/>
      <c r="F23" s="61"/>
      <c r="G23" s="25"/>
      <c r="H23" s="25"/>
      <c r="I23" s="25"/>
      <c r="J23" s="25"/>
      <c r="K23" s="25"/>
      <c r="L23" s="25"/>
      <c r="M23" s="25"/>
    </row>
    <row r="24" spans="2:13" x14ac:dyDescent="0.3">
      <c r="B24" s="78" t="s">
        <v>10</v>
      </c>
      <c r="C24" s="91"/>
      <c r="D24" s="91"/>
      <c r="E24" s="91"/>
      <c r="F24" s="91"/>
      <c r="G24" s="25"/>
      <c r="H24" s="25"/>
      <c r="I24" s="25"/>
      <c r="J24" s="25"/>
      <c r="K24" s="25"/>
      <c r="L24" s="25"/>
      <c r="M24" s="25"/>
    </row>
    <row r="25" spans="2:13" x14ac:dyDescent="0.3">
      <c r="B25" s="78" t="s">
        <v>11</v>
      </c>
      <c r="C25" s="91"/>
      <c r="D25" s="91"/>
      <c r="E25" s="91"/>
      <c r="F25" s="91"/>
      <c r="G25" s="25"/>
      <c r="H25" s="25"/>
      <c r="I25" s="25"/>
      <c r="J25" s="25"/>
      <c r="K25" s="25"/>
      <c r="L25" s="25"/>
      <c r="M25" s="25"/>
    </row>
    <row r="26" spans="2:13" x14ac:dyDescent="0.3">
      <c r="B26" s="78" t="s">
        <v>12</v>
      </c>
      <c r="C26" s="91"/>
      <c r="D26" s="91"/>
      <c r="E26" s="91"/>
      <c r="F26" s="91"/>
      <c r="G26" s="25"/>
      <c r="H26" s="25"/>
      <c r="I26" s="28"/>
      <c r="J26" s="28"/>
      <c r="K26" s="28"/>
      <c r="L26" s="25"/>
      <c r="M26" s="25"/>
    </row>
    <row r="27" spans="2:13" x14ac:dyDescent="0.3">
      <c r="B27" s="96" t="s">
        <v>13</v>
      </c>
      <c r="C27" s="91"/>
      <c r="D27" s="91"/>
      <c r="E27" s="91"/>
      <c r="F27" s="91"/>
      <c r="G27" s="25"/>
      <c r="H27" s="25"/>
      <c r="I27" s="25"/>
      <c r="J27" s="29"/>
      <c r="K27" s="25"/>
      <c r="L27" s="28"/>
      <c r="M27" s="25"/>
    </row>
    <row r="28" spans="2:13" x14ac:dyDescent="0.3">
      <c r="B28" s="96"/>
      <c r="C28" s="91"/>
      <c r="D28" s="91"/>
      <c r="E28" s="91"/>
      <c r="F28" s="91"/>
      <c r="G28" s="25"/>
      <c r="H28" s="25"/>
      <c r="I28" s="25"/>
      <c r="J28" s="25"/>
      <c r="K28" s="25"/>
      <c r="L28" s="25"/>
      <c r="M28" s="25"/>
    </row>
    <row r="29" spans="2:13" x14ac:dyDescent="0.3">
      <c r="B29" s="96"/>
      <c r="C29" s="91"/>
      <c r="D29" s="91"/>
      <c r="E29" s="91"/>
      <c r="F29" s="91"/>
      <c r="G29" s="25"/>
      <c r="H29" s="25"/>
      <c r="I29" s="25"/>
      <c r="J29" s="25"/>
      <c r="K29" s="25"/>
      <c r="L29" s="25"/>
      <c r="M29" s="25"/>
    </row>
    <row r="30" spans="2:13" x14ac:dyDescent="0.3">
      <c r="B30" s="78" t="s">
        <v>14</v>
      </c>
      <c r="C30" s="91"/>
      <c r="D30" s="91"/>
      <c r="E30" s="91"/>
      <c r="F30" s="91"/>
      <c r="G30" s="25"/>
      <c r="H30" s="25"/>
      <c r="I30" s="25"/>
      <c r="J30" s="25"/>
      <c r="K30" s="25"/>
      <c r="L30" s="25"/>
    </row>
    <row r="31" spans="2:13" x14ac:dyDescent="0.3">
      <c r="B31" s="30"/>
      <c r="C31" s="19"/>
      <c r="D31" s="25"/>
      <c r="E31" s="25"/>
      <c r="F31" s="25"/>
      <c r="G31" s="25"/>
      <c r="H31" s="25"/>
      <c r="I31" s="25"/>
      <c r="J31" s="25"/>
      <c r="K31" s="25"/>
      <c r="L31" s="25"/>
    </row>
  </sheetData>
  <protectedRanges>
    <protectedRange sqref="C24:F30" name="Bereik1"/>
  </protectedRanges>
  <mergeCells count="10">
    <mergeCell ref="B27:B29"/>
    <mergeCell ref="C30:F30"/>
    <mergeCell ref="C27:F29"/>
    <mergeCell ref="C26:F26"/>
    <mergeCell ref="C25:F25"/>
    <mergeCell ref="C24:F24"/>
    <mergeCell ref="B1:G1"/>
    <mergeCell ref="C17:E17"/>
    <mergeCell ref="B13:B14"/>
    <mergeCell ref="C13:C14"/>
  </mergeCells>
  <pageMargins left="0.7" right="0.7" top="0.75" bottom="0.75" header="0.3" footer="0.3"/>
  <pageSetup paperSize="9" scale="59" orientation="landscape" r:id="rId1"/>
  <ignoredErrors>
    <ignoredError sqref="F1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1AA9-B308-4134-AC2E-095AE995FB20}">
  <dimension ref="A1:J55"/>
  <sheetViews>
    <sheetView zoomScaleNormal="100" workbookViewId="0">
      <selection activeCell="A3" sqref="A3"/>
    </sheetView>
  </sheetViews>
  <sheetFormatPr defaultColWidth="9.33203125" defaultRowHeight="13.8" x14ac:dyDescent="0.3"/>
  <cols>
    <col min="1" max="1" width="29" style="1" customWidth="1"/>
    <col min="2" max="2" width="13.6640625" style="1" customWidth="1"/>
    <col min="3" max="3" width="40" style="1" bestFit="1" customWidth="1"/>
    <col min="4" max="4" width="30.44140625" style="1" customWidth="1"/>
    <col min="5" max="5" width="65.44140625" style="1" hidden="1" customWidth="1"/>
    <col min="6" max="7" width="9.33203125" style="1"/>
    <col min="8" max="8" width="37.6640625" style="1" customWidth="1"/>
    <col min="9" max="16384" width="9.33203125" style="1"/>
  </cols>
  <sheetData>
    <row r="1" spans="1:8" s="25" customFormat="1" ht="18.600000000000001" customHeight="1" x14ac:dyDescent="0.3">
      <c r="A1" s="92" t="s">
        <v>54</v>
      </c>
      <c r="B1" s="92"/>
      <c r="C1" s="92"/>
      <c r="D1" s="92"/>
      <c r="E1" s="92"/>
      <c r="F1" s="92"/>
    </row>
    <row r="2" spans="1:8" s="25" customFormat="1" ht="14.4" x14ac:dyDescent="0.3">
      <c r="A2" s="21" t="s">
        <v>55</v>
      </c>
    </row>
    <row r="3" spans="1:8" s="25" customFormat="1" ht="14.4" x14ac:dyDescent="0.3">
      <c r="A3" s="22"/>
    </row>
    <row r="4" spans="1:8" s="25" customFormat="1" ht="18" x14ac:dyDescent="0.35">
      <c r="A4" s="11" t="s">
        <v>51</v>
      </c>
      <c r="C4"/>
    </row>
    <row r="5" spans="1:8" s="25" customFormat="1" ht="14.4" x14ac:dyDescent="0.3">
      <c r="A5" s="23" t="s">
        <v>47</v>
      </c>
      <c r="B5" s="23"/>
      <c r="C5" s="23"/>
      <c r="D5" s="23"/>
      <c r="E5" s="23"/>
      <c r="F5" s="23"/>
      <c r="G5" s="23"/>
      <c r="H5" s="23"/>
    </row>
    <row r="6" spans="1:8" s="25" customFormat="1" ht="14.4" x14ac:dyDescent="0.3">
      <c r="A6" s="23" t="s">
        <v>48</v>
      </c>
      <c r="B6" s="23"/>
      <c r="C6" s="23"/>
      <c r="D6" s="23"/>
      <c r="E6" s="23"/>
      <c r="F6" s="23"/>
      <c r="G6" s="23"/>
      <c r="H6" s="23"/>
    </row>
    <row r="7" spans="1:8" ht="15" thickBot="1" x14ac:dyDescent="0.35">
      <c r="A7" s="25"/>
    </row>
    <row r="8" spans="1:8" ht="16.2" thickBot="1" x14ac:dyDescent="0.35">
      <c r="A8" s="81" t="s">
        <v>43</v>
      </c>
      <c r="B8" s="82"/>
      <c r="C8" s="83"/>
      <c r="D8" s="84"/>
      <c r="E8" s="2"/>
    </row>
    <row r="9" spans="1:8" ht="15.6" x14ac:dyDescent="0.3">
      <c r="A9" s="85"/>
      <c r="B9" s="86"/>
      <c r="C9" s="87" t="s">
        <v>15</v>
      </c>
      <c r="D9" s="88" t="s">
        <v>16</v>
      </c>
      <c r="E9" s="3"/>
    </row>
    <row r="10" spans="1:8" ht="15.6" x14ac:dyDescent="0.3">
      <c r="A10" s="31" t="s">
        <v>17</v>
      </c>
      <c r="B10" s="32"/>
      <c r="C10" s="38"/>
      <c r="D10" s="38"/>
      <c r="E10" s="3"/>
    </row>
    <row r="11" spans="1:8" x14ac:dyDescent="0.3">
      <c r="A11" s="33" t="s">
        <v>18</v>
      </c>
      <c r="B11" s="32"/>
      <c r="C11" s="39">
        <v>1</v>
      </c>
      <c r="D11" s="52">
        <v>21</v>
      </c>
      <c r="E11" s="9"/>
    </row>
    <row r="12" spans="1:8" x14ac:dyDescent="0.3">
      <c r="A12" s="33"/>
      <c r="B12" s="32"/>
      <c r="C12" s="40"/>
      <c r="D12" s="38"/>
      <c r="E12" s="8"/>
      <c r="G12" s="99"/>
      <c r="H12" s="99"/>
    </row>
    <row r="13" spans="1:8" x14ac:dyDescent="0.3">
      <c r="A13" s="31" t="s">
        <v>20</v>
      </c>
      <c r="B13" s="32"/>
      <c r="C13" s="40"/>
      <c r="D13" s="38"/>
      <c r="E13" s="8"/>
      <c r="G13" s="99"/>
      <c r="H13" s="99"/>
    </row>
    <row r="14" spans="1:8" x14ac:dyDescent="0.3">
      <c r="A14" s="33" t="s">
        <v>21</v>
      </c>
      <c r="B14" s="32"/>
      <c r="C14" s="41">
        <v>0</v>
      </c>
      <c r="D14" s="38"/>
      <c r="E14" s="8"/>
    </row>
    <row r="15" spans="1:8" x14ac:dyDescent="0.3">
      <c r="A15" s="33" t="s">
        <v>44</v>
      </c>
      <c r="B15" s="32"/>
      <c r="C15" s="41">
        <v>0</v>
      </c>
      <c r="D15" s="38"/>
      <c r="E15" s="8"/>
    </row>
    <row r="16" spans="1:8" x14ac:dyDescent="0.3">
      <c r="A16" s="33" t="s">
        <v>19</v>
      </c>
      <c r="B16" s="32"/>
      <c r="C16" s="46">
        <f>SUM(C14:C15)</f>
        <v>0</v>
      </c>
      <c r="D16" s="53">
        <f>C16*D11+D11</f>
        <v>21</v>
      </c>
      <c r="E16" s="8"/>
    </row>
    <row r="17" spans="1:10" x14ac:dyDescent="0.3">
      <c r="A17" s="33"/>
      <c r="B17" s="32"/>
      <c r="C17" s="46"/>
      <c r="D17" s="53"/>
      <c r="E17" s="8"/>
    </row>
    <row r="18" spans="1:10" x14ac:dyDescent="0.3">
      <c r="A18" s="33" t="s">
        <v>22</v>
      </c>
      <c r="B18" s="32"/>
      <c r="C18" s="41">
        <v>0</v>
      </c>
      <c r="D18" s="53"/>
      <c r="E18" s="8"/>
    </row>
    <row r="19" spans="1:10" x14ac:dyDescent="0.3">
      <c r="A19" s="33" t="s">
        <v>45</v>
      </c>
      <c r="B19" s="32"/>
      <c r="C19" s="41">
        <v>0</v>
      </c>
      <c r="D19" s="53"/>
      <c r="E19" s="8"/>
    </row>
    <row r="20" spans="1:10" x14ac:dyDescent="0.3">
      <c r="A20" s="33" t="s">
        <v>23</v>
      </c>
      <c r="B20" s="32"/>
      <c r="C20" s="41">
        <v>0</v>
      </c>
      <c r="D20" s="53"/>
      <c r="E20" s="8"/>
    </row>
    <row r="21" spans="1:10" x14ac:dyDescent="0.3">
      <c r="A21" s="33" t="s">
        <v>19</v>
      </c>
      <c r="B21" s="32"/>
      <c r="C21" s="46">
        <f>SUM(C18:C20)</f>
        <v>0</v>
      </c>
      <c r="D21" s="53">
        <f>C21*D16+D16</f>
        <v>21</v>
      </c>
      <c r="E21" s="8"/>
    </row>
    <row r="22" spans="1:10" x14ac:dyDescent="0.3">
      <c r="A22" s="33"/>
      <c r="B22" s="32"/>
      <c r="C22" s="46"/>
      <c r="D22" s="53"/>
      <c r="E22" s="8"/>
    </row>
    <row r="23" spans="1:10" ht="12.75" customHeight="1" x14ac:dyDescent="0.3">
      <c r="A23" s="31" t="s">
        <v>24</v>
      </c>
      <c r="B23" s="32"/>
      <c r="C23" s="38"/>
      <c r="D23" s="38"/>
      <c r="E23" s="8"/>
      <c r="H23" s="4"/>
      <c r="J23" s="5"/>
    </row>
    <row r="24" spans="1:10" x14ac:dyDescent="0.3">
      <c r="A24" s="33" t="s">
        <v>25</v>
      </c>
      <c r="B24" s="32"/>
      <c r="C24" s="41">
        <v>0</v>
      </c>
      <c r="D24" s="38"/>
      <c r="E24" s="8" t="s">
        <v>26</v>
      </c>
    </row>
    <row r="25" spans="1:10" x14ac:dyDescent="0.3">
      <c r="A25" s="33" t="s">
        <v>27</v>
      </c>
      <c r="B25" s="32"/>
      <c r="C25" s="41">
        <v>0</v>
      </c>
      <c r="D25" s="38"/>
      <c r="E25" s="8"/>
    </row>
    <row r="26" spans="1:10" x14ac:dyDescent="0.3">
      <c r="A26" s="33" t="s">
        <v>28</v>
      </c>
      <c r="B26" s="32"/>
      <c r="C26" s="41">
        <v>0</v>
      </c>
      <c r="D26" s="38"/>
      <c r="E26" s="8"/>
    </row>
    <row r="27" spans="1:10" x14ac:dyDescent="0.3">
      <c r="A27" s="33" t="s">
        <v>29</v>
      </c>
      <c r="B27" s="32"/>
      <c r="C27" s="41">
        <v>0</v>
      </c>
      <c r="D27" s="38"/>
      <c r="E27" s="8"/>
    </row>
    <row r="28" spans="1:10" x14ac:dyDescent="0.3">
      <c r="A28" s="33" t="s">
        <v>30</v>
      </c>
      <c r="B28" s="32"/>
      <c r="C28" s="41">
        <v>0</v>
      </c>
      <c r="D28" s="38"/>
      <c r="E28" s="8"/>
    </row>
    <row r="29" spans="1:10" x14ac:dyDescent="0.3">
      <c r="A29" s="33" t="s">
        <v>31</v>
      </c>
      <c r="B29" s="32"/>
      <c r="C29" s="41">
        <v>0</v>
      </c>
      <c r="D29" s="38"/>
      <c r="E29" s="8" t="s">
        <v>26</v>
      </c>
    </row>
    <row r="30" spans="1:10" x14ac:dyDescent="0.3">
      <c r="A30" s="33" t="s">
        <v>32</v>
      </c>
      <c r="B30" s="32"/>
      <c r="C30" s="41">
        <v>0</v>
      </c>
      <c r="D30" s="38"/>
      <c r="E30" s="8" t="s">
        <v>26</v>
      </c>
    </row>
    <row r="31" spans="1:10" x14ac:dyDescent="0.3">
      <c r="A31" s="33" t="s">
        <v>33</v>
      </c>
      <c r="B31" s="32"/>
      <c r="C31" s="41">
        <v>0</v>
      </c>
      <c r="D31" s="38"/>
      <c r="E31" s="8" t="s">
        <v>26</v>
      </c>
    </row>
    <row r="32" spans="1:10" x14ac:dyDescent="0.3">
      <c r="A32" s="33" t="s">
        <v>34</v>
      </c>
      <c r="B32" s="32"/>
      <c r="C32" s="41">
        <v>0</v>
      </c>
      <c r="D32" s="38"/>
      <c r="E32" s="8"/>
    </row>
    <row r="33" spans="1:6" x14ac:dyDescent="0.3">
      <c r="A33" s="33" t="s">
        <v>19</v>
      </c>
      <c r="B33" s="32"/>
      <c r="C33" s="46">
        <f>SUM(C24:C32)</f>
        <v>0</v>
      </c>
      <c r="D33" s="42">
        <f>C33*D21+D21</f>
        <v>21</v>
      </c>
      <c r="E33" s="8"/>
    </row>
    <row r="34" spans="1:6" x14ac:dyDescent="0.3">
      <c r="A34" s="34"/>
      <c r="B34" s="35"/>
      <c r="C34" s="38"/>
      <c r="D34" s="43"/>
      <c r="E34" s="7"/>
    </row>
    <row r="35" spans="1:6" x14ac:dyDescent="0.3">
      <c r="A35" s="31" t="s">
        <v>35</v>
      </c>
      <c r="B35" s="32"/>
      <c r="C35" s="38"/>
      <c r="D35" s="43"/>
      <c r="E35" s="7"/>
    </row>
    <row r="36" spans="1:6" x14ac:dyDescent="0.3">
      <c r="A36" s="34" t="s">
        <v>36</v>
      </c>
      <c r="B36" s="36"/>
      <c r="C36" s="38"/>
      <c r="D36" s="38"/>
      <c r="E36" s="8" t="s">
        <v>37</v>
      </c>
    </row>
    <row r="37" spans="1:6" x14ac:dyDescent="0.3">
      <c r="A37" s="101"/>
      <c r="B37" s="102"/>
      <c r="C37" s="41">
        <v>0</v>
      </c>
      <c r="D37" s="40"/>
      <c r="E37" s="8"/>
    </row>
    <row r="38" spans="1:6" x14ac:dyDescent="0.3">
      <c r="A38" s="101"/>
      <c r="B38" s="102"/>
      <c r="C38" s="41">
        <v>0</v>
      </c>
      <c r="D38" s="40"/>
      <c r="E38" s="8"/>
    </row>
    <row r="39" spans="1:6" x14ac:dyDescent="0.3">
      <c r="A39" s="34" t="s">
        <v>19</v>
      </c>
      <c r="B39" s="35"/>
      <c r="C39" s="46">
        <f>SUM(C37:C38)</f>
        <v>0</v>
      </c>
      <c r="D39" s="54">
        <f>C39*D33+D33</f>
        <v>21</v>
      </c>
      <c r="E39" s="8"/>
    </row>
    <row r="40" spans="1:6" x14ac:dyDescent="0.3">
      <c r="A40" s="34"/>
      <c r="B40" s="35"/>
      <c r="C40" s="38"/>
      <c r="D40" s="45"/>
      <c r="E40" s="7"/>
    </row>
    <row r="41" spans="1:6" x14ac:dyDescent="0.3">
      <c r="A41" s="31" t="s">
        <v>38</v>
      </c>
      <c r="B41" s="37"/>
      <c r="C41" s="47"/>
      <c r="D41" s="44">
        <f>D39</f>
        <v>21</v>
      </c>
      <c r="E41" s="6"/>
    </row>
    <row r="43" spans="1:6" x14ac:dyDescent="0.3">
      <c r="A43" s="1" t="s">
        <v>49</v>
      </c>
    </row>
    <row r="44" spans="1:6" x14ac:dyDescent="0.3">
      <c r="A44" s="1" t="s">
        <v>39</v>
      </c>
    </row>
    <row r="45" spans="1:6" x14ac:dyDescent="0.3">
      <c r="A45" s="1" t="s">
        <v>40</v>
      </c>
    </row>
    <row r="46" spans="1:6" x14ac:dyDescent="0.3">
      <c r="A46" s="1" t="s">
        <v>41</v>
      </c>
    </row>
    <row r="48" spans="1:6" ht="14.4" x14ac:dyDescent="0.3">
      <c r="A48" s="79" t="s">
        <v>9</v>
      </c>
      <c r="B48" s="100"/>
      <c r="C48" s="100"/>
      <c r="D48" s="100"/>
      <c r="E48" s="100"/>
      <c r="F48" s="10"/>
    </row>
    <row r="49" spans="1:6" ht="14.4" x14ac:dyDescent="0.3">
      <c r="A49" s="80" t="s">
        <v>10</v>
      </c>
      <c r="B49" s="98"/>
      <c r="C49" s="98"/>
      <c r="D49" s="98"/>
      <c r="E49" s="98"/>
      <c r="F49" s="10"/>
    </row>
    <row r="50" spans="1:6" ht="14.4" x14ac:dyDescent="0.3">
      <c r="A50" s="80" t="s">
        <v>11</v>
      </c>
      <c r="B50" s="98"/>
      <c r="C50" s="98"/>
      <c r="D50" s="98"/>
      <c r="E50" s="98"/>
      <c r="F50" s="10"/>
    </row>
    <row r="51" spans="1:6" ht="14.4" x14ac:dyDescent="0.3">
      <c r="A51" s="80" t="s">
        <v>12</v>
      </c>
      <c r="B51" s="98"/>
      <c r="C51" s="98"/>
      <c r="D51" s="98"/>
      <c r="E51" s="98"/>
      <c r="F51" s="10"/>
    </row>
    <row r="52" spans="1:6" x14ac:dyDescent="0.3">
      <c r="A52" s="97" t="s">
        <v>13</v>
      </c>
      <c r="B52" s="98"/>
      <c r="C52" s="98"/>
      <c r="D52" s="98"/>
      <c r="E52" s="98"/>
      <c r="F52" s="10"/>
    </row>
    <row r="53" spans="1:6" x14ac:dyDescent="0.3">
      <c r="A53" s="97"/>
      <c r="B53" s="98"/>
      <c r="C53" s="98"/>
      <c r="D53" s="98"/>
      <c r="E53" s="98"/>
      <c r="F53" s="10"/>
    </row>
    <row r="54" spans="1:6" x14ac:dyDescent="0.3">
      <c r="A54" s="97"/>
      <c r="B54" s="98"/>
      <c r="C54" s="98"/>
      <c r="D54" s="98"/>
      <c r="E54" s="98"/>
      <c r="F54" s="10"/>
    </row>
    <row r="55" spans="1:6" ht="14.4" x14ac:dyDescent="0.3">
      <c r="A55" s="80" t="s">
        <v>14</v>
      </c>
      <c r="B55" s="98"/>
      <c r="C55" s="98"/>
      <c r="D55" s="98"/>
      <c r="E55" s="98"/>
      <c r="F55" s="10"/>
    </row>
  </sheetData>
  <protectedRanges>
    <protectedRange password="FB90" sqref="C14:C15 A37:C38 B49:E55 C18:C19 C24 C26 C28 C30:C31" name="Bereik1"/>
    <protectedRange password="FB90" sqref="C20" name="Bereik1_1"/>
    <protectedRange password="FB90" sqref="C25 C27 C29 C32" name="Bereik1_2"/>
  </protectedRanges>
  <mergeCells count="11">
    <mergeCell ref="A52:A54"/>
    <mergeCell ref="B52:E54"/>
    <mergeCell ref="B55:E55"/>
    <mergeCell ref="A1:F1"/>
    <mergeCell ref="G12:H13"/>
    <mergeCell ref="B48:E48"/>
    <mergeCell ref="B49:E49"/>
    <mergeCell ref="B50:E50"/>
    <mergeCell ref="B51:E51"/>
    <mergeCell ref="A38:B38"/>
    <mergeCell ref="A37:B37"/>
  </mergeCells>
  <pageMargins left="0.7" right="0.7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1647-C39F-4F21-B201-DC01B942F167}">
  <dimension ref="A1:L19"/>
  <sheetViews>
    <sheetView workbookViewId="0">
      <selection activeCell="A2" sqref="A2"/>
    </sheetView>
  </sheetViews>
  <sheetFormatPr defaultColWidth="9.33203125" defaultRowHeight="13.8" x14ac:dyDescent="0.3"/>
  <cols>
    <col min="1" max="1" width="25.44140625" style="1" customWidth="1"/>
    <col min="2" max="2" width="27.5546875" style="1" customWidth="1"/>
    <col min="3" max="16384" width="9.33203125" style="1"/>
  </cols>
  <sheetData>
    <row r="1" spans="1:12" ht="18" customHeight="1" x14ac:dyDescent="0.3">
      <c r="A1" s="92" t="str">
        <f>Totaalblad!B1</f>
        <v>Europese aanbesteding voor Inhuur flexibele arbeidskrachten - Perceel 1 - Payroll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ht="14.4" x14ac:dyDescent="0.3">
      <c r="A2" s="21" t="str">
        <f>Totaalblad!B2</f>
        <v>Bijlage 3.A - Prijzenblad perceel 1 behorende bij 009668/ET d.d. 12 juni 2025</v>
      </c>
    </row>
    <row r="3" spans="1:12" x14ac:dyDescent="0.3">
      <c r="A3" s="23"/>
    </row>
    <row r="4" spans="1:12" ht="18" x14ac:dyDescent="0.35">
      <c r="A4" s="11"/>
    </row>
    <row r="5" spans="1:12" ht="18" x14ac:dyDescent="0.35">
      <c r="A5" s="11" t="str">
        <f>Totaalblad!B5</f>
        <v>U dient alle witte cellen in te vullen.</v>
      </c>
    </row>
    <row r="6" spans="1:12" x14ac:dyDescent="0.3">
      <c r="A6" s="23" t="str">
        <f>Totaalblad!B6</f>
        <v>Alle door de aanbestedende dienst in dit prijzenblad genoemde aantallen zijn indicatief, hieraan kunnen géén rechten worden ontleend.</v>
      </c>
    </row>
    <row r="7" spans="1:12" ht="14.4" x14ac:dyDescent="0.3">
      <c r="A7" s="25"/>
    </row>
    <row r="8" spans="1:12" ht="14.4" x14ac:dyDescent="0.3">
      <c r="A8" s="89"/>
      <c r="B8" s="90" t="s">
        <v>42</v>
      </c>
    </row>
    <row r="9" spans="1:12" ht="39.75" customHeight="1" x14ac:dyDescent="0.3">
      <c r="A9" s="48"/>
      <c r="B9" s="49" t="s">
        <v>46</v>
      </c>
    </row>
    <row r="10" spans="1:12" ht="14.4" x14ac:dyDescent="0.3">
      <c r="A10" s="50"/>
      <c r="B10" s="51">
        <v>0</v>
      </c>
    </row>
    <row r="12" spans="1:12" ht="14.4" x14ac:dyDescent="0.3">
      <c r="A12" s="79" t="s">
        <v>9</v>
      </c>
      <c r="B12" s="100"/>
      <c r="C12" s="100"/>
      <c r="D12" s="100"/>
      <c r="E12" s="100"/>
    </row>
    <row r="13" spans="1:12" ht="14.4" x14ac:dyDescent="0.3">
      <c r="A13" s="80" t="s">
        <v>10</v>
      </c>
      <c r="B13" s="98"/>
      <c r="C13" s="98"/>
      <c r="D13" s="98"/>
      <c r="E13" s="98"/>
    </row>
    <row r="14" spans="1:12" ht="14.4" x14ac:dyDescent="0.3">
      <c r="A14" s="80" t="s">
        <v>11</v>
      </c>
      <c r="B14" s="98"/>
      <c r="C14" s="98"/>
      <c r="D14" s="98"/>
      <c r="E14" s="98"/>
    </row>
    <row r="15" spans="1:12" ht="14.4" x14ac:dyDescent="0.3">
      <c r="A15" s="80" t="s">
        <v>12</v>
      </c>
      <c r="B15" s="98"/>
      <c r="C15" s="98"/>
      <c r="D15" s="98"/>
      <c r="E15" s="98"/>
    </row>
    <row r="16" spans="1:12" x14ac:dyDescent="0.3">
      <c r="A16" s="97" t="s">
        <v>13</v>
      </c>
      <c r="B16" s="98"/>
      <c r="C16" s="98"/>
      <c r="D16" s="98"/>
      <c r="E16" s="98"/>
    </row>
    <row r="17" spans="1:5" x14ac:dyDescent="0.3">
      <c r="A17" s="97"/>
      <c r="B17" s="98"/>
      <c r="C17" s="98"/>
      <c r="D17" s="98"/>
      <c r="E17" s="98"/>
    </row>
    <row r="18" spans="1:5" x14ac:dyDescent="0.3">
      <c r="A18" s="97"/>
      <c r="B18" s="98"/>
      <c r="C18" s="98"/>
      <c r="D18" s="98"/>
      <c r="E18" s="98"/>
    </row>
    <row r="19" spans="1:5" ht="14.4" x14ac:dyDescent="0.3">
      <c r="A19" s="80" t="s">
        <v>14</v>
      </c>
      <c r="B19" s="98"/>
      <c r="C19" s="98"/>
      <c r="D19" s="98"/>
      <c r="E19" s="98"/>
    </row>
  </sheetData>
  <protectedRanges>
    <protectedRange sqref="B10 B13:E19" name="Bereik1"/>
  </protectedRanges>
  <mergeCells count="8">
    <mergeCell ref="B19:E19"/>
    <mergeCell ref="A1:L1"/>
    <mergeCell ref="B12:E12"/>
    <mergeCell ref="B13:E13"/>
    <mergeCell ref="B14:E14"/>
    <mergeCell ref="B15:E15"/>
    <mergeCell ref="A16:A18"/>
    <mergeCell ref="B16:E18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MediaLengthInSeconds xmlns="118699ed-b0bb-4314-a950-7636bf7a902d" xsi:nil="true"/>
    <SharedWithUsers xmlns="df334da4-c630-45b1-95f0-858e998e886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2BC48B-DAFF-4E0A-BE29-0804F5EB567B}">
  <ds:schemaRefs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df334da4-c630-45b1-95f0-858e998e886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C7F0FC-92B6-4FDD-95F8-0D8A840C1A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Totaalblad</vt:lpstr>
      <vt:lpstr>Payroll</vt:lpstr>
      <vt:lpstr>Payroll - Bureaumarge</vt:lpstr>
      <vt:lpstr>Payroll!Afdrukbereik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Eleni Tjaberings</cp:lastModifiedBy>
  <cp:revision/>
  <dcterms:created xsi:type="dcterms:W3CDTF">2012-07-25T14:01:01Z</dcterms:created>
  <dcterms:modified xsi:type="dcterms:W3CDTF">2025-06-12T06:14:40Z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ColorH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_ColorTag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_Emoji">
    <vt:lpwstr/>
  </property>
</Properties>
</file>