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O:\13. Operationele inkoop\02. Strategische inkoop\SI (nieuw)\Medisch\Projecten\2024\Div. 3 ICD-PM\04 NvI\Publicatie\"/>
    </mc:Choice>
  </mc:AlternateContent>
  <xr:revisionPtr revIDLastSave="0" documentId="14_{725F1F8A-F91E-4EFC-AF04-AF56FD3490BD}" xr6:coauthVersionLast="47" xr6:coauthVersionMax="47" xr10:uidLastSave="{00000000-0000-0000-0000-000000000000}"/>
  <bookViews>
    <workbookView xWindow="-120" yWindow="-120" windowWidth="29040" windowHeight="17640" firstSheet="1" activeTab="1" xr2:uid="{00000000-000D-0000-FFFF-FFFF00000000}"/>
  </bookViews>
  <sheets>
    <sheet name="Blad1" sheetId="3" r:id="rId1"/>
    <sheet name="FormatNvI" sheetId="1" r:id="rId2"/>
    <sheet name="Aantal &amp; wie" sheetId="2" r:id="rId3"/>
  </sheets>
  <definedNames>
    <definedName name="_xlnm.Print_Area" localSheetId="1">FormatNvI!$A$1:$H$18</definedName>
    <definedName name="_xlnm.Print_Titles" localSheetId="1">FormatNvI!$1:$6</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61" i="1" l="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12" i="1"/>
  <c r="A18" i="1"/>
  <c r="A20" i="1"/>
  <c r="A22" i="1"/>
  <c r="A26" i="1"/>
  <c r="A28" i="1"/>
  <c r="A30" i="1"/>
  <c r="A32" i="1"/>
  <c r="A34" i="1"/>
  <c r="A36" i="1"/>
  <c r="A38" i="1"/>
  <c r="A40" i="1"/>
  <c r="A42" i="1"/>
  <c r="A44" i="1"/>
  <c r="A48" i="1"/>
  <c r="A50" i="1"/>
  <c r="A52" i="1"/>
  <c r="A54" i="1"/>
  <c r="A56" i="1"/>
  <c r="A58" i="1"/>
  <c r="A8" i="1"/>
</calcChain>
</file>

<file path=xl/sharedStrings.xml><?xml version="1.0" encoding="utf-8"?>
<sst xmlns="http://schemas.openxmlformats.org/spreadsheetml/2006/main" count="1383" uniqueCount="695">
  <si>
    <t>Rijlabels</t>
  </si>
  <si>
    <t>Aantal van Te beantwoorden door</t>
  </si>
  <si>
    <t>Abbott</t>
  </si>
  <si>
    <t>Biotronik</t>
  </si>
  <si>
    <t xml:space="preserve">Boston </t>
  </si>
  <si>
    <t>Medtronic</t>
  </si>
  <si>
    <t>Eindtotaal</t>
  </si>
  <si>
    <t>Project:</t>
  </si>
  <si>
    <t xml:space="preserve">ICD's &amp; PM's </t>
  </si>
  <si>
    <t>Kenmerk:</t>
  </si>
  <si>
    <t>Onderwerp:</t>
  </si>
  <si>
    <t xml:space="preserve">Nota van Inlichtingen </t>
  </si>
  <si>
    <t>Betreffende:</t>
  </si>
  <si>
    <t>Gunningsfase</t>
  </si>
  <si>
    <t>Nr.</t>
  </si>
  <si>
    <t xml:space="preserve">Document </t>
  </si>
  <si>
    <t>Hfdst/ Postnr./ paragraaf</t>
  </si>
  <si>
    <t>Blz.</t>
  </si>
  <si>
    <t>Te beantwoorden door</t>
  </si>
  <si>
    <t>Vraag Ondernemer</t>
  </si>
  <si>
    <t xml:space="preserve">Vertrouwelijk (J/N) </t>
  </si>
  <si>
    <t>Reactie Aanbestedende dienst</t>
  </si>
  <si>
    <t>PVE ICD en CRT eis ICD4</t>
  </si>
  <si>
    <t>Bijlage 5, eis ICD 4</t>
  </si>
  <si>
    <t>PVE</t>
  </si>
  <si>
    <r>
      <t xml:space="preserve">Mogen wij aannemen dat de aangeboden devices en bijbehorende leads van </t>
    </r>
    <r>
      <rPr>
        <u/>
        <sz val="9"/>
        <rFont val="Arial"/>
        <family val="2"/>
      </rPr>
      <t>dezelfde</t>
    </r>
    <r>
      <rPr>
        <sz val="9"/>
        <rFont val="Arial"/>
        <family val="2"/>
      </rPr>
      <t xml:space="preserve"> fabrikant moeten zijn? Dit om bijvoorbeeld MRI-compatibiliteit in het kader van patientveiligheid en de garantie te garanderen door de leverancier. Graag uw bevestiging en/of toelichting. </t>
    </r>
  </si>
  <si>
    <t>NEE</t>
  </si>
  <si>
    <t>Raamovereenkomst A/B</t>
  </si>
  <si>
    <t>pagina 7, punt 3.9</t>
  </si>
  <si>
    <t>RO</t>
  </si>
  <si>
    <t xml:space="preserve">U vraagt in dit artikel om 5 goed functionerende Programmeertoestellen, inclusief een intuïtieve user interface en een pacing system analyzer inclusief onderhoud. Door stijgende personeelskosten en productiekosten, in combinatie met de door u uitgevraagde lage plafondprijzen, lijkt het ons redelijk en billijk om hiervoor een vergoeding te vragen. Bent u bereid om hier na gunning afspraken over te maken, bijvoorbeeld in de vorm van een aanvullende huurovereenkomst of aanvullende afspraken. Graag uw bevestiging en/of toelichting. </t>
  </si>
  <si>
    <t xml:space="preserve">Dit is niet akkoord. De programmers zijn noodzakelijk en onderdeel van de dienst. Deze komen/zijn in bruikleen en blijven eigendom van Inschrijver. De kosten hiervan dienen inbegrepen te zijn, zie artikel 10 van de Raamovereenkomst.  </t>
  </si>
  <si>
    <t>Bijlage 4</t>
  </si>
  <si>
    <t>Algemeen-Geschiktheids &amp; Gunningsvoorwaarden ICD&amp;PM</t>
  </si>
  <si>
    <t>Geschiktheidseis</t>
  </si>
  <si>
    <t xml:space="preserve">Dit document bestaat uit een Excel met twee tabbladen. Is het correct dat alleen tabblad 1 ondertekend dient te worden? Daarnaast, op meerdere bijlagen waar een handtekening gevraagd wordt (bijvoorbeeld op het prijzenblad), ontbreekt het handtekeningenveld. Kunt u die toevoegen op alle stukken die moeten worden ondertekend of mogen wij zelf een plek zoeken om te ondertekenen. Graag uw toelichting. </t>
  </si>
  <si>
    <t>Prijzenblad Restpakket</t>
  </si>
  <si>
    <t>Bijlage 6.1 Restpakket</t>
  </si>
  <si>
    <t>Prijs</t>
  </si>
  <si>
    <t xml:space="preserve">In de aanbestedingsleidraad wordt over 'bijlage 7' gesproken als verwijzing naar het 'prijzenblad restpakket'. Kun u bevestigen dat u hier bijage 6.1 bedoelt? . </t>
  </si>
  <si>
    <t>Leidraad</t>
  </si>
  <si>
    <t>pagina 30, laatste bullet 5.1</t>
  </si>
  <si>
    <t xml:space="preserve">U spreekt hier over 'restpakket'. Kunt u nader definiëren wat u onder 'restpakket verstaat? Vallen hier enkel devices onder of dienen hier ook alle accesoires en dergelijkheden in opgenomen te worden? Graag uw uitgebreide toelichting over de samenstelling van het 'restpakket'.  </t>
  </si>
  <si>
    <t xml:space="preserve">Wat wordt bedoeld met de spreadsheet waar naar wordt verwezen? Mogen wij aannemen dat u hier naar de prijzenbladen voor de verschillende percelen verwijst? Graag uw bevestiging en/of toelichting. </t>
  </si>
  <si>
    <r>
      <t xml:space="preserve"> </t>
    </r>
    <r>
      <rPr>
        <sz val="9"/>
        <rFont val="Arial"/>
        <family val="2"/>
      </rPr>
      <t xml:space="preserve">Kunt u, om misverstanden te voorkomen, nader definieren wat u in kolom P met 'korting AMC' bedoelt? Bedoelt u wellicht 'korting UMC's', met andere woorden een korting die voor alle deelnemende UMC's geldt? Graag uw toelichting. </t>
    </r>
  </si>
  <si>
    <t xml:space="preserve">Het betreft een korting voor de deelnemende UMC waarop ingeschreven wordt.  </t>
  </si>
  <si>
    <t xml:space="preserve">U geeft aan dat er 5 van de 7 UMC’s meedoen aan deze aanbesteding. Aanvankelijk was het idee dat zowel EMC als UMCG zouden aanhaken bij deze nieuwe NFU aanbesteding. Kunt u toelichten wat de reden is dat deze UMC’s geen onderdeel zijn van deze aanbesteding? Kunt u tevens bevestigen dat de geoffreerde prijzen en tarieven niet worden gedeeld met de niet deelnemende UMC's of andere ziekenhuizen, en dat deze daar ook geen aanspraak op kunnen maken? Graag uw bevestiging en/of toelichting. </t>
  </si>
  <si>
    <t xml:space="preserve">De aantallen genoemd in deze passage, komen niet overeen met de aantallen van de vorige aanbesteding en komen niet overeen met de NHR data die de UMC’s zelf hebben opgegeven. Kunt u nader toelichten hoe de genoemde aantallen tot stand zijn gekomen en in hoeverre dit een realistische weergave is van de werkelijke situatie en verwachtingen? Graag uw toelichting. </t>
  </si>
  <si>
    <t>De aantallen zoals genoemd op blz.10 van de Leidraad, "Omvang van de opdracht" waarin de umc’s een toelichting hebben opgenomen met betrekking tot de omvang is een realistische weergave. Zie ook eis 13 van Bijlage 4_Algemeen-Geschiktheids &amp; Gunningsvoorwaarden_ICD&amp;PM.</t>
  </si>
  <si>
    <t xml:space="preserve">Bij ICD, CRT-D en CRT-P is klinische ondersteuning - bij implantatie - door een EHRA/IHBRE-gecertificieerde Technicus inbegrepen bij de aan te bieden prijs van het devices. Mogen wij ervan uitgaan dat er wel een additionele en redelijke kostenvergoeding in rekening gebracht kan worden voor klinische  ondersteuning bij conduction system pacing (CSP)-implantaties, mede gezien de lage plafondprijzen? Zonder deze kostenvergoeding is de gevraagde dienstverlening nagenoeg door Inschrijver niet op te brengen. Graag uw bevestiging en/of toelichting. Kunt u tevens toelichten op welke wijze er tot overeenstemming dient te worden gekomen voor deze kostenvergoeding? Graag uw toelichting.  </t>
  </si>
  <si>
    <t>Raamovereenkomst A</t>
  </si>
  <si>
    <t xml:space="preserve">Raamovereenkomst A Leidraad: U geeft aan dat de aantallen afhankelijk zijn van externe factoren en dat daarmee het aanbod lager kan uitvallen dan de opgegeven aantallen. U spreekt echter niet van de aantallen in positieve zin. Hoe gaat u daarmee om en welke afspraken worden er in dat geval gemaakt? Mogen wij aannemen dat dan de hogere aantallen evenredig tussen de partijen worden verdeeld op basis van de percentages op pagina 11 en 12 van de leidraad. Graag uw toelichting. </t>
  </si>
  <si>
    <t>Uw aanname is correct, zie ook eis 13 van Bijlage 4_Algemeen-Geschiktheids &amp; Gunningsvoorwaarden_ICD&amp;PM waarin een procentuele verdeling is aangegeven, zowel omlaag als omhoog.</t>
  </si>
  <si>
    <t>Raamovereenkomst B</t>
  </si>
  <si>
    <t>Wissels en het vervangen van devices van hetzelfde merk. Los van de verhoogde kans op complicaties, bijvoorbeeld MRI compabiliteit, brengt het wisselen van het ene merk naar een ander merk ook extra kosten met zich mee zoals de kosten voor telemonitoring van het andere merk. Mogen wij ervan uitgaan dat op basis van remote care bij wissels de devices van dezelfde firma gewaarborgd blijven, ook in het kader van patientgemak. Graag uw bevestiging en/of toelichting</t>
  </si>
  <si>
    <t>Studies</t>
  </si>
  <si>
    <t xml:space="preserve">Gezien de hoofddoelstellingen van academische centra om academische output te leveren, waar wij als firma graag bij ondersteunen, vinden wij het gerechtvaardigd om deze studie-devices niet mee te laten tellen in de nova gegunde aantallen. Mogen wij aannemen dat de devices die worden gebruitkt voor de novo implants bij studies, geen onderdeel uitmaken van de genoemde aantallen in de leidraad. Graag uw bevestiging en/of toelichting. </t>
  </si>
  <si>
    <t>Nee dit is niet mogelijk. Devices, die in het kader van onderzoek geimplanteerd worden, tellen mee in de aantallen novo-implants.</t>
  </si>
  <si>
    <t>De UMC’s wensen deel te nemen aan studies aan een veel te lage, niet marktconforme prijs van Raamovereenkomst A. Door de extra kosten die studies met zich meebrengen, is de vraag hoe de UMC’s dit zien en hoe wij dit moeten interpreteren? Studies kosten namelijk veel geld. De UMC’s vragen hoge starttarieven om studies te starten in combinatie met hoge personele kosten die ergens van betaald moeten worden. Wij horen derhalve graag hoe de UMC’s dit zien. Mogen wij ervan uitgaan, conform de eerdere rechterlijke uitspraak dat de UMC’s 100% van hun totale implantaties ook in de aantallen aanbesteedt en niet een gedeelte “achterhouden” om studies mee te doen gelet op de uitspraak in dit deel van de leidraad benoemt dat deze devices uit Raamovereenkomst A komen? Betekent dat ook dat als een leverancier een Raamovereenkomst B heeft, zij in principe geen studies kunnen doen bij de UMC’s?</t>
  </si>
  <si>
    <r>
      <t xml:space="preserve">Hoe wordt er omgegaan met </t>
    </r>
    <r>
      <rPr>
        <u/>
        <sz val="9"/>
        <color theme="1"/>
        <rFont val="Arial"/>
        <family val="2"/>
      </rPr>
      <t>lopende</t>
    </r>
    <r>
      <rPr>
        <sz val="9"/>
        <color theme="1"/>
        <rFont val="Arial"/>
        <family val="2"/>
      </rPr>
      <t xml:space="preserve"> studies in combinatie met de prijzen uit de huidige overeenkomsten. Deze studies zijn immers reeds doorberekend op basis van de huidige prijzen. Wij gaan ervan uit dat dit gerespecteerd zal worden daar er ook kosten gemaakt zijn met bijbehorende en bestaande afspraken met de ziekenhuizen? Graag uw bevestiging. Indien dit onverhoopt niet het geval mocht zijn, kunt u dan toelichten op welke wijze leverancier dan financieel tegemoet gekomen wordt om de studies voort te zetten? Graag uw toelichting.</t>
    </r>
  </si>
  <si>
    <r>
      <t xml:space="preserve">Uitgangspunt is zoals deze leidraad aangeeft, dat verplichtingen met betrekking tot lopende en gecommitteerde studies in beginsel worden nagekomen. Kunt u bevestigen dat dit ook betrekking heeft op de reeds overeengekomen prijzen voor de devices in deze lopende studies? Graag uw toelichting. </t>
    </r>
    <r>
      <rPr>
        <sz val="9"/>
        <color rgb="FFFF3300"/>
        <rFont val="Arial"/>
        <family val="2"/>
      </rPr>
      <t xml:space="preserve">  </t>
    </r>
  </si>
  <si>
    <t xml:space="preserve">Zie antwoord vraag 15. De huidige prijzen blijven dan gelden. </t>
  </si>
  <si>
    <t xml:space="preserve">Wij vragen u met klem om toch een indexering toe te staan gedurende de initiële looptijd van de overeenkomst. De kosten die wij als leverancier doorberekend krijgen van toeleveranciers en personeelskosten voor bijvoorbeeld klinische ondersteuning, zullen gecompenseerd moeten worden, mede gezien de lage plafondprijzen. De NZA indexering voldoet hierin en biedt een gelijkwaardig speelveld. Bent u bereid om de NZA indexering ook gedurende de  initiële looptijd  toe te staan? Graag uw bevestiging en/of toelichting. </t>
  </si>
  <si>
    <t xml:space="preserve">Nee, hiertoe is aanbestedende dienst niet bereid. Inschrijver dient bij zijn Inschrijving rekening te houden met toekomstige indexeringen.Voor de eventuele verlengingen is een indexering van +1,5% wel mogelijk, zie Raamovereenkomst.  </t>
  </si>
  <si>
    <t>Hoofdstuk 3, 3.11</t>
  </si>
  <si>
    <t xml:space="preserve">Mogen wij aannemen dat 'vertrouwelijkheid' ook betrekking heeft op de geoffreerde prijzen en tarieven in het kader van deze aanbesteding? Kunt u bevestigen dat prijzen en tarieven niet worden gedeeld met de deelnemende UMC's onderling en ook niet met andere partijen? Graag uw bevestiging. </t>
  </si>
  <si>
    <t>Hoodstuk 3, 3.14</t>
  </si>
  <si>
    <r>
      <t>Kunt u nader toelichten op welke wijze een niet-realistische inschrijving ingediend zou kunnen worden, gezien het feit dat er een bodem- en plafondprijs is gedefinieerd?</t>
    </r>
    <r>
      <rPr>
        <sz val="9"/>
        <color rgb="FFFF3300"/>
        <rFont val="Arial"/>
        <family val="2"/>
      </rPr>
      <t xml:space="preserve"> </t>
    </r>
  </si>
  <si>
    <t xml:space="preserve">We verwachten dat dit bij deze opdracht ook niet mogelijk is.  </t>
  </si>
  <si>
    <t>Hoofdstuk 3, 3.15</t>
  </si>
  <si>
    <t xml:space="preserve">Kunt u nader toelichten op welke wijze een manipulatieve inschrijving ingdiend zou kunnen worden, gezien het feit dat er een bodem- en plafondprijs is gedefinieerd? Kunt u tevens toelichten op welke wijze er geverifieerd wordt dat de te gunnen partijen daadwerkelijk aan de eisen en de bevestigde wensen voldoen? De praktijk heeft uitgewezen dat het toetsen van de eisen en wensen een belangrijk onderdeel is alvorens tot gunning wordt overgegaan. Graag uw toelichting. </t>
  </si>
  <si>
    <t xml:space="preserve">We verwachten dat dit bij deze opdracht ook niet mogelijk is.  
De umc's beoordelen gezamenlijk de antwoorden op de eisen en wensen. Als het antwoord volgens umc niet klopt met de productinformatie die inschrijver heeft geüpload, of het antwoord om andere reden vragen oproept, kunnen de umc's de inschrijver door middel van (een) verificatievraag/-vragen opheldering vragen over de (vermeende) onjuistheid of onduidelijkheid. Dit kan vervolgens leiden in aanpassing(en) in de beoordeling van de umc’s.       </t>
  </si>
  <si>
    <t>Hoodsstuk 4, 4.1 Inleiding</t>
  </si>
  <si>
    <t xml:space="preserve">U geeft aan dat de UMC's het recht hebben om de door de inschrijver verstrekte informatie bij derden te controleren. Mogen wij aannemen dat deze controle ook betrekking op de technische specificaties uit het PvE en PvW? Kunt u in dit kader nader toelichten wie deze 'derden' zijn?  Is dat bijvoorbeeld een combinatie van technische mensen en een cardioloog? Graag uw toelichting. </t>
  </si>
  <si>
    <t xml:space="preserve">Uw aanname is correct. Derden kunnen inderdaad o.a. technische mensen zijn en cardiologen. Maar dit kunnen ook andere 
Functionarissen zijn met specifieke kennis over bepaalde onderwerpen bijvoorbeeld een Privacy Jurist. </t>
  </si>
  <si>
    <t>Hoofdstuk 4, 4.2</t>
  </si>
  <si>
    <t xml:space="preserve">Mogen wij aannemen dat vooraf getoetst wordt of de te gunnen partijen daadwerkelijk beschikken over assisterende technische mensen met een EHRA en IBHRE certificering. Graag uw bevestiging. Gezien het feit dat er 5 toonaangevende UMC's deelnemen aan deze aanbesteding is het ons inziens te vrijblijvend om te stellen dat er 'voldoende' assisterende technische mensen met een EHRA en IBHRE certificering beschikbaar moeten zijn. Bent u bereid dit aantal te kwantificeren om de inzet van gekwalificeerde assistenten werkbaar en goed inplanbaar te maken, en dit aantal voor gunning te controleren? Graag uw bevestiging. </t>
  </si>
  <si>
    <t>Hoofdstuk 4, 4.3</t>
  </si>
  <si>
    <t xml:space="preserve">Ons inziens is 'levering aan de Nederlandse markt' een te vrijblijvende uitvraag. Bent u, gezien de omvang van de opdracht, bereid om de levering te kwantificeren op basis van aantallen devices? Graag u toelichting. </t>
  </si>
  <si>
    <t xml:space="preserve">Uw suggestie wordt niet overgenomen. Bij twijfel zullen de umc’s om nadere toelichting vragen d.m.v. een referentiecontrole zoals opgenomen in eis 4.3.5. </t>
  </si>
  <si>
    <t>Gunningsvoorwaarden, hoofdstuk 4, 4.4</t>
  </si>
  <si>
    <t xml:space="preserve">U spreekt hier over fluctuaties van de opgegeven aantallen. Daar deze, zoals u ook aangeeft, aan veranderingen onderhevig zijn, stellen wij voor dat u 'percentages' ipv 'aantallen' afspreekt. Daarmee ondervangt u de genoemde fluctuaties en kunt u beter inspelen op de veranderingen in het aanbod door te focussen op afgesproken percentages. Het verleden heeft aangetoond dat het sturen op 'aantallen' niet volgens plan gaat. Bent u bereid om in plaats van 'aantallen' 'percentages' te definiëren? </t>
  </si>
  <si>
    <t xml:space="preserve">Sturen op aantallen is inderdaad erg lastig en gaat zelden goed. Vanuit de markt is deze informatie wel altijd gewenst en verzocht. Om die reden hebben de umc's dit geprobeerd zo goed mogelijk aan te geven. Zoals u ook aangeeft is onze verwachting dat dit zeer waarschijnlijk zal afwijken mede om die reden is bij eis 13 van Bijlage 4_Algemeen-Geschiktheids &amp; Gunningsvoorwaarden_ICD&amp;PM opgenomen dat bij volumeveranderingen over zal worden gegaan op een percentages verdeling. In Schema 3: Aantallen ICD’s en CRT-D’s, Novo implants en Schema 4: Aantallen PM’s en CRT-P’s Novo implants van de Leidraad pagina 11 en 12 staan de percentages per winnende Inschrijver aangegeven. </t>
  </si>
  <si>
    <t>Hoofdstuk 5, 5.2 prijsplafond</t>
  </si>
  <si>
    <t xml:space="preserve">In het kader van gestegen inkoopprijzen van toeleveranciers, hogere transportkosten en toegenome personele kosten, zijn de gestelde plafondprijzen ons inziens niet meer realistisch. Wij vragen u daarom deze plafondprijzen naar boven bij te stellen. Indien u hiertoe niet bereid bent, zou het kunnen betekenen dat wij geen inschrijving kunnen doen en overwegen wij niet in te schrijven. </t>
  </si>
  <si>
    <t>De plafondprijzen zijn door de umc's vastgesteld zoals in paragraaf 5.2 van de Leidraad aangegeven. Hierbij is gekeken naar de huidige prijzen en gemiddeldes hiervan. De uitkomst is vervolgens geïndexeerd volgens de hoge Nza index percentages van de laatste jaren. Deze verkregen bedragen zijn vervolgens met soms een flink percentage naar boven bijgesteld om zodoende ook de komende indexeringen te kunnen opvangen. 
De umc's achten dan ook dat de plafondprijzen realistisch zijn. Het is aan inschrijvers te bepalen of en in hoeverre zij een lagere prijs willen bieden. De umc's hebben de gunningscriteria met zorg opgesteld, deze worden niet aangepast.</t>
  </si>
  <si>
    <t xml:space="preserve">U definieert vaste prijzen voor incidentele ondersteuning of spoed. Kunt u nader toelichten op basis waarvan u tot deze deze tarieven/prijzen bent gekomen? Kunt u nader specificeren welk uurloon en welke reiskosten er aan deze vaste prijzen  ten grondslag liggen? Graag uw toelichting. Kunt u bevestigen dat deze prijzen en tarieven ook geïndexeerd kunnen worden? Graag uw bevestiging. </t>
  </si>
  <si>
    <t>Hoofdstuk 5, 5,2 Prijsplafond</t>
  </si>
  <si>
    <t xml:space="preserve">Ons inziens gaat u voorbij aan datakosten bij RPMS in de gestelde plafondprijs. Wij vragen u derhalve ook een mogelijkheid om aavullende kosten te offreren, zoals vaste datakosten voor remote programming materialen,  de kosten voor het gebruik van data-abonnementen voor het gebruik van dongels ten behoeve van Remote care, kosten voor onderhoud app ten behoeve van remote monitoring van patienten en de kosten voor het gebruik van de datamanagement omgeving ten behoeve van patient remote monitoring, en tot slot de kosten voor het in stand houden van de eis om 24/7 een helpdesk ter beschikking te hebben. Bent u hiertoe bereid? Graag uw bevestiging en/of toelichting. </t>
  </si>
  <si>
    <t>Hoofdstuk 5, 5.7 Beoordelingsystematiek</t>
  </si>
  <si>
    <t xml:space="preserve">U geeft aan dat bij twijfel er een controle door de beoordelingscommissie bestaande uit cardiologen en pacemakertechnici zal worden gedaan. Wij vragen u echter bij twijfel ook met onze technici van de firma in gesprek te gaan voor de juiste interpretatie. Het verleden heeft eerder laten zien dat de kennis en uitleg van de betreffende firma tot nieuwe en duidelijke inzichten kunnen leiden en misverstanden kunnen worden voorkomen. Kunt u hiermee akkoord gaan om eventuele misverstanden bij de beoordeling te kunnen voorkomen? </t>
  </si>
  <si>
    <t>Definities</t>
  </si>
  <si>
    <t xml:space="preserve">Wat verstaat u onder baanbrekende ontwikkelingen of innovaties? Vallen wat u betreft hier ook de ontwikkeling van AR/DR en CSP Leadless pacemakers onder? Wat is uw verwachting van afname per UMC? Graag uw toelichting. </t>
  </si>
  <si>
    <t>Dit is mogelijk, maar op dit moment onduidelijk. Afname is niet relevant, aangezien deze geen onderdeel uitmaakt van de onderhavige opdracht.</t>
  </si>
  <si>
    <t xml:space="preserve">U stelt dat CSP procedures His Bundel pacing of linkerbundeltak pacing omhelst, echter zien wij in het programma van eisen en wensen van het MUMC dat er specifiek naar 1 firma wordt toegeschreven met het uitsluitend vragen van een verouderde lead die de firma MDT heeft die 4,5Fr is en CE approved is voor bachmann bundel pacing. Wij vinden dit niet wenselijk daar inmiddels de meeste firma's CE keurmerk hebben voor LBBaP (LBB Area pacing waarin bachmann zich ook bevindt). Wij verzoeken u deze wens weg te halen of minder zwaar te laten wegen. Graag uw toelichting. </t>
  </si>
  <si>
    <t>3.14 Onderwerp van de overeenkomst</t>
  </si>
  <si>
    <t xml:space="preserve">In het partnership welke wij al jaren met de UMC's hebben, is de samenwerking er juist op gefocussed om verwijzingen tot stand te brengen als het gaat om specifieke therapieen die patienten ten goede komen. Hierbij rekening houdend met de medische gedragscode uiteraard. WIj informeren verwijzende centra naar de nieuwste ontwikkelingen welke een afweging kunnen zijn om patienten door te sturen voor bijvoorbeeld S-ICD's of Leadless pacemakers. Wij nemen aan dat de door ons geschetste situaties niet onder 'beïnvloeding' vallen. Graag uw bevestiging. </t>
  </si>
  <si>
    <t>5. Logistiek</t>
  </si>
  <si>
    <t xml:space="preserve">Gezien de lage plafondprijs, bent u bereid om de mogelijkheid te bieden om kosten in rekening te brengen voor spoedbestellingen? </t>
  </si>
  <si>
    <t xml:space="preserve">Deze optie is reeds opgenomen in de Raamovereenkomst, zie artikel 5.3 Logisitiek. </t>
  </si>
  <si>
    <t>5.Logistiek</t>
  </si>
  <si>
    <t xml:space="preserve">Gezien de lage plafondprijs, bent u bereid om de mogelijkheid te bieden om kosten in rekening te brengen voor verkeerd bestelde en te retourneren producten ivm de werkzaamheden die ons customer service team hieraan moet besteden? </t>
  </si>
  <si>
    <t xml:space="preserve">De garantie voor de levensduur van onze producten worden aangegeven in het PvE. Om in aanmerking te komen voor een volledige garantie zal echter een geretourneerd product nav een PER in onze fabriek onderzocht moeten worden. Hieruit volgt een rapport. Op basis van dat rapport wordt bepaald in hoeverre er sprake is van garantie en wat deze inhoudt. Gaat u hiermee akkoord? Indien nee, wat is uw voorstel dan om te bepalen of er van een garantieregeling sprake is? Graag uw toelichting. </t>
  </si>
  <si>
    <t>5.Logistiek 6.5</t>
  </si>
  <si>
    <t xml:space="preserve">Een UBD van minimaal 18 maanden is in de praktijk vaak niet haalbaar en redelijk. Tevens betreft het producten die normaliter niet lang op de plank zullen liggen, gezien de bedrijfsvoering bij UMCs. Daarom spreken wij doorgaans een UBD van 6 maanden af. Om de UMCs tegemoet te komen, zouden wij graag verzoeken de UBD naar 12 maanden bij te stellen. Gaat u hiermee akkoord? Graag uw bevestiging. Indien u hiermee onverhoopt niet akkoord mee kunt gaan, kunt u dit dan toelichten? </t>
  </si>
  <si>
    <t xml:space="preserve">Uw suggestie wordt niet overgenomen; de umc's vinden een UBD van 12 maanden te kort. Om u tegemoet te komen verlagen we de
houdbaarheidsdatum (UBD) naar 15 maanden vanaf levering. Zie 
aanpassing in Raamovereenkomst, artikel 6.5 en 12.7.
</t>
  </si>
  <si>
    <t>5.Logistiek 6.7</t>
  </si>
  <si>
    <t>Bij FSCA's wordt er naar redelijkheid en billikheid naar de extra kosten gekeken en treden beide partijen in overleg. Daar de (veel) te hoge DBC vergoeding in relatie tot de opgelegde lage plafondprijzen van onze producten compleet uit verhouding is, worden de kosten voortvloeiend uit een FSCA volledig vergoedt via de zorgverzekeraars. Indien dat niet het geval is zullen beide partijen met elkaar in gesprek treden en naar redelijkheid en billikheid tot een oplossing komen om niet vergoede zorg te vergoeden. Gaat u hiermee akkoord?</t>
  </si>
  <si>
    <t xml:space="preserve">Bij artikel 6.9 is reeds een voetnoot opgenomen m.b.t. vergoeding via de zorgverzekeraars wanneer het gaat om Field Safety Corrective Action (FSCA). Uw suggestie wordt niet overgenomen. </t>
  </si>
  <si>
    <t>5.Logistiek6.8</t>
  </si>
  <si>
    <t>Bij FSCA's wordt er naar redelijkheid en billikheid naar de extra kosten gekeken en treden beide partijen in overleg. Daar de (veel) te hoge DBC vergoeding in relatie tot de door u bepaalde lage plafondprijzen van onze producten, ontstaat er een scheve verhouding en worden de kosten voortvloeiend uit een FSCA volledig vergoedt via de zorgverzekeraars. Indien dat niet het geval is zullen beide partijen met elkaar in gesprek treden en naar redelijkheid en billikheid tot een oplossing komen om niet vergoede zorg te vergoeden. Gaat u hiermee akkoord?</t>
  </si>
  <si>
    <t>.</t>
  </si>
  <si>
    <t xml:space="preserve">Zie antwoord vraag 36 </t>
  </si>
  <si>
    <t>8. Klinische ondersteuning 8.1</t>
  </si>
  <si>
    <t xml:space="preserve">Kunt u nader specificeren op basis waarvan u de vergoeding heeft berekend? Kunt u inzicht geven in het uurtarief dat u hanteert u, welke (gemiddelde) voorrijkosten u heeft ingecalculeerd? Hoeveel tijd u berekent u voor deze procedures. Graag u toelichting op uw berekening. </t>
  </si>
  <si>
    <t>Zie antwoord vraag 26</t>
  </si>
  <si>
    <t>8. Klinische ondersteuning 8.5</t>
  </si>
  <si>
    <t>8. Klinische ondersteuning 8.8</t>
  </si>
  <si>
    <t xml:space="preserve">Daar de UMC's middels deze aanbesteding lage plafondbedragen voorschrijven, willen wij u vragen tevens extra mogelijkheid op te nemen voor de kosten  voor het in stand houden van de eis om 24/7 een helpdesk ter beschikking te hebben. Graag uw toelichting op welke wijze deze kosten kunnen worden geoffreerd. </t>
  </si>
  <si>
    <t xml:space="preserve">Plafondbedragen worden niet aangepast. Betreft 24/7 zie aanpassing in artikel 8.8 van de Raamovereenkomst. </t>
  </si>
  <si>
    <t>8. Klinische ondersteunig 8.8</t>
  </si>
  <si>
    <t xml:space="preserve">De NHRA/NVVC heeft eerder bepaald dat de leveranciers niet bij patienten thuis mogen komen. Indien hardware thuis bij de patient niet naar behoren werkt, dan dient het ziekenhuis de hardware zelf in te nemen en aan ons te verstrekken. Indien het een technisch defect betreft, dan zullen wij de apparatuur opsturen ter beoordeling van het defect. Indien het defect komt door onjuist gebruik, kan het UMC deze opnieuw bestellen. De kosten zijn dan voor rekening van het ziekenhuis/patient. Valt het defect onder garantie, dan kan het ziekenhuis deze zelf weer bij de patient thuis of in het ziekenhuis koppelen. Wij verzoeken u dit aan te passen in lijn met de richtlijnen van de NVVC/NHRA. Bent u hiertoe bereid? </t>
  </si>
  <si>
    <t>8. Klinische ondersteunig 8.10</t>
  </si>
  <si>
    <t xml:space="preserve">U vraagt om direct contact, buiten de umc's om, met de patient voor herstel van de connectie met RPM. Als leverancier mogen wij geen contact opnemen met of het bezoeken van de patient. Kunt u bevestigen dat dit een omissie is? </t>
  </si>
  <si>
    <t xml:space="preserve">Zie ook antwoord vraag 41. Artikel 8.10 van de Raamovereenkomst is vervallen. </t>
  </si>
  <si>
    <t xml:space="preserve">De kosten van data tbv Remote Patient Management is in onze vragen eerder aan de orde geweest en verzoeken wij aan te passen om deze kosten door te kunnen berekenen. Wij als leverancier kunnen inderdaad regelen dat patient een switch naar het gsm netwerk kan bewerkstelligen, echter zijn daar (hoge) kosten mee gemoeid. Daar u het heeft over 'kosteloze switch', willen wij graag weten of u inzicht in dergelijke kosten heeft. Graag krijgen wij inzicht in hoe dit 'kostenloos' kan en brengen wij u graag met onze externe leverancier in gesprek, om dit verder te bespreken.  Kunt u nader toelichten hoe u de kostenloze switch in dit kader ziet? </t>
  </si>
  <si>
    <t>Niet akkoord, artikel blijft staan.</t>
  </si>
  <si>
    <t>9. Training personeel UMC 9.1</t>
  </si>
  <si>
    <t xml:space="preserve">Kunt u in het prijsblad ook een passage opnemen om alle nationaal en internationale training en educatieprogrammakosten op te nemen. Indien u hiertoe niet bereid bent, op welke wijze kunnen wij dan deze kosten inzichtelijk maken en doorberekenen? </t>
  </si>
  <si>
    <t>10. Bruikleen programmeer apparatuur 10.4</t>
  </si>
  <si>
    <t>Hoe kan schade die buiten de standaard garantie valt, worden doorbelast aan de betreffende UMC? Graag uw toelichting.</t>
  </si>
  <si>
    <t>Zie antwoord op vraag 122.</t>
  </si>
  <si>
    <t>Leidraad; Aanbesteding algemeen</t>
  </si>
  <si>
    <t xml:space="preserve">Wat gebeurt er op het moment dat er geen enkele firma inschrijft voor een Raamovereenkomst A en of B, mede gezien de lage plafondprijzen? Wij zijn benieuwd hoe de NFU hierin staat op het moment 2, 3 of mogelijk meer firma's niet inschrijven? Graag uw toelichting. </t>
  </si>
  <si>
    <t>1,4 doel van aanbesteding</t>
  </si>
  <si>
    <t xml:space="preserve">De genoemde aantallen zijn zonder S-ICD's en Leadless PM's. Kunt u toezeggen om gedurende het contract, naast de novo implantatie aantallen, ook het aantal  wissels door te geven? Graag uw bevestiging. </t>
  </si>
  <si>
    <t>De aanbesteding gaat over de novo implantaties.</t>
  </si>
  <si>
    <t>leidraad; Aanbesteding algemeen</t>
  </si>
  <si>
    <t>1.4 doel van aanbesteding</t>
  </si>
  <si>
    <t xml:space="preserve">Wat zijn de mogelijkheden wanneer er geen raamovereenkomst met de bestaande/huidige leverancier wordt afgesloten in kader van wissels? Worden deze wissels dan alsnog afgenomen bij de bestaande leverancier? Graag uw toelichting. </t>
  </si>
  <si>
    <t>Bij de ondersteuning tabel geeft het UMCU aan geen ondersteuning nodig te hebben. Is dit correct?</t>
  </si>
  <si>
    <t>Dat is correct.</t>
  </si>
  <si>
    <t>leidraad, aanbesteding</t>
  </si>
  <si>
    <t>11 12</t>
  </si>
  <si>
    <t xml:space="preserve">Mogen wij aannemen dat bij gunning het gehele pakket wordt gegund, dus (device+ leads+ remote care)? Graag uw bevestiging en/of toelichting? </t>
  </si>
  <si>
    <t>prijzenbald</t>
  </si>
  <si>
    <t>remote monitoring</t>
  </si>
  <si>
    <t xml:space="preserve">Staat u ook open voor een abonnementsvorm in plaats van een eenmalige aanschaf? Dit omdat een abonnementsvorm de basis van de kosten is. </t>
  </si>
  <si>
    <t xml:space="preserve">Niet akkoord met suggestie. </t>
  </si>
  <si>
    <t>raamovereenkomst</t>
  </si>
  <si>
    <t>2 soort overeenkomst</t>
  </si>
  <si>
    <t>Kunt u ons periodiek inzage geven in zowel de novo implantaties als de wissels zodat wij een betrouwbaar vergelijk kunnen maken met onze eigen afzetcijfers. Dit lukt namelijk niet uitsluitend op basis van novo-implantaties.</t>
  </si>
  <si>
    <t xml:space="preserve">Kunt u nader specificeren waar een dergelijke training aan moet voldoen? Denk hierbij aan inhoud, duur van de training, doelgroep, beschikbaar stellen van materialen etc. Hoe kan een training in rekening worden gebracht en hoe verwerken wij dit in de overeenkomst? Graag uw toelichting. </t>
  </si>
  <si>
    <t>Prijzenbladen en bijlage restpakket</t>
  </si>
  <si>
    <t xml:space="preserve">Op de bijlage ‘restpakket’ staat vermeld dat Inschrijver voor elk artikel een CE-markering en een foto aan moeten leveren. Dat is in deze fase van de aanbesteding veel werk, omdat het grotendeels om accessoires zal gaan. Echter staat op het prijzenblad niet aangegeven dat er CE en foto’s aangeleverd moeten worden. Vraag: Mogen wij aannemen dat het in deze fase van de aanbesteding nog niet nodig is om CE-certificeringen en foto’s aan te leveren en dat de ondertekening van het PvE voldoende is in deze fase? Graag uw bevestiging. </t>
  </si>
  <si>
    <t xml:space="preserve">Uw aannname is correct. </t>
  </si>
  <si>
    <t>bijlage 4 algemeen geschiktheid en gunningsvoorwaarden ICD en PM</t>
  </si>
  <si>
    <t>4.4.3 en 4.4.4</t>
  </si>
  <si>
    <t>Kunt u deze vragen verduidelijken: indien vraag 3 met JA wordt beantwoord dient vraag 4 met NEE beantwoord te worden, waardoor  exclusie plaatsvindt</t>
  </si>
  <si>
    <t>N</t>
  </si>
  <si>
    <t xml:space="preserve">Indien vraag 3 met Ja wordt beantwoord dient vraag 4 niet beantwoord te worden. Zie aanpassing in bijlage 4. </t>
  </si>
  <si>
    <t xml:space="preserve">4.4.6 </t>
  </si>
  <si>
    <t>Wordt hier bedoeld perceel PM's ipv perceel ICD's ?</t>
  </si>
  <si>
    <t xml:space="preserve">Correct, zie aanpassing in bijlage 4. </t>
  </si>
  <si>
    <t xml:space="preserve">bijlage 4.4.10 bescherming persoonsgegevens </t>
  </si>
  <si>
    <t>4.4.10.17</t>
  </si>
  <si>
    <t>Privacy</t>
  </si>
  <si>
    <t>Kunt u aangeven welke onderdelen relevant zijn , graag specificeren.</t>
  </si>
  <si>
    <t>bijlage 5 PvE ICD en CRT-D alle UMC's</t>
  </si>
  <si>
    <t>vraag nr 11</t>
  </si>
  <si>
    <t>Ten aanzien van vraag 11, waarin wordt gevraagd dat disfunctioneren van het device (zoals leadimpedantie of batterij RRT) binnen 24 uur gesignaleerd moet kunnen worden via Remote Patiënt Management, verzoeken wij u te overwegen om – naast deze functionele eis – ook een minimale betrouwbaarheidseis voor de gegevensoverdracht op te nemen. Tijdige signalering is niet alleen afhankelijk van de technische mogelijkheden van het systeem, maar evenzeer van de betrouwbaarheid van de transmissie. Kunt u hieraan toevoegen dat het Remote Care systeem een doorzendingspercentage dient te bereiken van &gt; 90% om effectieve en continue monitoring te waarborgen?</t>
  </si>
  <si>
    <t>Dank voor de suggestie. Na overweging hiervan, hebben we besloten dit niet aan te passen.</t>
  </si>
  <si>
    <t>vraag nr 9</t>
  </si>
  <si>
    <t>In het kader van de toenemende digitalisering binnen de gezondheidszorg, met name binnen de cardiologie, merken wij op dat Remote Care inmiddels nagenoeg standaard is bij ICD-patiënten. Dit laten de UMC's ook blijken door alle ICD patienten met Remote Care uit te rusten. Daarnaast eisen de UMC's  dat de data vanuit programmeertoestellen direct wordt ingelezen in het Elektronisch Patiëntendossier (EPD). Kunt U bevestigen dat deze data voldoet aan internationaal geaccepteerde uitvoerformaten IEEE 11073 norm, deze zijn door alle ICD producerende firma's geaccepteerd. Gezien het feit dat de belangrijkste datastroom via Remote Care binnenkomt vragen we U te bevestigen dat in lijn hiermee tevens de gegevens afkomstig uit Remote Care systemen moeten voldoen aan bovenstaande internationaal gestandaardiseerde formaten. Wij verzoeken U om de  eis uit te breiden met de verplichting dat ook Remote Care systemen dezelfde exportfunctionaliteit ondersteunen volgens deze erkende interoperabiliteitsstandaard.</t>
  </si>
  <si>
    <t>Op het moment dat we dit als eis uitvragen, sluiten we diverse firma's uit daarom doen we dit niet.</t>
  </si>
  <si>
    <t>bijlage 5 PvE PM's en CRT-P alle UMC's</t>
  </si>
  <si>
    <t>Vraag 7 Eisen leads incl CSP lead en guiding catheter</t>
  </si>
  <si>
    <t>Zoals bij alle medische producten is het van evident belang dat specialisten gebruik maken van CE gecertificeerde producten, zo ook voor CSP toepassingen. Kunt u hiervoor een eis toevoegen dat alle aangeboden producten (PM, Lead en guidingcatheters) CE gecertficeerd dienen te zijn voor LBBAP.</t>
  </si>
  <si>
    <t>Nee, indien we dit zouden eisen, zou CSP niet kunnen worden toegepast in het gehele device portfolio.</t>
  </si>
  <si>
    <t>Bijlage 7 Perceel 1-10 PvW PM's en CRT-P</t>
  </si>
  <si>
    <t>Vraag 14 Leadfracture rate CSP lead</t>
  </si>
  <si>
    <t>PVW</t>
  </si>
  <si>
    <t>De in de oorspronkelijke vraag aangehaalde fractuurratio van de lead is afkomstig uit een kleinschalig, niet-gerandomiseerd onderzoek. Dergelijke gegevens zijn inherent beperkt in hun generaliseerbaarheid en bieden geen afdoende basis voor een accurate beoordeling van de structurele integriteit of klinische betrouwbaarheid van de lead. Voor een valide en representatieve evaluatie van leadperformance dienen grootschalige, longitudinale datasets te worden gehanteerd, zoals gepresenteerd in de Product Performance Reports (PPR’s).
Het hanteren van uitsluitend de fractuurratio als maat voor leadperformance is methodologisch onvoldoende. De algehele betrouwbaarheid van een pacemakerlead wordt bepaald door een reeks klinisch relevante uitkomsten, waaronder leaddislocatie, non-capture, sensing- of capturestoringen, en myocardperforatie. Een lage fractuurratio, gerapporteerd in een enkele studie, kan misleidend zijn wanneer andere performance-indicatoren achterwege blijven of wanneer de resultaten beïnvloed worden door operator- of centra-specifieke factoren.
Bovendien dient in dit kader rekening te worden gehouden met PvE Pacemaker en CRT-P’s, vraag 6, waarin expliciet wordt gesteld dat een inschrijver geen leads mag aanbieden indien uit meerdere publicaties, grootschalig registry-onderzoek, of op basis van een uitspraak van de device-commissie van de NHRA blijkt dat de betreffende lead gepaard gaat met een hogere complicatieratio of slechtere performance dan de gangbare benchmark.
Het is daarom gerechtvaardigd en noodzakelijk dat de vraagstelling wordt aangepast, zodat deze is gebaseerd op geobjectiveerde en breed gedragen data uit PPR’s en in overeenstemming is met de eisen zoals geformuleerd in het PvE</t>
  </si>
  <si>
    <t>U doelt op een onderzoek uitgevoerd bij meer dan 8000 patienten,dit is voor LBBAP niet een kleinschalig onderzoek.Bij LBBAP is het bestuderen van leadfactures van belang gezien de mechanische stress die op leads in deze positie kunnen komen te staan.Andere parameters kunnen natuurlijk ook van belang zijn, maar genoemd onderzoek kijkt om bovengenoemde reden specifiek naar leadfractures. Ons inziens is de wens juist in lijn met PvE.</t>
  </si>
  <si>
    <t>Vraag 6 Eisen leads incl CSP lead en guiding catheter</t>
  </si>
  <si>
    <t>Kunt u aangeven wat de internationale geaccepteerde benchmark is?</t>
  </si>
  <si>
    <t>Bijlage 7 Perceel 1 PvW ICD's en CRTD's</t>
  </si>
  <si>
    <t>Vraag 16 Lead body diameter CSP lead</t>
  </si>
  <si>
    <t>Aan deze specifiek gestelde wens kan maar één firma voldoen . Er is geen wetenschappelijk onderbouwing van deze vraag, danwel bewijs van de functionele noodzaak van deze wens (bijv. effectiviteit, veiligheid).Studies laten echter zien dat een dunne LLL significant hogere perforaties laat zien dan een SDL. Daarnaast is de implant succes rate 11% hoger met SDL vs. LLL. ( 97% SDL vs 86% LLL, Cano et al. , 2024). Wij verzoeken u deze vraag te verwijderen.</t>
  </si>
  <si>
    <t>Vraag 3 en 4: akoestisch of mechanisch alarm</t>
  </si>
  <si>
    <t>Wij constateren dat de volgende twee vragen inhoudelijk grotendeels hetzelfde aspect behandelen, namelijk de aanwezigheid van een patiëntenwaarschuwing bij dysfunctioneren van de ICD of het systeem:
Vraag 3: "De aangeboden 1- en 2-kamer ICD's en de CRT-D hebben een akoestische of mechanische alarmfunctie, zodat de patiënt door dit signaal gewaarschuwd wordt en — onafhankelijk van waar die zich op dat moment bevindt — zelf actie kan ondernemen in geval van disfunctioneren van de ICD of lead."
Vraag 4: "Alle pulsgeneratoren van de aangeboden 1- en 2-kamer ICD's en de CRT-D beschikken over een akoestisch of mechanisch patiëntenalert bij dreigende batterijdepletie."
Aangezien batterijdepletie eveneens een vorm van dysfunctioneren betreft en beide vragen vragen naar een patiëntenalert, verzoeken wij u om één van deze vragen te verwijderen om dubbele beantwoording te voorkomen.
Wij stellen voor om alleen vraag 3 te behouden, deze omvat zowel lead- als batterijproblemen. Met betrekking tot  patiëntenalarmen dient een alarmmelding met betrekking tot 'ICD-dysfunctie' gelijkgesteld te worden aan een alarm dat specifiek betrekking heeft op "dreigende batterijdepletie".  Anders dient U te verduidelijken hoe opvolging en urgentie van alarmmelding van elkaar verschillen.</t>
  </si>
  <si>
    <t>Vraag 2</t>
  </si>
  <si>
    <t xml:space="preserve">Kunt u bevestigen dat u bedoelt met deze vraag, dat de patiënt met het aangeboden Remote Patiënt Management systeem, zowel via een Patient App als via een extern Remote Monitoring Device, zelfstandig een thuiscontrole (patiënt-geïnitieerde interrogatie) kan laten uitvoeren?
</t>
  </si>
  <si>
    <t>We wensen dat patient zelf een geforceerde zending kan doen. De manier waarop maakt niet uit.</t>
  </si>
  <si>
    <t>Kunt u bevestigen dat een thuiscontrole via RPM identiek moet zijn aan een fysieke controle met de programmer? Indien nee, kunt u dan exact aangeven, welke parameters via RPM moeten worden doorgestuurd?</t>
  </si>
  <si>
    <t>Neen, dat vragen we niet.  Waar een remote controle aan moet voldoen, zie programma van eisen (zie PVE eis 9)</t>
  </si>
  <si>
    <t>bijlage 5 PvE ICD en CRT-D alle UMC's, en PvE PM en CRT-P alle UMC's</t>
  </si>
  <si>
    <t xml:space="preserve">Eis 9 </t>
  </si>
  <si>
    <t>Kunt u bevestigen dat u met deze vraag bedoeld dat deze data, van alle merken en modellen programmers thans in gebruik in Nederland, conform de internationale gestandaardiseerde IEEE IDCO XML (hl7)kan worden uitgevoerd en niet alleen met een pdf ? Zodat de data alleen dan direct in het EPD kan worden ingelezen.</t>
  </si>
  <si>
    <t>Nee dat vragen we niet.</t>
  </si>
  <si>
    <t>Raamovereenkomst</t>
  </si>
  <si>
    <t>general</t>
  </si>
  <si>
    <t xml:space="preserve">Kunt u aangeven of enige bestaand contract of addenda tussen de Leverancier en het UMC naast deze Raamovereenkomst en addenda van kracht blijven? </t>
  </si>
  <si>
    <t>1. Clinical support</t>
  </si>
  <si>
    <t>Specificeer klinische ondersteuning. Heeft dit betrekking op incidentele ondersteuning tijdens een extractie en incidentele ondersteuning tijdens het herprogrammeren?</t>
  </si>
  <si>
    <t>1. Prestatie</t>
  </si>
  <si>
    <t>Specificeer prestatie. Is prestatie gedefinieerd in het Programma van Eisen, of gaat het verder dan alle prestaties?</t>
  </si>
  <si>
    <t>2.4</t>
  </si>
  <si>
    <t>Bijlage staat op pagina 15 niet 12</t>
  </si>
  <si>
    <t>Corrrect, is aangepast.</t>
  </si>
  <si>
    <t>3.3&amp;3.4</t>
  </si>
  <si>
    <t>Studievolumeplafond (Raamwerk B): Wat gebeurt er met de verzoeken die het plafond van 20% van een perceel overschrijden? Worden deze uitgesteld, heronderhandeld of geweigerd?</t>
  </si>
  <si>
    <t>3.3&amp; 3.4</t>
  </si>
  <si>
    <t>Heeft dit alleen betrekking op door UMC gesponsorde onderzoeken en studies?</t>
  </si>
  <si>
    <t>3.6</t>
  </si>
  <si>
    <t>Kunt u de term "aanvaardbare prijs" uitleggen? Welke criteria zullen worden gebruikt om de aanvaardbare prijs vast te stellen?</t>
  </si>
  <si>
    <t>3.9</t>
  </si>
  <si>
    <t>Kunt u definiëren wat UMC beschouwt als een ‘intuitive user interface’?</t>
  </si>
  <si>
    <t>Een intuïtieve user interface is een gebruikersomgeving die zo ontworpen is dat gebruikers deze moeiteloos kunnen begrijpen en bedienen, zonder uitgebreide uitleg of training.</t>
  </si>
  <si>
    <t>Gelieve te specificeren welke software-updates en hardware-upgrades vereist zijn, en alle vereiste verbruiksartikelen op te sommen</t>
  </si>
  <si>
    <t>3.11</t>
  </si>
  <si>
    <t>Kunt u bevestigen dat deze pijs alleen van toepassing is in combinatie met de levering van een device (pacemaker of ICD) onder raamovereenkomst A en/of B</t>
  </si>
  <si>
    <t>De aanbestedende dienst hanteert een plafondprijs van € 150 (excl. btw) voor zowel de eenmalige levering van een Remote Patiënt Management‐apparaat als de bijbehorende 24/7‑support‑ en connectiviteitsdiensten. Deze plafondprijs is niet kostendekkend en verzoeken deze u de plafondprijs te verhogen naar 1250,- EUR of in abbonementsvorm van min 250,- EUR per jaar per patient.
• Kunt u een onderbouwing geven van dit bedrag, gespecificeerd naar:
  – hardwarekosten,
  – logistiek (uitgifte/retour),
  – multi‑SIM-/GSM‑connectiviteit,
  – 24/7 Nederlandstalige helpdesk (in‑ en outbound),
  – platformhosting &amp; security,
  – vervangings-/service‑swaplogistiek?</t>
  </si>
  <si>
    <t>3.12</t>
  </si>
  <si>
    <t>Graag uitleggen en de term "verondersteld gebruiken" definieren</t>
  </si>
  <si>
    <t>3.15</t>
  </si>
  <si>
    <t>Graag de  verplichting tot disproportionele  ondersteuning na beëindiging overeenkomst te verwijderen.</t>
  </si>
  <si>
    <t>Aangezien er geen aanvullende vergoeding is, dient er een aanvullende afspraak te worden gemaakt met de UMC's om een additionele vergoeding te betalen om de doorlopende ondersteuning, onderhoud en andere kosten te dekken?</t>
  </si>
  <si>
    <t>"Kunt u de ‘exit plan’-vereisten specificeren—welke regelingen, configuraties of de-installaties worden verwacht en binnen welk tijdschema?"</t>
  </si>
  <si>
    <t>Op welke rechtsgrondslag zullen twee programmers beschikbaar zijn voor het monitoren van patiënten? Volgens de wet gunstbetoon is dit niet mogelijk.</t>
  </si>
  <si>
    <t>4.3</t>
  </si>
  <si>
    <t>Onvolledig, graag aanvullen</t>
  </si>
  <si>
    <t>6.4</t>
  </si>
  <si>
    <t>De verwachte levensduur wordt berekent met de door u bepaalde instellingen, de levensduur van de batterij is afhankelijk van de instellingen van het device bij een bepaalde patient, welke vaak een ongunstiger energieverbruik veroorzaakt, waardoor de door u gevraagde garantie termijn onredelijk is. Dit is een disproportionele vraag, graag de garantietermijnen van de fabrikanten te respecteren !!</t>
  </si>
  <si>
    <t>6.5</t>
  </si>
  <si>
    <t>Welke documentatie- of inspectieprocedure, logging wordt bij retourzending gebruikt om conformiteit, voorwaarden en productintegriteit volgens MDR-specificaties te verifiëren?</t>
  </si>
  <si>
    <t xml:space="preserve"> De voorwaarden voor omruil van producten is opgenomen in artikel 6.5. </t>
  </si>
  <si>
    <t>6.6</t>
  </si>
  <si>
    <t>Hoe verschillen deze defecten van een recall? Gelieve de defecten uit te leggen.</t>
  </si>
  <si>
    <t>Een defect verwijst naar een specifiek probleem met een individueel apparaat, zoals een batterij die voortijdig leeg raakt of een fabricagefout die de werking beïnvloedt. Dit kan leiden tot vervanging of aanvullende maatregelen voor de betreffende patiënt. Een recall daarentegen is een bredere actie waarbij een fabrikant een product terugroept vanwege systematische problemen die meerdere apparaten kunnen treffen. Recalls worden geïnitieerd door regelgevende instanties zoals de FDA of IGZ wanneer er een risico voor de patiëntveiligheid wordt vastgesteld.</t>
  </si>
  <si>
    <t>Graag een onderbouwing voor het voorstel aan leveranciers om overmacht uit te zonderen?</t>
  </si>
  <si>
    <t>Het uitsluiten van overmacht is bedoeld om te waarborgen dat leveranciers verantwoordelijkheid nemen voor defecten die voortkomen uit fabricagefouten, materiaalfouten of andere technische tekortkomingen. Aangezien medische hulpmiddelen een directe impact hebben op de gezondheid van patiënten, is het essentieel dat leveranciers aansprakelijkheid dragen en niet kunnen terugvallen op overmacht om kosten te vermijden.</t>
  </si>
  <si>
    <t>Kunt u specificeren welke directe of indirecte kosten onder ‘alle kosten’ vallen en of deze vergoedbaar zijn?</t>
  </si>
  <si>
    <t>Wat als het defect toe te schrijven is aan het UMC, verkeerd gebruik, bijvoorbeeld Off-label use? Graag opnemen dat het UMC de daar uit voort vloeiende kosten geheel op zich neemt.</t>
  </si>
  <si>
    <t>Wat is de redenatie achter de uiteindelijke beoordeling van defecttrends—welke kwalificatie heeft het UMC om deze beoordeling van de defecten te kunnen maken</t>
  </si>
  <si>
    <t>Kunt u toelichten wat wordt bedoeld met : Verzoek van patiënt zelf, afhankelijk van de toestand van patiënt.</t>
  </si>
  <si>
    <t>Een defect kan alleen worden vastgesteld door de fabrikant na uitgebreide analyse, verzoek om 6.6. te verwijderen</t>
  </si>
  <si>
    <t>Kunt u het proces voor het beoordelen van de betrokken defecten nader toelichten, waarbij FDA, NHRA, NVCC en patiënten participeren, dit om transparantie te waarborgen</t>
  </si>
  <si>
    <t>6.7</t>
  </si>
  <si>
    <t>Graag een onderbouwing voor het voorstel aan leveranciers om overmacht uit te zonderen.</t>
  </si>
  <si>
    <t>Wat als het defect toe te schrijven is aan het UMC, verkeerd gebruik, bijvoorbeeld Off-label use? Graag opnemen dat het UMC de daartuit vloeiende kosten geheel op zich neemt.</t>
  </si>
  <si>
    <t>Kunt u specificeren  welke directe of indirecte kosten onder ‘alle kosten’ vallen en of deze vergoedbaar zijn</t>
  </si>
  <si>
    <t>6.7.</t>
  </si>
  <si>
    <t>De vraag is disproportioneel, graag verwijderen.</t>
  </si>
  <si>
    <t xml:space="preserve">Niet akkoord. </t>
  </si>
  <si>
    <t>6.8</t>
  </si>
  <si>
    <t>Wat als het defect toe te schrijven is aan het UMC, verkeerd gebruik, bijvoorbeeld Off-label use? Graag opnemen dat het UMC de daaruit voortvloeiende kosten geheel op zich neemt.</t>
  </si>
  <si>
    <t>Gaan we er correct vanuit dat geen van de kosten niet-vergoedbaar is door de zorgverzekeraar?</t>
  </si>
  <si>
    <t>Gelieve de kosten te specificeren</t>
  </si>
  <si>
    <t xml:space="preserve">Dit staat aangegeven in artikel 6.7 en 6.8 van de Raamovereenkomst. In een dergelijk geval zullen wij ook een urenoverzicht verstrekken.
Op pagina 10 van de Raamovereenkomst kunt u in voetnoot 2 lezen dat indien er sprake is van verzekerde zorg én de zorgverzekeraar ook daadwerkelijk tot betaling aan het UMC is overgegaan, deze kosten niet door de leverancier vergoed hoeven te worden.
</t>
  </si>
  <si>
    <t xml:space="preserve">6.9 </t>
  </si>
  <si>
    <t>6.9</t>
  </si>
  <si>
    <t>Mogen de leveranciers er van uitgaan  dat leads, in het geval van defecten, alleen vervangen hoeven te worden, indien deze, na verwijderd te zijn uit de patient, voor analyse retour worden gestuurd incl. een uitgebreid verslag van de implantatie procedure en waarbij na analyse door de fabrikant een constructie danwel fabricage defect wordt vastgesteld?</t>
  </si>
  <si>
    <t>6.10</t>
  </si>
  <si>
    <t>Kan UMC voldoen aan traceerbaarheid en aan een vereiste traceerbaarheidsrapport voor de Recall/fieldwarnings onder dezelfde voorwaarden verstrekken?</t>
  </si>
  <si>
    <t xml:space="preserve">O.b.v. de door Leverancier verstrekte lijst kan umc de betreffende producten met een tekortkoming achterhalen.  </t>
  </si>
  <si>
    <t>6.12</t>
  </si>
  <si>
    <t>Wat gebeurt er bij overmacht en wanneer de schade toe te schrijven is aan UMC?</t>
  </si>
  <si>
    <t xml:space="preserve">De aan te houden definitie van Overmacht staat in Artikel 1. Definities van de NFU AIV. Verder is een Recall niet toe te schrijven aan UMC. </t>
  </si>
  <si>
    <t>6.13</t>
  </si>
  <si>
    <t>Kunt u de volledige reikwijdte van ‘passende maatregelen’ definiëren en eventuele criteria aangeven die hun toepassing sturen?</t>
  </si>
  <si>
    <t xml:space="preserve">Zie bullets in artikel 6.13. Wanneer die situatie zich voordoet treden partijen in overleg. </t>
  </si>
  <si>
    <t>Hoe wordt het delen van defectgegevens tussen UMC’s beheerd, wie is eigenaar en is er een proces voor de leverancier om geregistreerde gebeurtenissen te beoordelen of aan te vechten?</t>
  </si>
  <si>
    <t xml:space="preserve">Vraag is op dit moment irrelevant aangezien dit ten tijde van evaluatiegesprekken met leverancier aan bod kan komen. </t>
  </si>
  <si>
    <t>Zijn er specifieke kwantitatieve prestatie-indicatoren die bepalen wanneer verbeterplannen of inkoopschorsingen worden geactiveerd?</t>
  </si>
  <si>
    <t>Is UMC bereid om eventuele logistieke- of storageproblemen of procedures die kunnen leiden tot product problemen, direct met de leverancier te delen, en ze tijdens dezelfde evaluatievergaderingen te bespreken?</t>
  </si>
  <si>
    <t xml:space="preserve">Dit zijn inderdaad onderwerpen die op dat moment aan bod kunnen komen. Maar dit kan uiteraard ook eerder als dit direct voor problemen zorgt. </t>
  </si>
  <si>
    <t>Kan de leverancier, bij geconstanteerde gebreken in de logistiek of door ondeskundig gebruik (bijv.Off-label use) passende maatregelen nemen onder gelijke condities?</t>
  </si>
  <si>
    <t xml:space="preserve">Ook dergelijke zaken kunnen aan bod komen gedurende de evaluatievergaderingen. </t>
  </si>
  <si>
    <t>7.2</t>
  </si>
  <si>
    <t>Graag opnemen: retouren door UMC zijn uitsluitend toegestaan, vermits de verpakking onbeschadigt, onbeschreven, onbeplakt en aantoonbaar correct opgeslagen zijn geweest.</t>
  </si>
  <si>
    <t>Akkoord, zie aanvulling bij artikel 7.2 van de Raamovereenkomst.</t>
  </si>
  <si>
    <t>8.7</t>
  </si>
  <si>
    <t>De term -onverhoeds- wordt gebruikt, mogen we er dan  van uitgaan dat alle UMCs nu een eigen voorraad aanleggen? Kunt u dit per UMC specificeren.</t>
  </si>
  <si>
    <t xml:space="preserve">Dat is inderdaad wel de bedoeling. </t>
  </si>
  <si>
    <t>8.8</t>
  </si>
  <si>
    <t>Gelieve toe te lichten hoe de voorgestelde opzet waarborgt dat het directe contact van de leverancier met patiënten voor klinische en technische ondersteuning binnen het Remote Patiënt Management Systeem volledig is geautoriseerd door het UMC als verwerkingsverantwoordelijke, ondersteund wordt door een passende rechtsgrondslag, en in overeenstemming is met de AVG- en UAVG-eisen inzake transparantie, beveiliging en dataminimalisatie.</t>
  </si>
  <si>
    <t xml:space="preserve">Met direct contact wordt bedoeld via de Helpdesk. Zie aanvulling in Raamovereenkomst. </t>
  </si>
  <si>
    <t>Wij stellen voor om deze vraag te wijzigen in: er wordt door de leverancier uitsluitend en alleen bij een Novo en of vervanging indien het noodzakelijk is gebleken een RPMS te verstrekken en evt de service te verlenen tegen de prijs die genoemd wordt in de prijzenbladen. (indien plafondprijzen zijn aangepast voor de RPMS).</t>
  </si>
  <si>
    <t xml:space="preserve">Suggestie wordt niet overgenomen. </t>
  </si>
  <si>
    <t>Mogen we ervanuit gaan dat vervanging alleen geldt in geval van een defect dat onder de garantie termijn van de leverancier valt?</t>
  </si>
  <si>
    <t>8.8.</t>
  </si>
  <si>
    <t>De kosten gerelateerd aan een huisbezoek van een patient door een leverancier overstijgt de plafondprijs die wordt geven voor RPMS, gezien sprake zou moeten  zijn van fair trade en marktconformen prijzen, dienen vergoeding van de kosten door de UMC worden gedragen.  Hoe verhoudt dit plafondbedrag van 150 EUR zich tot het declarabele NZa‑maximumtarief Telemonitoring (prestatiecode 039133), € 185,63 per patiënt elke 120 dagen, tariefbeschikking 2025.Hoe kijken de UMCs hier tegenaan, en misschien nog wel belangrijker hoe kijken de ziektekostenverzekering maatschappijen hier naar. Opbrengst over 10 jaar voor het UMC &gt;5500,- Eur, kosten eenmalig 150,- Euro ? De volledige verantwoordelijkheid en aansprakelijkheid van de RPMS bij de leverancier ligt. Dit is onacceptabel en disporoportioneel. Zoals eerder gemeld de plafondprijzen voor de RPMS aanpassen naar 1250,- EUR eenmalig danwel 250,- Eur per jaar per patient. Bodemprijzen kunnen niet gelden voor RPMS omdat de UMC's hiervoor continue service verwachten.</t>
  </si>
  <si>
    <t>De service die ge-eist wordt t.b.v. het functioneren van het RPMS ,  wordt in marktconformen landen betaald met bedragen rond de 250-500 EUR per jaar, waarom denken de UMCs dat  deze service geleverd kan worden voor een eenmalige plafond prijs &gt;150 EUR, hetgeen ver onder de kostprijs ligt?</t>
  </si>
  <si>
    <t xml:space="preserve">Zie antwoord vraag 25. </t>
  </si>
  <si>
    <t>Zijn er mogelijkheden om het plafond te indexeren (bijv. op CPI of NZa‑tarief) of om een herzieningsclausule op te nemen voor onvoorziene kostenstijgingen (CAO‑wijzigingen, marktprijzen SIM‑data)? Zo nee, waarom acht u een volledig fix plafond zonder tussentijdse indexatie proportioneel?</t>
  </si>
  <si>
    <t>9.1</t>
  </si>
  <si>
    <t>Betekent dit dat we een rekening mogen sturen voor alle medewerkers die deelnemen aan een geaccrediteerde training &amp; educatie programma?</t>
  </si>
  <si>
    <t xml:space="preserve">Zie antwoord vraag 44. </t>
  </si>
  <si>
    <t>10.3</t>
  </si>
  <si>
    <t>Gelieve exact te specificeren welke activiteiten en verbruiksartikelen zijn gedekt onder “onderhoud en service” voor de programmeerapparatuur, aangezien deze veel verborgen kosten met zich mee kunnen brengen.</t>
  </si>
  <si>
    <t>10.4</t>
  </si>
  <si>
    <t>Kunt u toelichten hoe wordt vastgesteld wie aansprakelijk is voor verlies of beschadiging van de in bruikleen gegeven programmeerapparatuur? Kunt u het beoogde beoordelingsproces, de gehanteerde criteria en de vereiste bewijsvoering beschrijven?</t>
  </si>
  <si>
    <t>Gelieve te bevestigen dat dit artikel bedoeld is om afwijkingen/aanvullingen op de AIV 2024 vast te leggen en dat de leverancier tevens eigen voorstellen daartoe kan indienen.</t>
  </si>
  <si>
    <t>12.9</t>
  </si>
  <si>
    <t>Graag bevestigen dat er geen schikking die financiële verplichtingen voor de Leverancier met zich brengt, zal worden gesloten zonder voorafgaande schriftelijke instemming van de Leverancier omtrent ten minste de erkenning van aansprakelijkheid, het schikkingsbedrag en de betalingsvoorwaarden.</t>
  </si>
  <si>
    <t>Leidraad PM en ICDs</t>
  </si>
  <si>
    <t>1.4.</t>
  </si>
  <si>
    <t>De UMCs en de leveranciers  hechten terecht belang aan dat er bij een wissel merk voor merk wordt gebruikt waardoor de zorg voor de patient wordt geoptimaliseerd en voor een minimaal complicatierisico en dat de remote montoring history gehandhaafd blijft. Het lijkt logisch dat Perceel B los gezien kan worden van perceel A,  een aanbieder zou dus de mogelijkheid moeten hebben om andere prijzen (gezien de lage aantallen) te kunnen aanbieden in perceel B. Indien de aanbieder niet in aanmerking komt voor A ,zouden logischerwijs, gezien de aanzienlijk lagere volumes, een passende prijs moeten worden aangeboden in perceel B . Hoe motiveert de UMC deze lage prijzen in Perceel A  t.o.v. van de lage niet gegarandeerde afname van devices in perceel B in de huidige aanbesteding?</t>
  </si>
  <si>
    <t>U kunt er ook voor kiezen om geen raamovereenkomst B af te willen sluiten. Daarmee dwingt u aanbestedende dienst hogere tarieven te betalen. Daardoor kan een UMC overwegen om de wissel niet af te nemen bij de originele leverancier maar een novo af te nemen bij een gecontracteerde leverancier.</t>
  </si>
  <si>
    <t>2.6.</t>
  </si>
  <si>
    <t>Mogen inschrijvers ook vragen stellen of tekstvoorstellen doen aan AIV 2024 en andere overeenkomsten?</t>
  </si>
  <si>
    <t>Uiteraard, maar die mogelijkheid is nu voorbij. In de 2e ronde kunnen enkel vragen gesteld worden over de gegeven antwoorden in de 1e NvI.</t>
  </si>
  <si>
    <t xml:space="preserve">2.8 </t>
  </si>
  <si>
    <t>Kunt u bevestigen dat vertrouwelijke vragen alleen individueel worden beantwoord indien zij geen invloed hebben op de interpretatie van de aanbestedingsstukken, criteria of andere elementen die relevant zijn voor álle inschrijvers, in lijn met het transparantiebeginsel van artikel 2.26 Aw 2012?</t>
  </si>
  <si>
    <t>Zie paragraaf 2.8 van de Leidraad. Bij honorering van het verzoek een of meer vragen vertrouwelijk te behandelen,
beantwoordt Aanbestedende dienst deze vraag/vragen individueel aan de betreffende Ondernemer.</t>
  </si>
  <si>
    <t xml:space="preserve">5.7. </t>
  </si>
  <si>
    <t>Kunt u toelichten op welke wijze de beoordelingscommissie objectieve, verifieerbare criteria en methodiek zal toepassen om de consensusbeoordeling te onderbouwen, teneinde te waarborgen dat de beoordeling transparant en controleerbaar is?</t>
  </si>
  <si>
    <t>Bijlage 4. Verwerkersovereenkomst Persoonsgegeven UMC</t>
  </si>
  <si>
    <t>Artikel 3.1, 4.1,  7.1, 7.2,  8.4, 9.1, 10.1, 10.4, 10.6, 10.9</t>
  </si>
  <si>
    <t>Gelieve de bewoording „Hoofdovereenkomst” te wijzigen in „Raamovereenkomst” voor de duidelijkheid.</t>
  </si>
  <si>
    <t>De Verwerkersovereenkomst is een standaard model van de Brancheorganisaties Zorg (BoZ). Het is niet de bedoeling wijzigingen in de artikelen aan te brengen. 
Voor de toepassing binnen deze casus dient de term 'Hoofdovereenkomst' te worden geïnterpreteerd als een 'Raamovereenkomst'.</t>
  </si>
  <si>
    <t>1.4</t>
  </si>
  <si>
    <t>Kunt u toevoegen de sectie 1.4 zodat er van de zijde van de leveranciers input mogelijk is: 1.4.	Eventuele afwijkingen op de tekst zijn alleen geldig voor zover deze zijn gespecificeerd in bijlage 4. Het bepaalde in bijlage 4 prevaleert op het overigens bepaalde in deze verwerkersovereenkomst.</t>
  </si>
  <si>
    <t>2.2</t>
  </si>
  <si>
    <t xml:space="preserve">kunt u toevoegen: d)	Bijlage 4: Aanpassingen t.o.v. standaard tekst  </t>
  </si>
  <si>
    <t>Kunt u aangeven welke gegevens in deze overeenkomst als ‘gezondheidsgegevens’ gelden en welke niet-gezondheidsgegevens?</t>
  </si>
  <si>
    <t>4.6</t>
  </si>
  <si>
    <t>Graag corrigeren in begrijpelijke tekst: Verwerker en Verwerkingsverantwoordelijke bepalen in gezamenlijk wanneer en door welke onafhankelijke derde partij de controle wordt uitgevoerd.</t>
  </si>
  <si>
    <t xml:space="preserve">Akkoord met deze taalkundige wijziging. Aanpassing is doorgevoerd in Verwerkersovereenkomst. </t>
  </si>
  <si>
    <t>5.2</t>
  </si>
  <si>
    <t>Graag herschrijven: Wanneer zich een Inbreuk voordoet of heeft voorgedaan, is Verwerker verplicht de contactpersoon van Verwerkingsverantwoordelijke genoemd in Bijlage 3 daarvan onmiddellijk, doch uiterlijk binnen 24 uur nadat Verwerker er kennis van heeft genomen, in kennis te stellen en daarbij alle, ten tijde beschikbare, relevante informatie te verstrekken over:</t>
  </si>
  <si>
    <t>Voorgestelde wijziging niet akkoord. De AVG biedt o.g.v. art. 33 lid 4 soelaas in die gevallen dat het niet mogelijk is om alle informatie gelijktijdig te verstrekken.</t>
  </si>
  <si>
    <t>8.3 (b)</t>
  </si>
  <si>
    <t>Hoe wordt opzet of grove nalatigheid vastgesteld, en door wie?</t>
  </si>
  <si>
    <t xml:space="preserve">De partij die een beroep doet op dit artikel 8.3 (b) zal opzet of grove nalatigheid bij de schadeveroorzakende partij moeten aantonen. Dit zal de schadelijdende partij / verwerkingsverantwoordelijke zijn (zie de verwijzing naar lid 2 'de beperking van de aansprakelijkheid als hiervoor bedoeld'). </t>
  </si>
  <si>
    <t>8.4</t>
  </si>
  <si>
    <t>graag 8.4.ook van toepassing op lid 3 maken.</t>
  </si>
  <si>
    <t xml:space="preserve">Niet akkoord. Artikel 8.3 geldt specifiek voor verwerker die ten behoeve van verwerkingsverantwoordelijke persoonsgegevens verwerkt. Inherent aan de rol van verwerkingsverantwoordelijke is dat deze aansprakelijk kan worden gehouden voor schades incl. aanspraken van derden (wo boetes) wegens het niet naleven van de verplichtingen die voortvloeien uit de toepasselijke privacyregelgeving. De ratio van dit artikel is dat verwerkingsverantwoordelijke verwerker daar volledig voor kan aanspreken. </t>
  </si>
  <si>
    <t>Graag herschrijven: Deze overeenkomst wordt aangegaan voor onbepaalde tijd en blijft van kracht zolang de betreffende materialen operationeel en in gebruik zijn. De exacte levensduur van de materialen is onbekend, en deze overeenkomst biedt de flexibiliteit om de monitoring voort te zetten zolang dat nodig is.</t>
  </si>
  <si>
    <t xml:space="preserve">9.2 </t>
  </si>
  <si>
    <t>Graag herschrijven: Verwerkingsverantwoordelijke behoudt het recht om deze overeenkomst te beëindigen met een opzegtermijn van 2 maanden, welke schriftelijk kenbaar moet worden gemaakt. Daarnaast zullen partijen periodiek de samenwerking evalueren om te bepalen of aanpassingen of beëindiging wenselijk is.</t>
  </si>
  <si>
    <t>Bijlage 4. eis 4.4.9  Bijlage 1: Omschrijving van de verwerking</t>
  </si>
  <si>
    <t>bijlage 1</t>
  </si>
  <si>
    <t>Gelieve toe te lichten hoe de voorgestelde opzet volledige AVG en UAV compliance waarborgt, in het bijzonder met betrekking tot de rechtsgrondslag voor de verwerking van gezondheidsgegevens, de rol van de verwerker bij het verkrijgen van toestemming van patiënten, en de rechtvaardiging voor de levenslange bewaartermijn van monitoringgegevens</t>
  </si>
  <si>
    <t>bijlage  1</t>
  </si>
  <si>
    <t>De UMC verwacht dat de patient een informed consent tekent met de leverancier, hoe is dit ingeregeld/ hoe ziet het UMC er op toe dat er een informed consent is getekend alvorens de patient wordt aangemeld door het ziekenhuis in het remote monitoring systeem?</t>
  </si>
  <si>
    <t>Hoe wordt dit geregeld met patienten die inmiddels al zijn aangesloten op het remote monitoring systeem zonder informed consent van de leverancier? En hoe kan de leverancier dit controleren, wordt dit gelogd door de UMC's ? Dit bevestigd onze vraag, dat het verlenen van de service en of verstrekken van een RPMS alleen geldt voor de patienten met een Novo en/of vervanging device</t>
  </si>
  <si>
    <t>Algemeen</t>
  </si>
  <si>
    <t>Wat is de procedure indien 1 of meerdere firma's niet inschrijven? Graag een volledige uiteenzetting van de procedure.</t>
  </si>
  <si>
    <t>Leidraad ICDs &amp; PMs-umc's</t>
  </si>
  <si>
    <t xml:space="preserve">Volgens de jurispredentie zijn de UMCs verplicht 100% aan te besteden. Als we kijken naar de aanbestede aantallen, inclusief 20% studiedevices en de landelijke percentage wissels, zit er een grote discrepantie tussen de aantallen die zijn aanbesteed. Wij verzoeken u uiteen te zetten hoe jullie aan deze aantallen zijn gekomen, danwel een hercalculatie te doen. </t>
  </si>
  <si>
    <t>Prijsplafond</t>
  </si>
  <si>
    <t>Kunt u uiteenzetten hoe u tot vaststelling bent gekomen van de plafondprijzen en de bodemprijzen. De door u opgelegde plafondprijzen, zouden gezien de marktconformiteit (ook in combinatie met de omliggende landen), de bodemprijzen moeten zijn. Kunt u de bodem en plafondprijzen in heroverweging nemen en aanpassen?</t>
  </si>
  <si>
    <t>Zie antwoord vraag 30</t>
  </si>
  <si>
    <t>Prijzenblad PM / ICD</t>
  </si>
  <si>
    <t>Is de RPMS prijs een prijs per aansluiting (levenslang) of een prijs per tijdseenheid (prijs/jaar?)</t>
  </si>
  <si>
    <t>Nee</t>
  </si>
  <si>
    <t xml:space="preserve">Levenslang zoals nu ook het geval. </t>
  </si>
  <si>
    <t>De CSP lead is ter vervanging van de LV lead in het geval dat CSP voor CRT doeleinden wordt gebruikt. Kunt u daarom de plafondprijs van de CSP lead tenminste gelijk stellen aan de LV lead? Zo nee, waarom niet?</t>
  </si>
  <si>
    <t>Niet akkoord. Voor de vaststelling van de plafondprijzen zijn de umc’s uitgegaan van de huidige prijzen die betaald worden.</t>
  </si>
  <si>
    <t>Voor CSP procedures wordt regelmatig support gevraagd door de verschillende ziekenhuizen. Deze procedures zijn vaak complexer en duren gemiddeld langer dan een standaard 1- of 2-kamer pacemaker implantaties, meer in lijn met CRT procedures. Kunt u een extra support tarief toevoegen voor CSP procedures, in lijn met het het tarief voor CRT procedures (500 euro)? Zo nee, waarom niet?</t>
  </si>
  <si>
    <t>Zie aanpassing in Raamovereenkomst paragraaf 5.2 en antwoord op vraag 10.</t>
  </si>
  <si>
    <t>10</t>
  </si>
  <si>
    <t>U geeft aan dat de aantallen moeilijk te voorspellen zijn en de UMC’s derhalve actief sturen op de verdeling van de percentages per Raamovereenkomst met verwijzing naar schema 3 en 4. Dit geldt voor de novo. Kunt u bevestigen dat u periodiek (elke 3 maanden) inzage geeft in het aantal afgenomen de novo's EN wissels, en dat de gewonnen percentages alleen betrekking hebben op de novo's?</t>
  </si>
  <si>
    <t>Incorrecte optelsom van aantal 2K PM's in perceel 10 (171 ipv 170), kunt u dit aanpassen?</t>
  </si>
  <si>
    <t>Betreft afrondingsverschil in de berekening van 65% op de 170 stuks.</t>
  </si>
  <si>
    <t>Programma van wensen PM</t>
  </si>
  <si>
    <t>Voor sommige wensen geldt dat er voor een bepaald type pacemaker wel aan de wens voldaan kan worden, terwijl het andere type hier niet aan kan voldoen (bijv CRT-P kan er wel aan voldoen, 2-kamer PM niet). Het is nu niet mogelijk om hierop te antwoorden omdat er alleen score te halen valt op "alle types". Gezien deze technische achtergrond, zou u de criteria en/of score in het pakket van wensen redelijkerwijs willen verdelen over de 1k pm, 2K pm en CRT-P in plaats van "alle types", zoals ook gedaan is tijdens de vorige aanbesteding? Zo nee, waarom niet?</t>
  </si>
  <si>
    <t>Programma van wensen ICD</t>
  </si>
  <si>
    <t>Voor sommige wensen geldt dat er voor een bepaald type ICD wel aan de wens voldaan kan worden, terwijl het andere type hier niet aan kan voldoen (bijv CRT-D kan er wel aan voldoen, 2-kamer ICD niet). Het is nu niet mogelijk om hierop te antwoorden omdat er alleen score te halen valt op "alle types". Gezien deze technische achtergrond, zou u de criteria en/of score in het pakket van wensen redelijkerwijs willen verdelen over de 1k ICD, 2K ICD en CRT-D in plaats van "alle types", zoals ook gedaan is tijdens de vorige aanbesteding? Zo nee, waarom niet?</t>
  </si>
  <si>
    <t>Programma van eisen PM</t>
  </si>
  <si>
    <t>Eis nr 7; We nemen aan dat de lead en guiding voor CSP een geldig MDR/CE certificaat en labeling moeten hebben specifek voor LBBAP en/of HIS pacing op het moment van inschrijving? Kunt u dit bevestigen?</t>
  </si>
  <si>
    <t xml:space="preserve">Zie antwoord vraag 60. Dit is niet noodzakelijk.. </t>
  </si>
  <si>
    <t>Programma van eisen ICD</t>
  </si>
  <si>
    <t>Zie antwoord vraag 60. Dit is niet noodzakelijk..</t>
  </si>
  <si>
    <t xml:space="preserve">Het volume van de CRT-D dient =&lt;35 cc te zijn. Ons nieuwste CRT-D model is iets groter (35.5cc) dan het vorige model (35cc) en kunnen we op deze manier niet aanbieden. Kunt u deze eis aanpassen naar =&lt;36 cc? </t>
  </si>
  <si>
    <t>JA</t>
  </si>
  <si>
    <t xml:space="preserve">Wens 14: Indien er geen data gepubliceerd is over de 'lead performance bij patienten met een CSP systeem', nemen wij aan dat er voor deze wens geen punten toegekend kan worden. Kunt u dit bevestigen? </t>
  </si>
  <si>
    <t xml:space="preserve">Wens 17: Indien er geen data gepubliceerd is over de 'lead performance bij patienten met een CSP systeem', nemen wij aan dat er voor deze wens geen punten toegekend kan worden. Kunt u dit bevestigen? </t>
  </si>
  <si>
    <t>Wens 11: Bij elk willekeurig device kan er een risico optreden op lagere shockafgifte bij het omprogrammeren van shockpolariteiten. Kunt u aangeven wat het risico percentage dient te zijn? Indien leverancier geen risico percentage kan overleggen, nemen wij aan dat voor deze wens geen punten voor gehaald kan worden. Kunt u dit bevestigen?</t>
  </si>
  <si>
    <t xml:space="preserve">Wens 12: Kunt u bevestigen dat u hiermee shock delivery van 40 Joule / 47 Joule stored vanaf de 1e shock bedoeld? </t>
  </si>
  <si>
    <t xml:space="preserve">Neen, dat wordt niet bedoeld. </t>
  </si>
  <si>
    <t>5.1</t>
  </si>
  <si>
    <t xml:space="preserve">Een standaard levertermijn van 48 uur verhoogt de leverbetrouwbaarheid aanzienlijk en draagt bij aan duurzaamheidsdoelstellingen. Voorkeur voor standaardleveringen gaat uit naar 48 uur (marktconforme standaard). Is dit akkoord? Zo niet, waarom niet? </t>
  </si>
  <si>
    <t>Uw suggestie wordt niet overgenomen; de umc's vinden een dergelijke levertijd van belang. De beschikbare opslagcapaciteit binnen de umc's speelt bij deze keuze ook een rol aangezien deze beperkt is.</t>
  </si>
  <si>
    <t>Indien door leverancier producten worden meegenomen en verbruikt, hoe kunnen de UMC's ervoor zorg dragen dat deze artikelen zo snel mogelijk worden gefactureerd? Is het mogelijk om bijvoorbeeld een ordernummer aan te maken en door te geven binnen 5 dagen na de implantatie? Of is het mogelijk een doorlopend ordernummer te ontvangen?</t>
  </si>
  <si>
    <t>Programma van eisen ICD en CRT-D</t>
  </si>
  <si>
    <t>Eis 14</t>
  </si>
  <si>
    <t>U stelt als eis dat er een helpdesk voor patienten beschikbaar dient te zijn voor technische problemen met het aangeboden Remote Patient Management en 24/7 bereikbaar dient te zijn. Helpdesks zijn normaliter alleen bereikbaar van maandag t/m vrijdag tijdens kantooruren van 9:00 t/m 17:00. Bij eventuele spoed dient een patient altijd contact op te nemen met het betreffende ziekenhuis ipv een helpdesk. Kunt u deze eis daarop aanpassen? Zo nee, waarom niet?</t>
  </si>
  <si>
    <t xml:space="preserve">Akkoord, zie aanpassing in Raamovereenkomst bij artikel 8.8. </t>
  </si>
  <si>
    <t>Wens 11: Bedoelt u met deze wens dat de pacemaker de beschikking heeft over een algoritme dat een automatische switch kan maken van DDD naar AAI/ADI bij normale AV geleiding? Dus niet een pacemaker met fixed AAI of ADI mode?</t>
  </si>
  <si>
    <t>Wens 21: Kunt u bevestigen dat dit een automatisch algoritme betreft, dus zonder dat er manuele programmering van het device nodig is?</t>
  </si>
  <si>
    <t xml:space="preserve">Er wordt door de UMC's waarde gehecht aan het hebben van een algoritme in de CRT-D dat op geleide van de voortgeleidingsfrequentie tijden atriumfibrilleren de lowerrate tijdelijk kan verhogen om zo biv pacing te garanderen (wens 21 in programma van wensen ICD/CRTD). Het lijkt erop dat deze wens vergeten is in het programma van wensen PM/CRTP, aangezien dit ook van (dezelfde) waarde is voor een CRTP device. Kunt u deze wens toevoegen? Zo nee, waarom niet? </t>
  </si>
  <si>
    <t>Wens 3: U vraagt over de beschikking over diagnostiek betreffende het gedrag van de rate respons(sensor) modus. Kunt u specificeren wat u bedoelt met 'het gedrag' van de rate respons(sensor) modus?</t>
  </si>
  <si>
    <t>Wij wensen diagnostiek te kunnen zien over het effect van de sensor op het hartritme van de patient, ook als de sensor momenteel nog niet aan staat of in incorrecte instellingen staat geprogrammeerd. Een histogram biedt deze gegevens onvoldoende.</t>
  </si>
  <si>
    <t>Programma van wensen ICD en CRT-D</t>
  </si>
  <si>
    <t xml:space="preserve">Wens 1: remote monitoring van patienten is mogelijk via de app op de telefoon van de patient. Kunt u bevestigen dat u hiermee bedoelt dat het om transmissies via de app gaat zodat een externe monitor niet meer noodzakelijk is? </t>
  </si>
  <si>
    <t>Dat is correct</t>
  </si>
  <si>
    <t>1.9</t>
  </si>
  <si>
    <t>U stelt voor dat er gedurende de eerste 2 contractjaren geen indexatie plaatsvindt en daarna met een maximum van maar 1,5% voor het eerstvolgende kalanderjaar. Wij snappen ook dat we met elkaar moeten proberen om de kosten van de gezondheidszorg niet de pan uit te laten rijzen. Echter is de NZa-index door de Rijksoverheid vastgesteld t.b.v. het compenseren van de kapitaallasten van de leverancier. Het gaat bij indexaties niet over het verhogen van de prijzen maar om het handhaven van het afgesproken prijspeil (compensatie voor geldontwaarding door de jaren heen). En door het hanteren van een prijsplafond hebben inschrijvers onvoldoende ruimte om rekening te houden met toekomstige indexaties. Aangeboden prijzen zijn immers conform prijspeil 2025. Wij stellen daarom voor dat de prijzen pas vanaf 1 januari 2026 geïndexeerd mogen worden (met een maximum van 3%). Is dit akkoord? Zo nee, waarom acht u het huidige voorstel proportioneel?</t>
  </si>
  <si>
    <t>3.2</t>
  </si>
  <si>
    <t>In schema 7 bij punt 3 wordt er verwezen naar bijlage 4.2 eis 4.4.4. Deze eis gaat niet over de bescherming van persoonsgegevens. Bedoelt u hier eis 4.4.10?</t>
  </si>
  <si>
    <t xml:space="preserve">Dat is correct, zie aanpassing in Leidraad. </t>
  </si>
  <si>
    <t>In schema 7 bij punt 4 wordt gevraagd om de NvI bij de inschrijving in te dienen. Ons ontgaat de meerwaarde hiervan aangezien u het document publiceert. Gaat u akkoord om dit te laten vervallen? Zo nee, kunt u aangeven waarom inschrijver dit dienen toe te voegen?</t>
  </si>
  <si>
    <t xml:space="preserve">Akkoord, dit hoeft niet ingediend te worden, zie aanpassing in Leidraad. </t>
  </si>
  <si>
    <t>Is een digitale handtekening via officiële ondertekening software zoals ValidSign of DocuSign ook toegestaan?</t>
  </si>
  <si>
    <t>3.3</t>
  </si>
  <si>
    <t>Om de acceptatie bij de niet-gegunde inschrijvers te verhogen is het van belang om de eigen scores met de scores van de winnende inschrijver te kunnen vergelijken. Kunt u bevestigen dat er in de gunningsbeslissing de eigen scores ten opzichte van de winnende inschrijver opgenomen worden inclusief motivatie?
Tenminste bevat:
-        Aantal geldige inschrijvingen
-        Eigen score per onderdeel en een woordelijke motivering daarop
-        Eigen score per onderdeel t.o.v. andere inschrijvers
-        Eigen score per onderdeel t.o.v. geselecteerde inschrijver
-        Eindrangorde t.o.v. andere inschrijvers
-        Naam winnende inschrijver
-        Totaalscore winnende inschrijver</t>
  </si>
  <si>
    <t>De aanbestedende dienst acht deze vraag niet relevant. U ziet bij de gunningsbeslissing welke informatie wordt verstrekt.</t>
  </si>
  <si>
    <t>Bijlage 4 eis 4.4.8. AIV NFU</t>
  </si>
  <si>
    <t>-</t>
  </si>
  <si>
    <t>AIV</t>
  </si>
  <si>
    <t>Opdrachtgever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opdrachtgever: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2024 (art. 1.10(2)(h), 1.13(2)(h) en 1.16(2)(d) Aw 2012). 
In zijn algemeenheid mag opdrachtgever een contractueel risico alleen bij de leverancier neerleggen, als opdrachtgever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opdrachtgever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opdrachtgever vragen tijdens de NvI over de concept-overeenkomst inclusief NFU AIV 2024 op de voorgeschreven wijze zal beoordelen en, zo nodig, eventuele afwijkingen van het wettelijke stelsel deugdelijk zal motiveren.</t>
  </si>
  <si>
    <t xml:space="preserve">Wij nemen elke vraag in deze ronde in behandeling en zullen elke vraag in deze ronde beantwoorden. Echter de toepasselijke inkoopvoorwaarden van NFU zijn gangbare voorwaarden die al langere tijd gebruikt worden. De inkoopvoorwaarden zijn eerder door de rechter in Den Haag als niet disproportioneel beoordeeld (versie 2016). Op deze opdracht zijn de AIV versie 2024 van toepassing, zoals terug te vinden bij de 
Aanbestedingsstukken op TenderNed. Verschil tussen AIV 2016 en 
AIV 2024 is de MDR wetgeving en bij de aansprakelijkheid art. 19.3 is iets aangepast in het voordeel van leveranciers.  </t>
  </si>
  <si>
    <t>Art 3.2</t>
  </si>
  <si>
    <t>Voortijdige beëindiging: Opdrachtgever stelt voor een als gevolg van de aanbestedingsprocedure gesloten overeenkomst eenzijdig voortijdig te mogen beëindigen (art. 3.2 NFU AIV 2024). Dat is een wezenlijke wijziging en niet toegestaan (artikel 2:163a Aw 2012). Graag uw bevestiging dat dit voorstel vervalt.</t>
  </si>
  <si>
    <t>Niet akkoord.</t>
  </si>
  <si>
    <t>Art 4</t>
  </si>
  <si>
    <t>Meer- en minderwerk: Opdrachtgever stelt voor meer- en minderwerk te mogen verlangen (art. 4 NFU AIV 2024). Wij stemmen daarmee in. Echter dit is enkel toegestaan als het meer- of minderwerk geen wezenlijke wijziging oplevert (artikel 2:163a Aw 2012). Graag uw bevestiging dat opdrachtgever deze bepaling ook zo uitlegt.</t>
  </si>
  <si>
    <t xml:space="preserve">Niet akkoord. UMC is niet van plan om wezenlijke wijzigingen door te voeren. </t>
  </si>
  <si>
    <t>Art. 3.2, 6.3, 10.2, 10.8, 18.1 en 20</t>
  </si>
  <si>
    <t>4, 6, 10</t>
  </si>
  <si>
    <t>Rechtsbescherming: Opdrachtgever stelt voor om leverancier wettelijke rechten en weren te ontzeggen, c.q. haar zonder ingebrekestelling in verzuim te laten raken (art. 3.2, 6.3, 10.2, 10.8, 18.1 en 20 NFU AIV 2024). Het verhinderen van effectieve rechtsbescherming en het ontzeggen van de mogelijkheid om een tekortkoming te repareren, is per definitie disproportioneel. Temeer nu opdrachtgever zichzelf wel alle rechten en weren voorbehoudt (vgl. bijvoorbeeld art. 10.6 en 10.7 NFU AIV 2024). Graag uw bevestiging dat eerdergenoemde voorstellen komen te vervallen, althans voor zover in afwijking van de wettelijke regeling. Voor zover opdrachtgever dit verzoek niet zou honoreert, gemotiveerd in het licht van het proportionaliteitsbeginsel, verzoekt leverancier op zijn minst de desbetreffende bepalingen wederkerig te maken (in de zin dat partijen dezelfde rechten en weren krijgen).</t>
  </si>
  <si>
    <t>Art 10.3</t>
  </si>
  <si>
    <t>Wettelijke rente: Opdrachtgever stelt dat de toepasselijke rente die van art. 6:119 BW is (art. 10.3 NFU AIV 2024). Echter de als gevolg van de aanbesteding te sluiten overeenkomst is een ‘handelsovereenkomst’ in de zin van art. 6:119a BW. Graag uw bevestiging dat het gaat om een fatale termijn, waarop het laatste artikel van toepassing is.</t>
  </si>
  <si>
    <t>Het betreft hier de toepasselijkheid van artikel 6:119b BW , specifiek voor overheidsopdrachtgevers. Er is inderdaad sprake van een maximale betalingstermijn van 30 dagen na het moment van acceptatie en het ontvangen van een juiste factuur.</t>
  </si>
  <si>
    <t>Art 14.2</t>
  </si>
  <si>
    <t>Houdbaarheidsdatum: Opdrachtgever stelt voor een minimale houdbaarheidstermijn van 2 jaar. Dit is in de sector ongebruikelijk en niet haalbaar. In het concrete geval lijkt zo’n lange periode ook onnodig en disproportioneel. Een minimale houdbaarheidsdatum van 6 maanden ligt meer voor de hand. Temeer indien de producten een hoge omloopsnelheid hebben en/of opdrachtgever deze kan retourneren. Opdrachtgever wordt dan immers niet benadeeld door een minder verstrekkende houdbaarheidsdatum. Graag uw bevestiging dat een redelijke houdbaarheidsdatum van 6 maanden wordt aangehouden.</t>
  </si>
  <si>
    <t xml:space="preserve">Uw suggestie wordt niet overgenomen. De umc's vinden een UBD van 6 maanden te kort. Zie antwoord vraag 35 en aanpassingen bij artikel 6.5 en 12.7 van de Raamovereenkomst.
</t>
  </si>
  <si>
    <t>Art 16</t>
  </si>
  <si>
    <t>Geheimhouding: Opdrachtgever stelt voor eenzijdige geheimhouding af te spreken (art. 16 NFU AIV 2024). Dit is in de sector ongebruikelijk. Graag uw bevestiging dat deze bepaling wederkerig is en dat ook opdrachtgever vertrouwelijke gegevens geheim zal houden.</t>
  </si>
  <si>
    <t>Art 17</t>
  </si>
  <si>
    <t>Intellectueel eigendom: Opdrachtgever stelt voor alle IE-rechten aan zichzelf toe te kennen en, onder meer door garanties en vrijwaringen, alle IE-risico’s bij leverancier (art. 17 NFU AIV 2024). Dat is niet toegestaan, althans disproportioneel. De Herziene Gids Proportionaliteit eist van opdrachtgever: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opdrachtgever zich, in plaats van voorgaande, aan het voorschrift van de Minister zal houden.</t>
  </si>
  <si>
    <t>Akkoord met een gebruiksrecht anders dan volledige IE-rechten. Zie in dat verband artikel 17 AIV dat tegemoet komt aan die eisen.</t>
  </si>
  <si>
    <t>Art 19</t>
  </si>
  <si>
    <t>Aansprakelijkheid: Opdrachtgever stelt voor om leverancier voor alle categorieën schade aansprakelijk te maken; en ook voor schade van derden; met een verzekeringsplicht; en ook nog de verplichting opdrachtgever geheel te vrijwaren (art. 19 NFU AIV 2024). Dat is niet toegestaan, althans disproportioneel. De Herziene Gids Proportionaliteit eist van opdrachtgever: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opdrachtgever leed als gevolg van een toerekenbare tekortkoming door leverancier in de nakoming van een contractuele verbintenis jegens opdrachtgever, tot het maximumbedrag vermeld in art. 19.2 NFU AIV 2024 per schade-incident of serie van schade-incidenten.</t>
  </si>
  <si>
    <t>Artikel 19 wordt niet aangepast. Naar Nederlands recht bestaat er geen onderscheid tussen indirecte en directe schade. Er is al een drempel voor aansprakelijkheid opgenomen in artikel 19 lid 1 In de tekst staat dat leverancier slechts aansprakelijk is voor ‘ toerekenbare’  schade.
Zie ook antwoord 173.</t>
  </si>
  <si>
    <t>Bijlage 4 eis 4.4.10. Bescherming persoonsgegevens</t>
  </si>
  <si>
    <t>Eis 4</t>
  </si>
  <si>
    <t>Het is praktisch niet uitvoerbaar om per geval specifieke toestemming te vragen voor de inschakeling van subverwerkers/onderaannemers. Gaat u ermee akkoord om te werken met een vooraf gedefineerde lijst met goedgekeurde subverwerkers die leverancier vrij mag inschakelen? Het toevoegen van subverwerkers aan deze lijst mag alleen na voorafgaande schriftelijke toestemming van UMC</t>
  </si>
  <si>
    <t>Eis 8</t>
  </si>
  <si>
    <t>Afhankelijk van de gevraagde persoonsgegevens is het (systeemtechnisch) niet altijd mogelijk om uw verzoek binnen 5 werkdagen uit te voeren. Gaat u ermee akkoord dat leverancier dit gemotiveerd dient aan te geven wanneer 5 werkdagen niet mogelijk zijn en daarbij ook aangeeft binnen welke periode dit wel mogelijk is?</t>
  </si>
  <si>
    <t>Eis 24</t>
  </si>
  <si>
    <t>Binnen deze scope vindt er geen tweejaarlijkse audit plaats. Gaat u ermee akkoord dat leverancier op verzoek van UMC het laatste auditrapport aanlevert? Uiteraard behoudt u altijd het recht voor om de leverancier door een externe partij te laten controleren.</t>
  </si>
  <si>
    <t>5.7</t>
  </si>
  <si>
    <t xml:space="preserve">Beoordelingscommissie mag percentage aanpassen en moet dat weliswaar motiveren maar dit zou in strijd kunnen zijn met het gelijkheidsbeginsel. Kunt u bevestigen dat de beoordelingscommissie het percentage enkel mag aanpassen als er gegronde redenen zijn dat het door de inschrijver ingevulde percentage niet overeenkomt met het door inschrijver aangeleverde bewijs of toelichting? Kunt u gemotiveerd toelichten hoe u willekeur en een subjectieve beoordeling voorkomt? </t>
  </si>
  <si>
    <t xml:space="preserve">U geeft aan hoe de Devices die vallen in een bestaande of nieuwe studie wordt meegeteld in de aantallen. Wij wensen u erop te wijzen dat studies los zouden moeten staan van een commerciële overeenkomst en dit niet aan elkaar gekoppeld kan worden of Leverancier gehouden kan worden om daaraan mee te doen. Kunt u dit bevestigen en zo niet, kunt u gemotiveerd toelichten op basis waarvan u dit gerechtvaardigd acht aan de hand van relevante wetgeving en/of rechtspraak? Klopt het dat er door optie B een ‘vrije ruimte’ ontstaat van 20% die ten koste gaat van het aandeel van de Leveranciers die een Raamovereenkomst A hebben gesloten? Een vrije ruimte is in strijd met de Aanbestedingswet omdat het uitgangspunt van de Aanbestedingswet 2012 is dat de gehele afname van producten aanbesteed moet worden, mits de waarde van de opdracht boven de drempelwaarde komt. Een dergelijke invulling is niet alleen in strijd met de Aanbestedingswet maar ook niet in het belang van de UMC’s omdat leveranciers een prikkel krijgen om geen aanbieding te doen voor Raamovereenkomst A en hogere prijzen zullen aanbieden en vervolgens toch nog 20% zouden kunnen bemachtigen. Kunt u ons voorzien van een uitgebreidere toelichting waarom u het proportioneel/noodzakelijk acht om maximaal 20% naar eigen inzicht te kunnen gunnen en wat de juridische grondslag is voor deze uitzondering? </t>
  </si>
  <si>
    <t>Dit is niet het geval er ontstaat geen "vrije ruimte". Zie ook antwoord vraag 14.</t>
  </si>
  <si>
    <t>Deze zin lijkt niet volledig. Kunt u dit waar nodig aanvullen?</t>
  </si>
  <si>
    <t>Zie antwoord vraag 84</t>
  </si>
  <si>
    <t>U geeft aan dat de Producten binnen 24 uur geleverd moeten worden, ook in het weekend. In de medische sector is een leveringstermijn van 48 uur op werkdagen gebruikelijk en reëel. Het halveren van de leveringstermijn in combinatie met het stellen van een hoge KPI én het opleggen van boetes is disproportioneel en in strijd met de Aanbestedingswet. Het is immers niet nodig om een leveringstermijn van slechts 24 uur te hanteren, omdat het voorraadrisico voor de UMC’s vrijwel nihil is en de levering voor een groot gedeelte is gebaseerd op planbare zorg. Kunt u een leveringstermijn van 48 uur op werkdagen toestaan en zo niet, kunt u gemotiveerd toelichten waarom u een termijn van slechts 24 uur gerechtvaardigd acht?</t>
  </si>
  <si>
    <t>Akkoord met leveringstermijn van 48 uur. Zie aanpassing in RO</t>
  </si>
  <si>
    <t>5.5</t>
  </si>
  <si>
    <t>Wij maken ernstig bezwaar tegen de ontwikkeling binnen UMC’s om - naast het neerwaarts drukken van prijzen, het opleggen van zware juridische voorwaarden en andere verplichtingen - ook nog boetebepalingen voor te gaan stellen. Dit is niet de manier waarop wij gewend zijn met elkaar samen te werken. Het leidt tot toenemende verharding van de onderlinge verhoudingen, die kunnen uitmonden in rechtszaken, terwijl het juist de (besturen van) ziekenhuizen zijn, zoals de UMC’s, die er bij leveranciers op aandringen niet te verharden. Daarom verzoeken wij u dit voorgestelde artikellid weg te laten. Zowel bij deze aanbesteding, als bij andere trajecten. Indien u hiertoe niet zult overgaan, kunt u gemotiveerd toelichten waarom u een dergelijke boeteclausule proportioneel en nodig acht aan de hand van relevante wetgeving en rechtspraak?</t>
  </si>
  <si>
    <t>6.1</t>
  </si>
  <si>
    <t xml:space="preserve">Hoewel UMC’s erop mogen vertrouwen dat Leveranciers een goed en niet-gebrekkig Product zullen leveren, gaat het risico over op het moment van levering en kan Leverancier niet aansprakelijk gehouden worden voor iets waar zij geen invloed op hebben. Indien het Product defect raakt doordat er niet goed mee wordt omgegaan of niet goed wordt bewaard, kan leverancier daar geen garantie voor afgeven. Kunt u bevestigen dat het risico overgaat bij levering en de garantie niet verstrekt kan worden voor invloeden die niet aan Leverancier te wijten zijn? </t>
  </si>
  <si>
    <t>Het proportionaliteitsbeginsel vereist dat u geen aanbestedingsvoorwaarden stelt die disproportioneel zijn, onredelijk bezwarend of niet nodig gezien het voorwerp van de opdracht. In dit geval zijn de uitgevraagde producten “fast moving goods”. Die liggen niet lang op de plank. Daarnaast biedt Leverancier een korte leveringstermijn en retourmogelijkheden, waardoor UMC’s het voorraadrisico klein is. Tot slot zou een lange UBD juist in het nadeel van UMC’s kunnen zijn omdat leveringen worden geblokkeerd als het niet voldoet aan het vereiste UBD. Kunt u daarom de minimale UBD aanpassen naar 6 maanden? Zo nee, kunt u toelichten waarom niet (onder verwijzing naar de relevante bepalingen uit de Aanbestedingswet en Gids Proportionaliteit)?</t>
  </si>
  <si>
    <t>6.6 + 6.7</t>
  </si>
  <si>
    <t xml:space="preserve">Indien een ICD of PM voor de periode defect gaat en moet worden vervangen, moet Leverancier afstand doen van zijn eventuele recht op overmacht. Leverancier ziet geen verband tussen overmacht en deze garantie omdat overmacht een tekortkoming betreft die niet aan de schuldenaar kan worden toegerekend. Typische voorbeelden van overmacht zijn oorlog of natuurrampen. Het uitsluiten van overmacht is ons inziens niet nodig en ook disproportioneel omdat eventuele tekortkomingen niet aan Leverancier zijn toegerekend, maar zij toch voor aansprakelijk gehouden kan worden. Kunt u dit verwijderen uit de clausule? </t>
  </si>
  <si>
    <t xml:space="preserve">De aan te houden definitie van Overmacht staat in Artikel 1. Definities van de NFU AIV.  </t>
  </si>
  <si>
    <t xml:space="preserve">Daarnaast zal Leverancier de kosten (direct en indirect) moeten vergoeden. De levensduur van de Producten is echter ook afhankelijk van meerdere factoren, zoals de instellingen, zoals ook is beschreven in verschillende studies. Indien de instellingen van het device afwijken van de door u aangegeven parameters in het pakket van eisen/wensen kunnen wij niet dezelfde levensduur garanderen.  Leverancier vergoed enkel de daadwerkelijk geleden schade die rechtstreeks voortvloeit uit een toerekenbare tekortkoming. Het vergoeden van alle denkbare kosten is niet proportioneel en in strijd met de Aanbestedingswet. Er wordt immers geen rekening gehouden met de bovengenoemde factoren en de geleidelijke afschrijving van een ICD of PM. Zo zou een PM of ICD een X aantal jaren meegaan en als het onverhoopt een jaar eerder defect zou raken, is de schade die UMC lijdt slechts beperkt tot dat ene jaar. De kosten die samenhangen met de wisseling van de ICD of PM kan niet als schade worden aangemerkt, want deze kosten zouden ook zijn gemaakt als de levensduur wel zou zijn behaald. Kunt u bevestigen dat enkel directe schade voor vergoeding in aanmerking komt en welke kosten u vergoed zou willen zien in het geval dat de PM of ICD’s onverhoopt eerder defect zouden raken en hoe u daarbij rekening houdt met de relevante factoren die van invloed zijn op de levensduur van de Producten, zoals afwijkende instellingen?  </t>
  </si>
  <si>
    <t xml:space="preserve">Artikel 6.6 blijft ongewijzigd. Leverancier draagt verantwoordelijkheid voor zowel directe als indirecte kosten bij een defect dat binnen de vastgestelde periode optreedt. 
</t>
  </si>
  <si>
    <t>6.7 + 6.8</t>
  </si>
  <si>
    <t>U geeft aan dat Leverancier ook de kosten moeten vergoeden voor de nadere maatregelen die getroffen moeten worden, zoals brieven aan patiënten, extra poli’s, her operaties, nazorg zowel medisch inhoudelijk als op verzoek van patiënt, telemonitoring en arbeidslonen van medisch- en paramedisch personeel wegens een recall/field action/veiligheidswaarschuwing. De gradatie van de verschillende maatregelen verschilt sterk en moet in verhouding zijn. Leverancier vergoed enkel de daadwerkelijk geleden schade die rechtstreeks voortvloeit uit een toerekenbare tekortkoming die het gevolg zou kunnen zijn van een recall/field action/veiligheidswaarschuwing. Daarnaast geeft een dergelijke bepaling de verkeerde prikkel aan Leveranciers, door een dergelijke maatregel niet te nemen (voor zover dat niet wettelijk verplicht is). Een recall/field action/veiligheidswaarschuwing is immers in het belang van de patiënt. Leverancier heeft de kwaliteit van haar producten dermate hoog in het vaandel staan dat zij ook bij een potentieel risico zou kunnen overgaan tot een van deze maatregelen, zonder dat dit wettelijk is vereist, om de kwaliteit van de patientenzorg optimaal te houden en transparant te zijn over eventuele risico’s. Een leverancier wordt daar op deze manier op afgestraft. Kunt u dit aritkel beperken tot daadwerkelijk geleden schade die rechtstreeks voortvloeit uit een toerekenbare tekortkoming van leverancier als gevolg van een recall/field action/veiligheidswaarschuwing en zo niet, kunt u gemotiveerd toelichten waarom u dit proportioneel acht?</t>
  </si>
  <si>
    <t xml:space="preserve">Het is niet realistisch dat deze kosten altijd voor rekening zorgverlener zijn. Daarbij is er al sprake van een gradatie, in een dergelijk geval zullen de umc’s m.b.t. artikel 6.7 een urenoverzicht verstrekken en zoals opgenomen op pagina 10 van de Raamovereenkomst kunt u in voetnoot 2 lezen dat indien er sprake is van verzekerde zorg én de zorgverzekeraar ook daadwerkelijk tot betaling aan het UMC is overgegaan, deze kosten niet door de leverancier vergoed hoeven te worden. </t>
  </si>
  <si>
    <t>UMC zou het recht hebben om de afname of Raamovereenkomst te kunnen beëindigen als de Prestatie volgens UMC niet wordt verbeterd en/of blijvende tekortkomingen vertoont of de prestatie van Leverancier structureel onvoldoende blijven. Voor beëindiging moet de tekortkoming de beëindiging rechtvaardigen en moet leverancier ten minste in de gelegenheid zijn gesteld om een eventuele tekortkoming te herstellen. Kunt u hiermee instemmen en zo niet, kunt u motiveren waarom niet?</t>
  </si>
  <si>
    <t>Kunt u aangeven wat u verstaat onder schadeloosstelling in geval van een assortimentswijziging? Bedoelt u hiermee een eventuele meerprijs voor het betreffende artikel?</t>
  </si>
  <si>
    <t>Het gaat om alle mogelijk kosten die UMC moet maken als gevolg van een assortimentswijziging door leverancier.</t>
  </si>
  <si>
    <t xml:space="preserve">U geeft aan dat schade of verlies, voor zover die niet is toe te rekenen aan UMC, voor rekening komt voor de Leverancier. Leverancier vraagt zich af hoe u dit rechtvaardig en proportioneel acht. De Progameerapparatuur is immers op locatie van de UMC’s en Leverancier heeft geen enkele invloed op het gebruik of de manier van bewaren van de apparatuur, maar zou toch voor eventuele kosten moeten opdraaien. Bij schade of verlies zouden de redelijke kosten aan Leverancier vergoed moeten worden. Kunt u dit artikel wijzigen en zo niet, kunt u gemotiveerd toelichten waarom niet? </t>
  </si>
  <si>
    <t>Bijlagen</t>
  </si>
  <si>
    <t>De aanpassingen in de Raamovereenkomst, die voortvloeien uit de Nota van Inlichtingen zouden eerst doorgevoerd moeten worden ofwel de rangorde zou gewijzigd moeten worden. Kunt u aangeven dat u rekening zult houden met de aanpassingen in de Raamovereenkomst naar aanleiding van de Nota van Inlichtingen?</t>
  </si>
  <si>
    <t>Dat bevestigen wij. Dit kunt u teruglezen in de raamovereenkomst op pagina 15: 
Bijlagen
(Waarbij het hogergenoemde document prevaleert boven het lager genoemde document):
1. Onderhavige Overeenkomst;
2. Nota van Inlichtingen ………..); 
enz.</t>
  </si>
  <si>
    <t>Verwerkersovereenkomst</t>
  </si>
  <si>
    <t>Leverancier heeft reeds een bestaande VWO met UMC’s, kunnen we gebruik maken van de huidige VWO en de betreffende diensten daaraan toevoegen?</t>
  </si>
  <si>
    <t>Algemene Inkoopvoorwaarden NFU - Art. 3.2</t>
  </si>
  <si>
    <t>UMC stelt voor een als gevolg van de aanbestedingsprocedure gesloten overeenkomst eenzijdig voortijdig te mogen beëindigen. Dat is een wezenlijke wijziging en niet toegestaan (artikel 2:163a Aw 2012). Graag uw bevestiging dat dit voorstel vervalt.</t>
  </si>
  <si>
    <t xml:space="preserve">Niet akkoord. zie antwoord 174. </t>
  </si>
  <si>
    <t>Algemene Inkoopvoorwaarden NFU - Art. 3.2 enz.</t>
  </si>
  <si>
    <t>UMC stelt voor om leverancier wettelijke rechten en weren te ontzeggen, c.q. haar zonder ingebrekestelling in verzuim te laten raken (art. 3.2, 6.3, 10.2, 10.8, 18.1 en 20 NFU AIV 2016). Het verhinderen van effectieve rechtsbescherming en het ontzeggen van de mogelijkheid om een tekortkoming te repareren, is per definitie disproportioneel. Temeer nu UMC zichzelf wel alle rechten en weren voorbehoudt (vgl. bijvoorbeeld art. 10.6 en 10.7 NFU AIV 2016). Graag uw bevestiging dat eerdergenoemde voorstellen komen te vervallen, althans voor zover in afwijking van de wettelijke regeling. Voor zover UMC dit verzoek niet zou honoreert, gemotiveerd in het licht van het proportionaliteitsbeginsel, verzoekt leverancier op zijn minst de desbetreffende bepalingen wederkerig te maken (in de zin dat partijen dezelfde rechten en weren krijgen).</t>
  </si>
  <si>
    <t xml:space="preserve">Niet akkoord. zie antwoord 176. </t>
  </si>
  <si>
    <t>Algemene Inkoopvoorwaarden NFU - Art. 13.5</t>
  </si>
  <si>
    <t>Kunt u het volgende s.v.p. toevoegen?: Afkeuring is alleen mogelijk indien de Prestatie één of meerdere Gebreken vertoond.</t>
  </si>
  <si>
    <t xml:space="preserve">Afkeuring is inkerend aan één of meerdere gebreken aan de prestatie. Dit is al duidelijk in artikel 13.5. </t>
  </si>
  <si>
    <t>Algemene Inkoopvoorwaarden NFU - Art. 13.6</t>
  </si>
  <si>
    <t>Kunt u het volgende s.v.p. toevoegen?: Het risico op de afgekeurde Prestatie gaat pas over op Leverancier na verloop van de termijn bedoeld in artikel 13.9, mits Leverancier heeft nagelaten om de Prestatie binnen die termijn terug te halen.</t>
  </si>
  <si>
    <t>Algemene Inkoopvoorwaarden NFU - Art. 16</t>
  </si>
  <si>
    <t>UMC stelt voor eenzijdige geheimhouding af te spreken. Graag uw bevestiging dat deze bepaling wederkerig is en dat ook UMC vertrouwelijke gegevens geheim zal houden.</t>
  </si>
  <si>
    <t>Niet akkoord, zie antwoord vraag 179.</t>
  </si>
  <si>
    <t>Algemene Inkoopvoorwaarden NFU - Art. 16.3</t>
  </si>
  <si>
    <t>Kunt u dit artikel als volgt aanpassen?: "In geval van een toerekenbaar niet nakomen door een partij van zijn verplichtingen uit hoofde van dit artikel, verbeurt de andere partij, zonder dat enige aanmaning of ingebrekestelling is vereist, een onmiddellijke opeisbare niet voor verrekening vatbare boete van EUR 20.000,-- (zegge: twintigduizend euro) per gebeurtenis, welke boete de eventuele schadevergoedings-verplichting van de partij die toerekenbaar niet nakomt niet beïnvloedt."</t>
  </si>
  <si>
    <t>Algemene Inkoopvoorwaarden NFU - Art. 19</t>
  </si>
  <si>
    <t>Kunt u dit artikel in zijn geheel wijzigen als volgt?:Artikel 19 Beperking van Aansprakelijkheid19.1 De totale aansprakelijkheid van Leverancier onder een Overeenkomst is beperkt tot vergoeding van directe schade tot maximaal het bedrag dat gelijk is aan de vergoeding (exclusief omzetbelasting) die is bedongen voor de onder die Overeenkomst geleverde Prestatie. In geen geval bedraagt de totale vergoeding voor directe schade meer dan  1.000.000,-- EUR (zegge: één miljoen euro).19.2 Dit artikel is niet van toepassing.19.3 Leverancier is niet aansprakelijk voor indirecte schade, waaronder begrepen gevolgschade, gederfde winst, gedane investeringen, verworven goodwill, reputatieschade, gemiste besparingen en schade door bedrijfsstagnatie.19.4 Leverancier vrijwaart Instelling voor aanspraken van derden (waaronder onderaannemers, de belastingdienst of instanties voor sociale zekerheid), onder welke naam ook ter zake geleden schade of achterstallige betalingen en/of kosten in verband met deze Overeenkomst op vergoeding van schade op grond van aansprakelijkheid als bedoelt in de vorige twee leden en zal op eerste verzoek van Instelling een schikking treffen met die derden, dan wel zich in rechte, in plaats van of gezamenlijk met Instelling- een en ander ter beoordeling door Instelling- verweren tegen aanspraken als hiervoor bedoeld.19.5 Voor de toepassing van dit artikel worden personeel en medewerkers van Instelling als derden aangemerkt, waarbij geldt dat Leverancier in de verhouding tot Instelling niet gehouden is meer schade aan derden te vergoeden dan waartoe Leverancier volgens de Overeenkomst verplicht is.19.6 Leverancier zal er voor zorg dragen dat hij gedurende de looptijd van de Overeenkomst adequaat verzekerd is voor zijn aansprakelijkheid op grond van dit artikel. Op verzoek van Instelling zal de Leverancier de polis(sen) van zijn verzekering overleggen aan Instelling, alsmede bewijs van de betaling van de verschuldigde premies.</t>
  </si>
  <si>
    <t>Prijsstelling</t>
  </si>
  <si>
    <t>Dienen voorrijkosten &amp; wachttijden meengenomen te worden in de prijsstelling?</t>
  </si>
  <si>
    <t>Raamovereenkomst - art 5.1</t>
  </si>
  <si>
    <t>Hierbij vragen wij u om dit artikel als volgt aan te passen: Producten besteld voor 14:00 uur worden de volgende dag geleverd bij het UMC,
afdeling Goederenontvangst.</t>
  </si>
  <si>
    <t>Raamovereenkomst - art 5.5</t>
  </si>
  <si>
    <t>Hierbij vragen wij u artikel 5.5 als volgt aan te passen: 
Afleveringstermijnen zijn fatale termijnen. Behoudens indien de vertraging in de levering te wijten is aan UMC of indien de Leverancier een geldig beroep op overmacht toekomt, dient de Leverancier te streven naar het behalen van het in artikel 5.2 genoemde betrouwbaarheidspercentage. Indien de prestatie onder het afgesproken niveau ligt, vindt er overleg plaats tussen Partijen om een verbetertraject overeen te komen. Tijdens dit verbetertraject, met een maximale duur van drie maanden op basis van prestatiemeting volgens bijlage 7 Accountoverzicht, KPI, wordt gezamenlijk gewerkt aan het herstellen van de prestaties tot het overeengekomen niveau.</t>
  </si>
  <si>
    <t>Uw suggestie wordt niet overgenomen.</t>
  </si>
  <si>
    <t>Leiddraad - 1.4 - pagina 13</t>
  </si>
  <si>
    <t>Op welke wijze en op welke gronden zijn deze prijsplafonds vastgesteld?</t>
  </si>
  <si>
    <t>Zie antwoord vraag 25.</t>
  </si>
  <si>
    <t>Leiddraad - 1.5 - pagina 13</t>
  </si>
  <si>
    <t>Deze paragraaf lijkt te suggereren dat het de wens is om devices van de laatste generatie met de meeste uitgebreide programmeermogelijkheden af te nemen. Dit lijkt echter onverenigbaar met de genoemde plafondprijzen en voorwaarden. Hierbij vragen wij u om hierop een een toelichting te geven?</t>
  </si>
  <si>
    <t>De devices moeten voldoen aan de specificaties en eisen zoals vastgelegd in het Programma van Eisen (PvE) en het Programma van Wensen (PvW).</t>
  </si>
  <si>
    <t>Leiddraad - 1.9 - pagina 14</t>
  </si>
  <si>
    <t>Het door de NZa jaarlijks gepubliceerde prijsindexcijfer  ligt de afgelopen jaren gemiddeld beduidend hoger dan 1.5%. Op basis van welke gronden wenst u van het NZa prijsindexcijfer af te wijken?</t>
  </si>
  <si>
    <t>Zie antwoord vraag 25.
Aanbestedende dienst is van mening hiervan af te kunnen wijken om de zorg betaalbaar te houden. Indien inschrijver van mening is dat de maximale toegestane indexatie niet toereikend is, dan is het aan inschrijver om bij het indienen van de inschrijving hier rekening mee te houden.</t>
  </si>
  <si>
    <t>Op basis van welke gronden wilt u tijdens de initiele looptijd afzien van een reguliere prijsindexering?</t>
  </si>
  <si>
    <t xml:space="preserve">Zie antwoord vraag 25. Bij het vaststellen van het prijsplafond is rekening gehouden met indexeringen v.w.b. de initiële looptijd. </t>
  </si>
  <si>
    <t>Leiddraad - 2.4 - pagina 15</t>
  </si>
  <si>
    <t>Als er na de tweede NvI nog vragen zijn, bijvoorbeeld naar aanleiding van de gegeven antwoorden, op welke manier kunnen deze dan worden ingediend?</t>
  </si>
  <si>
    <t xml:space="preserve">Vragen m.b.t. antwoorden NVI dienen in dit document opgenomen te worden op dezelfde regelnummer als de betreffende vraag. Hiervoor is een extra kolom opgenomen. 
</t>
  </si>
  <si>
    <t>Leiddraad - 4.4 - pagina 25</t>
  </si>
  <si>
    <t>De inleidende alinea over de gunningsvoorwaarden suggereert dat alle stellingen met 'Ja' moeten worden beantwoord om niet terzijde te worden gelegd. Kunt u bevestigen dat deze interpretatie onjuist is? Bijvoorbeeld, Eis ICD/PM nr. 3 en 4 lijken elkaar tegen te spreken.</t>
  </si>
  <si>
    <t>Leiddraad - 5.1 - pagina 30</t>
  </si>
  <si>
    <t>Om welke reden wordt er een maximum van 80% van de reguliere devices gehanteerd voor wissels met afwijkende koppelingen?</t>
  </si>
  <si>
    <t>Op welke wijze heeft u het percentage van 80% bepaald, en op welke gronden acht u dit percentage gerechtvaardigd?</t>
  </si>
  <si>
    <t>Leiddraad - 5.2 - pagina 30</t>
  </si>
  <si>
    <t>Op welke wijze hebben de UMC's bij het vaststellen van deze nieuwe prijsplafonds rekening gehouden met de uitzonderlijk hoge NZa prijsindex van de afgelopen jaren?</t>
  </si>
  <si>
    <t>Leiddraad - 5.2 - pagina 31</t>
  </si>
  <si>
    <t>Op welke wijze zijn de (maximum) bedragen voor klinische ondersteuning tijdens procedures vastgesteld?</t>
  </si>
  <si>
    <t>Is het correct dat voor ondersteuning na implantatie (troubleshooting, ondersteuning bij controles) de prijzen dienen te worden ingevuld bij het restpakket?</t>
  </si>
  <si>
    <t xml:space="preserve">Dit is niet correct. Dergelijke incidentele werkzaamheden dienen inclusief te zijn. 
Structurele klinische ondersteuning bij implantaties is onderdeel van de aangeboden prijzen voor de percelen waar dit specifiek aangegeven staat, zie schema 5 Ondersteuning van technicus van leverancier nodig bij implantatie. 
Voor verdere behoefte aan klinische ondersteuning bij implantaties zijn separate tarieven opgenomen zie artikel 8 van de raamovereenkomst en schema 9 van de Leidraad.      
</t>
  </si>
  <si>
    <t>PvE ICD &amp; CRT-D &amp; PvE PM &amp; CRT-P</t>
  </si>
  <si>
    <t>Kunt u hier meer uitleg over geven en specifiek aangeven welke algoritmes het betreft?</t>
  </si>
  <si>
    <t>Wij kunnen deze vraag niet beantwoorden. U specificeert niet welke eis of wens u bedoelt.</t>
  </si>
  <si>
    <t>PvE ICD &amp; CRT-D - 18</t>
  </si>
  <si>
    <t>Welke 3e partijen worden hier bedoeld?</t>
  </si>
  <si>
    <t>PvW ICD &amp; CRT-D - 5</t>
  </si>
  <si>
    <t>Hierbij vragen wij u om de wens op te splitsen in 3 delen waarvoor elk separaat punten te behalen zijn. 
1.	Alle pulsgeneratoren van de aangeboden 1- en 2- kamer ICD's en de CRT-D beschikken over specifieke algoritmen (niet beperkt tot veranderingen in lead impedantie) om lead failure te detecteren. 
2.	Vervolgens kunnen de aangeboden 1- en 2- kamer ICD's en de CRT-D therapie inhiberen ten tijde van detectie van lead failure.
3.	Detectie door dit algoritme dient ook te kunnen leiden tot een remote care of patient alert.</t>
  </si>
  <si>
    <t>Welke wetenschappelijke publicaties onderbouwen deze wens?</t>
  </si>
  <si>
    <t>Onterechte shocks dienen zoveel mogelijk voorkomen te worden. Wij mogen wensen opstellen onafhankelijk van de hoeveelheid wetenschappelijk bewijs hiervoor.</t>
  </si>
  <si>
    <t>Kunt u toelichten waarom er een aanzienlijk aantal punten toegekend wordt aan deze wens?</t>
  </si>
  <si>
    <t>PvW ICD &amp; CRT-D - 8</t>
  </si>
  <si>
    <t>Ons inziens is dit een zeer incidenteel voorkomende programmeer functionaliteit. Tevens vraagt u twee zaken in deze vraag. Wij verzoeken u om de vraag op te splitsen in 2 vragen waarvoor elk separaat punten te behalen zijn.
1.	In de aangeboden 2- kamer ICD en de CRT-D kan de PMT-interventiefrequentie los van de upper rate limit (URL) worden geprogrammeerd om ook PMT’s die langzamer dan de URL te detecteren en te beëindigen. Toelichting bij het eerste punt: Het gaat hierbij om het zelf kunnen programmeren van de grens waarbij de behandelaar niet afhankelijk willen zijn van een door de leverancier opgelegde vaste grens.
2.	Daarnaast kunnen de aangeboden 2- kamer ICD en de CRT-D PMT’s registreren en opslaan (incl. intracardiale electrogrammen).</t>
  </si>
  <si>
    <t>PvW ICD &amp; CRT-D - 11</t>
  </si>
  <si>
    <t>De mogelijkheid om Reversed shockpolarity te programmeren is een belangrijke kwaliteitseigenschap van ICD's. Dit wordt onder andere omschreven in de SCD-HeFT trial.
Gelet op meerder casereports en de huidige consensus rondom het programmeren van shock therapie waarbij reversed shock polarity standaard wordt toepgepast, zijn wij van mening dat dit een must have functionaliteit is en derhalve verzoeken wij u dit op te nemen in het programma van eisen in plaats van het programma van wensen. 
Graag verwijzen wij u naar bijlage 8 en 9.</t>
  </si>
  <si>
    <t>Wij delen deze mening niet. We houden dit als wens.</t>
  </si>
  <si>
    <t>PvW ICD &amp; CRT-D - 13</t>
  </si>
  <si>
    <t>Waarom wenst u een waarde van 250/min?</t>
  </si>
  <si>
    <t>Bij onze diverse patientengroepen komen ook asymptomatische SVT's voor tot 250/min. Ook deze patienten willen we behoeden voor onterechte ICD therapie.</t>
  </si>
  <si>
    <t>Welke klinische onderbouwing heeft u voor de waarde van 250/min en wat is de toegevoegde waarde hiervan?</t>
  </si>
  <si>
    <t>Bent u bereid om punten verdeling toe te kennen aan volgende discriminatie zones: 
•	tot 200 - 10p
•	tot 220 - 10p 
•	tot 250 - 10p
Zo nee, dan ontvangen wij graag uw motivatie.</t>
  </si>
  <si>
    <t>PvE  ICD &amp; CRT-D 41-42-43</t>
  </si>
  <si>
    <t>Wanneer u schrijft 'alle diagnostiek/EGM opslag aan', bedoelt u hiermee ook het opslaan van EGM gedurende de periode van 20-30 sec voor de trigger van de opslag, ook wel bekend als pre-onset EGM?</t>
  </si>
  <si>
    <t>Dit bedoelen we niet.</t>
  </si>
  <si>
    <t>PvW ICD &amp; CRT-D - 16</t>
  </si>
  <si>
    <t xml:space="preserve">Het onlangs gehouden EHRA congres 2025 in Wenen stond voor een groot deel in het teken van de ontwikkeling van CSP waar het gebruik van Stylet driven leads zeker als alternatief werd getoond voor het ondersteunen van CSP procedures. 
1.	Graag verwijzen wij u naar de consensus paper in bijlage 3 &amp; 4.
Gezien uw wens voor een diameter &lt;4.5Fr, wordt deze vraag enkel toegeschreven aan 1 leverancier. 
1.	Waarom wordt deze vraag enkel gebaseerd op een Lumenless Lead? </t>
  </si>
  <si>
    <t>Stylet driven leads zijn zeker een alternatief voor CSP procedures, daarom is dit punt als wens en niet als eis geformuleerd.</t>
  </si>
  <si>
    <t>PvW ICD &amp; CRT-D - 24</t>
  </si>
  <si>
    <t>Is de NFU bereid extra punten toe te kennen voor elk levensjaar dat de minimale door de NFU gestelde levensduur overschrijdt? Wij verwijzen u graag naar bijlage 5, 6 en 7, waarin de impact op generatorwissels wordt toegelicht en onderbouwd. Een langere levensduur draagt ook bij aan het punt Duurzame uit het zorgakkoord. Wij zien dit niet terug in de waardering van het onderwerp Levensduur/garantie en vragen u hierbij om dit bovensgenoemde redenen een zwaardere weging toe te kennen. Graag ontvangen wij een motivatie indien u dit niet wenst aan te passen.</t>
  </si>
  <si>
    <t>Wij hebben een langere levensduur bovenop het mimimum al extra beloond. Uw voorstel wordt niet overgenomen.</t>
  </si>
  <si>
    <t>PvW ICD &amp; CRT-D - 26</t>
  </si>
  <si>
    <t xml:space="preserve">In uw leidraad vermeld u dat prijs een dominante factor is. Zoals u weet heeft ieder extra levensjaar dat een device biedt impact op de algehele zorgkosten. 
1.	Waarom wordt in de prijssetting de totale levensduur van het device niet meegewogen (kosten per jaar)? </t>
  </si>
  <si>
    <t>PvW PM &amp; CRT-P - 4</t>
  </si>
  <si>
    <t>Hartfalenzorg is een kostenintensieve therapie. Terecht vernoemd U deze diagnostiek dan ook in uw PvW, het bevreemd ons echter dat u geen punten toekent aan deze importante diagnostische funktie. Tevens bevreemd het ons dat de NFU deze functionaliteit niet heeft opgenomen in het PvW betreffende de kavel ICD's, wat is de redenen voor deze beslissing? Zie bijlage 1 &amp; 2.</t>
  </si>
  <si>
    <t>PvW PM &amp; CRT-P - 6</t>
  </si>
  <si>
    <t>Ons inziens is dit een zeer incidenteel voorkomende programmeer functionaliteit.
Tevens vraagt u twee zaken in deze vraag. Wij verzoeken u om de vraag op te splitsen in 2 vragen waarvoor elk separaat punten te behalen zijn.
1.	In de aangeboden 2- kamer ICD en de CRT-D kan de PMT-interventiefrequentie los van de upper rate limit (URL) worden geprogrammeerd om ook PMT’s die langzamer dan de URL te detecteren en te beëindigen. Toelichting bij het eerste punt: Het gaat hierbij om het zelf kunnen programmeren van de grens waarbij de behandelaar niet afhankelijk willen zijn van een door de leverancier opgelegde vaste grens.
2.	Daarnaast kunnen de aangeboden 2- kamer ICD en de CRT-D PMT’s registreren en opslaan (incl. intracardiale electrogrammen).</t>
  </si>
  <si>
    <t>PvW PM &amp; CRT-P - 13</t>
  </si>
  <si>
    <t>PvW PM &amp; CRT-P - 17</t>
  </si>
  <si>
    <t xml:space="preserve">Waarom staat enkel de thoraximpedantie omschreven in deze wens en waarom worden er niet meerdere hartfalen parameters benoemd?
</t>
  </si>
  <si>
    <t>Wij hebben gekozen voor een gangbare parameter.</t>
  </si>
  <si>
    <t>Waarom wordt er per perceel weinig tot geen punten toegekend aan dit algoritme?</t>
  </si>
  <si>
    <t>PvW ICD &amp; CRT-D /PM &amp; CRT-P - Levensduur</t>
  </si>
  <si>
    <t>Wat is de reden dat er een aanzienlijke discrepantie tussen de punten toekenning op het gebied van levensduur tussen de ICD &amp; PM perceel is?</t>
  </si>
  <si>
    <t>Punten worden verdeeld over bepaalde wensen binnen percelen, het spreekt voor zich dat wensen meer of minder zwaar kunnen wegen, omdat pacemaker en ICD populaties van elkaar verschillen. Bovendien is er een verschil in de wensen lijst tussen de PM en ICD percelen</t>
  </si>
  <si>
    <t>CSP</t>
  </si>
  <si>
    <t>Wat is de reden dat er een aanzienlijke discrepantie tussen de punten toekenning is op het gebied van CSP tussen het ICD &amp; PM perceel?</t>
  </si>
  <si>
    <t>Onderwerp</t>
  </si>
  <si>
    <t xml:space="preserve">Aantal </t>
  </si>
  <si>
    <t>Wie</t>
  </si>
  <si>
    <t>Inkoop/JZ</t>
  </si>
  <si>
    <t>Inkoop</t>
  </si>
  <si>
    <t>Inkoop/Car</t>
  </si>
  <si>
    <t>JZ/Privacy</t>
  </si>
  <si>
    <t xml:space="preserve">PVE </t>
  </si>
  <si>
    <t>Car</t>
  </si>
  <si>
    <t>Totaal</t>
  </si>
  <si>
    <t xml:space="preserve">Reeds includerende studies lopen door in de nieuwe aanbesteding. Uitgangspunt is dat de umc's hun verplichtingen met betrekking tot lopende en gecommitteerde studies in beginsel nakomen. Wanneer dit type devices betreft die niet in de nieuwe aanbesteding beschikbaar zijn, dan gaat het door o.b.v. de huidige prijzen. Wanneer het devices betreft die ook in deze aanbesteding aangeboden worden, dan geldt de nieuwe prijs. </t>
  </si>
  <si>
    <t>Ervan uitgaande dat hier gedoeld wordt op artikel 10.1 van de verwerkersovereenkomst en niet  artikel 9.1 Niet akkoord. Deze Verwerkersovereenkomst is gelijk aan de duur van de Hoofdovereenkomst. Dat wil zeggen zolang de Hoofdovereenkomst nog van kracht is geldt dat ook voor de Verwerkersovereeenkomst.</t>
  </si>
  <si>
    <t xml:space="preserve">Ervan uitgaande dat hier gedoeld wordt op artikel 10.2 van de verwerkersovereenkomst en niet artikel 9.1 Niet akkoord. Verwerkersovereenkomst volgt de Hoofdovereenkomst, zie onze reactie bij nr. 137. </t>
  </si>
  <si>
    <r>
      <t xml:space="preserve">Bijlage 1 bij de verwerkersovereenkomst wordt aangepast door daarin de volgende zin te verwijderen: </t>
    </r>
    <r>
      <rPr>
        <b/>
        <i/>
        <sz val="9"/>
        <color theme="1"/>
        <rFont val="Arial"/>
        <family val="2"/>
      </rPr>
      <t>'Patiënten met een Medisch Hulpmiddel die door umc worden aangesloten op een Remote Patiënt Management systeem (of App) ondertekenen de toestemmingsformulieren van Verwerker. De monitoring is in de regel voor de duur van het gebruik van het Medische Hulpmiddel (bij ICD’s en Pacemakers levenslang'.</t>
    </r>
    <r>
      <rPr>
        <sz val="9"/>
        <color theme="1"/>
        <rFont val="Arial"/>
        <family val="2"/>
      </rPr>
      <t xml:space="preserve"> Reden voor deze aanpassing is dat abusievelijk de indruk wordt gewekt dat verwerker toestemming vraagt voor de verwerking(en) die is (zijn) beschreven in bijlage 1 en dat er sprake is van toestemmingsformulieren van de Aanbestedende Dienst die door verwerker moeten worden ondertekend. Dat is onjuist. Verwerker zal wel te allen tijde moeten voldoen aan art. 11.7a van de Telecommuncatiewet. Hierbij geldt de voorwaarde dat verwerker alleen cookies en soortgelijke technieken zal inzetten indien deze strikt noodzakelijk zijn om de app te kunnen laten functioneren en de Hoofdovereenkomst en verwerkersovereenkomst uit te voeren en nimmer voor andere (eigen) doeleinden van Verwerker. Indien Verwerker daarbij een privacyverklaring hanteert, zal Verwerker deze vooraf voorleggen aan Verwerkingsverantwoordelijke en deze aanpassen indien Verwerkingsverantwoordelijke constateert dat deze in strijd is met hetgeen in het voorgaande is bepaald.”</t>
    </r>
  </si>
  <si>
    <t xml:space="preserve">Zie de toelichting bij antwoord vraag 139. </t>
  </si>
  <si>
    <t>De eis is dat Inschrijver zich verplicht om umc vooraf toestemming te vragen voor het inschakelen van onderaannemers bij de verwerking van de persoonsgegevens van umc alsmede voor de doorgifte of verwerking van de persoonsgegevens naar een land buiten de Europese Economische Ruimte (EER), of het verlenen van toegang tot de persoonsgegevens vanuit een land buiten de EER. Bij aanvang van de overeenkomst worden deze opgenomen in de bijlage 1 bij de Verwerkersovereenkomst. Voor iedere nieuwe in te schakelen subverwerker/onderaannemer wordt vooraf toestemming gevraagd.</t>
  </si>
  <si>
    <t xml:space="preserve">Niet akkoord, de bedoeling is om een nieuwe geactualiseerde verwerkersovereenkomst af te sluiten. </t>
  </si>
  <si>
    <t xml:space="preserve">Wanneer het voor de UMC nieuwe producen betreft is een opleiding bij aanvang onderdeel van de prestatie. Hier zijn voor UMC geen kosten aan verbonden. Leidend hierbij is dat de kennis en kunde van de gebruikers aan de vereiste voldoet om deze producten veilig te kunnen implanteren. Uw trainers bepalen wanneer dit niveau bereikt is en of er aanvullende trainingen noodzakelijk zijn. 
Artikel 9.1 betreft eventuele aanvullende trainingen waaraan zorgprofessionals zouden kunnen deelnemen al dan niet tegen betaling. Inschrijver kan deze kosten specificeren in werkblad 2, Educatie van Bijlage 6.1_Prijzenblad Restpakket. 
</t>
  </si>
  <si>
    <t>Niet akkoord met suggestie, zie antwoord vraag 27.</t>
  </si>
  <si>
    <t>Remote Patiënt Management Systeem is een vast onderdeel van de prestatie. Het plafondbedrag / het prijzenblad wordt niet aangepast. Zie antwoord vraag 25. 
De eis m.b.t. 24/7 helpdesk is wel aangepast naar kantoortijden, zie wijziging artikel 8.8 van de Raamovereenkomst.</t>
  </si>
  <si>
    <t xml:space="preserve">De definitie van klinische ondersteuning is opgenomen op blz. 4 van de Leidraad bij de Definities. Afhankelijk van het perceel en van de UMC dient deze inclusief te zijn in de aangeboden prijs, zie schema 5 blz. 12 van de Leidraad. 
</t>
  </si>
  <si>
    <t xml:space="preserve">Definitie Prestatie is opgenomen bij de Definities. Hierin vallen alle Eisen en Wensen die bij de Aanbestedingsdocument zijn opgenomen. Zie ook Definities; Medisch Hulpmiddel en Product(en). 
</t>
  </si>
  <si>
    <t xml:space="preserve">Mogelijk bedoelt u "acceptabele prijs". Als dit zo is staat dit aangegeven bij de 2 bullets van artikel 3.6.  
</t>
  </si>
  <si>
    <t xml:space="preserve">UMC’s beschikken niet over dergelijke informatie. Veranderingen, aanpassingen, actualiseringen, vernieuwingen enz. van de prestatie worden vanuit de Leveranciers gecommuniceerd. 
</t>
  </si>
  <si>
    <t xml:space="preserve">De aangeboden prijs is ook van toepassing voor bestaande (ICD en/of Pacemaker) patiënten die op remote patiënt managent systemen aangesloten worden.
</t>
  </si>
  <si>
    <t xml:space="preserve">De term "verondersteld gebruik" in de context van een medisch hulpmiddel verwijst naar de manier waarop een product bedoeld is te worden gebruikt volgens de fabrikant en de regelgeving.
Dit omvat
• Beoogde toepassing: Het specifieke medische doel waarvoor het hulpmiddel is ontworpen, zoals diagnose, behandeling of monitoring.
• Gebruikersgroep: De personen die het hulpmiddel mogen gebruiken, zoals zorgprofessionals of patiënten.
• Omstandigheden van gebruik: De omgeving waarin het hulpmiddel veilig en effectief functioneert (ziekenhuis, thuisgebruik).
• Regelgeving en richtlijnen: Het gebruik zoals gedefinieerd in de Medical Device Regulation (MDR), waarin staat dat een hulpmiddel moet voldoen aan de beoogde werking en veiligheidseisen.
</t>
  </si>
  <si>
    <r>
      <t>Niet akkoord met suggestie.</t>
    </r>
    <r>
      <rPr>
        <sz val="9"/>
        <color rgb="FFFF0000"/>
        <rFont val="Arial"/>
        <family val="2"/>
      </rPr>
      <t xml:space="preserve">
   </t>
    </r>
  </si>
  <si>
    <t xml:space="preserve">De noodzaak hiervan is aangegeven in artikel 3.15, dit is van belang voor de verdere behandeling van patiënten die een dergelijk device geïmplanteerd hebben gekregen.
 </t>
  </si>
  <si>
    <t xml:space="preserve">Het UMC heeft de expertise en toegang tot klinische gegevens om defecttrends te analyseren. De beoordeling wordt gebaseerd op meldingen van bevoegde autoriteiten, klinische waarnemingen en patiëntgegevens. Daarnaast werkt het UMC samen met regelgevende instanties en medische verenigingen om een objectieve en onderbouwde beoordeling te garanderen.
</t>
  </si>
  <si>
    <t xml:space="preserve">Zie antwoord vraag  90. </t>
  </si>
  <si>
    <t xml:space="preserve">Het systeem dient te functioneren ongeacht of dit onder garantie valt.  </t>
  </si>
  <si>
    <t xml:space="preserve">Dan heeft aanbestedende dienst diverse mogelijkheden om de benodigde producten alsnog te verkrijgen. Wanneer die situatie zich voordoet, dan zal aanbestedende dienst nadenken over de meest efficiënte en effectieve inkoopstrategie.
</t>
  </si>
  <si>
    <t xml:space="preserve">De umc’s zijn transparant over hun behoefte. In schema 2 Historische aantallen ICD’s en PM’s van de Leidraad zijn de aantallen opgenomen (100%). Het verschil met de Omvang van de opdracht is dat deze enkel de novo’s betreft omdat de behoefte aan wissels onduidelijk is. Dit is ook duidelijk uitgelegd in de Leidraad, paragraaf 1.4. In verband met fluctuaties in de aantallen geven de umc’s ook de procentuele verhouding weer (schema 3 &amp; 4). Hiermee worden de veranderingen in aantallen ondervangen. 
</t>
  </si>
  <si>
    <t>Bij voorkeur worden de meest gangbare devices op voorraad genomen. Dit is makkelijk en snel voor de verwerking en betaling. Alleen de niet gangbare modellen worden vanuit de koffer geimplanteerd. Waarbij het streven is om binnen 5 dagen na implantatie een ordernummer te maken.</t>
  </si>
  <si>
    <t>Akkoord met een gemotiveerd antwoord dit zou echter wel binnen een redelijke termijn moeten. Wij stellen voor binnen max. 10 werkdagen. Zie aanpassing in eis 8.</t>
  </si>
  <si>
    <t xml:space="preserve">Hoe vaak wordt een dergelijk rapport opgesteld? 
</t>
  </si>
  <si>
    <t xml:space="preserve">Ja, dat is correct. </t>
  </si>
  <si>
    <t xml:space="preserve">Zie ook aanpassing in de Leidraad,maar Inschrijver dient onderaan in het het PDF document het volgende op te nemen
Aldus naar waarheid ingevuld:
• Naam ondernemer
• Naam ondertekenaar
• Datum
• Handtekening </t>
  </si>
  <si>
    <t>Het 'Restpakket' betreft producten en accessoires uit het portfolio van Inschrijver (bullet 5.1). Hier vallen inderdaad devices, alle accessoires en degelijkheden onder.</t>
  </si>
  <si>
    <t>De deelnemende umc’s zijn duidelijk opgenomen in de Leidraad. De vraag waarom niet-deelnemende umc's niet deelnemen is dan ook irrelevant. Paragraaf 3.11 van de Leidraad regelt de vertrouwelijkheid die de aanbestedende dienst in acht neemt. Het is wel zo dat de NFU huizen veel samenwerken.</t>
  </si>
  <si>
    <t>Dat is akkoord, hiervoor geldt een vaste vergoeding van 300,-, met uitzondering van de introductie van nieuwe materialen waarbij voor de 1e tien implantaties geen ondersteuningsvergoeding wordt betaald (dit valt onder training). Dit geldt uitsluitend in de situaties dat UMC expliciet additionele ondersteuning aanvraagt, er wordt geen vaste ondersteuning gevraagd. Deze aanvulling wordt aangevuld in de leidraad/prijzenblad.</t>
  </si>
  <si>
    <t>Bij Wissels van een ICD of PM wordt deze in beginsel vervangen door een ICD of PM van hetzelfde merk/ leverancier. Dit staat ook op pagina 9 van de Leidraad en artikel 3.5 van de Raamovereenkomst.</t>
  </si>
  <si>
    <t>Zie antwoord vraag 8.</t>
  </si>
  <si>
    <t>Wij gaan er van uit dat een inschrijver zich bij inschrijving conformeert aan deze eis en enkel gekwalificeerd personeel stuurt aantoonbaar middels deze gangbare EHRA/IBHRE certificering. Indien hier bij uitzondering niet aan voldaan kan worden, dan dient dit vooraf telefonisch met de implanterend cardioloog besproken te worden welke daar expliciet goedkeuring voor dient te geven.</t>
  </si>
  <si>
    <t xml:space="preserve">Er worden enkel punten toegekend in het programma van wensen. Het spreekt voor zich dat er bij het toepassen van CSP obv wetenschappelijke publicaties en ervaring wensen worden geformuleerd en punten hieraan worden toegekend. De genoemde lead is geenszins verouderd te noemen. De wens wordt niet aangepast.
NB de Bachmannbundel bevindt zich niet in de LBB area. </t>
  </si>
  <si>
    <t xml:space="preserve">Zover bekend gebeurt dit (verkeerde bestellingen) zeer sporadisch. Mocht dit significant gebeuren zijn nadere afspraken hierover mogelijk, maar deze staan dan los van artikel 6.5 m.b.t. omruil van UBD voorraad. </t>
  </si>
  <si>
    <t>Niet akkoord, de garantie voor de levensduur is zoals opgenomen in artikel 6 Kwaliteit en garantie van de Raamovereenkomst.</t>
  </si>
  <si>
    <t>De helpdesk hoeft niet 24/7 beschikbaar te zijn, maar wel tijdens kantooruren. Wanneer er een hardware probleem blijkt te zijn, dan regelt de helpdesk in overleg met het desbetreffende UMC een vervanging. Het is niet nodig om bij de mensen thuis te komen. Regel 8.8 wordt aangepast.</t>
  </si>
  <si>
    <t>Zie antwoord vraag 122.</t>
  </si>
  <si>
    <t>Als er geen firma's inschrijven zal de aanbesteding als mislukt worden verklaart. De aanbestedende dienst heeft dan diverse mogelijkheden om de benodigde producten alsnog te verkrijgen. Wanneer die situatie zich voordoet, zal de aanbestedende dienst nadenken over de meest efficiënte en effectieve inkoopstrategie.</t>
  </si>
  <si>
    <t>Firma's die niet inschrijven kunnen niet in aanmerking komen voor gunning. Zie ook antwoord vraag 125.</t>
  </si>
  <si>
    <t>De umc’s beraden zich over een nieuwe vorm van rapportage t.a.v. novo's.</t>
  </si>
  <si>
    <t>Alle onderdelen zijn relevant.</t>
  </si>
  <si>
    <t>De benchmark is gebaseerd op diverse expert-opinion(s) en recente wetenschappelijke literatuur.</t>
  </si>
  <si>
    <t>We passen de wens niet aan.
NB Batterij depletie is iets anders dan een leaddysfunctie.</t>
  </si>
  <si>
    <t>Deze worden geweigerd.</t>
  </si>
  <si>
    <t>Een eventueel Exitplan wordt op dat moment in overleg tussen de partijen opgesteld, met als minimaal uitgangspunt dat UMC van de oude naar de situatie overgaat, zo snel als mogelijk, met behoud van data en zonder kosten voor UMC.</t>
  </si>
  <si>
    <t>Dit wordt verder aangevuld tijdens de contractfase en is afhankelijk van de gunning en welke type device wordt aangeboden.</t>
  </si>
  <si>
    <t>Zie de artikelen 6.7, 6.8 en 6.9.</t>
  </si>
  <si>
    <t>Dit verwijst naar situaties waarin een patiënt, op basis van medische noodzaak of persoonlijke voorkeur, verzoekt om vervanging van een Device.</t>
  </si>
  <si>
    <t>Zie antwoord vraag 88.</t>
  </si>
  <si>
    <t>Zie antwoord vraag 90.</t>
  </si>
  <si>
    <t>Zie antwoord vraag 89</t>
  </si>
  <si>
    <t>Niet akkoord met suggestie.</t>
  </si>
  <si>
    <t>Is de vraag: Worden alle kosten vergoed door de zorgverzekeraar? 
Zie voetnoot. Dat zal dus afhankelijk zijn of zorgverzekeraar ook daadwerkelijk tot betaling aan het UMC is overgegaan of overgaat.</t>
  </si>
  <si>
    <t>Niet akkoord met suggestie. De betreffende regeling is in het kader van de onderhavige opdracht niet disproportioneel.</t>
  </si>
  <si>
    <t>In artikel 6.9 van de Raamovereenkomst staat dat de garantie vervalt indien de oorzaak van het defect patiënt-gerelateerde is of door het handelen van de cardioloog komt. Wij gaan er vanuit dat als een defect -na onderzoek- aan de kant van de fabrikant blijkt te liggen, de fabrikant daarvan melding maakt bij de daarvoor aangewezen instanties en de ziekenhuizen daarover informeert.</t>
  </si>
  <si>
    <t xml:space="preserve">De prestatie-indicatoren zijn opgenomen in artikel 11 van de Raamovereenkomst. </t>
  </si>
  <si>
    <t xml:space="preserve">Uw suggestie wordt niet overgenomen. Zie ook antwoord vraag 17 en 25. </t>
  </si>
  <si>
    <t xml:space="preserve">Alle noodzakelijke kosten die leverancier nodig acht te moeten maken, om een correct werkend programmeerapparaat in Bruikleen aan te bieden. Apparatuur is en blijft eigendom leverancier. </t>
  </si>
  <si>
    <t xml:space="preserve">Schade door verlies of beschadiging van de Programmeerapparatuur, die toe te rekenen is aan UMC, of iemand waarvoor UMC verantwoordelijk is, zijn voor rekening UMC. </t>
  </si>
  <si>
    <t>De tekst die momenteel in artikel 12 staat kan enkel worden aangepast met aanvullingen/afwijkingen die in deze aanbesteding door middel van de NvI's tot stand komen.</t>
  </si>
  <si>
    <t>Dit bevestigt de aanbestedende dienst niet.</t>
  </si>
  <si>
    <t>Alle gegevens die iets zeggen over de fysieke en mentale gezondheid van betrokkenen, zijn gezondheidsgegevens.</t>
  </si>
  <si>
    <t>Wij bevestigen dat u periodiek inzage krijgt in de afgenomen novo's en wissels. Wij bevestigen niet de periode van 3 maanden.
Ook bevestigen we dat de gewonnen percentages alleen betrekking hebben op de novo's.</t>
  </si>
  <si>
    <t xml:space="preserve">Neen, dit gaan we niet doen. De opzet van de aanbesteding is zo gekozen dat er 2 percelen zijn (PM en ICD). We willen geen verdere onderverdeling. </t>
  </si>
  <si>
    <t>Neen, dat kunnen we niet bevestigen. We gaan uit van de huidige normen die door de regelgevende instanties worden gehanteerd.</t>
  </si>
  <si>
    <t>Ja, dat is correct.</t>
  </si>
  <si>
    <t>Ja, dat is correct (eis 21).</t>
  </si>
  <si>
    <t>Er is door de verschillende umc's gekozen om in verschillende percelen verschillende wensen op te nemen.</t>
  </si>
  <si>
    <t>Voor de umc's is een indexatie een prijsverhoging. Uw suggestie is niet akkoord. Zie ook antwoord vraag 17.</t>
  </si>
  <si>
    <t xml:space="preserve">Dit is niet akkoord omdat de ervaring leert dat bij dergelijke ondertekeningen het document niet meer “verwerkt” kan worden. Dit moet mogelijk zijn aangezien deze bestanden t.z.t. ook gebruikt worden voor het opmaken van de Raamovereenkomsten. Bij de samenvoeging van bestanden gaat dit fout en levert dit een foutmelding. 
</t>
  </si>
  <si>
    <t>Niet akkoord, zie ook antwoord vraag 173.</t>
  </si>
  <si>
    <t>Uw 1e vraag bevestigen we.
Op uw 2e vraag: door onderbouwd te motiveren waarom we afwijken van de door u zelf gegeven antwoord/percentage (indien van toepassing).</t>
  </si>
  <si>
    <t>De betreffende regeling is in het kader van de onderhavige opdracht niet disproportioneel en blijft ongewijzigd. Boeteclausules zijn gangbare bepalingen binnen contracten tussen partijen.</t>
  </si>
  <si>
    <t xml:space="preserve">Dat is correct, de optie om een tekortkoming te herstellen is opgenomen bij de bullets van artikel 6.13 en artikel 5.5. </t>
  </si>
  <si>
    <t>Zie antwoord vraag 173.</t>
  </si>
  <si>
    <t>Deze kosten zijn onderdeel van de prijzen die u in het Prijzenblad invult en maken deel uit van de vaste tarieven zoals vastgelegd in artikel 8 (Klinische ondersteuning).</t>
  </si>
  <si>
    <t xml:space="preserve">Dat is correct, zie verduidelijking in aangepaste Leidraad. </t>
  </si>
  <si>
    <t>Zie antwoord vraag 215.</t>
  </si>
  <si>
    <t>Zie antwoord vraag 25 en 26.</t>
  </si>
  <si>
    <t>Zie antwoord vraag 223.</t>
  </si>
  <si>
    <t>Zie antwoord vraag 227.</t>
  </si>
  <si>
    <t>De reële levensduur van een implantaat wordt door meerdere factoren bepaald dan enkel de door de fabrikant gestelde levensduur.</t>
  </si>
  <si>
    <t>Het is aan de umc om te besluiten hoe de punten verdeeld worden.</t>
  </si>
  <si>
    <t xml:space="preserve">Deze tarieven zijn gebaseerd op de huidige tarieven en zijn niet geïndexeerd omdat deze ons inziens ruim voldoen (in vergelijking met interne tarieven voor dergelijke werkzaamheden).
Indexatieclausules zijn opgenomen in de overeenkomst. </t>
  </si>
  <si>
    <t>Indien er sprake is van onduidelijkheden in een Inschrijving of verduidelijking gewenst, dan zullen de umc’s om verduidelijking vragen. Het is aan inschrijver om de eigen technici te betrekken indien nodig.</t>
  </si>
  <si>
    <t>Dat bevestigen wij, als dit ten goede komt van de best passende therapie keuze voor de patiënt .</t>
  </si>
  <si>
    <t xml:space="preserve">Nnee, we zijn niet akkoord met suggestie. </t>
  </si>
  <si>
    <t xml:space="preserve">Leidend is dat de kennis en kunde van de gebruikers aan de vereiste voldoet om deze producten veilig te kunnen implanteren. Uw trainers bepalen wanneer dit niveau bereikt is en of er aanvullende trainingen noodzakelijk zijn. Artikel 9.1 betreft eventuele aanvullende trainingen waaraan zorgprofessionals zouden kunnen deelnemen al dan niet tegen betaling. Deze aanvullende behoefte zou o.b.v. een separate offerte moeten gebeuren. </t>
  </si>
  <si>
    <t>We gaan de vraag niet verwijderen. 
U heeft de percentages als beschreven in het onderzoek van Cano verwisseld, dus de succes rate was hoger met LLL wat de wens in lijn met uw referentie wellicht nog meer rechtvaardigt.</t>
  </si>
  <si>
    <t xml:space="preserve">T.a.v. de scope van deze aanbesteding zal geen bestaand contract of addenda van kracht blijven. Voor deze opdracht wordt na gunning een nieuwe Raamovereenkomst opgegesteld volgens Bijlage 4 eis 4.4.7_Raamovereenkomst_ICDsPMs.
 </t>
  </si>
  <si>
    <t>Alle studies</t>
  </si>
  <si>
    <t xml:space="preserve">Indien het defect aantoonbaar voortkomt uit verkeerd gebruik door UMC, dan neemt UMC de daaruit voortvloeiende kosten volledig op zich. 
</t>
  </si>
  <si>
    <t xml:space="preserve">Niet akkoord met suggestie. Hoewel fabrikanten een cruciale rol spelen in defectanalyses, kan een defect ook worden vastgesteld door klinische waarnemingen, patiëntmeldingen en onafhankelijke medische beoordelingen.
</t>
  </si>
  <si>
    <t>Het proces kan het volgende omvatten afhankelijk van de melding:
•Melding van defecten door zorgverleners, patiënten of regelgevende instanties.
•Analyse door medische experts binnen het UMC en relevante autoriteiten.
•Consultatie met de FDA, NHRA en NVCC om bredere trends en risico’s te identificeren.
•Patiëntenparticipatie via meldingen en feedbackmechanismen om transparantie te waarborgen.
•Besluitvorming en communicatie van de bevindingen naar alle betrokken partijen.</t>
  </si>
  <si>
    <t xml:space="preserve">Huisbezoek is niet de bedoeling, hiervoor worden dus ook geen kosten gemaakt door leverancier. Contact verloopt via Helpdesk, zie aanvulling in Raamovereenkomst. 
Het kan wel voorkomen dat na overleg met de Helpdesk, leverancier de defecte hardware vervangt door een nieuw systeem en deze direct naar patiënt stuurt. Dit in overleg met UMC. Afhankelijk van de reden van het defect wordt bepaald waar de kosten komen. Reden van defect bepaald wie de kosten draagt waarbij voor de prijs het tarief van de Prijzenblad leidend is.  
</t>
  </si>
  <si>
    <t xml:space="preserve">U kunt ervan uitgaan dat de umc’s de beoordeling op een zorgvuldige manier zullen doen. Als de beoordelingscommissie twijfelt over een door Inschrijver ingevuld percentage/aantal en besluit dit antwoord aan te passen, zal zij haar besluit onderbouwen. </t>
  </si>
  <si>
    <t xml:space="preserve">Bijlage 4 is geheel verwijderd in de BOZ verwerkersovereenkomst, omdat de BoZ uit wil gaan van een standaard die niet gewijzigd wordt. Mocht er echter na overleg en met wederzijds goedvinden besloten worden om de overeenkomst op enkele punten te wijzigen, is het akkoord om af te spreken dat daarvoor een Bijlage 4 wordt toegevoegd aan de Verwerkersovereenkomsten met daarin een overzicht van de overeengekomen aanpassingen. Op dit moment is daar echter geen aanleiding voor. </t>
  </si>
  <si>
    <t>Bijlage 4 is geheel verwijderd in de BOZ verwerkersovereenkomst, omdat de BoZ uit wil gaan van een standaard die niet gewijzigd wordt. Mocht er echter na overleg en met wederzijds goedvinden besloten worden om de overeenkomst op enkele punten te wijzigen, is het akkoord om af te spreken dat daarvoor een Bijlage 4 wordt toegevoegd aan de Verwerkersovereenkomsten met daarin een overzicht van de overeengekomen aanpassingen. Op dit moment is daar echter geen aanleiding voor.</t>
  </si>
  <si>
    <t>Ja dat is akkoord, we zullen de cc vergroten naar 36 cc. Zie aanpassing in PVE.</t>
  </si>
  <si>
    <t>Wij zijn u tegemoet gekomen met een UBD van 15 maanden i.p.v. de 18 maanden tussen de datum van levering en de expiratiedatum zoals vermeld in art. 14.2 van de AIV, welk initieel 24 maanden is. Artikel 6.5 van de raamovereenkomst is aangepast. Zie ook antwoord vraag 35.</t>
  </si>
  <si>
    <t>Uw suggestie wordt niet overgenomen, sommige afdelingen Goederenontvangst zijn vanaf een bepaald tijdstip gesloten voor ontvangsten.</t>
  </si>
  <si>
    <t>Indien het huidige geoffereerde model beschikt niet beschikt over de gewenste oudere koppelingen zien wij vaak dat een model wordt aangeboden van een eerdere generatie met de oude koppeling, vaak met minder features beschikbaar. Indien uw geoffereerde model wel beschikt over deze aansluitingen is de vergoeding natuurlijk wel 100%.</t>
  </si>
  <si>
    <t>Partijen waar het ziekenhuis overeenkomsten mee heeft om remote care data te verwerken, zoals bijvoorbeeld een leverancier van een pacemaker / ICD database.</t>
  </si>
  <si>
    <t>Nee, wij vinden het belangrijk dat een ICD al deze wensen kan uitvoeren ten behoeve van patientveiligheid en zullen de wens niet verder opsplitsen.</t>
  </si>
  <si>
    <t>Neen, wij zullen de wens niet verder opsplitsen, wij wensen graag dat deze functies beschikbaar zijn.</t>
  </si>
  <si>
    <t>Nee, daarmee gaan we niet akkoord. Wij wensen onze patienten te behoeden voor onterechte therapie, wij wensen hiervoor discriminatie tot 250/min</t>
  </si>
  <si>
    <t xml:space="preserve">Nee, wij zullen de wens niet verder opsplitsen. Wij wensen graag dat deze functies beschikbaar zijn. 
</t>
  </si>
  <si>
    <t>Stylet driven leads zijn zeker een alternatief voor CSP procedures, daarom is dit punt als wens en niet als eis geformuleerd. Zie antwoord vraag 231.</t>
  </si>
  <si>
    <t>Punten worden verdeeld over bepaalde wensen binnen percelen, het spreekt voor zich dat wensen meer of minder zwaar kunnen wegen, omdat pacemaker en ICD populaties van elkaar verschillen. Bovendien is er een verschil in de wensen lijst tussen de PM en ICD percelen.
Zie ook antwoord vraag 239.</t>
  </si>
  <si>
    <t>Artikel 19 wordt niet aangepast. Naar Nederlands recht bestaat er geen onderscheid tussen indirecte en directe schade. Er is al een drempel voor aansprakelijkheid opgenomen in artikel 19 lid 1 In de tekst staat dat leverancier slechts aansprakelijk is voor ‘ toerekenbare’  schade.
De toepasselijke inkoopvoorwaarden van NFU zijn gangbare voorwaarden die al langere tijd gebruikt worden, ook in de lopende overeenkomsten. Dit concept contract en de inkoopvoorwaarden zijn eerder door de rechter in Den Haag als niet disproportioneel beoordeeld.</t>
  </si>
  <si>
    <t>Vraag met betrekking tot antwoord NvI</t>
  </si>
  <si>
    <t xml:space="preserve">Studie initiatiekosten en studie kosten die gepaard gaan met inclusies en follow-up van studiepatienten / devices zijn niet van toepassing in deze aanbesteding.
Er wordt geen deel achtergehouden, we besteden 100% van onze novo aantallen aan, dit percentage kan iets lager komen te liggen als UMC deelneemt of besluit deel te nemen aan een studie die onder de Wet medisch-wetenschappelijk onderzoek met mensen (WMO) valt en deze door de Medisch-Ethische Toetsingscommissie (METC) is goedgekeurd.  </t>
  </si>
  <si>
    <t>TenderNed-kenmerk: 506482 - 16-05-2025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</si>
</sst>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b/>
      <sz val="9"/>
      <color rgb="FFFF0000"/>
      <name val="Arial"/>
      <family val="2"/>
    </font>
    <font>
      <b/>
      <sz val="9"/>
      <name val="Arial"/>
      <family val="2"/>
    </font>
    <font>
      <sz val="9"/>
      <name val="Arial"/>
      <family val="2"/>
    </font>
    <font>
      <sz val="9"/>
      <color rgb="FF000000"/>
      <name val="Arial"/>
      <family val="2"/>
    </font>
    <font>
      <sz val="9"/>
      <color rgb="FFFF0000"/>
      <name val="Arial"/>
      <family val="2"/>
    </font>
    <font>
      <sz val="9"/>
      <color rgb="FFFF3300"/>
      <name val="Arial"/>
      <family val="2"/>
    </font>
    <font>
      <u/>
      <sz val="9"/>
      <name val="Arial"/>
      <family val="2"/>
    </font>
    <font>
      <u/>
      <sz val="9"/>
      <color theme="1"/>
      <name val="Arial"/>
      <family val="2"/>
    </font>
    <font>
      <sz val="10"/>
      <name val="Arial"/>
      <family val="2"/>
    </font>
    <font>
      <sz val="10"/>
      <color rgb="FF000000"/>
      <name val="Arial"/>
      <family val="2"/>
    </font>
    <font>
      <sz val="10"/>
      <color theme="1"/>
      <name val="Arial"/>
      <family val="2"/>
    </font>
    <font>
      <sz val="10"/>
      <name val="Arial"/>
      <family val="2"/>
      <charset val="1"/>
    </font>
    <font>
      <sz val="9"/>
      <color theme="1"/>
      <name val="Arial"/>
    </font>
    <font>
      <b/>
      <sz val="9"/>
      <color theme="1"/>
      <name val="Arial"/>
      <family val="2"/>
    </font>
    <font>
      <b/>
      <i/>
      <sz val="9"/>
      <color theme="1"/>
      <name val="Arial"/>
      <family val="2"/>
    </font>
    <font>
      <i/>
      <sz val="9"/>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rgb="FFDCE6F1"/>
        <bgColor rgb="FFDCE6F1"/>
      </patternFill>
    </fill>
    <fill>
      <patternFill patternType="solid">
        <fgColor rgb="FFB8CCE4"/>
        <bgColor rgb="FFB8CCE4"/>
      </patternFill>
    </fill>
    <fill>
      <patternFill patternType="solid">
        <fgColor theme="4" tint="0.79998168889431442"/>
        <bgColor theme="4" tint="0.79998168889431442"/>
      </patternFill>
    </fill>
    <fill>
      <patternFill patternType="solid">
        <fgColor theme="4" tint="0.59999389629810485"/>
        <bgColor theme="4" tint="0.59999389629810485"/>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theme="0"/>
      </left>
      <right style="thin">
        <color theme="0"/>
      </right>
      <top style="thin">
        <color indexed="64"/>
      </top>
      <bottom style="thin">
        <color theme="0"/>
      </bottom>
      <diagonal/>
    </border>
    <border>
      <left style="thin">
        <color rgb="FFFFFFFF"/>
      </left>
      <right style="thin">
        <color rgb="FFFFFFFF"/>
      </right>
      <top style="thin">
        <color indexed="64"/>
      </top>
      <bottom style="thin">
        <color rgb="FFFFFFFF"/>
      </bottom>
      <diagonal/>
    </border>
    <border>
      <left style="thin">
        <color theme="0"/>
      </left>
      <right/>
      <top style="thin">
        <color indexed="64"/>
      </top>
      <bottom style="thin">
        <color theme="0"/>
      </bottom>
      <diagonal/>
    </border>
    <border>
      <left style="thin">
        <color indexed="64"/>
      </left>
      <right/>
      <top style="thin">
        <color indexed="64"/>
      </top>
      <bottom style="thin">
        <color theme="0"/>
      </bottom>
      <diagonal/>
    </border>
  </borders>
  <cellStyleXfs count="2">
    <xf numFmtId="0" fontId="0" fillId="0" borderId="0"/>
    <xf numFmtId="0" fontId="4" fillId="0" borderId="0"/>
  </cellStyleXfs>
  <cellXfs count="96">
    <xf numFmtId="0" fontId="0" fillId="0" borderId="0" xfId="0"/>
    <xf numFmtId="0" fontId="0" fillId="0" borderId="1" xfId="0"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8" fillId="0" borderId="0" xfId="0" applyFont="1" applyAlignment="1">
      <alignment horizontal="left"/>
    </xf>
    <xf numFmtId="0" fontId="8" fillId="0" borderId="0" xfId="0" applyFont="1"/>
    <xf numFmtId="0" fontId="8" fillId="0" borderId="0" xfId="0" applyFont="1" applyAlignment="1">
      <alignment horizontal="left" vertical="top"/>
    </xf>
    <xf numFmtId="0" fontId="0" fillId="2" borderId="1" xfId="0" applyFill="1" applyBorder="1" applyAlignment="1">
      <alignment horizontal="left" vertical="top" wrapText="1"/>
    </xf>
    <xf numFmtId="0" fontId="5" fillId="0" borderId="6" xfId="0" applyFont="1" applyBorder="1" applyAlignment="1">
      <alignment horizontal="left" vertical="top" wrapText="1"/>
    </xf>
    <xf numFmtId="1" fontId="7" fillId="0" borderId="0" xfId="0" applyNumberFormat="1" applyFont="1" applyAlignment="1">
      <alignment horizontal="left" vertical="top"/>
    </xf>
    <xf numFmtId="1" fontId="7" fillId="0" borderId="0" xfId="0" applyNumberFormat="1" applyFont="1" applyAlignment="1">
      <alignment horizontal="left"/>
    </xf>
    <xf numFmtId="1" fontId="0" fillId="0" borderId="0" xfId="0" applyNumberFormat="1" applyAlignment="1">
      <alignment horizontal="left" vertical="top"/>
    </xf>
    <xf numFmtId="1" fontId="0" fillId="2" borderId="4" xfId="0" applyNumberFormat="1" applyFill="1" applyBorder="1" applyAlignment="1">
      <alignment horizontal="center" vertical="top" wrapText="1"/>
    </xf>
    <xf numFmtId="1" fontId="0" fillId="0" borderId="0" xfId="0" applyNumberFormat="1" applyAlignment="1">
      <alignment horizontal="left"/>
    </xf>
    <xf numFmtId="0" fontId="18" fillId="0" borderId="1" xfId="0" applyFont="1" applyBorder="1" applyAlignment="1">
      <alignment horizontal="left" vertical="top" wrapText="1"/>
    </xf>
    <xf numFmtId="3" fontId="14" fillId="0" borderId="1" xfId="0" applyNumberFormat="1" applyFont="1" applyBorder="1" applyAlignment="1">
      <alignment horizontal="left" vertical="top" wrapText="1" indent="1"/>
    </xf>
    <xf numFmtId="16" fontId="0" fillId="0" borderId="1" xfId="0" applyNumberFormat="1" applyBorder="1" applyAlignment="1">
      <alignment horizontal="left" vertical="top" wrapText="1"/>
    </xf>
    <xf numFmtId="0" fontId="14" fillId="0" borderId="1" xfId="0" applyFont="1" applyBorder="1" applyAlignment="1">
      <alignment horizontal="left" vertical="top" wrapText="1"/>
    </xf>
    <xf numFmtId="0" fontId="0" fillId="0" borderId="5" xfId="0" applyBorder="1" applyAlignment="1">
      <alignment horizontal="left" vertical="top" wrapText="1"/>
    </xf>
    <xf numFmtId="0" fontId="14"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0" xfId="0" applyAlignment="1">
      <alignment horizontal="center"/>
    </xf>
    <xf numFmtId="0" fontId="16" fillId="0" borderId="1" xfId="0" applyFont="1" applyBorder="1" applyAlignment="1">
      <alignment horizontal="left" vertical="top" wrapText="1"/>
    </xf>
    <xf numFmtId="0" fontId="16" fillId="0" borderId="1" xfId="0" applyFont="1" applyBorder="1"/>
    <xf numFmtId="0" fontId="18" fillId="0" borderId="1" xfId="0" quotePrefix="1" applyFont="1" applyBorder="1" applyAlignment="1">
      <alignment horizontal="left" vertical="top" wrapText="1"/>
    </xf>
    <xf numFmtId="3" fontId="18" fillId="0" borderId="1" xfId="0" applyNumberFormat="1" applyFont="1" applyBorder="1" applyAlignment="1">
      <alignment horizontal="left" vertical="top" wrapText="1"/>
    </xf>
    <xf numFmtId="16" fontId="18" fillId="0" borderId="1" xfId="0" quotePrefix="1" applyNumberFormat="1" applyFont="1" applyBorder="1" applyAlignment="1">
      <alignment horizontal="left" vertical="top" wrapText="1"/>
    </xf>
    <xf numFmtId="1" fontId="0" fillId="0" borderId="4" xfId="0" applyNumberFormat="1" applyBorder="1" applyAlignment="1">
      <alignment horizontal="left" vertical="top" wrapText="1"/>
    </xf>
    <xf numFmtId="3" fontId="0" fillId="0" borderId="1" xfId="0" applyNumberFormat="1" applyBorder="1" applyAlignment="1">
      <alignment horizontal="left" vertical="top" wrapText="1"/>
    </xf>
    <xf numFmtId="1" fontId="0" fillId="0" borderId="9" xfId="0" applyNumberFormat="1" applyBorder="1" applyAlignment="1">
      <alignment horizontal="left" vertical="top" wrapText="1"/>
    </xf>
    <xf numFmtId="0" fontId="19" fillId="0" borderId="0" xfId="0" applyFont="1"/>
    <xf numFmtId="0" fontId="19" fillId="0" borderId="0" xfId="0" applyFont="1" applyAlignment="1">
      <alignment horizontal="center"/>
    </xf>
    <xf numFmtId="1" fontId="4" fillId="2" borderId="4" xfId="0" applyNumberFormat="1" applyFont="1" applyFill="1" applyBorder="1" applyAlignment="1">
      <alignment horizontal="center" vertical="top" wrapText="1"/>
    </xf>
    <xf numFmtId="0" fontId="4"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0" fillId="0" borderId="0" xfId="0" pivotButton="1"/>
    <xf numFmtId="0" fontId="0" fillId="6" borderId="1" xfId="0" applyFill="1" applyBorder="1" applyAlignment="1">
      <alignment horizontal="left" vertical="top" wrapText="1"/>
    </xf>
    <xf numFmtId="0" fontId="0" fillId="7" borderId="10" xfId="0" applyFill="1" applyBorder="1" applyAlignment="1">
      <alignment horizontal="left" vertical="top" wrapText="1"/>
    </xf>
    <xf numFmtId="0" fontId="0" fillId="0" borderId="1" xfId="0" applyFont="1" applyBorder="1" applyAlignment="1">
      <alignment horizontal="left" vertical="top" wrapText="1"/>
    </xf>
    <xf numFmtId="0" fontId="0" fillId="0" borderId="6" xfId="0" applyFont="1" applyBorder="1" applyAlignment="1">
      <alignment horizontal="left" vertical="top" wrapText="1"/>
    </xf>
    <xf numFmtId="0" fontId="8" fillId="0" borderId="1" xfId="0" applyFont="1" applyBorder="1" applyAlignment="1">
      <alignment horizontal="left" vertical="top" wrapText="1"/>
    </xf>
    <xf numFmtId="0" fontId="0" fillId="0" borderId="0" xfId="0" applyFont="1" applyAlignment="1">
      <alignment horizontal="left" vertical="top"/>
    </xf>
    <xf numFmtId="0" fontId="9" fillId="4" borderId="1" xfId="0" applyFont="1" applyFill="1" applyBorder="1" applyAlignment="1">
      <alignment vertical="top" wrapText="1"/>
    </xf>
    <xf numFmtId="0" fontId="9" fillId="5" borderId="1" xfId="0" applyFont="1" applyFill="1" applyBorder="1" applyAlignment="1">
      <alignment vertical="top" wrapText="1"/>
    </xf>
    <xf numFmtId="1" fontId="2" fillId="2" borderId="8" xfId="0" applyNumberFormat="1" applyFont="1" applyFill="1" applyBorder="1" applyAlignment="1">
      <alignment horizontal="left" vertical="top"/>
    </xf>
    <xf numFmtId="0" fontId="2" fillId="2" borderId="3" xfId="0" applyFont="1" applyFill="1" applyBorder="1" applyAlignment="1">
      <alignment horizontal="left" vertical="top"/>
    </xf>
    <xf numFmtId="0" fontId="6" fillId="2" borderId="3" xfId="0" applyFont="1" applyFill="1" applyBorder="1" applyAlignment="1">
      <alignment horizontal="left" vertical="top"/>
    </xf>
    <xf numFmtId="0" fontId="3" fillId="2" borderId="7" xfId="0" applyFont="1" applyFill="1" applyBorder="1" applyAlignment="1">
      <alignment horizontal="left" vertical="top"/>
    </xf>
    <xf numFmtId="0" fontId="8"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10"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7" fillId="0" borderId="1" xfId="0" applyFont="1" applyBorder="1" applyAlignment="1">
      <alignment vertical="top" wrapText="1"/>
    </xf>
    <xf numFmtId="0" fontId="15" fillId="0" borderId="1" xfId="0" applyFont="1" applyBorder="1" applyAlignment="1">
      <alignment vertical="top" wrapText="1"/>
    </xf>
    <xf numFmtId="0" fontId="8" fillId="4" borderId="1" xfId="0" applyFont="1" applyFill="1" applyBorder="1" applyAlignment="1">
      <alignment horizontal="left" vertical="top" wrapText="1"/>
    </xf>
    <xf numFmtId="0" fontId="8" fillId="4" borderId="1" xfId="0" applyFont="1" applyFill="1" applyBorder="1" applyAlignment="1">
      <alignment vertical="top" wrapText="1"/>
    </xf>
    <xf numFmtId="0" fontId="8" fillId="5" borderId="1" xfId="0" applyFont="1" applyFill="1" applyBorder="1" applyAlignment="1">
      <alignment vertical="top" wrapText="1"/>
    </xf>
    <xf numFmtId="0" fontId="9" fillId="0" borderId="1" xfId="0" applyFont="1" applyBorder="1" applyAlignment="1">
      <alignment vertical="top"/>
    </xf>
    <xf numFmtId="0" fontId="0" fillId="0" borderId="1" xfId="0" applyFont="1" applyBorder="1" applyAlignment="1">
      <alignment vertical="top"/>
    </xf>
    <xf numFmtId="0" fontId="9" fillId="0" borderId="5" xfId="0" applyFont="1" applyBorder="1" applyAlignment="1">
      <alignment horizontal="left" vertical="top" wrapText="1"/>
    </xf>
    <xf numFmtId="0" fontId="0" fillId="7" borderId="1" xfId="0" applyFill="1" applyBorder="1" applyAlignment="1">
      <alignment horizontal="left" vertical="top" wrapText="1"/>
    </xf>
    <xf numFmtId="0" fontId="0" fillId="7" borderId="12" xfId="0" applyFill="1" applyBorder="1" applyAlignment="1">
      <alignment horizontal="left" vertical="top" wrapText="1"/>
    </xf>
    <xf numFmtId="0" fontId="0" fillId="6" borderId="12" xfId="0" applyFill="1" applyBorder="1" applyAlignment="1">
      <alignment horizontal="left" vertical="top" wrapText="1"/>
    </xf>
    <xf numFmtId="0" fontId="0" fillId="6" borderId="10" xfId="0" applyFill="1" applyBorder="1" applyAlignment="1">
      <alignment horizontal="left" vertical="top" wrapText="1"/>
    </xf>
    <xf numFmtId="0" fontId="9" fillId="4" borderId="11" xfId="0" applyFont="1" applyFill="1" applyBorder="1" applyAlignment="1">
      <alignment horizontal="left" vertical="top" wrapText="1"/>
    </xf>
    <xf numFmtId="0" fontId="7" fillId="2" borderId="3" xfId="0" applyFont="1" applyFill="1" applyBorder="1" applyAlignment="1">
      <alignment horizontal="left" vertical="top"/>
    </xf>
    <xf numFmtId="0" fontId="8" fillId="2" borderId="2" xfId="0" applyFont="1" applyFill="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8" fillId="6" borderId="1" xfId="0" applyFont="1" applyFill="1" applyBorder="1" applyAlignment="1" applyProtection="1">
      <alignment horizontal="left" vertical="top" wrapText="1"/>
      <protection locked="0"/>
    </xf>
    <xf numFmtId="0" fontId="21" fillId="7" borderId="1" xfId="0" applyFont="1" applyFill="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6" borderId="1" xfId="0" applyFont="1" applyFill="1" applyBorder="1" applyAlignment="1" applyProtection="1">
      <alignment horizontal="left" vertical="top" wrapText="1"/>
      <protection locked="0"/>
    </xf>
    <xf numFmtId="0" fontId="8" fillId="7" borderId="1" xfId="0" applyFont="1" applyFill="1" applyBorder="1" applyAlignment="1" applyProtection="1">
      <alignment horizontal="left" vertical="top" wrapText="1"/>
      <protection locked="0"/>
    </xf>
    <xf numFmtId="0" fontId="8" fillId="4" borderId="1" xfId="0" applyFont="1" applyFill="1" applyBorder="1" applyAlignment="1" applyProtection="1">
      <alignment wrapText="1"/>
      <protection locked="0"/>
    </xf>
    <xf numFmtId="0" fontId="8" fillId="5" borderId="1" xfId="0" applyFont="1" applyFill="1" applyBorder="1" applyAlignment="1" applyProtection="1">
      <alignment wrapText="1"/>
      <protection locked="0"/>
    </xf>
    <xf numFmtId="0" fontId="21" fillId="0" borderId="6" xfId="0" applyFont="1" applyBorder="1" applyAlignment="1" applyProtection="1">
      <alignment horizontal="left" vertical="top" wrapText="1"/>
      <protection locked="0"/>
    </xf>
    <xf numFmtId="0" fontId="8" fillId="4" borderId="11" xfId="0" applyFont="1" applyFill="1" applyBorder="1" applyAlignment="1" applyProtection="1">
      <alignment wrapText="1"/>
      <protection locked="0"/>
    </xf>
    <xf numFmtId="0" fontId="8" fillId="5" borderId="11" xfId="0" applyFont="1" applyFill="1" applyBorder="1" applyAlignment="1" applyProtection="1">
      <alignment wrapText="1"/>
      <protection locked="0"/>
    </xf>
    <xf numFmtId="0" fontId="21" fillId="4" borderId="11" xfId="0" applyFont="1" applyFill="1" applyBorder="1" applyAlignment="1" applyProtection="1">
      <alignment wrapText="1"/>
      <protection locked="0"/>
    </xf>
    <xf numFmtId="0" fontId="8" fillId="6" borderId="13" xfId="0" applyFont="1" applyFill="1" applyBorder="1" applyAlignment="1" applyProtection="1">
      <alignment horizontal="left" vertical="top" wrapText="1"/>
      <protection locked="0"/>
    </xf>
    <xf numFmtId="0" fontId="8" fillId="7" borderId="13" xfId="0" applyFont="1" applyFill="1" applyBorder="1" applyAlignment="1" applyProtection="1">
      <alignment horizontal="left" vertical="top" wrapText="1"/>
      <protection locked="0"/>
    </xf>
    <xf numFmtId="0" fontId="8" fillId="7" borderId="12" xfId="0" applyFont="1" applyFill="1" applyBorder="1" applyAlignment="1" applyProtection="1">
      <alignment horizontal="left" vertical="top" wrapText="1"/>
      <protection locked="0"/>
    </xf>
    <xf numFmtId="0" fontId="8" fillId="6" borderId="12" xfId="0" applyFont="1" applyFill="1" applyBorder="1" applyAlignment="1" applyProtection="1">
      <alignment horizontal="left" vertical="top" wrapText="1"/>
      <protection locked="0"/>
    </xf>
    <xf numFmtId="0" fontId="8" fillId="7" borderId="10" xfId="0" applyFont="1" applyFill="1" applyBorder="1" applyAlignment="1" applyProtection="1">
      <alignment horizontal="left" vertical="top" wrapText="1"/>
      <protection locked="0"/>
    </xf>
    <xf numFmtId="0" fontId="8" fillId="6" borderId="10" xfId="0" applyFont="1" applyFill="1" applyBorder="1" applyAlignment="1" applyProtection="1">
      <alignment horizontal="left" vertical="top" wrapText="1"/>
      <protection locked="0"/>
    </xf>
    <xf numFmtId="0" fontId="21" fillId="7" borderId="12" xfId="0" applyFont="1" applyFill="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21" fillId="6" borderId="12" xfId="0" applyFont="1" applyFill="1" applyBorder="1" applyAlignment="1" applyProtection="1">
      <alignment horizontal="left" vertical="top" wrapText="1"/>
      <protection locked="0"/>
    </xf>
  </cellXfs>
  <cellStyles count="2">
    <cellStyle name="Standaard" xfId="0" builtinId="0"/>
    <cellStyle name="Standaard 2" xfId="1" xr:uid="{00000000-0005-0000-0000-000001000000}"/>
  </cellStyles>
  <dxfs count="14">
    <dxf>
      <font>
        <b val="0"/>
        <i val="0"/>
        <strike val="0"/>
        <condense val="0"/>
        <extend val="0"/>
        <outline val="0"/>
        <shadow val="0"/>
        <u val="none"/>
        <vertAlign val="baseline"/>
        <sz val="9"/>
        <color auto="1"/>
        <name val="Arial"/>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numFmt numFmtId="1" formatCode="0"/>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textRotation="0" indent="0" justifyLastLine="0" shrinkToFit="0" readingOrder="0"/>
    </dxf>
    <dxf>
      <border>
        <bottom style="thin">
          <color indexed="64"/>
        </bottom>
      </border>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19050</xdr:colOff>
      <xdr:row>0</xdr:row>
      <xdr:rowOff>9525</xdr:rowOff>
    </xdr:from>
    <xdr:to>
      <xdr:col>7</xdr:col>
      <xdr:colOff>4124326</xdr:colOff>
      <xdr:row>4</xdr:row>
      <xdr:rowOff>100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upont, E.C." refreshedDate="45786.492570023147" createdVersion="8" refreshedVersion="8" minRefreshableVersion="3" recordCount="241" xr:uid="{77B709E2-BD38-4804-AD94-07DE5F683D9C}">
  <cacheSource type="worksheet">
    <worksheetSource name="Tabel1"/>
  </cacheSource>
  <cacheFields count="10">
    <cacheField name="Nr." numFmtId="1">
      <sharedItems containsSemiMixedTypes="0" containsString="0" containsNumber="1" containsInteger="1" minValue="1" maxValue="240"/>
    </cacheField>
    <cacheField name="Document " numFmtId="0">
      <sharedItems/>
    </cacheField>
    <cacheField name="Hfdst/ Postnr./ paragraaf" numFmtId="0">
      <sharedItems containsBlank="1" containsMixedTypes="1" containsNumber="1" minValue="1.2" maxValue="12"/>
    </cacheField>
    <cacheField name="Blz." numFmtId="0">
      <sharedItems containsBlank="1" containsMixedTypes="1" containsNumber="1" containsInteger="1" minValue="1" maxValue="34"/>
    </cacheField>
    <cacheField name="Te beantwoorden door" numFmtId="0">
      <sharedItems count="8">
        <s v="PVE"/>
        <s v="RO"/>
        <s v="Geschiktheidseis"/>
        <s v="Prijs"/>
        <s v="Leidraad"/>
        <s v="Privacy"/>
        <s v="PVW"/>
        <s v="AIV"/>
      </sharedItems>
    </cacheField>
    <cacheField name="Vraag Ondernemer" numFmtId="0">
      <sharedItems longText="1"/>
    </cacheField>
    <cacheField name="Vertrouwelijk (J/N) " numFmtId="0">
      <sharedItems containsBlank="1"/>
    </cacheField>
    <cacheField name="Reactie Aanbestedende dienst" numFmtId="0">
      <sharedItems containsBlank="1" longText="1"/>
    </cacheField>
    <cacheField name="Vragensteller" numFmtId="0">
      <sharedItems count="4">
        <s v="Abbott"/>
        <s v="Biotronik"/>
        <s v="Medtronic"/>
        <s v="Boston "/>
      </sharedItems>
    </cacheField>
    <cacheField name="Beantwoording door"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1">
  <r>
    <n v="1"/>
    <s v="PVE ICD en CRT eis ICD4"/>
    <s v="Bijlage 5, eis ICD 4"/>
    <m/>
    <x v="0"/>
    <s v="Mogen wij aannemen dat de aangeboden devices en bijbehorende leads van dezelfde fabrikant moeten zijn? Dit om bijvoorbeeld MRI-compatibiliteit in het kader van patientveiligheid en de garantie te garanderen door de leverancier. Graag uw bevestiging en/of toelichting. "/>
    <s v="NEE"/>
    <s v="Ja dat is correct. "/>
    <x v="0"/>
    <m/>
  </r>
  <r>
    <n v="2"/>
    <s v="Raamovereenkomst A/B"/>
    <s v="pagina 7, punt 3.9"/>
    <m/>
    <x v="1"/>
    <s v="U vraagt in dit artikel om 5 goed functionerende Programmeertoestellen, inclusief een intuïtieve user interface en een pacing system analyzer inclusief onderhoud. Door stijgende personeelskosten en productiekosten, in combinatie met de door u uitgevraagde lage plafondprijzen, lijkt het ons redelijk en billijk om hiervoor een vergoeding te vragen. Bent u bereid om hier na gunning afspraken over te maken, bijvoorbeeld in de vorm van een aanvullende huurovereenkomst of aanvullende afspraken. Graag uw bevestiging en/of toelichting. "/>
    <s v="NEE"/>
    <s v="Dit is niet akkoord. De programmers zijn noodzakelijk en onderdeel van de dienst. Deze komen/zijn in bruikleen en blijven eigendom van Inschrijver. De kosten hiervan dienen inbegrepen te zijn, zie artikel 10 van de Raamovereenkomst.  "/>
    <x v="0"/>
    <m/>
  </r>
  <r>
    <n v="3"/>
    <s v="Bijlage 4"/>
    <s v="Algemeen-Geschiktheids &amp; Gunningsvoorwaarden ICD&amp;PM"/>
    <n v="2"/>
    <x v="2"/>
    <s v="Dit document bestaat uit een Excel met twee tabbladen. Is het correct dat alleen tabblad 1 ondertekend dient te worden? Daarnaast, op meerdere bijlagen waar een handtekening gevraagd wordt (bijvoorbeeld op het prijzenblad), ontbreekt het handtekeningenveld. Kunt u die toevoegen op alle stukken die moeten worden ondertekend of mogen wij zelf een plek zoeken om te ondertekenen. Graag uw toelichting. "/>
    <s v="NEE"/>
    <s v="Aanpassen of akkoord met voorstel. "/>
    <x v="0"/>
    <s v="(In te vullen door Aanbestedende dienst)"/>
  </r>
  <r>
    <n v="4"/>
    <s v="Prijzenblad Restpakket"/>
    <s v="Bijlage 6.1 Restpakket"/>
    <n v="1"/>
    <x v="3"/>
    <s v="In de aanbestedingsleidraad wordt over 'bijlage 7' gesproken als verwijzing naar het 'prijzenblad restpakket'. Kun u bevestigen dat u hier bijage 6.1 bedoelt? . "/>
    <s v="NEE"/>
    <s v="Het betreft bijlage 6.1, document is aangepast en geüpload.   "/>
    <x v="0"/>
    <m/>
  </r>
  <r>
    <n v="5"/>
    <s v="Leidraad"/>
    <s v="pagina 30, laatste bullet 5.1"/>
    <n v="1"/>
    <x v="4"/>
    <s v="U spreekt hier over 'restpakket'. Kunt u nader definiëren wat u onder 'restpakket verstaat? Vallen hier enkel devices onder of dienen hier ook alle accesoires en dergelijkheden in opgenomen te worden? Graag uw uitgebreide toelichting over de samenstelling van het 'restpakket'.  "/>
    <s v="NEE"/>
    <s v="Het zogenaamde Restpakket betreft producten en accessoires uit het portfolio van Inschrijver (bullet 5,1). Hier vallen inderdaad devices, alle accessoires en degelijkheden. Met de huidige leveranciers is in de huidige overeenkomst het Restpakket ook opgenomen, ook met vraagsteller.      "/>
    <x v="0"/>
    <m/>
  </r>
  <r>
    <n v="6"/>
    <s v="Leidraad"/>
    <s v="pagina 30, laatste bullet 5.1"/>
    <m/>
    <x v="4"/>
    <s v="Wat wordt bedoeld met de spreadsheet waar naar wordt verwezen? Mogen wij aannemen dat u hier naar de prijzenbladen voor de verschillende percelen verwijst? Graag uw bevestiging en/of toelichting. "/>
    <s v="NEE"/>
    <s v="Correct, de prijzenbladen voor de verschillende percelen  "/>
    <x v="0"/>
    <m/>
  </r>
  <r>
    <n v="7"/>
    <s v="Bijlage 6.1 Restpakket"/>
    <m/>
    <n v="1"/>
    <x v="3"/>
    <s v=" Kunt u, om misverstanden te voorkomen, nader definieren wat u in kolom P met 'korting AMC' bedoelt? Bedoelt u wellicht 'korting UMC's', met andere woorden een korting die voor alle deelnemende UMC's geldt? Graag uw toelichting. "/>
    <s v="NEE"/>
    <s v="Het betreft een korting voor de deelnemende UMC waarop ingeschreven wordt.  "/>
    <x v="0"/>
    <m/>
  </r>
  <r>
    <n v="8"/>
    <s v="Leidraad"/>
    <n v="1.2"/>
    <n v="6"/>
    <x v="4"/>
    <s v="U geeft aan dat er 5 van de 7 UMC’s meedoen aan deze aanbesteding. Aanvankelijk was het idee dat zowel EMC als UMCG zouden aanhaken bij deze nieuwe NFU aanbesteding. Kunt u toelichten wat de reden is dat deze UMC’s geen onderdeel zijn van deze aanbesteding? Kunt u tevens bevestigen dat de geoffreerde prijzen en tarieven niet worden gedeeld met de niet deelnemende UMC's of andere ziekenhuizen, en dat deze daar ook geen aanspraak op kunnen maken? Graag uw bevestiging en/of toelichting. "/>
    <s v="NEE"/>
    <s v="De deelnemende umc’s zijn duidelijk opgenomen in de Leidraad. De vraag is dan ook irrelevant. _x000a_V.w.b. uw tweede vraag, regelt paragraaf 3.11 van de Leidraad de vertrouwelijkheid die de aanbestedende dienst in acht neemt. Het is wel zo dat deze Tender openbaar is en de NFU huizen veel samen werken. We kunnen uw vraag dus niet bevestigen. "/>
    <x v="0"/>
    <m/>
  </r>
  <r>
    <n v="9"/>
    <s v="Leidraad"/>
    <n v="1.4"/>
    <m/>
    <x v="4"/>
    <s v="De aantallen genoemd in deze passage, komen niet overeen met de aantallen van de vorige aanbesteding en komen niet overeen met de NHR data die de UMC’s zelf hebben opgegeven. Kunt u nader toelichten hoe de genoemde aantallen tot stand zijn gekomen en in hoeverre dit een realistische weergave is van de werkelijke situatie en verwachtingen? Graag uw toelichting. "/>
    <s v="NEE"/>
    <s v="Zie blz.10 van de Leidraad, &quot;Omvang van de opdracht&quot; waarin de umc’s een toelichting hebben opgenomen met betrekking tot de omvang. Zie ook eis 13 van Bijlage 4_Algemeen-Geschiktheids &amp; Gunningsvoorwaarden_ICD&amp;PM."/>
    <x v="0"/>
    <m/>
  </r>
  <r>
    <n v="10"/>
    <s v="Leidraad"/>
    <n v="1.4"/>
    <n v="12"/>
    <x v="4"/>
    <s v="Bij ICD, CRT-D en CRT-P is klinische ondersteuning - bij implantatie - door een EHRA/IHBRE-gecertificieerde Technicus inbegrepen bij de aan te bieden prijs van het devices. Mogen wij ervan uitgaan dat er wel een additionele en redelijke kostenvergoeding in rekening gebracht kan worden voor klinische  ondersteuning bij conduction system pacing (CSP)-implantaties, mede gezien de lage plafondprijzen? Zonder deze kostenvergoeding is de gevraagde dienstverlening nagenoeg door Inschrijver niet op te brengen. Graag uw bevestiging en/of toelichting. Kunt u tevens toelichten op welke wijze er tot overeenstemming dient te worden gekomen voor deze kostenvergoeding? Graag uw toelichting.  "/>
    <s v="NEE"/>
    <s v="Dit is niet akkoord. Klinische ondersteuning is inbegrepen bij de devices wanneer bij het betreffende perceel hierom gevraagd wordt ook voor CSP. Ondersteuning is bij CSP niet wezenlijk anders dan bij niet CSP implantaties. Bij artikel 8 (Klinische) ondersteuning van de Raamovereenkomst zijn de kostenvergoedingen opgenomen. "/>
    <x v="0"/>
    <m/>
  </r>
  <r>
    <n v="11"/>
    <s v="Leidraad"/>
    <s v="Raamovereenkomst A"/>
    <n v="8"/>
    <x v="4"/>
    <s v="Raamovereenkomst A Leidraad: U geeft aan dat de aantallen afhankelijk zijn van externe factoren en dat daarmee het aanbod lager kan uitvallen dan de opgegeven aantallen. U spreekt echter niet van de aantallen in positieve zin. Hoe gaat u daarmee om en welke afspraken worden er in dat geval gemaakt? Mogen wij aannemen dat dan de hogere aantallen evenredig tussen de partijen worden verdeeld op basis van de percentages op pagina 11 en 12 van de leidraad. Graag uw toelichting. "/>
    <s v="NEE"/>
    <s v="Uw aanname is correct, zie ook eis 13 van Bijlage 4_Algemeen-Geschiktheids &amp; Gunningsvoorwaarden_ICD&amp;PM waarin een procentuele verdeling is aangegeven zowel omlaag als omhoog."/>
    <x v="0"/>
    <m/>
  </r>
  <r>
    <n v="12"/>
    <s v="Leidraad"/>
    <s v="Raamovereenkomst B"/>
    <n v="9"/>
    <x v="4"/>
    <s v="Wissels en het vervangen van devices van hetzelfde merk. Los van de verhoogde kans op complicaties, bijvoorbeeld MRI compabiliteit, brengt het wisselen van het ene merk naar een ander merk ook extra kosten met zich mee zoals de kosten voor telemonitoring van het andere merk. Mogen wij ervan uitgaan dat op basis van remote care bij wissels de devices van dezelfde firma gewaarborgd blijven, ook in het kader van patientgemak. Graag uw bevestiging en/of toelichting"/>
    <s v="NEE"/>
    <s v="Bij Wissels van een ICD of PM wordt deze in beginsel vervangen door een ICD of PM van hetzelfde merk en type en dus leverancier. Dit staat ook op pagina 9 van de Leidraad en artikel 3.5 van de Raamovereenkomst."/>
    <x v="0"/>
    <m/>
  </r>
  <r>
    <n v="13"/>
    <s v="Leidraad"/>
    <s v="Studies"/>
    <n v="10"/>
    <x v="4"/>
    <s v="Gezien de hoofddoelstellingen van academische centra om academische output te leveren, waar wij als firma graag bij ondersteunen, vinden wij het gerechtvaardigd om deze studie-devices niet mee te laten tellen in de nova gegunde aantallen. Mogen wij aannemen dat de devices die worden gebruitkt voor de novo implants bij studies, geen onderdeel uitmaken van de genoemde aantallen in de leidraad. Graag uw bevestiging en/of toelichting. "/>
    <s v="NEE"/>
    <s v="Nee dit is niet mogelijk. "/>
    <x v="0"/>
    <m/>
  </r>
  <r>
    <n v="14"/>
    <s v="Leidraad"/>
    <s v="Studies"/>
    <m/>
    <x v="4"/>
    <s v="De UMC’s wensen deel te nemen aan studies aan een veel te lage, niet marktconforme prijs van Raamovereenkomst A. Door de extra kosten die studies met zich meebrengen, is de vraag hoe de UMC’s dit zien en hoe wij dit moeten interpreteren? Studies kosten namelijk veel geld. De UMC’s vragen hoge starttarieven om studies te starten in combinatie met hoge personele kosten die ergens van betaald moeten worden. Wij horen derhalve graag hoe de UMC’s dit zien. Mogen wij ervan uitgaan, conform de eerdere rechterlijke uitspraak dat de UMC’s 100% van hun totale implantaties ook in de aantallen aanbesteedt en niet een gedeelte “achterhouden” om studies mee te doen gelet op de uitspraak in dit deel van de leidraad benoemt dat deze devices uit Raamovereenkomst A komen? Betekent dat ook dat als een leverancier een Raamovereenkomst B heeft, zij in principe geen studies kunnen doen bij de UMC’s?"/>
    <s v="NEE"/>
    <s v="De devices die in studies worden gebruikt worden wel degelijk aanbesteed. Deze devices zitten in de aantallen zoals vermeld in schema 3 en 4 van de leidraad._x000a_Met betrekking tot Raamovereenkomst B en studies zou dit enkel mogelijk zijn als deze studie o.b.v. Wissels kan plaatsvinden en dan met een Leverancier die ook een Raamovereenkomst B heeft. Uitgangspunt voor Wissels is dat deze in beginsel worden vervangen door een ICD of PM van hetzelfde merk en type en dus leverancier. "/>
    <x v="0"/>
    <m/>
  </r>
  <r>
    <n v="15"/>
    <s v="Leidraad"/>
    <s v="Studies"/>
    <m/>
    <x v="4"/>
    <s v="Hoe wordt er omgegaan met lopende studies in combinatie met de prijzen uit de huidige overeenkomsten. Deze studies zijn immers reeds doorberekend op basis van de huidige prijzen. Wij gaan ervan uit dat dit gerespecteerd zal worden daar er ook kosten gemaakt zijn met bijbehorende en bestaande afspraken met de ziekenhuizen? Graag uw bevestiging. Indien dit onverhoopt niet het geval mocht zijn, kunt u dan toelichten op welke wijze leverancier dan financieel tegemoet gekomen wordt om de studies voort te zetten? Graag uw toelichting."/>
    <s v="NEE"/>
    <s v="Uitgangspunt is dat de umc's hun verplichtingen met betrekking tot lopende en gecommitteerde studies in beginsel nakomen. Zie Leidraad paragraaf 1.4 bij Studies pagina 10. Voor deze studies zullen de prijzen uit de huidige overeenkomsten blijven gelden. Mocht dit om dezelfde types devices gaan als waarmee Inschrijver wenst te gaan inschrijven zullen hier nadere afspraken over worden gemaakt in de Raamovereenkomsten met de betreffende UMC. Hierbij dienen de (resterende) studie aantallen duidelijk vermeld te worden in de Raamovereenkomst. Na afronding van de studie zal voor het betreffende device de prijs gelden zoals aangeboden in uw Inschrijving. Dit is overigens administratief zeer omslachtig voor de umc’s, de voorkeur gaat dan ook uit naar het handhaven van 1 prijs voor dezelfde type devices.   "/>
    <x v="0"/>
    <m/>
  </r>
  <r>
    <n v="16"/>
    <s v="Leidraad"/>
    <s v="Studies"/>
    <m/>
    <x v="4"/>
    <s v="Uitgangspunt is zoals deze leidraad aangeeft, dat verplichtingen met betrekking tot lopende en gecommitteerde studies in beginsel worden nagekomen. Kunt u bevestigen dat dit ook betrekking heeft op de reeds overeengekomen prijzen voor de devices in deze lopende studies? Graag uw toelichting.   "/>
    <s v="NEE"/>
    <s v="Zie antwoord vraag 15. De huidige prijzen blijven dan gelden. _x000a_Lopende Studies worden gerespecteerd maar het is niet de bedoeling dat umc’s voor gelijkwaardige devices opeens hogere prijzen moeten gaan betalen om zo de studies te kunnen financieren. _x000a_Daarnaast is het niet realistisch als voor een device met minder functionaliteiten als waarmee Inschrijver heeft ingeschreven een hogere prijs moet worden betaald. _x000a_Mochten er wel sprake zijn van meer functionaliteiten dan rechtvaardigt dit een hogere prijs. Hiervoor geldt dan artikel 3.6 Uitzonderingen van de Raamovereenkomst (2e bullet m.b.t. opslag). _x000a_Deze devices tellen mee in de aantallen.  "/>
    <x v="0"/>
    <m/>
  </r>
  <r>
    <n v="17"/>
    <s v="Leidraad"/>
    <n v="1.9"/>
    <m/>
    <x v="4"/>
    <s v="Wij vragen u met klem om toch een indexering toe te staan gedurende de initiële looptijd van de overeenkomst. De kosten die wij als leverancier doorberekend krijgen van toeleveranciers en personeelskosten voor bijvoorbeeld klinische ondersteuning, zullen gecompenseerd moeten worden, mede gezien de lage plafondprijzen. De NZA indexering voldoet hierin en biedt een gelijkwaardig speelveld. Bent u bereid om de NZA indexering ook gedurende de  initiële looptijd  toe te staan? Graag uw bevestiging en/of toelichting. "/>
    <s v="NEE"/>
    <s v="Inschrijver kan/dient bij zijn Inschrijving rekening te houden met toekomstige indexeringen. Voor de eventuele verlengingen is een indexering van +1,5% wel mogelijk. "/>
    <x v="0"/>
    <m/>
  </r>
  <r>
    <n v="18"/>
    <s v="Leidraad"/>
    <s v="Hoofdstuk 3, 3.11"/>
    <m/>
    <x v="4"/>
    <s v="Mogen wij aannemen dat 'vertrouwelijkheid' ook betrekking heeft op de geoffreerde prijzen en tarieven in het kader van deze aanbesteding? Kunt u bevestigen dat prijzen en tarieven niet worden gedeeld met de deelnemende UMC's onderling en ook niet met andere partijen? Graag uw bevestiging. "/>
    <s v="NEE"/>
    <s v="Zie ook antwoord 8. Het betreft een openbare Tender. De NFU huizen werken nauw samen ook op inkoop gebied. We gaan niet akkoord met uw vraag. "/>
    <x v="0"/>
    <m/>
  </r>
  <r>
    <n v="19"/>
    <s v="Leidraad"/>
    <s v="Hoodstuk 3, 3.14"/>
    <m/>
    <x v="4"/>
    <s v="Kunt u nader toelichten op welke wijze een niet-realistische inschrijving ingediend zou kunnen worden, gezien het feit dat er een bodem- en plafondprijs is gedefinieerd? "/>
    <s v="NEE"/>
    <s v="We verwachten dat dit bij deze opdracht ook niet mogelijk is.  "/>
    <x v="0"/>
    <m/>
  </r>
  <r>
    <n v="20"/>
    <s v="Leidraad"/>
    <s v="Hoofdstuk 3, 3.15"/>
    <m/>
    <x v="4"/>
    <s v="Kunt u nader toelichten op welke wijze een manipulatieve inschrijving ingdiend zou kunnen worden, gezien het feit dat er een bodem- en plafondprijs is gedefinieerd? Kunt u tevens toelichten op welke wijze er geverifieerd wordt dat de te gunnen partijen daadwerkelijk aan de eisen en de bevestigde wensen voldoen? De praktijk heeft uitgewezen dat het toetsen van de eisen en wensen een belangrijk onderdeel is alvorens tot gunning wordt overgegaan. Graag uw toelichting. "/>
    <s v="NEE"/>
    <s v="We verwachten dat dit bij deze opdracht ook niet mogelijk is.  _x000a_De umc's beoordelen gezamenlijk de antwoorden op de eisen en wensen. Als het antwoord volgens umc niet klopt met de productinformatie die inschrijver heeft geüpload, of het antwoord om andere reden vragen oproept, kunnen de umc's de inschrijver door middel van (een) verificatievraag/-vragen opheldering vragen over de (vermeende) onjuistheid of onduidelijkheid. Dit kan vervolgens leiden in aanpassing(en) in de beoordeling van de umc’s.       "/>
    <x v="0"/>
    <m/>
  </r>
  <r>
    <n v="21"/>
    <s v="Leidraad"/>
    <s v="Hoodsstuk 4, 4.1 Inleiding"/>
    <n v="24"/>
    <x v="4"/>
    <s v="U geeft aan dat de UMC's het recht hebben om de door de inschrijver verstrekte informatie bij derden te controleren. Mogen wij aannemen dat deze controle ook betrekking op de technische specificaties uit het PvE en PvW? Kunt u in dit kader nader toelichten wie deze 'derden' zijn?  Is dat bijvoorbeeld een combinatie van technische mensen en een cardioloog? Graag uw toelichting. "/>
    <s v="NEE"/>
    <s v="Uw aanname is correct. Derden kunnen inderdaad o.a. technische mensen zijn en cardiologen. Maar dit kunnen ook andere _x000a_Functionarissen zijn met specifieke kennis over bepaalde onderwerpen bijvoorbeeld ene Privacy Jurist. "/>
    <x v="0"/>
    <m/>
  </r>
  <r>
    <n v="22"/>
    <s v="Leidraad"/>
    <s v="Hoofdstuk 4, 4.2"/>
    <n v="24"/>
    <x v="4"/>
    <s v="Mogen wij aannemen dat vooraf getoetst wordt of de te gunnen partijen daadwerkelijk beschikken over assisterende technische mensen met een EHRA en IBHRE certificering. Graag uw bevestiging. Gezien het feit dat er 5 toonaangevende UMC's deelnemen aan deze aanbesteding is het ons inziens te vrijblijvend om te stellen dat er 'voldoende' assisterende technische mensen met een EHRA en IBHRE certificering beschikbaar moeten zijn. Bent u bereid dit aantal te kwantificeren om de inzet van gekwalificeerde assistenten werkbaar en goed inplanbaar te maken, en dit aantal voor gunning te controleren? Graag uw bevestiging. "/>
    <s v="NEE"/>
    <s v="Lopen we hier risico? Zijn er partijen die hierop slecht presteren of te weinig mensen beschikbaar hebben? Ik dacht dat we in Amsterdam weleens issues met Medtronic hebben gehad? Dit checken we inderdaad niet (goed genoeg). Mijn voorstel van een antwoord: Bij ons weten heeft elke inschrijver EHRA en IBHRE gertificeerde technici in dienst. Wij gaan er van uit dat een inschrijver zich bij inschrijving vrijwillig conformeert aan deze eis en enkel gekwalificeerd personeel stuurt aantoonbaar middels deze gangbare EHRA/IBHRE certificering. _x000a__x000a_Oid of nog korter en alleen de laatste zin"/>
    <x v="0"/>
    <m/>
  </r>
  <r>
    <n v="23"/>
    <s v="Leidraad"/>
    <s v="Hoofdstuk 4, 4.3"/>
    <n v="25"/>
    <x v="4"/>
    <s v="Ons inziens is 'levering aan de Nederlandse markt' een te vrijblijvende uitvraag. Bent u, gezien de omvang van de opdracht, bereid om de levering te kwantificeren op basis van aantallen devices? Graag u toelichting. "/>
    <s v="NEE"/>
    <s v="Willen we hier aantal aan koppelen en deze info ook ontvangen? "/>
    <x v="0"/>
    <m/>
  </r>
  <r>
    <n v="24"/>
    <s v="Leidraad"/>
    <s v="Gunningsvoorwaarden, hoofdstuk 4, 4.4"/>
    <n v="26"/>
    <x v="4"/>
    <s v="U spreekt hier over fluctuaties van de opgegeven aantallen. Daar deze, zoals u ook aangeeft, aan veranderingen onderhevig zijn, stellen wij voor dat u 'percentages' ipv 'aantallen' afspreekt. Daarmee ondervangt u de genoemde fluctuaties en kunt u beter inspelen op de veranderingen in het aanbod door te focussen op afgesproken percentages. Het verleden heeft aangetoond dat het sturen op 'aantallen' niet volgens plan gaat. Bent u bereid om in plaats van 'aantallen' 'percentages' te definiëren? "/>
    <s v="NEE"/>
    <s v="Sturen op aantallen is inderdaad erg lastig en gaat zelden goed. Vanuit de markt is deze informatie wel altijd gewenst en verzocht. Om die reden hebben de umc's dit geprobeerd zo goed mogelijk aan te geven. Zoals u ook aangeeft is onze verwachting dat dit zeer waarschijnlijk zal afwijken mede om die reden is bij eis 13 van Bijlage 4_Algemeen-Geschiktheids &amp; Gunningsvoorwaarden_ICD&amp;PM opgenomen dat bij volumeveranderingen over zal worden gegaan op een percentages verdeling. In Schema 3: Aantallen ICD’s en CRT-D’s, Novo implants en Schema 4: Aantallen PM’s en CRT-P’s Novo implants van de Leidraad pagina 11 en 12 staan de percentages per winnende Inschrijver aangegeven. "/>
    <x v="0"/>
    <m/>
  </r>
  <r>
    <n v="25"/>
    <s v="Leidraad"/>
    <s v="Hoofdstuk 5, 5.2 prijsplafond"/>
    <n v="30"/>
    <x v="3"/>
    <s v="In het kader van gestegen inkoopprijzen van toeleveranciers, hogere transportkosten en toegenome personele kosten, zijn de gestelde plafondprijzen ons inziens niet meer realistisch. Wij vragen u daarom deze plafondprijzen naar boven bij te stellen. Indien u hiertoe niet bereid bent, zou het kunnen betekenen dat wij geen inschrijving kunnen doen en overwegen wij niet in te schrijven. "/>
    <s v="NEE"/>
    <s v="De plafondprijzen zijn door de umc's vastgesteld zoals in paragraaf 5.2 van de Leidraad aangegeven. Hierbij is gekeken naar de huidige prijzen en gemiddeldes hiervan. De uitkomst is vervolgens geïndexeerd volgens de hoge Nza index percentages van de laatste jaren. Deze verkregen bedragen zijn vervolgens met soms een flink percentage naar boven bijgesteld om zodoende ook de komende indexeringen te kunnen opvangen. _x000a_De umc's achten dan ook dat de plafondprijzen realistisch zijn. Het is aan inschrijvers te bepalen of en in hoeverre zij een lagere prijs willen bieden. De umc's hebben de gunningscriteria met zorg opgesteld, deze worden niet aangepast."/>
    <x v="0"/>
    <m/>
  </r>
  <r>
    <n v="26"/>
    <s v="Leidraad"/>
    <s v="Hoofdstuk 5, 5.2 prijsplafond"/>
    <n v="31"/>
    <x v="3"/>
    <s v="U definieert vaste prijzen voor incidentele ondersteuning of spoed. Kunt u nader toelichten op basis waarvan u tot deze deze tarieven/prijzen bent gekomen? Kunt u nader specificeren welk uurloon en welke reiskosten er aan deze vaste prijzen  ten grondslag liggen? Graag uw toelichting. Kunt u bevestigen dat deze prijzen en tarieven ook geïndexeerd kunnen worden? Graag uw bevestiging. "/>
    <s v="NEE"/>
    <s v="De umc's achten dat de plafondprijzen en losse tarieven/prijzen realistisch zijn. Deze zijn niet geïndexeerd omdat deze nog voldoen als we kijken naar de huidige interne tarieven voor dergelijke werkzaamheden. Het is aan inschrijvers te bepalen of en in hoeverre zij hieraan kunnen voldoen. De tarieven worden niet aangepast. "/>
    <x v="0"/>
    <m/>
  </r>
  <r>
    <n v="27"/>
    <s v="Leidraad"/>
    <s v="Hoofdstuk 5, 5,2 Prijsplafond"/>
    <n v="31"/>
    <x v="3"/>
    <s v="Ons inziens gaat u voorbij aan datakosten bij RPMS in de gestelde plafondprijs. Wij vragen u derhalve ook een mogelijkheid om aavullende kosten te offreren, zoals vaste datakosten voor remote programming materialen,  de kosten voor het gebruik van data-abonnementen voor het gebruik van dongels ten behoeve van Remote care, kosten voor onderhoud app ten behoeve van remote monitoring van patienten en de kosten voor het gebruik van de datamanagement omgeving ten behoeve van patient remote monitoring, en tot slot de kosten voor het in stand houden van de eis om 24/7 een helpdesk ter beschikking te hebben. Bent u hiertoe bereid? Graag uw bevestiging en/of toelichting. "/>
    <s v="NEE"/>
    <s v="Remote Patiënt Management Systeem is een vast onderdeel van de prestatie. De eis wordt niet aangepast."/>
    <x v="0"/>
    <m/>
  </r>
  <r>
    <n v="28"/>
    <s v="Leidraad"/>
    <s v="Hoofdstuk 5, 5.7 Beoordelingsystematiek"/>
    <n v="34"/>
    <x v="4"/>
    <s v="U geeft aan dat bij twijfel er een controle door de beoordelingscommissie bestaande uit cardiologen en pacemakertechnici zal worden gedaan. Wij vragen u echter bij twijfel ook met onze technici van de firma in gesprek te gaan voor de juiste interpretatie. Het verleden heeft eerder laten zien dat de kennis en uitleg van de betreffende firma tot nieuwe en duidelijke inzichten kunnen leiden en misverstanden kunnen worden voorkomen. Kunt u hiermee akkoord gaan om eventuele misverstanden bij de beoordeling te kunnen voorkomen? "/>
    <s v="NEE"/>
    <s v="Indien er sprake is van onduidelijkheden in een Inschrijving of verduidelijking gewenst zullen de umc’s om verduidelijking vragen. Zie artikel 4.1 van de Leidraad."/>
    <x v="0"/>
    <m/>
  </r>
  <r>
    <n v="29"/>
    <s v="Raamovereenkomst A/B"/>
    <s v="Definities"/>
    <n v="3"/>
    <x v="1"/>
    <s v="Wat verstaat u onder baanbrekende ontwikkelingen of innovaties? Vallen wat u betreft hier ook de ontwikkeling van AR/DR en CSP Leadless pacemakers onder? Wat is uw verwachting van afname per UMC? Graag uw toelichting. "/>
    <s v="NEE"/>
    <m/>
    <x v="0"/>
    <m/>
  </r>
  <r>
    <n v="30"/>
    <s v="Raamovereenkomst A/B"/>
    <s v="Definities"/>
    <n v="3"/>
    <x v="1"/>
    <s v="U stelt dat CSP procedures His Bundel pacing of linkerbundeltak pacing omhelst, echter zien wij in het programma van eisen en wensen van het MUMC dat er specifiek naar 1 firma wordt toegeschreven met het uitsluitend vragen van een verouderde lead die de firma MDT heeft die 4,5Fr is en CE approved is voor bachmann bundel pacing. Wij vinden dit niet wenselijk daar inmiddels de meeste firma's CE keurmerk hebben voor LBBaP (LBB Area pacing waarin bachmann zich ook bevindt). Wij verzoeken u deze wens weg te halen of minder zwaar te laten wegen. Graag uw toelichting. "/>
    <s v="NEE"/>
    <m/>
    <x v="0"/>
    <m/>
  </r>
  <r>
    <n v="31"/>
    <s v="Raamovereenkomst A/B"/>
    <s v="3.14 Onderwerp van de overeenkomst"/>
    <n v="7"/>
    <x v="1"/>
    <s v="In het partnership welke wij al jaren met de UMC's hebben, is de samenwerking er juist op gefocussed om verwijzingen tot stand te brengen als het gaat om specifieke therapieen die patienten ten goede komen. Hierbij rekening houdend met de medische gedragscode uiteraard. WIj informeren verwijzende centra naar de nieuwste ontwikkelingen welke een afweging kunnen zijn om patienten door te sturen voor bijvoorbeeld S-ICD's of Leadless pacemakers. Wij nemen aan dat de door ons geschetste situaties niet onder 'beïnvloeding' vallen. Graag uw bevestiging. "/>
    <s v="NEE"/>
    <s v="Als dit ten goede komt van de best passende therapie keuze voor de patiënt is dit prima en beschouwen we dit niet als beïnvloeding. "/>
    <x v="0"/>
    <m/>
  </r>
  <r>
    <n v="32"/>
    <s v="Raamovereenkomst A/B"/>
    <s v="5. Logistiek"/>
    <n v="8"/>
    <x v="1"/>
    <s v="Gezien de lage plafondprijs, bent u bereid om de mogelijkheid te bieden om kosten in rekening te brengen voor spoedbestellingen? "/>
    <s v="NEE"/>
    <s v="Deze optie is reeds opgenomen in de Raamovereenkomst, zie artikel 5.3 Logisitiek. "/>
    <x v="0"/>
    <m/>
  </r>
  <r>
    <n v="33"/>
    <s v="Raamovereenkomst A/B"/>
    <s v="5.Logistiek"/>
    <n v="8"/>
    <x v="1"/>
    <s v="Gezien de lage plafondprijs, bent u bereid om de mogelijkheid te bieden om kosten in rekening te brengen voor verkeerd bestelde en te retourneren producten ivm de werkzaamheden die ons customer service team hieraan moet besteden? "/>
    <s v="NEE"/>
    <s v="Zover bekend gebeurt dit (verkeerde bestellingen) zeer sporadisch of kunt u data per umc aanleveren waaruit blijkt dat dit regelmatig voorkomt? Mocht dit significant gebeuren zijn nadere afspraken hierover mogelijk maar deze staan dan los van artikel 6.5 m.b.t. omruil van UBD voorraad. "/>
    <x v="0"/>
    <m/>
  </r>
  <r>
    <n v="34"/>
    <s v="Raamovereenkomst A/B"/>
    <s v="5.Logistiek"/>
    <n v="9"/>
    <x v="1"/>
    <s v="De garantie voor de levensduur van onze producten worden aangegeven in het PvE. Om in aanmerking te komen voor een volledige garantie zal echter een geretourneerd product nav een PER in onze fabriek onderzocht moeten worden. Hieruit volgt een rapport. Op basis van dat rapport wordt bepaald in hoeverre er sprake is van garantie en wat deze inhoudt. Gaat u hiermee akkoord? Indien nee, wat is uw voorstel dan om te bepalen of er van een garantieregeling sprake is? Graag uw toelichting. "/>
    <s v="NEE"/>
    <s v="Niet akkoord de garantie voor de levensduur is zoals opgenomen in artikel 6 Kwaliteit en garantie van de Raamovereenkomst. _x000a_Waat staat PER voor?"/>
    <x v="0"/>
    <m/>
  </r>
  <r>
    <n v="35"/>
    <s v="Raamovereenkomst A/B"/>
    <s v="5.Logistiek 6.5"/>
    <n v="9"/>
    <x v="1"/>
    <s v="Een UBD van minimaal 18 maanden is in de praktijk vaak niet haalbaar en redelijk. Tevens betreft het producten die normaliter niet lang op de plank zullen liggen, gezien de bedrijfsvoering bij UMCs. Daarom spreken wij doorgaans een UBD van 6 maanden af. Om de UMCs tegemoet te komen, zouden wij graag verzoeken de UBD naar 12 maanden bij te stellen. Gaat u hiermee akkoord? Graag uw bevestiging. Indien u hiermee onverhoopt niet akkoord mee kunt gaan, kunt u dit dan toelichten? "/>
    <s v="NEE"/>
    <s v="Uw suggestie wordt niet overgenomen; de umc's vinden een UBD van 12 maanden te kort. Om u tegemoet te komen verlagen we de_x000a_houdbaarheidsdatum (UBD) naar 15 maanden vanaf levering. Zie _x000a_aanpassing in Raamovereenkomst, artikel 6.5 en 12.7._x000a_"/>
    <x v="0"/>
    <m/>
  </r>
  <r>
    <n v="36"/>
    <s v="Raamovereenkomst A/B"/>
    <s v="5.Logistiek 6.7"/>
    <n v="10"/>
    <x v="1"/>
    <s v="Bij FSCA's wordt er naar redelijkheid en billikheid naar de extra kosten gekeken en treden beide partijen in overleg. Daar de (veel) te hoge DBC vergoeding in relatie tot de opgelegde lage plafondprijzen van onze producten compleet uit verhouding is, worden de kosten voortvloeiend uit een FSCA volledig vergoedt via de zorgverzekeraars. Indien dat niet het geval is zullen beide partijen met elkaar in gesprek treden en naar redelijkheid en billikheid tot een oplossing komen om niet vergoede zorg te vergoeden. Gaat u hiermee akkoord?"/>
    <s v="NEE"/>
    <s v="Bij artikel 6.9 is reeds een voetnoot opgenomen m.b.t. vergoeding via de zorgverzekeraars wanneer het gaat om Field Safety Corrective Action (FSCA). Uw suggestie wordt niet overgenomen. "/>
    <x v="0"/>
    <m/>
  </r>
  <r>
    <n v="37"/>
    <s v="Raamovereenkomst A/B"/>
    <s v="5.Logistiek6.8"/>
    <n v="10"/>
    <x v="1"/>
    <s v="Bij FSCA's wordt er naar redelijkheid en billikheid naar de extra kosten gekeken en treden beide partijen in overleg. Daar de (veel) te hoge DBC vergoeding in relatie tot de door u bepaalde lage plafondprijzen van onze producten, ontstaat er een scheve verhouding en worden de kosten voortvloeiend uit een FSCA volledig vergoedt via de zorgverzekeraars. Indien dat niet het geval is zullen beide partijen met elkaar in gesprek treden en naar redelijkheid en billikheid tot een oplossing komen om niet vergoede zorg te vergoeden. Gaat u hiermee akkoord?"/>
    <s v="."/>
    <s v="Zie antwoord vraag 36 "/>
    <x v="0"/>
    <m/>
  </r>
  <r>
    <n v="38"/>
    <s v="Raamovereenkomst A/B"/>
    <s v="8. Klinische ondersteuning 8.1"/>
    <n v="12"/>
    <x v="3"/>
    <s v="Kunt u nader specificeren op basis waarvan u de vergoeding heeft berekend? Kunt u inzicht geven in het uurtarief dat u hanteert u, welke (gemiddelde) voorrijkosten u heeft ingecalculeerd? Hoeveel tijd u berekent u voor deze procedures. Graag u toelichting op uw berekening. "/>
    <s v="NEE"/>
    <s v="Zie antwoord vraag 26"/>
    <x v="0"/>
    <m/>
  </r>
  <r>
    <n v="39"/>
    <s v="Raamovereenkomst A/B"/>
    <s v="8. Klinische ondersteuning 8.5"/>
    <n v="12"/>
    <x v="3"/>
    <s v="Kunt u nader specificeren op basis waarvan u de vergoeding heeft berekend? Kunt u inzicht geven in het uurtarief dat u hanteert u, welke (gemiddelde) voorrijkosten u heeft ingecalculeerd? Hoeveel tijd u berekent u voor deze procedures. Graag u toelichting op uw berekening. "/>
    <s v="NEE"/>
    <s v="Zie antwoord vraag 26"/>
    <x v="0"/>
    <m/>
  </r>
  <r>
    <n v="40"/>
    <s v="Raamovereenkomst A/B"/>
    <s v="8. Klinische ondersteuning 8.8"/>
    <n v="13"/>
    <x v="3"/>
    <s v="Daar de UMC's middels deze aanbesteding lage plafondbedragen voorschrijven, willen wij u vragen tevens extra mogelijkheid op te nemen voor de kosten  voor het in stand houden van de eis om 24/7 een helpdesk ter beschikking te hebben. Graag uw toelichting op welke wijze deze kosten kunnen worden geoffreerd. "/>
    <s v="NEE"/>
    <s v="?"/>
    <x v="0"/>
    <m/>
  </r>
  <r>
    <n v="41"/>
    <s v="Raamovereenkomst A/B"/>
    <s v="8. Klinische ondersteunig 8.8"/>
    <n v="13"/>
    <x v="1"/>
    <s v="De NHRA/NVVC heeft eerder bepaald dat de leveranciers niet bij patienten thuis mogen komen. Indien hardware thuis bij de patient niet naar behoren werkt, dan dient het ziekenhuis de hardware zelf in te nemen en aan ons te verstrekken. Indien het een technisch defect betreft, dan zullen wij de apparatuur opsturen ter beoordeling van het defect. Indien het defect komt door onjuist gebruik, kan het UMC deze opnieuw bestellen. De kosten zijn dan voor rekening van het ziekenhuis/patient. Valt het defect onder garantie, dan kan het ziekenhuis deze zelf weer bij de patient thuis of in het ziekenhuis koppelen. Wij verzoeken u dit aan te passen in lijn met de richtlijnen van de NVVC/NHRA. Bent u hiertoe bereid? "/>
    <s v="NEE"/>
    <m/>
    <x v="0"/>
    <m/>
  </r>
  <r>
    <n v="42"/>
    <s v="Raamovereenkomst A/B"/>
    <s v="8. Klinische ondersteunig 8.10"/>
    <n v="13"/>
    <x v="1"/>
    <s v="U vraagt om direct contact, buiten de umc's om, met de patient voor herstel van de connectie met RPM. Als leverancier mogen wij geen contact opnemen met of het bezoeken van de patient. Kunt u bevestigen dat dit een omissie is? "/>
    <s v="NEE"/>
    <m/>
    <x v="0"/>
    <m/>
  </r>
  <r>
    <n v="43"/>
    <s v="Raamovereenkomst A/B"/>
    <s v="8. Klinische ondersteuning 8.8"/>
    <n v="13"/>
    <x v="1"/>
    <s v="De kosten van data tbv Remote Patient Management is in onze vragen eerder aan de orde geweest en verzoeken wij aan te passen om deze kosten door te kunnen berekenen. Wij als leverancier kunnen inderdaad regelen dat patient een switch naar het gsm netwerk kan bewerkstelligen, echter zijn daar (hoge) kosten mee gemoeid. Daar u het heeft over 'kosteloze switch', willen wij graag weten of u inzicht in dergelijke kosten heeft. Graag krijgen wij inzicht in hoe dit 'kostenloos' kan en brengen wij u graag met onze externe leverancier in gesprek, om dit verder te bespreken.  Kunt u nader toelichten hoe u de kostenloze switch in dit kader ziet? "/>
    <s v="NEE"/>
    <m/>
    <x v="0"/>
    <m/>
  </r>
  <r>
    <n v="44"/>
    <s v="Raamovereenkomst A/B"/>
    <s v="9. Training personeel UMC 9.1"/>
    <n v="13"/>
    <x v="1"/>
    <s v="Kunt u in het prijsblad ook een passage opnemen om alle nationaal en internationale training en educatieprogrammakosten op te nemen. Indien u hiertoe niet bereid bent, op welke wijze kunnen wij dan deze kosten inzichtelijk maken en doorberekenen? "/>
    <s v="NEE"/>
    <m/>
    <x v="0"/>
    <m/>
  </r>
  <r>
    <n v="45"/>
    <s v="Raamovereenkomst A/B"/>
    <s v="10. Bruikleen programmeer apparatuur 10.4"/>
    <n v="14"/>
    <x v="1"/>
    <s v="Hoe kan schade die buiten de standaard garantie valt, worden doorbelast aan de betreffende UMC? Graag uw toelichting."/>
    <s v="NEE"/>
    <m/>
    <x v="0"/>
    <m/>
  </r>
  <r>
    <n v="46"/>
    <s v="Leidraad; Aanbesteding algemeen"/>
    <m/>
    <m/>
    <x v="4"/>
    <s v="Wat gebeurt er op het moment dat er geen enkele firma inschrijft voor een Raamovereenkomst A en of B, mede gezien de lage plafondprijzen? Wij zijn benieuwd hoe de NFU hierin staat op het moment 2, 3 of mogelijk meer firma's niet inschrijven? Graag uw toelichting. "/>
    <s v="NEE"/>
    <s v="Firma's die niet inschrijven kunnen niet in aanmerking komen voor gunning. De situatie die vraagsteller schetst zou erg vreemd zijn aangezien de umc’s op dit moment prijzen betalen die lager liggen dan de diverse Plafondprijzen in deze Aanbesteding. Zoals aangegeven in antwoord op vraag 25 zijn de Plafondprijzen in deze Aanbesteding al flink geïndexeerd. Het zou dus vreemd zijn als inschrijven nu niet meer haalbaar is. "/>
    <x v="0"/>
    <m/>
  </r>
  <r>
    <n v="47"/>
    <s v="Leidraad; Aanbesteding algemeen"/>
    <s v="1,4 doel van aanbesteding"/>
    <n v="8"/>
    <x v="4"/>
    <s v="De genoemde aantallen zijn zonder S-ICD's en Leadless PM's. Kunt u toezeggen om gedurende het contract, naast de novo implantatie aantallen, ook het aantal  wissels door te geven? Graag uw bevestiging. "/>
    <s v="NEE"/>
    <s v="De opdracht gaat over de novo implantaties."/>
    <x v="0"/>
    <m/>
  </r>
  <r>
    <n v="48"/>
    <s v="Leidraad; Aanbesteding algemeen"/>
    <s v="1.4 doel van aanbesteding"/>
    <n v="9"/>
    <x v="4"/>
    <s v="Wat zijn de mogelijkheden wanneer er geen raamovereenkomst met de bestaande/huidige leverancier wordt afgesloten in kader van wissels? Worden deze wissels dan alsnog afgenomen bij de bestaande leverancier? Graag uw toelichting. "/>
    <s v="NEE"/>
    <s v="Firma's die niet inschrijven kunnen niet in aanmerking komen voor gunning. "/>
    <x v="0"/>
    <m/>
  </r>
  <r>
    <n v="49"/>
    <s v="Leidraad; Aanbesteding algemeen"/>
    <s v="1.4 doel van aanbesteding"/>
    <n v="12"/>
    <x v="4"/>
    <s v="Bij de ondersteuning tabel geeft het UMCU aan geen ondersteuning nodig te hebben. Is dit correct?"/>
    <s v="NEE"/>
    <s v="Dat is correct."/>
    <x v="0"/>
    <m/>
  </r>
  <r>
    <n v="50"/>
    <s v="leidraad, aanbesteding"/>
    <n v="1.4"/>
    <s v="11 12"/>
    <x v="4"/>
    <s v="Mogen wij aannemen dat bij gunning het gehele pakket wordt gegund, dus (device+ leads+ remote care)? Graag uw bevestiging en/of toelichting? "/>
    <s v="NEE"/>
    <s v="Dat is correct."/>
    <x v="0"/>
    <m/>
  </r>
  <r>
    <n v="51"/>
    <s v="prijzenbald"/>
    <s v="remote monitoring"/>
    <m/>
    <x v="3"/>
    <s v="Staat u ook open voor een abonnementsvorm in plaats van een eenmalige aanschaf? Dit omdat een abonnementsvorm de basis van de kosten is. "/>
    <s v="NEE"/>
    <s v="Niet akkoord met suggestie. "/>
    <x v="0"/>
    <m/>
  </r>
  <r>
    <n v="52"/>
    <s v="raamovereenkomst"/>
    <s v="2 soort overeenkomst"/>
    <m/>
    <x v="1"/>
    <s v="Kunt u ons periodiek inzage geven in zowel de novo implantaties als de wissels zodat wij een betrouwbaar vergelijk kunnen maken met onze eigen afzetcijfers. Dit lukt namelijk niet uitsluitend op basis van novo-implantaties."/>
    <s v="NEE"/>
    <s v="De umc’s beraden zich over een nieuwe vorm van rapportage, in elk geval voor de novo’s aangezien dit de opdracht is.  "/>
    <x v="0"/>
    <m/>
  </r>
  <r>
    <n v="53"/>
    <s v="raamovereenkomst"/>
    <n v="9.1"/>
    <m/>
    <x v="1"/>
    <s v="Kunt u nader specificeren waar een dergelijke training aan moet voldoen? Denk hierbij aan inhoud, duur van de training, doelgroep, beschikbaar stellen van materialen etc. Hoe kan een training in rekening worden gebracht en hoe verwerken wij dit in de overeenkomst? Graag uw toelichting. "/>
    <s v="NEE"/>
    <s v="Leidend is dat de kennis en kunde van de gebruikers aan de vereiste voldoet om deze producten veilig te kunnen implanteren. Uw trainers bepalen wanneer dit niveau bereikt is en of er aanvullende trainingen noodzakelijk zijn. Artikel 9.1 betreft eventuele aanvullende trainingen waaraan zorgprofessionals zouden kunnen deelnemen al dan niet tegen betaling. Deze aanvullende behoefte zou o.b.v. een separate offerte moeten gebeuren. Tenzij uw een voorstel heeft over een vast bedrag hiervoor? "/>
    <x v="0"/>
    <m/>
  </r>
  <r>
    <n v="54"/>
    <s v="Prijzenbladen en bijlage restpakket"/>
    <m/>
    <m/>
    <x v="3"/>
    <s v="Op de bijlage ‘restpakket’ staat vermeld dat Inschrijver voor elk artikel een CE-markering en een foto aan moeten leveren. Dat is in deze fase van de aanbesteding veel werk, omdat het grotendeels om accessoires zal gaan. Echter staat op het prijzenblad niet aangegeven dat er CE en foto’s aangeleverd moeten worden. Vraag: Mogen wij aannemen dat het in deze fase van de aanbesteding nog niet nodig is om CE-certificeringen en foto’s aan te leveren en dat de ondertekening van het PvE voldoende is in deze fase? Graag uw bevestiging. "/>
    <s v="NEE"/>
    <s v="Uw aannname is correct. "/>
    <x v="0"/>
    <m/>
  </r>
  <r>
    <n v="55"/>
    <s v="bijlage 4 algemeen geschiktheid en gunningsvoorwaarden ICD en PM"/>
    <s v="4.4.3 en 4.4.4"/>
    <m/>
    <x v="2"/>
    <s v="Kunt u deze vragen verduidelijken: indien vraag 3 met JA wordt beantwoord dient vraag 4 met NEE beantwoord te worden, waardoor  exclusie plaatsvindt"/>
    <s v="N"/>
    <s v="Indien vraag 3 met Ja wordt beantwoord dient vraag 4 niet beantwoord te worden. Zie aanpassing in bijlage 4. "/>
    <x v="1"/>
    <m/>
  </r>
  <r>
    <n v="56"/>
    <s v="bijlage 4 algemeen geschiktheid en gunningsvoorwaarden ICD en PM"/>
    <s v="4.4.6 "/>
    <m/>
    <x v="2"/>
    <s v="Wordt hier bedoeld perceel PM's ipv perceel ICD's ?"/>
    <s v="N"/>
    <s v="Correct, zie aanpassing in bijlage 4. "/>
    <x v="1"/>
    <m/>
  </r>
  <r>
    <n v="57"/>
    <s v="bijlage 4.4.10 bescherming persoonsgegevens "/>
    <s v="4.4.10.17"/>
    <m/>
    <x v="5"/>
    <s v="Kunt u aangeven welke onderdelen relevant zijn , graag specificeren."/>
    <s v="N"/>
    <m/>
    <x v="1"/>
    <m/>
  </r>
  <r>
    <n v="58"/>
    <s v="bijlage 5 PvE ICD en CRT-D alle UMC's"/>
    <s v="vraag nr 11"/>
    <m/>
    <x v="0"/>
    <s v="Ten aanzien van vraag 11, waarin wordt gevraagd dat disfunctioneren van het device (zoals leadimpedantie of batterij RRT) binnen 24 uur gesignaleerd moet kunnen worden via Remote Patiënt Management, verzoeken wij u te overwegen om – naast deze functionele eis – ook een minimale betrouwbaarheidseis voor de gegevensoverdracht op te nemen. Tijdige signalering is niet alleen afhankelijk van de technische mogelijkheden van het systeem, maar evenzeer van de betrouwbaarheid van de transmissie. Kunt u hieraan toevoegen dat het Remote Care systeem een doorzendingspercentage dient te bereiken van &gt; 90% om effectieve en continue monitoring te waarborgen?"/>
    <s v="N"/>
    <m/>
    <x v="1"/>
    <m/>
  </r>
  <r>
    <n v="59"/>
    <s v="bijlage 5 PvE ICD en CRT-D alle UMC's"/>
    <s v="vraag nr 9"/>
    <m/>
    <x v="0"/>
    <s v="In het kader van de toenemende digitalisering binnen de gezondheidszorg, met name binnen de cardiologie, merken wij op dat Remote Care inmiddels nagenoeg standaard is bij ICD-patiënten. Dit laten de UMC's ook blijken door alle ICD patienten met Remote Care uit te rusten. Daarnaast eisen de UMC's  dat de data vanuit programmeertoestellen direct wordt ingelezen in het Elektronisch Patiëntendossier (EPD). Kunt U bevestigen dat deze data voldoet aan internationaal geaccepteerde uitvoerformaten IEEE 11073 norm, deze zijn door alle ICD producerende firma's geaccepteerd. Gezien het feit dat de belangrijkste datastroom via Remote Care binnenkomt vragen we U te bevestigen dat in lijn hiermee tevens de gegevens afkomstig uit Remote Care systemen moeten voldoen aan bovenstaande internationaal gestandaardiseerde formaten. Wij verzoeken U om de  eis uit te breiden met de verplichting dat ook Remote Care systemen dezelfde exportfunctionaliteit ondersteunen volgens deze erkende interoperabiliteitsstandaard."/>
    <s v="N"/>
    <m/>
    <x v="1"/>
    <m/>
  </r>
  <r>
    <n v="60"/>
    <s v="bijlage 5 PvE PM's en CRT-P alle UMC's"/>
    <s v="Vraag 7 Eisen leads incl CSP lead en guiding catheter"/>
    <m/>
    <x v="0"/>
    <s v="Zoals bij alle medische producten is het van evident belang dat specialisten gebruik maken van CE gecertificeerde producten, zo ook voor CSP toepassingen. Kunt u hiervoor een eis toevoegen dat alle aangeboden producten (PM, Lead en guidingcatheters) CE gecertficeerd dienen te zijn voor LBBAP."/>
    <s v="N"/>
    <m/>
    <x v="1"/>
    <m/>
  </r>
  <r>
    <n v="61"/>
    <s v="Bijlage 7 Perceel 1-10 PvW PM's en CRT-P"/>
    <s v="Vraag 14 Leadfracture rate CSP lead"/>
    <m/>
    <x v="6"/>
    <s v="De in de oorspronkelijke vraag aangehaalde fractuurratio van de lead is afkomstig uit een kleinschalig, niet-gerandomiseerd onderzoek. Dergelijke gegevens zijn inherent beperkt in hun generaliseerbaarheid en bieden geen afdoende basis voor een accurate beoordeling van de structurele integriteit of klinische betrouwbaarheid van de lead. Voor een valide en representatieve evaluatie van leadperformance dienen grootschalige, longitudinale datasets te worden gehanteerd, zoals gepresenteerd in de Product Performance Reports (PPR’s)._x000a__x000a_Het hanteren van uitsluitend de fractuurratio als maat voor leadperformance is methodologisch onvoldoende. De algehele betrouwbaarheid van een pacemakerlead wordt bepaald door een reeks klinisch relevante uitkomsten, waaronder leaddislocatie, non-capture, sensing- of capturestoringen, en myocardperforatie. Een lage fractuurratio, gerapporteerd in een enkele studie, kan misleidend zijn wanneer andere performance-indicatoren achterwege blijven of wanneer de resultaten beïnvloed worden door operator- of centra-specifieke factoren._x000a__x000a_Bovendien dient in dit kader rekening te worden gehouden met PvE Pacemaker en CRT-P’s, vraag 6, waarin expliciet wordt gesteld dat een inschrijver geen leads mag aanbieden indien uit meerdere publicaties, grootschalig registry-onderzoek, of op basis van een uitspraak van de device-commissie van de NHRA blijkt dat de betreffende lead gepaard gaat met een hogere complicatieratio of slechtere performance dan de gangbare benchmark._x000a__x000a_Het is daarom gerechtvaardigd en noodzakelijk dat de vraagstelling wordt aangepast, zodat deze is gebaseerd op geobjectiveerde en breed gedragen data uit PPR’s en in overeenstemming is met de eisen zoals geformuleerd in het PvE"/>
    <s v="N"/>
    <m/>
    <x v="1"/>
    <m/>
  </r>
  <r>
    <n v="62"/>
    <s v="bijlage 5 PvE PM's en CRT-P alle UMC's"/>
    <s v="Vraag 6 Eisen leads incl CSP lead en guiding catheter"/>
    <m/>
    <x v="0"/>
    <s v="Kunt u aangeven wat de internationale geaccepteerde benchmark is?"/>
    <s v="N"/>
    <m/>
    <x v="1"/>
    <m/>
  </r>
  <r>
    <n v="63"/>
    <s v="Bijlage 7 Perceel 1 PvW ICD's en CRTD's"/>
    <s v="Vraag 16 Lead body diameter CSP lead"/>
    <m/>
    <x v="0"/>
    <s v="Aan deze specifiek gestelde wens kan maar één firma voldoen . Er is geen wetenschappelijk onderbouwing van deze vraag, danwel bewijs van de functionele noodzaak van deze wens (bijv. effectiviteit, veiligheid).Studies laten echter zien dat een dunne LLL significant hogere perforaties laat zien dan een SDL. Daarnaast is de implant succes rate 11% hoger met SDL vs. LLL. ( 97% SDL vs 86% LLL, Cano et al. , 2024). Wij verzoeken u deze vraag te verwijderen."/>
    <s v="N"/>
    <m/>
    <x v="1"/>
    <m/>
  </r>
  <r>
    <n v="64"/>
    <s v="Bijlage 7 Perceel 1 PvW ICD's en CRTD's"/>
    <s v="Vraag 3 en 4: akoestisch of mechanisch alarm"/>
    <m/>
    <x v="6"/>
    <s v="Wij constateren dat de volgende twee vragen inhoudelijk grotendeels hetzelfde aspect behandelen, namelijk de aanwezigheid van een patiëntenwaarschuwing bij dysfunctioneren van de ICD of het systeem:_x000a_Vraag 3: &quot;De aangeboden 1- en 2-kamer ICD's en de CRT-D hebben een akoestische of mechanische alarmfunctie, zodat de patiënt door dit signaal gewaarschuwd wordt en — onafhankelijk van waar die zich op dat moment bevindt — zelf actie kan ondernemen in geval van disfunctioneren van de ICD of lead.&quot;_x000a_Vraag 4: &quot;Alle pulsgeneratoren van de aangeboden 1- en 2-kamer ICD's en de CRT-D beschikken over een akoestisch of mechanisch patiëntenalert bij dreigende batterijdepletie.&quot;_x000a_Aangezien batterijdepletie eveneens een vorm van dysfunctioneren betreft en beide vragen vragen naar een patiëntenalert, verzoeken wij u om één van deze vragen te verwijderen om dubbele beantwoording te voorkomen._x000a__x000a_Wij stellen voor om alleen vraag 3 te behouden, deze omvat zowel lead- als batterijproblemen. Met betrekking tot  patiëntenalarmen dient een alarmmelding met betrekking tot 'ICD-dysfunctie' gelijkgesteld te worden aan een alarm dat specifiek betrekking heeft op &quot;dreigende batterijdepletie&quot;.  Anders dient U te verduidelijken hoe opvolging en urgentie van alarmmelding van elkaar verschillen."/>
    <s v="N"/>
    <m/>
    <x v="1"/>
    <m/>
  </r>
  <r>
    <n v="65"/>
    <s v="Bijlage 7 Perceel 1 PvW ICD's en CRTD's"/>
    <s v="Vraag 2"/>
    <m/>
    <x v="6"/>
    <s v="Kunt u bevestigen dat u bedoelt met deze vraag, dat de patiënt met het aangeboden Remote Patiënt Management systeem, zowel via een Patient App als via een extern Remote Monitoring Device, zelfstandig een thuiscontrole (patiënt-geïnitieerde interrogatie) kan laten uitvoeren?_x000a_"/>
    <s v="N"/>
    <m/>
    <x v="1"/>
    <m/>
  </r>
  <r>
    <n v="66"/>
    <s v="Bijlage 7 Perceel 1 PvW ICD's en CRTD's"/>
    <s v="Vraag 2"/>
    <m/>
    <x v="6"/>
    <s v="Kunt u bevestigen dat een thuiscontrole via RPM identiek moet zijn aan een fysieke controle met de programmer? Indien nee, kunt u dan exact aangeven, welke parameters via RPM moeten worden doorgestuurd?"/>
    <s v="N"/>
    <m/>
    <x v="1"/>
    <m/>
  </r>
  <r>
    <n v="67"/>
    <s v="bijlage 5 PvE ICD en CRT-D alle UMC's, en PvE PM en CRT-P alle UMC's"/>
    <s v="Eis 9 "/>
    <m/>
    <x v="0"/>
    <s v="Kunt u bevestigen dat u met deze vraag bedoeld dat deze data, van alle merken en modellen programmers thans in gebruik in Nederland, conform de internationale gestandaardiseerde IEEE IDCO XML (hl7)kan worden uitgevoerd en niet alleen met een pdf ? Zodat de data alleen dan direct in het EPD kan worden ingelezen."/>
    <s v="N"/>
    <m/>
    <x v="1"/>
    <m/>
  </r>
  <r>
    <n v="68"/>
    <s v="raamovereenkomst"/>
    <s v="general"/>
    <m/>
    <x v="1"/>
    <s v="Kunt u aangeven of enige bestaand contract of addenda tussen de Leverancier en het UMC naast deze Raamovereenkomst en addenda van kracht blijven? "/>
    <s v="N"/>
    <m/>
    <x v="1"/>
    <m/>
  </r>
  <r>
    <n v="69"/>
    <s v="raamovereenkomst"/>
    <s v="1. Clinical support"/>
    <m/>
    <x v="1"/>
    <s v="Specificeer klinische ondersteuning. Heeft dit betrekking op incidentele ondersteuning tijdens een extractie en incidentele ondersteuning tijdens het herprogrammeren?"/>
    <s v="N"/>
    <m/>
    <x v="1"/>
    <m/>
  </r>
  <r>
    <n v="70"/>
    <s v="raamovereenkomst"/>
    <s v="1. Prestatie"/>
    <m/>
    <x v="1"/>
    <s v="Specificeer prestatie. Is prestatie gedefinieerd in het Programma van Eisen, of gaat het verder dan alle prestaties?"/>
    <s v="N"/>
    <m/>
    <x v="1"/>
    <m/>
  </r>
  <r>
    <n v="71"/>
    <s v="raamovereenkomst"/>
    <s v="2.4"/>
    <m/>
    <x v="1"/>
    <s v="Bijlage staat op pagina 15 niet 12"/>
    <s v="N"/>
    <m/>
    <x v="1"/>
    <m/>
  </r>
  <r>
    <n v="72"/>
    <s v="raamovereenkomst"/>
    <s v="3.3&amp;3.4"/>
    <m/>
    <x v="1"/>
    <s v="Studievolumeplafond (Raamwerk B): Wat gebeurt er met de verzoeken die het plafond van 20% van een perceel overschrijden? Worden deze uitgesteld, heronderhandeld of geweigerd?"/>
    <s v="N"/>
    <m/>
    <x v="1"/>
    <m/>
  </r>
  <r>
    <n v="73"/>
    <s v="raamovereenkomst"/>
    <s v="3.3&amp; 3.4"/>
    <m/>
    <x v="1"/>
    <s v="Heeft dit alleen betrekking op door UMC gesponsorde onderzoeken en studies?"/>
    <s v="N"/>
    <m/>
    <x v="1"/>
    <m/>
  </r>
  <r>
    <n v="74"/>
    <s v="raamovereenkomst"/>
    <s v="3.6"/>
    <m/>
    <x v="1"/>
    <s v="Kunt u de term &quot;aanvaardbare prijs&quot; uitleggen? Welke criteria zullen worden gebruikt om de aanvaardbare prijs vast te stellen?"/>
    <s v="N"/>
    <m/>
    <x v="1"/>
    <m/>
  </r>
  <r>
    <n v="75"/>
    <s v="raamovereenkomst"/>
    <s v="3.9"/>
    <m/>
    <x v="1"/>
    <s v="Kunt u definiëren wat UMC beschouwt als een ‘intuitive user interface’?"/>
    <s v="N"/>
    <m/>
    <x v="1"/>
    <m/>
  </r>
  <r>
    <n v="76"/>
    <s v="raamovereenkomst"/>
    <s v="3.9"/>
    <m/>
    <x v="1"/>
    <s v="Gelieve te specificeren welke software-updates en hardware-upgrades vereist zijn, en alle vereiste verbruiksartikelen op te sommen"/>
    <s v="N"/>
    <m/>
    <x v="1"/>
    <m/>
  </r>
  <r>
    <n v="77"/>
    <s v="raamovereenkomst"/>
    <s v="3.11"/>
    <m/>
    <x v="1"/>
    <s v="Kunt u bevestigen dat deze pijs alleen van toepassing is in combinatie met de levering van een device (pacemaker of ICD) onder raamovereenkomst A en/of B"/>
    <s v="N"/>
    <m/>
    <x v="1"/>
    <m/>
  </r>
  <r>
    <n v="78"/>
    <s v="raamovereenkomst"/>
    <s v="3.11"/>
    <m/>
    <x v="1"/>
    <s v="De aanbestedende dienst hanteert een plafondprijs van € 150 (excl. btw) voor zowel de eenmalige levering van een Remote Patiënt Management‐apparaat als de bijbehorende 24/7‑support‑ en connectiviteitsdiensten. Deze plafondprijs is niet kostendekkend en verzoeken deze u de plafondprijs te verhogen naar 1250,- EUR of in abbonementsvorm van min 250,- EUR per jaar per patient._x000a__x000a_• Kunt u een onderbouwing geven van dit bedrag, gespecificeerd naar:_x000a_  – hardwarekosten,_x000a_  – logistiek (uitgifte/retour),_x000a_  – multi‑SIM-/GSM‑connectiviteit,_x000a_  – 24/7 Nederlandstalige helpdesk (in‑ en outbound),_x000a_  – platformhosting &amp; security,_x000a_  – vervangings-/service‑swaplogistiek?"/>
    <s v="N"/>
    <m/>
    <x v="1"/>
    <m/>
  </r>
  <r>
    <n v="79"/>
    <s v="raamovereenkomst"/>
    <s v="3.12"/>
    <m/>
    <x v="1"/>
    <s v="Graag uitleggen en de term &quot;verondersteld gebruiken&quot; definieren"/>
    <s v="N"/>
    <m/>
    <x v="1"/>
    <m/>
  </r>
  <r>
    <n v="80"/>
    <s v="raamovereenkomst"/>
    <s v="3.15"/>
    <m/>
    <x v="1"/>
    <s v="Graag de  verplichting tot disproportionele  ondersteuning na beëindiging overeenkomst te verwijderen."/>
    <s v="N"/>
    <m/>
    <x v="1"/>
    <m/>
  </r>
  <r>
    <n v="81"/>
    <s v="raamovereenkomst"/>
    <s v="3.15"/>
    <m/>
    <x v="1"/>
    <s v="Aangezien er geen aanvullende vergoeding is, dient er een aanvullende afspraak te worden gemaakt met de UMC's om een additionele vergoeding te betalen om de doorlopende ondersteuning, onderhoud en andere kosten te dekken?"/>
    <s v="N"/>
    <m/>
    <x v="1"/>
    <m/>
  </r>
  <r>
    <n v="82"/>
    <s v="raamovereenkomst"/>
    <s v="3.15"/>
    <m/>
    <x v="1"/>
    <s v="&quot;Kunt u de ‘exit plan’-vereisten specificeren—welke regelingen, configuraties of de-installaties worden verwacht en binnen welk tijdschema?&quot;"/>
    <s v="N"/>
    <m/>
    <x v="1"/>
    <m/>
  </r>
  <r>
    <n v="83"/>
    <s v="raamovereenkomst"/>
    <s v="3.15"/>
    <m/>
    <x v="1"/>
    <s v="Op welke rechtsgrondslag zullen twee programmers beschikbaar zijn voor het monitoren van patiënten? Volgens de wet gunstbetoon is dit niet mogelijk."/>
    <s v="N"/>
    <m/>
    <x v="1"/>
    <m/>
  </r>
  <r>
    <n v="84"/>
    <s v="raamovereenkomst"/>
    <s v="4.3"/>
    <m/>
    <x v="1"/>
    <s v="Onvolledig, graag aanvullen"/>
    <s v="N"/>
    <m/>
    <x v="1"/>
    <m/>
  </r>
  <r>
    <n v="85"/>
    <s v="raamovereenkomst"/>
    <s v="6.4"/>
    <m/>
    <x v="1"/>
    <s v="De verwachte levensduur wordt berekent met de door u bepaalde instellingen, de levensduur van de batterij is afhankelijk van de instellingen van het device bij een bepaalde patient, welke vaak een ongunstiger energieverbruik veroorzaakt, waardoor de door u gevraagde garantie termijn onredelijk is. Dit is een disproportionele vraag, graag de garantietermijnen van de fabrikanten te respecteren !!"/>
    <s v="N"/>
    <m/>
    <x v="1"/>
    <m/>
  </r>
  <r>
    <n v="86"/>
    <s v="raamovereenkomst"/>
    <s v="6.5"/>
    <m/>
    <x v="1"/>
    <s v="Welke documentatie- of inspectieprocedure, logging wordt bij retourzending gebruikt om conformiteit, voorwaarden en productintegriteit volgens MDR-specificaties te verifiëren?"/>
    <s v="N"/>
    <m/>
    <x v="1"/>
    <m/>
  </r>
  <r>
    <n v="87"/>
    <s v="raamovereenkomst"/>
    <s v="6.6"/>
    <m/>
    <x v="1"/>
    <s v="Hoe verschillen deze defecten van een recall? Gelieve de defecten uit te leggen."/>
    <s v="N"/>
    <m/>
    <x v="1"/>
    <m/>
  </r>
  <r>
    <n v="88"/>
    <s v="raamovereenkomst"/>
    <s v="6.6"/>
    <m/>
    <x v="1"/>
    <s v="Graag een onderbouwing voor het voorstel aan leveranciers om overmacht uit te zonderen?"/>
    <s v="N"/>
    <m/>
    <x v="1"/>
    <m/>
  </r>
  <r>
    <n v="89"/>
    <s v="raamovereenkomst"/>
    <s v="6.6"/>
    <m/>
    <x v="1"/>
    <s v="Kunt u specificeren welke directe of indirecte kosten onder ‘alle kosten’ vallen en of deze vergoedbaar zijn?"/>
    <s v="N"/>
    <m/>
    <x v="1"/>
    <m/>
  </r>
  <r>
    <n v="90"/>
    <s v="raamovereenkomst"/>
    <s v="6.6"/>
    <m/>
    <x v="1"/>
    <s v="Wat als het defect toe te schrijven is aan het UMC, verkeerd gebruik, bijvoorbeeld Off-label use? Graag opnemen dat het UMC de daar uit voort vloeiende kosten geheel op zich neemt."/>
    <s v="N"/>
    <m/>
    <x v="1"/>
    <m/>
  </r>
  <r>
    <n v="91"/>
    <s v="raamovereenkomst"/>
    <s v="6.6"/>
    <m/>
    <x v="1"/>
    <s v="Wat is de redenatie achter de uiteindelijke beoordeling van defecttrends—welke kwalificatie heeft het UMC om deze beoordeling van de defecten te kunnen maken"/>
    <s v="N"/>
    <m/>
    <x v="1"/>
    <m/>
  </r>
  <r>
    <n v="92"/>
    <s v="raamovereenkomst"/>
    <s v="6.6"/>
    <m/>
    <x v="1"/>
    <s v="Kunt u toelichten wat wordt bedoeld met : Verzoek van patiënt zelf, afhankelijk van de toestand van patiënt."/>
    <s v="N"/>
    <m/>
    <x v="1"/>
    <m/>
  </r>
  <r>
    <n v="93"/>
    <s v="raamovereenkomst"/>
    <s v="6.6"/>
    <m/>
    <x v="1"/>
    <s v="Een defect kan alleen worden vastgesteld door de fabrikant na uitgebreide analyse, verzoek om 6.6. te verwijderen"/>
    <s v="N"/>
    <m/>
    <x v="1"/>
    <m/>
  </r>
  <r>
    <n v="94"/>
    <s v="raamovereenkomst"/>
    <s v="6.6"/>
    <m/>
    <x v="1"/>
    <s v="Kunt u het proces voor het beoordelen van de betrokken defecten nader toelichten, waarbij FDA, NHRA, NVCC en patiënten participeren, dit om transparantie te waarborgen"/>
    <s v="N"/>
    <m/>
    <x v="1"/>
    <m/>
  </r>
  <r>
    <n v="95"/>
    <s v="raamovereenkomst"/>
    <s v="6.7"/>
    <m/>
    <x v="1"/>
    <s v="Graag een onderbouwing voor het voorstel aan leveranciers om overmacht uit te zonderen."/>
    <s v="N"/>
    <m/>
    <x v="1"/>
    <m/>
  </r>
  <r>
    <n v="96"/>
    <s v="raamovereenkomst"/>
    <s v="6.7"/>
    <m/>
    <x v="1"/>
    <s v="Wat als het defect toe te schrijven is aan het UMC, verkeerd gebruik, bijvoorbeeld Off-label use? Graag opnemen dat het UMC de daartuit vloeiende kosten geheel op zich neemt."/>
    <s v="N"/>
    <m/>
    <x v="1"/>
    <m/>
  </r>
  <r>
    <n v="97"/>
    <s v="raamovereenkomst"/>
    <s v="6.7"/>
    <m/>
    <x v="1"/>
    <s v="Kunt u specificeren  welke directe of indirecte kosten onder ‘alle kosten’ vallen en of deze vergoedbaar zijn"/>
    <s v="N"/>
    <m/>
    <x v="1"/>
    <m/>
  </r>
  <r>
    <n v="98"/>
    <s v="raamovereenkomst"/>
    <s v="6.7."/>
    <m/>
    <x v="1"/>
    <s v="De vraag is disproportioneel, graag verwijderen."/>
    <s v="N"/>
    <m/>
    <x v="1"/>
    <m/>
  </r>
  <r>
    <n v="99"/>
    <s v="raamovereenkomst"/>
    <s v="6.8"/>
    <m/>
    <x v="1"/>
    <s v="Wat als het defect toe te schrijven is aan het UMC, verkeerd gebruik, bijvoorbeeld Off-label use? Graag opnemen dat het UMC de daaruit voortvloeiende kosten geheel op zich neemt."/>
    <s v="N"/>
    <m/>
    <x v="1"/>
    <m/>
  </r>
  <r>
    <n v="100"/>
    <s v="raamovereenkomst"/>
    <s v="6.8"/>
    <m/>
    <x v="1"/>
    <s v="Gaan we er correct vanuit dat geen van de kosten niet-vergoedbaar is door de zorgverzekeraar?"/>
    <s v="N"/>
    <m/>
    <x v="1"/>
    <m/>
  </r>
  <r>
    <n v="101"/>
    <s v="raamovereenkomst"/>
    <s v="6.8"/>
    <m/>
    <x v="1"/>
    <s v="Gelieve de kosten te specificeren"/>
    <s v="N"/>
    <m/>
    <x v="1"/>
    <m/>
  </r>
  <r>
    <n v="102"/>
    <s v="raamovereenkomst"/>
    <s v="6.8"/>
    <m/>
    <x v="1"/>
    <s v="De vraag is disproportioneel, graag verwijderen."/>
    <s v="N"/>
    <m/>
    <x v="1"/>
    <m/>
  </r>
  <r>
    <n v="103"/>
    <s v="raamovereenkomst"/>
    <s v="6.9 "/>
    <m/>
    <x v="1"/>
    <s v="De vraag is disproportioneel, graag verwijderen."/>
    <s v="N"/>
    <m/>
    <x v="1"/>
    <m/>
  </r>
  <r>
    <n v="104"/>
    <s v="raamovereenkomst"/>
    <s v="6.9"/>
    <m/>
    <x v="1"/>
    <s v="Mogen de leveranciers er van uitgaan  dat leads, in het geval van defecten, alleen vervangen hoeven te worden, indien deze, na verwijderd te zijn uit de patient, voor analyse retour worden gestuurd incl. een uitgebreid verslag van de implantatie procedure en waarbij na analyse door de fabrikant een constructie danwel fabricage defect wordt vastgesteld?"/>
    <s v="N"/>
    <m/>
    <x v="1"/>
    <m/>
  </r>
  <r>
    <n v="105"/>
    <s v="raamovereenkomst"/>
    <s v="6.10"/>
    <m/>
    <x v="1"/>
    <s v="Kan UMC voldoen aan traceerbaarheid en aan een vereiste traceerbaarheidsrapport voor de Recall/fieldwarnings onder dezelfde voorwaarden verstrekken?"/>
    <s v="N"/>
    <m/>
    <x v="1"/>
    <m/>
  </r>
  <r>
    <n v="106"/>
    <s v="raamovereenkomst"/>
    <s v="6.12"/>
    <m/>
    <x v="1"/>
    <s v="Wat gebeurt er bij overmacht en wanneer de schade toe te schrijven is aan UMC?"/>
    <s v="N"/>
    <m/>
    <x v="1"/>
    <m/>
  </r>
  <r>
    <n v="107"/>
    <s v="raamovereenkomst"/>
    <s v="6.13"/>
    <m/>
    <x v="1"/>
    <s v="Kunt u de volledige reikwijdte van ‘passende maatregelen’ definiëren en eventuele criteria aangeven die hun toepassing sturen?"/>
    <s v="N"/>
    <m/>
    <x v="1"/>
    <m/>
  </r>
  <r>
    <n v="108"/>
    <s v="raamovereenkomst"/>
    <s v="6.13"/>
    <m/>
    <x v="1"/>
    <s v="Hoe wordt het delen van defectgegevens tussen UMC’s beheerd, wie is eigenaar en is er een proces voor de leverancier om geregistreerde gebeurtenissen te beoordelen of aan te vechten?"/>
    <s v="N"/>
    <m/>
    <x v="1"/>
    <m/>
  </r>
  <r>
    <n v="109"/>
    <s v="raamovereenkomst"/>
    <s v="6.13"/>
    <m/>
    <x v="1"/>
    <s v="Zijn er specifieke kwantitatieve prestatie-indicatoren die bepalen wanneer verbeterplannen of inkoopschorsingen worden geactiveerd?"/>
    <s v="N"/>
    <m/>
    <x v="1"/>
    <m/>
  </r>
  <r>
    <n v="110"/>
    <s v="raamovereenkomst"/>
    <s v="6.13"/>
    <m/>
    <x v="1"/>
    <s v="Is UMC bereid om eventuele logistieke- of storageproblemen of procedures die kunnen leiden tot product problemen, direct met de leverancier te delen, en ze tijdens dezelfde evaluatievergaderingen te bespreken?"/>
    <s v="N"/>
    <m/>
    <x v="1"/>
    <m/>
  </r>
  <r>
    <n v="111"/>
    <s v="raamovereenkomst"/>
    <s v="6.13"/>
    <m/>
    <x v="1"/>
    <s v="Kan de leverancier, bij geconstanteerde gebreken in de logistiek of door ondeskundig gebruik (bijv.Off-label use) passende maatregelen nemen onder gelijke condities?"/>
    <s v="N"/>
    <m/>
    <x v="1"/>
    <m/>
  </r>
  <r>
    <n v="112"/>
    <s v="raamovereenkomst"/>
    <s v="7.2"/>
    <m/>
    <x v="1"/>
    <s v="Graag opnemen: retouren door UMC zijn uitsluitend toegestaan, vermits de verpakking onbeschadigt, onbeschreven, onbeplakt en aantoonbaar correct opgeslagen zijn geweest."/>
    <s v="N"/>
    <m/>
    <x v="1"/>
    <m/>
  </r>
  <r>
    <n v="113"/>
    <s v="raamovereenkomst"/>
    <s v="8.7"/>
    <m/>
    <x v="1"/>
    <s v="De term -onverhoeds- wordt gebruikt, mogen we er dan  van uitgaan dat alle UMCs nu een eigen voorraad aanleggen? Kunt u dit per UMC specificeren."/>
    <s v="N"/>
    <m/>
    <x v="1"/>
    <m/>
  </r>
  <r>
    <n v="114"/>
    <s v="raamovereenkomst"/>
    <s v="8.8"/>
    <m/>
    <x v="1"/>
    <s v="Gelieve toe te lichten hoe de voorgestelde opzet waarborgt dat het directe contact van de leverancier met patiënten voor klinische en technische ondersteuning binnen het Remote Patiënt Management Systeem volledig is geautoriseerd door het UMC als verwerkingsverantwoordelijke, ondersteund wordt door een passende rechtsgrondslag, en in overeenstemming is met de AVG- en UAVG-eisen inzake transparantie, beveiliging en dataminimalisatie."/>
    <s v="N"/>
    <m/>
    <x v="1"/>
    <m/>
  </r>
  <r>
    <n v="115"/>
    <s v="raamovereenkomst"/>
    <s v="8.8"/>
    <m/>
    <x v="1"/>
    <s v="Wij stellen voor om deze vraag te wijzigen in: er wordt door de leverancier uitsluitend en alleen bij een Novo en of vervanging indien het noodzakelijk is gebleken een RPMS te verstrekken en evt de service te verlenen tegen de prijs die genoemd wordt in de prijzenbladen. (indien plafondprijzen zijn aangepast voor de RPMS)."/>
    <s v="N"/>
    <m/>
    <x v="1"/>
    <m/>
  </r>
  <r>
    <n v="116"/>
    <s v="raamovereenkomst"/>
    <s v="8.8"/>
    <m/>
    <x v="1"/>
    <s v="Mogen we ervanuit gaan dat vervanging alleen geldt in geval van een defect dat onder de garantie termijn van de leverancier valt?"/>
    <s v="N"/>
    <m/>
    <x v="1"/>
    <m/>
  </r>
  <r>
    <n v="117"/>
    <s v="raamovereenkomst"/>
    <s v="8.8."/>
    <m/>
    <x v="1"/>
    <s v="De kosten gerelateerd aan een huisbezoek van een patient door een leverancier overstijgt de plafondprijs die wordt geven voor RPMS, gezien sprake zou moeten  zijn van fair trade en marktconformen prijzen, dienen vergoeding van de kosten door de UMC worden gedragen.  Hoe verhoudt dit plafondbedrag van 150 EUR zich tot het declarabele NZa‑maximumtarief Telemonitoring (prestatiecode 039133), € 185,63 per patiënt elke 120 dagen, tariefbeschikking 2025.Hoe kijken de UMCs hier tegenaan, en misschien nog wel belangrijker hoe kijken de ziektekostenverzekering maatschappijen hier naar. Opbrengst over 10 jaar voor het UMC &gt;5500,- Eur, kosten eenmalig 150,- Euro ? De volledige verantwoordelijkheid en aansprakelijkheid van de RPMS bij de leverancier ligt. Dit is onacceptabel en disporoportioneel. Zoals eerder gemeld de plafondprijzen voor de RPMS aanpassen naar 1250,- EUR eenmalig danwel 250,- Eur per jaar per patient. Bodemprijzen kunnen niet gelden voor RPMS omdat de UMC's hiervoor continue service verwachten."/>
    <s v="N"/>
    <m/>
    <x v="1"/>
    <m/>
  </r>
  <r>
    <n v="118"/>
    <s v="raamovereenkomst"/>
    <s v="8.8."/>
    <m/>
    <x v="1"/>
    <s v="De service die ge-eist wordt t.b.v. het functioneren van het RPMS ,  wordt in marktconformen landen betaald met bedragen rond de 250-500 EUR per jaar, waarom denken de UMCs dat  deze service geleverd kan worden voor een eenmalige plafond prijs &gt;150 EUR, hetgeen ver onder de kostprijs ligt?"/>
    <s v="N"/>
    <m/>
    <x v="1"/>
    <m/>
  </r>
  <r>
    <n v="119"/>
    <s v="raamovereenkomst"/>
    <s v="8.8."/>
    <m/>
    <x v="1"/>
    <s v="Zijn er mogelijkheden om het plafond te indexeren (bijv. op CPI of NZa‑tarief) of om een herzieningsclausule op te nemen voor onvoorziene kostenstijgingen (CAO‑wijzigingen, marktprijzen SIM‑data)? Zo nee, waarom acht u een volledig fix plafond zonder tussentijdse indexatie proportioneel?"/>
    <s v="N"/>
    <m/>
    <x v="1"/>
    <m/>
  </r>
  <r>
    <n v="120"/>
    <s v="raamovereenkomst"/>
    <s v="9.1"/>
    <m/>
    <x v="1"/>
    <s v="Betekent dit dat we een rekening mogen sturen voor alle medewerkers die deelnemen aan een geaccrediteerde training &amp; educatie programma?"/>
    <s v="N"/>
    <m/>
    <x v="1"/>
    <m/>
  </r>
  <r>
    <n v="121"/>
    <s v="raamovereenkomst"/>
    <s v="10.3"/>
    <m/>
    <x v="1"/>
    <s v="Gelieve exact te specificeren welke activiteiten en verbruiksartikelen zijn gedekt onder “onderhoud en service” voor de programmeerapparatuur, aangezien deze veel verborgen kosten met zich mee kunnen brengen."/>
    <s v="N"/>
    <m/>
    <x v="1"/>
    <m/>
  </r>
  <r>
    <n v="122"/>
    <s v="raamovereenkomst"/>
    <s v="10.4"/>
    <m/>
    <x v="1"/>
    <s v="Kunt u toelichten hoe wordt vastgesteld wie aansprakelijk is voor verlies of beschadiging van de in bruikleen gegeven programmeerapparatuur? Kunt u het beoogde beoordelingsproces, de gehanteerde criteria en de vereiste bewijsvoering beschrijven?"/>
    <s v="N"/>
    <m/>
    <x v="1"/>
    <m/>
  </r>
  <r>
    <n v="123"/>
    <s v="raamovereenkomst"/>
    <n v="12"/>
    <m/>
    <x v="1"/>
    <s v="Gelieve te bevestigen dat dit artikel bedoeld is om afwijkingen/aanvullingen op de AIV 2024 vast te leggen en dat de leverancier tevens eigen voorstellen daartoe kan indienen."/>
    <s v="N"/>
    <m/>
    <x v="1"/>
    <m/>
  </r>
  <r>
    <n v="124"/>
    <s v="raamovereenkomst"/>
    <s v="12.9"/>
    <m/>
    <x v="1"/>
    <s v="Graag bevestigen dat er geen schikking die financiële verplichtingen voor de Leverancier met zich brengt, zal worden gesloten zonder voorafgaande schriftelijke instemming van de Leverancier omtrent ten minste de erkenning van aansprakelijkheid, het schikkingsbedrag en de betalingsvoorwaarden."/>
    <s v="N"/>
    <m/>
    <x v="1"/>
    <m/>
  </r>
  <r>
    <n v="125"/>
    <s v="Leidraad PM en ICDs"/>
    <s v="1.4."/>
    <m/>
    <x v="4"/>
    <s v="De UMCs en de leveranciers  hechten terecht belang aan dat er bij een wissel merk voor merk wordt gebruikt waardoor de zorg voor de patient wordt geoptimaliseerd en voor een minimaal complicatierisico en dat de remote montoring history gehandhaafd blijft. Het lijkt logisch dat Perceel B los gezien kan worden van perceel A,  een aanbieder zou dus de mogelijkheid moeten hebben om andere prijzen (gezien de lage aantallen) te kunnen aanbieden in perceel B. Indien de aanbieder niet in aanmerking komt voor A ,zouden logischerwijs, gezien de aanzienlijk lagere volumes, een passende prijs moeten worden aangeboden in perceel B . Hoe motiveert de UMC deze lage prijzen in Perceel A  t.o.v. van de lage niet gegarandeerde afname van devices in perceel B in de huidige aanbesteding?"/>
    <s v="N"/>
    <m/>
    <x v="1"/>
    <m/>
  </r>
  <r>
    <n v="126"/>
    <s v="Leidraad PM en ICDs"/>
    <s v="2.6."/>
    <m/>
    <x v="4"/>
    <s v="Mogen inschrijvers ook vragen stellen of tekstvoorstellen doen aan AIV 2024 en andere overeenkomsten?"/>
    <s v="N"/>
    <m/>
    <x v="1"/>
    <m/>
  </r>
  <r>
    <n v="127"/>
    <s v="Leidraad PM en ICDs"/>
    <s v="2.8 "/>
    <m/>
    <x v="4"/>
    <s v="Kunt u bevestigen dat vertrouwelijke vragen alleen individueel worden beantwoord indien zij geen invloed hebben op de interpretatie van de aanbestedingsstukken, criteria of andere elementen die relevant zijn voor álle inschrijvers, in lijn met het transparantiebeginsel van artikel 2.26 Aw 2012?"/>
    <s v="N"/>
    <m/>
    <x v="1"/>
    <m/>
  </r>
  <r>
    <n v="128"/>
    <s v="Leidraad PM en ICDs"/>
    <s v="5.7. "/>
    <m/>
    <x v="4"/>
    <s v="Kunt u toelichten op welke wijze de beoordelingscommissie objectieve, verifieerbare criteria en methodiek zal toepassen om de consensusbeoordeling te onderbouwen, teneinde te waarborgen dat de beoordeling transparant en controleerbaar is?"/>
    <s v="N"/>
    <m/>
    <x v="1"/>
    <m/>
  </r>
  <r>
    <n v="129"/>
    <s v="Bijlage 4. Verwerkersovereenkomst Persoonsgegeven UMC"/>
    <s v="Artikel 3.1, 4.1,  7.1, 7.2,  8.4, 9.1, 10.1, 10.4, 10.6, 10.9"/>
    <m/>
    <x v="5"/>
    <s v="Gelieve de bewoording „Hoofdovereenkomst” te wijzigen in „Raamovereenkomst” voor de duidelijkheid."/>
    <s v="N"/>
    <s v="De Verwerkersovereenkomst is een standaard model van de Brancheorganisaties Zorg (BoZ). Het is niet de bedoeling wijzigingen in de artikelen aan te brengen. _x000a_Voor de toepassing binnen deze casus dient de term 'Hoofdovereenkomst' te worden geïnterpreteerd als een 'Raamovereenkomst'."/>
    <x v="1"/>
    <m/>
  </r>
  <r>
    <n v="130"/>
    <s v="Bijlage 4. Verwerkersovereenkomst Persoonsgegeven UMC"/>
    <s v="1.4"/>
    <m/>
    <x v="5"/>
    <s v="Kunt u toevoegen de sectie 1.4 zodat er van de zijde van de leveranciers input mogelijk is: 1.4._x0009_Eventuele afwijkingen op de tekst zijn alleen geldig voor zover deze zijn gespecificeerd in bijlage 4. Het bepaalde in bijlage 4 prevaleert op het overigens bepaalde in deze verwerkersovereenkomst."/>
    <s v="N"/>
    <m/>
    <x v="1"/>
    <m/>
  </r>
  <r>
    <n v="131"/>
    <s v="Bijlage 4. Verwerkersovereenkomst Persoonsgegeven UMC"/>
    <s v="2.2"/>
    <m/>
    <x v="5"/>
    <s v="kunt u toevoegen: d)_x0009_Bijlage 4: Aanpassingen t.o.v. standaard tekst  "/>
    <s v="N"/>
    <m/>
    <x v="1"/>
    <m/>
  </r>
  <r>
    <n v="132"/>
    <s v="Bijlage 4. Verwerkersovereenkomst Persoonsgegeven UMC"/>
    <n v="4"/>
    <m/>
    <x v="5"/>
    <s v="Kunt u aangeven welke gegevens in deze overeenkomst als ‘gezondheidsgegevens’ gelden en welke niet-gezondheidsgegevens?"/>
    <s v="N"/>
    <m/>
    <x v="1"/>
    <m/>
  </r>
  <r>
    <n v="133"/>
    <s v="Bijlage 4. Verwerkersovereenkomst Persoonsgegeven UMC"/>
    <s v="4.6"/>
    <m/>
    <x v="5"/>
    <s v="Graag corrigeren in begrijpelijke tekst: Verwerker en Verwerkingsverantwoordelijke bepalen in gezamenlijk wanneer en door welke onafhankelijke derde partij de controle wordt uitgevoerd."/>
    <s v="N"/>
    <m/>
    <x v="1"/>
    <m/>
  </r>
  <r>
    <n v="134"/>
    <s v="Bijlage 4. Verwerkersovereenkomst Persoonsgegeven UMC"/>
    <s v="5.2"/>
    <m/>
    <x v="5"/>
    <s v="Graag herschrijven: Wanneer zich een Inbreuk voordoet of heeft voorgedaan, is Verwerker verplicht de contactpersoon van Verwerkingsverantwoordelijke genoemd in Bijlage 3 daarvan onmiddellijk, doch uiterlijk binnen 24 uur nadat Verwerker er kennis van heeft genomen, in kennis te stellen en daarbij alle, ten tijde beschikbare, relevante informatie te verstrekken over:"/>
    <s v="N"/>
    <m/>
    <x v="1"/>
    <m/>
  </r>
  <r>
    <n v="135"/>
    <s v="Bijlage 4. Verwerkersovereenkomst Persoonsgegeven UMC"/>
    <s v="8.3 (b)"/>
    <m/>
    <x v="5"/>
    <s v="Hoe wordt opzet of grove nalatigheid vastgesteld, en door wie?"/>
    <s v="N"/>
    <m/>
    <x v="1"/>
    <m/>
  </r>
  <r>
    <n v="136"/>
    <s v="Bijlage 4. Verwerkersovereenkomst Persoonsgegeven UMC"/>
    <s v="8.4"/>
    <m/>
    <x v="5"/>
    <s v="graag 8.4.ook van toepassing op lid 3 maken."/>
    <s v="N"/>
    <m/>
    <x v="1"/>
    <m/>
  </r>
  <r>
    <n v="137"/>
    <s v="Bijlage 4. Verwerkersovereenkomst Persoonsgegeven UMC"/>
    <s v="9.1"/>
    <m/>
    <x v="5"/>
    <s v="Graag herschrijven: Deze overeenkomst wordt aangegaan voor onbepaalde tijd en blijft van kracht zolang de betreffende materialen operationeel en in gebruik zijn. De exacte levensduur van de materialen is onbekend, en deze overeenkomst biedt de flexibiliteit om de monitoring voort te zetten zolang dat nodig is."/>
    <s v="N"/>
    <m/>
    <x v="1"/>
    <m/>
  </r>
  <r>
    <n v="138"/>
    <s v="Bijlage 4. Verwerkersovereenkomst Persoonsgegeven UMC"/>
    <s v="9.2 "/>
    <m/>
    <x v="5"/>
    <s v="Graag herschrijven: Verwerkingsverantwoordelijke behoudt het recht om deze overeenkomst te beëindigen met een opzegtermijn van 2 maanden, welke schriftelijk kenbaar moet worden gemaakt. Daarnaast zullen partijen periodiek de samenwerking evalueren om te bepalen of aanpassingen of beëindiging wenselijk is."/>
    <s v="N"/>
    <m/>
    <x v="1"/>
    <m/>
  </r>
  <r>
    <n v="139"/>
    <s v="Bijlage 4. eis 4.4.9  Bijlage 1: Omschrijving van de verwerking"/>
    <s v="bijlage 1"/>
    <m/>
    <x v="5"/>
    <s v="Gelieve toe te lichten hoe de voorgestelde opzet volledige AVG en UAV compliance waarborgt, in het bijzonder met betrekking tot de rechtsgrondslag voor de verwerking van gezondheidsgegevens, de rol van de verwerker bij het verkrijgen van toestemming van patiënten, en de rechtvaardiging voor de levenslange bewaartermijn van monitoringgegevens"/>
    <s v="N"/>
    <m/>
    <x v="1"/>
    <m/>
  </r>
  <r>
    <n v="140"/>
    <s v="Bijlage 4. eis 4.4.9  Bijlage 1: Omschrijving van de verwerking"/>
    <s v="bijlage  1"/>
    <m/>
    <x v="5"/>
    <s v="De UMC verwacht dat de patient een informed consent tekent met de leverancier, hoe is dit ingeregeld/ hoe ziet het UMC er op toe dat er een informed consent is getekend alvorens de patient wordt aangemeld door het ziekenhuis in het remote monitoring systeem?"/>
    <s v="N"/>
    <m/>
    <x v="1"/>
    <m/>
  </r>
  <r>
    <n v="141"/>
    <s v="Bijlage 4. eis 4.4.9  Bijlage 1: Omschrijving van de verwerking"/>
    <s v="bijlage  1"/>
    <m/>
    <x v="5"/>
    <s v="Hoe wordt dit geregeld met patienten die inmiddels al zijn aangesloten op het remote monitoring systeem zonder informed consent van de leverancier? En hoe kan de leverancier dit controleren, wordt dit gelogd door de UMC's ? Dit bevestigd onze vraag, dat het verlenen van de service en of verstrekken van een RPMS alleen geldt voor de patienten met een Novo en/of vervanging device"/>
    <s v="N"/>
    <m/>
    <x v="1"/>
    <m/>
  </r>
  <r>
    <n v="142"/>
    <s v="Algemeen"/>
    <s v="Algemeen"/>
    <m/>
    <x v="4"/>
    <s v="Wat is de procedure indien 1 of meerdere firma's niet inschrijven? Graag een volledige uiteenzetting van de procedure."/>
    <s v="N"/>
    <s v="Dan kunnen deze partijen niet in aanmerking komen voor geunning. De umc's kunnen enkel hun verplichtingen met betrekking tot lopende en gecommitteerde studies in beginsel nakomen. "/>
    <x v="1"/>
    <m/>
  </r>
  <r>
    <n v="143"/>
    <s v="Leidraad ICDs &amp; PMs-umc's"/>
    <n v="1.4"/>
    <n v="8"/>
    <x v="4"/>
    <s v="Volgens de jurispredentie zijn de UMCs verplicht 100% aan te besteden. Als we kijken naar de aanbestede aantallen, inclusief 20% studiedevices en de landelijke percentage wissels, zit er een grote discrepantie tussen de aantallen die zijn aanbesteed. Wij verzoeken u uiteen te zetten hoe jullie aan deze aantallen zijn gekomen, danwel een hercalculatie te doen. "/>
    <s v="N"/>
    <m/>
    <x v="1"/>
    <m/>
  </r>
  <r>
    <n v="144"/>
    <s v="Leidraad ICDs &amp; PMs-umc's"/>
    <s v="Prijsplafond"/>
    <n v="13"/>
    <x v="4"/>
    <s v="Kunt u uiteenzetten hoe u tot vaststelling bent gekomen van de plafondprijzen en de bodemprijzen. De door u opgelegde plafondprijzen, zouden gezien de marktconformiteit (ook in combinatie met de omliggende landen), de bodemprijzen moeten zijn. Kunt u de bodem en plafondprijzen in heroverweging nemen en aanpassen?"/>
    <s v="N"/>
    <m/>
    <x v="1"/>
    <m/>
  </r>
  <r>
    <n v="145"/>
    <s v="Prijzenblad PM / ICD"/>
    <m/>
    <m/>
    <x v="3"/>
    <s v="Is de RPMS prijs een prijs per aansluiting (levenslang) of een prijs per tijdseenheid (prijs/jaar?)"/>
    <s v="NEE"/>
    <s v="Levenslang zoals nu ook het geval. "/>
    <x v="2"/>
    <m/>
  </r>
  <r>
    <n v="146"/>
    <s v="Prijzenblad PM / ICD"/>
    <m/>
    <m/>
    <x v="3"/>
    <s v="De CSP lead is ter vervanging van de LV lead in het geval dat CSP voor CRT doeleinden wordt gebruikt. Kunt u daarom de plafondprijs van de CSP lead tenminste gelijk stellen aan de LV lead? Zo nee, waarom niet?"/>
    <s v="NEE"/>
    <s v="Niet akkoord. Voor de vaststelling van de plafondprijzen zijn de umc’s uitgegaan van de huidige prijzen die betaald worden. UMC’s hebben namelijk geen inzicht in de kostprijzen van de producten. Hierdoor weten we ook niet of een LV of CSP lead daadwerkelijk in kosten verschillen. Mogelijk dat juist de plafondprijs van de LV lead omlaag moet.  "/>
    <x v="2"/>
    <m/>
  </r>
  <r>
    <n v="147"/>
    <s v="Leidraad"/>
    <s v="5.2"/>
    <n v="31"/>
    <x v="4"/>
    <s v="Voor CSP procedures wordt regelmatig support gevraagd door de verschillende ziekenhuizen. Deze procedures zijn vaak complexer en duren gemiddeld langer dan een standaard 1- of 2-kamer pacemaker implantaties, meer in lijn met CRT procedures. Kunt u een extra support tarief toevoegen voor CSP procedures, in lijn met het het tarief voor CRT procedures (500 euro)? Zo nee, waarom niet?"/>
    <s v="NEE"/>
    <m/>
    <x v="2"/>
    <m/>
  </r>
  <r>
    <n v="148"/>
    <s v="Leidraad"/>
    <s v="1.4"/>
    <s v="10"/>
    <x v="4"/>
    <s v="U geeft aan dat de aantallen moeilijk te voorspellen zijn en de UMC’s derhalve actief sturen op de verdeling van de percentages per Raamovereenkomst met verwijzing naar schema 3 en 4. Dit geldt voor de novo. Kunt u bevestigen dat u periodiek (elke 3 maanden) inzage geeft in het aantal afgenomen de novo's EN wissels, en dat de gewonnen percentages alleen betrekking hebben op de novo's?"/>
    <s v="NEE"/>
    <m/>
    <x v="2"/>
    <m/>
  </r>
  <r>
    <n v="149"/>
    <s v="Leidraad"/>
    <s v="1.4"/>
    <n v="12"/>
    <x v="4"/>
    <s v="Incorrecte optelsom van aantal 2K PM's in perceel 10 (171 ipv 170), kunt u dit aanpassen?"/>
    <s v="NEE"/>
    <m/>
    <x v="2"/>
    <m/>
  </r>
  <r>
    <n v="150"/>
    <s v="Programma van wensen PM"/>
    <m/>
    <m/>
    <x v="6"/>
    <s v="Voor sommige wensen geldt dat er voor een bepaald type pacemaker wel aan de wens voldaan kan worden, terwijl het andere type hier niet aan kan voldoen (bijv CRT-P kan er wel aan voldoen, 2-kamer PM niet). Het is nu niet mogelijk om hierop te antwoorden omdat er alleen score te halen valt op &quot;alle types&quot;. Gezien deze technische achtergrond, zou u de criteria en/of score in het pakket van wensen redelijkerwijs willen verdelen over de 1k pm, 2K pm en CRT-P in plaats van &quot;alle types&quot;, zoals ook gedaan is tijdens de vorige aanbesteding? Zo nee, waarom niet?"/>
    <s v="NEE"/>
    <m/>
    <x v="2"/>
    <m/>
  </r>
  <r>
    <n v="151"/>
    <s v="Programma van wensen ICD"/>
    <m/>
    <m/>
    <x v="6"/>
    <s v="Voor sommige wensen geldt dat er voor een bepaald type ICD wel aan de wens voldaan kan worden, terwijl het andere type hier niet aan kan voldoen (bijv CRT-D kan er wel aan voldoen, 2-kamer ICD niet). Het is nu niet mogelijk om hierop te antwoorden omdat er alleen score te halen valt op &quot;alle types&quot;. Gezien deze technische achtergrond, zou u de criteria en/of score in het pakket van wensen redelijkerwijs willen verdelen over de 1k ICD, 2K ICD en CRT-D in plaats van &quot;alle types&quot;, zoals ook gedaan is tijdens de vorige aanbesteding? Zo nee, waarom niet?"/>
    <s v="NEE"/>
    <m/>
    <x v="2"/>
    <m/>
  </r>
  <r>
    <n v="152"/>
    <s v="Programma van eisen PM"/>
    <m/>
    <m/>
    <x v="0"/>
    <s v="Eis nr 7; We nemen aan dat de lead en guiding voor CSP een geldig MDR/CE certificaat en labeling moeten hebben specifek voor LBBAP en/of HIS pacing op het moment van inschrijving? Kunt u dit bevestigen?"/>
    <s v="NEE"/>
    <m/>
    <x v="2"/>
    <m/>
  </r>
  <r>
    <n v="153"/>
    <s v="Programma van eisen ICD"/>
    <m/>
    <m/>
    <x v="0"/>
    <s v="Eis nr 7; We nemen aan dat de lead en guiding voor CSP een geldig MDR/CE certificaat en labeling moeten hebben specifek voor LBBAP en/of HIS pacing op het moment van inschrijving? Kunt u dit bevestigen?"/>
    <s v="NEE"/>
    <m/>
    <x v="2"/>
    <m/>
  </r>
  <r>
    <n v="154"/>
    <s v="Programma van eisen ICD"/>
    <m/>
    <m/>
    <x v="0"/>
    <s v="Het volume van de CRT-D dient =&lt;35 cc te zijn. Ons nieuwste CRT-D model is iets groter (35.5cc) dan het vorige model (35cc) en kunnen we op deze manier niet aanbieden. Kunt u deze eis aanpassen naar =&lt;36 cc? "/>
    <s v="JA"/>
    <m/>
    <x v="2"/>
    <m/>
  </r>
  <r>
    <n v="155"/>
    <s v="Programma van wensen PM"/>
    <m/>
    <m/>
    <x v="6"/>
    <s v="Wens 14: Indien er geen data gepubliceerd is over de 'lead performance bij patienten met een CSP systeem', nemen wij aan dat er voor deze wens geen punten toegekend kan worden. Kunt u dit bevestigen? "/>
    <s v="NEE"/>
    <m/>
    <x v="2"/>
    <m/>
  </r>
  <r>
    <n v="156"/>
    <s v="Programma van wensen ICD"/>
    <m/>
    <m/>
    <x v="6"/>
    <s v="Wens 17: Indien er geen data gepubliceerd is over de 'lead performance bij patienten met een CSP systeem', nemen wij aan dat er voor deze wens geen punten toegekend kan worden. Kunt u dit bevestigen? "/>
    <s v="NEE"/>
    <m/>
    <x v="2"/>
    <m/>
  </r>
  <r>
    <n v="157"/>
    <s v="Programma van wensen ICD"/>
    <m/>
    <m/>
    <x v="6"/>
    <s v="Wens 11: Bij elk willekeurig device kan er een risico optreden op lagere shockafgifte bij het omprogrammeren van shockpolariteiten. Kunt u aangeven wat het risico percentage dient te zijn? Indien leverancier geen risico percentage kan overleggen, nemen wij aan dat voor deze wens geen punten voor gehaald kan worden. Kunt u dit bevestigen?"/>
    <s v="NEE"/>
    <m/>
    <x v="2"/>
    <m/>
  </r>
  <r>
    <n v="158"/>
    <s v="Programma van wensen ICD"/>
    <m/>
    <m/>
    <x v="6"/>
    <s v="Wens 12: Kunt u bevestigen dat u hiermee shock delivery van 40 Joule / 47 Joule stored vanaf de 1e shock bedoeld? "/>
    <s v="NEE"/>
    <m/>
    <x v="2"/>
    <m/>
  </r>
  <r>
    <n v="159"/>
    <s v="raamovereenkomst"/>
    <s v="5.1"/>
    <n v="8"/>
    <x v="1"/>
    <s v="Een standaard levertermijn van 48 uur verhoogt de leverbetrouwbaarheid aanzienlijk en draagt bij aan duurzaamheidsdoelstellingen. Voorkeur voor standaardleveringen gaat uit naar 48 uur (marktconforme standaard). Is dit akkoord? Zo niet, waarom niet? "/>
    <s v="NEE"/>
    <s v="Uw suggestie wordt niet overgenomen; de umc's vinden een dergelijke levertijd van belang. De beschikbare opslagcapaciteit binnen de umc's speelt bij deze keuze ook een rol aangezien deze beperkt is."/>
    <x v="2"/>
    <m/>
  </r>
  <r>
    <n v="160"/>
    <s v="raamovereenkomst"/>
    <s v="8.7"/>
    <n v="13"/>
    <x v="1"/>
    <s v="Indien door leverancier producten worden meegenomen en verbruikt, hoe kunnen de UMC's ervoor zorg dragen dat deze artikelen zo snel mogelijk worden gefactureerd? Is het mogelijk om bijvoorbeeld een ordernummer aan te maken en door te geven binnen 5 dagen na de implantatie? Of is het mogelijk een doorlopend ordernummer te ontvangen?"/>
    <s v="NEE"/>
    <m/>
    <x v="2"/>
    <m/>
  </r>
  <r>
    <n v="161"/>
    <s v="Programma van eisen ICD en CRT-D"/>
    <s v="Eis 14"/>
    <m/>
    <x v="0"/>
    <s v="U stelt als eis dat er een helpdesk voor patienten beschikbaar dient te zijn voor technische problemen met het aangeboden Remote Patient Management en 24/7 bereikbaar dient te zijn. Helpdesks zijn normaliter alleen bereikbaar van maandag t/m vrijdag tijdens kantooruren van 9:00 t/m 17:00. Bij eventuele spoed dient een patient altijd contact op te nemen met het betreffende ziekenhuis ipv een helpdesk. Kunt u deze eis daarop aanpassen? Zo nee, waarom niet?"/>
    <s v="NEE"/>
    <m/>
    <x v="2"/>
    <m/>
  </r>
  <r>
    <n v="162"/>
    <s v="Programma van wensen PM"/>
    <m/>
    <m/>
    <x v="6"/>
    <s v="Wens 11: Bedoelt u met deze wens dat de pacemaker de beschikking heeft over een algoritme dat een automatische switch kan maken van DDD naar AAI/ADI bij normale AV geleiding? Dus niet een pacemaker met fixed AAI of ADI mode?"/>
    <s v="NEE"/>
    <m/>
    <x v="2"/>
    <m/>
  </r>
  <r>
    <n v="163"/>
    <s v="Programma van eisen ICD en CRT-D"/>
    <m/>
    <m/>
    <x v="0"/>
    <s v="Wens 21: Kunt u bevestigen dat dit een automatisch algoritme betreft, dus zonder dat er manuele programmering van het device nodig is?"/>
    <s v="NEE"/>
    <m/>
    <x v="2"/>
    <m/>
  </r>
  <r>
    <n v="164"/>
    <s v="Programma van wensen PM"/>
    <m/>
    <m/>
    <x v="6"/>
    <s v="Er wordt door de UMC's waarde gehecht aan het hebben van een algoritme in de CRT-D dat op geleide van de voortgeleidingsfrequentie tijden atriumfibrilleren de lowerrate tijdelijk kan verhogen om zo biv pacing te garanderen (wens 21 in programma van wensen ICD/CRTD). Het lijkt erop dat deze wens vergeten is in het programma van wensen PM/CRTP, aangezien dit ook van (dezelfde) waarde is voor een CRTP device. Kunt u deze wens toevoegen? Zo nee, waarom niet? "/>
    <s v="NEE"/>
    <m/>
    <x v="2"/>
    <m/>
  </r>
  <r>
    <n v="165"/>
    <s v="Programma van wensen PM"/>
    <m/>
    <m/>
    <x v="6"/>
    <s v="Wens 3: U vraagt over de beschikking over diagnostiek betreffende het gedrag van de rate respons(sensor) modus. Kunt u specificeren wat u bedoelt met 'het gedrag' van de rate respons(sensor) modus?"/>
    <s v="NEE"/>
    <m/>
    <x v="2"/>
    <m/>
  </r>
  <r>
    <n v="166"/>
    <s v="Programma van wensen ICD en CRT-D"/>
    <m/>
    <m/>
    <x v="6"/>
    <s v="Wens 1: remote monitoring van patienten is mogelijk via de app op de telefoon van de patient. Kunt u bevestigen dat u hiermee bedoelt dat het om transmissies via de app gaat zodat een externe monitor niet meer noodzakelijk is? "/>
    <s v="NEE"/>
    <m/>
    <x v="2"/>
    <m/>
  </r>
  <r>
    <n v="167"/>
    <s v="Programma van wensen PM"/>
    <m/>
    <m/>
    <x v="6"/>
    <s v="Wens 1: remote monitoring van patienten is mogelijk via de app op de telefoon van de patient. Kunt u bevestigen dat u hiermee bedoelt dat het om transmissies via de app gaat zodat een externe monitor niet meer noodzakelijk is? "/>
    <s v="NEE"/>
    <m/>
    <x v="2"/>
    <m/>
  </r>
  <r>
    <n v="168"/>
    <s v="Leidraad"/>
    <s v="1.9"/>
    <n v="14"/>
    <x v="4"/>
    <s v="U stelt voor dat er gedurende de eerste 2 contractjaren geen indexatie plaatsvindt en daarna met een maximum van maar 1,5% voor het eerstvolgende kalanderjaar. Wij snappen ook dat we met elkaar moeten proberen om de kosten van de gezondheidszorg niet de pan uit te laten rijzen. Echter is de NZa-index door de Rijksoverheid vastgesteld t.b.v. het compenseren van de kapitaallasten van de leverancier. Het gaat bij indexaties niet over het verhogen van de prijzen maar om het handhaven van het afgesproken prijspeil (compensatie voor geldontwaarding door de jaren heen). En door het hanteren van een prijsplafond hebben inschrijvers onvoldoende ruimte om rekening te houden met toekomstige indexaties. Aangeboden prijzen zijn immers conform prijspeil 2025. Wij stellen daarom voor dat de prijzen pas vanaf 1 januari 2026 geïndexeerd mogen worden (met een maximum van 3%). Is dit akkoord? Zo nee, waarom acht u het huidige voorstel proportioneel?"/>
    <s v="NEE"/>
    <m/>
    <x v="2"/>
    <m/>
  </r>
  <r>
    <n v="169"/>
    <s v="Leidraad"/>
    <s v="3.2"/>
    <n v="19"/>
    <x v="4"/>
    <s v="In schema 7 bij punt 3 wordt er verwezen naar bijlage 4.2 eis 4.4.4. Deze eis gaat niet over de bescherming van persoonsgegevens. Bedoelt u hier eis 4.4.10?"/>
    <s v="NEE"/>
    <m/>
    <x v="2"/>
    <m/>
  </r>
  <r>
    <n v="170"/>
    <s v="Leidraad"/>
    <s v="3.2"/>
    <n v="20"/>
    <x v="4"/>
    <s v="In schema 7 bij punt 4 wordt gevraagd om de NvI bij de inschrijving in te dienen. Ons ontgaat de meerwaarde hiervan aangezien u het document publiceert. Gaat u akkoord om dit te laten vervallen? Zo nee, kunt u aangeven waarom inschrijver dit dienen toe te voegen?"/>
    <s v="NEE"/>
    <m/>
    <x v="2"/>
    <m/>
  </r>
  <r>
    <n v="171"/>
    <s v="Leidraad"/>
    <s v="3.2"/>
    <n v="21"/>
    <x v="4"/>
    <s v="Is een digitale handtekening via officiële ondertekening software zoals ValidSign of DocuSign ook toegestaan?"/>
    <s v="NEE"/>
    <m/>
    <x v="2"/>
    <m/>
  </r>
  <r>
    <n v="172"/>
    <s v="Leidraad"/>
    <s v="3.3"/>
    <n v="21"/>
    <x v="4"/>
    <s v="Om de acceptatie bij de niet-gegunde inschrijvers te verhogen is het van belang om de eigen scores met de scores van de winnende inschrijver te kunnen vergelijken. Kunt u bevestigen dat er in de gunningsbeslissing de eigen scores ten opzichte van de winnende inschrijver opgenomen worden inclusief motivatie?_x000a_Tenminste bevat:_x000a_-        Aantal geldige inschrijvingen_x000a_-        Eigen score per onderdeel en een woordelijke motivering daarop_x000a_-        Eigen score per onderdeel t.o.v. andere inschrijvers_x000a_-        Eigen score per onderdeel t.o.v. geselecteerde inschrijver_x000a_-        Eindrangorde t.o.v. andere inschrijvers_x000a_-        Naam winnende inschrijver_x000a_-        Totaalscore winnende inschrijver"/>
    <s v="NEE"/>
    <m/>
    <x v="2"/>
    <m/>
  </r>
  <r>
    <n v="173"/>
    <s v="Bijlage 4 eis 4.4.8. AIV NFU"/>
    <s v="Algemeen"/>
    <s v="-"/>
    <x v="7"/>
    <s v="Opdrachtgever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_x000a__x000a_Om het proportionaliteitsbeginsel nader in te kleuren, stelde de Minister een richtsnoer vast, de zogenaamde Herziene Gids Proportionaliteit. Dat bevat algemene voorschriften aan opdrachtgever: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_x000a_ _x000a_Het proportionaliteitsbeginsel geldt in alle fasen van de aanbesteding en is ook van toepassing op de voorgestelde concept-overeenkomst inclusief NFU AIV 2024 (art. 1.10(2)(h), 1.13(2)(h) en 1.16(2)(d) Aw 2012). _x000a__x000a_In zijn algemeenheid mag opdrachtgever een contractueel risico alleen bij de leverancier neerleggen, als opdrachtgever kan aantonen dat risico bij leverancier hoort: “De aanbestedende dienst alloceert het risico bij de partij die het risico het best kan beheersen of beïnvloeden” (Voorschrift 3.9A)._x000a__x000a_De Herziene Gids Proportionaliteit schrijft voor: “De aanbestedende dienst biedt tijdens de aanbestedingsprocedure potentiële inschrijvers de kans suggesties te doen voor aanpassingen aan de conceptovereenkomst of af te wijken van de inkoopvoorwaarden” (Voorschrift 3.9B). opdrachtgever is verplicht af te wegen of de door haar voorgestelde contractuele afwijkingen van het wettelijke stelsel in het concrete geval gerechtvaardigd zijn en, zo ja, de afwijking deugdelijk te motiveren, in het licht van het proportionaliteitsbeginsel en overige wet- en regelgeving (p. 64).  _x000a__x000a_Graag uw bevestiging dat opdrachtgever vragen tijdens de NvI over de concept-overeenkomst inclusief NFU AIV 2024 op de voorgeschreven wijze zal beoordelen en, zo nodig, eventuele afwijkingen van het wettelijke stelsel deugdelijk zal motiveren."/>
    <s v="NEE"/>
    <s v="Wij nemen elke vraag in deze ronde in behandeling en zullen elke vraag in deze ronde beantwoorden. Echter de toepasselijke inkoopvoorwaarden van NFU zijn gangbare voorwaarden die al langere tijd gebruikt worden, ook in de lopende overeenkomsten met vraagsteller. De inkoopvoorwaarden zijn eerder door de rechter in Den Haag als niet disproportioneel beoordeeld (versie 2016). Op deze opdracht zijn de AIV versie 2024 van toepassing, zoals terug te vinden bij de _x000a_Aanbestedingsstukken op TenderNed. Verschil tussen AIV 2016 en _x000a_AIV 2024 is de MDR wetgeving en bij de aansprakelijkheid art. 19.3 is iets aangepast in het voordeel van leveranciers.  "/>
    <x v="2"/>
    <m/>
  </r>
  <r>
    <n v="174"/>
    <s v="Bijlage 4 eis 4.4.8. AIV NFU"/>
    <s v="Art 3.2"/>
    <n v="3"/>
    <x v="7"/>
    <s v="Voortijdige beëindiging: Opdrachtgever stelt voor een als gevolg van de aanbestedingsprocedure gesloten overeenkomst eenzijdig voortijdig te mogen beëindigen (art. 3.2 NFU AIV 2024). Dat is een wezenlijke wijziging en niet toegestaan (artikel 2:163a Aw 2012). Graag uw bevestiging dat dit voorstel vervalt."/>
    <s v="NEE"/>
    <s v="Niet akkoord."/>
    <x v="2"/>
    <m/>
  </r>
  <r>
    <n v="175"/>
    <s v="Bijlage 4 eis 4.4.8. AIV NFU"/>
    <s v="Art 4"/>
    <n v="4"/>
    <x v="7"/>
    <s v="Meer- en minderwerk: Opdrachtgever stelt voor meer- en minderwerk te mogen verlangen (art. 4 NFU AIV 2024). Wij stemmen daarmee in. Echter dit is enkel toegestaan als het meer- of minderwerk geen wezenlijke wijziging oplevert (artikel 2:163a Aw 2012). Graag uw bevestiging dat opdrachtgever deze bepaling ook zo uitlegt."/>
    <s v="NEE"/>
    <s v="Niet akkoord. UMC is niet van plan om wezenlijke wijzigingen door te voeren. "/>
    <x v="2"/>
    <m/>
  </r>
  <r>
    <n v="176"/>
    <s v="Bijlage 4 eis 4.4.8. AIV NFU"/>
    <s v="Art. 3.2, 6.3, 10.2, 10.8, 18.1 en 20"/>
    <s v="4, 6, 10"/>
    <x v="7"/>
    <s v="Rechtsbescherming: Opdrachtgever stelt voor om leverancier wettelijke rechten en weren te ontzeggen, c.q. haar zonder ingebrekestelling in verzuim te laten raken (art. 3.2, 6.3, 10.2, 10.8, 18.1 en 20 NFU AIV 2024). Het verhinderen van effectieve rechtsbescherming en het ontzeggen van de mogelijkheid om een tekortkoming te repareren, is per definitie disproportioneel. Temeer nu opdrachtgever zichzelf wel alle rechten en weren voorbehoudt (vgl. bijvoorbeeld art. 10.6 en 10.7 NFU AIV 2024). Graag uw bevestiging dat eerdergenoemde voorstellen komen te vervallen, althans voor zover in afwijking van de wettelijke regeling. Voor zover opdrachtgever dit verzoek niet zou honoreert, gemotiveerd in het licht van het proportionaliteitsbeginsel, verzoekt leverancier op zijn minst de desbetreffende bepalingen wederkerig te maken (in de zin dat partijen dezelfde rechten en weren krijgen)."/>
    <s v="NEE"/>
    <s v="Niet akkoord. De toepasselijke inkoopvoorwaarden van NFU zijn gangbare voorwaarden die al langere tijd gebruikt worden, ook in de lopende overeenkomsten (met vraagsteller). De inkoopvoorwaarden zijn eerder door de rechter in Den Haag als niet disproportioneel beoordeeld. Zie ook antwoord 173."/>
    <x v="2"/>
    <m/>
  </r>
  <r>
    <n v="177"/>
    <s v="Bijlage 4 eis 4.4.8. AIV NFU"/>
    <s v="Art 10.3"/>
    <n v="6"/>
    <x v="7"/>
    <s v="Wettelijke rente: Opdrachtgever stelt dat de toepasselijke rente die van art. 6:119 BW is (art. 10.3 NFU AIV 2024). Echter de als gevolg van de aanbesteding te sluiten overeenkomst is een ‘handelsovereenkomst’ in de zin van art. 6:119a BW. Graag uw bevestiging dat het gaat om een fatale termijn, waarop het laatste artikel van toepassing is."/>
    <s v="NEE"/>
    <s v="Het betreft hier de toepasselijkheid van artikel 6:119b BW , specifiek voor overheidsopdrachtgevers. Er is inderdaad sprake van een maximale betalingstermijn van 30 dagen na het moment van acceptatie en het ontvangen van een juiste factuur."/>
    <x v="2"/>
    <m/>
  </r>
  <r>
    <n v="178"/>
    <s v="Bijlage 4 eis 4.4.8. AIV NFU"/>
    <s v="Art 14.2"/>
    <n v="7"/>
    <x v="7"/>
    <s v="Houdbaarheidsdatum: Opdrachtgever stelt voor een minimale houdbaarheidstermijn van 2 jaar. Dit is in de sector ongebruikelijk en niet haalbaar. In het concrete geval lijkt zo’n lange periode ook onnodig en disproportioneel. Een minimale houdbaarheidsdatum van 6 maanden ligt meer voor de hand. Temeer indien de producten een hoge omloopsnelheid hebben en/of opdrachtgever deze kan retourneren. Opdrachtgever wordt dan immers niet benadeeld door een minder verstrekkende houdbaarheidsdatum. Graag uw bevestiging dat een redelijke houdbaarheidsdatum van 6 maanden wordt aangehouden."/>
    <s v="NEE"/>
    <s v="Uw suggestie wordt niet overgenomen. De umc's vinden een UBD van 6 maanden te kort. Zie antwoord vraag 35 en aanpassingen  _x000a_bij artikel 6.5 en 12.7 van de Raamovereenkomst._x000a__x000a_"/>
    <x v="2"/>
    <m/>
  </r>
  <r>
    <n v="179"/>
    <s v="Bijlage 4 eis 4.4.8. AIV NFU"/>
    <s v="Art 16"/>
    <n v="8"/>
    <x v="7"/>
    <s v="Geheimhouding: Opdrachtgever stelt voor eenzijdige geheimhouding af te spreken (art. 16 NFU AIV 2024). Dit is in de sector ongebruikelijk. Graag uw bevestiging dat deze bepaling wederkerig is en dat ook opdrachtgever vertrouwelijke gegevens geheim zal houden."/>
    <s v="NEE"/>
    <s v="Niet akkoord."/>
    <x v="2"/>
    <m/>
  </r>
  <r>
    <n v="180"/>
    <s v="Bijlage 4 eis 4.4.8. AIV NFU"/>
    <s v="Art 17"/>
    <n v="9"/>
    <x v="7"/>
    <s v="Intellectueel eigendom: Opdrachtgever stelt voor alle IE-rechten aan zichzelf toe te kennen en, onder meer door garanties en vrijwaringen, alle IE-risico’s bij leverancier (art. 17 NFU AIV 2024). Dat is niet toegestaan, althans disproportioneel. De Herziene Gids Proportionaliteit eist van opdrachtgever: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opdrachtgever zich, in plaats van voorgaande, aan het voorschrift van de Minister zal houden."/>
    <s v="NEE"/>
    <s v="Akkoord met een gebruiksrecht anders dan volledige IE-rechten. Zie in dat verband artikel 17 AIV dat tegemoet komt aan die eisen."/>
    <x v="2"/>
    <m/>
  </r>
  <r>
    <n v="181"/>
    <s v="Bijlage 4 eis 4.4.8. AIV NFU"/>
    <s v="Art 19"/>
    <n v="10"/>
    <x v="7"/>
    <s v="Aansprakelijkheid: Opdrachtgever stelt voor om leverancier voor alle categorieën schade aansprakelijk te maken; en ook voor schade van derden; met een verzekeringsplicht; en ook nog de verplichting opdrachtgever geheel te vrijwaren (art. 19 NFU AIV 2024). Dat is niet toegestaan, althans disproportioneel. De Herziene Gids Proportionaliteit eist van opdrachtgever: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opdrachtgever leed als gevolg van een toerekenbare tekortkoming door leverancier in de nakoming van een contractuele verbintenis jegens opdrachtgever, tot het maximumbedrag vermeld in art. 19.2 NFU AIV 2024 per schade-incident of serie van schade-incidenten."/>
    <s v="NEE"/>
    <s v="Artikel 19 wordt niet aangepast. Naar Nederlands recht bestaat er geen onderscheid tussen indirecte en directe schade. Er is al een drempel voor aansprakelijkheid opgenomen in artikel 19 lid 1 In de tekst staat dat leverancier slechts aansprakelijk is voor ‘ toerekenbare’  schade._x000a_De toepasselijke inkoopvoorwaarden van NFU zijn gangbare voorwaarden die al langere tijd gebruikt worden, ook in de lopende overeenkomsten (met vraagsteller). Dit concept contract en de inkoopvoorwaarden zijn eerder door de rechter in Den Haag als niet disproportioneel beoordeeld."/>
    <x v="2"/>
    <m/>
  </r>
  <r>
    <n v="182"/>
    <s v="Bijlage 4 eis 4.4.10. Bescherming persoonsgegevens"/>
    <s v="Eis 4"/>
    <m/>
    <x v="5"/>
    <s v="Het is praktisch niet uitvoerbaar om per geval specifieke toestemming te vragen voor de inschakeling van subverwerkers/onderaannemers. Gaat u ermee akkoord om te werken met een vooraf gedefineerde lijst met goedgekeurde subverwerkers die leverancier vrij mag inschakelen? Het toevoegen van subverwerkers aan deze lijst mag alleen na voorafgaande schriftelijke toestemming van UMC"/>
    <s v="NEE"/>
    <m/>
    <x v="2"/>
    <m/>
  </r>
  <r>
    <n v="183"/>
    <s v="Bijlage 4 eis 4.4.10. Bescherming persoonsgegevens"/>
    <s v="Eis 8"/>
    <m/>
    <x v="5"/>
    <s v="Afhankelijk van de gevraagde persoonsgegevens is het (systeemtechnisch) niet altijd mogelijk om uw verzoek binnen 5 werkdagen uit te voeren. Gaat u ermee akkoord dat leverancier dit gemotiveerd dient aan te geven wanneer 5 werkdagen niet mogelijk zijn en daarbij ook aangeeft binnen welke periode dit wel mogelijk is?"/>
    <s v="NEE"/>
    <m/>
    <x v="2"/>
    <m/>
  </r>
  <r>
    <n v="184"/>
    <s v="Bijlage 4 eis 4.4.10. Bescherming persoonsgegevens"/>
    <s v="Eis 24"/>
    <m/>
    <x v="5"/>
    <s v="Binnen deze scope vindt er geen tweejaarlijkse audit plaats. Gaat u ermee akkoord dat leverancier op verzoek van UMC het laatste auditrapport aanlevert? Uiteraard behoudt u altijd het recht voor om de leverancier door een externe partij te laten controleren."/>
    <s v="NEE"/>
    <m/>
    <x v="2"/>
    <m/>
  </r>
  <r>
    <n v="185"/>
    <s v="Leidraad"/>
    <s v="5.7"/>
    <s v="-"/>
    <x v="4"/>
    <s v="Beoordelingscommissie mag percentage aanpassen en moet dat weliswaar motiveren maar dit zou in strijd kunnen zijn met het gelijkheidsbeginsel. Kunt u bevestigen dat de beoordelingscommissie het percentage enkel mag aanpassen als er gegronde redenen zijn dat het door de inschrijver ingevulde percentage niet overeenkomt met het door inschrijver aangeleverde bewijs of toelichting? Kunt u gemotiveerd toelichten hoe u willekeur en een subjectieve beoordeling voorkomt? "/>
    <s v="NEE"/>
    <m/>
    <x v="2"/>
    <m/>
  </r>
  <r>
    <n v="186"/>
    <s v="Raamovereenkomst"/>
    <s v="3.3"/>
    <n v="5"/>
    <x v="1"/>
    <s v="U geeft aan hoe de Devices die vallen in een bestaande of nieuwe studie wordt meegeteld in de aantallen. Wij wensen u erop te wijzen dat studies los zouden moeten staan van een commerciële overeenkomst en dit niet aan elkaar gekoppeld kan worden of Leverancier gehouden kan worden om daaraan mee te doen. Kunt u dit bevestigen en zo niet, kunt u gemotiveerd toelichten op basis waarvan u dit gerechtvaardigd acht aan de hand van relevante wetgeving en/of rechtspraak? Klopt het dat er door optie B een ‘vrije ruimte’ ontstaat van 20% die ten koste gaat van het aandeel van de Leveranciers die een Raamovereenkomst A hebben gesloten? Een vrije ruimte is in strijd met de Aanbestedingswet omdat het uitgangspunt van de Aanbestedingswet 2012 is dat de gehele afname van producten aanbesteed moet worden, mits de waarde van de opdracht boven de drempelwaarde komt. Een dergelijke invulling is niet alleen in strijd met de Aanbestedingswet maar ook niet in het belang van de UMC’s omdat leveranciers een prikkel krijgen om geen aanbieding te doen voor Raamovereenkomst A en hogere prijzen zullen aanbieden en vervolgens toch nog 20% zouden kunnen bemachtigen. Kunt u ons voorzien van een uitgebreidere toelichting waarom u het proportioneel/noodzakelijk acht om maximaal 20% naar eigen inzicht te kunnen gunnen en wat de juridische grondslag is voor deze uitzondering? "/>
    <s v="NEE"/>
    <m/>
    <x v="2"/>
    <m/>
  </r>
  <r>
    <n v="187"/>
    <s v="Raamovereenkomst"/>
    <s v="4.3"/>
    <n v="8"/>
    <x v="1"/>
    <s v="Deze zin lijkt niet volledig. Kunt u dit waar nodig aanvullen?"/>
    <s v="NEE"/>
    <m/>
    <x v="2"/>
    <m/>
  </r>
  <r>
    <n v="188"/>
    <s v="Raamovereenkomst"/>
    <s v="5.1"/>
    <n v="8"/>
    <x v="1"/>
    <s v="U geeft aan dat de Producten binnen 24 uur geleverd moeten worden, ook in het weekend. In de medische sector is een leveringstermijn van 48 uur op werkdagen gebruikelijk en reëel. Het halveren van de leveringstermijn in combinatie met het stellen van een hoge KPI én het opleggen van boetes is disproportioneel en in strijd met de Aanbestedingswet. Het is immers niet nodig om een leveringstermijn van slechts 24 uur te hanteren, omdat het voorraadrisico voor de UMC’s vrijwel nihil is en de levering voor een groot gedeelte is gebaseerd op planbare zorg. Kunt u een leveringstermijn van 48 uur op werkdagen toestaan en zo niet, kunt u gemotiveerd toelichten waarom u een termijn van slechts 24 uur gerechtvaardigd acht?"/>
    <s v="NEE"/>
    <m/>
    <x v="2"/>
    <m/>
  </r>
  <r>
    <n v="189"/>
    <s v="Raamovereenkomst"/>
    <s v="5.5"/>
    <n v="9"/>
    <x v="1"/>
    <s v="Wij maken ernstig bezwaar tegen de ontwikkeling binnen UMC’s om - naast het neerwaarts drukken van prijzen, het opleggen van zware juridische voorwaarden en andere verplichtingen - ook nog boetebepalingen voor te gaan stellen. Dit is niet de manier waarop wij gewend zijn met elkaar samen te werken. Het leidt tot toenemende verharding van de onderlinge verhoudingen, die kunnen uitmonden in rechtszaken, terwijl het juist de (besturen van) ziekenhuizen zijn, zoals de UMC’s, die er bij leveranciers op aandringen niet te verharden. Daarom verzoeken wij u dit voorgestelde artikellid weg te laten. Zowel bij deze aanbesteding, als bij andere trajecten. Indien u hiertoe niet zult overgaan, kunt u gemotiveerd toelichten waarom u een dergelijke boeteclausule proportioneel en nodig acht aan de hand van relevante wetgeving en rechtspraak?"/>
    <s v="NEE"/>
    <m/>
    <x v="2"/>
    <m/>
  </r>
  <r>
    <n v="190"/>
    <s v="Raamovereenkomst"/>
    <s v="6.1"/>
    <n v="9"/>
    <x v="1"/>
    <s v="Hoewel UMC’s erop mogen vertrouwen dat Leveranciers een goed en niet-gebrekkig Product zullen leveren, gaat het risico over op het moment van levering en kan Leverancier niet aansprakelijk gehouden worden voor iets waar zij geen invloed op hebben. Indien het Product defect raakt doordat er niet goed mee wordt omgegaan of niet goed wordt bewaard, kan leverancier daar geen garantie voor afgeven. Kunt u bevestigen dat het risico overgaat bij levering en de garantie niet verstrekt kan worden voor invloeden die niet aan Leverancier te wijten zijn? "/>
    <s v="NEE"/>
    <m/>
    <x v="2"/>
    <m/>
  </r>
  <r>
    <n v="191"/>
    <s v="Raamovereenkomst"/>
    <s v="6.5"/>
    <n v="9"/>
    <x v="1"/>
    <s v="Het proportionaliteitsbeginsel vereist dat u geen aanbestedingsvoorwaarden stelt die disproportioneel zijn, onredelijk bezwarend of niet nodig gezien het voorwerp van de opdracht. In dit geval zijn de uitgevraagde producten “fast moving goods”. Die liggen niet lang op de plank. Daarnaast biedt Leverancier een korte leveringstermijn en retourmogelijkheden, waardoor UMC’s het voorraadrisico klein is. Tot slot zou een lange UBD juist in het nadeel van UMC’s kunnen zijn omdat leveringen worden geblokkeerd als het niet voldoet aan het vereiste UBD. Kunt u daarom de minimale UBD aanpassen naar 6 maanden? Zo nee, kunt u toelichten waarom niet (onder verwijzing naar de relevante bepalingen uit de Aanbestedingswet en Gids Proportionaliteit)?"/>
    <s v="NEE"/>
    <m/>
    <x v="2"/>
    <m/>
  </r>
  <r>
    <n v="192"/>
    <s v="Raamovereenkomst"/>
    <s v="6.6 + 6.7"/>
    <n v="9"/>
    <x v="1"/>
    <s v="Indien een ICD of PM voor de periode defect gaat en moet worden vervangen, moet Leverancier afstand doen van zijn eventuele recht op overmacht. Leverancier ziet geen verband tussen overmacht en deze garantie omdat overmacht een tekortkoming betreft die niet aan de schuldenaar kan worden toegerekend. Typische voorbeelden van overmacht zijn oorlog of natuurrampen. Het uitsluiten van overmacht is ons inziens niet nodig en ook disproportioneel omdat eventuele tekortkomingen niet aan Leverancier zijn toegerekend, maar zij toch voor aansprakelijk gehouden kan worden. Kunt u dit verwijderen uit de clausule? "/>
    <s v="NEE"/>
    <m/>
    <x v="2"/>
    <m/>
  </r>
  <r>
    <n v="193"/>
    <s v="Raamovereenkomst"/>
    <s v="6.6"/>
    <n v="9"/>
    <x v="1"/>
    <s v="Daarnaast zal Leverancier de kosten (direct en indirect) moeten vergoeden. De levensduur van de Producten is echter ook afhankelijk van meerdere factoren, zoals de instellingen, zoals ook is beschreven in verschillende studies. Indien de instellingen van het device afwijken van de door u aangegeven parameters in het pakket van eisen/wensen kunnen wij niet dezelfde levensduur garanderen.  Leverancier vergoed enkel de daadwerkelijk geleden schade die rechtstreeks voortvloeit uit een toerekenbare tekortkoming. Het vergoeden van alle denkbare kosten is niet proportioneel en in strijd met de Aanbestedingswet. Er wordt immers geen rekening gehouden met de bovengenoemde factoren en de geleidelijke afschrijving van een ICD of PM. Zo zou een PM of ICD een X aantal jaren meegaan en als het onverhoopt een jaar eerder defect zou raken, is de schade die UMC lijdt slechts beperkt tot dat ene jaar. De kosten die samenhangen met de wisseling van de ICD of PM kan niet als schade worden aangemerkt, want deze kosten zouden ook zijn gemaakt als de levensduur wel zou zijn behaald. Kunt u bevestigen dat enkel directe schade voor vergoeding in aanmerking komt en welke kosten u vergoed zou willen zien in het geval dat de PM of ICD’s onverhoopt eerder defect zouden raken en hoe u daarbij rekening houdt met de relevante factoren die van invloed zijn op de levensduur van de Producten, zoals afwijkende instellingen?  "/>
    <s v="NEE"/>
    <m/>
    <x v="2"/>
    <m/>
  </r>
  <r>
    <n v="194"/>
    <s v="Raamovereenkomst"/>
    <s v="6.7 + 6.8"/>
    <n v="10"/>
    <x v="1"/>
    <s v="U geeft aan dat Leverancier ook de kosten moeten vergoeden voor de nadere maatregelen die getroffen moeten worden, zoals brieven aan patiënten, extra poli’s, her operaties, nazorg zowel medisch inhoudelijk als op verzoek van patiënt, telemonitoring en arbeidslonen van medisch- en paramedisch personeel wegens een recall/field action/veiligheidswaarschuwing. De gradatie van de verschillende maatregelen verschilt sterk en moet in verhouding zijn. Leverancier vergoed enkel de daadwerkelijk geleden schade die rechtstreeks voortvloeit uit een toerekenbare tekortkoming die het gevolg zou kunnen zijn van een recall/field action/veiligheidswaarschuwing. Daarnaast geeft een dergelijke bepaling de verkeerde prikkel aan Leveranciers, door een dergelijke maatregel niet te nemen (voor zover dat niet wettelijk verplicht is). Een recall/field action/veiligheidswaarschuwing is immers in het belang van de patiënt. Leverancier heeft de kwaliteit van haar producten dermate hoog in het vaandel staan dat zij ook bij een potentieel risico zou kunnen overgaan tot een van deze maatregelen, zonder dat dit wettelijk is vereist, om de kwaliteit van de patientenzorg optimaal te houden en transparant te zijn over eventuele risico’s. Een leverancier wordt daar op deze manier op afgestraft. Kunt u dit aritkel beperken tot daadwerkelijk geleden schade die rechtstreeks voortvloeit uit een toerekenbare tekortkoming van leverancier als gevolg van een recall/field action/veiligheidswaarschuwing en zo niet, kunt u gemotiveerd toelichten waarom u dit proportioneel acht?"/>
    <s v="NEE"/>
    <m/>
    <x v="2"/>
    <m/>
  </r>
  <r>
    <n v="195"/>
    <s v="Raamovereenkomst"/>
    <s v="6.13"/>
    <n v="11"/>
    <x v="1"/>
    <s v="UMC zou het recht hebben om de afname of Raamovereenkomst te kunnen beëindigen als de Prestatie volgens UMC niet wordt verbeterd en/of blijvende tekortkomingen vertoont of de prestatie van Leverancier structureel onvoldoende blijven. Voor beëindiging moet de tekortkoming de beëindiging rechtvaardigen en moet leverancier ten minste in de gelegenheid zijn gesteld om een eventuele tekortkoming te herstellen. Kunt u hiermee instemmen en zo niet, kunt u motiveren waarom niet?"/>
    <s v="NEE"/>
    <m/>
    <x v="2"/>
    <m/>
  </r>
  <r>
    <n v="196"/>
    <s v="Raamovereenkomst"/>
    <s v="7.2"/>
    <n v="12"/>
    <x v="1"/>
    <s v="Kunt u aangeven wat u verstaat onder schadeloosstelling in geval van een assortimentswijziging? Bedoelt u hiermee een eventuele meerprijs voor het betreffende artikel?"/>
    <s v="NEE"/>
    <m/>
    <x v="2"/>
    <m/>
  </r>
  <r>
    <n v="197"/>
    <s v="Raamovereenkomst"/>
    <s v="10.4"/>
    <n v="14"/>
    <x v="1"/>
    <s v="U geeft aan dat schade of verlies, voor zover die niet is toe te rekenen aan UMC, voor rekening komt voor de Leverancier. Leverancier vraagt zich af hoe u dit rechtvaardig en proportioneel acht. De Progameerapparatuur is immers op locatie van de UMC’s en Leverancier heeft geen enkele invloed op het gebruik of de manier van bewaren van de apparatuur, maar zou toch voor eventuele kosten moeten opdraaien. Bij schade of verlies zouden de redelijke kosten aan Leverancier vergoed moeten worden. Kunt u dit artikel wijzigen en zo niet, kunt u gemotiveerd toelichten waarom niet? "/>
    <s v="NEE"/>
    <m/>
    <x v="2"/>
    <m/>
  </r>
  <r>
    <n v="198"/>
    <s v="Raamovereenkomst"/>
    <s v="Bijlagen"/>
    <n v="15"/>
    <x v="1"/>
    <s v="De aanpassingen in de Raamovereenkomst, die voortvloeien uit de Nota van Inlichtingen zouden eerst doorgevoerd moeten worden ofwel de rangorde zou gewijzigd moeten worden. Kunt u aangeven dat u rekening zult houden met de aanpassingen in de Raamovereenkomst naar aanleiding van de Nota van Inlichtingen?"/>
    <s v="NEE"/>
    <m/>
    <x v="2"/>
    <m/>
  </r>
  <r>
    <n v="199"/>
    <s v="Verwerkersovereenkomst"/>
    <s v="Algemeen"/>
    <m/>
    <x v="5"/>
    <s v="Leverancier heeft reeds een bestaande VWO met UMC’s, kunnen we gebruik maken van de huidige VWO en de betreffende diensten daaraan toevoegen?"/>
    <s v="NEE"/>
    <m/>
    <x v="2"/>
    <m/>
  </r>
  <r>
    <n v="199"/>
    <s v="Algemene Inkoopvoorwaarden NFU - Art. 3.2"/>
    <m/>
    <m/>
    <x v="7"/>
    <s v="UMC stelt voor een als gevolg van de aanbestedingsprocedure gesloten overeenkomst eenzijdig voortijdig te mogen beëindigen. Dat is een wezenlijke wijziging en niet toegestaan (artikel 2:163a Aw 2012). Graag uw bevestiging dat dit voorstel vervalt."/>
    <m/>
    <s v="Niet akkoord. zie antwoord 174. "/>
    <x v="3"/>
    <m/>
  </r>
  <r>
    <n v="200"/>
    <s v="Algemene Inkoopvoorwaarden NFU - Art. 3.2 enz."/>
    <m/>
    <m/>
    <x v="7"/>
    <s v="UMC stelt voor om leverancier wettelijke rechten en weren te ontzeggen, c.q. haar zonder ingebrekestelling in verzuim te laten raken (art. 3.2, 6.3, 10.2, 10.8, 18.1 en 20 NFU AIV 2016). Het verhinderen van effectieve rechtsbescherming en het ontzeggen van de mogelijkheid om een tekortkoming te repareren, is per definitie disproportioneel. Temeer nu UMC zichzelf wel alle rechten en weren voorbehoudt (vgl. bijvoorbeeld art. 10.6 en 10.7 NFU AIV 2016). Graag uw bevestiging dat eerdergenoemde voorstellen komen te vervallen, althans voor zover in afwijking van de wettelijke regeling. Voor zover UMC dit verzoek niet zou honoreert, gemotiveerd in het licht van het proportionaliteitsbeginsel, verzoekt leverancier op zijn minst de desbetreffende bepalingen wederkerig te maken (in de zin dat partijen dezelfde rechten en weren krijgen)."/>
    <m/>
    <s v="Niet akkoord. zie antwoord 176. "/>
    <x v="3"/>
    <m/>
  </r>
  <r>
    <n v="201"/>
    <s v="Algemene Inkoopvoorwaarden NFU - Art. 13.5"/>
    <m/>
    <m/>
    <x v="7"/>
    <s v="Kunt u het volgende s.v.p. toevoegen?: Afkeuring is alleen mogelijk indien de Prestatie één of meerdere Gebreken vertoond."/>
    <m/>
    <s v="Afkeuring is inkerend aan één of meerdere gebreken aan de prestatie. Dit is al duidelijk in artikel 13.5. "/>
    <x v="3"/>
    <m/>
  </r>
  <r>
    <n v="202"/>
    <s v="Algemene Inkoopvoorwaarden NFU - Art. 13.6"/>
    <m/>
    <m/>
    <x v="7"/>
    <s v="Kunt u het volgende s.v.p. toevoegen?: Het risico op de afgekeurde Prestatie gaat pas over op Leverancier na verloop van de termijn bedoeld in artikel 13.9, mits Leverancier heeft nagelaten om de Prestatie binnen die termijn terug te halen."/>
    <m/>
    <s v="Niet akkoord. "/>
    <x v="3"/>
    <m/>
  </r>
  <r>
    <n v="203"/>
    <s v="Algemene Inkoopvoorwaarden NFU - Art. 16"/>
    <m/>
    <m/>
    <x v="7"/>
    <s v="UMC stelt voor eenzijdige geheimhouding af te spreken. Graag uw bevestiging dat deze bepaling wederkerig is en dat ook UMC vertrouwelijke gegevens geheim zal houden."/>
    <m/>
    <s v="Niet akkoord, zie antwoord vraag 179."/>
    <x v="3"/>
    <m/>
  </r>
  <r>
    <n v="204"/>
    <s v="Algemene Inkoopvoorwaarden NFU - Art. 16.3"/>
    <m/>
    <m/>
    <x v="7"/>
    <s v="Kunt u dit artikel als volgt aanpassen?: &quot;In geval van een toerekenbaar niet nakomen door een partij van zijn verplichtingen uit hoofde van dit artikel, verbeurt de andere partij, zonder dat enige aanmaning of ingebrekestelling is vereist, een onmiddellijke opeisbare niet voor verrekening vatbare boete van EUR 20.000,-- (zegge: twintigduizend euro) per gebeurtenis, welke boete de eventuele schadevergoedings-verplichting van de partij die toerekenbaar niet nakomt niet beïnvloedt.&quot;"/>
    <m/>
    <s v="Niet akkoord. De toepasselijke inkoopvoorwaarden van NFU zijn gangbare voorwaarden die al langere tijd gebruikt worden, ook in de lopende overeenkomsten (met vraagsteller). De inkoopvoorwaarden zijn eerder door de rechter in Den Haag als niet disproportioneel beoordeeld."/>
    <x v="3"/>
    <m/>
  </r>
  <r>
    <n v="205"/>
    <s v="Algemene Inkoopvoorwaarden NFU - Art. 19"/>
    <m/>
    <m/>
    <x v="7"/>
    <s v="Kunt u dit artikel in zijn geheel wijzigen als volgt?:Artikel 19 Beperking van Aansprakelijkheid19.1 De totale aansprakelijkheid van Leverancier onder een Overeenkomst is beperkt tot vergoeding van directe schade tot maximaal het bedrag dat gelijk is aan de vergoeding (exclusief omzetbelasting) die is bedongen voor de onder die Overeenkomst geleverde Prestatie. In geen geval bedraagt de totale vergoeding voor directe schade meer dan  1.000.000,-- EUR (zegge: één miljoen euro).19.2 Dit artikel is niet van toepassing.19.3 Leverancier is niet aansprakelijk voor indirecte schade, waaronder begrepen gevolgschade, gederfde winst, gedane investeringen, verworven goodwill, reputatieschade, gemiste besparingen en schade door bedrijfsstagnatie.19.4 Leverancier vrijwaart Instelling voor aanspraken van derden (waaronder onderaannemers, de belastingdienst of instanties voor sociale zekerheid), onder welke naam ook ter zake geleden schade of achterstallige betalingen en/of kosten in verband met deze Overeenkomst op vergoeding van schade op grond van aansprakelijkheid als bedoelt in de vorige twee leden en zal op eerste verzoek van Instelling een schikking treffen met die derden, dan wel zich in rechte, in plaats van of gezamenlijk met Instelling- een en ander ter beoordeling door Instelling- verweren tegen aanspraken als hiervoor bedoeld.19.5 Voor de toepassing van dit artikel worden personeel en medewerkers van Instelling als derden aangemerkt, waarbij geldt dat Leverancier in de verhouding tot Instelling niet gehouden is meer schade aan derden te vergoeden dan waartoe Leverancier volgens de Overeenkomst verplicht is.19.6 Leverancier zal er voor zorg dragen dat hij gedurende de looptijd van de Overeenkomst adequaat verzekerd is voor zijn aansprakelijkheid op grond van dit artikel. Op verzoek van Instelling zal de Leverancier de polis(sen) van zijn verzekering overleggen aan Instelling, alsmede bewijs van de betaling van de verschuldigde premies."/>
    <m/>
    <s v="Artikel 19 wordt niet aangepast. Naar Nederlands recht bestaat er geen onderscheid tussen indirecte en directe schade. Er is al een drempel voor aansprakelijkheid opgenomen in artikel 19 lid 1 In de tekst staat dat leverancier slechts aansprakelijk is voor ‘ toerekenbare’  schade._x000a_De toepasselijke inkoopvoorwaarden van NFU zijn gangbare voorwaarden die al langere tijd gebruikt worden, ook in de lopende overeenkomsten (met vraagsteller). Dit concept contract en de inkoopvoorwaarden zijn eerder door de rechter in Den Haag als niet disproportioneel beoordeeld."/>
    <x v="3"/>
    <m/>
  </r>
  <r>
    <n v="206"/>
    <s v="Prijsstelling"/>
    <m/>
    <m/>
    <x v="3"/>
    <s v="Dienen voorrijkosten &amp; wachttijden meengenomen te worden in de prijsstelling?"/>
    <m/>
    <s v="Deze kosten kunnen niet afzonderlijk worden opgenomen. Ze worden geacht onderdeel te zijn van de prijzen die u in het Prijzenblad invult en maken deel uit van de vaste tarieven zoals vastgelegd in artikel 8 (Klinische ondersteuning)."/>
    <x v="3"/>
    <m/>
  </r>
  <r>
    <n v="207"/>
    <s v="Raamovereenkomst - art 5.1"/>
    <m/>
    <m/>
    <x v="1"/>
    <s v="Hierbij vragen wij u om dit artikel als volgt aan te passen: Producten besteld voor 14:00 uur worden de volgende dag geleverd bij het UMC,_x000a_afdeling Goederenontvangst."/>
    <m/>
    <m/>
    <x v="3"/>
    <m/>
  </r>
  <r>
    <n v="208"/>
    <s v="Raamovereenkomst - art 5.5"/>
    <m/>
    <m/>
    <x v="1"/>
    <s v="Hierbij vragen wij u artikel 5.5 als volgt aan te passen: _x000a_Afleveringstermijnen zijn fatale termijnen. Behoudens indien de vertraging in de levering te wijten is aan UMC of indien de Leverancier een geldig beroep op overmacht toekomt, dient de Leverancier te streven naar het behalen van het in artikel 5.2 genoemde betrouwbaarheidspercentage. Indien de prestatie onder het afgesproken niveau ligt, vindt er overleg plaats tussen Partijen om een verbetertraject overeen te komen. Tijdens dit verbetertraject, met een maximale duur van drie maanden op basis van prestatiemeting volgens bijlage 7 Accountoverzicht, KPI, wordt gezamenlijk gewerkt aan het herstellen van de prestaties tot het overeengekomen niveau."/>
    <m/>
    <m/>
    <x v="3"/>
    <m/>
  </r>
  <r>
    <n v="209"/>
    <s v="Leiddraad - 1.4 - pagina 13"/>
    <m/>
    <m/>
    <x v="4"/>
    <s v="Op welke wijze en op welke gronden zijn deze prijsplafonds vastgesteld?"/>
    <m/>
    <m/>
    <x v="3"/>
    <m/>
  </r>
  <r>
    <n v="210"/>
    <s v="Leiddraad - 1.5 - pagina 13"/>
    <m/>
    <m/>
    <x v="4"/>
    <s v="Deze paragraaf lijkt te suggereren dat het de wens is om devices van de laatste generatie met de meeste uitgebreide programmeermogelijkheden af te nemen. Dit lijkt echter onverenigbaar met de genoemde plafondprijzen en voorwaarden. Hierbij vragen wij u om hierop een een toelichting te geven?"/>
    <m/>
    <m/>
    <x v="3"/>
    <m/>
  </r>
  <r>
    <n v="211"/>
    <s v="Leiddraad - 1.9 - pagina 14"/>
    <m/>
    <m/>
    <x v="4"/>
    <s v="Het door de NZa jaarlijks gepubliceerde prijsindexcijfer  ligt de afgelopen jaren gemiddeld beduidend hoger dan 1.5%. Op basis van welke gronden wenst u van het NZa prijsindexcijfer af te wijken?"/>
    <m/>
    <m/>
    <x v="3"/>
    <m/>
  </r>
  <r>
    <n v="212"/>
    <s v="Leiddraad - 1.9 - pagina 14"/>
    <m/>
    <m/>
    <x v="4"/>
    <s v="Op basis van welke gronden wilt u tijdens de initiele looptijd afzien van een reguliere prijsindexering?"/>
    <m/>
    <m/>
    <x v="3"/>
    <m/>
  </r>
  <r>
    <n v="213"/>
    <s v="Leiddraad - 2.4 - pagina 15"/>
    <m/>
    <m/>
    <x v="4"/>
    <s v="Als er na de tweede NvI nog vragen zijn, bijvoorbeeld naar aanleiding van de gegeven antwoorden, op welke manier kunnen deze dan worden ingediend?"/>
    <m/>
    <m/>
    <x v="3"/>
    <m/>
  </r>
  <r>
    <n v="214"/>
    <s v="Leiddraad - 4.4 - pagina 25"/>
    <m/>
    <m/>
    <x v="4"/>
    <s v="De inleidende alinea over de gunningsvoorwaarden suggereert dat alle stellingen met 'Ja' moeten worden beantwoord om niet terzijde te worden gelegd. Kunt u bevestigen dat deze interpretatie onjuist is? Bijvoorbeeld, Eis ICD/PM nr. 3 en 4 lijken elkaar tegen te spreken."/>
    <m/>
    <m/>
    <x v="3"/>
    <m/>
  </r>
  <r>
    <n v="215"/>
    <s v="Leiddraad - 5.1 - pagina 30"/>
    <m/>
    <m/>
    <x v="4"/>
    <s v="Om welke reden wordt er een maximum van 80% van de reguliere devices gehanteerd voor wissels met afwijkende koppelingen?"/>
    <m/>
    <m/>
    <x v="3"/>
    <m/>
  </r>
  <r>
    <n v="216"/>
    <s v="Leiddraad - 5.1 - pagina 30"/>
    <m/>
    <m/>
    <x v="4"/>
    <s v="Op welke wijze heeft u het percentage van 80% bepaald, en op welke gronden acht u dit percentage gerechtvaardigd?"/>
    <m/>
    <m/>
    <x v="3"/>
    <m/>
  </r>
  <r>
    <n v="217"/>
    <s v="Leiddraad - 5.2 - pagina 30"/>
    <m/>
    <m/>
    <x v="4"/>
    <s v="Op welke wijze hebben de UMC's bij het vaststellen van deze nieuwe prijsplafonds rekening gehouden met de uitzonderlijk hoge NZa prijsindex van de afgelopen jaren?"/>
    <m/>
    <m/>
    <x v="3"/>
    <m/>
  </r>
  <r>
    <n v="218"/>
    <s v="Leiddraad - 5.2 - pagina 31"/>
    <m/>
    <m/>
    <x v="4"/>
    <s v="Op welke wijze zijn de (maximum) bedragen voor klinische ondersteuning tijdens procedures vastgesteld?"/>
    <m/>
    <m/>
    <x v="3"/>
    <m/>
  </r>
  <r>
    <n v="219"/>
    <s v="Leiddraad - 5.2 - pagina 31"/>
    <m/>
    <m/>
    <x v="4"/>
    <s v="Is het correct dat voor ondersteuning na implantatie (troubleshooting, ondersteuning bij controles) de prijzen dienen te worden ingevuld bij het restpakket?"/>
    <m/>
    <m/>
    <x v="3"/>
    <m/>
  </r>
  <r>
    <n v="220"/>
    <s v="PvE ICD &amp; CRT-D &amp; PvE PM &amp; CRT-P"/>
    <m/>
    <m/>
    <x v="0"/>
    <s v="Kunt u hier meer uitleg over geven en specifiek aangeven welke algoritmes het betreft?"/>
    <m/>
    <m/>
    <x v="3"/>
    <m/>
  </r>
  <r>
    <n v="221"/>
    <s v="PvE ICD &amp; CRT-D - 18"/>
    <m/>
    <m/>
    <x v="0"/>
    <s v="Welke 3e partijen worden hier bedoeld?"/>
    <m/>
    <m/>
    <x v="3"/>
    <m/>
  </r>
  <r>
    <n v="222"/>
    <s v="PvW ICD &amp; CRT-D - 5"/>
    <m/>
    <m/>
    <x v="6"/>
    <s v="Hierbij vragen wij u om de wens op te splitsen in 3 delen waarvoor elk separaat punten te behalen zijn. _x000a_1._x0009_Alle pulsgeneratoren van de aangeboden 1- en 2- kamer ICD's en de CRT-D beschikken over specifieke algoritmen (niet beperkt tot veranderingen in lead impedantie) om lead failure te detecteren. _x000a_2._x0009_Vervolgens kunnen de aangeboden 1- en 2- kamer ICD's en de CRT-D therapie inhiberen ten tijde van detectie van lead failure._x000a_3._x0009_Detectie door dit algoritme dient ook te kunnen leiden tot een remote care of patient alert."/>
    <m/>
    <m/>
    <x v="3"/>
    <m/>
  </r>
  <r>
    <n v="223"/>
    <s v="PvW ICD &amp; CRT-D - 5"/>
    <m/>
    <m/>
    <x v="6"/>
    <s v="Welke wetenschappelijke publicaties onderbouwen deze wens?"/>
    <m/>
    <m/>
    <x v="3"/>
    <m/>
  </r>
  <r>
    <n v="224"/>
    <s v="PvW ICD &amp; CRT-D - 5"/>
    <m/>
    <m/>
    <x v="6"/>
    <s v="Kunt u toelichten waarom er een aanzienlijk aantal punten toegekend wordt aan deze wens?"/>
    <m/>
    <m/>
    <x v="3"/>
    <m/>
  </r>
  <r>
    <n v="225"/>
    <s v="PvW ICD &amp; CRT-D - 8"/>
    <m/>
    <m/>
    <x v="6"/>
    <s v="Ons inziens is dit een zeer incidenteel voorkomende programmeer functionaliteit. Tevens vraagt u twee zaken in deze vraag. Wij verzoeken u om de vraag op te splitsen in 2 vragen waarvoor elk separaat punten te behalen zijn._x000a_1._x0009_In de aangeboden 2- kamer ICD en de CRT-D kan de PMT-interventiefrequentie los van de upper rate limit (URL) worden geprogrammeerd om ook PMT’s die langzamer dan de URL te detecteren en te beëindigen. Toelichting bij het eerste punt: Het gaat hierbij om het zelf kunnen programmeren van de grens waarbij de behandelaar niet afhankelijk willen zijn van een door de leverancier opgelegde vaste grens._x000a_2._x0009_Daarnaast kunnen de aangeboden 2- kamer ICD en de CRT-D PMT’s registreren en opslaan (incl. intracardiale electrogrammen)."/>
    <m/>
    <m/>
    <x v="3"/>
    <m/>
  </r>
  <r>
    <n v="226"/>
    <s v="PvW ICD &amp; CRT-D - 11"/>
    <m/>
    <m/>
    <x v="6"/>
    <s v="De mogelijkheid om Reversed shockpolarity te programmeren is een belangrijke kwaliteitseigenschap van ICD's. Dit wordt onder andere omschreven in de SCD-HeFT trial._x000a_Gelet op meerder casereports en de huidige consensus rondom het programmeren van shock therapie waarbij reversed shock polarity standaard wordt toepgepast, zijn wij van mening dat dit een must have functionaliteit is en derhalve verzoeken wij u dit op te nemen in het programma van eisen in plaats van het programma van wensen. _x000a_Graag verwijzen wij u naar bijlage 8 en 9."/>
    <m/>
    <m/>
    <x v="3"/>
    <m/>
  </r>
  <r>
    <n v="227"/>
    <s v="PvW ICD &amp; CRT-D - 13"/>
    <m/>
    <m/>
    <x v="6"/>
    <s v="Waarom wenst u een waarde van 250/min?"/>
    <m/>
    <m/>
    <x v="3"/>
    <m/>
  </r>
  <r>
    <n v="228"/>
    <s v="PvW ICD &amp; CRT-D - 13"/>
    <m/>
    <m/>
    <x v="6"/>
    <s v="Welke klinische onderbouwing heeft u voor de waarde van 250/min en wat is de toegevoegde waarde hiervan?"/>
    <m/>
    <m/>
    <x v="3"/>
    <m/>
  </r>
  <r>
    <n v="229"/>
    <s v="PvW ICD &amp; CRT-D - 13"/>
    <m/>
    <m/>
    <x v="6"/>
    <s v="Bent u bereid om punten verdeling toe te kennen aan volgende discriminatie zones: _x000a_•_x0009_tot 200 - 10p_x000a_•_x0009_tot 220 - 10p _x000a_•_x0009_tot 250 - 10p_x000a_Zo nee, dan ontvangen wij graag uw motivatie."/>
    <m/>
    <m/>
    <x v="3"/>
    <m/>
  </r>
  <r>
    <n v="230"/>
    <s v="PvE  ICD &amp; CRT-D 41-42-43"/>
    <m/>
    <m/>
    <x v="0"/>
    <s v="Wanneer u schrijft 'alle diagnostiek/EGM opslag aan', bedoelt u hiermee ook het opslaan van EGM gedurende de periode van 20-30 sec voor de trigger van de opslag, ook wel bekend als pre-onset EGM?"/>
    <m/>
    <m/>
    <x v="3"/>
    <m/>
  </r>
  <r>
    <n v="231"/>
    <s v="PvW ICD &amp; CRT-D - 16"/>
    <m/>
    <m/>
    <x v="6"/>
    <s v="Het onlangs gehouden EHRA congres 2025 in Wenen stond voor een groot deel in het teken van de ontwikkeling van CSP waar het gebruik van Stylet driven leads zeker als alternatief werd getoond voor het ondersteunen van CSP procedures. _x000a_1._x0009_Graag verwijzen wij u naar de consensus paper in bijlage 3 &amp; 4._x000a_Gezien uw wens voor een diameter &lt;4.5Fr, wordt deze vraag enkel toegeschreven aan 1 leverancier. _x000a_1._x0009_Waarom wordt deze vraag enkel gebaseerd op een Lumenless Lead? "/>
    <m/>
    <m/>
    <x v="3"/>
    <m/>
  </r>
  <r>
    <n v="232"/>
    <s v="PvW ICD &amp; CRT-D - 24"/>
    <m/>
    <m/>
    <x v="6"/>
    <s v="Is de NFU bereid extra punten toe te kennen voor elk levensjaar dat de minimale door de NFU gestelde levensduur overschrijdt? Wij verwijzen u graag naar bijlage 5, 6 en 7, waarin de impact op generatorwissels wordt toegelicht en onderbouwd. Een langere levensduur draagt ook bij aan het punt Duurzame uit het zorgakkoord. Wij zien dit niet terug in de waardering van het onderwerp Levensduur/garantie en vragen u hierbij om dit bovensgenoemde redenen een zwaardere weging toe te kennen. Graag ontvangen wij een motivatie indien u dit niet wenst aan te passen."/>
    <m/>
    <m/>
    <x v="3"/>
    <m/>
  </r>
  <r>
    <n v="233"/>
    <s v="PvW ICD &amp; CRT-D - 26"/>
    <m/>
    <m/>
    <x v="6"/>
    <s v="In uw leidraad vermeld u dat prijs een dominante factor is. Zoals u weet heeft ieder extra levensjaar dat een device biedt impact op de algehele zorgkosten. _x000a_1._x0009_Waarom wordt in de prijssetting de totale levensduur van het device niet meegewogen (kosten per jaar)? "/>
    <m/>
    <m/>
    <x v="3"/>
    <m/>
  </r>
  <r>
    <n v="234"/>
    <s v="PvW PM &amp; CRT-P - 4"/>
    <m/>
    <m/>
    <x v="6"/>
    <s v="Hartfalenzorg is een kostenintensieve therapie. Terecht vernoemd U deze diagnostiek dan ook in uw PvW, het bevreemd ons echter dat u geen punten toekent aan deze importante diagnostische funktie. Tevens bevreemd het ons dat de NFU deze functionaliteit niet heeft opgenomen in het PvW betreffende de kavel ICD's, wat is de redenen voor deze beslissing? Zie bijlage 1 &amp; 2."/>
    <m/>
    <m/>
    <x v="3"/>
    <m/>
  </r>
  <r>
    <n v="235"/>
    <s v="PvW PM &amp; CRT-P - 6"/>
    <m/>
    <m/>
    <x v="6"/>
    <s v="Ons inziens is dit een zeer incidenteel voorkomende programmeer functionaliteit._x000a_Tevens vraagt u twee zaken in deze vraag. Wij verzoeken u om de vraag op te splitsen in 2 vragen waarvoor elk separaat punten te behalen zijn._x000a_1._x0009_In de aangeboden 2- kamer ICD en de CRT-D kan de PMT-interventiefrequentie los van de upper rate limit (URL) worden geprogrammeerd om ook PMT’s die langzamer dan de URL te detecteren en te beëindigen. Toelichting bij het eerste punt: Het gaat hierbij om het zelf kunnen programmeren van de grens waarbij de behandelaar niet afhankelijk willen zijn van een door de leverancier opgelegde vaste grens._x000a_2._x0009_Daarnaast kunnen de aangeboden 2- kamer ICD en de CRT-D PMT’s registreren en opslaan (incl. intracardiale electrogrammen)."/>
    <m/>
    <m/>
    <x v="3"/>
    <m/>
  </r>
  <r>
    <n v="236"/>
    <s v="PvW PM &amp; CRT-P - 13"/>
    <m/>
    <m/>
    <x v="6"/>
    <s v="Het onlangs gehouden EHRA congres 2025 in Wenen stond voor een groot deel in het teken van de ontwikkeling van CSP waar het gebruik van Stylet driven leads zeker als alternatief werd getoond voor het ondersteunen van CSP procedures. _x000a_1._x0009_Graag verwijzen wij u naar de consensus paper in bijlage 3 &amp; 4._x000a_Gezien uw wens voor een diameter &lt;4.5Fr, wordt deze vraag enkel toegeschreven aan 1 leverancier. _x000a_1._x0009_Waarom wordt deze vraag enkel gebaseerd op een Lumenless Lead? "/>
    <m/>
    <m/>
    <x v="3"/>
    <m/>
  </r>
  <r>
    <n v="237"/>
    <s v="PvW PM &amp; CRT-P - 17"/>
    <m/>
    <m/>
    <x v="6"/>
    <s v="Waarom staat enkel de thoraximpedantie omschreven in deze wens en waarom worden er niet meerdere hartfalen parameters benoemd?_x000a_"/>
    <m/>
    <m/>
    <x v="3"/>
    <m/>
  </r>
  <r>
    <n v="238"/>
    <s v="PvW PM &amp; CRT-P - 17"/>
    <m/>
    <m/>
    <x v="6"/>
    <s v="Waarom wordt er per perceel weinig tot geen punten toegekend aan dit algoritme?"/>
    <m/>
    <m/>
    <x v="3"/>
    <m/>
  </r>
  <r>
    <n v="239"/>
    <s v="PvW ICD &amp; CRT-D /PM &amp; CRT-P - Levensduur"/>
    <m/>
    <m/>
    <x v="6"/>
    <s v="Wat is de reden dat er een aanzienlijke discrepantie tussen de punten toekenning op het gebied van levensduur tussen de ICD &amp; PM perceel is?"/>
    <m/>
    <m/>
    <x v="3"/>
    <m/>
  </r>
  <r>
    <n v="240"/>
    <s v="PvW ICD &amp; CRT-D /PM &amp; CRT-P - Levensduur"/>
    <s v="CSP"/>
    <m/>
    <x v="6"/>
    <s v="Wat is de reden dat er een aanzienlijke discrepantie tussen de punten toekenning is op het gebied van CSP tussen het ICD &amp; PM perceel?"/>
    <m/>
    <m/>
    <x v="3"/>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77E3A53-18A4-4098-BB5E-2E98F83AE934}" name="Draaitabel1"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8" firstHeaderRow="1" firstDataRow="1" firstDataCol="1"/>
  <pivotFields count="10">
    <pivotField numFmtId="1" showAll="0"/>
    <pivotField showAll="0"/>
    <pivotField showAll="0"/>
    <pivotField showAll="0"/>
    <pivotField dataField="1" showAll="0">
      <items count="9">
        <item x="7"/>
        <item x="2"/>
        <item x="4"/>
        <item x="3"/>
        <item x="5"/>
        <item x="0"/>
        <item x="6"/>
        <item x="1"/>
        <item t="default"/>
      </items>
    </pivotField>
    <pivotField showAll="0"/>
    <pivotField showAll="0"/>
    <pivotField showAll="0"/>
    <pivotField axis="axisRow" showAll="0">
      <items count="5">
        <item x="0"/>
        <item x="1"/>
        <item x="3"/>
        <item x="2"/>
        <item t="default"/>
      </items>
    </pivotField>
    <pivotField showAll="0"/>
  </pivotFields>
  <rowFields count="1">
    <field x="8"/>
  </rowFields>
  <rowItems count="5">
    <i>
      <x/>
    </i>
    <i>
      <x v="1"/>
    </i>
    <i>
      <x v="2"/>
    </i>
    <i>
      <x v="3"/>
    </i>
    <i t="grand">
      <x/>
    </i>
  </rowItems>
  <colItems count="1">
    <i/>
  </colItems>
  <dataFields count="1">
    <dataField name="Aantal van Te beantwoorden doo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247" totalsRowShown="0" headerRowDxfId="13" dataDxfId="11" headerRowBorderDxfId="12" tableBorderDxfId="10" totalsRowBorderDxfId="9">
  <autoFilter ref="A6:I247" xr:uid="{00000000-0009-0000-0100-000001000000}"/>
  <tableColumns count="9">
    <tableColumn id="1" xr3:uid="{00000000-0010-0000-0000-000001000000}" name="Nr." dataDxfId="8">
      <calculatedColumnFormula>ROW() - ROW(Tabel1[[#Headers],[Nr.]]) - 1</calculatedColumnFormula>
    </tableColumn>
    <tableColumn id="2" xr3:uid="{00000000-0010-0000-0000-000002000000}" name="Document " dataDxfId="7"/>
    <tableColumn id="3" xr3:uid="{00000000-0010-0000-0000-000003000000}" name="Hfdst/ Postnr./ paragraaf" dataDxfId="6"/>
    <tableColumn id="4" xr3:uid="{00000000-0010-0000-0000-000004000000}" name="Blz." dataDxfId="5"/>
    <tableColumn id="10" xr3:uid="{DA7D1B81-97CC-4230-AFC9-41FA9AD05C9B}" name="Te beantwoorden door" dataDxfId="4"/>
    <tableColumn id="5" xr3:uid="{00000000-0010-0000-0000-000005000000}" name="Vraag Ondernemer" dataDxfId="3"/>
    <tableColumn id="8" xr3:uid="{00000000-0010-0000-0000-000008000000}" name="Vertrouwelijk (J/N) " dataDxfId="2"/>
    <tableColumn id="6" xr3:uid="{00000000-0010-0000-0000-000006000000}" name="Reactie Aanbestedende dienst" dataDxfId="1"/>
    <tableColumn id="9" xr3:uid="{00000000-0010-0000-0000-000009000000}" name="Vraag met betrekking tot antwoord NvI"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4738F-5930-40DE-9AEE-DE9328C75CA7}">
  <dimension ref="A3:B8"/>
  <sheetViews>
    <sheetView workbookViewId="0">
      <selection activeCell="B12" sqref="B12"/>
    </sheetView>
  </sheetViews>
  <sheetFormatPr defaultRowHeight="12" x14ac:dyDescent="0.2"/>
  <cols>
    <col min="1" max="1" width="10.140625" bestFit="1" customWidth="1"/>
    <col min="2" max="2" width="28.7109375" bestFit="1" customWidth="1"/>
  </cols>
  <sheetData>
    <row r="3" spans="1:2" x14ac:dyDescent="0.2">
      <c r="A3" s="39" t="s">
        <v>0</v>
      </c>
      <c r="B3" t="s">
        <v>1</v>
      </c>
    </row>
    <row r="4" spans="1:2" x14ac:dyDescent="0.2">
      <c r="A4" s="2" t="s">
        <v>2</v>
      </c>
      <c r="B4">
        <v>54</v>
      </c>
    </row>
    <row r="5" spans="1:2" x14ac:dyDescent="0.2">
      <c r="A5" s="2" t="s">
        <v>3</v>
      </c>
      <c r="B5">
        <v>90</v>
      </c>
    </row>
    <row r="6" spans="1:2" x14ac:dyDescent="0.2">
      <c r="A6" s="2" t="s">
        <v>4</v>
      </c>
      <c r="B6">
        <v>42</v>
      </c>
    </row>
    <row r="7" spans="1:2" x14ac:dyDescent="0.2">
      <c r="A7" s="2" t="s">
        <v>5</v>
      </c>
      <c r="B7">
        <v>55</v>
      </c>
    </row>
    <row r="8" spans="1:2" x14ac:dyDescent="0.2">
      <c r="A8" s="2" t="s">
        <v>6</v>
      </c>
      <c r="B8">
        <v>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7"/>
  <sheetViews>
    <sheetView tabSelected="1" zoomScale="90" zoomScaleNormal="90" zoomScaleSheetLayoutView="100" workbookViewId="0">
      <pane ySplit="6" topLeftCell="A7" activePane="bottomLeft" state="frozen"/>
      <selection pane="bottomLeft" activeCell="I7" sqref="I7"/>
    </sheetView>
  </sheetViews>
  <sheetFormatPr defaultColWidth="9.140625" defaultRowHeight="12" x14ac:dyDescent="0.2"/>
  <cols>
    <col min="1" max="1" width="14.28515625" style="17" customWidth="1"/>
    <col min="2" max="2" width="11.42578125" style="2" customWidth="1"/>
    <col min="3" max="3" width="16.140625" style="2" customWidth="1"/>
    <col min="4" max="4" width="5.42578125" style="2" customWidth="1"/>
    <col min="5" max="5" width="11.85546875" style="2" customWidth="1"/>
    <col min="6" max="6" width="85.5703125" style="2" customWidth="1"/>
    <col min="7" max="7" width="5.140625" style="2" customWidth="1"/>
    <col min="8" max="8" width="72" style="45" customWidth="1"/>
    <col min="9" max="9" width="64.140625" customWidth="1"/>
  </cols>
  <sheetData>
    <row r="1" spans="1:9" s="9" customFormat="1" x14ac:dyDescent="0.2">
      <c r="A1" s="13" t="s">
        <v>7</v>
      </c>
      <c r="B1" s="8" t="s">
        <v>8</v>
      </c>
      <c r="C1" s="8"/>
      <c r="D1" s="8"/>
      <c r="E1" s="8"/>
      <c r="F1" s="8"/>
      <c r="G1" s="8"/>
      <c r="H1" s="10"/>
    </row>
    <row r="2" spans="1:9" s="9" customFormat="1" x14ac:dyDescent="0.2">
      <c r="A2" s="13" t="s">
        <v>9</v>
      </c>
      <c r="B2" s="8" t="s">
        <v>694</v>
      </c>
      <c r="C2" s="8"/>
      <c r="D2" s="8"/>
      <c r="E2" s="8"/>
      <c r="F2" s="8"/>
      <c r="G2" s="8"/>
      <c r="H2" s="10"/>
    </row>
    <row r="3" spans="1:9" s="9" customFormat="1" x14ac:dyDescent="0.2">
      <c r="A3" s="14" t="s">
        <v>10</v>
      </c>
      <c r="B3" s="10" t="s">
        <v>11</v>
      </c>
      <c r="C3" s="8"/>
      <c r="D3" s="8"/>
      <c r="E3" s="8"/>
      <c r="F3" s="8"/>
      <c r="G3" s="8"/>
      <c r="H3" s="10"/>
    </row>
    <row r="4" spans="1:9" s="9" customFormat="1" x14ac:dyDescent="0.2">
      <c r="A4" s="14" t="s">
        <v>12</v>
      </c>
      <c r="B4" s="10" t="s">
        <v>13</v>
      </c>
      <c r="C4" s="8"/>
      <c r="D4" s="8"/>
      <c r="E4" s="8"/>
      <c r="F4" s="8"/>
      <c r="G4" s="8"/>
      <c r="H4" s="10"/>
    </row>
    <row r="5" spans="1:9" x14ac:dyDescent="0.2">
      <c r="A5" s="15"/>
      <c r="B5" s="3"/>
      <c r="C5" s="4"/>
      <c r="D5" s="4"/>
      <c r="E5" s="4"/>
      <c r="F5" s="5"/>
      <c r="G5" s="5"/>
    </row>
    <row r="6" spans="1:9" x14ac:dyDescent="0.2">
      <c r="A6" s="48" t="s">
        <v>14</v>
      </c>
      <c r="B6" s="49" t="s">
        <v>15</v>
      </c>
      <c r="C6" s="49" t="s">
        <v>16</v>
      </c>
      <c r="D6" s="49" t="s">
        <v>17</v>
      </c>
      <c r="E6" s="50" t="s">
        <v>18</v>
      </c>
      <c r="F6" s="49" t="s">
        <v>19</v>
      </c>
      <c r="G6" s="71" t="s">
        <v>20</v>
      </c>
      <c r="H6" s="49" t="s">
        <v>21</v>
      </c>
      <c r="I6" s="51" t="s">
        <v>692</v>
      </c>
    </row>
    <row r="7" spans="1:9" ht="36" x14ac:dyDescent="0.2">
      <c r="A7" s="36">
        <v>1</v>
      </c>
      <c r="B7" s="11" t="s">
        <v>22</v>
      </c>
      <c r="C7" s="11" t="s">
        <v>23</v>
      </c>
      <c r="D7" s="37"/>
      <c r="E7" s="11" t="s">
        <v>24</v>
      </c>
      <c r="F7" s="52" t="s">
        <v>25</v>
      </c>
      <c r="G7" s="11" t="s">
        <v>26</v>
      </c>
      <c r="H7" s="53" t="s">
        <v>606</v>
      </c>
      <c r="I7" s="72"/>
    </row>
    <row r="8" spans="1:9" ht="72" x14ac:dyDescent="0.2">
      <c r="A8" s="36">
        <f t="shared" ref="A8" si="0">A7+1</f>
        <v>2</v>
      </c>
      <c r="B8" s="11" t="s">
        <v>27</v>
      </c>
      <c r="C8" s="11" t="s">
        <v>28</v>
      </c>
      <c r="D8" s="37"/>
      <c r="E8" s="11" t="s">
        <v>29</v>
      </c>
      <c r="F8" s="54" t="s">
        <v>30</v>
      </c>
      <c r="G8" s="11" t="s">
        <v>26</v>
      </c>
      <c r="H8" s="53" t="s">
        <v>31</v>
      </c>
      <c r="I8" s="72"/>
    </row>
    <row r="9" spans="1:9" ht="96" x14ac:dyDescent="0.2">
      <c r="A9" s="16">
        <v>3</v>
      </c>
      <c r="B9" s="11" t="s">
        <v>32</v>
      </c>
      <c r="C9" s="11" t="s">
        <v>33</v>
      </c>
      <c r="D9" s="11">
        <v>2</v>
      </c>
      <c r="E9" s="11" t="s">
        <v>34</v>
      </c>
      <c r="F9" s="55" t="s">
        <v>35</v>
      </c>
      <c r="G9" s="11" t="s">
        <v>26</v>
      </c>
      <c r="H9" s="38" t="s">
        <v>607</v>
      </c>
      <c r="I9" s="73"/>
    </row>
    <row r="10" spans="1:9" ht="24" x14ac:dyDescent="0.2">
      <c r="A10" s="16">
        <v>4</v>
      </c>
      <c r="B10" s="11" t="s">
        <v>36</v>
      </c>
      <c r="C10" s="11" t="s">
        <v>37</v>
      </c>
      <c r="D10" s="11">
        <v>1</v>
      </c>
      <c r="E10" s="11" t="s">
        <v>38</v>
      </c>
      <c r="F10" s="55" t="s">
        <v>39</v>
      </c>
      <c r="G10" s="11" t="s">
        <v>26</v>
      </c>
      <c r="H10" s="42" t="s">
        <v>606</v>
      </c>
      <c r="I10" s="74"/>
    </row>
    <row r="11" spans="1:9" ht="63" customHeight="1" x14ac:dyDescent="0.2">
      <c r="A11" s="16">
        <v>5</v>
      </c>
      <c r="B11" s="11" t="s">
        <v>40</v>
      </c>
      <c r="C11" s="11" t="s">
        <v>41</v>
      </c>
      <c r="D11" s="11">
        <v>1</v>
      </c>
      <c r="E11" s="11" t="s">
        <v>40</v>
      </c>
      <c r="F11" s="55" t="s">
        <v>42</v>
      </c>
      <c r="G11" s="11" t="s">
        <v>26</v>
      </c>
      <c r="H11" s="42" t="s">
        <v>608</v>
      </c>
      <c r="I11" s="74"/>
    </row>
    <row r="12" spans="1:9" ht="24" x14ac:dyDescent="0.2">
      <c r="A12" s="16">
        <f>A11+1</f>
        <v>6</v>
      </c>
      <c r="B12" s="11" t="s">
        <v>40</v>
      </c>
      <c r="C12" s="11" t="s">
        <v>41</v>
      </c>
      <c r="D12" s="11"/>
      <c r="E12" s="11" t="s">
        <v>40</v>
      </c>
      <c r="F12" s="55" t="s">
        <v>43</v>
      </c>
      <c r="G12" s="11" t="s">
        <v>26</v>
      </c>
      <c r="H12" s="42" t="s">
        <v>606</v>
      </c>
      <c r="I12" s="74"/>
    </row>
    <row r="13" spans="1:9" ht="36" x14ac:dyDescent="0.2">
      <c r="A13" s="16">
        <v>7</v>
      </c>
      <c r="B13" s="11" t="s">
        <v>37</v>
      </c>
      <c r="C13" s="11"/>
      <c r="D13" s="11">
        <v>1</v>
      </c>
      <c r="E13" s="11" t="s">
        <v>38</v>
      </c>
      <c r="F13" s="56" t="s">
        <v>44</v>
      </c>
      <c r="G13" s="11" t="s">
        <v>26</v>
      </c>
      <c r="H13" s="42" t="s">
        <v>45</v>
      </c>
      <c r="I13" s="74"/>
    </row>
    <row r="14" spans="1:9" ht="72" x14ac:dyDescent="0.2">
      <c r="A14" s="16">
        <v>8</v>
      </c>
      <c r="B14" s="11" t="s">
        <v>40</v>
      </c>
      <c r="C14" s="11">
        <v>1.2</v>
      </c>
      <c r="D14" s="11">
        <v>6</v>
      </c>
      <c r="E14" s="11" t="s">
        <v>40</v>
      </c>
      <c r="F14" s="55" t="s">
        <v>46</v>
      </c>
      <c r="G14" s="11" t="s">
        <v>26</v>
      </c>
      <c r="H14" s="42" t="s">
        <v>609</v>
      </c>
      <c r="I14" s="74"/>
    </row>
    <row r="15" spans="1:9" ht="48" x14ac:dyDescent="0.2">
      <c r="A15" s="16">
        <v>9</v>
      </c>
      <c r="B15" s="11" t="s">
        <v>40</v>
      </c>
      <c r="C15" s="11">
        <v>1.4</v>
      </c>
      <c r="D15" s="11"/>
      <c r="E15" s="11" t="s">
        <v>40</v>
      </c>
      <c r="F15" s="55" t="s">
        <v>47</v>
      </c>
      <c r="G15" s="11" t="s">
        <v>26</v>
      </c>
      <c r="H15" s="42" t="s">
        <v>48</v>
      </c>
      <c r="I15" s="74"/>
    </row>
    <row r="16" spans="1:9" ht="84" x14ac:dyDescent="0.2">
      <c r="A16" s="16">
        <v>10</v>
      </c>
      <c r="B16" s="11" t="s">
        <v>40</v>
      </c>
      <c r="C16" s="11">
        <v>1.4</v>
      </c>
      <c r="D16" s="11">
        <v>12</v>
      </c>
      <c r="E16" s="11" t="s">
        <v>40</v>
      </c>
      <c r="F16" s="55" t="s">
        <v>49</v>
      </c>
      <c r="G16" s="11" t="s">
        <v>26</v>
      </c>
      <c r="H16" s="44" t="s">
        <v>610</v>
      </c>
      <c r="I16" s="74"/>
    </row>
    <row r="17" spans="1:9" ht="60" x14ac:dyDescent="0.2">
      <c r="A17" s="16">
        <v>11</v>
      </c>
      <c r="B17" s="11" t="s">
        <v>40</v>
      </c>
      <c r="C17" s="11" t="s">
        <v>50</v>
      </c>
      <c r="D17" s="11">
        <v>8</v>
      </c>
      <c r="E17" s="11" t="s">
        <v>40</v>
      </c>
      <c r="F17" s="55" t="s">
        <v>51</v>
      </c>
      <c r="G17" s="11" t="s">
        <v>26</v>
      </c>
      <c r="H17" s="42" t="s">
        <v>52</v>
      </c>
      <c r="I17" s="74"/>
    </row>
    <row r="18" spans="1:9" ht="60" x14ac:dyDescent="0.2">
      <c r="A18" s="16">
        <f>A17+1</f>
        <v>12</v>
      </c>
      <c r="B18" s="11" t="s">
        <v>40</v>
      </c>
      <c r="C18" s="11" t="s">
        <v>53</v>
      </c>
      <c r="D18" s="11">
        <v>9</v>
      </c>
      <c r="E18" s="11" t="s">
        <v>40</v>
      </c>
      <c r="F18" s="55" t="s">
        <v>54</v>
      </c>
      <c r="G18" s="11" t="s">
        <v>26</v>
      </c>
      <c r="H18" s="42" t="s">
        <v>611</v>
      </c>
      <c r="I18" s="74"/>
    </row>
    <row r="19" spans="1:9" ht="60" x14ac:dyDescent="0.2">
      <c r="A19" s="16">
        <v>13</v>
      </c>
      <c r="B19" s="11" t="s">
        <v>40</v>
      </c>
      <c r="C19" s="11" t="s">
        <v>55</v>
      </c>
      <c r="D19" s="11">
        <v>10</v>
      </c>
      <c r="E19" s="11" t="s">
        <v>40</v>
      </c>
      <c r="F19" s="57" t="s">
        <v>56</v>
      </c>
      <c r="G19" s="11" t="s">
        <v>26</v>
      </c>
      <c r="H19" s="42" t="s">
        <v>57</v>
      </c>
      <c r="I19" s="74"/>
    </row>
    <row r="20" spans="1:9" ht="120" x14ac:dyDescent="0.2">
      <c r="A20" s="16">
        <f>A19+1</f>
        <v>14</v>
      </c>
      <c r="B20" s="11" t="s">
        <v>40</v>
      </c>
      <c r="C20" s="11" t="s">
        <v>55</v>
      </c>
      <c r="D20" s="11"/>
      <c r="E20" s="11" t="s">
        <v>40</v>
      </c>
      <c r="F20" s="55" t="s">
        <v>58</v>
      </c>
      <c r="G20" s="11" t="s">
        <v>26</v>
      </c>
      <c r="H20" s="42" t="s">
        <v>693</v>
      </c>
      <c r="I20" s="74"/>
    </row>
    <row r="21" spans="1:9" ht="72" x14ac:dyDescent="0.2">
      <c r="A21" s="16">
        <v>15</v>
      </c>
      <c r="B21" s="11" t="s">
        <v>40</v>
      </c>
      <c r="C21" s="11" t="s">
        <v>55</v>
      </c>
      <c r="D21" s="11"/>
      <c r="E21" s="11" t="s">
        <v>40</v>
      </c>
      <c r="F21" s="55" t="s">
        <v>59</v>
      </c>
      <c r="G21" s="11" t="s">
        <v>26</v>
      </c>
      <c r="H21" s="42" t="s">
        <v>580</v>
      </c>
      <c r="I21" s="74"/>
    </row>
    <row r="22" spans="1:9" ht="36" x14ac:dyDescent="0.2">
      <c r="A22" s="16">
        <f>A21+1</f>
        <v>16</v>
      </c>
      <c r="B22" s="11" t="s">
        <v>40</v>
      </c>
      <c r="C22" s="11" t="s">
        <v>55</v>
      </c>
      <c r="D22" s="11"/>
      <c r="E22" s="11" t="s">
        <v>40</v>
      </c>
      <c r="F22" s="55" t="s">
        <v>60</v>
      </c>
      <c r="G22" s="11" t="s">
        <v>26</v>
      </c>
      <c r="H22" s="42" t="s">
        <v>61</v>
      </c>
      <c r="I22" s="74"/>
    </row>
    <row r="23" spans="1:9" ht="72" x14ac:dyDescent="0.2">
      <c r="A23" s="16">
        <v>17</v>
      </c>
      <c r="B23" s="11" t="s">
        <v>40</v>
      </c>
      <c r="C23" s="11">
        <v>1.9</v>
      </c>
      <c r="D23" s="11"/>
      <c r="E23" s="11" t="s">
        <v>40</v>
      </c>
      <c r="F23" s="55" t="s">
        <v>62</v>
      </c>
      <c r="G23" s="11" t="s">
        <v>26</v>
      </c>
      <c r="H23" s="42" t="s">
        <v>63</v>
      </c>
      <c r="I23" s="74"/>
    </row>
    <row r="24" spans="1:9" ht="36" x14ac:dyDescent="0.2">
      <c r="A24" s="16">
        <v>18</v>
      </c>
      <c r="B24" s="11" t="s">
        <v>40</v>
      </c>
      <c r="C24" s="11" t="s">
        <v>64</v>
      </c>
      <c r="D24" s="11"/>
      <c r="E24" s="11" t="s">
        <v>40</v>
      </c>
      <c r="F24" s="55" t="s">
        <v>65</v>
      </c>
      <c r="G24" s="11" t="s">
        <v>26</v>
      </c>
      <c r="H24" s="42" t="s">
        <v>612</v>
      </c>
      <c r="I24" s="74"/>
    </row>
    <row r="25" spans="1:9" ht="24" x14ac:dyDescent="0.2">
      <c r="A25" s="16">
        <v>19</v>
      </c>
      <c r="B25" s="11" t="s">
        <v>40</v>
      </c>
      <c r="C25" s="11" t="s">
        <v>66</v>
      </c>
      <c r="D25" s="11"/>
      <c r="E25" s="11" t="s">
        <v>40</v>
      </c>
      <c r="F25" s="55" t="s">
        <v>67</v>
      </c>
      <c r="G25" s="11" t="s">
        <v>26</v>
      </c>
      <c r="H25" s="42" t="s">
        <v>68</v>
      </c>
      <c r="I25" s="74"/>
    </row>
    <row r="26" spans="1:9" ht="84" x14ac:dyDescent="0.2">
      <c r="A26" s="16">
        <f>A25+1</f>
        <v>20</v>
      </c>
      <c r="B26" s="11" t="s">
        <v>40</v>
      </c>
      <c r="C26" s="11" t="s">
        <v>69</v>
      </c>
      <c r="D26" s="11"/>
      <c r="E26" s="11" t="s">
        <v>40</v>
      </c>
      <c r="F26" s="55" t="s">
        <v>70</v>
      </c>
      <c r="G26" s="11" t="s">
        <v>26</v>
      </c>
      <c r="H26" s="42" t="s">
        <v>71</v>
      </c>
      <c r="I26" s="74"/>
    </row>
    <row r="27" spans="1:9" ht="48" x14ac:dyDescent="0.2">
      <c r="A27" s="16">
        <v>21</v>
      </c>
      <c r="B27" s="11" t="s">
        <v>40</v>
      </c>
      <c r="C27" s="11" t="s">
        <v>72</v>
      </c>
      <c r="D27" s="11">
        <v>24</v>
      </c>
      <c r="E27" s="11" t="s">
        <v>40</v>
      </c>
      <c r="F27" s="55" t="s">
        <v>73</v>
      </c>
      <c r="G27" s="11" t="s">
        <v>26</v>
      </c>
      <c r="H27" s="42" t="s">
        <v>74</v>
      </c>
      <c r="I27" s="74"/>
    </row>
    <row r="28" spans="1:9" ht="84" x14ac:dyDescent="0.2">
      <c r="A28" s="16">
        <f>A27+1</f>
        <v>22</v>
      </c>
      <c r="B28" s="11" t="s">
        <v>40</v>
      </c>
      <c r="C28" s="11" t="s">
        <v>75</v>
      </c>
      <c r="D28" s="11">
        <v>24</v>
      </c>
      <c r="E28" s="11" t="s">
        <v>40</v>
      </c>
      <c r="F28" s="55" t="s">
        <v>76</v>
      </c>
      <c r="G28" s="11" t="s">
        <v>26</v>
      </c>
      <c r="H28" s="38" t="s">
        <v>613</v>
      </c>
      <c r="I28" s="74"/>
    </row>
    <row r="29" spans="1:9" ht="77.25" customHeight="1" x14ac:dyDescent="0.2">
      <c r="A29" s="16">
        <v>23</v>
      </c>
      <c r="B29" s="11" t="s">
        <v>40</v>
      </c>
      <c r="C29" s="11" t="s">
        <v>77</v>
      </c>
      <c r="D29" s="11">
        <v>25</v>
      </c>
      <c r="E29" s="11" t="s">
        <v>40</v>
      </c>
      <c r="F29" s="55" t="s">
        <v>78</v>
      </c>
      <c r="G29" s="11" t="s">
        <v>26</v>
      </c>
      <c r="H29" s="42" t="s">
        <v>79</v>
      </c>
      <c r="I29" s="74"/>
    </row>
    <row r="30" spans="1:9" ht="108" x14ac:dyDescent="0.2">
      <c r="A30" s="16">
        <f>A29+1</f>
        <v>24</v>
      </c>
      <c r="B30" s="11" t="s">
        <v>40</v>
      </c>
      <c r="C30" s="11" t="s">
        <v>80</v>
      </c>
      <c r="D30" s="11">
        <v>26</v>
      </c>
      <c r="E30" s="11" t="s">
        <v>40</v>
      </c>
      <c r="F30" s="55" t="s">
        <v>81</v>
      </c>
      <c r="G30" s="11" t="s">
        <v>26</v>
      </c>
      <c r="H30" s="44" t="s">
        <v>82</v>
      </c>
      <c r="I30" s="74"/>
    </row>
    <row r="31" spans="1:9" ht="96" x14ac:dyDescent="0.2">
      <c r="A31" s="16">
        <v>25</v>
      </c>
      <c r="B31" s="11" t="s">
        <v>40</v>
      </c>
      <c r="C31" s="11" t="s">
        <v>83</v>
      </c>
      <c r="D31" s="11">
        <v>30</v>
      </c>
      <c r="E31" s="11" t="s">
        <v>38</v>
      </c>
      <c r="F31" s="54" t="s">
        <v>84</v>
      </c>
      <c r="G31" s="11" t="s">
        <v>26</v>
      </c>
      <c r="H31" s="38" t="s">
        <v>85</v>
      </c>
      <c r="I31" s="74"/>
    </row>
    <row r="32" spans="1:9" ht="78.75" customHeight="1" x14ac:dyDescent="0.2">
      <c r="A32" s="16">
        <f>A31+1</f>
        <v>26</v>
      </c>
      <c r="B32" s="11" t="s">
        <v>40</v>
      </c>
      <c r="C32" s="11" t="s">
        <v>83</v>
      </c>
      <c r="D32" s="11">
        <v>31</v>
      </c>
      <c r="E32" s="11" t="s">
        <v>38</v>
      </c>
      <c r="F32" s="55" t="s">
        <v>86</v>
      </c>
      <c r="G32" s="11" t="s">
        <v>26</v>
      </c>
      <c r="H32" s="38" t="s">
        <v>665</v>
      </c>
      <c r="I32" s="75"/>
    </row>
    <row r="33" spans="1:9" ht="84" x14ac:dyDescent="0.2">
      <c r="A33" s="16">
        <v>27</v>
      </c>
      <c r="B33" s="11" t="s">
        <v>40</v>
      </c>
      <c r="C33" s="11" t="s">
        <v>87</v>
      </c>
      <c r="D33" s="11">
        <v>31</v>
      </c>
      <c r="E33" s="11" t="s">
        <v>38</v>
      </c>
      <c r="F33" s="55" t="s">
        <v>88</v>
      </c>
      <c r="G33" s="11" t="s">
        <v>26</v>
      </c>
      <c r="H33" s="38" t="s">
        <v>589</v>
      </c>
      <c r="I33" s="76"/>
    </row>
    <row r="34" spans="1:9" ht="72" x14ac:dyDescent="0.2">
      <c r="A34" s="16">
        <f>A33+1</f>
        <v>28</v>
      </c>
      <c r="B34" s="11" t="s">
        <v>40</v>
      </c>
      <c r="C34" s="11" t="s">
        <v>89</v>
      </c>
      <c r="D34" s="11">
        <v>34</v>
      </c>
      <c r="E34" s="11" t="s">
        <v>40</v>
      </c>
      <c r="F34" s="55" t="s">
        <v>90</v>
      </c>
      <c r="G34" s="11" t="s">
        <v>26</v>
      </c>
      <c r="H34" s="42" t="s">
        <v>666</v>
      </c>
      <c r="I34" s="75"/>
    </row>
    <row r="35" spans="1:9" ht="36" x14ac:dyDescent="0.2">
      <c r="A35" s="16">
        <v>29</v>
      </c>
      <c r="B35" s="11" t="s">
        <v>27</v>
      </c>
      <c r="C35" s="11" t="s">
        <v>91</v>
      </c>
      <c r="D35" s="11">
        <v>3</v>
      </c>
      <c r="E35" s="11" t="s">
        <v>29</v>
      </c>
      <c r="F35" s="55" t="s">
        <v>92</v>
      </c>
      <c r="G35" s="11" t="s">
        <v>26</v>
      </c>
      <c r="H35" s="42" t="s">
        <v>93</v>
      </c>
      <c r="I35" s="77"/>
    </row>
    <row r="36" spans="1:9" ht="72" x14ac:dyDescent="0.2">
      <c r="A36" s="16">
        <f>A35+1</f>
        <v>30</v>
      </c>
      <c r="B36" s="11" t="s">
        <v>27</v>
      </c>
      <c r="C36" s="11" t="s">
        <v>91</v>
      </c>
      <c r="D36" s="11">
        <v>3</v>
      </c>
      <c r="E36" s="11" t="s">
        <v>24</v>
      </c>
      <c r="F36" s="55" t="s">
        <v>94</v>
      </c>
      <c r="G36" s="11" t="s">
        <v>26</v>
      </c>
      <c r="H36" s="42" t="s">
        <v>614</v>
      </c>
      <c r="I36" s="75"/>
    </row>
    <row r="37" spans="1:9" ht="72" x14ac:dyDescent="0.2">
      <c r="A37" s="16">
        <v>31</v>
      </c>
      <c r="B37" s="11" t="s">
        <v>27</v>
      </c>
      <c r="C37" s="11" t="s">
        <v>95</v>
      </c>
      <c r="D37" s="11">
        <v>7</v>
      </c>
      <c r="E37" s="11" t="s">
        <v>29</v>
      </c>
      <c r="F37" s="55" t="s">
        <v>96</v>
      </c>
      <c r="G37" s="11" t="s">
        <v>26</v>
      </c>
      <c r="H37" s="42" t="s">
        <v>667</v>
      </c>
      <c r="I37" s="76"/>
    </row>
    <row r="38" spans="1:9" ht="24" x14ac:dyDescent="0.2">
      <c r="A38" s="16">
        <f>A37+1</f>
        <v>32</v>
      </c>
      <c r="B38" s="11" t="s">
        <v>27</v>
      </c>
      <c r="C38" s="11" t="s">
        <v>97</v>
      </c>
      <c r="D38" s="11">
        <v>8</v>
      </c>
      <c r="E38" s="11" t="s">
        <v>29</v>
      </c>
      <c r="F38" s="55" t="s">
        <v>98</v>
      </c>
      <c r="G38" s="11" t="s">
        <v>26</v>
      </c>
      <c r="H38" s="42" t="s">
        <v>99</v>
      </c>
      <c r="I38" s="78"/>
    </row>
    <row r="39" spans="1:9" ht="36" x14ac:dyDescent="0.2">
      <c r="A39" s="16">
        <v>33</v>
      </c>
      <c r="B39" s="11" t="s">
        <v>27</v>
      </c>
      <c r="C39" s="11" t="s">
        <v>100</v>
      </c>
      <c r="D39" s="11">
        <v>8</v>
      </c>
      <c r="E39" s="11" t="s">
        <v>29</v>
      </c>
      <c r="F39" s="55" t="s">
        <v>101</v>
      </c>
      <c r="G39" s="11" t="s">
        <v>26</v>
      </c>
      <c r="H39" s="42" t="s">
        <v>615</v>
      </c>
      <c r="I39" s="76"/>
    </row>
    <row r="40" spans="1:9" ht="60" x14ac:dyDescent="0.2">
      <c r="A40" s="16">
        <f>A39+1</f>
        <v>34</v>
      </c>
      <c r="B40" s="11" t="s">
        <v>27</v>
      </c>
      <c r="C40" s="11" t="s">
        <v>100</v>
      </c>
      <c r="D40" s="11">
        <v>9</v>
      </c>
      <c r="E40" s="11" t="s">
        <v>29</v>
      </c>
      <c r="F40" s="55" t="s">
        <v>102</v>
      </c>
      <c r="G40" s="11" t="s">
        <v>26</v>
      </c>
      <c r="H40" s="42" t="s">
        <v>616</v>
      </c>
      <c r="I40" s="79"/>
    </row>
    <row r="41" spans="1:9" ht="60" x14ac:dyDescent="0.2">
      <c r="A41" s="16">
        <v>35</v>
      </c>
      <c r="B41" s="11" t="s">
        <v>27</v>
      </c>
      <c r="C41" s="11" t="s">
        <v>103</v>
      </c>
      <c r="D41" s="11">
        <v>9</v>
      </c>
      <c r="E41" s="11" t="s">
        <v>29</v>
      </c>
      <c r="F41" s="54" t="s">
        <v>104</v>
      </c>
      <c r="G41" s="11" t="s">
        <v>26</v>
      </c>
      <c r="H41" s="42" t="s">
        <v>105</v>
      </c>
      <c r="I41" s="78"/>
    </row>
    <row r="42" spans="1:9" ht="72" x14ac:dyDescent="0.2">
      <c r="A42" s="16">
        <f>A41+1</f>
        <v>36</v>
      </c>
      <c r="B42" s="11" t="s">
        <v>27</v>
      </c>
      <c r="C42" s="11" t="s">
        <v>106</v>
      </c>
      <c r="D42" s="11">
        <v>10</v>
      </c>
      <c r="E42" s="11" t="s">
        <v>29</v>
      </c>
      <c r="F42" s="55" t="s">
        <v>107</v>
      </c>
      <c r="G42" s="11" t="s">
        <v>26</v>
      </c>
      <c r="H42" s="42" t="s">
        <v>108</v>
      </c>
      <c r="I42" s="78"/>
    </row>
    <row r="43" spans="1:9" ht="72" x14ac:dyDescent="0.2">
      <c r="A43" s="16">
        <v>37</v>
      </c>
      <c r="B43" s="11" t="s">
        <v>27</v>
      </c>
      <c r="C43" s="11" t="s">
        <v>109</v>
      </c>
      <c r="D43" s="11">
        <v>10</v>
      </c>
      <c r="E43" s="11" t="s">
        <v>29</v>
      </c>
      <c r="F43" s="55" t="s">
        <v>110</v>
      </c>
      <c r="G43" s="11" t="s">
        <v>111</v>
      </c>
      <c r="H43" s="42" t="s">
        <v>112</v>
      </c>
      <c r="I43" s="78"/>
    </row>
    <row r="44" spans="1:9" ht="36" x14ac:dyDescent="0.2">
      <c r="A44" s="16">
        <f>A43+1</f>
        <v>38</v>
      </c>
      <c r="B44" s="11" t="s">
        <v>27</v>
      </c>
      <c r="C44" s="11" t="s">
        <v>113</v>
      </c>
      <c r="D44" s="11">
        <v>12</v>
      </c>
      <c r="E44" s="11" t="s">
        <v>38</v>
      </c>
      <c r="F44" s="55" t="s">
        <v>114</v>
      </c>
      <c r="G44" s="11" t="s">
        <v>26</v>
      </c>
      <c r="H44" s="42" t="s">
        <v>115</v>
      </c>
      <c r="I44" s="78"/>
    </row>
    <row r="45" spans="1:9" ht="36" x14ac:dyDescent="0.2">
      <c r="A45" s="16">
        <v>39</v>
      </c>
      <c r="B45" s="11" t="s">
        <v>27</v>
      </c>
      <c r="C45" s="11" t="s">
        <v>116</v>
      </c>
      <c r="D45" s="11">
        <v>12</v>
      </c>
      <c r="E45" s="11" t="s">
        <v>38</v>
      </c>
      <c r="F45" s="55" t="s">
        <v>114</v>
      </c>
      <c r="G45" s="11" t="s">
        <v>26</v>
      </c>
      <c r="H45" s="42" t="s">
        <v>115</v>
      </c>
      <c r="I45" s="78"/>
    </row>
    <row r="46" spans="1:9" ht="48" x14ac:dyDescent="0.2">
      <c r="A46" s="16">
        <v>40</v>
      </c>
      <c r="B46" s="11" t="s">
        <v>27</v>
      </c>
      <c r="C46" s="11" t="s">
        <v>117</v>
      </c>
      <c r="D46" s="11">
        <v>13</v>
      </c>
      <c r="E46" s="11" t="s">
        <v>38</v>
      </c>
      <c r="F46" s="55" t="s">
        <v>118</v>
      </c>
      <c r="G46" s="11" t="s">
        <v>26</v>
      </c>
      <c r="H46" s="42" t="s">
        <v>119</v>
      </c>
      <c r="I46" s="78"/>
    </row>
    <row r="47" spans="1:9" ht="84" x14ac:dyDescent="0.2">
      <c r="A47" s="16">
        <v>41</v>
      </c>
      <c r="B47" s="11" t="s">
        <v>27</v>
      </c>
      <c r="C47" s="11" t="s">
        <v>120</v>
      </c>
      <c r="D47" s="11">
        <v>13</v>
      </c>
      <c r="E47" s="11" t="s">
        <v>29</v>
      </c>
      <c r="F47" s="55" t="s">
        <v>121</v>
      </c>
      <c r="G47" s="11" t="s">
        <v>26</v>
      </c>
      <c r="H47" s="38" t="s">
        <v>617</v>
      </c>
      <c r="I47" s="80"/>
    </row>
    <row r="48" spans="1:9" ht="36" x14ac:dyDescent="0.2">
      <c r="A48" s="16">
        <f>A47+1</f>
        <v>42</v>
      </c>
      <c r="B48" s="11" t="s">
        <v>27</v>
      </c>
      <c r="C48" s="11" t="s">
        <v>122</v>
      </c>
      <c r="D48" s="11">
        <v>13</v>
      </c>
      <c r="E48" s="11" t="s">
        <v>29</v>
      </c>
      <c r="F48" s="55" t="s">
        <v>123</v>
      </c>
      <c r="G48" s="11" t="s">
        <v>26</v>
      </c>
      <c r="H48" s="42" t="s">
        <v>124</v>
      </c>
      <c r="I48" s="78"/>
    </row>
    <row r="49" spans="1:9" ht="84" x14ac:dyDescent="0.2">
      <c r="A49" s="16">
        <v>43</v>
      </c>
      <c r="B49" s="11" t="s">
        <v>27</v>
      </c>
      <c r="C49" s="11" t="s">
        <v>117</v>
      </c>
      <c r="D49" s="11">
        <v>13</v>
      </c>
      <c r="E49" s="11" t="s">
        <v>29</v>
      </c>
      <c r="F49" s="55" t="s">
        <v>125</v>
      </c>
      <c r="G49" s="11" t="s">
        <v>26</v>
      </c>
      <c r="H49" s="38" t="s">
        <v>126</v>
      </c>
      <c r="I49" s="78"/>
    </row>
    <row r="50" spans="1:9" ht="108" x14ac:dyDescent="0.2">
      <c r="A50" s="16">
        <f>A49+1</f>
        <v>44</v>
      </c>
      <c r="B50" s="11" t="s">
        <v>27</v>
      </c>
      <c r="C50" s="11" t="s">
        <v>127</v>
      </c>
      <c r="D50" s="11">
        <v>13</v>
      </c>
      <c r="E50" s="11" t="s">
        <v>29</v>
      </c>
      <c r="F50" s="55" t="s">
        <v>128</v>
      </c>
      <c r="G50" s="11" t="s">
        <v>26</v>
      </c>
      <c r="H50" s="44" t="s">
        <v>587</v>
      </c>
      <c r="I50" s="78"/>
    </row>
    <row r="51" spans="1:9" ht="36" x14ac:dyDescent="0.2">
      <c r="A51" s="16">
        <v>45</v>
      </c>
      <c r="B51" s="11" t="s">
        <v>27</v>
      </c>
      <c r="C51" s="11" t="s">
        <v>129</v>
      </c>
      <c r="D51" s="11">
        <v>14</v>
      </c>
      <c r="E51" s="11" t="s">
        <v>29</v>
      </c>
      <c r="F51" s="55" t="s">
        <v>130</v>
      </c>
      <c r="G51" s="11" t="s">
        <v>26</v>
      </c>
      <c r="H51" s="42" t="s">
        <v>131</v>
      </c>
      <c r="I51" s="76"/>
    </row>
    <row r="52" spans="1:9" ht="48" x14ac:dyDescent="0.2">
      <c r="A52" s="16">
        <f>A51+1</f>
        <v>46</v>
      </c>
      <c r="B52" s="11" t="s">
        <v>132</v>
      </c>
      <c r="C52" s="11"/>
      <c r="D52" s="11"/>
      <c r="E52" s="11" t="s">
        <v>40</v>
      </c>
      <c r="F52" s="55" t="s">
        <v>133</v>
      </c>
      <c r="G52" s="11" t="s">
        <v>26</v>
      </c>
      <c r="H52" s="38" t="s">
        <v>619</v>
      </c>
      <c r="I52" s="75"/>
    </row>
    <row r="53" spans="1:9" ht="36" x14ac:dyDescent="0.2">
      <c r="A53" s="16">
        <v>47</v>
      </c>
      <c r="B53" s="11" t="s">
        <v>132</v>
      </c>
      <c r="C53" s="11" t="s">
        <v>134</v>
      </c>
      <c r="D53" s="11">
        <v>8</v>
      </c>
      <c r="E53" s="11" t="s">
        <v>40</v>
      </c>
      <c r="F53" s="55" t="s">
        <v>135</v>
      </c>
      <c r="G53" s="11" t="s">
        <v>26</v>
      </c>
      <c r="H53" s="42" t="s">
        <v>136</v>
      </c>
      <c r="I53" s="77"/>
    </row>
    <row r="54" spans="1:9" ht="36" x14ac:dyDescent="0.2">
      <c r="A54" s="16">
        <f>A53+1</f>
        <v>48</v>
      </c>
      <c r="B54" s="11" t="s">
        <v>137</v>
      </c>
      <c r="C54" s="11" t="s">
        <v>138</v>
      </c>
      <c r="D54" s="11">
        <v>9</v>
      </c>
      <c r="E54" s="11" t="s">
        <v>40</v>
      </c>
      <c r="F54" s="55" t="s">
        <v>139</v>
      </c>
      <c r="G54" s="11" t="s">
        <v>26</v>
      </c>
      <c r="H54" s="42" t="s">
        <v>620</v>
      </c>
      <c r="I54" s="75"/>
    </row>
    <row r="55" spans="1:9" ht="36" x14ac:dyDescent="0.2">
      <c r="A55" s="16">
        <v>49</v>
      </c>
      <c r="B55" s="11" t="s">
        <v>137</v>
      </c>
      <c r="C55" s="11" t="s">
        <v>138</v>
      </c>
      <c r="D55" s="11">
        <v>12</v>
      </c>
      <c r="E55" s="11" t="s">
        <v>40</v>
      </c>
      <c r="F55" s="55" t="s">
        <v>140</v>
      </c>
      <c r="G55" s="11" t="s">
        <v>26</v>
      </c>
      <c r="H55" s="42" t="s">
        <v>141</v>
      </c>
      <c r="I55" s="77"/>
    </row>
    <row r="56" spans="1:9" ht="36" x14ac:dyDescent="0.2">
      <c r="A56" s="16">
        <f>A55+1</f>
        <v>50</v>
      </c>
      <c r="B56" s="11" t="s">
        <v>142</v>
      </c>
      <c r="C56" s="11">
        <v>1.4</v>
      </c>
      <c r="D56" s="11" t="s">
        <v>143</v>
      </c>
      <c r="E56" s="11" t="s">
        <v>40</v>
      </c>
      <c r="F56" s="54" t="s">
        <v>144</v>
      </c>
      <c r="G56" s="11" t="s">
        <v>26</v>
      </c>
      <c r="H56" s="42" t="s">
        <v>141</v>
      </c>
      <c r="I56" s="77"/>
    </row>
    <row r="57" spans="1:9" ht="46.5" customHeight="1" x14ac:dyDescent="0.2">
      <c r="A57" s="16">
        <v>51</v>
      </c>
      <c r="B57" s="11" t="s">
        <v>145</v>
      </c>
      <c r="C57" s="11" t="s">
        <v>146</v>
      </c>
      <c r="D57" s="11"/>
      <c r="E57" s="11" t="s">
        <v>38</v>
      </c>
      <c r="F57" s="55" t="s">
        <v>147</v>
      </c>
      <c r="G57" s="11" t="s">
        <v>26</v>
      </c>
      <c r="H57" s="42" t="s">
        <v>668</v>
      </c>
      <c r="I57" s="80"/>
    </row>
    <row r="58" spans="1:9" ht="36" x14ac:dyDescent="0.2">
      <c r="A58" s="36">
        <f>A57+1</f>
        <v>52</v>
      </c>
      <c r="B58" s="7" t="s">
        <v>149</v>
      </c>
      <c r="C58" s="7" t="s">
        <v>150</v>
      </c>
      <c r="D58" s="7"/>
      <c r="E58" s="11" t="s">
        <v>29</v>
      </c>
      <c r="F58" s="1" t="s">
        <v>151</v>
      </c>
      <c r="G58" s="11" t="s">
        <v>26</v>
      </c>
      <c r="H58" s="40" t="s">
        <v>621</v>
      </c>
      <c r="I58" s="75"/>
    </row>
    <row r="59" spans="1:9" ht="72" x14ac:dyDescent="0.2">
      <c r="A59" s="36">
        <v>53</v>
      </c>
      <c r="B59" s="7" t="s">
        <v>149</v>
      </c>
      <c r="C59" s="7">
        <v>9.1</v>
      </c>
      <c r="D59" s="7"/>
      <c r="E59" s="11" t="s">
        <v>29</v>
      </c>
      <c r="F59" s="7" t="s">
        <v>152</v>
      </c>
      <c r="G59" s="11" t="s">
        <v>26</v>
      </c>
      <c r="H59" s="42" t="s">
        <v>669</v>
      </c>
      <c r="I59" s="77"/>
    </row>
    <row r="60" spans="1:9" ht="72" x14ac:dyDescent="0.2">
      <c r="A60" s="36">
        <v>54</v>
      </c>
      <c r="B60" s="7" t="s">
        <v>153</v>
      </c>
      <c r="C60" s="7"/>
      <c r="D60" s="7"/>
      <c r="E60" s="11" t="s">
        <v>38</v>
      </c>
      <c r="F60" s="7" t="s">
        <v>154</v>
      </c>
      <c r="G60" s="1" t="s">
        <v>26</v>
      </c>
      <c r="H60" s="42" t="s">
        <v>155</v>
      </c>
      <c r="I60" s="77"/>
    </row>
    <row r="61" spans="1:9" ht="84" x14ac:dyDescent="0.2">
      <c r="A61" s="31">
        <f>A60+1</f>
        <v>55</v>
      </c>
      <c r="B61" s="1" t="s">
        <v>156</v>
      </c>
      <c r="C61" s="1" t="s">
        <v>157</v>
      </c>
      <c r="D61" s="1"/>
      <c r="E61" s="1" t="s">
        <v>34</v>
      </c>
      <c r="F61" s="18" t="s">
        <v>158</v>
      </c>
      <c r="G61" s="24" t="s">
        <v>159</v>
      </c>
      <c r="H61" s="38" t="s">
        <v>160</v>
      </c>
      <c r="I61" s="77"/>
    </row>
    <row r="62" spans="1:9" ht="84" x14ac:dyDescent="0.2">
      <c r="A62" s="31">
        <f t="shared" ref="A62:A125" si="1">A61+1</f>
        <v>56</v>
      </c>
      <c r="B62" s="1" t="s">
        <v>156</v>
      </c>
      <c r="C62" s="1" t="s">
        <v>161</v>
      </c>
      <c r="D62" s="20"/>
      <c r="E62" s="1" t="s">
        <v>34</v>
      </c>
      <c r="F62" s="18" t="s">
        <v>162</v>
      </c>
      <c r="G62" s="24" t="s">
        <v>159</v>
      </c>
      <c r="H62" s="42" t="s">
        <v>163</v>
      </c>
      <c r="I62" s="77"/>
    </row>
    <row r="63" spans="1:9" ht="60" x14ac:dyDescent="0.2">
      <c r="A63" s="31">
        <f t="shared" si="1"/>
        <v>57</v>
      </c>
      <c r="B63" s="1" t="s">
        <v>164</v>
      </c>
      <c r="C63" s="1" t="s">
        <v>165</v>
      </c>
      <c r="D63" s="1"/>
      <c r="E63" s="1" t="s">
        <v>166</v>
      </c>
      <c r="F63" s="18" t="s">
        <v>167</v>
      </c>
      <c r="G63" s="24" t="s">
        <v>159</v>
      </c>
      <c r="H63" s="6" t="s">
        <v>622</v>
      </c>
      <c r="I63" s="78"/>
    </row>
    <row r="64" spans="1:9" ht="96" x14ac:dyDescent="0.2">
      <c r="A64" s="31">
        <f t="shared" si="1"/>
        <v>58</v>
      </c>
      <c r="B64" s="21" t="s">
        <v>168</v>
      </c>
      <c r="C64" s="21" t="s">
        <v>169</v>
      </c>
      <c r="D64" s="19"/>
      <c r="E64" s="11" t="s">
        <v>24</v>
      </c>
      <c r="F64" s="18" t="s">
        <v>170</v>
      </c>
      <c r="G64" s="23" t="s">
        <v>159</v>
      </c>
      <c r="H64" s="42" t="s">
        <v>171</v>
      </c>
      <c r="I64" s="80"/>
    </row>
    <row r="65" spans="1:9" ht="132" x14ac:dyDescent="0.2">
      <c r="A65" s="31">
        <f t="shared" si="1"/>
        <v>59</v>
      </c>
      <c r="B65" s="21" t="s">
        <v>168</v>
      </c>
      <c r="C65" s="21" t="s">
        <v>172</v>
      </c>
      <c r="D65" s="19"/>
      <c r="E65" s="11" t="s">
        <v>24</v>
      </c>
      <c r="F65" s="18" t="s">
        <v>173</v>
      </c>
      <c r="G65" s="24" t="s">
        <v>159</v>
      </c>
      <c r="H65" s="42" t="s">
        <v>174</v>
      </c>
      <c r="I65" s="80"/>
    </row>
    <row r="66" spans="1:9" ht="51" x14ac:dyDescent="0.2">
      <c r="A66" s="31">
        <f t="shared" si="1"/>
        <v>60</v>
      </c>
      <c r="B66" s="21" t="s">
        <v>175</v>
      </c>
      <c r="C66" s="21" t="s">
        <v>176</v>
      </c>
      <c r="D66" s="19"/>
      <c r="E66" s="11" t="s">
        <v>24</v>
      </c>
      <c r="F66" s="18" t="s">
        <v>177</v>
      </c>
      <c r="G66" s="23" t="s">
        <v>159</v>
      </c>
      <c r="H66" s="42" t="s">
        <v>178</v>
      </c>
      <c r="I66" s="78"/>
    </row>
    <row r="67" spans="1:9" ht="276" x14ac:dyDescent="0.2">
      <c r="A67" s="31">
        <f t="shared" si="1"/>
        <v>61</v>
      </c>
      <c r="B67" s="1" t="s">
        <v>179</v>
      </c>
      <c r="C67" s="1" t="s">
        <v>180</v>
      </c>
      <c r="D67" s="32"/>
      <c r="E67" s="1" t="s">
        <v>181</v>
      </c>
      <c r="F67" s="18" t="s">
        <v>182</v>
      </c>
      <c r="G67" s="23" t="s">
        <v>159</v>
      </c>
      <c r="H67" s="42" t="s">
        <v>183</v>
      </c>
      <c r="I67" s="80"/>
    </row>
    <row r="68" spans="1:9" ht="51" x14ac:dyDescent="0.2">
      <c r="A68" s="31">
        <f t="shared" si="1"/>
        <v>62</v>
      </c>
      <c r="B68" s="21" t="s">
        <v>175</v>
      </c>
      <c r="C68" s="21" t="s">
        <v>184</v>
      </c>
      <c r="D68" s="19"/>
      <c r="E68" s="1" t="s">
        <v>24</v>
      </c>
      <c r="F68" s="18" t="s">
        <v>185</v>
      </c>
      <c r="G68" s="23" t="s">
        <v>159</v>
      </c>
      <c r="H68" s="42" t="s">
        <v>623</v>
      </c>
      <c r="I68" s="75"/>
    </row>
    <row r="69" spans="1:9" ht="60" x14ac:dyDescent="0.2">
      <c r="A69" s="31">
        <f t="shared" si="1"/>
        <v>63</v>
      </c>
      <c r="B69" s="21" t="s">
        <v>186</v>
      </c>
      <c r="C69" s="21" t="s">
        <v>187</v>
      </c>
      <c r="D69" s="19"/>
      <c r="E69" s="1" t="s">
        <v>24</v>
      </c>
      <c r="F69" s="18" t="s">
        <v>188</v>
      </c>
      <c r="G69" s="23" t="s">
        <v>159</v>
      </c>
      <c r="H69" s="42" t="s">
        <v>670</v>
      </c>
      <c r="I69" s="80"/>
    </row>
    <row r="70" spans="1:9" ht="192" x14ac:dyDescent="0.2">
      <c r="A70" s="31">
        <f t="shared" si="1"/>
        <v>64</v>
      </c>
      <c r="B70" s="58" t="s">
        <v>186</v>
      </c>
      <c r="C70" s="21" t="s">
        <v>189</v>
      </c>
      <c r="D70" s="19"/>
      <c r="E70" s="1" t="s">
        <v>181</v>
      </c>
      <c r="F70" s="18" t="s">
        <v>190</v>
      </c>
      <c r="G70" s="23" t="s">
        <v>159</v>
      </c>
      <c r="H70" s="42" t="s">
        <v>624</v>
      </c>
      <c r="I70" s="75"/>
    </row>
    <row r="71" spans="1:9" ht="51" x14ac:dyDescent="0.2">
      <c r="A71" s="31">
        <f t="shared" si="1"/>
        <v>65</v>
      </c>
      <c r="B71" s="21" t="s">
        <v>186</v>
      </c>
      <c r="C71" s="21" t="s">
        <v>191</v>
      </c>
      <c r="D71" s="19"/>
      <c r="E71" s="1" t="s">
        <v>181</v>
      </c>
      <c r="F71" s="18" t="s">
        <v>192</v>
      </c>
      <c r="G71" s="23" t="s">
        <v>159</v>
      </c>
      <c r="H71" s="42" t="s">
        <v>193</v>
      </c>
      <c r="I71" s="78"/>
    </row>
    <row r="72" spans="1:9" ht="51" x14ac:dyDescent="0.2">
      <c r="A72" s="31">
        <f t="shared" si="1"/>
        <v>66</v>
      </c>
      <c r="B72" s="21" t="s">
        <v>186</v>
      </c>
      <c r="C72" s="21" t="s">
        <v>191</v>
      </c>
      <c r="D72" s="19"/>
      <c r="E72" s="1" t="s">
        <v>181</v>
      </c>
      <c r="F72" s="18" t="s">
        <v>194</v>
      </c>
      <c r="G72" s="23" t="s">
        <v>159</v>
      </c>
      <c r="H72" s="42" t="s">
        <v>195</v>
      </c>
      <c r="I72" s="75"/>
    </row>
    <row r="73" spans="1:9" ht="89.25" x14ac:dyDescent="0.2">
      <c r="A73" s="31">
        <f t="shared" si="1"/>
        <v>67</v>
      </c>
      <c r="B73" s="21" t="s">
        <v>196</v>
      </c>
      <c r="C73" s="21" t="s">
        <v>197</v>
      </c>
      <c r="D73" s="19"/>
      <c r="E73" s="1" t="s">
        <v>24</v>
      </c>
      <c r="F73" s="18" t="s">
        <v>198</v>
      </c>
      <c r="G73" s="23" t="s">
        <v>159</v>
      </c>
      <c r="H73" s="42" t="s">
        <v>199</v>
      </c>
      <c r="I73" s="80"/>
    </row>
    <row r="74" spans="1:9" ht="48" x14ac:dyDescent="0.2">
      <c r="A74" s="31">
        <f t="shared" si="1"/>
        <v>68</v>
      </c>
      <c r="B74" s="26" t="s">
        <v>200</v>
      </c>
      <c r="C74" s="59" t="s">
        <v>201</v>
      </c>
      <c r="D74" s="27"/>
      <c r="E74" s="11" t="s">
        <v>29</v>
      </c>
      <c r="F74" s="18" t="s">
        <v>202</v>
      </c>
      <c r="G74" s="23" t="s">
        <v>159</v>
      </c>
      <c r="H74" s="46" t="s">
        <v>671</v>
      </c>
      <c r="I74" s="81"/>
    </row>
    <row r="75" spans="1:9" ht="48" x14ac:dyDescent="0.2">
      <c r="A75" s="31">
        <f t="shared" si="1"/>
        <v>69</v>
      </c>
      <c r="B75" s="26" t="s">
        <v>200</v>
      </c>
      <c r="C75" s="59" t="s">
        <v>203</v>
      </c>
      <c r="D75" s="27"/>
      <c r="E75" s="11" t="s">
        <v>29</v>
      </c>
      <c r="F75" s="18" t="s">
        <v>204</v>
      </c>
      <c r="G75" s="23" t="s">
        <v>159</v>
      </c>
      <c r="H75" s="47" t="s">
        <v>590</v>
      </c>
      <c r="I75" s="82"/>
    </row>
    <row r="76" spans="1:9" ht="48" x14ac:dyDescent="0.2">
      <c r="A76" s="31">
        <f t="shared" si="1"/>
        <v>70</v>
      </c>
      <c r="B76" s="18" t="s">
        <v>200</v>
      </c>
      <c r="C76" s="18" t="s">
        <v>205</v>
      </c>
      <c r="D76" s="18"/>
      <c r="E76" s="11" t="s">
        <v>29</v>
      </c>
      <c r="F76" s="18" t="s">
        <v>206</v>
      </c>
      <c r="G76" s="18" t="s">
        <v>159</v>
      </c>
      <c r="H76" s="42" t="s">
        <v>591</v>
      </c>
      <c r="I76" s="83"/>
    </row>
    <row r="77" spans="1:9" ht="24" x14ac:dyDescent="0.2">
      <c r="A77" s="31">
        <f t="shared" si="1"/>
        <v>71</v>
      </c>
      <c r="B77" s="18" t="s">
        <v>200</v>
      </c>
      <c r="C77" s="18" t="s">
        <v>207</v>
      </c>
      <c r="D77" s="18"/>
      <c r="E77" s="11" t="s">
        <v>29</v>
      </c>
      <c r="F77" s="18" t="s">
        <v>208</v>
      </c>
      <c r="G77" s="18" t="s">
        <v>159</v>
      </c>
      <c r="H77" s="42" t="s">
        <v>209</v>
      </c>
      <c r="I77" s="83"/>
    </row>
    <row r="78" spans="1:9" ht="24" x14ac:dyDescent="0.2">
      <c r="A78" s="31">
        <f t="shared" si="1"/>
        <v>72</v>
      </c>
      <c r="B78" s="18" t="s">
        <v>200</v>
      </c>
      <c r="C78" s="18" t="s">
        <v>210</v>
      </c>
      <c r="D78" s="18"/>
      <c r="E78" s="11" t="s">
        <v>29</v>
      </c>
      <c r="F78" s="18" t="s">
        <v>211</v>
      </c>
      <c r="G78" s="18" t="s">
        <v>159</v>
      </c>
      <c r="H78" s="12" t="s">
        <v>625</v>
      </c>
      <c r="I78" s="83"/>
    </row>
    <row r="79" spans="1:9" ht="24" x14ac:dyDescent="0.2">
      <c r="A79" s="31">
        <f t="shared" si="1"/>
        <v>73</v>
      </c>
      <c r="B79" s="18" t="s">
        <v>200</v>
      </c>
      <c r="C79" s="18" t="s">
        <v>212</v>
      </c>
      <c r="D79" s="18"/>
      <c r="E79" s="11" t="s">
        <v>29</v>
      </c>
      <c r="F79" s="18" t="s">
        <v>213</v>
      </c>
      <c r="G79" s="18" t="s">
        <v>159</v>
      </c>
      <c r="H79" s="47" t="s">
        <v>672</v>
      </c>
      <c r="I79" s="83"/>
    </row>
    <row r="80" spans="1:9" ht="36" x14ac:dyDescent="0.2">
      <c r="A80" s="31">
        <f t="shared" si="1"/>
        <v>74</v>
      </c>
      <c r="B80" s="18" t="s">
        <v>200</v>
      </c>
      <c r="C80" s="18" t="s">
        <v>214</v>
      </c>
      <c r="D80" s="18"/>
      <c r="E80" s="11" t="s">
        <v>29</v>
      </c>
      <c r="F80" s="18" t="s">
        <v>215</v>
      </c>
      <c r="G80" s="18" t="s">
        <v>159</v>
      </c>
      <c r="H80" s="46" t="s">
        <v>592</v>
      </c>
      <c r="I80" s="83"/>
    </row>
    <row r="81" spans="1:9" ht="36" x14ac:dyDescent="0.2">
      <c r="A81" s="31">
        <f t="shared" si="1"/>
        <v>75</v>
      </c>
      <c r="B81" s="18" t="s">
        <v>200</v>
      </c>
      <c r="C81" s="18" t="s">
        <v>216</v>
      </c>
      <c r="D81" s="18"/>
      <c r="E81" s="11" t="s">
        <v>29</v>
      </c>
      <c r="F81" s="18" t="s">
        <v>217</v>
      </c>
      <c r="G81" s="18" t="s">
        <v>159</v>
      </c>
      <c r="H81" s="47" t="s">
        <v>218</v>
      </c>
      <c r="I81" s="83"/>
    </row>
    <row r="82" spans="1:9" ht="48" x14ac:dyDescent="0.2">
      <c r="A82" s="31">
        <f t="shared" si="1"/>
        <v>76</v>
      </c>
      <c r="B82" s="18" t="s">
        <v>200</v>
      </c>
      <c r="C82" s="18" t="s">
        <v>216</v>
      </c>
      <c r="D82" s="18"/>
      <c r="E82" s="11" t="s">
        <v>29</v>
      </c>
      <c r="F82" s="18" t="s">
        <v>219</v>
      </c>
      <c r="G82" s="18" t="s">
        <v>159</v>
      </c>
      <c r="H82" s="46" t="s">
        <v>593</v>
      </c>
      <c r="I82" s="83"/>
    </row>
    <row r="83" spans="1:9" ht="36" x14ac:dyDescent="0.2">
      <c r="A83" s="31">
        <f t="shared" si="1"/>
        <v>77</v>
      </c>
      <c r="B83" s="18" t="s">
        <v>200</v>
      </c>
      <c r="C83" s="18" t="s">
        <v>220</v>
      </c>
      <c r="D83" s="18"/>
      <c r="E83" s="11" t="s">
        <v>29</v>
      </c>
      <c r="F83" s="18" t="s">
        <v>221</v>
      </c>
      <c r="G83" s="18" t="s">
        <v>159</v>
      </c>
      <c r="H83" s="47" t="s">
        <v>594</v>
      </c>
      <c r="I83" s="83"/>
    </row>
    <row r="84" spans="1:9" ht="144" x14ac:dyDescent="0.2">
      <c r="A84" s="31">
        <f t="shared" si="1"/>
        <v>78</v>
      </c>
      <c r="B84" s="18" t="s">
        <v>200</v>
      </c>
      <c r="C84" s="18" t="s">
        <v>220</v>
      </c>
      <c r="D84" s="18"/>
      <c r="E84" s="11" t="s">
        <v>29</v>
      </c>
      <c r="F84" s="18" t="s">
        <v>222</v>
      </c>
      <c r="G84" s="18" t="s">
        <v>159</v>
      </c>
      <c r="H84" s="60" t="s">
        <v>588</v>
      </c>
      <c r="I84" s="83"/>
    </row>
    <row r="85" spans="1:9" ht="168" x14ac:dyDescent="0.2">
      <c r="A85" s="31">
        <f t="shared" si="1"/>
        <v>79</v>
      </c>
      <c r="B85" s="18" t="s">
        <v>200</v>
      </c>
      <c r="C85" s="18" t="s">
        <v>223</v>
      </c>
      <c r="D85" s="18"/>
      <c r="E85" s="11" t="s">
        <v>29</v>
      </c>
      <c r="F85" s="18" t="s">
        <v>224</v>
      </c>
      <c r="G85" s="18" t="s">
        <v>159</v>
      </c>
      <c r="H85" s="47" t="s">
        <v>595</v>
      </c>
      <c r="I85" s="83"/>
    </row>
    <row r="86" spans="1:9" ht="24" x14ac:dyDescent="0.2">
      <c r="A86" s="31">
        <f t="shared" si="1"/>
        <v>80</v>
      </c>
      <c r="B86" s="18" t="s">
        <v>200</v>
      </c>
      <c r="C86" s="18" t="s">
        <v>225</v>
      </c>
      <c r="D86" s="18"/>
      <c r="E86" s="11" t="s">
        <v>29</v>
      </c>
      <c r="F86" s="18" t="s">
        <v>226</v>
      </c>
      <c r="G86" s="18" t="s">
        <v>159</v>
      </c>
      <c r="H86" s="46" t="s">
        <v>148</v>
      </c>
      <c r="I86" s="83"/>
    </row>
    <row r="87" spans="1:9" ht="36" x14ac:dyDescent="0.2">
      <c r="A87" s="31">
        <f t="shared" si="1"/>
        <v>81</v>
      </c>
      <c r="B87" s="18" t="s">
        <v>200</v>
      </c>
      <c r="C87" s="18" t="s">
        <v>225</v>
      </c>
      <c r="D87" s="18"/>
      <c r="E87" s="11" t="s">
        <v>29</v>
      </c>
      <c r="F87" s="18" t="s">
        <v>227</v>
      </c>
      <c r="G87" s="18" t="s">
        <v>159</v>
      </c>
      <c r="H87" s="47" t="s">
        <v>596</v>
      </c>
      <c r="I87" s="83"/>
    </row>
    <row r="88" spans="1:9" ht="36" x14ac:dyDescent="0.2">
      <c r="A88" s="31">
        <f t="shared" si="1"/>
        <v>82</v>
      </c>
      <c r="B88" s="18" t="s">
        <v>200</v>
      </c>
      <c r="C88" s="18" t="s">
        <v>225</v>
      </c>
      <c r="D88" s="18"/>
      <c r="E88" s="11" t="s">
        <v>29</v>
      </c>
      <c r="F88" s="18" t="s">
        <v>228</v>
      </c>
      <c r="G88" s="18" t="s">
        <v>159</v>
      </c>
      <c r="H88" s="70" t="s">
        <v>626</v>
      </c>
      <c r="I88" s="84"/>
    </row>
    <row r="89" spans="1:9" ht="55.5" customHeight="1" x14ac:dyDescent="0.2">
      <c r="A89" s="31">
        <f t="shared" si="1"/>
        <v>83</v>
      </c>
      <c r="B89" s="18" t="s">
        <v>200</v>
      </c>
      <c r="C89" s="18" t="s">
        <v>225</v>
      </c>
      <c r="D89" s="18"/>
      <c r="E89" s="11" t="s">
        <v>29</v>
      </c>
      <c r="F89" s="18" t="s">
        <v>229</v>
      </c>
      <c r="G89" s="18" t="s">
        <v>159</v>
      </c>
      <c r="H89" s="47" t="s">
        <v>597</v>
      </c>
      <c r="I89" s="85"/>
    </row>
    <row r="90" spans="1:9" ht="47.25" customHeight="1" x14ac:dyDescent="0.2">
      <c r="A90" s="31">
        <f t="shared" si="1"/>
        <v>84</v>
      </c>
      <c r="B90" s="18" t="s">
        <v>200</v>
      </c>
      <c r="C90" s="18" t="s">
        <v>230</v>
      </c>
      <c r="D90" s="18"/>
      <c r="E90" s="11" t="s">
        <v>29</v>
      </c>
      <c r="F90" s="18" t="s">
        <v>231</v>
      </c>
      <c r="G90" s="18" t="s">
        <v>159</v>
      </c>
      <c r="H90" s="46" t="s">
        <v>627</v>
      </c>
      <c r="I90" s="84"/>
    </row>
    <row r="91" spans="1:9" ht="48" x14ac:dyDescent="0.2">
      <c r="A91" s="31">
        <f t="shared" si="1"/>
        <v>85</v>
      </c>
      <c r="B91" s="18" t="s">
        <v>200</v>
      </c>
      <c r="C91" s="18" t="s">
        <v>232</v>
      </c>
      <c r="D91" s="18"/>
      <c r="E91" s="11" t="s">
        <v>29</v>
      </c>
      <c r="F91" s="18" t="s">
        <v>233</v>
      </c>
      <c r="G91" s="18" t="s">
        <v>159</v>
      </c>
      <c r="H91" s="47" t="s">
        <v>148</v>
      </c>
      <c r="I91" s="83"/>
    </row>
    <row r="92" spans="1:9" ht="24" x14ac:dyDescent="0.2">
      <c r="A92" s="31">
        <f t="shared" si="1"/>
        <v>86</v>
      </c>
      <c r="B92" s="18" t="s">
        <v>200</v>
      </c>
      <c r="C92" s="18" t="s">
        <v>234</v>
      </c>
      <c r="D92" s="18"/>
      <c r="E92" s="11" t="s">
        <v>29</v>
      </c>
      <c r="F92" s="18" t="s">
        <v>235</v>
      </c>
      <c r="G92" s="18" t="s">
        <v>159</v>
      </c>
      <c r="H92" s="46" t="s">
        <v>236</v>
      </c>
      <c r="I92" s="83"/>
    </row>
    <row r="93" spans="1:9" ht="114" customHeight="1" x14ac:dyDescent="0.2">
      <c r="A93" s="31">
        <f t="shared" si="1"/>
        <v>87</v>
      </c>
      <c r="B93" s="18" t="s">
        <v>200</v>
      </c>
      <c r="C93" s="18" t="s">
        <v>237</v>
      </c>
      <c r="D93" s="18"/>
      <c r="E93" s="11" t="s">
        <v>29</v>
      </c>
      <c r="F93" s="18" t="s">
        <v>238</v>
      </c>
      <c r="G93" s="18" t="s">
        <v>159</v>
      </c>
      <c r="H93" s="47" t="s">
        <v>239</v>
      </c>
      <c r="I93" s="83"/>
    </row>
    <row r="94" spans="1:9" ht="91.15" customHeight="1" x14ac:dyDescent="0.2">
      <c r="A94" s="31">
        <f t="shared" si="1"/>
        <v>88</v>
      </c>
      <c r="B94" s="18" t="s">
        <v>200</v>
      </c>
      <c r="C94" s="18" t="s">
        <v>237</v>
      </c>
      <c r="D94" s="18"/>
      <c r="E94" s="11" t="s">
        <v>29</v>
      </c>
      <c r="F94" s="18" t="s">
        <v>240</v>
      </c>
      <c r="G94" s="18" t="s">
        <v>159</v>
      </c>
      <c r="H94" s="46" t="s">
        <v>241</v>
      </c>
      <c r="I94" s="83"/>
    </row>
    <row r="95" spans="1:9" ht="24" x14ac:dyDescent="0.2">
      <c r="A95" s="31">
        <f t="shared" si="1"/>
        <v>89</v>
      </c>
      <c r="B95" s="18" t="s">
        <v>200</v>
      </c>
      <c r="C95" s="18" t="s">
        <v>237</v>
      </c>
      <c r="D95" s="18"/>
      <c r="E95" s="11" t="s">
        <v>29</v>
      </c>
      <c r="F95" s="18" t="s">
        <v>242</v>
      </c>
      <c r="G95" s="18" t="s">
        <v>159</v>
      </c>
      <c r="H95" s="47" t="s">
        <v>628</v>
      </c>
      <c r="I95" s="85"/>
    </row>
    <row r="96" spans="1:9" ht="36" x14ac:dyDescent="0.2">
      <c r="A96" s="31">
        <f t="shared" si="1"/>
        <v>90</v>
      </c>
      <c r="B96" s="18" t="s">
        <v>200</v>
      </c>
      <c r="C96" s="18" t="s">
        <v>237</v>
      </c>
      <c r="D96" s="18"/>
      <c r="E96" s="11" t="s">
        <v>29</v>
      </c>
      <c r="F96" s="18" t="s">
        <v>243</v>
      </c>
      <c r="G96" s="18" t="s">
        <v>159</v>
      </c>
      <c r="H96" s="61" t="s">
        <v>673</v>
      </c>
      <c r="I96" s="86"/>
    </row>
    <row r="97" spans="1:9" ht="72" x14ac:dyDescent="0.2">
      <c r="A97" s="31">
        <f t="shared" si="1"/>
        <v>91</v>
      </c>
      <c r="B97" s="18" t="s">
        <v>200</v>
      </c>
      <c r="C97" s="18" t="s">
        <v>237</v>
      </c>
      <c r="D97" s="18"/>
      <c r="E97" s="11" t="s">
        <v>29</v>
      </c>
      <c r="F97" s="18" t="s">
        <v>244</v>
      </c>
      <c r="G97" s="18" t="s">
        <v>159</v>
      </c>
      <c r="H97" s="62" t="s">
        <v>598</v>
      </c>
      <c r="I97" s="83"/>
    </row>
    <row r="98" spans="1:9" ht="57" customHeight="1" x14ac:dyDescent="0.2">
      <c r="A98" s="31">
        <f t="shared" si="1"/>
        <v>92</v>
      </c>
      <c r="B98" s="18" t="s">
        <v>200</v>
      </c>
      <c r="C98" s="18" t="s">
        <v>237</v>
      </c>
      <c r="D98" s="18"/>
      <c r="E98" s="11" t="s">
        <v>29</v>
      </c>
      <c r="F98" s="18" t="s">
        <v>245</v>
      </c>
      <c r="G98" s="18" t="s">
        <v>159</v>
      </c>
      <c r="H98" s="42" t="s">
        <v>629</v>
      </c>
      <c r="I98" s="87"/>
    </row>
    <row r="99" spans="1:9" ht="48" x14ac:dyDescent="0.2">
      <c r="A99" s="31">
        <f t="shared" si="1"/>
        <v>93</v>
      </c>
      <c r="B99" s="18" t="s">
        <v>200</v>
      </c>
      <c r="C99" s="18" t="s">
        <v>237</v>
      </c>
      <c r="D99" s="18"/>
      <c r="E99" s="11" t="s">
        <v>29</v>
      </c>
      <c r="F99" s="18" t="s">
        <v>246</v>
      </c>
      <c r="G99" s="18" t="s">
        <v>159</v>
      </c>
      <c r="H99" s="42" t="s">
        <v>674</v>
      </c>
      <c r="I99" s="88"/>
    </row>
    <row r="100" spans="1:9" ht="136.9" customHeight="1" x14ac:dyDescent="0.2">
      <c r="A100" s="31">
        <f t="shared" si="1"/>
        <v>94</v>
      </c>
      <c r="B100" s="18" t="s">
        <v>200</v>
      </c>
      <c r="C100" s="18" t="s">
        <v>237</v>
      </c>
      <c r="D100" s="18"/>
      <c r="E100" s="11" t="s">
        <v>29</v>
      </c>
      <c r="F100" s="18" t="s">
        <v>247</v>
      </c>
      <c r="G100" s="18" t="s">
        <v>159</v>
      </c>
      <c r="H100" s="42" t="s">
        <v>675</v>
      </c>
      <c r="I100" s="83"/>
    </row>
    <row r="101" spans="1:9" ht="22.9" customHeight="1" x14ac:dyDescent="0.2">
      <c r="A101" s="31">
        <f t="shared" si="1"/>
        <v>95</v>
      </c>
      <c r="B101" s="18" t="s">
        <v>200</v>
      </c>
      <c r="C101" s="18" t="s">
        <v>248</v>
      </c>
      <c r="D101" s="18"/>
      <c r="E101" s="11" t="s">
        <v>29</v>
      </c>
      <c r="F101" s="18" t="s">
        <v>249</v>
      </c>
      <c r="G101" s="18" t="s">
        <v>159</v>
      </c>
      <c r="H101" s="67" t="s">
        <v>630</v>
      </c>
      <c r="I101" s="89"/>
    </row>
    <row r="102" spans="1:9" ht="24" x14ac:dyDescent="0.2">
      <c r="A102" s="31">
        <f t="shared" si="1"/>
        <v>96</v>
      </c>
      <c r="B102" s="18" t="s">
        <v>200</v>
      </c>
      <c r="C102" s="18" t="s">
        <v>248</v>
      </c>
      <c r="D102" s="18"/>
      <c r="E102" s="11" t="s">
        <v>29</v>
      </c>
      <c r="F102" s="18" t="s">
        <v>250</v>
      </c>
      <c r="G102" s="18" t="s">
        <v>159</v>
      </c>
      <c r="H102" s="68" t="s">
        <v>631</v>
      </c>
      <c r="I102" s="90"/>
    </row>
    <row r="103" spans="1:9" ht="22.9" customHeight="1" x14ac:dyDescent="0.2">
      <c r="A103" s="31">
        <f t="shared" si="1"/>
        <v>97</v>
      </c>
      <c r="B103" s="18" t="s">
        <v>200</v>
      </c>
      <c r="C103" s="18" t="s">
        <v>248</v>
      </c>
      <c r="D103" s="18"/>
      <c r="E103" s="11" t="s">
        <v>29</v>
      </c>
      <c r="F103" s="18" t="s">
        <v>251</v>
      </c>
      <c r="G103" s="18" t="s">
        <v>159</v>
      </c>
      <c r="H103" s="41" t="s">
        <v>632</v>
      </c>
      <c r="I103" s="91"/>
    </row>
    <row r="104" spans="1:9" ht="24" x14ac:dyDescent="0.2">
      <c r="A104" s="31">
        <f t="shared" si="1"/>
        <v>98</v>
      </c>
      <c r="B104" s="18" t="s">
        <v>200</v>
      </c>
      <c r="C104" s="18" t="s">
        <v>252</v>
      </c>
      <c r="D104" s="18"/>
      <c r="E104" s="11" t="s">
        <v>29</v>
      </c>
      <c r="F104" s="18" t="s">
        <v>253</v>
      </c>
      <c r="G104" s="18" t="s">
        <v>159</v>
      </c>
      <c r="H104" s="69" t="s">
        <v>633</v>
      </c>
      <c r="I104" s="92"/>
    </row>
    <row r="105" spans="1:9" ht="24" x14ac:dyDescent="0.2">
      <c r="A105" s="31">
        <f t="shared" si="1"/>
        <v>99</v>
      </c>
      <c r="B105" s="18" t="s">
        <v>200</v>
      </c>
      <c r="C105" s="18" t="s">
        <v>255</v>
      </c>
      <c r="D105" s="18"/>
      <c r="E105" s="11" t="s">
        <v>29</v>
      </c>
      <c r="F105" s="18" t="s">
        <v>256</v>
      </c>
      <c r="G105" s="18" t="s">
        <v>159</v>
      </c>
      <c r="H105" s="41" t="s">
        <v>599</v>
      </c>
      <c r="I105" s="91"/>
    </row>
    <row r="106" spans="1:9" ht="45.6" customHeight="1" x14ac:dyDescent="0.2">
      <c r="A106" s="31">
        <f t="shared" si="1"/>
        <v>100</v>
      </c>
      <c r="B106" s="18" t="s">
        <v>200</v>
      </c>
      <c r="C106" s="18" t="s">
        <v>255</v>
      </c>
      <c r="D106" s="18"/>
      <c r="E106" s="11" t="s">
        <v>29</v>
      </c>
      <c r="F106" s="18" t="s">
        <v>257</v>
      </c>
      <c r="G106" s="18" t="s">
        <v>159</v>
      </c>
      <c r="H106" s="68" t="s">
        <v>634</v>
      </c>
      <c r="I106" s="90"/>
    </row>
    <row r="107" spans="1:9" ht="72" x14ac:dyDescent="0.2">
      <c r="A107" s="31">
        <f t="shared" si="1"/>
        <v>101</v>
      </c>
      <c r="B107" s="18" t="s">
        <v>200</v>
      </c>
      <c r="C107" s="18" t="s">
        <v>255</v>
      </c>
      <c r="D107" s="18"/>
      <c r="E107" s="11" t="s">
        <v>29</v>
      </c>
      <c r="F107" s="18" t="s">
        <v>258</v>
      </c>
      <c r="G107" s="18" t="s">
        <v>159</v>
      </c>
      <c r="H107" s="42" t="s">
        <v>259</v>
      </c>
      <c r="I107" s="83"/>
    </row>
    <row r="108" spans="1:9" ht="24" x14ac:dyDescent="0.2">
      <c r="A108" s="31">
        <f t="shared" si="1"/>
        <v>102</v>
      </c>
      <c r="B108" s="18" t="s">
        <v>200</v>
      </c>
      <c r="C108" s="18" t="s">
        <v>255</v>
      </c>
      <c r="D108" s="18"/>
      <c r="E108" s="11" t="s">
        <v>29</v>
      </c>
      <c r="F108" s="18" t="s">
        <v>253</v>
      </c>
      <c r="G108" s="18" t="s">
        <v>159</v>
      </c>
      <c r="H108" s="69" t="s">
        <v>635</v>
      </c>
      <c r="I108" s="92"/>
    </row>
    <row r="109" spans="1:9" ht="24" x14ac:dyDescent="0.2">
      <c r="A109" s="31">
        <f t="shared" si="1"/>
        <v>103</v>
      </c>
      <c r="B109" s="18" t="s">
        <v>200</v>
      </c>
      <c r="C109" s="18" t="s">
        <v>260</v>
      </c>
      <c r="D109" s="18"/>
      <c r="E109" s="11" t="s">
        <v>29</v>
      </c>
      <c r="F109" s="18" t="s">
        <v>253</v>
      </c>
      <c r="G109" s="18" t="s">
        <v>159</v>
      </c>
      <c r="H109" s="42" t="s">
        <v>633</v>
      </c>
      <c r="I109" s="92"/>
    </row>
    <row r="110" spans="1:9" ht="60" x14ac:dyDescent="0.2">
      <c r="A110" s="31">
        <f t="shared" si="1"/>
        <v>104</v>
      </c>
      <c r="B110" s="18" t="s">
        <v>200</v>
      </c>
      <c r="C110" s="18" t="s">
        <v>261</v>
      </c>
      <c r="D110" s="18"/>
      <c r="E110" s="11" t="s">
        <v>29</v>
      </c>
      <c r="F110" s="18" t="s">
        <v>262</v>
      </c>
      <c r="G110" s="18" t="s">
        <v>159</v>
      </c>
      <c r="H110" s="42" t="s">
        <v>636</v>
      </c>
      <c r="I110" s="90"/>
    </row>
    <row r="111" spans="1:9" ht="24" x14ac:dyDescent="0.2">
      <c r="A111" s="31">
        <f t="shared" si="1"/>
        <v>105</v>
      </c>
      <c r="B111" s="18" t="s">
        <v>200</v>
      </c>
      <c r="C111" s="18" t="s">
        <v>263</v>
      </c>
      <c r="D111" s="18"/>
      <c r="E111" s="11" t="s">
        <v>29</v>
      </c>
      <c r="F111" s="18" t="s">
        <v>264</v>
      </c>
      <c r="G111" s="18" t="s">
        <v>159</v>
      </c>
      <c r="H111" s="42" t="s">
        <v>265</v>
      </c>
      <c r="I111" s="83"/>
    </row>
    <row r="112" spans="1:9" ht="34.15" customHeight="1" x14ac:dyDescent="0.2">
      <c r="A112" s="31">
        <f t="shared" si="1"/>
        <v>106</v>
      </c>
      <c r="B112" s="18" t="s">
        <v>200</v>
      </c>
      <c r="C112" s="18" t="s">
        <v>266</v>
      </c>
      <c r="D112" s="18"/>
      <c r="E112" s="11" t="s">
        <v>29</v>
      </c>
      <c r="F112" s="18" t="s">
        <v>267</v>
      </c>
      <c r="G112" s="18" t="s">
        <v>159</v>
      </c>
      <c r="H112" s="42" t="s">
        <v>268</v>
      </c>
      <c r="I112" s="83"/>
    </row>
    <row r="113" spans="1:9" ht="24" x14ac:dyDescent="0.2">
      <c r="A113" s="31">
        <f t="shared" si="1"/>
        <v>107</v>
      </c>
      <c r="B113" s="18" t="s">
        <v>200</v>
      </c>
      <c r="C113" s="18" t="s">
        <v>269</v>
      </c>
      <c r="D113" s="18"/>
      <c r="E113" s="11" t="s">
        <v>29</v>
      </c>
      <c r="F113" s="18" t="s">
        <v>270</v>
      </c>
      <c r="G113" s="18" t="s">
        <v>159</v>
      </c>
      <c r="H113" s="42" t="s">
        <v>271</v>
      </c>
      <c r="I113" s="83"/>
    </row>
    <row r="114" spans="1:9" ht="24" x14ac:dyDescent="0.2">
      <c r="A114" s="31">
        <f t="shared" si="1"/>
        <v>108</v>
      </c>
      <c r="B114" s="18" t="s">
        <v>200</v>
      </c>
      <c r="C114" s="18" t="s">
        <v>269</v>
      </c>
      <c r="D114" s="18"/>
      <c r="E114" s="11" t="s">
        <v>29</v>
      </c>
      <c r="F114" s="18" t="s">
        <v>272</v>
      </c>
      <c r="G114" s="18" t="s">
        <v>159</v>
      </c>
      <c r="H114" s="42" t="s">
        <v>273</v>
      </c>
      <c r="I114" s="83"/>
    </row>
    <row r="115" spans="1:9" ht="24" x14ac:dyDescent="0.2">
      <c r="A115" s="31">
        <f t="shared" si="1"/>
        <v>109</v>
      </c>
      <c r="B115" s="18" t="s">
        <v>200</v>
      </c>
      <c r="C115" s="18" t="s">
        <v>269</v>
      </c>
      <c r="D115" s="18"/>
      <c r="E115" s="11" t="s">
        <v>29</v>
      </c>
      <c r="F115" s="18" t="s">
        <v>274</v>
      </c>
      <c r="G115" s="18" t="s">
        <v>159</v>
      </c>
      <c r="H115" s="42" t="s">
        <v>637</v>
      </c>
      <c r="I115" s="89"/>
    </row>
    <row r="116" spans="1:9" ht="34.15" customHeight="1" x14ac:dyDescent="0.2">
      <c r="A116" s="31">
        <f t="shared" si="1"/>
        <v>110</v>
      </c>
      <c r="B116" s="18" t="s">
        <v>200</v>
      </c>
      <c r="C116" s="18" t="s">
        <v>269</v>
      </c>
      <c r="D116" s="18"/>
      <c r="E116" s="11" t="s">
        <v>29</v>
      </c>
      <c r="F116" s="18" t="s">
        <v>275</v>
      </c>
      <c r="G116" s="18" t="s">
        <v>159</v>
      </c>
      <c r="H116" s="42" t="s">
        <v>276</v>
      </c>
      <c r="I116" s="83"/>
    </row>
    <row r="117" spans="1:9" ht="24" x14ac:dyDescent="0.2">
      <c r="A117" s="31">
        <f t="shared" si="1"/>
        <v>111</v>
      </c>
      <c r="B117" s="18" t="s">
        <v>200</v>
      </c>
      <c r="C117" s="18" t="s">
        <v>269</v>
      </c>
      <c r="D117" s="18"/>
      <c r="E117" s="11" t="s">
        <v>29</v>
      </c>
      <c r="F117" s="18" t="s">
        <v>277</v>
      </c>
      <c r="G117" s="18" t="s">
        <v>159</v>
      </c>
      <c r="H117" s="42" t="s">
        <v>278</v>
      </c>
      <c r="I117" s="83"/>
    </row>
    <row r="118" spans="1:9" ht="24" x14ac:dyDescent="0.2">
      <c r="A118" s="31">
        <f t="shared" si="1"/>
        <v>112</v>
      </c>
      <c r="B118" s="18" t="s">
        <v>200</v>
      </c>
      <c r="C118" s="18" t="s">
        <v>279</v>
      </c>
      <c r="D118" s="18"/>
      <c r="E118" s="11" t="s">
        <v>29</v>
      </c>
      <c r="F118" s="18" t="s">
        <v>280</v>
      </c>
      <c r="G118" s="18" t="s">
        <v>159</v>
      </c>
      <c r="H118" s="42" t="s">
        <v>281</v>
      </c>
      <c r="I118" s="83"/>
    </row>
    <row r="119" spans="1:9" ht="24" x14ac:dyDescent="0.2">
      <c r="A119" s="31">
        <f t="shared" si="1"/>
        <v>113</v>
      </c>
      <c r="B119" s="18" t="s">
        <v>200</v>
      </c>
      <c r="C119" s="18" t="s">
        <v>282</v>
      </c>
      <c r="D119" s="18"/>
      <c r="E119" s="11" t="s">
        <v>29</v>
      </c>
      <c r="F119" s="18" t="s">
        <v>283</v>
      </c>
      <c r="G119" s="18" t="s">
        <v>159</v>
      </c>
      <c r="H119" s="42" t="s">
        <v>284</v>
      </c>
      <c r="I119" s="83"/>
    </row>
    <row r="120" spans="1:9" ht="60" x14ac:dyDescent="0.2">
      <c r="A120" s="31">
        <f t="shared" si="1"/>
        <v>114</v>
      </c>
      <c r="B120" s="18" t="s">
        <v>200</v>
      </c>
      <c r="C120" s="18" t="s">
        <v>285</v>
      </c>
      <c r="D120" s="18"/>
      <c r="E120" s="11" t="s">
        <v>29</v>
      </c>
      <c r="F120" s="18" t="s">
        <v>286</v>
      </c>
      <c r="G120" s="18" t="s">
        <v>159</v>
      </c>
      <c r="H120" s="42" t="s">
        <v>287</v>
      </c>
      <c r="I120" s="83"/>
    </row>
    <row r="121" spans="1:9" ht="48" x14ac:dyDescent="0.2">
      <c r="A121" s="31">
        <f t="shared" si="1"/>
        <v>115</v>
      </c>
      <c r="B121" s="18" t="s">
        <v>200</v>
      </c>
      <c r="C121" s="18" t="s">
        <v>285</v>
      </c>
      <c r="D121" s="18"/>
      <c r="E121" s="11" t="s">
        <v>29</v>
      </c>
      <c r="F121" s="18" t="s">
        <v>288</v>
      </c>
      <c r="G121" s="18" t="s">
        <v>159</v>
      </c>
      <c r="H121" s="42" t="s">
        <v>289</v>
      </c>
      <c r="I121" s="83"/>
    </row>
    <row r="122" spans="1:9" ht="24" x14ac:dyDescent="0.2">
      <c r="A122" s="31">
        <f t="shared" si="1"/>
        <v>116</v>
      </c>
      <c r="B122" s="18" t="s">
        <v>200</v>
      </c>
      <c r="C122" s="18" t="s">
        <v>285</v>
      </c>
      <c r="D122" s="18"/>
      <c r="E122" s="11" t="s">
        <v>29</v>
      </c>
      <c r="F122" s="18" t="s">
        <v>290</v>
      </c>
      <c r="G122" s="18" t="s">
        <v>159</v>
      </c>
      <c r="H122" s="42" t="s">
        <v>600</v>
      </c>
      <c r="I122" s="83"/>
    </row>
    <row r="123" spans="1:9" ht="132" x14ac:dyDescent="0.2">
      <c r="A123" s="31">
        <f t="shared" si="1"/>
        <v>117</v>
      </c>
      <c r="B123" s="18" t="s">
        <v>200</v>
      </c>
      <c r="C123" s="18" t="s">
        <v>291</v>
      </c>
      <c r="D123" s="18"/>
      <c r="E123" s="11" t="s">
        <v>29</v>
      </c>
      <c r="F123" s="18" t="s">
        <v>292</v>
      </c>
      <c r="G123" s="18" t="s">
        <v>159</v>
      </c>
      <c r="H123" s="42" t="s">
        <v>676</v>
      </c>
      <c r="I123" s="83"/>
    </row>
    <row r="124" spans="1:9" ht="36" x14ac:dyDescent="0.2">
      <c r="A124" s="31">
        <f t="shared" si="1"/>
        <v>118</v>
      </c>
      <c r="B124" s="18" t="s">
        <v>200</v>
      </c>
      <c r="C124" s="18" t="s">
        <v>291</v>
      </c>
      <c r="D124" s="18"/>
      <c r="E124" s="11" t="s">
        <v>29</v>
      </c>
      <c r="F124" s="18" t="s">
        <v>293</v>
      </c>
      <c r="G124" s="18" t="s">
        <v>159</v>
      </c>
      <c r="H124" s="42" t="s">
        <v>294</v>
      </c>
      <c r="I124" s="83"/>
    </row>
    <row r="125" spans="1:9" ht="36" x14ac:dyDescent="0.2">
      <c r="A125" s="31">
        <f t="shared" si="1"/>
        <v>119</v>
      </c>
      <c r="B125" s="18" t="s">
        <v>200</v>
      </c>
      <c r="C125" s="18" t="s">
        <v>291</v>
      </c>
      <c r="D125" s="18"/>
      <c r="E125" s="11" t="s">
        <v>29</v>
      </c>
      <c r="F125" s="18" t="s">
        <v>295</v>
      </c>
      <c r="G125" s="18" t="s">
        <v>159</v>
      </c>
      <c r="H125" s="42" t="s">
        <v>638</v>
      </c>
      <c r="I125" s="93"/>
    </row>
    <row r="126" spans="1:9" ht="24" x14ac:dyDescent="0.2">
      <c r="A126" s="31">
        <f t="shared" ref="A126:A150" si="2">A125+1</f>
        <v>120</v>
      </c>
      <c r="B126" s="18" t="s">
        <v>200</v>
      </c>
      <c r="C126" s="18" t="s">
        <v>296</v>
      </c>
      <c r="D126" s="18"/>
      <c r="E126" s="11" t="s">
        <v>29</v>
      </c>
      <c r="F126" s="18" t="s">
        <v>297</v>
      </c>
      <c r="G126" s="18" t="s">
        <v>159</v>
      </c>
      <c r="H126" s="44" t="s">
        <v>298</v>
      </c>
      <c r="I126" s="83"/>
    </row>
    <row r="127" spans="1:9" ht="45.6" customHeight="1" x14ac:dyDescent="0.2">
      <c r="A127" s="31">
        <f t="shared" si="2"/>
        <v>121</v>
      </c>
      <c r="B127" s="18" t="s">
        <v>200</v>
      </c>
      <c r="C127" s="18" t="s">
        <v>299</v>
      </c>
      <c r="D127" s="18"/>
      <c r="E127" s="11" t="s">
        <v>29</v>
      </c>
      <c r="F127" s="18" t="s">
        <v>300</v>
      </c>
      <c r="G127" s="18" t="s">
        <v>159</v>
      </c>
      <c r="H127" s="42" t="s">
        <v>639</v>
      </c>
      <c r="I127" s="89"/>
    </row>
    <row r="128" spans="1:9" ht="36" x14ac:dyDescent="0.2">
      <c r="A128" s="31">
        <f t="shared" si="2"/>
        <v>122</v>
      </c>
      <c r="B128" s="18" t="s">
        <v>200</v>
      </c>
      <c r="C128" s="18" t="s">
        <v>301</v>
      </c>
      <c r="D128" s="18"/>
      <c r="E128" s="11" t="s">
        <v>29</v>
      </c>
      <c r="F128" s="18" t="s">
        <v>302</v>
      </c>
      <c r="G128" s="18" t="s">
        <v>159</v>
      </c>
      <c r="H128" s="42" t="s">
        <v>640</v>
      </c>
      <c r="I128" s="90"/>
    </row>
    <row r="129" spans="1:9" ht="36" x14ac:dyDescent="0.2">
      <c r="A129" s="31">
        <f t="shared" si="2"/>
        <v>123</v>
      </c>
      <c r="B129" s="18" t="s">
        <v>200</v>
      </c>
      <c r="C129" s="18">
        <v>12</v>
      </c>
      <c r="D129" s="18"/>
      <c r="E129" s="11" t="s">
        <v>29</v>
      </c>
      <c r="F129" s="18" t="s">
        <v>303</v>
      </c>
      <c r="G129" s="18" t="s">
        <v>159</v>
      </c>
      <c r="H129" s="42" t="s">
        <v>641</v>
      </c>
      <c r="I129" s="83"/>
    </row>
    <row r="130" spans="1:9" ht="36" x14ac:dyDescent="0.2">
      <c r="A130" s="31">
        <f t="shared" si="2"/>
        <v>124</v>
      </c>
      <c r="B130" s="18" t="s">
        <v>200</v>
      </c>
      <c r="C130" s="18" t="s">
        <v>304</v>
      </c>
      <c r="D130" s="18"/>
      <c r="E130" s="11" t="s">
        <v>29</v>
      </c>
      <c r="F130" s="18" t="s">
        <v>305</v>
      </c>
      <c r="G130" s="18" t="s">
        <v>159</v>
      </c>
      <c r="H130" s="42" t="s">
        <v>642</v>
      </c>
      <c r="I130" s="93"/>
    </row>
    <row r="131" spans="1:9" ht="96" x14ac:dyDescent="0.2">
      <c r="A131" s="31">
        <f t="shared" si="2"/>
        <v>125</v>
      </c>
      <c r="B131" s="18" t="s">
        <v>306</v>
      </c>
      <c r="C131" s="18" t="s">
        <v>307</v>
      </c>
      <c r="D131" s="18"/>
      <c r="E131" s="1" t="s">
        <v>40</v>
      </c>
      <c r="F131" s="18" t="s">
        <v>308</v>
      </c>
      <c r="G131" s="18" t="s">
        <v>159</v>
      </c>
      <c r="H131" s="42" t="s">
        <v>309</v>
      </c>
      <c r="I131" s="83"/>
    </row>
    <row r="132" spans="1:9" ht="24" x14ac:dyDescent="0.2">
      <c r="A132" s="31">
        <f t="shared" si="2"/>
        <v>126</v>
      </c>
      <c r="B132" s="18" t="s">
        <v>306</v>
      </c>
      <c r="C132" s="18" t="s">
        <v>310</v>
      </c>
      <c r="D132" s="18"/>
      <c r="E132" s="1" t="s">
        <v>40</v>
      </c>
      <c r="F132" s="18" t="s">
        <v>311</v>
      </c>
      <c r="G132" s="18" t="s">
        <v>159</v>
      </c>
      <c r="H132" s="42" t="s">
        <v>312</v>
      </c>
      <c r="I132" s="83"/>
    </row>
    <row r="133" spans="1:9" ht="60" customHeight="1" x14ac:dyDescent="0.2">
      <c r="A133" s="31">
        <f t="shared" si="2"/>
        <v>127</v>
      </c>
      <c r="B133" s="18" t="s">
        <v>306</v>
      </c>
      <c r="C133" s="18" t="s">
        <v>313</v>
      </c>
      <c r="D133" s="18"/>
      <c r="E133" s="1" t="s">
        <v>40</v>
      </c>
      <c r="F133" s="18" t="s">
        <v>314</v>
      </c>
      <c r="G133" s="18" t="s">
        <v>159</v>
      </c>
      <c r="H133" s="42" t="s">
        <v>315</v>
      </c>
      <c r="I133" s="83"/>
    </row>
    <row r="134" spans="1:9" ht="48" x14ac:dyDescent="0.2">
      <c r="A134" s="31">
        <f t="shared" si="2"/>
        <v>128</v>
      </c>
      <c r="B134" s="18" t="s">
        <v>306</v>
      </c>
      <c r="C134" s="18" t="s">
        <v>316</v>
      </c>
      <c r="D134" s="18"/>
      <c r="E134" s="1" t="s">
        <v>40</v>
      </c>
      <c r="F134" s="18" t="s">
        <v>317</v>
      </c>
      <c r="G134" s="18" t="s">
        <v>159</v>
      </c>
      <c r="H134" s="42" t="s">
        <v>677</v>
      </c>
      <c r="I134" s="90"/>
    </row>
    <row r="135" spans="1:9" ht="60" x14ac:dyDescent="0.2">
      <c r="A135" s="31">
        <f t="shared" si="2"/>
        <v>129</v>
      </c>
      <c r="B135" s="18" t="s">
        <v>318</v>
      </c>
      <c r="C135" s="18" t="s">
        <v>319</v>
      </c>
      <c r="D135" s="18"/>
      <c r="E135" s="1" t="s">
        <v>166</v>
      </c>
      <c r="F135" s="18" t="s">
        <v>320</v>
      </c>
      <c r="G135" s="18" t="s">
        <v>159</v>
      </c>
      <c r="H135" s="42" t="s">
        <v>321</v>
      </c>
      <c r="I135" s="83"/>
    </row>
    <row r="136" spans="1:9" ht="127.5" customHeight="1" x14ac:dyDescent="0.2">
      <c r="A136" s="31">
        <f t="shared" si="2"/>
        <v>130</v>
      </c>
      <c r="B136" s="18" t="s">
        <v>318</v>
      </c>
      <c r="C136" s="18" t="s">
        <v>322</v>
      </c>
      <c r="D136" s="18"/>
      <c r="E136" s="1" t="s">
        <v>166</v>
      </c>
      <c r="F136" s="18" t="s">
        <v>323</v>
      </c>
      <c r="G136" s="18" t="s">
        <v>159</v>
      </c>
      <c r="H136" s="42" t="s">
        <v>678</v>
      </c>
      <c r="I136" s="83"/>
    </row>
    <row r="137" spans="1:9" ht="98.25" customHeight="1" x14ac:dyDescent="0.2">
      <c r="A137" s="31">
        <f t="shared" si="2"/>
        <v>131</v>
      </c>
      <c r="B137" s="18" t="s">
        <v>318</v>
      </c>
      <c r="C137" s="18" t="s">
        <v>324</v>
      </c>
      <c r="D137" s="18"/>
      <c r="E137" s="1" t="s">
        <v>166</v>
      </c>
      <c r="F137" s="18" t="s">
        <v>325</v>
      </c>
      <c r="G137" s="18" t="s">
        <v>159</v>
      </c>
      <c r="H137" s="42" t="s">
        <v>679</v>
      </c>
      <c r="I137" s="83"/>
    </row>
    <row r="138" spans="1:9" ht="60" x14ac:dyDescent="0.2">
      <c r="A138" s="31">
        <f t="shared" si="2"/>
        <v>132</v>
      </c>
      <c r="B138" s="18" t="s">
        <v>318</v>
      </c>
      <c r="C138" s="18">
        <v>4</v>
      </c>
      <c r="D138" s="18"/>
      <c r="E138" s="1" t="s">
        <v>166</v>
      </c>
      <c r="F138" s="18" t="s">
        <v>326</v>
      </c>
      <c r="G138" s="18" t="s">
        <v>159</v>
      </c>
      <c r="H138" s="68" t="s">
        <v>643</v>
      </c>
      <c r="I138" s="90"/>
    </row>
    <row r="139" spans="1:9" ht="60" x14ac:dyDescent="0.2">
      <c r="A139" s="31">
        <f t="shared" si="2"/>
        <v>133</v>
      </c>
      <c r="B139" s="18" t="s">
        <v>318</v>
      </c>
      <c r="C139" s="18" t="s">
        <v>327</v>
      </c>
      <c r="D139" s="18"/>
      <c r="E139" s="1" t="s">
        <v>166</v>
      </c>
      <c r="F139" s="18" t="s">
        <v>328</v>
      </c>
      <c r="G139" s="18" t="s">
        <v>159</v>
      </c>
      <c r="H139" s="42" t="s">
        <v>329</v>
      </c>
      <c r="I139" s="83"/>
    </row>
    <row r="140" spans="1:9" ht="60" x14ac:dyDescent="0.2">
      <c r="A140" s="31">
        <f t="shared" si="2"/>
        <v>134</v>
      </c>
      <c r="B140" s="18" t="s">
        <v>318</v>
      </c>
      <c r="C140" s="18" t="s">
        <v>330</v>
      </c>
      <c r="D140" s="18"/>
      <c r="E140" s="1" t="s">
        <v>166</v>
      </c>
      <c r="F140" s="18" t="s">
        <v>331</v>
      </c>
      <c r="G140" s="18" t="s">
        <v>159</v>
      </c>
      <c r="H140" s="42" t="s">
        <v>332</v>
      </c>
      <c r="I140" s="83"/>
    </row>
    <row r="141" spans="1:9" ht="63.75" customHeight="1" x14ac:dyDescent="0.2">
      <c r="A141" s="31">
        <f t="shared" si="2"/>
        <v>135</v>
      </c>
      <c r="B141" s="18" t="s">
        <v>318</v>
      </c>
      <c r="C141" s="18" t="s">
        <v>333</v>
      </c>
      <c r="D141" s="18"/>
      <c r="E141" s="1" t="s">
        <v>166</v>
      </c>
      <c r="F141" s="18" t="s">
        <v>334</v>
      </c>
      <c r="G141" s="18" t="s">
        <v>159</v>
      </c>
      <c r="H141" s="42" t="s">
        <v>335</v>
      </c>
      <c r="I141" s="83"/>
    </row>
    <row r="142" spans="1:9" ht="116.25" customHeight="1" x14ac:dyDescent="0.2">
      <c r="A142" s="31">
        <f t="shared" si="2"/>
        <v>136</v>
      </c>
      <c r="B142" s="18" t="s">
        <v>318</v>
      </c>
      <c r="C142" s="18" t="s">
        <v>336</v>
      </c>
      <c r="D142" s="18"/>
      <c r="E142" s="1" t="s">
        <v>166</v>
      </c>
      <c r="F142" s="18" t="s">
        <v>337</v>
      </c>
      <c r="G142" s="18" t="s">
        <v>159</v>
      </c>
      <c r="H142" s="42" t="s">
        <v>338</v>
      </c>
      <c r="I142" s="83"/>
    </row>
    <row r="143" spans="1:9" ht="108.75" customHeight="1" x14ac:dyDescent="0.2">
      <c r="A143" s="31">
        <f t="shared" si="2"/>
        <v>137</v>
      </c>
      <c r="B143" s="18" t="s">
        <v>318</v>
      </c>
      <c r="C143" s="18" t="s">
        <v>296</v>
      </c>
      <c r="D143" s="18"/>
      <c r="E143" s="1" t="s">
        <v>166</v>
      </c>
      <c r="F143" s="18" t="s">
        <v>339</v>
      </c>
      <c r="G143" s="18" t="s">
        <v>159</v>
      </c>
      <c r="H143" s="42" t="s">
        <v>581</v>
      </c>
      <c r="I143" s="83"/>
    </row>
    <row r="144" spans="1:9" ht="60" x14ac:dyDescent="0.2">
      <c r="A144" s="31">
        <f t="shared" si="2"/>
        <v>138</v>
      </c>
      <c r="B144" s="18" t="s">
        <v>318</v>
      </c>
      <c r="C144" s="18" t="s">
        <v>340</v>
      </c>
      <c r="D144" s="18"/>
      <c r="E144" s="1" t="s">
        <v>166</v>
      </c>
      <c r="F144" s="18" t="s">
        <v>341</v>
      </c>
      <c r="G144" s="18" t="s">
        <v>159</v>
      </c>
      <c r="H144" s="42" t="s">
        <v>582</v>
      </c>
      <c r="I144" s="83"/>
    </row>
    <row r="145" spans="1:9" ht="204" x14ac:dyDescent="0.2">
      <c r="A145" s="31">
        <f t="shared" si="2"/>
        <v>139</v>
      </c>
      <c r="B145" s="18" t="s">
        <v>342</v>
      </c>
      <c r="C145" s="18" t="s">
        <v>343</v>
      </c>
      <c r="D145" s="18"/>
      <c r="E145" s="1" t="s">
        <v>166</v>
      </c>
      <c r="F145" s="18" t="s">
        <v>344</v>
      </c>
      <c r="G145" s="18" t="s">
        <v>159</v>
      </c>
      <c r="H145" s="42" t="s">
        <v>583</v>
      </c>
      <c r="I145" s="83"/>
    </row>
    <row r="146" spans="1:9" ht="72" x14ac:dyDescent="0.2">
      <c r="A146" s="31">
        <f t="shared" si="2"/>
        <v>140</v>
      </c>
      <c r="B146" s="18" t="s">
        <v>342</v>
      </c>
      <c r="C146" s="18" t="s">
        <v>345</v>
      </c>
      <c r="D146" s="18"/>
      <c r="E146" s="1" t="s">
        <v>166</v>
      </c>
      <c r="F146" s="18" t="s">
        <v>346</v>
      </c>
      <c r="G146" s="18" t="s">
        <v>159</v>
      </c>
      <c r="H146" s="42" t="s">
        <v>584</v>
      </c>
      <c r="I146" s="83"/>
    </row>
    <row r="147" spans="1:9" ht="72" x14ac:dyDescent="0.2">
      <c r="A147" s="31">
        <f t="shared" si="2"/>
        <v>141</v>
      </c>
      <c r="B147" s="18" t="s">
        <v>342</v>
      </c>
      <c r="C147" s="18" t="s">
        <v>345</v>
      </c>
      <c r="D147" s="18"/>
      <c r="E147" s="1" t="s">
        <v>166</v>
      </c>
      <c r="F147" s="18" t="s">
        <v>347</v>
      </c>
      <c r="G147" s="18" t="s">
        <v>159</v>
      </c>
      <c r="H147" s="42" t="s">
        <v>584</v>
      </c>
      <c r="I147" s="83"/>
    </row>
    <row r="148" spans="1:9" ht="48" x14ac:dyDescent="0.2">
      <c r="A148" s="31">
        <f t="shared" si="2"/>
        <v>142</v>
      </c>
      <c r="B148" s="18" t="s">
        <v>348</v>
      </c>
      <c r="C148" s="18" t="s">
        <v>348</v>
      </c>
      <c r="D148" s="18"/>
      <c r="E148" s="11" t="s">
        <v>40</v>
      </c>
      <c r="F148" s="18" t="s">
        <v>349</v>
      </c>
      <c r="G148" s="18" t="s">
        <v>159</v>
      </c>
      <c r="H148" s="44" t="s">
        <v>601</v>
      </c>
      <c r="I148" s="83"/>
    </row>
    <row r="149" spans="1:9" ht="144.75" customHeight="1" x14ac:dyDescent="0.2">
      <c r="A149" s="31">
        <f t="shared" si="2"/>
        <v>143</v>
      </c>
      <c r="B149" s="18" t="s">
        <v>350</v>
      </c>
      <c r="C149" s="18">
        <v>1.4</v>
      </c>
      <c r="D149" s="18">
        <v>8</v>
      </c>
      <c r="E149" s="1" t="s">
        <v>40</v>
      </c>
      <c r="F149" s="18" t="s">
        <v>351</v>
      </c>
      <c r="G149" s="18" t="s">
        <v>159</v>
      </c>
      <c r="H149" s="38" t="s">
        <v>602</v>
      </c>
      <c r="I149" s="83"/>
    </row>
    <row r="150" spans="1:9" ht="48" x14ac:dyDescent="0.2">
      <c r="A150" s="31">
        <f t="shared" si="2"/>
        <v>144</v>
      </c>
      <c r="B150" s="18" t="s">
        <v>350</v>
      </c>
      <c r="C150" s="18" t="s">
        <v>352</v>
      </c>
      <c r="D150" s="18">
        <v>13</v>
      </c>
      <c r="E150" s="1" t="s">
        <v>40</v>
      </c>
      <c r="F150" s="18" t="s">
        <v>353</v>
      </c>
      <c r="G150" s="18" t="s">
        <v>159</v>
      </c>
      <c r="H150" s="42" t="s">
        <v>354</v>
      </c>
      <c r="I150" s="83"/>
    </row>
    <row r="151" spans="1:9" ht="24" x14ac:dyDescent="0.2">
      <c r="A151" s="31">
        <f>A150+1</f>
        <v>145</v>
      </c>
      <c r="B151" s="1" t="s">
        <v>355</v>
      </c>
      <c r="C151" s="1"/>
      <c r="D151" s="1"/>
      <c r="E151" s="11" t="s">
        <v>38</v>
      </c>
      <c r="F151" s="18" t="s">
        <v>356</v>
      </c>
      <c r="G151" s="1" t="s">
        <v>357</v>
      </c>
      <c r="H151" s="44" t="s">
        <v>358</v>
      </c>
      <c r="I151" s="83"/>
    </row>
    <row r="152" spans="1:9" ht="36" x14ac:dyDescent="0.2">
      <c r="A152" s="31">
        <f t="shared" ref="A152:A205" si="3">A151+1</f>
        <v>146</v>
      </c>
      <c r="B152" s="28" t="s">
        <v>355</v>
      </c>
      <c r="C152" s="18"/>
      <c r="D152" s="29"/>
      <c r="E152" s="11" t="s">
        <v>38</v>
      </c>
      <c r="F152" s="18" t="s">
        <v>359</v>
      </c>
      <c r="G152" s="18" t="s">
        <v>357</v>
      </c>
      <c r="H152" s="38" t="s">
        <v>360</v>
      </c>
      <c r="I152" s="94"/>
    </row>
    <row r="153" spans="1:9" ht="48" x14ac:dyDescent="0.2">
      <c r="A153" s="31">
        <f t="shared" si="3"/>
        <v>147</v>
      </c>
      <c r="B153" s="18" t="s">
        <v>40</v>
      </c>
      <c r="C153" s="18" t="s">
        <v>330</v>
      </c>
      <c r="D153" s="18">
        <v>31</v>
      </c>
      <c r="E153" s="1" t="s">
        <v>40</v>
      </c>
      <c r="F153" s="18" t="s">
        <v>361</v>
      </c>
      <c r="G153" s="18" t="s">
        <v>357</v>
      </c>
      <c r="H153" s="38" t="s">
        <v>362</v>
      </c>
      <c r="I153" s="83"/>
    </row>
    <row r="154" spans="1:9" ht="60" x14ac:dyDescent="0.2">
      <c r="A154" s="31">
        <f t="shared" si="3"/>
        <v>148</v>
      </c>
      <c r="B154" s="18" t="s">
        <v>40</v>
      </c>
      <c r="C154" s="18" t="s">
        <v>322</v>
      </c>
      <c r="D154" s="30" t="s">
        <v>363</v>
      </c>
      <c r="E154" s="1" t="s">
        <v>40</v>
      </c>
      <c r="F154" s="18" t="s">
        <v>364</v>
      </c>
      <c r="G154" s="18" t="s">
        <v>357</v>
      </c>
      <c r="H154" s="42" t="s">
        <v>644</v>
      </c>
      <c r="I154" s="95"/>
    </row>
    <row r="155" spans="1:9" x14ac:dyDescent="0.2">
      <c r="A155" s="31">
        <f t="shared" si="3"/>
        <v>149</v>
      </c>
      <c r="B155" s="18" t="s">
        <v>40</v>
      </c>
      <c r="C155" s="18" t="s">
        <v>322</v>
      </c>
      <c r="D155" s="18">
        <v>12</v>
      </c>
      <c r="E155" s="1" t="s">
        <v>40</v>
      </c>
      <c r="F155" s="18" t="s">
        <v>365</v>
      </c>
      <c r="G155" s="18" t="s">
        <v>357</v>
      </c>
      <c r="H155" s="42" t="s">
        <v>366</v>
      </c>
      <c r="I155" s="83"/>
    </row>
    <row r="156" spans="1:9" ht="72" x14ac:dyDescent="0.2">
      <c r="A156" s="31">
        <f t="shared" si="3"/>
        <v>150</v>
      </c>
      <c r="B156" s="18" t="s">
        <v>367</v>
      </c>
      <c r="C156" s="18"/>
      <c r="D156" s="29"/>
      <c r="E156" s="1" t="s">
        <v>181</v>
      </c>
      <c r="F156" s="18" t="s">
        <v>368</v>
      </c>
      <c r="G156" s="18" t="s">
        <v>357</v>
      </c>
      <c r="H156" s="42" t="s">
        <v>645</v>
      </c>
      <c r="I156" s="75"/>
    </row>
    <row r="157" spans="1:9" ht="72" x14ac:dyDescent="0.2">
      <c r="A157" s="31">
        <f t="shared" si="3"/>
        <v>151</v>
      </c>
      <c r="B157" s="18" t="s">
        <v>369</v>
      </c>
      <c r="C157" s="18"/>
      <c r="D157" s="29"/>
      <c r="E157" s="1" t="s">
        <v>181</v>
      </c>
      <c r="F157" s="18" t="s">
        <v>370</v>
      </c>
      <c r="G157" s="18" t="s">
        <v>357</v>
      </c>
      <c r="H157" s="42" t="s">
        <v>645</v>
      </c>
      <c r="I157" s="77"/>
    </row>
    <row r="158" spans="1:9" ht="36" x14ac:dyDescent="0.2">
      <c r="A158" s="31">
        <f t="shared" si="3"/>
        <v>152</v>
      </c>
      <c r="B158" s="18" t="s">
        <v>371</v>
      </c>
      <c r="C158" s="18"/>
      <c r="D158" s="29"/>
      <c r="E158" s="1" t="s">
        <v>24</v>
      </c>
      <c r="F158" s="18" t="s">
        <v>372</v>
      </c>
      <c r="G158" s="18" t="s">
        <v>357</v>
      </c>
      <c r="H158" s="42" t="s">
        <v>373</v>
      </c>
      <c r="I158" s="90"/>
    </row>
    <row r="159" spans="1:9" ht="36" x14ac:dyDescent="0.2">
      <c r="A159" s="31">
        <f t="shared" si="3"/>
        <v>153</v>
      </c>
      <c r="B159" s="18" t="s">
        <v>374</v>
      </c>
      <c r="C159" s="18"/>
      <c r="D159" s="29"/>
      <c r="E159" s="1" t="s">
        <v>24</v>
      </c>
      <c r="F159" s="18" t="s">
        <v>372</v>
      </c>
      <c r="G159" s="18" t="s">
        <v>357</v>
      </c>
      <c r="H159" s="63" t="s">
        <v>375</v>
      </c>
      <c r="I159" s="77"/>
    </row>
    <row r="160" spans="1:9" ht="36" x14ac:dyDescent="0.2">
      <c r="A160" s="31">
        <f t="shared" si="3"/>
        <v>154</v>
      </c>
      <c r="B160" s="18" t="s">
        <v>374</v>
      </c>
      <c r="C160" s="18"/>
      <c r="D160" s="29"/>
      <c r="E160" s="1" t="s">
        <v>24</v>
      </c>
      <c r="F160" s="18" t="s">
        <v>376</v>
      </c>
      <c r="G160" s="18" t="s">
        <v>377</v>
      </c>
      <c r="H160" s="42" t="s">
        <v>680</v>
      </c>
      <c r="I160" s="95"/>
    </row>
    <row r="161" spans="1:9" ht="36" x14ac:dyDescent="0.2">
      <c r="A161" s="31">
        <f t="shared" si="3"/>
        <v>155</v>
      </c>
      <c r="B161" s="18" t="s">
        <v>367</v>
      </c>
      <c r="C161" s="18"/>
      <c r="D161" s="29"/>
      <c r="E161" s="1" t="s">
        <v>181</v>
      </c>
      <c r="F161" s="18" t="s">
        <v>378</v>
      </c>
      <c r="G161" s="18" t="s">
        <v>357</v>
      </c>
      <c r="H161" s="12" t="s">
        <v>141</v>
      </c>
      <c r="I161" s="83"/>
    </row>
    <row r="162" spans="1:9" ht="36" x14ac:dyDescent="0.2">
      <c r="A162" s="31">
        <f t="shared" si="3"/>
        <v>156</v>
      </c>
      <c r="B162" s="18" t="s">
        <v>369</v>
      </c>
      <c r="C162" s="18"/>
      <c r="D162" s="29"/>
      <c r="E162" s="1" t="s">
        <v>181</v>
      </c>
      <c r="F162" s="18" t="s">
        <v>379</v>
      </c>
      <c r="G162" s="18" t="s">
        <v>357</v>
      </c>
      <c r="H162" s="12" t="s">
        <v>141</v>
      </c>
      <c r="I162" s="83"/>
    </row>
    <row r="163" spans="1:9" ht="48" x14ac:dyDescent="0.2">
      <c r="A163" s="31">
        <f t="shared" si="3"/>
        <v>157</v>
      </c>
      <c r="B163" s="18" t="s">
        <v>369</v>
      </c>
      <c r="C163" s="18"/>
      <c r="D163" s="29"/>
      <c r="E163" s="1" t="s">
        <v>181</v>
      </c>
      <c r="F163" s="18" t="s">
        <v>380</v>
      </c>
      <c r="G163" s="18" t="s">
        <v>357</v>
      </c>
      <c r="H163" s="66" t="s">
        <v>646</v>
      </c>
      <c r="I163" s="80"/>
    </row>
    <row r="164" spans="1:9" ht="36" x14ac:dyDescent="0.2">
      <c r="A164" s="31">
        <f t="shared" si="3"/>
        <v>158</v>
      </c>
      <c r="B164" s="18" t="s">
        <v>369</v>
      </c>
      <c r="C164" s="18"/>
      <c r="D164" s="29"/>
      <c r="E164" s="1" t="s">
        <v>181</v>
      </c>
      <c r="F164" s="18" t="s">
        <v>381</v>
      </c>
      <c r="G164" s="18" t="s">
        <v>357</v>
      </c>
      <c r="H164" s="64" t="s">
        <v>382</v>
      </c>
      <c r="I164" s="83"/>
    </row>
    <row r="165" spans="1:9" ht="36" x14ac:dyDescent="0.2">
      <c r="A165" s="31">
        <f t="shared" si="3"/>
        <v>159</v>
      </c>
      <c r="B165" s="18" t="s">
        <v>200</v>
      </c>
      <c r="C165" s="18" t="s">
        <v>383</v>
      </c>
      <c r="D165" s="29">
        <v>8</v>
      </c>
      <c r="E165" s="11" t="s">
        <v>29</v>
      </c>
      <c r="F165" s="18" t="s">
        <v>384</v>
      </c>
      <c r="G165" s="18" t="s">
        <v>357</v>
      </c>
      <c r="H165" s="42" t="s">
        <v>385</v>
      </c>
      <c r="I165" s="94"/>
    </row>
    <row r="166" spans="1:9" ht="125.45" customHeight="1" x14ac:dyDescent="0.2">
      <c r="A166" s="31">
        <f t="shared" si="3"/>
        <v>160</v>
      </c>
      <c r="B166" s="18" t="s">
        <v>200</v>
      </c>
      <c r="C166" s="18" t="s">
        <v>282</v>
      </c>
      <c r="D166" s="29">
        <v>13</v>
      </c>
      <c r="E166" s="11" t="s">
        <v>29</v>
      </c>
      <c r="F166" s="18" t="s">
        <v>386</v>
      </c>
      <c r="G166" s="18" t="s">
        <v>357</v>
      </c>
      <c r="H166" s="44" t="s">
        <v>603</v>
      </c>
      <c r="I166" s="83"/>
    </row>
    <row r="167" spans="1:9" ht="60" x14ac:dyDescent="0.2">
      <c r="A167" s="31">
        <f t="shared" si="3"/>
        <v>161</v>
      </c>
      <c r="B167" s="1" t="s">
        <v>387</v>
      </c>
      <c r="C167" s="18" t="s">
        <v>388</v>
      </c>
      <c r="D167" s="29"/>
      <c r="E167" s="11" t="s">
        <v>24</v>
      </c>
      <c r="F167" s="18" t="s">
        <v>389</v>
      </c>
      <c r="G167" s="18" t="s">
        <v>357</v>
      </c>
      <c r="H167" s="42" t="s">
        <v>390</v>
      </c>
      <c r="I167" s="83"/>
    </row>
    <row r="168" spans="1:9" ht="36" x14ac:dyDescent="0.2">
      <c r="A168" s="31">
        <f t="shared" si="3"/>
        <v>162</v>
      </c>
      <c r="B168" s="18" t="s">
        <v>367</v>
      </c>
      <c r="C168" s="18"/>
      <c r="D168" s="29"/>
      <c r="E168" s="1" t="s">
        <v>181</v>
      </c>
      <c r="F168" s="18" t="s">
        <v>391</v>
      </c>
      <c r="G168" s="18" t="s">
        <v>357</v>
      </c>
      <c r="H168" s="40" t="s">
        <v>647</v>
      </c>
      <c r="I168" s="75"/>
    </row>
    <row r="169" spans="1:9" ht="48" x14ac:dyDescent="0.2">
      <c r="A169" s="31">
        <f t="shared" si="3"/>
        <v>163</v>
      </c>
      <c r="B169" s="18" t="s">
        <v>387</v>
      </c>
      <c r="C169" s="18"/>
      <c r="D169" s="29"/>
      <c r="E169" s="1" t="s">
        <v>24</v>
      </c>
      <c r="F169" s="18" t="s">
        <v>392</v>
      </c>
      <c r="G169" s="18" t="s">
        <v>357</v>
      </c>
      <c r="H169" s="66" t="s">
        <v>648</v>
      </c>
      <c r="I169" s="80"/>
    </row>
    <row r="170" spans="1:9" ht="60" x14ac:dyDescent="0.2">
      <c r="A170" s="31">
        <f t="shared" si="3"/>
        <v>164</v>
      </c>
      <c r="B170" s="18" t="s">
        <v>367</v>
      </c>
      <c r="C170" s="18"/>
      <c r="D170" s="29"/>
      <c r="E170" s="1" t="s">
        <v>181</v>
      </c>
      <c r="F170" s="18" t="s">
        <v>393</v>
      </c>
      <c r="G170" s="18" t="s">
        <v>357</v>
      </c>
      <c r="H170" s="40" t="s">
        <v>649</v>
      </c>
      <c r="I170" s="75"/>
    </row>
    <row r="171" spans="1:9" ht="36" x14ac:dyDescent="0.2">
      <c r="A171" s="31">
        <f t="shared" si="3"/>
        <v>165</v>
      </c>
      <c r="B171" s="18" t="s">
        <v>367</v>
      </c>
      <c r="C171" s="18"/>
      <c r="D171" s="29"/>
      <c r="E171" s="1" t="s">
        <v>181</v>
      </c>
      <c r="F171" s="18" t="s">
        <v>394</v>
      </c>
      <c r="G171" s="18" t="s">
        <v>357</v>
      </c>
      <c r="H171" s="42" t="s">
        <v>395</v>
      </c>
      <c r="I171" s="83"/>
    </row>
    <row r="172" spans="1:9" ht="48" x14ac:dyDescent="0.2">
      <c r="A172" s="31">
        <f t="shared" si="3"/>
        <v>166</v>
      </c>
      <c r="B172" s="18" t="s">
        <v>396</v>
      </c>
      <c r="C172" s="18"/>
      <c r="D172" s="29"/>
      <c r="E172" s="1" t="s">
        <v>181</v>
      </c>
      <c r="F172" s="18" t="s">
        <v>397</v>
      </c>
      <c r="G172" s="18" t="s">
        <v>357</v>
      </c>
      <c r="H172" s="42" t="s">
        <v>398</v>
      </c>
      <c r="I172" s="83"/>
    </row>
    <row r="173" spans="1:9" ht="36" x14ac:dyDescent="0.2">
      <c r="A173" s="31">
        <f t="shared" si="3"/>
        <v>167</v>
      </c>
      <c r="B173" s="18" t="s">
        <v>367</v>
      </c>
      <c r="C173" s="18"/>
      <c r="D173" s="29"/>
      <c r="E173" s="1" t="s">
        <v>181</v>
      </c>
      <c r="F173" s="18" t="s">
        <v>397</v>
      </c>
      <c r="G173" s="18" t="s">
        <v>357</v>
      </c>
      <c r="H173" s="42" t="s">
        <v>398</v>
      </c>
      <c r="I173" s="83"/>
    </row>
    <row r="174" spans="1:9" ht="120" x14ac:dyDescent="0.2">
      <c r="A174" s="31">
        <f t="shared" si="3"/>
        <v>168</v>
      </c>
      <c r="B174" s="18" t="s">
        <v>40</v>
      </c>
      <c r="C174" s="18" t="s">
        <v>399</v>
      </c>
      <c r="D174" s="18">
        <v>14</v>
      </c>
      <c r="E174" s="1" t="s">
        <v>38</v>
      </c>
      <c r="F174" s="18" t="s">
        <v>400</v>
      </c>
      <c r="G174" s="18" t="s">
        <v>357</v>
      </c>
      <c r="H174" s="42" t="s">
        <v>650</v>
      </c>
      <c r="I174" s="90"/>
    </row>
    <row r="175" spans="1:9" ht="24" x14ac:dyDescent="0.2">
      <c r="A175" s="31">
        <f t="shared" si="3"/>
        <v>169</v>
      </c>
      <c r="B175" s="18" t="s">
        <v>40</v>
      </c>
      <c r="C175" s="18" t="s">
        <v>401</v>
      </c>
      <c r="D175" s="18">
        <v>19</v>
      </c>
      <c r="E175" s="1" t="s">
        <v>40</v>
      </c>
      <c r="F175" s="18" t="s">
        <v>402</v>
      </c>
      <c r="G175" s="18" t="s">
        <v>357</v>
      </c>
      <c r="H175" s="42" t="s">
        <v>403</v>
      </c>
      <c r="I175" s="83"/>
    </row>
    <row r="176" spans="1:9" ht="36" x14ac:dyDescent="0.2">
      <c r="A176" s="31">
        <f t="shared" si="3"/>
        <v>170</v>
      </c>
      <c r="B176" s="18" t="s">
        <v>40</v>
      </c>
      <c r="C176" s="18" t="s">
        <v>401</v>
      </c>
      <c r="D176" s="18">
        <v>20</v>
      </c>
      <c r="E176" s="1" t="s">
        <v>40</v>
      </c>
      <c r="F176" s="18" t="s">
        <v>404</v>
      </c>
      <c r="G176" s="18" t="s">
        <v>357</v>
      </c>
      <c r="H176" s="42" t="s">
        <v>405</v>
      </c>
      <c r="I176" s="83"/>
    </row>
    <row r="177" spans="1:9" ht="81.75" customHeight="1" x14ac:dyDescent="0.2">
      <c r="A177" s="31">
        <f t="shared" si="3"/>
        <v>171</v>
      </c>
      <c r="B177" s="18" t="s">
        <v>40</v>
      </c>
      <c r="C177" s="18" t="s">
        <v>401</v>
      </c>
      <c r="D177" s="18">
        <v>21</v>
      </c>
      <c r="E177" s="1" t="s">
        <v>40</v>
      </c>
      <c r="F177" s="18" t="s">
        <v>406</v>
      </c>
      <c r="G177" s="18" t="s">
        <v>357</v>
      </c>
      <c r="H177" s="42" t="s">
        <v>651</v>
      </c>
      <c r="I177" s="89"/>
    </row>
    <row r="178" spans="1:9" ht="144" x14ac:dyDescent="0.2">
      <c r="A178" s="31">
        <f t="shared" si="3"/>
        <v>172</v>
      </c>
      <c r="B178" s="18" t="s">
        <v>40</v>
      </c>
      <c r="C178" s="18" t="s">
        <v>407</v>
      </c>
      <c r="D178" s="18">
        <v>21</v>
      </c>
      <c r="E178" s="1" t="s">
        <v>40</v>
      </c>
      <c r="F178" s="18" t="s">
        <v>408</v>
      </c>
      <c r="G178" s="18" t="s">
        <v>357</v>
      </c>
      <c r="H178" s="42" t="s">
        <v>409</v>
      </c>
      <c r="I178" s="83"/>
    </row>
    <row r="179" spans="1:9" ht="409.5" x14ac:dyDescent="0.2">
      <c r="A179" s="31">
        <f t="shared" si="3"/>
        <v>173</v>
      </c>
      <c r="B179" s="18" t="s">
        <v>410</v>
      </c>
      <c r="C179" s="18" t="s">
        <v>348</v>
      </c>
      <c r="D179" s="28" t="s">
        <v>411</v>
      </c>
      <c r="E179" s="1" t="s">
        <v>412</v>
      </c>
      <c r="F179" s="18" t="s">
        <v>413</v>
      </c>
      <c r="G179" s="18" t="s">
        <v>357</v>
      </c>
      <c r="H179" s="42" t="s">
        <v>414</v>
      </c>
      <c r="I179" s="94"/>
    </row>
    <row r="180" spans="1:9" ht="48" x14ac:dyDescent="0.2">
      <c r="A180" s="31">
        <f t="shared" si="3"/>
        <v>174</v>
      </c>
      <c r="B180" s="18" t="s">
        <v>410</v>
      </c>
      <c r="C180" s="18" t="s">
        <v>415</v>
      </c>
      <c r="D180" s="18">
        <v>3</v>
      </c>
      <c r="E180" s="1" t="s">
        <v>412</v>
      </c>
      <c r="F180" s="18" t="s">
        <v>416</v>
      </c>
      <c r="G180" s="18" t="s">
        <v>357</v>
      </c>
      <c r="H180" s="42" t="s">
        <v>417</v>
      </c>
      <c r="I180" s="94"/>
    </row>
    <row r="181" spans="1:9" ht="48" x14ac:dyDescent="0.2">
      <c r="A181" s="31">
        <f t="shared" si="3"/>
        <v>175</v>
      </c>
      <c r="B181" s="18" t="s">
        <v>410</v>
      </c>
      <c r="C181" s="18" t="s">
        <v>418</v>
      </c>
      <c r="D181" s="18">
        <v>4</v>
      </c>
      <c r="E181" s="1" t="s">
        <v>412</v>
      </c>
      <c r="F181" s="18" t="s">
        <v>419</v>
      </c>
      <c r="G181" s="18" t="s">
        <v>357</v>
      </c>
      <c r="H181" s="42" t="s">
        <v>420</v>
      </c>
      <c r="I181" s="94"/>
    </row>
    <row r="182" spans="1:9" ht="108" x14ac:dyDescent="0.2">
      <c r="A182" s="31">
        <f t="shared" si="3"/>
        <v>176</v>
      </c>
      <c r="B182" s="18" t="s">
        <v>410</v>
      </c>
      <c r="C182" s="18" t="s">
        <v>421</v>
      </c>
      <c r="D182" s="18" t="s">
        <v>422</v>
      </c>
      <c r="E182" s="1" t="s">
        <v>412</v>
      </c>
      <c r="F182" s="18" t="s">
        <v>423</v>
      </c>
      <c r="G182" s="18" t="s">
        <v>357</v>
      </c>
      <c r="H182" s="42" t="s">
        <v>652</v>
      </c>
      <c r="I182" s="94"/>
    </row>
    <row r="183" spans="1:9" ht="48" x14ac:dyDescent="0.2">
      <c r="A183" s="31">
        <f t="shared" si="3"/>
        <v>177</v>
      </c>
      <c r="B183" s="18" t="s">
        <v>410</v>
      </c>
      <c r="C183" s="18" t="s">
        <v>424</v>
      </c>
      <c r="D183" s="18">
        <v>6</v>
      </c>
      <c r="E183" s="1" t="s">
        <v>412</v>
      </c>
      <c r="F183" s="18" t="s">
        <v>425</v>
      </c>
      <c r="G183" s="18" t="s">
        <v>357</v>
      </c>
      <c r="H183" s="42" t="s">
        <v>426</v>
      </c>
      <c r="I183" s="94"/>
    </row>
    <row r="184" spans="1:9" ht="72" x14ac:dyDescent="0.2">
      <c r="A184" s="31">
        <f t="shared" si="3"/>
        <v>178</v>
      </c>
      <c r="B184" s="18" t="s">
        <v>410</v>
      </c>
      <c r="C184" s="18" t="s">
        <v>427</v>
      </c>
      <c r="D184" s="18">
        <v>7</v>
      </c>
      <c r="E184" s="1" t="s">
        <v>412</v>
      </c>
      <c r="F184" s="18" t="s">
        <v>428</v>
      </c>
      <c r="G184" s="18" t="s">
        <v>357</v>
      </c>
      <c r="H184" s="42" t="s">
        <v>429</v>
      </c>
      <c r="I184" s="94"/>
    </row>
    <row r="185" spans="1:9" ht="36" x14ac:dyDescent="0.2">
      <c r="A185" s="31">
        <f t="shared" si="3"/>
        <v>179</v>
      </c>
      <c r="B185" s="18" t="s">
        <v>410</v>
      </c>
      <c r="C185" s="18" t="s">
        <v>430</v>
      </c>
      <c r="D185" s="18">
        <v>8</v>
      </c>
      <c r="E185" s="1" t="s">
        <v>412</v>
      </c>
      <c r="F185" s="18" t="s">
        <v>431</v>
      </c>
      <c r="G185" s="18" t="s">
        <v>357</v>
      </c>
      <c r="H185" s="42" t="s">
        <v>417</v>
      </c>
      <c r="I185" s="94"/>
    </row>
    <row r="186" spans="1:9" ht="84" x14ac:dyDescent="0.2">
      <c r="A186" s="31">
        <f t="shared" si="3"/>
        <v>180</v>
      </c>
      <c r="B186" s="18" t="s">
        <v>410</v>
      </c>
      <c r="C186" s="18" t="s">
        <v>432</v>
      </c>
      <c r="D186" s="18">
        <v>9</v>
      </c>
      <c r="E186" s="1" t="s">
        <v>412</v>
      </c>
      <c r="F186" s="18" t="s">
        <v>433</v>
      </c>
      <c r="G186" s="18" t="s">
        <v>357</v>
      </c>
      <c r="H186" s="42" t="s">
        <v>434</v>
      </c>
      <c r="I186" s="94"/>
    </row>
    <row r="187" spans="1:9" ht="132" x14ac:dyDescent="0.2">
      <c r="A187" s="31">
        <f t="shared" si="3"/>
        <v>181</v>
      </c>
      <c r="B187" s="18" t="s">
        <v>410</v>
      </c>
      <c r="C187" s="18" t="s">
        <v>435</v>
      </c>
      <c r="D187" s="18">
        <v>10</v>
      </c>
      <c r="E187" s="1" t="s">
        <v>412</v>
      </c>
      <c r="F187" s="18" t="s">
        <v>436</v>
      </c>
      <c r="G187" s="18" t="s">
        <v>357</v>
      </c>
      <c r="H187" s="42" t="s">
        <v>437</v>
      </c>
      <c r="I187" s="94"/>
    </row>
    <row r="188" spans="1:9" ht="121.5" customHeight="1" x14ac:dyDescent="0.2">
      <c r="A188" s="31">
        <f t="shared" si="3"/>
        <v>182</v>
      </c>
      <c r="B188" s="18" t="s">
        <v>438</v>
      </c>
      <c r="C188" s="18" t="s">
        <v>439</v>
      </c>
      <c r="D188" s="18"/>
      <c r="E188" s="1" t="s">
        <v>166</v>
      </c>
      <c r="F188" s="18" t="s">
        <v>440</v>
      </c>
      <c r="G188" s="18" t="s">
        <v>357</v>
      </c>
      <c r="H188" s="42" t="s">
        <v>585</v>
      </c>
      <c r="I188" s="83"/>
    </row>
    <row r="189" spans="1:9" ht="72" x14ac:dyDescent="0.2">
      <c r="A189" s="31">
        <f t="shared" si="3"/>
        <v>183</v>
      </c>
      <c r="B189" s="18" t="s">
        <v>438</v>
      </c>
      <c r="C189" s="18" t="s">
        <v>441</v>
      </c>
      <c r="D189" s="18"/>
      <c r="E189" s="1" t="s">
        <v>166</v>
      </c>
      <c r="F189" s="18" t="s">
        <v>442</v>
      </c>
      <c r="G189" s="18" t="s">
        <v>357</v>
      </c>
      <c r="H189" s="42" t="s">
        <v>604</v>
      </c>
      <c r="I189" s="83"/>
    </row>
    <row r="190" spans="1:9" ht="72" x14ac:dyDescent="0.2">
      <c r="A190" s="31">
        <f t="shared" si="3"/>
        <v>184</v>
      </c>
      <c r="B190" s="18" t="s">
        <v>438</v>
      </c>
      <c r="C190" s="18" t="s">
        <v>443</v>
      </c>
      <c r="D190" s="18"/>
      <c r="E190" s="1" t="s">
        <v>166</v>
      </c>
      <c r="F190" s="18" t="s">
        <v>444</v>
      </c>
      <c r="G190" s="18" t="s">
        <v>357</v>
      </c>
      <c r="H190" s="42" t="s">
        <v>605</v>
      </c>
      <c r="I190" s="83"/>
    </row>
    <row r="191" spans="1:9" ht="60" x14ac:dyDescent="0.2">
      <c r="A191" s="31">
        <f t="shared" si="3"/>
        <v>185</v>
      </c>
      <c r="B191" s="18" t="s">
        <v>40</v>
      </c>
      <c r="C191" s="18" t="s">
        <v>445</v>
      </c>
      <c r="D191" s="28" t="s">
        <v>411</v>
      </c>
      <c r="E191" s="1" t="s">
        <v>40</v>
      </c>
      <c r="F191" s="1" t="s">
        <v>446</v>
      </c>
      <c r="G191" s="18" t="s">
        <v>357</v>
      </c>
      <c r="H191" s="42" t="s">
        <v>653</v>
      </c>
      <c r="I191" s="83"/>
    </row>
    <row r="192" spans="1:9" ht="180" x14ac:dyDescent="0.2">
      <c r="A192" s="31">
        <f t="shared" si="3"/>
        <v>186</v>
      </c>
      <c r="B192" s="18" t="s">
        <v>200</v>
      </c>
      <c r="C192" s="18" t="s">
        <v>407</v>
      </c>
      <c r="D192" s="18">
        <v>5</v>
      </c>
      <c r="E192" s="11" t="s">
        <v>29</v>
      </c>
      <c r="F192" s="18" t="s">
        <v>447</v>
      </c>
      <c r="G192" s="18" t="s">
        <v>357</v>
      </c>
      <c r="H192" s="42" t="s">
        <v>448</v>
      </c>
      <c r="I192" s="83"/>
    </row>
    <row r="193" spans="1:9" ht="24" x14ac:dyDescent="0.2">
      <c r="A193" s="31">
        <f t="shared" si="3"/>
        <v>187</v>
      </c>
      <c r="B193" s="18" t="s">
        <v>200</v>
      </c>
      <c r="C193" s="18" t="s">
        <v>230</v>
      </c>
      <c r="D193" s="18">
        <v>8</v>
      </c>
      <c r="E193" s="11" t="s">
        <v>29</v>
      </c>
      <c r="F193" s="18" t="s">
        <v>449</v>
      </c>
      <c r="G193" s="18" t="s">
        <v>357</v>
      </c>
      <c r="H193" s="42" t="s">
        <v>450</v>
      </c>
      <c r="I193" s="83"/>
    </row>
    <row r="194" spans="1:9" ht="96" x14ac:dyDescent="0.2">
      <c r="A194" s="31">
        <f t="shared" si="3"/>
        <v>188</v>
      </c>
      <c r="B194" s="18" t="s">
        <v>200</v>
      </c>
      <c r="C194" s="18" t="s">
        <v>383</v>
      </c>
      <c r="D194" s="18">
        <v>8</v>
      </c>
      <c r="E194" s="11" t="s">
        <v>29</v>
      </c>
      <c r="F194" s="18" t="s">
        <v>451</v>
      </c>
      <c r="G194" s="18" t="s">
        <v>357</v>
      </c>
      <c r="H194" s="38" t="s">
        <v>452</v>
      </c>
      <c r="I194" s="83"/>
    </row>
    <row r="195" spans="1:9" ht="108" x14ac:dyDescent="0.2">
      <c r="A195" s="31">
        <f t="shared" si="3"/>
        <v>189</v>
      </c>
      <c r="B195" s="18" t="s">
        <v>200</v>
      </c>
      <c r="C195" s="18" t="s">
        <v>453</v>
      </c>
      <c r="D195" s="18">
        <v>9</v>
      </c>
      <c r="E195" s="11" t="s">
        <v>29</v>
      </c>
      <c r="F195" s="18" t="s">
        <v>454</v>
      </c>
      <c r="G195" s="18" t="s">
        <v>357</v>
      </c>
      <c r="H195" s="42" t="s">
        <v>654</v>
      </c>
      <c r="I195" s="89"/>
    </row>
    <row r="196" spans="1:9" ht="72" x14ac:dyDescent="0.2">
      <c r="A196" s="31">
        <f t="shared" si="3"/>
        <v>190</v>
      </c>
      <c r="B196" s="18" t="s">
        <v>200</v>
      </c>
      <c r="C196" s="18" t="s">
        <v>455</v>
      </c>
      <c r="D196" s="18">
        <v>9</v>
      </c>
      <c r="E196" s="11" t="s">
        <v>29</v>
      </c>
      <c r="F196" s="18" t="s">
        <v>456</v>
      </c>
      <c r="G196" s="18" t="s">
        <v>357</v>
      </c>
      <c r="H196" s="42" t="s">
        <v>254</v>
      </c>
      <c r="I196" s="83"/>
    </row>
    <row r="197" spans="1:9" ht="96" x14ac:dyDescent="0.2">
      <c r="A197" s="31">
        <f t="shared" si="3"/>
        <v>191</v>
      </c>
      <c r="B197" s="18" t="s">
        <v>200</v>
      </c>
      <c r="C197" s="18" t="s">
        <v>234</v>
      </c>
      <c r="D197" s="18">
        <v>9</v>
      </c>
      <c r="E197" s="11" t="s">
        <v>29</v>
      </c>
      <c r="F197" s="18" t="s">
        <v>457</v>
      </c>
      <c r="G197" s="18" t="s">
        <v>357</v>
      </c>
      <c r="H197" s="42" t="s">
        <v>681</v>
      </c>
      <c r="I197" s="83"/>
    </row>
    <row r="198" spans="1:9" ht="84" x14ac:dyDescent="0.2">
      <c r="A198" s="31">
        <f t="shared" si="3"/>
        <v>192</v>
      </c>
      <c r="B198" s="18" t="s">
        <v>200</v>
      </c>
      <c r="C198" s="18" t="s">
        <v>458</v>
      </c>
      <c r="D198" s="18">
        <v>9</v>
      </c>
      <c r="E198" s="11" t="s">
        <v>29</v>
      </c>
      <c r="F198" s="18" t="s">
        <v>459</v>
      </c>
      <c r="G198" s="18" t="s">
        <v>357</v>
      </c>
      <c r="H198" s="42" t="s">
        <v>460</v>
      </c>
      <c r="I198" s="83"/>
    </row>
    <row r="199" spans="1:9" ht="180" x14ac:dyDescent="0.2">
      <c r="A199" s="31">
        <f t="shared" si="3"/>
        <v>193</v>
      </c>
      <c r="B199" s="18" t="s">
        <v>200</v>
      </c>
      <c r="C199" s="18" t="s">
        <v>237</v>
      </c>
      <c r="D199" s="18">
        <v>9</v>
      </c>
      <c r="E199" s="11" t="s">
        <v>29</v>
      </c>
      <c r="F199" s="18" t="s">
        <v>461</v>
      </c>
      <c r="G199" s="18" t="s">
        <v>357</v>
      </c>
      <c r="H199" s="42" t="s">
        <v>462</v>
      </c>
      <c r="I199" s="83"/>
    </row>
    <row r="200" spans="1:9" ht="192" x14ac:dyDescent="0.2">
      <c r="A200" s="31">
        <f t="shared" si="3"/>
        <v>194</v>
      </c>
      <c r="B200" s="18" t="s">
        <v>200</v>
      </c>
      <c r="C200" s="18" t="s">
        <v>463</v>
      </c>
      <c r="D200" s="18">
        <v>10</v>
      </c>
      <c r="E200" s="11" t="s">
        <v>29</v>
      </c>
      <c r="F200" s="18" t="s">
        <v>464</v>
      </c>
      <c r="G200" s="18" t="s">
        <v>357</v>
      </c>
      <c r="H200" s="42" t="s">
        <v>465</v>
      </c>
      <c r="I200" s="83"/>
    </row>
    <row r="201" spans="1:9" ht="60" x14ac:dyDescent="0.2">
      <c r="A201" s="31">
        <f t="shared" si="3"/>
        <v>195</v>
      </c>
      <c r="B201" s="18" t="s">
        <v>200</v>
      </c>
      <c r="C201" s="18" t="s">
        <v>269</v>
      </c>
      <c r="D201" s="18">
        <v>11</v>
      </c>
      <c r="E201" s="11" t="s">
        <v>29</v>
      </c>
      <c r="F201" s="18" t="s">
        <v>466</v>
      </c>
      <c r="G201" s="18" t="s">
        <v>357</v>
      </c>
      <c r="H201" s="67" t="s">
        <v>655</v>
      </c>
      <c r="I201" s="89"/>
    </row>
    <row r="202" spans="1:9" ht="24" x14ac:dyDescent="0.2">
      <c r="A202" s="31">
        <f t="shared" si="3"/>
        <v>196</v>
      </c>
      <c r="B202" s="18" t="s">
        <v>200</v>
      </c>
      <c r="C202" s="18" t="s">
        <v>279</v>
      </c>
      <c r="D202" s="18">
        <v>12</v>
      </c>
      <c r="E202" s="11" t="s">
        <v>29</v>
      </c>
      <c r="F202" s="18" t="s">
        <v>467</v>
      </c>
      <c r="G202" s="18" t="s">
        <v>357</v>
      </c>
      <c r="H202" s="42" t="s">
        <v>468</v>
      </c>
      <c r="I202" s="83"/>
    </row>
    <row r="203" spans="1:9" ht="72" x14ac:dyDescent="0.2">
      <c r="A203" s="31">
        <f t="shared" si="3"/>
        <v>197</v>
      </c>
      <c r="B203" s="18" t="s">
        <v>200</v>
      </c>
      <c r="C203" s="18" t="s">
        <v>301</v>
      </c>
      <c r="D203" s="18">
        <v>14</v>
      </c>
      <c r="E203" s="11" t="s">
        <v>29</v>
      </c>
      <c r="F203" s="18" t="s">
        <v>469</v>
      </c>
      <c r="G203" s="18" t="s">
        <v>357</v>
      </c>
      <c r="H203" s="42" t="s">
        <v>618</v>
      </c>
      <c r="I203" s="89"/>
    </row>
    <row r="204" spans="1:9" ht="96" x14ac:dyDescent="0.2">
      <c r="A204" s="31">
        <f t="shared" si="3"/>
        <v>198</v>
      </c>
      <c r="B204" s="18" t="s">
        <v>200</v>
      </c>
      <c r="C204" s="18" t="s">
        <v>470</v>
      </c>
      <c r="D204" s="18">
        <v>15</v>
      </c>
      <c r="E204" s="11" t="s">
        <v>29</v>
      </c>
      <c r="F204" s="18" t="s">
        <v>471</v>
      </c>
      <c r="G204" s="18" t="s">
        <v>357</v>
      </c>
      <c r="H204" s="42" t="s">
        <v>472</v>
      </c>
      <c r="I204" s="83"/>
    </row>
    <row r="205" spans="1:9" ht="24" x14ac:dyDescent="0.2">
      <c r="A205" s="31">
        <f t="shared" si="3"/>
        <v>199</v>
      </c>
      <c r="B205" s="18" t="s">
        <v>473</v>
      </c>
      <c r="C205" s="18" t="s">
        <v>348</v>
      </c>
      <c r="D205" s="28"/>
      <c r="E205" s="1" t="s">
        <v>166</v>
      </c>
      <c r="F205" s="18" t="s">
        <v>474</v>
      </c>
      <c r="G205" s="18" t="s">
        <v>357</v>
      </c>
      <c r="H205" s="42" t="s">
        <v>586</v>
      </c>
      <c r="I205" s="83"/>
    </row>
    <row r="206" spans="1:9" ht="48" x14ac:dyDescent="0.2">
      <c r="A206" s="31">
        <f>ROW() - ROW(Tabel1[[#Headers],[Nr.]]) - 1</f>
        <v>199</v>
      </c>
      <c r="B206" s="1" t="s">
        <v>475</v>
      </c>
      <c r="C206" s="1"/>
      <c r="D206" s="1"/>
      <c r="E206" s="1" t="s">
        <v>412</v>
      </c>
      <c r="F206" s="1" t="s">
        <v>476</v>
      </c>
      <c r="G206" s="1"/>
      <c r="H206" s="42" t="s">
        <v>477</v>
      </c>
      <c r="I206" s="94"/>
    </row>
    <row r="207" spans="1:9" ht="108" x14ac:dyDescent="0.2">
      <c r="A207" s="31">
        <f>ROW() - ROW(Tabel1[[#Headers],[Nr.]]) - 1</f>
        <v>200</v>
      </c>
      <c r="B207" s="1" t="s">
        <v>478</v>
      </c>
      <c r="C207" s="1"/>
      <c r="D207" s="20"/>
      <c r="E207" s="1" t="s">
        <v>412</v>
      </c>
      <c r="F207" s="1" t="s">
        <v>479</v>
      </c>
      <c r="G207" s="1"/>
      <c r="H207" s="42" t="s">
        <v>480</v>
      </c>
      <c r="I207" s="94"/>
    </row>
    <row r="208" spans="1:9" ht="48" x14ac:dyDescent="0.2">
      <c r="A208" s="31">
        <f>ROW() - ROW(Tabel1[[#Headers],[Nr.]]) - 1</f>
        <v>201</v>
      </c>
      <c r="B208" s="1" t="s">
        <v>481</v>
      </c>
      <c r="C208" s="1"/>
      <c r="D208" s="1"/>
      <c r="E208" s="1" t="s">
        <v>412</v>
      </c>
      <c r="F208" s="1" t="s">
        <v>482</v>
      </c>
      <c r="G208" s="1"/>
      <c r="H208" s="42" t="s">
        <v>483</v>
      </c>
      <c r="I208" s="94"/>
    </row>
    <row r="209" spans="1:9" ht="48" x14ac:dyDescent="0.2">
      <c r="A209" s="31">
        <f>ROW() - ROW(Tabel1[[#Headers],[Nr.]]) - 1</f>
        <v>202</v>
      </c>
      <c r="B209" s="1" t="s">
        <v>484</v>
      </c>
      <c r="C209" s="1"/>
      <c r="D209" s="32"/>
      <c r="E209" s="1" t="s">
        <v>412</v>
      </c>
      <c r="F209" s="1" t="s">
        <v>485</v>
      </c>
      <c r="G209" s="1"/>
      <c r="H209" s="42" t="s">
        <v>254</v>
      </c>
      <c r="I209" s="94"/>
    </row>
    <row r="210" spans="1:9" ht="48" x14ac:dyDescent="0.2">
      <c r="A210" s="31">
        <f>ROW() - ROW(Tabel1[[#Headers],[Nr.]]) - 1</f>
        <v>203</v>
      </c>
      <c r="B210" s="1" t="s">
        <v>486</v>
      </c>
      <c r="C210" s="1"/>
      <c r="D210" s="32"/>
      <c r="E210" s="1" t="s">
        <v>412</v>
      </c>
      <c r="F210" s="1" t="s">
        <v>487</v>
      </c>
      <c r="G210" s="1"/>
      <c r="H210" s="42" t="s">
        <v>488</v>
      </c>
      <c r="I210" s="90"/>
    </row>
    <row r="211" spans="1:9" ht="60" x14ac:dyDescent="0.2">
      <c r="A211" s="31">
        <f>ROW() - ROW(Tabel1[[#Headers],[Nr.]]) - 1</f>
        <v>204</v>
      </c>
      <c r="B211" s="1" t="s">
        <v>489</v>
      </c>
      <c r="C211" s="1"/>
      <c r="D211" s="32"/>
      <c r="E211" s="1" t="s">
        <v>412</v>
      </c>
      <c r="F211" s="1" t="s">
        <v>490</v>
      </c>
      <c r="G211" s="1"/>
      <c r="H211" s="42" t="s">
        <v>656</v>
      </c>
      <c r="I211" s="94"/>
    </row>
    <row r="212" spans="1:9" ht="240" x14ac:dyDescent="0.2">
      <c r="A212" s="31">
        <f>ROW() - ROW(Tabel1[[#Headers],[Nr.]]) - 1</f>
        <v>205</v>
      </c>
      <c r="B212" s="1" t="s">
        <v>491</v>
      </c>
      <c r="C212" s="1"/>
      <c r="D212" s="32"/>
      <c r="E212" s="1" t="s">
        <v>412</v>
      </c>
      <c r="F212" s="1" t="s">
        <v>492</v>
      </c>
      <c r="G212" s="1"/>
      <c r="H212" s="42" t="s">
        <v>691</v>
      </c>
      <c r="I212" s="90"/>
    </row>
    <row r="213" spans="1:9" ht="24" x14ac:dyDescent="0.2">
      <c r="A213" s="31">
        <f>ROW() - ROW(Tabel1[[#Headers],[Nr.]]) - 1</f>
        <v>206</v>
      </c>
      <c r="B213" s="1" t="s">
        <v>493</v>
      </c>
      <c r="C213" s="1"/>
      <c r="D213" s="32"/>
      <c r="E213" s="1" t="s">
        <v>38</v>
      </c>
      <c r="F213" s="1" t="s">
        <v>494</v>
      </c>
      <c r="G213" s="1"/>
      <c r="H213" s="42" t="s">
        <v>657</v>
      </c>
      <c r="I213" s="80"/>
    </row>
    <row r="214" spans="1:9" ht="36" x14ac:dyDescent="0.2">
      <c r="A214" s="31">
        <f>ROW() - ROW(Tabel1[[#Headers],[Nr.]]) - 1</f>
        <v>207</v>
      </c>
      <c r="B214" s="1" t="s">
        <v>495</v>
      </c>
      <c r="C214" s="1"/>
      <c r="D214" s="32"/>
      <c r="E214" s="1" t="s">
        <v>29</v>
      </c>
      <c r="F214" s="1" t="s">
        <v>496</v>
      </c>
      <c r="G214" s="1"/>
      <c r="H214" s="42" t="s">
        <v>682</v>
      </c>
      <c r="I214" s="83"/>
    </row>
    <row r="215" spans="1:9" ht="96" x14ac:dyDescent="0.2">
      <c r="A215" s="31">
        <f>ROW() - ROW(Tabel1[[#Headers],[Nr.]]) - 1</f>
        <v>208</v>
      </c>
      <c r="B215" s="1" t="s">
        <v>497</v>
      </c>
      <c r="C215" s="1"/>
      <c r="D215" s="32"/>
      <c r="E215" s="1" t="s">
        <v>29</v>
      </c>
      <c r="F215" s="1" t="s">
        <v>498</v>
      </c>
      <c r="G215" s="1"/>
      <c r="H215" s="42" t="s">
        <v>499</v>
      </c>
      <c r="I215" s="83"/>
    </row>
    <row r="216" spans="1:9" ht="36" x14ac:dyDescent="0.2">
      <c r="A216" s="31">
        <f>ROW() - ROW(Tabel1[[#Headers],[Nr.]]) - 1</f>
        <v>209</v>
      </c>
      <c r="B216" s="1" t="s">
        <v>500</v>
      </c>
      <c r="C216" s="1"/>
      <c r="D216" s="32"/>
      <c r="E216" s="1" t="s">
        <v>40</v>
      </c>
      <c r="F216" s="1" t="s">
        <v>501</v>
      </c>
      <c r="G216" s="1"/>
      <c r="H216" s="42" t="s">
        <v>502</v>
      </c>
      <c r="I216" s="94"/>
    </row>
    <row r="217" spans="1:9" ht="36" x14ac:dyDescent="0.2">
      <c r="A217" s="31">
        <f>ROW() - ROW(Tabel1[[#Headers],[Nr.]]) - 1</f>
        <v>210</v>
      </c>
      <c r="B217" s="1" t="s">
        <v>503</v>
      </c>
      <c r="C217" s="1"/>
      <c r="D217" s="32"/>
      <c r="E217" s="1" t="s">
        <v>40</v>
      </c>
      <c r="F217" s="1" t="s">
        <v>504</v>
      </c>
      <c r="G217" s="1"/>
      <c r="H217" s="42" t="s">
        <v>505</v>
      </c>
      <c r="I217" s="83"/>
    </row>
    <row r="218" spans="1:9" ht="60" x14ac:dyDescent="0.2">
      <c r="A218" s="31">
        <f>ROW() - ROW(Tabel1[[#Headers],[Nr.]]) - 1</f>
        <v>211</v>
      </c>
      <c r="B218" s="1" t="s">
        <v>506</v>
      </c>
      <c r="C218" s="1"/>
      <c r="D218" s="32"/>
      <c r="E218" s="1" t="s">
        <v>40</v>
      </c>
      <c r="F218" s="1" t="s">
        <v>507</v>
      </c>
      <c r="G218" s="1"/>
      <c r="H218" s="42" t="s">
        <v>508</v>
      </c>
      <c r="I218" s="94"/>
    </row>
    <row r="219" spans="1:9" ht="36" x14ac:dyDescent="0.2">
      <c r="A219" s="31">
        <f>ROW() - ROW(Tabel1[[#Headers],[Nr.]]) - 1</f>
        <v>212</v>
      </c>
      <c r="B219" s="1" t="s">
        <v>506</v>
      </c>
      <c r="C219" s="1"/>
      <c r="D219" s="32"/>
      <c r="E219" s="1" t="s">
        <v>40</v>
      </c>
      <c r="F219" s="1" t="s">
        <v>509</v>
      </c>
      <c r="G219" s="1"/>
      <c r="H219" s="42" t="s">
        <v>510</v>
      </c>
      <c r="I219" s="83"/>
    </row>
    <row r="220" spans="1:9" ht="48" x14ac:dyDescent="0.2">
      <c r="A220" s="31">
        <f>ROW() - ROW(Tabel1[[#Headers],[Nr.]]) - 1</f>
        <v>213</v>
      </c>
      <c r="B220" s="1" t="s">
        <v>511</v>
      </c>
      <c r="C220" s="1"/>
      <c r="D220" s="32"/>
      <c r="E220" s="1" t="s">
        <v>40</v>
      </c>
      <c r="F220" s="1" t="s">
        <v>512</v>
      </c>
      <c r="G220" s="1"/>
      <c r="H220" s="42" t="s">
        <v>513</v>
      </c>
      <c r="I220" s="83"/>
    </row>
    <row r="221" spans="1:9" ht="36" x14ac:dyDescent="0.2">
      <c r="A221" s="31">
        <f>ROW() - ROW(Tabel1[[#Headers],[Nr.]]) - 1</f>
        <v>214</v>
      </c>
      <c r="B221" s="1" t="s">
        <v>514</v>
      </c>
      <c r="C221" s="1"/>
      <c r="D221" s="32"/>
      <c r="E221" s="1" t="s">
        <v>40</v>
      </c>
      <c r="F221" s="1" t="s">
        <v>515</v>
      </c>
      <c r="G221" s="1"/>
      <c r="H221" s="42" t="s">
        <v>658</v>
      </c>
      <c r="I221" s="89"/>
    </row>
    <row r="222" spans="1:9" ht="48" x14ac:dyDescent="0.2">
      <c r="A222" s="31">
        <f>ROW() - ROW(Tabel1[[#Headers],[Nr.]]) - 1</f>
        <v>215</v>
      </c>
      <c r="B222" s="1" t="s">
        <v>516</v>
      </c>
      <c r="C222" s="1"/>
      <c r="D222" s="32"/>
      <c r="E222" s="1" t="s">
        <v>40</v>
      </c>
      <c r="F222" s="1" t="s">
        <v>517</v>
      </c>
      <c r="G222" s="1"/>
      <c r="H222" s="42" t="s">
        <v>683</v>
      </c>
      <c r="I222" s="90"/>
    </row>
    <row r="223" spans="1:9" ht="36" x14ac:dyDescent="0.2">
      <c r="A223" s="31">
        <f>ROW() - ROW(Tabel1[[#Headers],[Nr.]]) - 1</f>
        <v>216</v>
      </c>
      <c r="B223" s="1" t="s">
        <v>516</v>
      </c>
      <c r="C223" s="1"/>
      <c r="D223" s="32"/>
      <c r="E223" s="1" t="s">
        <v>40</v>
      </c>
      <c r="F223" s="1" t="s">
        <v>518</v>
      </c>
      <c r="G223" s="1"/>
      <c r="H223" s="42" t="s">
        <v>659</v>
      </c>
      <c r="I223" s="83"/>
    </row>
    <row r="224" spans="1:9" ht="36" x14ac:dyDescent="0.2">
      <c r="A224" s="31">
        <f>ROW() - ROW(Tabel1[[#Headers],[Nr.]]) - 1</f>
        <v>217</v>
      </c>
      <c r="B224" s="1" t="s">
        <v>519</v>
      </c>
      <c r="C224" s="1"/>
      <c r="D224" s="32"/>
      <c r="E224" s="1" t="s">
        <v>40</v>
      </c>
      <c r="F224" s="1" t="s">
        <v>520</v>
      </c>
      <c r="G224" s="1"/>
      <c r="H224" s="42" t="s">
        <v>502</v>
      </c>
      <c r="I224" s="83"/>
    </row>
    <row r="225" spans="1:9" ht="36" x14ac:dyDescent="0.2">
      <c r="A225" s="31">
        <f>ROW() - ROW(Tabel1[[#Headers],[Nr.]]) - 1</f>
        <v>218</v>
      </c>
      <c r="B225" s="1" t="s">
        <v>521</v>
      </c>
      <c r="C225" s="1"/>
      <c r="D225" s="1"/>
      <c r="E225" s="1" t="s">
        <v>40</v>
      </c>
      <c r="F225" s="1" t="s">
        <v>522</v>
      </c>
      <c r="G225" s="1"/>
      <c r="H225" s="42" t="s">
        <v>660</v>
      </c>
      <c r="I225" s="90"/>
    </row>
    <row r="226" spans="1:9" ht="96" x14ac:dyDescent="0.2">
      <c r="A226" s="31">
        <f>ROW() - ROW(Tabel1[[#Headers],[Nr.]]) - 1</f>
        <v>219</v>
      </c>
      <c r="B226" s="1" t="s">
        <v>521</v>
      </c>
      <c r="C226" s="1"/>
      <c r="D226" s="1"/>
      <c r="E226" s="1" t="s">
        <v>40</v>
      </c>
      <c r="F226" s="1" t="s">
        <v>523</v>
      </c>
      <c r="G226" s="1"/>
      <c r="H226" s="42" t="s">
        <v>524</v>
      </c>
      <c r="I226" s="83"/>
    </row>
    <row r="227" spans="1:9" ht="36" x14ac:dyDescent="0.2">
      <c r="A227" s="31">
        <f>ROW() - ROW(Tabel1[[#Headers],[Nr.]]) - 1</f>
        <v>220</v>
      </c>
      <c r="B227" s="1" t="s">
        <v>525</v>
      </c>
      <c r="C227" s="1"/>
      <c r="D227" s="1"/>
      <c r="E227" s="1" t="s">
        <v>24</v>
      </c>
      <c r="F227" s="1" t="s">
        <v>526</v>
      </c>
      <c r="G227" s="1"/>
      <c r="H227" s="1" t="s">
        <v>527</v>
      </c>
      <c r="I227" s="83"/>
    </row>
    <row r="228" spans="1:9" ht="24" x14ac:dyDescent="0.2">
      <c r="A228" s="31">
        <f>ROW() - ROW(Tabel1[[#Headers],[Nr.]]) - 1</f>
        <v>221</v>
      </c>
      <c r="B228" s="1" t="s">
        <v>528</v>
      </c>
      <c r="C228" s="1"/>
      <c r="D228" s="1"/>
      <c r="E228" s="1" t="s">
        <v>24</v>
      </c>
      <c r="F228" s="1" t="s">
        <v>529</v>
      </c>
      <c r="G228" s="1"/>
      <c r="H228" s="42" t="s">
        <v>684</v>
      </c>
      <c r="I228" s="75"/>
    </row>
    <row r="229" spans="1:9" ht="72" x14ac:dyDescent="0.2">
      <c r="A229" s="31">
        <f>ROW() - ROW(Tabel1[[#Headers],[Nr.]]) - 1</f>
        <v>222</v>
      </c>
      <c r="B229" s="1" t="s">
        <v>530</v>
      </c>
      <c r="C229" s="1"/>
      <c r="D229" s="1"/>
      <c r="E229" s="1" t="s">
        <v>181</v>
      </c>
      <c r="F229" s="1" t="s">
        <v>531</v>
      </c>
      <c r="G229" s="1"/>
      <c r="H229" s="42" t="s">
        <v>685</v>
      </c>
      <c r="I229" s="80"/>
    </row>
    <row r="230" spans="1:9" ht="24" x14ac:dyDescent="0.2">
      <c r="A230" s="31">
        <f>ROW() - ROW(Tabel1[[#Headers],[Nr.]]) - 1</f>
        <v>223</v>
      </c>
      <c r="B230" s="1" t="s">
        <v>530</v>
      </c>
      <c r="C230" s="1"/>
      <c r="D230" s="1"/>
      <c r="E230" s="1" t="s">
        <v>181</v>
      </c>
      <c r="F230" s="1" t="s">
        <v>532</v>
      </c>
      <c r="G230" s="1"/>
      <c r="H230" s="42" t="s">
        <v>533</v>
      </c>
      <c r="I230" s="83"/>
    </row>
    <row r="231" spans="1:9" ht="24" x14ac:dyDescent="0.2">
      <c r="A231" s="31">
        <f>ROW() - ROW(Tabel1[[#Headers],[Nr.]]) - 1</f>
        <v>224</v>
      </c>
      <c r="B231" s="1" t="s">
        <v>530</v>
      </c>
      <c r="C231" s="1"/>
      <c r="D231" s="1"/>
      <c r="E231" s="1" t="s">
        <v>181</v>
      </c>
      <c r="F231" s="1" t="s">
        <v>534</v>
      </c>
      <c r="G231" s="1"/>
      <c r="H231" s="43" t="s">
        <v>661</v>
      </c>
      <c r="I231" s="83"/>
    </row>
    <row r="232" spans="1:9" ht="120" x14ac:dyDescent="0.2">
      <c r="A232" s="31">
        <f>ROW() - ROW(Tabel1[[#Headers],[Nr.]]) - 1</f>
        <v>225</v>
      </c>
      <c r="B232" s="1" t="s">
        <v>535</v>
      </c>
      <c r="C232" s="1"/>
      <c r="D232" s="1"/>
      <c r="E232" s="1" t="s">
        <v>181</v>
      </c>
      <c r="F232" s="1" t="s">
        <v>536</v>
      </c>
      <c r="G232" s="1"/>
      <c r="H232" s="42" t="s">
        <v>686</v>
      </c>
      <c r="I232" s="80"/>
    </row>
    <row r="233" spans="1:9" ht="84" x14ac:dyDescent="0.2">
      <c r="A233" s="31">
        <f>ROW() - ROW(Tabel1[[#Headers],[Nr.]]) - 1</f>
        <v>226</v>
      </c>
      <c r="B233" s="1" t="s">
        <v>537</v>
      </c>
      <c r="C233" s="1"/>
      <c r="D233" s="1"/>
      <c r="E233" s="1" t="s">
        <v>181</v>
      </c>
      <c r="F233" s="1" t="s">
        <v>538</v>
      </c>
      <c r="G233" s="1"/>
      <c r="H233" s="42" t="s">
        <v>539</v>
      </c>
      <c r="I233" s="80"/>
    </row>
    <row r="234" spans="1:9" ht="24" x14ac:dyDescent="0.2">
      <c r="A234" s="31">
        <f>ROW() - ROW(Tabel1[[#Headers],[Nr.]]) - 1</f>
        <v>227</v>
      </c>
      <c r="B234" s="1" t="s">
        <v>540</v>
      </c>
      <c r="C234" s="1"/>
      <c r="D234" s="1"/>
      <c r="E234" s="1" t="s">
        <v>181</v>
      </c>
      <c r="F234" s="1" t="s">
        <v>541</v>
      </c>
      <c r="G234" s="1"/>
      <c r="H234" s="42" t="s">
        <v>542</v>
      </c>
      <c r="I234" s="83"/>
    </row>
    <row r="235" spans="1:9" ht="24" x14ac:dyDescent="0.2">
      <c r="A235" s="31">
        <f>ROW() - ROW(Tabel1[[#Headers],[Nr.]]) - 1</f>
        <v>228</v>
      </c>
      <c r="B235" s="1" t="s">
        <v>540</v>
      </c>
      <c r="C235" s="1"/>
      <c r="D235" s="1"/>
      <c r="E235" s="1" t="s">
        <v>181</v>
      </c>
      <c r="F235" s="1" t="s">
        <v>543</v>
      </c>
      <c r="G235" s="1"/>
      <c r="H235" s="42" t="s">
        <v>662</v>
      </c>
      <c r="I235" s="83"/>
    </row>
    <row r="236" spans="1:9" ht="60" x14ac:dyDescent="0.2">
      <c r="A236" s="31">
        <f>ROW() - ROW(Tabel1[[#Headers],[Nr.]]) - 1</f>
        <v>229</v>
      </c>
      <c r="B236" s="1" t="s">
        <v>540</v>
      </c>
      <c r="C236" s="1"/>
      <c r="D236" s="1"/>
      <c r="E236" s="1" t="s">
        <v>181</v>
      </c>
      <c r="F236" s="1" t="s">
        <v>544</v>
      </c>
      <c r="G236" s="1"/>
      <c r="H236" s="42" t="s">
        <v>687</v>
      </c>
      <c r="I236" s="83"/>
    </row>
    <row r="237" spans="1:9" ht="36" x14ac:dyDescent="0.2">
      <c r="A237" s="31">
        <f>ROW() - ROW(Tabel1[[#Headers],[Nr.]]) - 1</f>
        <v>230</v>
      </c>
      <c r="B237" s="1" t="s">
        <v>545</v>
      </c>
      <c r="C237" s="1"/>
      <c r="D237" s="1"/>
      <c r="E237" s="1" t="s">
        <v>24</v>
      </c>
      <c r="F237" s="1" t="s">
        <v>546</v>
      </c>
      <c r="G237" s="1"/>
      <c r="H237" s="42" t="s">
        <v>547</v>
      </c>
      <c r="I237" s="83"/>
    </row>
    <row r="238" spans="1:9" ht="72" x14ac:dyDescent="0.2">
      <c r="A238" s="31">
        <f>ROW() - ROW(Tabel1[[#Headers],[Nr.]]) - 1</f>
        <v>231</v>
      </c>
      <c r="B238" s="1" t="s">
        <v>548</v>
      </c>
      <c r="C238" s="1"/>
      <c r="D238" s="1"/>
      <c r="E238" s="1" t="s">
        <v>181</v>
      </c>
      <c r="F238" s="1" t="s">
        <v>549</v>
      </c>
      <c r="G238" s="1"/>
      <c r="H238" s="38" t="s">
        <v>550</v>
      </c>
      <c r="I238" s="83"/>
    </row>
    <row r="239" spans="1:9" ht="72" x14ac:dyDescent="0.2">
      <c r="A239" s="31">
        <f>ROW() - ROW(Tabel1[[#Headers],[Nr.]]) - 1</f>
        <v>232</v>
      </c>
      <c r="B239" s="1" t="s">
        <v>551</v>
      </c>
      <c r="C239" s="1"/>
      <c r="D239" s="1"/>
      <c r="E239" s="1" t="s">
        <v>181</v>
      </c>
      <c r="F239" s="6" t="s">
        <v>552</v>
      </c>
      <c r="G239" s="1"/>
      <c r="H239" s="42" t="s">
        <v>553</v>
      </c>
      <c r="I239" s="83"/>
    </row>
    <row r="240" spans="1:9" ht="48" x14ac:dyDescent="0.2">
      <c r="A240" s="31">
        <f>ROW() - ROW(Tabel1[[#Headers],[Nr.]]) - 1</f>
        <v>233</v>
      </c>
      <c r="B240" s="1" t="s">
        <v>554</v>
      </c>
      <c r="C240" s="1"/>
      <c r="D240" s="1"/>
      <c r="E240" s="1" t="s">
        <v>181</v>
      </c>
      <c r="F240" s="1" t="s">
        <v>555</v>
      </c>
      <c r="G240" s="1"/>
      <c r="H240" s="42" t="s">
        <v>663</v>
      </c>
      <c r="I240" s="75"/>
    </row>
    <row r="241" spans="1:9" ht="48" x14ac:dyDescent="0.2">
      <c r="A241" s="31">
        <f>ROW() - ROW(Tabel1[[#Headers],[Nr.]]) - 1</f>
        <v>234</v>
      </c>
      <c r="B241" s="1" t="s">
        <v>556</v>
      </c>
      <c r="C241" s="1"/>
      <c r="D241" s="1"/>
      <c r="E241" s="1" t="s">
        <v>181</v>
      </c>
      <c r="F241" s="1" t="s">
        <v>557</v>
      </c>
      <c r="G241" s="1"/>
      <c r="H241" s="42" t="s">
        <v>649</v>
      </c>
      <c r="I241" s="75"/>
    </row>
    <row r="242" spans="1:9" ht="120" x14ac:dyDescent="0.2">
      <c r="A242" s="31">
        <f>ROW() - ROW(Tabel1[[#Headers],[Nr.]]) - 1</f>
        <v>235</v>
      </c>
      <c r="B242" s="1" t="s">
        <v>558</v>
      </c>
      <c r="C242" s="1"/>
      <c r="D242" s="1"/>
      <c r="E242" s="1" t="s">
        <v>181</v>
      </c>
      <c r="F242" s="1" t="s">
        <v>559</v>
      </c>
      <c r="G242" s="1"/>
      <c r="H242" s="42" t="s">
        <v>688</v>
      </c>
      <c r="I242" s="80"/>
    </row>
    <row r="243" spans="1:9" ht="72" x14ac:dyDescent="0.2">
      <c r="A243" s="31">
        <f>ROW() - ROW(Tabel1[[#Headers],[Nr.]]) - 1</f>
        <v>236</v>
      </c>
      <c r="B243" s="1" t="s">
        <v>560</v>
      </c>
      <c r="C243" s="1"/>
      <c r="D243" s="1"/>
      <c r="E243" s="1" t="s">
        <v>181</v>
      </c>
      <c r="F243" s="1" t="s">
        <v>549</v>
      </c>
      <c r="G243" s="1"/>
      <c r="H243" s="42" t="s">
        <v>689</v>
      </c>
      <c r="I243" s="83"/>
    </row>
    <row r="244" spans="1:9" ht="36" x14ac:dyDescent="0.2">
      <c r="A244" s="31">
        <f>ROW() - ROW(Tabel1[[#Headers],[Nr.]]) - 1</f>
        <v>237</v>
      </c>
      <c r="B244" s="1" t="s">
        <v>561</v>
      </c>
      <c r="C244" s="1"/>
      <c r="D244" s="1"/>
      <c r="E244" s="1" t="s">
        <v>181</v>
      </c>
      <c r="F244" s="1" t="s">
        <v>562</v>
      </c>
      <c r="G244" s="1"/>
      <c r="H244" s="42" t="s">
        <v>563</v>
      </c>
      <c r="I244" s="83"/>
    </row>
    <row r="245" spans="1:9" ht="24" x14ac:dyDescent="0.2">
      <c r="A245" s="31">
        <f>ROW() - ROW(Tabel1[[#Headers],[Nr.]]) - 1</f>
        <v>238</v>
      </c>
      <c r="B245" s="1" t="s">
        <v>561</v>
      </c>
      <c r="C245" s="1"/>
      <c r="D245" s="1"/>
      <c r="E245" s="1" t="s">
        <v>181</v>
      </c>
      <c r="F245" s="1" t="s">
        <v>564</v>
      </c>
      <c r="G245" s="1"/>
      <c r="H245" s="42" t="s">
        <v>664</v>
      </c>
      <c r="I245" s="80"/>
    </row>
    <row r="246" spans="1:9" ht="48" x14ac:dyDescent="0.2">
      <c r="A246" s="31">
        <f>ROW() - ROW(Tabel1[[#Headers],[Nr.]]) - 1</f>
        <v>239</v>
      </c>
      <c r="B246" s="1" t="s">
        <v>565</v>
      </c>
      <c r="C246" s="1"/>
      <c r="D246" s="1"/>
      <c r="E246" s="1" t="s">
        <v>181</v>
      </c>
      <c r="F246" s="1" t="s">
        <v>566</v>
      </c>
      <c r="G246" s="1"/>
      <c r="H246" s="38" t="s">
        <v>567</v>
      </c>
      <c r="I246" s="83"/>
    </row>
    <row r="247" spans="1:9" ht="62.25" customHeight="1" x14ac:dyDescent="0.2">
      <c r="A247" s="33">
        <f>ROW() - ROW(Tabel1[[#Headers],[Nr.]]) - 1</f>
        <v>240</v>
      </c>
      <c r="B247" s="22" t="s">
        <v>565</v>
      </c>
      <c r="C247" s="22" t="s">
        <v>568</v>
      </c>
      <c r="D247" s="22"/>
      <c r="E247" s="22" t="s">
        <v>181</v>
      </c>
      <c r="F247" s="22" t="s">
        <v>569</v>
      </c>
      <c r="G247" s="22"/>
      <c r="H247" s="65" t="s">
        <v>690</v>
      </c>
      <c r="I247" s="83"/>
    </row>
  </sheetData>
  <sheetProtection algorithmName="SHA-512" hashValue="TRXjHI0Li8aNvnruH1eD+fxk9vfGlgaAaUpvQVljWUKerNNThZWBoGsCTwCY2aRmUrVQnIYYJZzIGta7Bxp3Zw==" saltValue="aC5VvH/8t9GXdf1x9AcbMg==" spinCount="100000" sheet="1" objects="1" scenarios="1"/>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DC84-BB4C-47B9-8111-7BD1C2225321}">
  <dimension ref="B1:D11"/>
  <sheetViews>
    <sheetView workbookViewId="0">
      <selection activeCell="D7" sqref="D7"/>
    </sheetView>
  </sheetViews>
  <sheetFormatPr defaultRowHeight="12" x14ac:dyDescent="0.2"/>
  <cols>
    <col min="2" max="2" width="16.42578125" customWidth="1"/>
    <col min="3" max="3" width="9.140625" style="25"/>
    <col min="4" max="4" width="15.42578125" customWidth="1"/>
  </cols>
  <sheetData>
    <row r="1" spans="2:4" x14ac:dyDescent="0.2">
      <c r="B1" s="34" t="s">
        <v>570</v>
      </c>
      <c r="C1" s="35" t="s">
        <v>571</v>
      </c>
      <c r="D1" s="34" t="s">
        <v>572</v>
      </c>
    </row>
    <row r="2" spans="2:4" x14ac:dyDescent="0.2">
      <c r="B2" t="s">
        <v>412</v>
      </c>
      <c r="C2" s="25">
        <v>16</v>
      </c>
      <c r="D2" t="s">
        <v>573</v>
      </c>
    </row>
    <row r="3" spans="2:4" x14ac:dyDescent="0.2">
      <c r="B3" t="s">
        <v>34</v>
      </c>
      <c r="C3" s="25">
        <v>3</v>
      </c>
      <c r="D3" t="s">
        <v>574</v>
      </c>
    </row>
    <row r="4" spans="2:4" x14ac:dyDescent="0.2">
      <c r="B4" t="s">
        <v>40</v>
      </c>
      <c r="C4" s="25">
        <v>52</v>
      </c>
      <c r="D4" t="s">
        <v>575</v>
      </c>
    </row>
    <row r="5" spans="2:4" x14ac:dyDescent="0.2">
      <c r="B5" t="s">
        <v>38</v>
      </c>
      <c r="C5" s="25">
        <v>13</v>
      </c>
      <c r="D5" t="s">
        <v>574</v>
      </c>
    </row>
    <row r="6" spans="2:4" x14ac:dyDescent="0.2">
      <c r="B6" t="s">
        <v>166</v>
      </c>
      <c r="C6" s="25">
        <v>18</v>
      </c>
      <c r="D6" t="s">
        <v>576</v>
      </c>
    </row>
    <row r="7" spans="2:4" x14ac:dyDescent="0.2">
      <c r="B7" t="s">
        <v>577</v>
      </c>
      <c r="C7" s="25">
        <v>15</v>
      </c>
      <c r="D7" t="s">
        <v>578</v>
      </c>
    </row>
    <row r="8" spans="2:4" x14ac:dyDescent="0.2">
      <c r="B8" t="s">
        <v>181</v>
      </c>
      <c r="C8" s="25">
        <v>33</v>
      </c>
      <c r="D8" t="s">
        <v>578</v>
      </c>
    </row>
    <row r="9" spans="2:4" x14ac:dyDescent="0.2">
      <c r="B9" t="s">
        <v>29</v>
      </c>
      <c r="C9" s="25">
        <v>91</v>
      </c>
      <c r="D9" t="s">
        <v>574</v>
      </c>
    </row>
    <row r="11" spans="2:4" x14ac:dyDescent="0.2">
      <c r="B11" s="34" t="s">
        <v>579</v>
      </c>
      <c r="C11" s="35">
        <f>SUM(C2:C9)</f>
        <v>241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2CC2636E3EF34794B3090599EB386D" ma:contentTypeVersion="11" ma:contentTypeDescription="Een nieuw document maken." ma:contentTypeScope="" ma:versionID="69c86fdae34008a37846c87044062d43">
  <xsd:schema xmlns:xsd="http://www.w3.org/2001/XMLSchema" xmlns:xs="http://www.w3.org/2001/XMLSchema" xmlns:p="http://schemas.microsoft.com/office/2006/metadata/properties" xmlns:ns2="05157366-404f-442c-b92f-6cb07f261d32" xmlns:ns3="697731f7-1580-44f8-92d1-854643cf7987" targetNamespace="http://schemas.microsoft.com/office/2006/metadata/properties" ma:root="true" ma:fieldsID="36b8d9c6d94188bd8aabf5cffc6e7ce8" ns2:_="" ns3:_="">
    <xsd:import namespace="05157366-404f-442c-b92f-6cb07f261d32"/>
    <xsd:import namespace="697731f7-1580-44f8-92d1-854643cf79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157366-404f-442c-b92f-6cb07f261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7731f7-1580-44f8-92d1-854643cf79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2a8bfe-b022-4276-8338-6fc6d0a76e94}" ma:internalName="TaxCatchAll" ma:showField="CatchAllData" ma:web="697731f7-1580-44f8-92d1-854643cf7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157366-404f-442c-b92f-6cb07f261d32">
      <Terms xmlns="http://schemas.microsoft.com/office/infopath/2007/PartnerControls"/>
    </lcf76f155ced4ddcb4097134ff3c332f>
    <TaxCatchAll xmlns="697731f7-1580-44f8-92d1-854643cf7987" xsi:nil="true"/>
  </documentManagement>
</p:properties>
</file>

<file path=customXml/itemProps1.xml><?xml version="1.0" encoding="utf-8"?>
<ds:datastoreItem xmlns:ds="http://schemas.openxmlformats.org/officeDocument/2006/customXml" ds:itemID="{60E6B4C6-7358-45CA-A4A9-282F30791D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157366-404f-442c-b92f-6cb07f261d32"/>
    <ds:schemaRef ds:uri="697731f7-1580-44f8-92d1-854643cf7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624813-38AD-4143-8B62-C3A9053AE486}">
  <ds:schemaRefs>
    <ds:schemaRef ds:uri="http://schemas.microsoft.com/sharepoint/v3/contenttype/forms"/>
  </ds:schemaRefs>
</ds:datastoreItem>
</file>

<file path=customXml/itemProps3.xml><?xml version="1.0" encoding="utf-8"?>
<ds:datastoreItem xmlns:ds="http://schemas.openxmlformats.org/officeDocument/2006/customXml" ds:itemID="{40486196-66B6-40F2-8F25-4EA0BCAD3FEA}">
  <ds:schemaRefs>
    <ds:schemaRef ds:uri="http://schemas.microsoft.com/office/2006/metadata/properties"/>
    <ds:schemaRef ds:uri="http://schemas.microsoft.com/office/infopath/2007/PartnerControls"/>
    <ds:schemaRef ds:uri="05157366-404f-442c-b92f-6cb07f261d32"/>
    <ds:schemaRef ds:uri="697731f7-1580-44f8-92d1-854643cf79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FormatNvI</vt:lpstr>
      <vt:lpstr>Aantal &amp; wie</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Dupont, E.C. (Eric)</cp:lastModifiedBy>
  <cp:revision/>
  <dcterms:created xsi:type="dcterms:W3CDTF">2011-05-31T13:02:54Z</dcterms:created>
  <dcterms:modified xsi:type="dcterms:W3CDTF">2025-05-16T13:47:21Z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0x010100572CC2636E3EF34794B3090599EB386D</vt:lpwstr>
  </property>
  <property fmtid="{D5CDD505-2E9C-101B-9397-08002B2CF9AE}" pid="3" name="MediaServiceImageTags">
    <vt:lpwstr/>
  </property>
</Properties>
</file>