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unitedqualitybv.sharepoint.com/klanten/Docs/Nederweert/EA OPK (1318)/06. Bestanden voor publicatie/"/>
    </mc:Choice>
  </mc:AlternateContent>
  <xr:revisionPtr revIDLastSave="2" documentId="14_{F531E0B1-6BF5-434F-9DC8-BE45F9A90E3F}" xr6:coauthVersionLast="47" xr6:coauthVersionMax="47" xr10:uidLastSave="{49B4EB3D-5BD9-4A3A-81B9-C523AD129CD6}"/>
  <bookViews>
    <workbookView xWindow="-120" yWindow="-120" windowWidth="29040" windowHeight="17520" tabRatio="840" xr2:uid="{00000000-000D-0000-FFFF-FFFF00000000}"/>
  </bookViews>
  <sheets>
    <sheet name="Voorblad" sheetId="18" r:id="rId1"/>
    <sheet name="Prijsinvulformulier" sheetId="27" r:id="rId2"/>
  </sheets>
  <definedNames>
    <definedName name="_xlnm.Print_Area" localSheetId="1">Prijsinvulformulier!$A$1:$F$51</definedName>
    <definedName name="_xlnm.Print_Area" localSheetId="0">Voorblad!$B$3:$I$23</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7" i="27" l="1"/>
  <c r="D6" i="27" l="1"/>
  <c r="F7" i="27" l="1"/>
  <c r="F8" i="27" s="1"/>
  <c r="F13" i="27"/>
  <c r="F18" i="27" s="1"/>
  <c r="F20" i="27" l="1"/>
  <c r="F6" i="27"/>
  <c r="F4" i="27" l="1"/>
</calcChain>
</file>

<file path=xl/sharedStrings.xml><?xml version="1.0" encoding="utf-8"?>
<sst xmlns="http://schemas.openxmlformats.org/spreadsheetml/2006/main" count="96" uniqueCount="73">
  <si>
    <t>B</t>
  </si>
  <si>
    <t>C</t>
  </si>
  <si>
    <t>D</t>
  </si>
  <si>
    <t>E</t>
  </si>
  <si>
    <t>….....................................................................................................</t>
  </si>
  <si>
    <t>NR.</t>
  </si>
  <si>
    <t>Omschrijving</t>
  </si>
  <si>
    <t>Eenheid</t>
  </si>
  <si>
    <t>PR-1</t>
  </si>
  <si>
    <t>,</t>
  </si>
  <si>
    <t>PR-2</t>
  </si>
  <si>
    <t>PR-3</t>
  </si>
  <si>
    <t>Naam</t>
  </si>
  <si>
    <t>Adres</t>
  </si>
  <si>
    <t>Postcode</t>
  </si>
  <si>
    <t>Plaats</t>
  </si>
  <si>
    <t>Eigenaar</t>
  </si>
  <si>
    <t>PR-5</t>
  </si>
  <si>
    <t>PR-6</t>
  </si>
  <si>
    <t>PR-8</t>
  </si>
  <si>
    <t>PR-9</t>
  </si>
  <si>
    <t>PR-10</t>
  </si>
  <si>
    <t>PR-11</t>
  </si>
  <si>
    <t>PR-12</t>
  </si>
  <si>
    <t xml:space="preserve">Voorwaarden </t>
  </si>
  <si>
    <t>Voorwaarde</t>
  </si>
  <si>
    <t>ALG</t>
  </si>
  <si>
    <t>Inschrijver past, op straffe van uitsluiting, alleen de geel gearceerde cellen aan. Inschrijver moet alle geel gearceerde cellen invullen. Alle door inschrijver ingevulde waarden moeten correct en ondubbelzinnig zijn.</t>
  </si>
  <si>
    <t>Inschrijver geeft hier zijn naam op.</t>
  </si>
  <si>
    <t xml:space="preserve">Vaste prijs per eenheid conform alle voorwaarden uit het programma van eisen en de overige aanbestedingsdocumenten. De kosten voor opdrachtgever moet inschrijver invullen als een 'positief' getal t.b.v. een juiste prijsberekening. </t>
  </si>
  <si>
    <t xml:space="preserve">De genoemde aantallen worden gebruikt voor de beoordeling. Aan de genoemde aantallen kunnen geen rechten worden ontleend. Inschrijver voert de dienstverlening, ongeacht de daadwerkelijke aantallen, uit tegen de vaste eenheidsprijzen zoals in dit formulier aangegeven. </t>
  </si>
  <si>
    <t>Naam inschrijver (A):</t>
  </si>
  <si>
    <t>Prijs per eenheid (B) excl. btw</t>
  </si>
  <si>
    <t>Aantal (C)</t>
  </si>
  <si>
    <t>Subtotaal (BxC) excl. btw</t>
  </si>
  <si>
    <t>Prijs per eenheid (B)</t>
  </si>
  <si>
    <t xml:space="preserve">A </t>
  </si>
  <si>
    <t>F</t>
  </si>
  <si>
    <t>G</t>
  </si>
  <si>
    <t>PR-4</t>
  </si>
  <si>
    <t>ton</t>
  </si>
  <si>
    <t>Inschrijver vermeldt de correcte NAW-gegevens van de overslaglocatie(s) die als eerste ontvangstlocatie(s) voor het ingezamelde OPK gebruikt zal / zullen worden, alsmede de eigenaar van de overslaglocatie(s).</t>
  </si>
  <si>
    <t>Inschrijver vermeldt de correcte NAW-gegevens van de verwerkingslocatie(s) die als verwerkingslocatie(s) voor het ingezamelde OPK gebruikt zal / zullen worden, alsmede de eigenaar van de verwerkingslocatie(s).</t>
  </si>
  <si>
    <t>PR-13</t>
  </si>
  <si>
    <t>PR-14</t>
  </si>
  <si>
    <t>per ton</t>
  </si>
  <si>
    <t>Totaal inzameling door verenigingen</t>
  </si>
  <si>
    <t xml:space="preserve">Inzamelkosten OPK (huis-aan-huis inzameling) per ton inzake de uitvoering van de inzameling zonder de inzet van vrijwilligers van verenigingen (beladers van inschrijver). </t>
  </si>
  <si>
    <t>Prijs verwerking en opbrengsten OPK</t>
  </si>
  <si>
    <t>Prijs inzameling</t>
  </si>
  <si>
    <t>PR-7</t>
  </si>
  <si>
    <t>Prijs per eenheid (C) excl. btw</t>
  </si>
  <si>
    <t>PR-15</t>
  </si>
  <si>
    <r>
      <rPr>
        <b/>
        <sz val="14"/>
        <rFont val="Century Gothic"/>
        <family val="2"/>
      </rPr>
      <t xml:space="preserve">Europese openbare aanbesteding
 Inzameling en verwerking van OPK
</t>
    </r>
    <r>
      <rPr>
        <b/>
        <sz val="12"/>
        <rFont val="Century Gothic"/>
        <family val="2"/>
      </rPr>
      <t xml:space="preserve">
</t>
    </r>
    <r>
      <rPr>
        <b/>
        <sz val="14"/>
        <rFont val="Century Gothic"/>
        <family val="2"/>
      </rPr>
      <t xml:space="preserve">04- Prijsinvulformulier
</t>
    </r>
  </si>
  <si>
    <t>Bijlage 04 - Prijsinvulformulier</t>
  </si>
  <si>
    <t>All in-prijs OPK verenigingen (inzameling huis aan huis en brengvoorziening)</t>
  </si>
  <si>
    <r>
      <t xml:space="preserve">Marktprijs per 09-05-2024 (slotdatum)
Bron: Bontprijs (1.01/1.02) Nederland / België - GEMIDDELD zoals vermeld in de Marktberichten Oud Papier en gepubliceerd door de MRB
</t>
    </r>
    <r>
      <rPr>
        <b/>
        <sz val="10"/>
        <rFont val="Century Gothic"/>
        <family val="2"/>
      </rPr>
      <t>(E)</t>
    </r>
  </si>
  <si>
    <r>
      <t xml:space="preserve">Standaard vergoeding t.b.v. de inzamelende vereniging, wanneer de marktprijs voor OPK (Bron: Bontprijs (1.01/1.02) Nederland / België - GEMIDDELD zoals vermeld in de Marktberichten Oud Papier en gepubliceerd door de MRB) lager is dan het bedrag van -€ 73,00 (meer opbrengst voor de verenigingen). </t>
    </r>
    <r>
      <rPr>
        <b/>
        <sz val="10"/>
        <rFont val="Century Gothic"/>
        <family val="2"/>
      </rPr>
      <t>(D)</t>
    </r>
  </si>
  <si>
    <t>Zie de eisen A-103 en A-104 van het Programma van eisen.</t>
  </si>
  <si>
    <t>Zie eis A-104 van het Programma van eisen.</t>
  </si>
  <si>
    <t>Marktprijs per 09-05-2025 (slotdatum)
Bron: Bontprijs (1.01/1.02) Nederland / België - GEMIDDELD zoals vermeld in de Marktberichten Oud Papier en gepubliceerd door de MRB</t>
  </si>
  <si>
    <r>
      <t xml:space="preserve">Extra vergoeding t.b.v. de inzamelende vereniging t.o.v. de marktprijs voor OPK (Bron: Bontprijs (1.01/1.02) Nederland / België - GEMIDDELD zoals vermeld in de Marktberichten Oud Papier en gepubliceerd door de MRB) van het bedrag van -€ 73,00 (meer opbrengst voor de verenigingen). 
Het is ook toegestaan om hier geen extra opbrengst aan te bieden (€ 0,-).
</t>
    </r>
    <r>
      <rPr>
        <b/>
        <sz val="10"/>
        <rFont val="Century Gothic"/>
        <family val="2"/>
      </rPr>
      <t>(D)</t>
    </r>
  </si>
  <si>
    <r>
      <t xml:space="preserve">Garantieprijs - vergoeding t.b.v. de inzamelende verenigingen
</t>
    </r>
    <r>
      <rPr>
        <b/>
        <sz val="10"/>
        <color theme="1"/>
        <rFont val="Century Gothic"/>
        <family val="2"/>
      </rPr>
      <t>(D)</t>
    </r>
  </si>
  <si>
    <t>In cel D17 moet inschrijver de extra opbrengsten voor opdrachtgever invullen als een 'negatief' getal (met een "min" teken) t.b.v. een juiste prijsberekening. Inschrijver mag hier ook een nulprijs (€ 0,00) invullen.</t>
  </si>
  <si>
    <r>
      <t xml:space="preserve">Extra opbrengst op de marktprijs OPK voor de verwerking en vermarkting van het OPK)  (invullen met een - teken).
Het is ook toegestaan om hier geen extra opbrengst aan te bieden (€ 0,-).
</t>
    </r>
    <r>
      <rPr>
        <b/>
        <sz val="10"/>
        <color theme="1"/>
        <rFont val="Century Gothic"/>
        <family val="2"/>
      </rPr>
      <t>(F)</t>
    </r>
  </si>
  <si>
    <t>Inschrijfprijs (G)</t>
  </si>
  <si>
    <t>Totaal inzameling zonder verenigingen</t>
  </si>
  <si>
    <t xml:space="preserve">Eerste overslaglocatie(s)/ontvangstlocatie(s) (H) </t>
  </si>
  <si>
    <t xml:space="preserve">Verwerkingslocatie(s) (I) </t>
  </si>
  <si>
    <t>H</t>
  </si>
  <si>
    <t>I</t>
  </si>
  <si>
    <t xml:space="preserve">De inschrijfprijs bestaat uit het (sub)totaal met verenigingen en (sub)totaal zoner verenigingen (bij elkaar opgeteld). De inschrijfprijs wordt gebruikt voor de beoordeling om de laagste prijs te kunnen vaststellen.  </t>
  </si>
  <si>
    <r>
      <t xml:space="preserve">Optioneel: Optioneel af te roepen door opdrachtgever als een vereniging besluit te stoppen met de inzamelactiviteiten huis aan huis (zie eisen A-36 en A-108 tot en met A-113
Deze prijs (PR-5 tot en met PR-7) weegt </t>
    </r>
    <r>
      <rPr>
        <b/>
        <u/>
        <sz val="11"/>
        <color rgb="FFFFFFFF"/>
        <rFont val="Century Gothic"/>
        <family val="2"/>
      </rPr>
      <t>20%</t>
    </r>
    <r>
      <rPr>
        <b/>
        <sz val="11"/>
        <color indexed="9"/>
        <rFont val="Century Gothic"/>
        <family val="2"/>
      </rPr>
      <t xml:space="preserve"> mee in de beoordeling van de inschrijfprijs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</si>
</sst>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quot;€&quot;\ * #,##0.00_-;_-&quot;€&quot;\ * #,##0.00\-;_-&quot;€&quot;\ * &quot;-&quot;??_-;_-@_-"/>
    <numFmt numFmtId="165" formatCode="&quot;€&quot;\ #,##0.00"/>
  </numFmts>
  <fonts count="52" x14ac:knownFonts="1">
    <font>
      <sz val="10"/>
      <color theme="1"/>
      <name val="Century Gothic"/>
      <family val="2"/>
    </font>
    <font>
      <sz val="9"/>
      <color theme="1"/>
      <name val="Century Gothic"/>
      <family val="2"/>
    </font>
    <font>
      <sz val="11"/>
      <color theme="1"/>
      <name val="Calibri"/>
      <family val="2"/>
      <scheme val="minor"/>
    </font>
    <font>
      <sz val="11"/>
      <color theme="1"/>
      <name val="Calibri"/>
      <family val="2"/>
      <scheme val="minor"/>
    </font>
    <font>
      <sz val="10"/>
      <color indexed="8"/>
      <name val="Century Gothic"/>
      <family val="2"/>
    </font>
    <font>
      <sz val="10"/>
      <name val="Arial"/>
      <family val="2"/>
    </font>
    <font>
      <sz val="9"/>
      <name val="Century Gothic"/>
      <family val="2"/>
    </font>
    <font>
      <b/>
      <sz val="18"/>
      <color indexed="56"/>
      <name val="Cambri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Tahoma"/>
      <family val="2"/>
    </font>
    <font>
      <sz val="10"/>
      <name val="Arial"/>
      <family val="2"/>
    </font>
    <font>
      <b/>
      <sz val="10"/>
      <name val="Century Gothic"/>
      <family val="2"/>
    </font>
    <font>
      <sz val="10"/>
      <name val="Arial"/>
      <family val="2"/>
    </font>
    <font>
      <b/>
      <sz val="12"/>
      <name val="Century Gothic"/>
      <family val="2"/>
    </font>
    <font>
      <b/>
      <sz val="9"/>
      <name val="Century Gothic"/>
      <family val="2"/>
    </font>
    <font>
      <sz val="10"/>
      <name val="Century Gothic"/>
      <family val="2"/>
    </font>
    <font>
      <sz val="10"/>
      <color theme="1"/>
      <name val="Century Gothic"/>
      <family val="2"/>
    </font>
    <font>
      <u/>
      <sz val="10"/>
      <color theme="10"/>
      <name val="Arial"/>
      <family val="2"/>
    </font>
    <font>
      <sz val="11"/>
      <color theme="1"/>
      <name val="Calibri"/>
      <family val="2"/>
      <scheme val="minor"/>
    </font>
    <font>
      <sz val="10"/>
      <color rgb="FFFF0000"/>
      <name val="Century Gothic"/>
      <family val="2"/>
    </font>
    <font>
      <sz val="9"/>
      <color theme="1"/>
      <name val="Century Gothic"/>
      <family val="2"/>
    </font>
    <font>
      <sz val="10"/>
      <color theme="0" tint="-0.14999847407452621"/>
      <name val="Century Gothic"/>
      <family val="2"/>
    </font>
    <font>
      <b/>
      <sz val="14"/>
      <color theme="0"/>
      <name val="Century Gothic"/>
      <family val="2"/>
    </font>
    <font>
      <b/>
      <sz val="11"/>
      <color indexed="9"/>
      <name val="Century Gothic"/>
      <family val="2"/>
    </font>
    <font>
      <u/>
      <sz val="10"/>
      <color theme="0" tint="-0.14999847407452621"/>
      <name val="Century Gothic"/>
      <family val="2"/>
    </font>
    <font>
      <b/>
      <u/>
      <sz val="12"/>
      <color indexed="30"/>
      <name val="Century Gothic"/>
      <family val="2"/>
    </font>
    <font>
      <b/>
      <sz val="10"/>
      <color theme="1"/>
      <name val="Century Gothic"/>
      <family val="2"/>
    </font>
    <font>
      <b/>
      <sz val="14"/>
      <color indexed="9"/>
      <name val="Century Gothic"/>
      <family val="2"/>
    </font>
    <font>
      <b/>
      <sz val="14"/>
      <name val="Century Gothic"/>
      <family val="2"/>
    </font>
    <font>
      <sz val="9"/>
      <color rgb="FF000000"/>
      <name val="Century Gothic"/>
      <family val="2"/>
    </font>
    <font>
      <sz val="11"/>
      <color theme="1"/>
      <name val="Century Gothic"/>
      <family val="2"/>
    </font>
    <font>
      <b/>
      <sz val="11"/>
      <color theme="1"/>
      <name val="Century Gothic"/>
      <family val="2"/>
    </font>
    <font>
      <b/>
      <sz val="12"/>
      <color theme="0"/>
      <name val="Century Gothic"/>
      <family val="2"/>
    </font>
    <font>
      <b/>
      <sz val="9"/>
      <color theme="0"/>
      <name val="Century Gothic"/>
      <family val="2"/>
    </font>
    <font>
      <b/>
      <sz val="10"/>
      <color rgb="FFFF0000"/>
      <name val="Century Gothic"/>
      <family val="2"/>
    </font>
    <font>
      <sz val="8"/>
      <name val="Century Gothic"/>
      <family val="2"/>
    </font>
    <font>
      <b/>
      <u/>
      <sz val="11"/>
      <color rgb="FFFFFFFF"/>
      <name val="Century Gothic"/>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theme="0"/>
        <bgColor indexed="64"/>
      </patternFill>
    </fill>
    <fill>
      <patternFill patternType="solid">
        <fgColor rgb="FF3366FF"/>
        <bgColor indexed="64"/>
      </patternFill>
    </fill>
    <fill>
      <patternFill patternType="solid">
        <fgColor rgb="FFFFFF00"/>
        <bgColor indexed="64"/>
      </patternFill>
    </fill>
    <fill>
      <patternFill patternType="solid">
        <fgColor indexed="44"/>
        <bgColor indexed="64"/>
      </patternFill>
    </fill>
    <fill>
      <patternFill patternType="solid">
        <fgColor theme="5" tint="0.59999389629810485"/>
        <bgColor indexed="64"/>
      </patternFill>
    </fill>
    <fill>
      <patternFill patternType="solid">
        <fgColor rgb="FF99CCFF"/>
        <bgColor indexed="64"/>
      </patternFill>
    </fill>
    <fill>
      <patternFill patternType="solid">
        <fgColor theme="8" tint="0.799981688894314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777">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32" fillId="0" borderId="0" applyNumberFormat="0" applyFill="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4"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4"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xf numFmtId="0" fontId="31" fillId="0" borderId="0"/>
    <xf numFmtId="0" fontId="33" fillId="0" borderId="0"/>
    <xf numFmtId="0" fontId="5" fillId="0" borderId="0"/>
    <xf numFmtId="0" fontId="31" fillId="0" borderId="0"/>
    <xf numFmtId="0" fontId="33"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2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31" fillId="0" borderId="0"/>
    <xf numFmtId="0" fontId="5"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5"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44" fontId="31" fillId="0" borderId="0" applyFont="0" applyFill="0" applyBorder="0" applyAlignment="0" applyProtection="0"/>
    <xf numFmtId="44" fontId="4" fillId="0" borderId="0" applyFont="0" applyFill="0" applyBorder="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4" fontId="33"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3" fillId="0" borderId="0"/>
    <xf numFmtId="0" fontId="2" fillId="0" borderId="0"/>
  </cellStyleXfs>
  <cellXfs count="135">
    <xf numFmtId="0" fontId="0" fillId="0" borderId="0" xfId="0"/>
    <xf numFmtId="164" fontId="35" fillId="0" borderId="21" xfId="391" applyFont="1" applyFill="1" applyBorder="1" applyAlignment="1" applyProtection="1">
      <alignment vertical="center"/>
    </xf>
    <xf numFmtId="164" fontId="29" fillId="0" borderId="0" xfId="391" applyFont="1" applyBorder="1" applyAlignment="1" applyProtection="1">
      <alignment vertical="center"/>
    </xf>
    <xf numFmtId="0" fontId="30" fillId="0" borderId="10" xfId="0" applyFont="1" applyBorder="1"/>
    <xf numFmtId="0" fontId="30" fillId="0" borderId="11" xfId="0" applyFont="1" applyBorder="1"/>
    <xf numFmtId="0" fontId="30" fillId="0" borderId="12" xfId="0" applyFont="1" applyBorder="1"/>
    <xf numFmtId="0" fontId="30" fillId="0" borderId="13" xfId="0" applyFont="1" applyBorder="1"/>
    <xf numFmtId="0" fontId="30" fillId="0" borderId="0" xfId="0" applyFont="1"/>
    <xf numFmtId="0" fontId="30" fillId="0" borderId="14" xfId="0" applyFont="1" applyBorder="1"/>
    <xf numFmtId="0" fontId="30" fillId="0" borderId="13" xfId="0" applyFont="1" applyBorder="1" applyAlignment="1">
      <alignment vertical="top"/>
    </xf>
    <xf numFmtId="0" fontId="30" fillId="0" borderId="0" xfId="0" applyFont="1" applyAlignment="1">
      <alignment vertical="top"/>
    </xf>
    <xf numFmtId="0" fontId="30" fillId="0" borderId="14" xfId="0" applyFont="1" applyBorder="1" applyAlignment="1">
      <alignment vertical="top"/>
    </xf>
    <xf numFmtId="0" fontId="36" fillId="0" borderId="0" xfId="0" applyFont="1" applyAlignment="1">
      <alignment vertical="top"/>
    </xf>
    <xf numFmtId="0" fontId="40" fillId="0" borderId="0" xfId="0" applyFont="1"/>
    <xf numFmtId="0" fontId="41" fillId="0" borderId="0" xfId="0" quotePrefix="1" applyFont="1"/>
    <xf numFmtId="0" fontId="0" fillId="0" borderId="0" xfId="0" quotePrefix="1"/>
    <xf numFmtId="0" fontId="34" fillId="0" borderId="0" xfId="0" applyFont="1" applyAlignment="1">
      <alignment horizontal="left" vertical="top"/>
    </xf>
    <xf numFmtId="0" fontId="36" fillId="0" borderId="13" xfId="0" applyFont="1" applyBorder="1" applyAlignment="1">
      <alignment vertical="top"/>
    </xf>
    <xf numFmtId="0" fontId="36" fillId="0" borderId="0" xfId="0" applyFont="1"/>
    <xf numFmtId="0" fontId="39" fillId="0" borderId="0" xfId="0" applyFont="1"/>
    <xf numFmtId="0" fontId="36" fillId="0" borderId="14" xfId="0" applyFont="1" applyBorder="1" applyAlignment="1">
      <alignment vertical="top"/>
    </xf>
    <xf numFmtId="0" fontId="36" fillId="0" borderId="0" xfId="0" quotePrefix="1" applyFont="1"/>
    <xf numFmtId="0" fontId="30" fillId="0" borderId="15" xfId="0" applyFont="1" applyBorder="1"/>
    <xf numFmtId="0" fontId="30" fillId="0" borderId="16" xfId="0" applyFont="1" applyBorder="1"/>
    <xf numFmtId="0" fontId="30" fillId="0" borderId="17" xfId="0" applyFont="1" applyBorder="1"/>
    <xf numFmtId="164" fontId="0" fillId="0" borderId="18" xfId="391" applyFont="1" applyBorder="1" applyAlignment="1" applyProtection="1">
      <alignment vertical="center"/>
    </xf>
    <xf numFmtId="164" fontId="0" fillId="0" borderId="21" xfId="391" applyFont="1" applyBorder="1" applyAlignment="1" applyProtection="1">
      <alignment vertical="center"/>
    </xf>
    <xf numFmtId="164" fontId="35" fillId="0" borderId="0" xfId="391" applyFont="1" applyFill="1" applyBorder="1" applyAlignment="1" applyProtection="1">
      <alignment horizontal="left" vertical="center"/>
    </xf>
    <xf numFmtId="165" fontId="0" fillId="0" borderId="24" xfId="391" applyNumberFormat="1" applyFont="1" applyBorder="1" applyAlignment="1" applyProtection="1">
      <alignment vertical="center"/>
    </xf>
    <xf numFmtId="164" fontId="0" fillId="0" borderId="24" xfId="391" applyFont="1" applyBorder="1" applyAlignment="1" applyProtection="1">
      <alignment vertical="center"/>
    </xf>
    <xf numFmtId="165" fontId="0" fillId="27" borderId="24" xfId="588" applyNumberFormat="1" applyFont="1" applyFill="1" applyBorder="1" applyAlignment="1" applyProtection="1">
      <alignment horizontal="center" vertical="center" wrapText="1"/>
      <protection locked="0"/>
    </xf>
    <xf numFmtId="44" fontId="46" fillId="31" borderId="24" xfId="391" applyNumberFormat="1" applyFont="1" applyFill="1" applyBorder="1" applyAlignment="1" applyProtection="1">
      <alignment vertical="center"/>
    </xf>
    <xf numFmtId="165" fontId="46" fillId="31" borderId="24" xfId="391" applyNumberFormat="1" applyFont="1" applyFill="1" applyBorder="1" applyAlignment="1" applyProtection="1">
      <alignment vertical="center"/>
    </xf>
    <xf numFmtId="165" fontId="43" fillId="29" borderId="23" xfId="391" applyNumberFormat="1" applyFont="1" applyFill="1" applyBorder="1" applyAlignment="1" applyProtection="1">
      <alignment horizontal="right" vertical="center"/>
    </xf>
    <xf numFmtId="165" fontId="30" fillId="27" borderId="24" xfId="587" applyNumberFormat="1" applyFont="1" applyFill="1" applyBorder="1" applyAlignment="1" applyProtection="1">
      <alignment horizontal="center" vertical="center" wrapText="1"/>
      <protection locked="0"/>
    </xf>
    <xf numFmtId="0" fontId="6" fillId="27" borderId="24" xfId="587" applyFont="1" applyFill="1" applyBorder="1" applyAlignment="1" applyProtection="1">
      <alignment horizontal="left" vertical="center"/>
      <protection locked="0"/>
    </xf>
    <xf numFmtId="0" fontId="6" fillId="27" borderId="24" xfId="587" applyFont="1" applyFill="1" applyBorder="1" applyAlignment="1" applyProtection="1">
      <alignment horizontal="center" vertical="center"/>
      <protection locked="0"/>
    </xf>
    <xf numFmtId="0" fontId="6" fillId="27" borderId="24" xfId="587" applyFont="1" applyFill="1" applyBorder="1" applyAlignment="1" applyProtection="1">
      <alignment horizontal="center" vertical="center" wrapText="1"/>
      <protection locked="0"/>
    </xf>
    <xf numFmtId="0" fontId="6" fillId="27" borderId="24" xfId="588" applyFont="1" applyFill="1" applyBorder="1" applyAlignment="1" applyProtection="1">
      <alignment horizontal="left" vertical="center"/>
      <protection locked="0"/>
    </xf>
    <xf numFmtId="0" fontId="6" fillId="27" borderId="24" xfId="588" applyFont="1" applyFill="1" applyBorder="1" applyAlignment="1" applyProtection="1">
      <alignment horizontal="center" vertical="center"/>
      <protection locked="0"/>
    </xf>
    <xf numFmtId="0" fontId="6" fillId="27" borderId="24" xfId="588" applyFont="1" applyFill="1" applyBorder="1" applyAlignment="1" applyProtection="1">
      <alignment horizontal="center" vertical="center" wrapText="1"/>
      <protection locked="0"/>
    </xf>
    <xf numFmtId="0" fontId="34" fillId="0" borderId="0" xfId="0" applyFont="1"/>
    <xf numFmtId="0" fontId="0" fillId="0" borderId="22" xfId="0" applyBorder="1" applyAlignment="1">
      <alignment horizontal="center" vertical="center"/>
    </xf>
    <xf numFmtId="0" fontId="30" fillId="0" borderId="0" xfId="665" applyFont="1" applyAlignment="1">
      <alignment vertical="center" wrapText="1"/>
    </xf>
    <xf numFmtId="0" fontId="0" fillId="0" borderId="0" xfId="0" applyAlignment="1">
      <alignment horizontal="center" vertical="center"/>
    </xf>
    <xf numFmtId="165" fontId="0" fillId="0" borderId="0" xfId="587" applyNumberFormat="1" applyFont="1" applyAlignment="1">
      <alignment horizontal="center" vertical="center" wrapText="1"/>
    </xf>
    <xf numFmtId="1" fontId="34" fillId="0" borderId="19" xfId="0" applyNumberFormat="1" applyFont="1" applyBorder="1" applyAlignment="1">
      <alignment horizontal="center" vertical="center"/>
    </xf>
    <xf numFmtId="9" fontId="0" fillId="0" borderId="0" xfId="0" applyNumberFormat="1"/>
    <xf numFmtId="0" fontId="35" fillId="0" borderId="22" xfId="0" applyFont="1" applyBorder="1" applyAlignment="1">
      <alignment horizontal="center" vertical="center"/>
    </xf>
    <xf numFmtId="0" fontId="48" fillId="0" borderId="0" xfId="0" applyFont="1" applyAlignment="1">
      <alignment vertical="center" wrapText="1"/>
    </xf>
    <xf numFmtId="0" fontId="42" fillId="24" borderId="23" xfId="547" applyFont="1" applyFill="1" applyBorder="1" applyAlignment="1">
      <alignment horizontal="center" vertical="center" wrapText="1"/>
    </xf>
    <xf numFmtId="0" fontId="35" fillId="0" borderId="22" xfId="547" applyFont="1" applyBorder="1" applyAlignment="1">
      <alignment horizontal="center" vertical="center"/>
    </xf>
    <xf numFmtId="0" fontId="35" fillId="0" borderId="0" xfId="659" applyFont="1" applyAlignment="1">
      <alignment vertical="center" wrapText="1"/>
    </xf>
    <xf numFmtId="0" fontId="35" fillId="0" borderId="0" xfId="547" applyFont="1" applyAlignment="1">
      <alignment horizontal="center" vertical="center"/>
    </xf>
    <xf numFmtId="165" fontId="35" fillId="0" borderId="0" xfId="588" applyNumberFormat="1" applyFont="1" applyAlignment="1">
      <alignment horizontal="center" vertical="center" wrapText="1"/>
    </xf>
    <xf numFmtId="1" fontId="35" fillId="0" borderId="0" xfId="547" applyNumberFormat="1" applyFont="1" applyAlignment="1">
      <alignment horizontal="center" vertical="center"/>
    </xf>
    <xf numFmtId="0" fontId="6" fillId="0" borderId="22"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35" fillId="0" borderId="0" xfId="587" applyFont="1" applyAlignment="1">
      <alignment horizontal="center" vertical="center" wrapText="1"/>
    </xf>
    <xf numFmtId="0" fontId="35" fillId="0" borderId="21" xfId="587" applyFont="1" applyBorder="1" applyAlignment="1">
      <alignment horizontal="center" vertical="center" wrapText="1"/>
    </xf>
    <xf numFmtId="0" fontId="35" fillId="0" borderId="0" xfId="587" applyFont="1" applyAlignment="1">
      <alignment horizontal="left" vertical="center"/>
    </xf>
    <xf numFmtId="44" fontId="35" fillId="0" borderId="0" xfId="587" applyNumberFormat="1" applyFont="1" applyAlignment="1">
      <alignment horizontal="center" vertical="center"/>
    </xf>
    <xf numFmtId="0" fontId="38" fillId="24" borderId="24" xfId="547" applyFont="1" applyFill="1" applyBorder="1" applyAlignment="1">
      <alignment horizontal="center" vertical="center" wrapText="1"/>
    </xf>
    <xf numFmtId="0" fontId="45" fillId="0" borderId="0" xfId="0" applyFont="1"/>
    <xf numFmtId="0" fontId="29" fillId="28" borderId="24" xfId="548" applyFont="1" applyFill="1" applyBorder="1" applyAlignment="1">
      <alignment horizontal="center" vertical="center" wrapText="1"/>
    </xf>
    <xf numFmtId="0" fontId="29" fillId="28" borderId="24" xfId="548" applyFont="1" applyFill="1" applyBorder="1" applyAlignment="1">
      <alignment vertical="center" wrapText="1"/>
    </xf>
    <xf numFmtId="0" fontId="6" fillId="0" borderId="24" xfId="0" applyFont="1" applyBorder="1" applyAlignment="1">
      <alignment horizontal="center" vertical="center"/>
    </xf>
    <xf numFmtId="0" fontId="6" fillId="0" borderId="0" xfId="587" applyFont="1" applyAlignment="1">
      <alignment horizontal="left" vertical="center"/>
    </xf>
    <xf numFmtId="0" fontId="6" fillId="0" borderId="0" xfId="587" applyFont="1" applyAlignment="1">
      <alignment horizontal="center" vertical="center"/>
    </xf>
    <xf numFmtId="0" fontId="6" fillId="0" borderId="0" xfId="587" applyFont="1" applyAlignment="1">
      <alignment horizontal="center" vertical="center" wrapText="1"/>
    </xf>
    <xf numFmtId="0" fontId="6" fillId="0" borderId="21" xfId="587" applyFont="1" applyBorder="1" applyAlignment="1">
      <alignment horizontal="center" vertical="center" wrapText="1"/>
    </xf>
    <xf numFmtId="0" fontId="6" fillId="0" borderId="24" xfId="547" applyFont="1" applyBorder="1" applyAlignment="1">
      <alignment horizontal="center" vertical="center"/>
    </xf>
    <xf numFmtId="0" fontId="26" fillId="28" borderId="24" xfId="548" applyFont="1" applyFill="1" applyBorder="1" applyAlignment="1">
      <alignment horizontal="center" vertical="center" wrapText="1"/>
    </xf>
    <xf numFmtId="0" fontId="31" fillId="0" borderId="0" xfId="0" applyFont="1"/>
    <xf numFmtId="0" fontId="6" fillId="25" borderId="24" xfId="548" applyFont="1" applyFill="1" applyBorder="1" applyAlignment="1">
      <alignment horizontal="center" vertical="center" wrapText="1"/>
    </xf>
    <xf numFmtId="0" fontId="6" fillId="0" borderId="0" xfId="0" applyFont="1" applyAlignment="1">
      <alignment vertical="center"/>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3" fontId="31" fillId="0" borderId="24" xfId="547" applyNumberFormat="1" applyFont="1" applyBorder="1" applyAlignment="1">
      <alignment horizontal="center" vertical="center"/>
    </xf>
    <xf numFmtId="0" fontId="34" fillId="0" borderId="0" xfId="0" applyFont="1" applyAlignment="1">
      <alignment vertical="top"/>
    </xf>
    <xf numFmtId="0" fontId="30" fillId="0" borderId="24" xfId="547" applyFont="1" applyBorder="1" applyAlignment="1">
      <alignment horizontal="center" vertical="center"/>
    </xf>
    <xf numFmtId="0" fontId="0" fillId="0" borderId="24" xfId="659" applyFont="1" applyBorder="1" applyAlignment="1">
      <alignment vertical="center" wrapText="1"/>
    </xf>
    <xf numFmtId="0" fontId="0" fillId="0" borderId="24" xfId="547" applyFont="1" applyBorder="1" applyAlignment="1">
      <alignment horizontal="center" vertical="center"/>
    </xf>
    <xf numFmtId="0" fontId="26" fillId="28" borderId="24" xfId="548" applyFont="1" applyFill="1" applyBorder="1" applyAlignment="1">
      <alignment vertical="center" wrapText="1"/>
    </xf>
    <xf numFmtId="0" fontId="30" fillId="0" borderId="24" xfId="659" applyFont="1" applyBorder="1" applyAlignment="1">
      <alignment vertical="center" wrapText="1"/>
    </xf>
    <xf numFmtId="165" fontId="31" fillId="0" borderId="24" xfId="588" applyNumberFormat="1" applyFont="1" applyBorder="1" applyAlignment="1">
      <alignment horizontal="center" vertical="center" wrapText="1"/>
    </xf>
    <xf numFmtId="3" fontId="0" fillId="0" borderId="24" xfId="547" applyNumberFormat="1" applyFont="1" applyBorder="1" applyAlignment="1">
      <alignment horizontal="center" vertical="center"/>
    </xf>
    <xf numFmtId="1" fontId="0" fillId="0" borderId="24" xfId="0" applyNumberFormat="1" applyBorder="1" applyAlignment="1">
      <alignment horizontal="center" vertical="center"/>
    </xf>
    <xf numFmtId="0" fontId="0" fillId="0" borderId="24" xfId="0" applyBorder="1" applyAlignment="1">
      <alignment horizontal="center" vertical="center"/>
    </xf>
    <xf numFmtId="0" fontId="30" fillId="0" borderId="24" xfId="665" applyFont="1" applyBorder="1" applyAlignment="1">
      <alignment vertical="center" wrapText="1"/>
    </xf>
    <xf numFmtId="0" fontId="30" fillId="0" borderId="22" xfId="0" applyFont="1" applyBorder="1" applyAlignment="1">
      <alignment horizontal="center" vertical="center"/>
    </xf>
    <xf numFmtId="0" fontId="34" fillId="0" borderId="0" xfId="0" applyFont="1" applyAlignment="1">
      <alignment horizontal="center" vertical="center"/>
    </xf>
    <xf numFmtId="165" fontId="34" fillId="0" borderId="0" xfId="587" applyNumberFormat="1" applyFont="1" applyAlignment="1">
      <alignment horizontal="center" vertical="center" wrapText="1"/>
    </xf>
    <xf numFmtId="1" fontId="49" fillId="0" borderId="0" xfId="0" applyNumberFormat="1" applyFont="1" applyAlignment="1">
      <alignment horizontal="center" vertical="center" wrapText="1"/>
    </xf>
    <xf numFmtId="1" fontId="30" fillId="0" borderId="24" xfId="0" applyNumberFormat="1" applyFont="1" applyBorder="1" applyAlignment="1">
      <alignment horizontal="center" vertical="center" wrapText="1"/>
    </xf>
    <xf numFmtId="0" fontId="34" fillId="0" borderId="0" xfId="0" applyFont="1" applyAlignment="1">
      <alignment vertical="center"/>
    </xf>
    <xf numFmtId="0" fontId="30" fillId="0" borderId="24" xfId="0" applyFont="1" applyBorder="1" applyAlignment="1">
      <alignment horizontal="center" vertical="center"/>
    </xf>
    <xf numFmtId="0" fontId="0" fillId="0" borderId="24" xfId="665" applyFont="1" applyBorder="1" applyAlignment="1">
      <alignment vertical="center" wrapText="1"/>
    </xf>
    <xf numFmtId="165" fontId="0" fillId="0" borderId="24" xfId="587" applyNumberFormat="1" applyFont="1" applyBorder="1" applyAlignment="1">
      <alignment horizontal="center" vertical="center" wrapText="1"/>
    </xf>
    <xf numFmtId="1" fontId="30" fillId="0" borderId="24" xfId="0" applyNumberFormat="1" applyFont="1" applyBorder="1" applyAlignment="1">
      <alignment horizontal="center" vertical="center"/>
    </xf>
    <xf numFmtId="0" fontId="0" fillId="0" borderId="0" xfId="0" applyAlignment="1">
      <alignment wrapText="1"/>
    </xf>
    <xf numFmtId="165" fontId="30" fillId="0" borderId="24" xfId="587" applyNumberFormat="1" applyFont="1" applyBorder="1" applyAlignment="1">
      <alignment horizontal="center" vertical="center" wrapText="1"/>
    </xf>
    <xf numFmtId="1" fontId="0" fillId="0" borderId="24" xfId="0" applyNumberFormat="1" applyBorder="1" applyAlignment="1">
      <alignment horizontal="center" vertical="center" wrapText="1"/>
    </xf>
    <xf numFmtId="0" fontId="37" fillId="26" borderId="24" xfId="547" applyFont="1" applyFill="1" applyBorder="1" applyAlignment="1">
      <alignment vertical="center" wrapText="1"/>
    </xf>
    <xf numFmtId="165" fontId="0" fillId="27" borderId="24" xfId="0" applyNumberFormat="1" applyFill="1" applyBorder="1" applyAlignment="1" applyProtection="1">
      <alignment horizontal="center" vertical="center" wrapText="1"/>
      <protection locked="0"/>
    </xf>
    <xf numFmtId="0" fontId="28" fillId="0" borderId="13" xfId="0" applyFont="1" applyBorder="1" applyAlignment="1">
      <alignment horizontal="center" vertical="center" wrapText="1"/>
    </xf>
    <xf numFmtId="0" fontId="28" fillId="0" borderId="0" xfId="0" applyFont="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xf>
    <xf numFmtId="0" fontId="28" fillId="0" borderId="0" xfId="0" applyFont="1" applyAlignment="1">
      <alignment horizontal="center"/>
    </xf>
    <xf numFmtId="0" fontId="28" fillId="0" borderId="14" xfId="0" applyFont="1" applyBorder="1" applyAlignment="1">
      <alignment horizontal="center"/>
    </xf>
    <xf numFmtId="0" fontId="26" fillId="0" borderId="13" xfId="0" applyFont="1" applyBorder="1" applyAlignment="1">
      <alignment horizontal="center"/>
    </xf>
    <xf numFmtId="0" fontId="26" fillId="0" borderId="0" xfId="0" applyFont="1" applyAlignment="1">
      <alignment horizontal="center"/>
    </xf>
    <xf numFmtId="0" fontId="26" fillId="0" borderId="14" xfId="0" applyFont="1" applyBorder="1" applyAlignment="1">
      <alignment horizontal="center"/>
    </xf>
    <xf numFmtId="0" fontId="1" fillId="0" borderId="24" xfId="587" applyFont="1" applyBorder="1" applyAlignment="1">
      <alignment horizontal="left" vertical="center" wrapText="1"/>
    </xf>
    <xf numFmtId="0" fontId="35" fillId="0" borderId="24" xfId="587" applyFont="1" applyBorder="1" applyAlignment="1">
      <alignment horizontal="left" vertical="center" wrapText="1"/>
    </xf>
    <xf numFmtId="0" fontId="6" fillId="0" borderId="24" xfId="587" applyFont="1" applyBorder="1" applyAlignment="1">
      <alignment horizontal="left" vertical="center" wrapText="1"/>
    </xf>
    <xf numFmtId="0" fontId="1" fillId="0" borderId="24" xfId="588" applyFont="1" applyBorder="1" applyAlignment="1">
      <alignment horizontal="left" vertical="center" wrapText="1"/>
    </xf>
    <xf numFmtId="0" fontId="35" fillId="0" borderId="24" xfId="588" applyFont="1" applyBorder="1" applyAlignment="1">
      <alignment horizontal="left" vertical="center" wrapText="1"/>
    </xf>
    <xf numFmtId="0" fontId="44" fillId="0" borderId="24" xfId="587" applyFont="1" applyBorder="1" applyAlignment="1">
      <alignment horizontal="left" vertical="center" wrapText="1"/>
    </xf>
    <xf numFmtId="0" fontId="37" fillId="24" borderId="24" xfId="547" applyFont="1" applyFill="1" applyBorder="1" applyAlignment="1">
      <alignment horizontal="left" vertical="center" wrapText="1"/>
    </xf>
    <xf numFmtId="0" fontId="26" fillId="27" borderId="24" xfId="547" applyFont="1" applyFill="1" applyBorder="1" applyAlignment="1" applyProtection="1">
      <alignment horizontal="left" wrapText="1"/>
      <protection locked="0"/>
    </xf>
    <xf numFmtId="0" fontId="47" fillId="26" borderId="24" xfId="548" applyFont="1" applyFill="1" applyBorder="1" applyAlignment="1">
      <alignment horizontal="left" vertical="center" wrapText="1"/>
    </xf>
    <xf numFmtId="0" fontId="46" fillId="30" borderId="24" xfId="548" applyFont="1" applyFill="1" applyBorder="1" applyAlignment="1">
      <alignment horizontal="left" vertical="center" wrapText="1"/>
    </xf>
    <xf numFmtId="0" fontId="38" fillId="24" borderId="24" xfId="547" applyFont="1" applyFill="1" applyBorder="1" applyAlignment="1">
      <alignment horizontal="left" vertical="center" wrapText="1"/>
    </xf>
    <xf numFmtId="0" fontId="26" fillId="28" borderId="24" xfId="548" applyFont="1" applyFill="1" applyBorder="1" applyAlignment="1">
      <alignment horizontal="left" vertical="center" wrapText="1"/>
    </xf>
    <xf numFmtId="0" fontId="35" fillId="0" borderId="24" xfId="587" applyFont="1" applyBorder="1" applyAlignment="1">
      <alignment horizontal="left" vertical="center"/>
    </xf>
    <xf numFmtId="0" fontId="38" fillId="24" borderId="24" xfId="0" applyFont="1" applyFill="1" applyBorder="1" applyAlignment="1">
      <alignment horizontal="left" vertical="center" wrapText="1"/>
    </xf>
    <xf numFmtId="0" fontId="46" fillId="31" borderId="24" xfId="0" applyFont="1" applyFill="1" applyBorder="1" applyAlignment="1">
      <alignment horizontal="left" vertical="center"/>
    </xf>
    <xf numFmtId="0" fontId="46" fillId="30" borderId="24" xfId="0" applyFont="1" applyFill="1" applyBorder="1" applyAlignment="1">
      <alignment horizontal="left" vertical="center" wrapText="1"/>
    </xf>
    <xf numFmtId="0" fontId="38" fillId="30" borderId="24" xfId="0" applyFont="1" applyFill="1" applyBorder="1" applyAlignment="1">
      <alignment horizontal="left" vertical="center" wrapText="1"/>
    </xf>
  </cellXfs>
  <cellStyles count="777">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392" xr:uid="{00000000-0005-0000-0000-000087010000}"/>
    <cellStyle name="Gekoppelde cel 10" xfId="393" xr:uid="{00000000-0005-0000-0000-000088010000}"/>
    <cellStyle name="Gekoppelde cel 11" xfId="394" xr:uid="{00000000-0005-0000-0000-000089010000}"/>
    <cellStyle name="Gekoppelde cel 12" xfId="395" xr:uid="{00000000-0005-0000-0000-00008A010000}"/>
    <cellStyle name="Gekoppelde cel 13" xfId="396" xr:uid="{00000000-0005-0000-0000-00008B010000}"/>
    <cellStyle name="Gekoppelde cel 14" xfId="397" xr:uid="{00000000-0005-0000-0000-00008C010000}"/>
    <cellStyle name="Gekoppelde cel 15" xfId="398" xr:uid="{00000000-0005-0000-0000-00008D010000}"/>
    <cellStyle name="Gekoppelde cel 16" xfId="399" xr:uid="{00000000-0005-0000-0000-00008E010000}"/>
    <cellStyle name="Gekoppelde cel 2" xfId="400" xr:uid="{00000000-0005-0000-0000-00008F010000}"/>
    <cellStyle name="Gekoppelde cel 3" xfId="401" xr:uid="{00000000-0005-0000-0000-000090010000}"/>
    <cellStyle name="Gekoppelde cel 4" xfId="402" xr:uid="{00000000-0005-0000-0000-000091010000}"/>
    <cellStyle name="Gekoppelde cel 5" xfId="403" xr:uid="{00000000-0005-0000-0000-000092010000}"/>
    <cellStyle name="Gekoppelde cel 6" xfId="404" xr:uid="{00000000-0005-0000-0000-000093010000}"/>
    <cellStyle name="Gekoppelde cel 7" xfId="405" xr:uid="{00000000-0005-0000-0000-000094010000}"/>
    <cellStyle name="Gekoppelde cel 8" xfId="406" xr:uid="{00000000-0005-0000-0000-000095010000}"/>
    <cellStyle name="Gekoppelde cel 9" xfId="407" xr:uid="{00000000-0005-0000-0000-000096010000}"/>
    <cellStyle name="Goed 10" xfId="408" xr:uid="{00000000-0005-0000-0000-000097010000}"/>
    <cellStyle name="Goed 11" xfId="409" xr:uid="{00000000-0005-0000-0000-000098010000}"/>
    <cellStyle name="Goed 12" xfId="410" xr:uid="{00000000-0005-0000-0000-000099010000}"/>
    <cellStyle name="Goed 13" xfId="411" xr:uid="{00000000-0005-0000-0000-00009A010000}"/>
    <cellStyle name="Goed 14" xfId="412" xr:uid="{00000000-0005-0000-0000-00009B010000}"/>
    <cellStyle name="Goed 15" xfId="413" xr:uid="{00000000-0005-0000-0000-00009C010000}"/>
    <cellStyle name="Goed 16" xfId="414" xr:uid="{00000000-0005-0000-0000-00009D010000}"/>
    <cellStyle name="Goed 2" xfId="415" xr:uid="{00000000-0005-0000-0000-00009E010000}"/>
    <cellStyle name="Goed 3" xfId="416" xr:uid="{00000000-0005-0000-0000-00009F010000}"/>
    <cellStyle name="Goed 4" xfId="417" xr:uid="{00000000-0005-0000-0000-0000A0010000}"/>
    <cellStyle name="Goed 5" xfId="418" xr:uid="{00000000-0005-0000-0000-0000A1010000}"/>
    <cellStyle name="Goed 6" xfId="419" xr:uid="{00000000-0005-0000-0000-0000A2010000}"/>
    <cellStyle name="Goed 7" xfId="420" xr:uid="{00000000-0005-0000-0000-0000A3010000}"/>
    <cellStyle name="Goed 8" xfId="421" xr:uid="{00000000-0005-0000-0000-0000A4010000}"/>
    <cellStyle name="Goed 9" xfId="422" xr:uid="{00000000-0005-0000-0000-0000A5010000}"/>
    <cellStyle name="Hyperlink 2" xfId="423" xr:uid="{00000000-0005-0000-0000-0000A6010000}"/>
    <cellStyle name="Invoer 10" xfId="424" xr:uid="{00000000-0005-0000-0000-0000A7010000}"/>
    <cellStyle name="Invoer 11" xfId="425" xr:uid="{00000000-0005-0000-0000-0000A8010000}"/>
    <cellStyle name="Invoer 12" xfId="426" xr:uid="{00000000-0005-0000-0000-0000A9010000}"/>
    <cellStyle name="Invoer 13" xfId="427" xr:uid="{00000000-0005-0000-0000-0000AA010000}"/>
    <cellStyle name="Invoer 14" xfId="428" xr:uid="{00000000-0005-0000-0000-0000AB010000}"/>
    <cellStyle name="Invoer 15" xfId="429" xr:uid="{00000000-0005-0000-0000-0000AC010000}"/>
    <cellStyle name="Invoer 16" xfId="430" xr:uid="{00000000-0005-0000-0000-0000AD010000}"/>
    <cellStyle name="Invoer 2" xfId="431" xr:uid="{00000000-0005-0000-0000-0000AE010000}"/>
    <cellStyle name="Invoer 3" xfId="432" xr:uid="{00000000-0005-0000-0000-0000AF010000}"/>
    <cellStyle name="Invoer 4" xfId="433" xr:uid="{00000000-0005-0000-0000-0000B0010000}"/>
    <cellStyle name="Invoer 5" xfId="434" xr:uid="{00000000-0005-0000-0000-0000B1010000}"/>
    <cellStyle name="Invoer 6" xfId="435" xr:uid="{00000000-0005-0000-0000-0000B2010000}"/>
    <cellStyle name="Invoer 7" xfId="436" xr:uid="{00000000-0005-0000-0000-0000B3010000}"/>
    <cellStyle name="Invoer 8" xfId="437" xr:uid="{00000000-0005-0000-0000-0000B4010000}"/>
    <cellStyle name="Invoer 9" xfId="438" xr:uid="{00000000-0005-0000-0000-0000B5010000}"/>
    <cellStyle name="Komma 2" xfId="773" xr:uid="{00000000-0005-0000-0000-0000B6010000}"/>
    <cellStyle name="Kop 1 10" xfId="439" xr:uid="{00000000-0005-0000-0000-0000B7010000}"/>
    <cellStyle name="Kop 1 11" xfId="440" xr:uid="{00000000-0005-0000-0000-0000B8010000}"/>
    <cellStyle name="Kop 1 12" xfId="441" xr:uid="{00000000-0005-0000-0000-0000B9010000}"/>
    <cellStyle name="Kop 1 13" xfId="442" xr:uid="{00000000-0005-0000-0000-0000BA010000}"/>
    <cellStyle name="Kop 1 14" xfId="443" xr:uid="{00000000-0005-0000-0000-0000BB010000}"/>
    <cellStyle name="Kop 1 15" xfId="444" xr:uid="{00000000-0005-0000-0000-0000BC010000}"/>
    <cellStyle name="Kop 1 16" xfId="445" xr:uid="{00000000-0005-0000-0000-0000BD010000}"/>
    <cellStyle name="Kop 1 2" xfId="446" xr:uid="{00000000-0005-0000-0000-0000BE010000}"/>
    <cellStyle name="Kop 1 3" xfId="447" xr:uid="{00000000-0005-0000-0000-0000BF010000}"/>
    <cellStyle name="Kop 1 4" xfId="448" xr:uid="{00000000-0005-0000-0000-0000C0010000}"/>
    <cellStyle name="Kop 1 5" xfId="449" xr:uid="{00000000-0005-0000-0000-0000C1010000}"/>
    <cellStyle name="Kop 1 6" xfId="450" xr:uid="{00000000-0005-0000-0000-0000C2010000}"/>
    <cellStyle name="Kop 1 7" xfId="451" xr:uid="{00000000-0005-0000-0000-0000C3010000}"/>
    <cellStyle name="Kop 1 8" xfId="452" xr:uid="{00000000-0005-0000-0000-0000C4010000}"/>
    <cellStyle name="Kop 1 9" xfId="453" xr:uid="{00000000-0005-0000-0000-0000C5010000}"/>
    <cellStyle name="Kop 2 10" xfId="454" xr:uid="{00000000-0005-0000-0000-0000C6010000}"/>
    <cellStyle name="Kop 2 11" xfId="455" xr:uid="{00000000-0005-0000-0000-0000C7010000}"/>
    <cellStyle name="Kop 2 12" xfId="456" xr:uid="{00000000-0005-0000-0000-0000C8010000}"/>
    <cellStyle name="Kop 2 13" xfId="457" xr:uid="{00000000-0005-0000-0000-0000C9010000}"/>
    <cellStyle name="Kop 2 14" xfId="458" xr:uid="{00000000-0005-0000-0000-0000CA010000}"/>
    <cellStyle name="Kop 2 15" xfId="459" xr:uid="{00000000-0005-0000-0000-0000CB010000}"/>
    <cellStyle name="Kop 2 16" xfId="460" xr:uid="{00000000-0005-0000-0000-0000CC010000}"/>
    <cellStyle name="Kop 2 2" xfId="461" xr:uid="{00000000-0005-0000-0000-0000CD010000}"/>
    <cellStyle name="Kop 2 3" xfId="462" xr:uid="{00000000-0005-0000-0000-0000CE010000}"/>
    <cellStyle name="Kop 2 4" xfId="463" xr:uid="{00000000-0005-0000-0000-0000CF010000}"/>
    <cellStyle name="Kop 2 5" xfId="464" xr:uid="{00000000-0005-0000-0000-0000D0010000}"/>
    <cellStyle name="Kop 2 6" xfId="465" xr:uid="{00000000-0005-0000-0000-0000D1010000}"/>
    <cellStyle name="Kop 2 7" xfId="466" xr:uid="{00000000-0005-0000-0000-0000D2010000}"/>
    <cellStyle name="Kop 2 8" xfId="467" xr:uid="{00000000-0005-0000-0000-0000D3010000}"/>
    <cellStyle name="Kop 2 9" xfId="468" xr:uid="{00000000-0005-0000-0000-0000D4010000}"/>
    <cellStyle name="Kop 3 10" xfId="469" xr:uid="{00000000-0005-0000-0000-0000D5010000}"/>
    <cellStyle name="Kop 3 11" xfId="470" xr:uid="{00000000-0005-0000-0000-0000D6010000}"/>
    <cellStyle name="Kop 3 12" xfId="471" xr:uid="{00000000-0005-0000-0000-0000D7010000}"/>
    <cellStyle name="Kop 3 13" xfId="472" xr:uid="{00000000-0005-0000-0000-0000D8010000}"/>
    <cellStyle name="Kop 3 14" xfId="473" xr:uid="{00000000-0005-0000-0000-0000D9010000}"/>
    <cellStyle name="Kop 3 15" xfId="474" xr:uid="{00000000-0005-0000-0000-0000DA010000}"/>
    <cellStyle name="Kop 3 16" xfId="475" xr:uid="{00000000-0005-0000-0000-0000DB010000}"/>
    <cellStyle name="Kop 3 2" xfId="476" xr:uid="{00000000-0005-0000-0000-0000DC010000}"/>
    <cellStyle name="Kop 3 3" xfId="477" xr:uid="{00000000-0005-0000-0000-0000DD010000}"/>
    <cellStyle name="Kop 3 4" xfId="478" xr:uid="{00000000-0005-0000-0000-0000DE010000}"/>
    <cellStyle name="Kop 3 5" xfId="479" xr:uid="{00000000-0005-0000-0000-0000DF010000}"/>
    <cellStyle name="Kop 3 6" xfId="480" xr:uid="{00000000-0005-0000-0000-0000E0010000}"/>
    <cellStyle name="Kop 3 7" xfId="481" xr:uid="{00000000-0005-0000-0000-0000E1010000}"/>
    <cellStyle name="Kop 3 8" xfId="482" xr:uid="{00000000-0005-0000-0000-0000E2010000}"/>
    <cellStyle name="Kop 3 9" xfId="483" xr:uid="{00000000-0005-0000-0000-0000E3010000}"/>
    <cellStyle name="Kop 4 10" xfId="484" xr:uid="{00000000-0005-0000-0000-0000E4010000}"/>
    <cellStyle name="Kop 4 11" xfId="485" xr:uid="{00000000-0005-0000-0000-0000E5010000}"/>
    <cellStyle name="Kop 4 12" xfId="486" xr:uid="{00000000-0005-0000-0000-0000E6010000}"/>
    <cellStyle name="Kop 4 13" xfId="487" xr:uid="{00000000-0005-0000-0000-0000E7010000}"/>
    <cellStyle name="Kop 4 14" xfId="488" xr:uid="{00000000-0005-0000-0000-0000E8010000}"/>
    <cellStyle name="Kop 4 15" xfId="489" xr:uid="{00000000-0005-0000-0000-0000E9010000}"/>
    <cellStyle name="Kop 4 16" xfId="490" xr:uid="{00000000-0005-0000-0000-0000EA010000}"/>
    <cellStyle name="Kop 4 2" xfId="491" xr:uid="{00000000-0005-0000-0000-0000EB010000}"/>
    <cellStyle name="Kop 4 3" xfId="492" xr:uid="{00000000-0005-0000-0000-0000EC010000}"/>
    <cellStyle name="Kop 4 4" xfId="493" xr:uid="{00000000-0005-0000-0000-0000ED010000}"/>
    <cellStyle name="Kop 4 5" xfId="494" xr:uid="{00000000-0005-0000-0000-0000EE010000}"/>
    <cellStyle name="Kop 4 6" xfId="495" xr:uid="{00000000-0005-0000-0000-0000EF010000}"/>
    <cellStyle name="Kop 4 7" xfId="496" xr:uid="{00000000-0005-0000-0000-0000F0010000}"/>
    <cellStyle name="Kop 4 8" xfId="497" xr:uid="{00000000-0005-0000-0000-0000F1010000}"/>
    <cellStyle name="Kop 4 9" xfId="498" xr:uid="{00000000-0005-0000-0000-0000F2010000}"/>
    <cellStyle name="Neutraal 10" xfId="499" xr:uid="{00000000-0005-0000-0000-0000F3010000}"/>
    <cellStyle name="Neutraal 11" xfId="500" xr:uid="{00000000-0005-0000-0000-0000F4010000}"/>
    <cellStyle name="Neutraal 12" xfId="501" xr:uid="{00000000-0005-0000-0000-0000F5010000}"/>
    <cellStyle name="Neutraal 13" xfId="502" xr:uid="{00000000-0005-0000-0000-0000F6010000}"/>
    <cellStyle name="Neutraal 14" xfId="503" xr:uid="{00000000-0005-0000-0000-0000F7010000}"/>
    <cellStyle name="Neutraal 15" xfId="504" xr:uid="{00000000-0005-0000-0000-0000F8010000}"/>
    <cellStyle name="Neutraal 16" xfId="505" xr:uid="{00000000-0005-0000-0000-0000F9010000}"/>
    <cellStyle name="Neutraal 2" xfId="506" xr:uid="{00000000-0005-0000-0000-0000FA010000}"/>
    <cellStyle name="Neutraal 3" xfId="507" xr:uid="{00000000-0005-0000-0000-0000FB010000}"/>
    <cellStyle name="Neutraal 4" xfId="508" xr:uid="{00000000-0005-0000-0000-0000FC010000}"/>
    <cellStyle name="Neutraal 5" xfId="509" xr:uid="{00000000-0005-0000-0000-0000FD010000}"/>
    <cellStyle name="Neutraal 6" xfId="510" xr:uid="{00000000-0005-0000-0000-0000FE010000}"/>
    <cellStyle name="Neutraal 7" xfId="511" xr:uid="{00000000-0005-0000-0000-0000FF010000}"/>
    <cellStyle name="Neutraal 8" xfId="512" xr:uid="{00000000-0005-0000-0000-000000020000}"/>
    <cellStyle name="Neutraal 9" xfId="513" xr:uid="{00000000-0005-0000-0000-000001020000}"/>
    <cellStyle name="Notitie 10" xfId="514" xr:uid="{00000000-0005-0000-0000-000002020000}"/>
    <cellStyle name="Notitie 11" xfId="515" xr:uid="{00000000-0005-0000-0000-000003020000}"/>
    <cellStyle name="Notitie 12" xfId="516" xr:uid="{00000000-0005-0000-0000-000004020000}"/>
    <cellStyle name="Notitie 13" xfId="517" xr:uid="{00000000-0005-0000-0000-000005020000}"/>
    <cellStyle name="Notitie 14" xfId="518" xr:uid="{00000000-0005-0000-0000-000006020000}"/>
    <cellStyle name="Notitie 15" xfId="519" xr:uid="{00000000-0005-0000-0000-000007020000}"/>
    <cellStyle name="Notitie 16" xfId="520" xr:uid="{00000000-0005-0000-0000-000008020000}"/>
    <cellStyle name="Notitie 2" xfId="521" xr:uid="{00000000-0005-0000-0000-000009020000}"/>
    <cellStyle name="Notitie 2 2" xfId="522" xr:uid="{00000000-0005-0000-0000-00000A020000}"/>
    <cellStyle name="Notitie 2 3" xfId="523" xr:uid="{00000000-0005-0000-0000-00000B020000}"/>
    <cellStyle name="Notitie 2 4" xfId="524" xr:uid="{00000000-0005-0000-0000-00000C020000}"/>
    <cellStyle name="Notitie 3" xfId="525" xr:uid="{00000000-0005-0000-0000-00000D020000}"/>
    <cellStyle name="Notitie 4" xfId="526" xr:uid="{00000000-0005-0000-0000-00000E020000}"/>
    <cellStyle name="Notitie 5" xfId="527" xr:uid="{00000000-0005-0000-0000-00000F020000}"/>
    <cellStyle name="Notitie 6" xfId="528" xr:uid="{00000000-0005-0000-0000-000010020000}"/>
    <cellStyle name="Notitie 7" xfId="529" xr:uid="{00000000-0005-0000-0000-000011020000}"/>
    <cellStyle name="Notitie 8" xfId="530" xr:uid="{00000000-0005-0000-0000-000012020000}"/>
    <cellStyle name="Notitie 9" xfId="531" xr:uid="{00000000-0005-0000-0000-000013020000}"/>
    <cellStyle name="Ongeldig 10" xfId="532" xr:uid="{00000000-0005-0000-0000-000014020000}"/>
    <cellStyle name="Ongeldig 11" xfId="533" xr:uid="{00000000-0005-0000-0000-000015020000}"/>
    <cellStyle name="Ongeldig 12" xfId="534" xr:uid="{00000000-0005-0000-0000-000016020000}"/>
    <cellStyle name="Ongeldig 13" xfId="535" xr:uid="{00000000-0005-0000-0000-000017020000}"/>
    <cellStyle name="Ongeldig 14" xfId="536" xr:uid="{00000000-0005-0000-0000-000018020000}"/>
    <cellStyle name="Ongeldig 15" xfId="537" xr:uid="{00000000-0005-0000-0000-000019020000}"/>
    <cellStyle name="Ongeldig 16" xfId="538" xr:uid="{00000000-0005-0000-0000-00001A020000}"/>
    <cellStyle name="Ongeldig 2" xfId="539" xr:uid="{00000000-0005-0000-0000-00001B020000}"/>
    <cellStyle name="Ongeldig 3" xfId="540" xr:uid="{00000000-0005-0000-0000-00001C020000}"/>
    <cellStyle name="Ongeldig 4" xfId="541" xr:uid="{00000000-0005-0000-0000-00001D020000}"/>
    <cellStyle name="Ongeldig 5" xfId="542" xr:uid="{00000000-0005-0000-0000-00001E020000}"/>
    <cellStyle name="Ongeldig 6" xfId="543" xr:uid="{00000000-0005-0000-0000-00001F020000}"/>
    <cellStyle name="Ongeldig 7" xfId="544" xr:uid="{00000000-0005-0000-0000-000020020000}"/>
    <cellStyle name="Ongeldig 8" xfId="545" xr:uid="{00000000-0005-0000-0000-000021020000}"/>
    <cellStyle name="Ongeldig 9" xfId="546" xr:uid="{00000000-0005-0000-0000-000022020000}"/>
    <cellStyle name="Procent 2" xfId="774" xr:uid="{54925A51-8C1D-4623-BCB3-05A8CC6872D5}"/>
    <cellStyle name="Standaard" xfId="0" builtinId="0"/>
    <cellStyle name="Standaard 10" xfId="547" xr:uid="{00000000-0005-0000-0000-000024020000}"/>
    <cellStyle name="Standaard 11" xfId="548" xr:uid="{00000000-0005-0000-0000-000025020000}"/>
    <cellStyle name="Standaard 12" xfId="549" xr:uid="{00000000-0005-0000-0000-000026020000}"/>
    <cellStyle name="Standaard 13" xfId="550" xr:uid="{00000000-0005-0000-0000-000027020000}"/>
    <cellStyle name="Standaard 14" xfId="551" xr:uid="{00000000-0005-0000-0000-000028020000}"/>
    <cellStyle name="Standaard 15" xfId="552" xr:uid="{00000000-0005-0000-0000-000029020000}"/>
    <cellStyle name="Standaard 16" xfId="553" xr:uid="{00000000-0005-0000-0000-00002A020000}"/>
    <cellStyle name="Standaard 17" xfId="554" xr:uid="{00000000-0005-0000-0000-00002B020000}"/>
    <cellStyle name="Standaard 18" xfId="555" xr:uid="{00000000-0005-0000-0000-00002C020000}"/>
    <cellStyle name="Standaard 19" xfId="556" xr:uid="{00000000-0005-0000-0000-00002D020000}"/>
    <cellStyle name="Standaard 19 2" xfId="557" xr:uid="{00000000-0005-0000-0000-00002E020000}"/>
    <cellStyle name="Standaard 19 2 2" xfId="558" xr:uid="{00000000-0005-0000-0000-00002F020000}"/>
    <cellStyle name="Standaard 19 2 2 2" xfId="559" xr:uid="{00000000-0005-0000-0000-000030020000}"/>
    <cellStyle name="Standaard 19 2 3" xfId="560" xr:uid="{00000000-0005-0000-0000-000031020000}"/>
    <cellStyle name="Standaard 19 2 3 2" xfId="561" xr:uid="{00000000-0005-0000-0000-000032020000}"/>
    <cellStyle name="Standaard 19 2 4" xfId="562" xr:uid="{00000000-0005-0000-0000-000033020000}"/>
    <cellStyle name="Standaard 19 3" xfId="563" xr:uid="{00000000-0005-0000-0000-000034020000}"/>
    <cellStyle name="Standaard 19 3 2" xfId="564" xr:uid="{00000000-0005-0000-0000-000035020000}"/>
    <cellStyle name="Standaard 19 4" xfId="565" xr:uid="{00000000-0005-0000-0000-000036020000}"/>
    <cellStyle name="Standaard 19 5" xfId="566" xr:uid="{00000000-0005-0000-0000-000037020000}"/>
    <cellStyle name="Standaard 2" xfId="567" xr:uid="{00000000-0005-0000-0000-000038020000}"/>
    <cellStyle name="Standaard 2 2" xfId="568" xr:uid="{00000000-0005-0000-0000-000039020000}"/>
    <cellStyle name="Standaard 2 3" xfId="569" xr:uid="{00000000-0005-0000-0000-00003A020000}"/>
    <cellStyle name="Standaard 2 4" xfId="570" xr:uid="{00000000-0005-0000-0000-00003B020000}"/>
    <cellStyle name="Standaard 2_Eisen" xfId="571" xr:uid="{00000000-0005-0000-0000-00003C020000}"/>
    <cellStyle name="Standaard 20" xfId="572" xr:uid="{00000000-0005-0000-0000-00003D020000}"/>
    <cellStyle name="Standaard 21" xfId="573" xr:uid="{00000000-0005-0000-0000-00003E020000}"/>
    <cellStyle name="Standaard 22" xfId="574" xr:uid="{00000000-0005-0000-0000-00003F020000}"/>
    <cellStyle name="Standaard 23" xfId="575" xr:uid="{00000000-0005-0000-0000-000040020000}"/>
    <cellStyle name="Standaard 24" xfId="576" xr:uid="{00000000-0005-0000-0000-000041020000}"/>
    <cellStyle name="Standaard 25" xfId="577" xr:uid="{00000000-0005-0000-0000-000042020000}"/>
    <cellStyle name="Standaard 25 2" xfId="578" xr:uid="{00000000-0005-0000-0000-000043020000}"/>
    <cellStyle name="Standaard 25 3" xfId="579" xr:uid="{00000000-0005-0000-0000-000044020000}"/>
    <cellStyle name="Standaard 25 3 2" xfId="580" xr:uid="{00000000-0005-0000-0000-000045020000}"/>
    <cellStyle name="Standaard 25 3 2 2" xfId="581" xr:uid="{00000000-0005-0000-0000-000046020000}"/>
    <cellStyle name="Standaard 25 3 3" xfId="582" xr:uid="{00000000-0005-0000-0000-000047020000}"/>
    <cellStyle name="Standaard 25 3 4" xfId="583" xr:uid="{00000000-0005-0000-0000-000048020000}"/>
    <cellStyle name="Standaard 25 3 5" xfId="584" xr:uid="{00000000-0005-0000-0000-000049020000}"/>
    <cellStyle name="Standaard 26" xfId="585" xr:uid="{00000000-0005-0000-0000-00004A020000}"/>
    <cellStyle name="Standaard 26 2" xfId="586" xr:uid="{00000000-0005-0000-0000-00004B020000}"/>
    <cellStyle name="Standaard 27" xfId="587" xr:uid="{00000000-0005-0000-0000-00004C020000}"/>
    <cellStyle name="Standaard 27 2" xfId="588" xr:uid="{00000000-0005-0000-0000-00004D020000}"/>
    <cellStyle name="Standaard 27 3 2" xfId="775" xr:uid="{ABD4279F-E907-4B72-9AD7-FEE207841BBC}"/>
    <cellStyle name="Standaard 27 3 2 2" xfId="776" xr:uid="{522B5FC6-E45A-4495-BD9E-C5E1F4BBC395}"/>
    <cellStyle name="Standaard 28" xfId="589" xr:uid="{00000000-0005-0000-0000-00004E020000}"/>
    <cellStyle name="Standaard 28 2" xfId="590" xr:uid="{00000000-0005-0000-0000-00004F020000}"/>
    <cellStyle name="Standaard 29" xfId="591" xr:uid="{00000000-0005-0000-0000-000050020000}"/>
    <cellStyle name="Standaard 29 2" xfId="592" xr:uid="{00000000-0005-0000-0000-000051020000}"/>
    <cellStyle name="Standaard 3" xfId="593" xr:uid="{00000000-0005-0000-0000-000052020000}"/>
    <cellStyle name="Standaard 3 2" xfId="594" xr:uid="{00000000-0005-0000-0000-000053020000}"/>
    <cellStyle name="Standaard 3 3" xfId="595" xr:uid="{00000000-0005-0000-0000-000054020000}"/>
    <cellStyle name="Standaard 30" xfId="596" xr:uid="{00000000-0005-0000-0000-000055020000}"/>
    <cellStyle name="Standaard 31" xfId="597" xr:uid="{00000000-0005-0000-0000-000056020000}"/>
    <cellStyle name="Standaard 31 2" xfId="598" xr:uid="{00000000-0005-0000-0000-000057020000}"/>
    <cellStyle name="Standaard 31 2 2" xfId="599" xr:uid="{00000000-0005-0000-0000-000058020000}"/>
    <cellStyle name="Standaard 31 3" xfId="600" xr:uid="{00000000-0005-0000-0000-000059020000}"/>
    <cellStyle name="Standaard 31 4" xfId="601" xr:uid="{00000000-0005-0000-0000-00005A020000}"/>
    <cellStyle name="Standaard 32" xfId="602" xr:uid="{00000000-0005-0000-0000-00005B020000}"/>
    <cellStyle name="Standaard 32 2" xfId="603" xr:uid="{00000000-0005-0000-0000-00005C020000}"/>
    <cellStyle name="Standaard 32 2 2" xfId="604" xr:uid="{00000000-0005-0000-0000-00005D020000}"/>
    <cellStyle name="Standaard 32 3" xfId="605" xr:uid="{00000000-0005-0000-0000-00005E020000}"/>
    <cellStyle name="Standaard 32 4" xfId="606" xr:uid="{00000000-0005-0000-0000-00005F020000}"/>
    <cellStyle name="Standaard 33" xfId="607" xr:uid="{00000000-0005-0000-0000-000060020000}"/>
    <cellStyle name="Standaard 33 2" xfId="608" xr:uid="{00000000-0005-0000-0000-000061020000}"/>
    <cellStyle name="Standaard 33 2 2" xfId="609" xr:uid="{00000000-0005-0000-0000-000062020000}"/>
    <cellStyle name="Standaard 33 3" xfId="610" xr:uid="{00000000-0005-0000-0000-000063020000}"/>
    <cellStyle name="Standaard 33 4" xfId="611" xr:uid="{00000000-0005-0000-0000-000064020000}"/>
    <cellStyle name="Standaard 34" xfId="612" xr:uid="{00000000-0005-0000-0000-000065020000}"/>
    <cellStyle name="Standaard 34 2" xfId="613" xr:uid="{00000000-0005-0000-0000-000066020000}"/>
    <cellStyle name="Standaard 34 2 2" xfId="614" xr:uid="{00000000-0005-0000-0000-000067020000}"/>
    <cellStyle name="Standaard 34 3" xfId="615" xr:uid="{00000000-0005-0000-0000-000068020000}"/>
    <cellStyle name="Standaard 34 4" xfId="616" xr:uid="{00000000-0005-0000-0000-000069020000}"/>
    <cellStyle name="Standaard 35" xfId="617" xr:uid="{00000000-0005-0000-0000-00006A020000}"/>
    <cellStyle name="Standaard 36" xfId="618" xr:uid="{00000000-0005-0000-0000-00006B020000}"/>
    <cellStyle name="Standaard 36 2" xfId="619" xr:uid="{00000000-0005-0000-0000-00006C020000}"/>
    <cellStyle name="Standaard 36 3" xfId="620" xr:uid="{00000000-0005-0000-0000-00006D020000}"/>
    <cellStyle name="Standaard 36 4" xfId="621" xr:uid="{00000000-0005-0000-0000-00006E020000}"/>
    <cellStyle name="Standaard 37" xfId="622" xr:uid="{00000000-0005-0000-0000-00006F020000}"/>
    <cellStyle name="Standaard 37 2" xfId="623" xr:uid="{00000000-0005-0000-0000-000070020000}"/>
    <cellStyle name="Standaard 37 3" xfId="624" xr:uid="{00000000-0005-0000-0000-000071020000}"/>
    <cellStyle name="Standaard 37 4" xfId="625" xr:uid="{00000000-0005-0000-0000-000072020000}"/>
    <cellStyle name="Standaard 38" xfId="626" xr:uid="{00000000-0005-0000-0000-000073020000}"/>
    <cellStyle name="Standaard 39" xfId="627" xr:uid="{00000000-0005-0000-0000-000074020000}"/>
    <cellStyle name="Standaard 4" xfId="628" xr:uid="{00000000-0005-0000-0000-000075020000}"/>
    <cellStyle name="Standaard 40" xfId="629" xr:uid="{00000000-0005-0000-0000-000076020000}"/>
    <cellStyle name="Standaard 40 2" xfId="630" xr:uid="{00000000-0005-0000-0000-000077020000}"/>
    <cellStyle name="Standaard 41" xfId="631" xr:uid="{00000000-0005-0000-0000-000078020000}"/>
    <cellStyle name="Standaard 41 2" xfId="632" xr:uid="{00000000-0005-0000-0000-000079020000}"/>
    <cellStyle name="Standaard 42" xfId="633" xr:uid="{00000000-0005-0000-0000-00007A020000}"/>
    <cellStyle name="Standaard 42 2" xfId="634" xr:uid="{00000000-0005-0000-0000-00007B020000}"/>
    <cellStyle name="Standaard 43" xfId="635" xr:uid="{00000000-0005-0000-0000-00007C020000}"/>
    <cellStyle name="Standaard 43 2" xfId="636" xr:uid="{00000000-0005-0000-0000-00007D020000}"/>
    <cellStyle name="Standaard 44" xfId="637" xr:uid="{00000000-0005-0000-0000-00007E020000}"/>
    <cellStyle name="Standaard 44 2" xfId="638" xr:uid="{00000000-0005-0000-0000-00007F020000}"/>
    <cellStyle name="Standaard 45" xfId="639" xr:uid="{00000000-0005-0000-0000-000080020000}"/>
    <cellStyle name="Standaard 45 2" xfId="640" xr:uid="{00000000-0005-0000-0000-000081020000}"/>
    <cellStyle name="Standaard 46" xfId="641" xr:uid="{00000000-0005-0000-0000-000082020000}"/>
    <cellStyle name="Standaard 46 2" xfId="642" xr:uid="{00000000-0005-0000-0000-000083020000}"/>
    <cellStyle name="Standaard 47" xfId="643" xr:uid="{00000000-0005-0000-0000-000084020000}"/>
    <cellStyle name="Standaard 47 2" xfId="644" xr:uid="{00000000-0005-0000-0000-000085020000}"/>
    <cellStyle name="Standaard 48" xfId="645" xr:uid="{00000000-0005-0000-0000-000086020000}"/>
    <cellStyle name="Standaard 48 2" xfId="646" xr:uid="{00000000-0005-0000-0000-000087020000}"/>
    <cellStyle name="Standaard 49" xfId="647" xr:uid="{00000000-0005-0000-0000-000088020000}"/>
    <cellStyle name="Standaard 49 2" xfId="648" xr:uid="{00000000-0005-0000-0000-000089020000}"/>
    <cellStyle name="Standaard 5" xfId="649" xr:uid="{00000000-0005-0000-0000-00008A020000}"/>
    <cellStyle name="Standaard 50" xfId="650" xr:uid="{00000000-0005-0000-0000-00008B020000}"/>
    <cellStyle name="Standaard 50 2" xfId="651" xr:uid="{00000000-0005-0000-0000-00008C020000}"/>
    <cellStyle name="Standaard 51" xfId="652" xr:uid="{00000000-0005-0000-0000-00008D020000}"/>
    <cellStyle name="Standaard 51 2" xfId="653" xr:uid="{00000000-0005-0000-0000-00008E020000}"/>
    <cellStyle name="Standaard 52" xfId="654" xr:uid="{00000000-0005-0000-0000-00008F020000}"/>
    <cellStyle name="Standaard 52 2" xfId="655" xr:uid="{00000000-0005-0000-0000-000090020000}"/>
    <cellStyle name="Standaard 53" xfId="656" xr:uid="{00000000-0005-0000-0000-000091020000}"/>
    <cellStyle name="Standaard 53 2" xfId="657" xr:uid="{00000000-0005-0000-0000-000092020000}"/>
    <cellStyle name="Standaard 54" xfId="658" xr:uid="{00000000-0005-0000-0000-000093020000}"/>
    <cellStyle name="Standaard 54 2" xfId="659" xr:uid="{00000000-0005-0000-0000-000094020000}"/>
    <cellStyle name="Standaard 55" xfId="660" xr:uid="{00000000-0005-0000-0000-000095020000}"/>
    <cellStyle name="Standaard 55 2" xfId="661" xr:uid="{00000000-0005-0000-0000-000096020000}"/>
    <cellStyle name="Standaard 56" xfId="662" xr:uid="{00000000-0005-0000-0000-000097020000}"/>
    <cellStyle name="Standaard 56 2" xfId="663" xr:uid="{00000000-0005-0000-0000-000098020000}"/>
    <cellStyle name="Standaard 57" xfId="664" xr:uid="{00000000-0005-0000-0000-000099020000}"/>
    <cellStyle name="Standaard 57 2" xfId="665" xr:uid="{00000000-0005-0000-0000-00009A020000}"/>
    <cellStyle name="Standaard 58" xfId="666" xr:uid="{00000000-0005-0000-0000-00009B020000}"/>
    <cellStyle name="Standaard 58 2" xfId="667" xr:uid="{00000000-0005-0000-0000-00009C020000}"/>
    <cellStyle name="Standaard 59" xfId="668" xr:uid="{00000000-0005-0000-0000-00009D020000}"/>
    <cellStyle name="Standaard 6" xfId="669" xr:uid="{00000000-0005-0000-0000-00009E020000}"/>
    <cellStyle name="Standaard 60" xfId="670" xr:uid="{00000000-0005-0000-0000-00009F020000}"/>
    <cellStyle name="Standaard 61" xfId="671" xr:uid="{00000000-0005-0000-0000-0000A0020000}"/>
    <cellStyle name="Standaard 62" xfId="672" xr:uid="{00000000-0005-0000-0000-0000A1020000}"/>
    <cellStyle name="Standaard 63" xfId="673" xr:uid="{00000000-0005-0000-0000-0000A2020000}"/>
    <cellStyle name="Standaard 64" xfId="674" xr:uid="{00000000-0005-0000-0000-0000A3020000}"/>
    <cellStyle name="Standaard 65" xfId="675" xr:uid="{00000000-0005-0000-0000-0000A4020000}"/>
    <cellStyle name="Standaard 66" xfId="676" xr:uid="{00000000-0005-0000-0000-0000A5020000}"/>
    <cellStyle name="Standaard 67" xfId="677" xr:uid="{00000000-0005-0000-0000-0000A6020000}"/>
    <cellStyle name="Standaard 68" xfId="678" xr:uid="{00000000-0005-0000-0000-0000A7020000}"/>
    <cellStyle name="Standaard 69" xfId="679" xr:uid="{00000000-0005-0000-0000-0000A8020000}"/>
    <cellStyle name="Standaard 7" xfId="680" xr:uid="{00000000-0005-0000-0000-0000A9020000}"/>
    <cellStyle name="Standaard 70" xfId="681" xr:uid="{00000000-0005-0000-0000-0000AA020000}"/>
    <cellStyle name="Standaard 71" xfId="682" xr:uid="{00000000-0005-0000-0000-0000AB020000}"/>
    <cellStyle name="Standaard 72" xfId="683" xr:uid="{00000000-0005-0000-0000-0000AC020000}"/>
    <cellStyle name="Standaard 73" xfId="684" xr:uid="{00000000-0005-0000-0000-0000AD020000}"/>
    <cellStyle name="Standaard 74" xfId="685" xr:uid="{00000000-0005-0000-0000-0000AE020000}"/>
    <cellStyle name="Standaard 75" xfId="686" xr:uid="{00000000-0005-0000-0000-0000AF020000}"/>
    <cellStyle name="Standaard 8" xfId="687" xr:uid="{00000000-0005-0000-0000-0000B0020000}"/>
    <cellStyle name="Standaard 9" xfId="688" xr:uid="{00000000-0005-0000-0000-0000B1020000}"/>
    <cellStyle name="Titel 10" xfId="689" xr:uid="{00000000-0005-0000-0000-0000B2020000}"/>
    <cellStyle name="Titel 11" xfId="690" xr:uid="{00000000-0005-0000-0000-0000B3020000}"/>
    <cellStyle name="Titel 12" xfId="691" xr:uid="{00000000-0005-0000-0000-0000B4020000}"/>
    <cellStyle name="Titel 13" xfId="692" xr:uid="{00000000-0005-0000-0000-0000B5020000}"/>
    <cellStyle name="Titel 14" xfId="693" xr:uid="{00000000-0005-0000-0000-0000B6020000}"/>
    <cellStyle name="Titel 15" xfId="694" xr:uid="{00000000-0005-0000-0000-0000B7020000}"/>
    <cellStyle name="Titel 16" xfId="695" xr:uid="{00000000-0005-0000-0000-0000B8020000}"/>
    <cellStyle name="Titel 2" xfId="696" xr:uid="{00000000-0005-0000-0000-0000B9020000}"/>
    <cellStyle name="Titel 3" xfId="697" xr:uid="{00000000-0005-0000-0000-0000BA020000}"/>
    <cellStyle name="Titel 4" xfId="698" xr:uid="{00000000-0005-0000-0000-0000BB020000}"/>
    <cellStyle name="Titel 5" xfId="699" xr:uid="{00000000-0005-0000-0000-0000BC020000}"/>
    <cellStyle name="Titel 6" xfId="700" xr:uid="{00000000-0005-0000-0000-0000BD020000}"/>
    <cellStyle name="Titel 7" xfId="701" xr:uid="{00000000-0005-0000-0000-0000BE020000}"/>
    <cellStyle name="Titel 8" xfId="702" xr:uid="{00000000-0005-0000-0000-0000BF020000}"/>
    <cellStyle name="Titel 9" xfId="703" xr:uid="{00000000-0005-0000-0000-0000C0020000}"/>
    <cellStyle name="Totaal 10" xfId="704" xr:uid="{00000000-0005-0000-0000-0000C1020000}"/>
    <cellStyle name="Totaal 11" xfId="705" xr:uid="{00000000-0005-0000-0000-0000C2020000}"/>
    <cellStyle name="Totaal 12" xfId="706" xr:uid="{00000000-0005-0000-0000-0000C3020000}"/>
    <cellStyle name="Totaal 13" xfId="707" xr:uid="{00000000-0005-0000-0000-0000C4020000}"/>
    <cellStyle name="Totaal 14" xfId="708" xr:uid="{00000000-0005-0000-0000-0000C5020000}"/>
    <cellStyle name="Totaal 15" xfId="709" xr:uid="{00000000-0005-0000-0000-0000C6020000}"/>
    <cellStyle name="Totaal 16" xfId="710" xr:uid="{00000000-0005-0000-0000-0000C7020000}"/>
    <cellStyle name="Totaal 2" xfId="711" xr:uid="{00000000-0005-0000-0000-0000C8020000}"/>
    <cellStyle name="Totaal 3" xfId="712" xr:uid="{00000000-0005-0000-0000-0000C9020000}"/>
    <cellStyle name="Totaal 4" xfId="713" xr:uid="{00000000-0005-0000-0000-0000CA020000}"/>
    <cellStyle name="Totaal 5" xfId="714" xr:uid="{00000000-0005-0000-0000-0000CB020000}"/>
    <cellStyle name="Totaal 6" xfId="715" xr:uid="{00000000-0005-0000-0000-0000CC020000}"/>
    <cellStyle name="Totaal 7" xfId="716" xr:uid="{00000000-0005-0000-0000-0000CD020000}"/>
    <cellStyle name="Totaal 8" xfId="717" xr:uid="{00000000-0005-0000-0000-0000CE020000}"/>
    <cellStyle name="Totaal 9" xfId="718" xr:uid="{00000000-0005-0000-0000-0000CF020000}"/>
    <cellStyle name="Uitvoer 10" xfId="719" xr:uid="{00000000-0005-0000-0000-0000D0020000}"/>
    <cellStyle name="Uitvoer 11" xfId="720" xr:uid="{00000000-0005-0000-0000-0000D1020000}"/>
    <cellStyle name="Uitvoer 12" xfId="721" xr:uid="{00000000-0005-0000-0000-0000D2020000}"/>
    <cellStyle name="Uitvoer 13" xfId="722" xr:uid="{00000000-0005-0000-0000-0000D3020000}"/>
    <cellStyle name="Uitvoer 14" xfId="723" xr:uid="{00000000-0005-0000-0000-0000D4020000}"/>
    <cellStyle name="Uitvoer 15" xfId="724" xr:uid="{00000000-0005-0000-0000-0000D5020000}"/>
    <cellStyle name="Uitvoer 16" xfId="725" xr:uid="{00000000-0005-0000-0000-0000D6020000}"/>
    <cellStyle name="Uitvoer 2" xfId="726" xr:uid="{00000000-0005-0000-0000-0000D7020000}"/>
    <cellStyle name="Uitvoer 3" xfId="727" xr:uid="{00000000-0005-0000-0000-0000D8020000}"/>
    <cellStyle name="Uitvoer 4" xfId="728" xr:uid="{00000000-0005-0000-0000-0000D9020000}"/>
    <cellStyle name="Uitvoer 5" xfId="729" xr:uid="{00000000-0005-0000-0000-0000DA020000}"/>
    <cellStyle name="Uitvoer 6" xfId="730" xr:uid="{00000000-0005-0000-0000-0000DB020000}"/>
    <cellStyle name="Uitvoer 7" xfId="731" xr:uid="{00000000-0005-0000-0000-0000DC020000}"/>
    <cellStyle name="Uitvoer 8" xfId="732" xr:uid="{00000000-0005-0000-0000-0000DD020000}"/>
    <cellStyle name="Uitvoer 9" xfId="733" xr:uid="{00000000-0005-0000-0000-0000DE020000}"/>
    <cellStyle name="Valuta 2" xfId="734" xr:uid="{00000000-0005-0000-0000-0000DF020000}"/>
    <cellStyle name="Valuta 2 2" xfId="735" xr:uid="{00000000-0005-0000-0000-0000E0020000}"/>
    <cellStyle name="Valuta 2 2 2" xfId="736" xr:uid="{00000000-0005-0000-0000-0000E1020000}"/>
    <cellStyle name="Valuta 2 2 2 2" xfId="737" xr:uid="{00000000-0005-0000-0000-0000E2020000}"/>
    <cellStyle name="Valuta 2 2 3" xfId="738" xr:uid="{00000000-0005-0000-0000-0000E3020000}"/>
    <cellStyle name="Valuta 2 3" xfId="739" xr:uid="{00000000-0005-0000-0000-0000E4020000}"/>
    <cellStyle name="Valuta 2 4" xfId="740" xr:uid="{00000000-0005-0000-0000-0000E5020000}"/>
    <cellStyle name="Valuta 3" xfId="741" xr:uid="{00000000-0005-0000-0000-0000E6020000}"/>
    <cellStyle name="Valuta 6" xfId="772" xr:uid="{00000000-0005-0000-0000-0000E7020000}"/>
    <cellStyle name="Verklarende tekst 10" xfId="742" xr:uid="{00000000-0005-0000-0000-0000E8020000}"/>
    <cellStyle name="Verklarende tekst 11" xfId="743" xr:uid="{00000000-0005-0000-0000-0000E9020000}"/>
    <cellStyle name="Verklarende tekst 12" xfId="744" xr:uid="{00000000-0005-0000-0000-0000EA020000}"/>
    <cellStyle name="Verklarende tekst 13" xfId="745" xr:uid="{00000000-0005-0000-0000-0000EB020000}"/>
    <cellStyle name="Verklarende tekst 14" xfId="746" xr:uid="{00000000-0005-0000-0000-0000EC020000}"/>
    <cellStyle name="Verklarende tekst 15" xfId="747" xr:uid="{00000000-0005-0000-0000-0000ED020000}"/>
    <cellStyle name="Verklarende tekst 16" xfId="748" xr:uid="{00000000-0005-0000-0000-0000EE020000}"/>
    <cellStyle name="Verklarende tekst 2" xfId="749" xr:uid="{00000000-0005-0000-0000-0000EF020000}"/>
    <cellStyle name="Verklarende tekst 3" xfId="750" xr:uid="{00000000-0005-0000-0000-0000F0020000}"/>
    <cellStyle name="Verklarende tekst 4" xfId="751" xr:uid="{00000000-0005-0000-0000-0000F1020000}"/>
    <cellStyle name="Verklarende tekst 5" xfId="752" xr:uid="{00000000-0005-0000-0000-0000F2020000}"/>
    <cellStyle name="Verklarende tekst 6" xfId="753" xr:uid="{00000000-0005-0000-0000-0000F3020000}"/>
    <cellStyle name="Verklarende tekst 7" xfId="754" xr:uid="{00000000-0005-0000-0000-0000F4020000}"/>
    <cellStyle name="Verklarende tekst 8" xfId="755" xr:uid="{00000000-0005-0000-0000-0000F5020000}"/>
    <cellStyle name="Verklarende tekst 9" xfId="756" xr:uid="{00000000-0005-0000-0000-0000F6020000}"/>
    <cellStyle name="Waarschuwingstekst 10" xfId="757" xr:uid="{00000000-0005-0000-0000-0000F7020000}"/>
    <cellStyle name="Waarschuwingstekst 11" xfId="758" xr:uid="{00000000-0005-0000-0000-0000F8020000}"/>
    <cellStyle name="Waarschuwingstekst 12" xfId="759" xr:uid="{00000000-0005-0000-0000-0000F9020000}"/>
    <cellStyle name="Waarschuwingstekst 13" xfId="760" xr:uid="{00000000-0005-0000-0000-0000FA020000}"/>
    <cellStyle name="Waarschuwingstekst 14" xfId="761" xr:uid="{00000000-0005-0000-0000-0000FB020000}"/>
    <cellStyle name="Waarschuwingstekst 15" xfId="762" xr:uid="{00000000-0005-0000-0000-0000FC020000}"/>
    <cellStyle name="Waarschuwingstekst 16" xfId="763" xr:uid="{00000000-0005-0000-0000-0000FD020000}"/>
    <cellStyle name="Waarschuwingstekst 2" xfId="764" xr:uid="{00000000-0005-0000-0000-0000FE020000}"/>
    <cellStyle name="Waarschuwingstekst 3" xfId="765" xr:uid="{00000000-0005-0000-0000-0000FF020000}"/>
    <cellStyle name="Waarschuwingstekst 4" xfId="766" xr:uid="{00000000-0005-0000-0000-000000030000}"/>
    <cellStyle name="Waarschuwingstekst 5" xfId="767" xr:uid="{00000000-0005-0000-0000-000001030000}"/>
    <cellStyle name="Waarschuwingstekst 6" xfId="768" xr:uid="{00000000-0005-0000-0000-000002030000}"/>
    <cellStyle name="Waarschuwingstekst 7" xfId="769" xr:uid="{00000000-0005-0000-0000-000003030000}"/>
    <cellStyle name="Waarschuwingstekst 8" xfId="770" xr:uid="{00000000-0005-0000-0000-000004030000}"/>
    <cellStyle name="Waarschuwingstekst 9" xfId="771" xr:uid="{00000000-0005-0000-0000-000005030000}"/>
  </cellStyles>
  <dxfs count="0"/>
  <tableStyles count="0" defaultTableStyle="TableStyleMedium9" defaultPivotStyle="PivotStyleLight16"/>
  <colors>
    <mruColors>
      <color rgb="FF99CC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704851</xdr:colOff>
      <xdr:row>2</xdr:row>
      <xdr:rowOff>750094</xdr:rowOff>
    </xdr:from>
    <xdr:to>
      <xdr:col>7</xdr:col>
      <xdr:colOff>587239</xdr:colOff>
      <xdr:row>3</xdr:row>
      <xdr:rowOff>397669</xdr:rowOff>
    </xdr:to>
    <xdr:pic>
      <xdr:nvPicPr>
        <xdr:cNvPr id="6" name="Afbeelding 5" descr="Home | Gemeente Nederweert">
          <a:extLst>
            <a:ext uri="{FF2B5EF4-FFF2-40B4-BE49-F238E27FC236}">
              <a16:creationId xmlns:a16="http://schemas.microsoft.com/office/drawing/2014/main" id="{BBF6D0A2-3C40-471A-861C-A2B5F6ABC3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1" y="1835944"/>
          <a:ext cx="3463788" cy="14763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3"/>
  <sheetViews>
    <sheetView tabSelected="1" zoomScaleNormal="100" workbookViewId="0">
      <selection activeCell="A3" sqref="A3:XFD3"/>
    </sheetView>
  </sheetViews>
  <sheetFormatPr defaultColWidth="8.85546875" defaultRowHeight="13.5" x14ac:dyDescent="0.25"/>
  <cols>
    <col min="1" max="1" width="3.7109375" customWidth="1"/>
    <col min="2" max="3" width="5.28515625" customWidth="1"/>
    <col min="4" max="9" width="13.42578125" customWidth="1"/>
  </cols>
  <sheetData>
    <row r="1" spans="2:9" ht="54" customHeight="1" x14ac:dyDescent="0.25"/>
    <row r="2" spans="2:9" ht="31.5" customHeight="1" x14ac:dyDescent="0.25"/>
    <row r="3" spans="2:9" ht="144" customHeight="1" x14ac:dyDescent="0.25">
      <c r="B3" s="3"/>
      <c r="C3" s="4"/>
      <c r="D3" s="4"/>
      <c r="E3" s="4"/>
      <c r="F3" s="4"/>
      <c r="G3" s="4"/>
      <c r="H3" s="4"/>
      <c r="I3" s="5"/>
    </row>
    <row r="4" spans="2:9" ht="82.5" customHeight="1" x14ac:dyDescent="0.25">
      <c r="B4" s="6"/>
      <c r="C4" s="7"/>
      <c r="D4" s="7"/>
      <c r="E4" s="7"/>
      <c r="F4" s="7"/>
      <c r="G4" s="7"/>
      <c r="H4" s="7"/>
      <c r="I4" s="8"/>
    </row>
    <row r="5" spans="2:9" ht="92.25" customHeight="1" x14ac:dyDescent="0.25">
      <c r="B5" s="109" t="s">
        <v>53</v>
      </c>
      <c r="C5" s="110"/>
      <c r="D5" s="110"/>
      <c r="E5" s="110"/>
      <c r="F5" s="110"/>
      <c r="G5" s="110"/>
      <c r="H5" s="110"/>
      <c r="I5" s="111"/>
    </row>
    <row r="6" spans="2:9" ht="29.25" customHeight="1" x14ac:dyDescent="0.25">
      <c r="B6" s="6"/>
      <c r="C6" s="7"/>
      <c r="D6" s="7"/>
      <c r="E6" s="7"/>
      <c r="F6" s="7"/>
      <c r="G6" s="7"/>
      <c r="H6" s="7"/>
      <c r="I6" s="8"/>
    </row>
    <row r="7" spans="2:9" ht="29.25" customHeight="1" x14ac:dyDescent="0.25">
      <c r="B7" s="112"/>
      <c r="C7" s="113"/>
      <c r="D7" s="113"/>
      <c r="E7" s="113"/>
      <c r="F7" s="113"/>
      <c r="G7" s="113"/>
      <c r="H7" s="113"/>
      <c r="I7" s="114"/>
    </row>
    <row r="8" spans="2:9" ht="29.25" customHeight="1" x14ac:dyDescent="0.25">
      <c r="B8" s="115"/>
      <c r="C8" s="116"/>
      <c r="D8" s="116"/>
      <c r="E8" s="116"/>
      <c r="F8" s="116"/>
      <c r="G8" s="116"/>
      <c r="H8" s="116"/>
      <c r="I8" s="117"/>
    </row>
    <row r="9" spans="2:9" ht="29.25" customHeight="1" x14ac:dyDescent="0.25">
      <c r="B9" s="9"/>
      <c r="C9" s="10"/>
      <c r="E9" s="10"/>
      <c r="F9" s="10"/>
      <c r="G9" s="10"/>
      <c r="H9" s="10"/>
      <c r="I9" s="11"/>
    </row>
    <row r="10" spans="2:9" ht="12.6" customHeight="1" x14ac:dyDescent="0.25">
      <c r="B10" s="9"/>
      <c r="C10" s="10"/>
      <c r="D10" s="12"/>
      <c r="E10" s="10"/>
      <c r="F10" s="10"/>
      <c r="G10" s="10"/>
      <c r="H10" s="10"/>
      <c r="I10" s="11"/>
    </row>
    <row r="11" spans="2:9" ht="12.6" customHeight="1" x14ac:dyDescent="0.25">
      <c r="B11" s="9"/>
      <c r="C11" s="10"/>
      <c r="D11" s="13"/>
      <c r="E11" s="10"/>
      <c r="F11" s="10"/>
      <c r="G11" s="10"/>
      <c r="H11" s="10"/>
      <c r="I11" s="11"/>
    </row>
    <row r="12" spans="2:9" ht="12.6" customHeight="1" x14ac:dyDescent="0.25">
      <c r="B12" s="9"/>
      <c r="C12" s="10"/>
      <c r="E12" s="10"/>
      <c r="F12" s="10"/>
      <c r="G12" s="10"/>
      <c r="H12" s="10"/>
      <c r="I12" s="11"/>
    </row>
    <row r="13" spans="2:9" ht="12.6" customHeight="1" x14ac:dyDescent="0.25">
      <c r="B13" s="9"/>
      <c r="C13" s="10"/>
      <c r="D13" s="14"/>
      <c r="E13" s="10"/>
      <c r="F13" s="10"/>
      <c r="G13" s="10"/>
      <c r="H13" s="10"/>
      <c r="I13" s="11"/>
    </row>
    <row r="14" spans="2:9" ht="12.6" customHeight="1" x14ac:dyDescent="0.25">
      <c r="B14" s="9"/>
      <c r="C14" s="10"/>
      <c r="D14" s="14"/>
      <c r="E14" s="10"/>
      <c r="F14" s="10"/>
      <c r="G14" s="10"/>
      <c r="H14" s="10"/>
      <c r="I14" s="11"/>
    </row>
    <row r="15" spans="2:9" ht="12.6" customHeight="1" x14ac:dyDescent="0.25">
      <c r="B15" s="9"/>
      <c r="C15" s="10"/>
      <c r="D15" s="15"/>
      <c r="E15" s="16"/>
      <c r="F15" s="16"/>
      <c r="G15" s="16"/>
      <c r="H15" s="16"/>
      <c r="I15" s="11"/>
    </row>
    <row r="16" spans="2:9" ht="12.6" customHeight="1" x14ac:dyDescent="0.25">
      <c r="B16" s="9"/>
      <c r="C16" s="7"/>
      <c r="D16" s="15"/>
      <c r="E16" s="10"/>
      <c r="F16" s="10"/>
      <c r="G16" s="10"/>
      <c r="H16" s="10"/>
      <c r="I16" s="11"/>
    </row>
    <row r="17" spans="2:9" s="18" customFormat="1" ht="12.6" customHeight="1" x14ac:dyDescent="0.25">
      <c r="B17" s="17"/>
      <c r="D17" s="19"/>
      <c r="E17" s="12"/>
      <c r="F17" s="12"/>
      <c r="G17" s="12"/>
      <c r="H17" s="12"/>
      <c r="I17" s="20"/>
    </row>
    <row r="18" spans="2:9" s="18" customFormat="1" ht="12.6" customHeight="1" x14ac:dyDescent="0.25">
      <c r="B18" s="17"/>
      <c r="D18" s="21"/>
      <c r="E18" s="12"/>
      <c r="F18" s="12"/>
      <c r="G18" s="12"/>
      <c r="H18" s="12"/>
      <c r="I18" s="20"/>
    </row>
    <row r="19" spans="2:9" s="18" customFormat="1" ht="12.6" customHeight="1" x14ac:dyDescent="0.25">
      <c r="B19" s="17"/>
      <c r="D19" s="21"/>
      <c r="E19" s="12"/>
      <c r="F19" s="12"/>
      <c r="G19" s="12"/>
      <c r="H19" s="12"/>
      <c r="I19" s="20"/>
    </row>
    <row r="20" spans="2:9" s="18" customFormat="1" ht="12.6" customHeight="1" x14ac:dyDescent="0.25">
      <c r="B20" s="17"/>
      <c r="D20" s="21"/>
      <c r="E20" s="12"/>
      <c r="F20" s="12"/>
      <c r="G20" s="12"/>
      <c r="H20" s="12"/>
      <c r="I20" s="20"/>
    </row>
    <row r="21" spans="2:9" s="18" customFormat="1" ht="12.6" customHeight="1" x14ac:dyDescent="0.25">
      <c r="B21" s="17"/>
      <c r="E21" s="12"/>
      <c r="F21" s="12"/>
      <c r="G21" s="12"/>
      <c r="H21" s="12"/>
      <c r="I21" s="20"/>
    </row>
    <row r="22" spans="2:9" s="18" customFormat="1" ht="12.6" customHeight="1" x14ac:dyDescent="0.25">
      <c r="B22" s="17"/>
      <c r="E22" s="12"/>
      <c r="F22" s="12"/>
      <c r="G22" s="12"/>
      <c r="H22" s="12"/>
      <c r="I22" s="20"/>
    </row>
    <row r="23" spans="2:9" x14ac:dyDescent="0.25">
      <c r="B23" s="22"/>
      <c r="C23" s="23"/>
      <c r="D23" s="23"/>
      <c r="E23" s="23"/>
      <c r="F23" s="23"/>
      <c r="G23" s="23"/>
      <c r="H23" s="23"/>
      <c r="I23" s="24"/>
    </row>
  </sheetData>
  <sheetProtection algorithmName="SHA-512" hashValue="ytKPDy5yiM9VPY0k8jP+H9g3GXCH/qyh+f7rKFKh/EYgZIe3OyiPivSvxFqR3i1xVEJcyeAzD+MJQAaXFcQ0NQ==" saltValue="Tt4gsB9FWFyrLoLNg8Cl+g==" spinCount="100000" sheet="1" selectLockedCells="1" selectUnlockedCells="1"/>
  <mergeCells count="3">
    <mergeCell ref="B5:I5"/>
    <mergeCell ref="B7:I7"/>
    <mergeCell ref="B8:I8"/>
  </mergeCells>
  <pageMargins left="0.70866141732283472" right="0.70866141732283472" top="0.74803149606299213" bottom="0.74803149606299213" header="0.31496062992125984" footer="0.31496062992125984"/>
  <pageSetup paperSize="9" scale="97"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1501-B7A4-494B-922E-91CDAD88B2CA}">
  <sheetPr>
    <pageSetUpPr fitToPage="1"/>
  </sheetPr>
  <dimension ref="A1:G52"/>
  <sheetViews>
    <sheetView showGridLines="0" view="pageBreakPreview" zoomScale="96" zoomScaleNormal="75" zoomScaleSheetLayoutView="96" workbookViewId="0">
      <pane ySplit="1" topLeftCell="A30" activePane="bottomLeft" state="frozen"/>
      <selection pane="bottomLeft" activeCell="D17" sqref="D17"/>
    </sheetView>
  </sheetViews>
  <sheetFormatPr defaultColWidth="9.140625" defaultRowHeight="13.5" x14ac:dyDescent="0.25"/>
  <cols>
    <col min="1" max="1" width="9.28515625" customWidth="1"/>
    <col min="2" max="2" width="51.28515625" customWidth="1"/>
    <col min="3" max="6" width="32.7109375" customWidth="1"/>
    <col min="7" max="7" width="43" bestFit="1" customWidth="1"/>
    <col min="8" max="8" width="9.42578125" bestFit="1" customWidth="1"/>
  </cols>
  <sheetData>
    <row r="1" spans="1:7" ht="41.45" customHeight="1" x14ac:dyDescent="0.25">
      <c r="A1" s="124" t="s">
        <v>54</v>
      </c>
      <c r="B1" s="124"/>
      <c r="C1" s="124"/>
      <c r="D1" s="107" t="s">
        <v>31</v>
      </c>
      <c r="E1" s="125" t="s">
        <v>4</v>
      </c>
      <c r="F1" s="125"/>
    </row>
    <row r="2" spans="1:7" ht="27.6" customHeight="1" x14ac:dyDescent="0.25">
      <c r="A2" s="126" t="s">
        <v>55</v>
      </c>
      <c r="B2" s="126"/>
      <c r="C2" s="126"/>
      <c r="D2" s="126"/>
      <c r="E2" s="126"/>
      <c r="F2" s="126"/>
    </row>
    <row r="3" spans="1:7" s="74" customFormat="1" ht="27" customHeight="1" x14ac:dyDescent="0.25">
      <c r="A3" s="73" t="s">
        <v>5</v>
      </c>
      <c r="B3" s="87" t="s">
        <v>6</v>
      </c>
      <c r="C3" s="73" t="s">
        <v>7</v>
      </c>
      <c r="D3" s="73" t="s">
        <v>32</v>
      </c>
      <c r="E3" s="73" t="s">
        <v>33</v>
      </c>
      <c r="F3" s="73" t="s">
        <v>34</v>
      </c>
    </row>
    <row r="4" spans="1:7" ht="71.45" customHeight="1" x14ac:dyDescent="0.25">
      <c r="A4" s="92" t="s">
        <v>8</v>
      </c>
      <c r="B4" s="101" t="s">
        <v>62</v>
      </c>
      <c r="C4" s="92" t="s">
        <v>45</v>
      </c>
      <c r="D4" s="102">
        <v>-32</v>
      </c>
      <c r="E4" s="103">
        <v>666</v>
      </c>
      <c r="F4" s="28">
        <f>D4*E4</f>
        <v>-21312</v>
      </c>
      <c r="G4" s="104"/>
    </row>
    <row r="5" spans="1:7" ht="89.25" customHeight="1" x14ac:dyDescent="0.25">
      <c r="A5" s="100" t="s">
        <v>10</v>
      </c>
      <c r="B5" s="93" t="s">
        <v>56</v>
      </c>
      <c r="C5" s="100" t="s">
        <v>45</v>
      </c>
      <c r="D5" s="105">
        <v>-115</v>
      </c>
      <c r="E5" s="106"/>
      <c r="F5" s="28"/>
    </row>
    <row r="6" spans="1:7" ht="113.25" customHeight="1" x14ac:dyDescent="0.25">
      <c r="A6" s="100" t="s">
        <v>11</v>
      </c>
      <c r="B6" s="93" t="s">
        <v>57</v>
      </c>
      <c r="C6" s="100" t="s">
        <v>45</v>
      </c>
      <c r="D6" s="105">
        <f>(D5+73)</f>
        <v>-42</v>
      </c>
      <c r="E6" s="98">
        <v>666</v>
      </c>
      <c r="F6" s="28">
        <f>D6*E6</f>
        <v>-27972</v>
      </c>
      <c r="G6" s="41"/>
    </row>
    <row r="7" spans="1:7" ht="135" customHeight="1" x14ac:dyDescent="0.25">
      <c r="A7" s="100" t="s">
        <v>39</v>
      </c>
      <c r="B7" s="93" t="s">
        <v>61</v>
      </c>
      <c r="C7" s="100" t="s">
        <v>45</v>
      </c>
      <c r="D7" s="34"/>
      <c r="E7" s="98">
        <v>666</v>
      </c>
      <c r="F7" s="28">
        <f>D7*E7</f>
        <v>0</v>
      </c>
      <c r="G7" s="99"/>
    </row>
    <row r="8" spans="1:7" ht="34.5" customHeight="1" x14ac:dyDescent="0.25">
      <c r="A8" s="132" t="s">
        <v>46</v>
      </c>
      <c r="B8" s="132"/>
      <c r="C8" s="132"/>
      <c r="D8" s="132"/>
      <c r="E8" s="132"/>
      <c r="F8" s="32">
        <f>SUM(F4+F6+F7)</f>
        <v>-49284</v>
      </c>
      <c r="G8" s="41"/>
    </row>
    <row r="9" spans="1:7" ht="30.75" customHeight="1" x14ac:dyDescent="0.25">
      <c r="A9" s="94"/>
      <c r="B9" s="43"/>
      <c r="C9" s="95"/>
      <c r="D9" s="96"/>
      <c r="E9" s="97"/>
      <c r="F9" s="26"/>
    </row>
    <row r="10" spans="1:7" ht="32.450000000000003" customHeight="1" x14ac:dyDescent="0.25">
      <c r="A10" s="131" t="s">
        <v>72</v>
      </c>
      <c r="B10" s="131"/>
      <c r="C10" s="131"/>
      <c r="D10" s="131"/>
      <c r="E10" s="131"/>
      <c r="F10" s="131"/>
      <c r="G10" s="41"/>
    </row>
    <row r="11" spans="1:7" ht="30" customHeight="1" x14ac:dyDescent="0.25">
      <c r="A11" s="133" t="s">
        <v>49</v>
      </c>
      <c r="B11" s="134"/>
      <c r="C11" s="134"/>
      <c r="D11" s="134"/>
      <c r="E11" s="134"/>
      <c r="F11" s="134"/>
      <c r="G11" s="41"/>
    </row>
    <row r="12" spans="1:7" s="74" customFormat="1" ht="18.600000000000001" customHeight="1" x14ac:dyDescent="0.25">
      <c r="A12" s="73" t="s">
        <v>5</v>
      </c>
      <c r="B12" s="87" t="s">
        <v>6</v>
      </c>
      <c r="C12" s="73" t="s">
        <v>7</v>
      </c>
      <c r="D12" s="73" t="s">
        <v>35</v>
      </c>
      <c r="E12" s="73" t="s">
        <v>33</v>
      </c>
      <c r="F12" s="73" t="s">
        <v>34</v>
      </c>
      <c r="G12"/>
    </row>
    <row r="13" spans="1:7" ht="69" customHeight="1" x14ac:dyDescent="0.25">
      <c r="A13" s="92" t="s">
        <v>17</v>
      </c>
      <c r="B13" s="93" t="s">
        <v>47</v>
      </c>
      <c r="C13" s="92" t="s">
        <v>40</v>
      </c>
      <c r="D13" s="108"/>
      <c r="E13" s="91">
        <v>666</v>
      </c>
      <c r="F13" s="29">
        <f>D13*E13</f>
        <v>0</v>
      </c>
      <c r="G13" s="47"/>
    </row>
    <row r="14" spans="1:7" ht="20.45" customHeight="1" x14ac:dyDescent="0.25">
      <c r="A14" s="127" t="s">
        <v>48</v>
      </c>
      <c r="B14" s="127"/>
      <c r="C14" s="127"/>
      <c r="D14" s="127"/>
      <c r="E14" s="127"/>
      <c r="F14" s="127"/>
    </row>
    <row r="15" spans="1:7" s="74" customFormat="1" ht="22.15" customHeight="1" x14ac:dyDescent="0.25">
      <c r="A15" s="73" t="s">
        <v>5</v>
      </c>
      <c r="B15" s="87" t="s">
        <v>6</v>
      </c>
      <c r="C15" s="73" t="s">
        <v>7</v>
      </c>
      <c r="D15" s="73" t="s">
        <v>51</v>
      </c>
      <c r="E15" s="73" t="s">
        <v>33</v>
      </c>
      <c r="F15" s="73" t="s">
        <v>34</v>
      </c>
    </row>
    <row r="16" spans="1:7" ht="73.150000000000006" customHeight="1" x14ac:dyDescent="0.25">
      <c r="A16" s="84" t="s">
        <v>18</v>
      </c>
      <c r="B16" s="88" t="s">
        <v>60</v>
      </c>
      <c r="C16" s="86" t="s">
        <v>40</v>
      </c>
      <c r="D16" s="89">
        <v>-115</v>
      </c>
      <c r="E16" s="90"/>
      <c r="F16" s="29"/>
    </row>
    <row r="17" spans="1:7" ht="81" customHeight="1" x14ac:dyDescent="0.25">
      <c r="A17" s="84" t="s">
        <v>50</v>
      </c>
      <c r="B17" s="85" t="s">
        <v>64</v>
      </c>
      <c r="C17" s="86" t="s">
        <v>40</v>
      </c>
      <c r="D17" s="30"/>
      <c r="E17" s="82">
        <v>666</v>
      </c>
      <c r="F17" s="29">
        <f>(D16+D17)*E17</f>
        <v>-76590</v>
      </c>
      <c r="G17" s="83"/>
    </row>
    <row r="18" spans="1:7" ht="34.5" customHeight="1" x14ac:dyDescent="0.25">
      <c r="A18" s="132" t="s">
        <v>66</v>
      </c>
      <c r="B18" s="132"/>
      <c r="C18" s="132"/>
      <c r="D18" s="132"/>
      <c r="E18" s="132"/>
      <c r="F18" s="31">
        <f>SUM(F13+F17)</f>
        <v>-76590</v>
      </c>
      <c r="G18" s="41"/>
    </row>
    <row r="19" spans="1:7" ht="28.9" customHeight="1" thickBot="1" x14ac:dyDescent="0.3">
      <c r="A19" s="42"/>
      <c r="B19" s="43"/>
      <c r="C19" s="44"/>
      <c r="D19" s="45"/>
      <c r="E19" s="46"/>
      <c r="F19" s="25"/>
      <c r="G19" s="47"/>
    </row>
    <row r="20" spans="1:7" ht="40.9" customHeight="1" thickBot="1" x14ac:dyDescent="0.3">
      <c r="A20" s="48"/>
      <c r="B20" s="49"/>
      <c r="C20" s="49"/>
      <c r="D20" s="2" t="s">
        <v>9</v>
      </c>
      <c r="E20" s="50" t="s">
        <v>65</v>
      </c>
      <c r="F20" s="33">
        <f>SUM(F8+(F18*0.2))</f>
        <v>-64602</v>
      </c>
    </row>
    <row r="21" spans="1:7" ht="14.25" x14ac:dyDescent="0.25">
      <c r="A21" s="51"/>
      <c r="B21" s="52"/>
      <c r="C21" s="53"/>
      <c r="D21" s="54"/>
      <c r="E21" s="55"/>
      <c r="F21" s="1"/>
    </row>
    <row r="22" spans="1:7" ht="14.25" x14ac:dyDescent="0.25">
      <c r="A22" s="56"/>
      <c r="B22" s="57"/>
      <c r="C22" s="58"/>
      <c r="D22" s="27"/>
      <c r="E22" s="59"/>
      <c r="F22" s="60"/>
    </row>
    <row r="23" spans="1:7" ht="14.25" x14ac:dyDescent="0.25">
      <c r="A23" s="56"/>
      <c r="B23" s="61"/>
      <c r="C23" s="62"/>
      <c r="D23" s="59"/>
      <c r="E23" s="59"/>
      <c r="F23" s="60"/>
    </row>
    <row r="24" spans="1:7" s="64" customFormat="1" ht="17.45" customHeight="1" x14ac:dyDescent="0.3">
      <c r="A24" s="128" t="s">
        <v>67</v>
      </c>
      <c r="B24" s="128"/>
      <c r="C24" s="128"/>
      <c r="D24" s="128"/>
      <c r="E24" s="63"/>
      <c r="F24" s="63"/>
    </row>
    <row r="25" spans="1:7" x14ac:dyDescent="0.25">
      <c r="A25" s="65" t="s">
        <v>5</v>
      </c>
      <c r="B25" s="66" t="s">
        <v>12</v>
      </c>
      <c r="C25" s="65" t="s">
        <v>13</v>
      </c>
      <c r="D25" s="65" t="s">
        <v>14</v>
      </c>
      <c r="E25" s="65" t="s">
        <v>15</v>
      </c>
      <c r="F25" s="65" t="s">
        <v>16</v>
      </c>
    </row>
    <row r="26" spans="1:7" ht="14.25" x14ac:dyDescent="0.25">
      <c r="A26" s="67" t="s">
        <v>19</v>
      </c>
      <c r="B26" s="35"/>
      <c r="C26" s="36"/>
      <c r="D26" s="37"/>
      <c r="E26" s="37"/>
      <c r="F26" s="37"/>
    </row>
    <row r="27" spans="1:7" ht="14.25" x14ac:dyDescent="0.25">
      <c r="A27" s="67" t="s">
        <v>20</v>
      </c>
      <c r="B27" s="35"/>
      <c r="C27" s="36"/>
      <c r="D27" s="37"/>
      <c r="E27" s="37"/>
      <c r="F27" s="37"/>
    </row>
    <row r="28" spans="1:7" ht="14.25" x14ac:dyDescent="0.25">
      <c r="A28" s="67" t="s">
        <v>21</v>
      </c>
      <c r="B28" s="35"/>
      <c r="C28" s="36"/>
      <c r="D28" s="37"/>
      <c r="E28" s="37"/>
      <c r="F28" s="37"/>
    </row>
    <row r="29" spans="1:7" ht="14.25" x14ac:dyDescent="0.25">
      <c r="A29" s="67" t="s">
        <v>22</v>
      </c>
      <c r="B29" s="35"/>
      <c r="C29" s="36"/>
      <c r="D29" s="37"/>
      <c r="E29" s="37"/>
      <c r="F29" s="37"/>
    </row>
    <row r="30" spans="1:7" ht="14.25" x14ac:dyDescent="0.25">
      <c r="A30" s="56"/>
      <c r="B30" s="68"/>
      <c r="C30" s="69"/>
      <c r="D30" s="70"/>
      <c r="E30" s="70"/>
      <c r="F30" s="71"/>
    </row>
    <row r="31" spans="1:7" ht="16.149999999999999" customHeight="1" x14ac:dyDescent="0.25">
      <c r="A31" s="128" t="s">
        <v>68</v>
      </c>
      <c r="B31" s="128"/>
      <c r="C31" s="128"/>
      <c r="D31" s="128"/>
      <c r="E31" s="128"/>
      <c r="F31" s="128"/>
    </row>
    <row r="32" spans="1:7" ht="13.9" customHeight="1" x14ac:dyDescent="0.25">
      <c r="A32" s="65" t="s">
        <v>5</v>
      </c>
      <c r="B32" s="66" t="s">
        <v>12</v>
      </c>
      <c r="C32" s="65" t="s">
        <v>13</v>
      </c>
      <c r="D32" s="65" t="s">
        <v>14</v>
      </c>
      <c r="E32" s="65" t="s">
        <v>15</v>
      </c>
      <c r="F32" s="65" t="s">
        <v>16</v>
      </c>
    </row>
    <row r="33" spans="1:6" ht="14.25" x14ac:dyDescent="0.25">
      <c r="A33" s="72" t="s">
        <v>23</v>
      </c>
      <c r="B33" s="38"/>
      <c r="C33" s="39"/>
      <c r="D33" s="40"/>
      <c r="E33" s="40"/>
      <c r="F33" s="40"/>
    </row>
    <row r="34" spans="1:6" ht="14.25" x14ac:dyDescent="0.25">
      <c r="A34" s="72" t="s">
        <v>43</v>
      </c>
      <c r="B34" s="38"/>
      <c r="C34" s="39"/>
      <c r="D34" s="40"/>
      <c r="E34" s="40"/>
      <c r="F34" s="40"/>
    </row>
    <row r="35" spans="1:6" ht="14.25" x14ac:dyDescent="0.25">
      <c r="A35" s="72" t="s">
        <v>44</v>
      </c>
      <c r="B35" s="38"/>
      <c r="C35" s="39"/>
      <c r="D35" s="40"/>
      <c r="E35" s="40"/>
      <c r="F35" s="40"/>
    </row>
    <row r="36" spans="1:6" ht="14.25" x14ac:dyDescent="0.25">
      <c r="A36" s="72" t="s">
        <v>52</v>
      </c>
      <c r="B36" s="38"/>
      <c r="C36" s="39"/>
      <c r="D36" s="40"/>
      <c r="E36" s="40"/>
      <c r="F36" s="40"/>
    </row>
    <row r="37" spans="1:6" ht="14.25" x14ac:dyDescent="0.25">
      <c r="A37" s="56"/>
      <c r="B37" s="61"/>
      <c r="C37" s="62"/>
      <c r="D37" s="59"/>
      <c r="E37" s="59"/>
      <c r="F37" s="60"/>
    </row>
    <row r="38" spans="1:6" ht="16.5" customHeight="1" x14ac:dyDescent="0.25">
      <c r="A38" s="128" t="s">
        <v>24</v>
      </c>
      <c r="B38" s="128"/>
      <c r="C38" s="128"/>
      <c r="D38" s="128"/>
      <c r="E38" s="128"/>
      <c r="F38" s="128"/>
    </row>
    <row r="39" spans="1:6" s="74" customFormat="1" x14ac:dyDescent="0.25">
      <c r="A39" s="73" t="s">
        <v>5</v>
      </c>
      <c r="B39" s="129" t="s">
        <v>25</v>
      </c>
      <c r="C39" s="129"/>
      <c r="D39" s="129"/>
      <c r="E39" s="129"/>
      <c r="F39" s="129"/>
    </row>
    <row r="40" spans="1:6" ht="13.15" customHeight="1" x14ac:dyDescent="0.25">
      <c r="A40" s="75" t="s">
        <v>26</v>
      </c>
      <c r="B40" s="130" t="s">
        <v>27</v>
      </c>
      <c r="C40" s="130"/>
      <c r="D40" s="130"/>
      <c r="E40" s="130"/>
      <c r="F40" s="130"/>
    </row>
    <row r="41" spans="1:6" ht="14.25" x14ac:dyDescent="0.25">
      <c r="A41" s="67" t="s">
        <v>36</v>
      </c>
      <c r="B41" s="130" t="s">
        <v>28</v>
      </c>
      <c r="C41" s="130"/>
      <c r="D41" s="130"/>
      <c r="E41" s="130"/>
      <c r="F41" s="130"/>
    </row>
    <row r="42" spans="1:6" ht="40.9" customHeight="1" x14ac:dyDescent="0.25">
      <c r="A42" s="67" t="s">
        <v>0</v>
      </c>
      <c r="B42" s="123" t="s">
        <v>29</v>
      </c>
      <c r="C42" s="123"/>
      <c r="D42" s="123"/>
      <c r="E42" s="123"/>
      <c r="F42" s="123"/>
    </row>
    <row r="43" spans="1:6" ht="28.5" customHeight="1" x14ac:dyDescent="0.25">
      <c r="A43" s="67" t="s">
        <v>1</v>
      </c>
      <c r="B43" s="119" t="s">
        <v>30</v>
      </c>
      <c r="C43" s="119"/>
      <c r="D43" s="119"/>
      <c r="E43" s="119"/>
      <c r="F43" s="119"/>
    </row>
    <row r="44" spans="1:6" ht="30" customHeight="1" x14ac:dyDescent="0.25">
      <c r="A44" s="67" t="s">
        <v>2</v>
      </c>
      <c r="B44" s="123" t="s">
        <v>58</v>
      </c>
      <c r="C44" s="123"/>
      <c r="D44" s="123"/>
      <c r="E44" s="123"/>
      <c r="F44" s="123"/>
    </row>
    <row r="45" spans="1:6" ht="29.25" customHeight="1" x14ac:dyDescent="0.25">
      <c r="A45" s="72" t="s">
        <v>3</v>
      </c>
      <c r="B45" s="121" t="s">
        <v>59</v>
      </c>
      <c r="C45" s="122"/>
      <c r="D45" s="122"/>
      <c r="E45" s="122"/>
      <c r="F45" s="122"/>
    </row>
    <row r="46" spans="1:6" ht="30.75" customHeight="1" x14ac:dyDescent="0.25">
      <c r="A46" s="67" t="s">
        <v>37</v>
      </c>
      <c r="B46" s="120" t="s">
        <v>63</v>
      </c>
      <c r="C46" s="120"/>
      <c r="D46" s="120"/>
      <c r="E46" s="120"/>
      <c r="F46" s="120"/>
    </row>
    <row r="47" spans="1:6" ht="29.25" customHeight="1" x14ac:dyDescent="0.25">
      <c r="A47" s="72" t="s">
        <v>38</v>
      </c>
      <c r="B47" s="121" t="s">
        <v>71</v>
      </c>
      <c r="C47" s="122"/>
      <c r="D47" s="122"/>
      <c r="E47" s="122"/>
      <c r="F47" s="122"/>
    </row>
    <row r="48" spans="1:6" ht="29.25" customHeight="1" x14ac:dyDescent="0.25">
      <c r="A48" s="67" t="s">
        <v>69</v>
      </c>
      <c r="B48" s="118" t="s">
        <v>41</v>
      </c>
      <c r="C48" s="119"/>
      <c r="D48" s="119"/>
      <c r="E48" s="119"/>
      <c r="F48" s="119"/>
    </row>
    <row r="49" spans="1:6" ht="33" customHeight="1" x14ac:dyDescent="0.25">
      <c r="A49" s="67" t="s">
        <v>70</v>
      </c>
      <c r="B49" s="118" t="s">
        <v>42</v>
      </c>
      <c r="C49" s="119"/>
      <c r="D49" s="119"/>
      <c r="E49" s="119"/>
      <c r="F49" s="119"/>
    </row>
    <row r="50" spans="1:6" ht="14.25" x14ac:dyDescent="0.25">
      <c r="A50" s="56"/>
      <c r="B50" s="76"/>
      <c r="C50" s="58"/>
      <c r="D50" s="58"/>
      <c r="E50" s="58"/>
      <c r="F50" s="77"/>
    </row>
    <row r="51" spans="1:6" ht="4.1500000000000004" customHeight="1" thickBot="1" x14ac:dyDescent="0.3">
      <c r="A51" s="78"/>
      <c r="B51" s="79"/>
      <c r="C51" s="80"/>
      <c r="D51" s="80"/>
      <c r="E51" s="80"/>
      <c r="F51" s="81"/>
    </row>
    <row r="52" spans="1:6" ht="14.25" x14ac:dyDescent="0.25">
      <c r="A52" s="58"/>
      <c r="B52" s="76"/>
      <c r="C52" s="58"/>
      <c r="D52" s="58"/>
      <c r="E52" s="58"/>
      <c r="F52" s="58"/>
    </row>
  </sheetData>
  <sheetProtection algorithmName="SHA-512" hashValue="34C7pnsv4vlS8fAUx4MJ2NYFiPKCANnBGDcXGNk+89uBVzu5kIeYRfescYd1gF++JcWiaOKgDhBojqd8EhwyeQ==" saltValue="mbEe2CcilHtBr6VOftVvew==" spinCount="100000" sheet="1" selectLockedCells="1"/>
  <mergeCells count="22">
    <mergeCell ref="B42:F42"/>
    <mergeCell ref="A1:C1"/>
    <mergeCell ref="E1:F1"/>
    <mergeCell ref="A2:F2"/>
    <mergeCell ref="A14:F14"/>
    <mergeCell ref="A24:D24"/>
    <mergeCell ref="A31:F31"/>
    <mergeCell ref="A38:F38"/>
    <mergeCell ref="B39:F39"/>
    <mergeCell ref="B40:F40"/>
    <mergeCell ref="B41:F41"/>
    <mergeCell ref="A10:F10"/>
    <mergeCell ref="A8:E8"/>
    <mergeCell ref="A11:F11"/>
    <mergeCell ref="A18:E18"/>
    <mergeCell ref="B48:F48"/>
    <mergeCell ref="B49:F49"/>
    <mergeCell ref="B43:F43"/>
    <mergeCell ref="B46:F46"/>
    <mergeCell ref="B47:F47"/>
    <mergeCell ref="B44:F44"/>
    <mergeCell ref="B45:F45"/>
  </mergeCells>
  <phoneticPr fontId="50" type="noConversion"/>
  <dataValidations xWindow="821" yWindow="701" count="4">
    <dataValidation operator="lessThanOrEqual" allowBlank="1" showInputMessage="1" showErrorMessage="1" sqref="A10:A11 B25:F30 B32:F37 A2 A14 F3:F9 D3:D5 B9:E9 B19:F23 F18 B12:C17 E12:F17 D12:D16 B3:C7 E3:E7 B39:B49" xr:uid="{4CD10A3F-831E-40DF-9930-0A0FDD6BB83F}"/>
    <dataValidation type="decimal" operator="lessThanOrEqual" allowBlank="1" showInputMessage="1" showErrorMessage="1" promptTitle="Gelijk aan of lager dan € 0,00" prompt="De eenheidsprijs dient € 0,00 of lager te zijn." sqref="D17" xr:uid="{9F38DFF0-CEF0-4059-8A55-A074F5A3214E}">
      <formula1>0</formula1>
    </dataValidation>
    <dataValidation type="decimal" operator="lessThan" allowBlank="1" showInputMessage="1" showErrorMessage="1" promptTitle="Meer opbrengst verenigingen" prompt="Als PR-2 -€ 73,00 of meer bedraagt (gelijk aan of minder dan € 73,00 opbrengst voor verenigingen), ontvangt de vereniging geen extra opbrengst. Een vereniging ontvangt in dat geval enkel de garantieprijs van € 32,00 per ton." sqref="D6" xr:uid="{0735E761-2110-4EE2-98AD-2647FF9EF3A4}">
      <formula1>-73</formula1>
    </dataValidation>
    <dataValidation type="decimal" operator="lessThanOrEqual" allowBlank="1" showInputMessage="1" showErrorMessage="1" promptTitle="Wel of geen extra opbrengst" prompt="Inschrijver kan de verenigingen meer opbrengst uitbetalen. Inschrijver dient hier dan een negatief bedrag in te vullen. Inschrijver mag hier ook een nulprijs invullen: dan ontvangt de vereniging geen aanvullende vergoeding bovenop het bedrag in PR-3." sqref="D7" xr:uid="{8754F44F-BF7E-4992-BCF4-2BF3BFA1AFC3}">
      <formula1>0</formula1>
    </dataValidation>
  </dataValidations>
  <pageMargins left="0.70866141732283472" right="0.70866141732283472" top="0.74803149606299213" bottom="0.74803149606299213" header="0.31496062992125984" footer="0.31496062992125984"/>
  <pageSetup paperSize="9" scale="46" orientation="portrait" r:id="rId1"/>
  <ignoredErrors>
    <ignoredError sqref="D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SharedWithUsers xmlns="b77e2b43-37d4-4532-953b-53983e0992e2">
      <UserInfo>
        <DisplayName>Rene Janssen</DisplayName>
        <AccountId>27</AccountId>
        <AccountType/>
      </UserInfo>
      <UserInfo>
        <DisplayName>Ingrid Bruijgom</DisplayName>
        <AccountId>29</AccountId>
        <AccountType/>
      </UserInfo>
    </SharedWithUsers>
    <lcf76f155ced4ddcb4097134ff3c332f xmlns="962d65e8-ec2e-4f08-b510-02888a857b6e">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756698-E36E-42B9-8B4D-BEC1AEEF7598}">
  <ds:schemaRefs>
    <ds:schemaRef ds:uri="http://schemas.microsoft.com/sharepoint/v3/contenttype/forms"/>
  </ds:schemaRefs>
</ds:datastoreItem>
</file>

<file path=customXml/itemProps2.xml><?xml version="1.0" encoding="utf-8"?>
<ds:datastoreItem xmlns:ds="http://schemas.openxmlformats.org/officeDocument/2006/customXml" ds:itemID="{2C99ABB5-7E81-489B-817F-6C879041DBB2}">
  <ds:schemaRefs>
    <ds:schemaRef ds:uri="http://schemas.microsoft.com/office/2006/metadata/longProperties"/>
  </ds:schemaRefs>
</ds:datastoreItem>
</file>

<file path=customXml/itemProps3.xml><?xml version="1.0" encoding="utf-8"?>
<ds:datastoreItem xmlns:ds="http://schemas.openxmlformats.org/officeDocument/2006/customXml" ds:itemID="{E0BB1943-EDFC-47D7-8219-97453F92CB98}">
  <ds:schemaRefs>
    <ds:schemaRef ds:uri="http://schemas.microsoft.com/office/2006/metadata/properties"/>
    <ds:schemaRef ds:uri="http://schemas.microsoft.com/office/infopath/2007/PartnerControls"/>
    <ds:schemaRef ds:uri="40faa72d-7604-4f4d-a488-93cffb7df14f"/>
    <ds:schemaRef ds:uri="962d65e8-ec2e-4f08-b510-02888a857b6e"/>
    <ds:schemaRef ds:uri="b77e2b43-37d4-4532-953b-53983e0992e2"/>
    <ds:schemaRef ds:uri="57fb7290-b59d-4e32-9476-5a47a4cb54bb"/>
  </ds:schemaRefs>
</ds:datastoreItem>
</file>

<file path=customXml/itemProps4.xml><?xml version="1.0" encoding="utf-8"?>
<ds:datastoreItem xmlns:ds="http://schemas.openxmlformats.org/officeDocument/2006/customXml" ds:itemID="{E5D4A033-4BFD-4764-848D-D02CB669B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Prijsinvulformulier</vt:lpstr>
      <vt:lpstr>Prijsinvulformulier!Afdrukbereik</vt:lpstr>
      <vt:lpstr>Voorblad!Afdrukbereik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Rene Janssen</dc:creator>
  <cp:keywords/>
  <dc:description/>
  <cp:lastModifiedBy>Freya Busink</cp:lastModifiedBy>
  <cp:revision/>
  <cp:lastPrinted>2025-06-08T13:20:15Z</cp:lastPrinted>
  <dcterms:created xsi:type="dcterms:W3CDTF">2010-09-06T08:43:15Z</dcterms:created>
  <dcterms:modified xsi:type="dcterms:W3CDTF">2025-06-12T11:35:19Z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 Tredion</vt:lpwstr>
  </property>
  <property fmtid="{D5CDD505-2E9C-101B-9397-08002B2CF9AE}" pid="3" name="display_urn:schemas-microsoft-com:office:office#Author">
    <vt:lpwstr>Admin Tredion</vt:lpwstr>
  </property>
  <property fmtid="{D5CDD505-2E9C-101B-9397-08002B2CF9AE}" pid="4" name="Order">
    <vt:r8>4897400</vt:r8>
  </property>
  <property fmtid="{D5CDD505-2E9C-101B-9397-08002B2CF9AE}" pid="5" name="ContentTypeId">
    <vt:lpwstr>0x0101008E517A8EC6B0334C881D0B8D01593304</vt:lpwstr>
  </property>
  <property fmtid="{D5CDD505-2E9C-101B-9397-08002B2CF9AE}" pid="6" name="MediaServiceImageTags">
    <vt:lpwstr/>
  </property>
</Properties>
</file>