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Publiek/Gedeelde documenten/Leveringen en Diensten/01. Projecten (work in progress)/GGD regio Utrecht/2025 EA Kantoormeubilair/Documenten 05-06-25/Versie 050625/050625 Documenten akkoord GGDrU/Documenten publicatie/"/>
    </mc:Choice>
  </mc:AlternateContent>
  <xr:revisionPtr revIDLastSave="283" documentId="8_{03496A62-AB4F-4848-8451-CF98537A53EB}" xr6:coauthVersionLast="47" xr6:coauthVersionMax="47" xr10:uidLastSave="{C8F9C973-50C3-42CE-B3CA-E23CE94A395A}"/>
  <bookViews>
    <workbookView xWindow="-120" yWindow="-120" windowWidth="29040" windowHeight="17520" xr2:uid="{00000000-000D-0000-FFFF-FFFF00000000}"/>
  </bookViews>
  <sheets>
    <sheet name="Kantoormeubilair, koo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24" i="1" s="1"/>
  <c r="J41" i="1"/>
  <c r="J31" i="1"/>
  <c r="I27" i="1"/>
  <c r="J27" i="1" s="1"/>
  <c r="I28" i="1"/>
  <c r="J28" i="1" s="1"/>
  <c r="I29" i="1"/>
  <c r="J29" i="1" s="1"/>
  <c r="I30" i="1"/>
  <c r="J30" i="1" s="1"/>
  <c r="I31" i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I42" i="1"/>
  <c r="J42" i="1" s="1"/>
  <c r="I43" i="1"/>
  <c r="J43" i="1" s="1"/>
  <c r="I44" i="1"/>
  <c r="J44" i="1" s="1"/>
  <c r="I26" i="1"/>
  <c r="J26" i="1" s="1"/>
  <c r="I25" i="1"/>
  <c r="J25" i="1" s="1"/>
  <c r="J45" i="1" l="1"/>
</calcChain>
</file>

<file path=xl/sharedStrings.xml><?xml version="1.0" encoding="utf-8"?>
<sst xmlns="http://schemas.openxmlformats.org/spreadsheetml/2006/main" count="63" uniqueCount="57">
  <si>
    <t>Bijlage 3.A Prijzenblad kantoormeubilair, koop (perceel 1)</t>
  </si>
  <si>
    <t>Belangrijk:</t>
  </si>
  <si>
    <t xml:space="preserve">1. Het artikelnummer in kolom A refereert aan het artikelnummer uit eis 7.62 van het PvE (bijlage 4.A)  </t>
  </si>
  <si>
    <t xml:space="preserve">    met bijbehorende specificaties. Kolom E bevat slechts een deel van de omschrijving / specificaties. </t>
  </si>
  <si>
    <t xml:space="preserve">    De volledige omschrijving kunt u lezen in eis 7.62 bij het desbetreffende artikelnummer. </t>
  </si>
  <si>
    <t xml:space="preserve">2.  De door u aangeboden artikelen in kolom C en D voldoen aan de specificaties uit het PvE. </t>
  </si>
  <si>
    <t xml:space="preserve">3. Alle aangeboden prijzen zijn ´All-in´, inclusief alle bijkomende kosten. </t>
  </si>
  <si>
    <t xml:space="preserve">4. Inschrijver vult alleen de gele cellen in en brengt geen wijzigingen aan op het prijzenblad. </t>
  </si>
  <si>
    <t>5. Aan de in kolom F genoemde aantallen, is een inschatting o.b.v. 7 jaar hieraan kunnen inschrijvers</t>
  </si>
  <si>
    <t xml:space="preserve">   geen rechten ontlenen.  </t>
  </si>
  <si>
    <t>Naam Inschrijver</t>
  </si>
  <si>
    <t>Naam rechtsgeldige ondertekenaar</t>
  </si>
  <si>
    <t>Functie</t>
  </si>
  <si>
    <t>Datum ondertekening</t>
  </si>
  <si>
    <t>Handtekening</t>
  </si>
  <si>
    <t xml:space="preserve">PvE Artikelnr  </t>
  </si>
  <si>
    <t>Product</t>
  </si>
  <si>
    <t>Merk</t>
  </si>
  <si>
    <t>Type</t>
  </si>
  <si>
    <t>Omschrijving, specificatie volgens PVE</t>
  </si>
  <si>
    <t>Fictief aantal (stuks)</t>
  </si>
  <si>
    <t>Netto prijs per stuk</t>
  </si>
  <si>
    <t>Subtotaal</t>
  </si>
  <si>
    <t>Hoekbureau</t>
  </si>
  <si>
    <t>160 x  80 cm</t>
  </si>
  <si>
    <t>200 x 80 cm</t>
  </si>
  <si>
    <t>Bureau A</t>
  </si>
  <si>
    <t>180 x 80 cm</t>
  </si>
  <si>
    <t>Bureau B</t>
  </si>
  <si>
    <t>160 x 80 cm</t>
  </si>
  <si>
    <t>Tafel groot</t>
  </si>
  <si>
    <t>120 x 80 cm</t>
  </si>
  <si>
    <t>140 x 80 cm</t>
  </si>
  <si>
    <t>Tafel klein A</t>
  </si>
  <si>
    <t>60 x 60 x 75 cm</t>
  </si>
  <si>
    <t>Tafel klein B</t>
  </si>
  <si>
    <t>60 x 60 x 95 cm</t>
  </si>
  <si>
    <t>Ladeblok</t>
  </si>
  <si>
    <t>42 x 60 x  49,5 cm</t>
  </si>
  <si>
    <t>Bureaustoel</t>
  </si>
  <si>
    <t>Synchroonmechanisme</t>
  </si>
  <si>
    <t>Stoel A</t>
  </si>
  <si>
    <t>Zonder armleggers</t>
  </si>
  <si>
    <t>Stoel B</t>
  </si>
  <si>
    <t>Met armleggers</t>
  </si>
  <si>
    <t>Archiefkast</t>
  </si>
  <si>
    <t>100 x 45 x 195 cm</t>
  </si>
  <si>
    <t>Inpaktafel</t>
  </si>
  <si>
    <t>Printerkast</t>
  </si>
  <si>
    <t>60 x 60 x 70 cm</t>
  </si>
  <si>
    <t>Kabelgoot</t>
  </si>
  <si>
    <t>Afgerond</t>
  </si>
  <si>
    <t>Totale inschrijfprijs (excl. btw)</t>
  </si>
  <si>
    <r>
      <t xml:space="preserve">     </t>
    </r>
    <r>
      <rPr>
        <sz val="9"/>
        <color theme="1"/>
        <rFont val="Verdana"/>
        <family val="2"/>
      </rPr>
      <t xml:space="preserve">op straffe van ongeldigheid van de inschrijving. </t>
    </r>
  </si>
  <si>
    <r>
      <t xml:space="preserve">6. </t>
    </r>
    <r>
      <rPr>
        <sz val="9"/>
        <color theme="1"/>
        <rFont val="Verdana"/>
        <family val="2"/>
      </rPr>
      <t>De totale inschrijfprijs excl. Btw mag niet lager zijn dan € 150.000,- en niet hoger zijn dan € 325.000,-</t>
    </r>
    <r>
      <rPr>
        <sz val="11"/>
        <color theme="1"/>
        <rFont val="Aptos Narrow"/>
        <family val="2"/>
        <scheme val="minor"/>
      </rPr>
      <t xml:space="preserve"> </t>
    </r>
  </si>
  <si>
    <t>Catalogus prijs per stuk</t>
  </si>
  <si>
    <t>Korting % op                     catalogus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</si>
</sst>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"/>
  </numFmts>
  <fonts count="13">
    <font>
      <sz val="11"/>
      <color theme="1"/>
      <name val="Aptos Narrow"/>
      <family val="2"/>
      <scheme val="minor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rgb="FF000000"/>
      <name val="Aptos Narrow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Verdana  "/>
    </font>
    <font>
      <sz val="9"/>
      <color theme="1"/>
      <name val="Verdana"/>
      <family val="2"/>
    </font>
    <font>
      <sz val="10"/>
      <color theme="4" tint="-0.499984740745262"/>
      <name val="Verdan   "/>
    </font>
    <font>
      <b/>
      <sz val="11"/>
      <color theme="1"/>
      <name val="Verdana   "/>
    </font>
    <font>
      <sz val="11"/>
      <color theme="1"/>
      <name val="Verdana   "/>
    </font>
    <font>
      <sz val="11"/>
      <name val="Verdana   "/>
    </font>
    <font>
      <b/>
      <sz val="10"/>
      <color rgb="FF000000"/>
      <name val="Verdana  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5" fillId="2" borderId="0" xfId="0" applyFont="1" applyFill="1"/>
    <xf numFmtId="0" fontId="2" fillId="2" borderId="14" xfId="0" applyFont="1" applyFill="1" applyBorder="1"/>
    <xf numFmtId="0" fontId="2" fillId="2" borderId="15" xfId="0" applyFont="1" applyFill="1" applyBorder="1"/>
    <xf numFmtId="0" fontId="6" fillId="2" borderId="13" xfId="0" applyFont="1" applyFill="1" applyBorder="1"/>
    <xf numFmtId="0" fontId="7" fillId="2" borderId="16" xfId="0" applyFont="1" applyFill="1" applyBorder="1"/>
    <xf numFmtId="0" fontId="7" fillId="2" borderId="0" xfId="0" applyFont="1" applyFill="1"/>
    <xf numFmtId="0" fontId="7" fillId="2" borderId="17" xfId="0" applyFont="1" applyFill="1" applyBorder="1"/>
    <xf numFmtId="0" fontId="10" fillId="2" borderId="1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 vertical="center"/>
    </xf>
    <xf numFmtId="164" fontId="10" fillId="2" borderId="19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 wrapText="1"/>
    </xf>
    <xf numFmtId="0" fontId="3" fillId="5" borderId="20" xfId="0" applyFont="1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164" fontId="4" fillId="5" borderId="3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4" xfId="0" applyFill="1" applyBorder="1"/>
    <xf numFmtId="0" fontId="0" fillId="2" borderId="3" xfId="0" applyFill="1" applyBorder="1"/>
    <xf numFmtId="0" fontId="1" fillId="2" borderId="0" xfId="0" applyFont="1" applyFill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wrapText="1"/>
      <protection locked="0"/>
    </xf>
    <xf numFmtId="0" fontId="10" fillId="4" borderId="19" xfId="0" applyFont="1" applyFill="1" applyBorder="1" applyAlignment="1" applyProtection="1">
      <alignment wrapText="1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9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9" xfId="0" applyNumberFormat="1" applyFont="1" applyFill="1" applyBorder="1" applyAlignment="1" applyProtection="1">
      <alignment horizontal="center" vertical="center"/>
      <protection locked="0"/>
    </xf>
    <xf numFmtId="9" fontId="10" fillId="4" borderId="19" xfId="0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12" xfId="0" applyFont="1" applyFill="1" applyBorder="1" applyAlignment="1" applyProtection="1">
      <alignment horizontal="left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topLeftCell="A3" zoomScale="130" zoomScaleNormal="130" workbookViewId="0">
      <selection activeCell="E40" sqref="E40"/>
    </sheetView>
  </sheetViews>
  <sheetFormatPr defaultRowHeight="15"/>
  <cols>
    <col min="1" max="1" width="21" customWidth="1"/>
    <col min="2" max="2" width="26.28515625" customWidth="1"/>
    <col min="3" max="3" width="25.140625" customWidth="1"/>
    <col min="4" max="4" width="25.5703125" customWidth="1"/>
    <col min="5" max="5" width="29.7109375" customWidth="1"/>
    <col min="6" max="6" width="13.140625" customWidth="1"/>
    <col min="7" max="7" width="15.140625" customWidth="1"/>
    <col min="8" max="8" width="16.5703125" customWidth="1"/>
    <col min="9" max="9" width="14.42578125" customWidth="1"/>
    <col min="10" max="10" width="20.425781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5">
      <c r="A2" s="36" t="s">
        <v>0</v>
      </c>
      <c r="B2" s="36"/>
      <c r="C2" s="36"/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8">
      <c r="A4" s="5" t="s">
        <v>1</v>
      </c>
      <c r="B4" s="3"/>
      <c r="C4" s="3"/>
      <c r="D4" s="4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customHeight="1">
      <c r="A5" s="6" t="s">
        <v>2</v>
      </c>
      <c r="B5" s="7"/>
      <c r="C5" s="7"/>
      <c r="D5" s="8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" customHeight="1">
      <c r="A6" s="6" t="s">
        <v>3</v>
      </c>
      <c r="B6" s="7"/>
      <c r="C6" s="7"/>
      <c r="D6" s="8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>
      <c r="A7" s="6" t="s">
        <v>4</v>
      </c>
      <c r="B7" s="7"/>
      <c r="C7" s="7"/>
      <c r="D7" s="8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customHeight="1">
      <c r="A8" s="6" t="s">
        <v>5</v>
      </c>
      <c r="B8" s="7"/>
      <c r="C8" s="7"/>
      <c r="D8" s="8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" customHeight="1">
      <c r="A9" s="6" t="s">
        <v>6</v>
      </c>
      <c r="B9" s="7"/>
      <c r="C9" s="7"/>
      <c r="D9" s="8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 customHeight="1">
      <c r="A10" s="6" t="s">
        <v>7</v>
      </c>
      <c r="B10" s="7"/>
      <c r="C10" s="7"/>
      <c r="D10" s="8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 customHeight="1">
      <c r="A11" s="6" t="s">
        <v>8</v>
      </c>
      <c r="B11" s="7"/>
      <c r="C11" s="7"/>
      <c r="D11" s="8"/>
      <c r="E11" s="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5" customHeight="1">
      <c r="A12" s="6" t="s">
        <v>9</v>
      </c>
      <c r="B12" s="7"/>
      <c r="C12" s="7"/>
      <c r="D12" s="8"/>
      <c r="E12" s="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 t="s">
        <v>54</v>
      </c>
      <c r="B13" s="1"/>
      <c r="C13" s="1"/>
      <c r="D13" s="3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33" t="s">
        <v>53</v>
      </c>
      <c r="B14" s="33"/>
      <c r="C14" s="33"/>
      <c r="D14" s="3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8.75" customHeight="1">
      <c r="A16" s="22" t="s">
        <v>10</v>
      </c>
      <c r="B16" s="45"/>
      <c r="C16" s="46"/>
      <c r="D16" s="4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.75" customHeight="1">
      <c r="A17" s="27" t="s">
        <v>11</v>
      </c>
      <c r="B17" s="45"/>
      <c r="C17" s="46"/>
      <c r="D17" s="4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1" customHeight="1">
      <c r="A18" s="22" t="s">
        <v>12</v>
      </c>
      <c r="B18" s="45"/>
      <c r="C18" s="46"/>
      <c r="D18" s="4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22" t="s">
        <v>13</v>
      </c>
      <c r="B19" s="45"/>
      <c r="C19" s="46"/>
      <c r="D19" s="4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2.25" customHeight="1">
      <c r="A20" s="22" t="s">
        <v>14</v>
      </c>
      <c r="B20" s="45"/>
      <c r="C20" s="46"/>
      <c r="D20" s="4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</row>
    <row r="23" spans="1:16" ht="46.5" customHeight="1">
      <c r="A23" s="17" t="s">
        <v>15</v>
      </c>
      <c r="B23" s="18" t="s">
        <v>16</v>
      </c>
      <c r="C23" s="18" t="s">
        <v>17</v>
      </c>
      <c r="D23" s="18" t="s">
        <v>18</v>
      </c>
      <c r="E23" s="19" t="s">
        <v>19</v>
      </c>
      <c r="F23" s="19" t="s">
        <v>20</v>
      </c>
      <c r="G23" s="19" t="s">
        <v>55</v>
      </c>
      <c r="H23" s="20" t="s">
        <v>56</v>
      </c>
      <c r="I23" s="19" t="s">
        <v>21</v>
      </c>
      <c r="J23" s="21" t="s">
        <v>22</v>
      </c>
      <c r="K23" s="1"/>
      <c r="L23" s="1"/>
      <c r="M23" s="1"/>
      <c r="N23" s="1"/>
      <c r="O23" s="1"/>
      <c r="P23" s="1"/>
    </row>
    <row r="24" spans="1:16">
      <c r="A24" s="37">
        <v>1</v>
      </c>
      <c r="B24" s="38" t="s">
        <v>23</v>
      </c>
      <c r="C24" s="39"/>
      <c r="D24" s="39"/>
      <c r="E24" s="10" t="s">
        <v>24</v>
      </c>
      <c r="F24" s="11">
        <v>3</v>
      </c>
      <c r="G24" s="41">
        <v>0</v>
      </c>
      <c r="H24" s="42">
        <v>0</v>
      </c>
      <c r="I24" s="12">
        <f>G24*(1-H24)</f>
        <v>0</v>
      </c>
      <c r="J24" s="13">
        <f>F24*I24</f>
        <v>0</v>
      </c>
      <c r="K24" s="1"/>
      <c r="L24" s="1"/>
      <c r="M24" s="1"/>
      <c r="N24" s="1"/>
      <c r="O24" s="1"/>
      <c r="P24" s="1"/>
    </row>
    <row r="25" spans="1:16">
      <c r="A25" s="37"/>
      <c r="B25" s="38"/>
      <c r="C25" s="39"/>
      <c r="D25" s="39"/>
      <c r="E25" s="10" t="s">
        <v>25</v>
      </c>
      <c r="F25" s="11">
        <v>14</v>
      </c>
      <c r="G25" s="41">
        <v>0</v>
      </c>
      <c r="H25" s="42">
        <v>0</v>
      </c>
      <c r="I25" s="12">
        <f>G25*(1-H25)</f>
        <v>0</v>
      </c>
      <c r="J25" s="13">
        <f>F25*I25</f>
        <v>0</v>
      </c>
      <c r="K25" s="1"/>
      <c r="L25" s="1"/>
      <c r="M25" s="1"/>
      <c r="N25" s="1"/>
      <c r="O25" s="1"/>
      <c r="P25" s="1"/>
    </row>
    <row r="26" spans="1:16">
      <c r="A26" s="37">
        <v>2</v>
      </c>
      <c r="B26" s="38" t="s">
        <v>26</v>
      </c>
      <c r="C26" s="39"/>
      <c r="D26" s="39"/>
      <c r="E26" s="14" t="s">
        <v>24</v>
      </c>
      <c r="F26" s="11">
        <v>14</v>
      </c>
      <c r="G26" s="41">
        <v>0</v>
      </c>
      <c r="H26" s="42">
        <v>0</v>
      </c>
      <c r="I26" s="12">
        <f>G26*(1-H26)</f>
        <v>0</v>
      </c>
      <c r="J26" s="13">
        <f>F26*I26</f>
        <v>0</v>
      </c>
      <c r="K26" s="1"/>
      <c r="L26" s="1"/>
      <c r="M26" s="1"/>
      <c r="N26" s="1"/>
      <c r="O26" s="1"/>
      <c r="P26" s="1"/>
    </row>
    <row r="27" spans="1:16">
      <c r="A27" s="37"/>
      <c r="B27" s="38"/>
      <c r="C27" s="39"/>
      <c r="D27" s="39"/>
      <c r="E27" s="14" t="s">
        <v>27</v>
      </c>
      <c r="F27" s="11">
        <v>33</v>
      </c>
      <c r="G27" s="41">
        <v>0</v>
      </c>
      <c r="H27" s="42">
        <v>0</v>
      </c>
      <c r="I27" s="12">
        <f t="shared" ref="I27:I44" si="0">G27*(1-H27)</f>
        <v>0</v>
      </c>
      <c r="J27" s="13">
        <f t="shared" ref="J27:J44" si="1">F27*I27</f>
        <v>0</v>
      </c>
      <c r="K27" s="1"/>
      <c r="L27" s="1"/>
      <c r="M27" s="1"/>
      <c r="N27" s="1"/>
      <c r="O27" s="1"/>
      <c r="P27" s="1"/>
    </row>
    <row r="28" spans="1:16">
      <c r="A28" s="37"/>
      <c r="B28" s="38"/>
      <c r="C28" s="39"/>
      <c r="D28" s="39"/>
      <c r="E28" s="14" t="s">
        <v>25</v>
      </c>
      <c r="F28" s="11">
        <v>20</v>
      </c>
      <c r="G28" s="41">
        <v>0</v>
      </c>
      <c r="H28" s="42">
        <v>0</v>
      </c>
      <c r="I28" s="12">
        <f t="shared" si="0"/>
        <v>0</v>
      </c>
      <c r="J28" s="13">
        <f t="shared" si="1"/>
        <v>0</v>
      </c>
      <c r="K28" s="1"/>
      <c r="L28" s="1"/>
      <c r="M28" s="1"/>
      <c r="N28" s="1"/>
      <c r="O28" s="1"/>
      <c r="P28" s="1"/>
    </row>
    <row r="29" spans="1:16">
      <c r="A29" s="37">
        <v>3</v>
      </c>
      <c r="B29" s="38" t="s">
        <v>28</v>
      </c>
      <c r="C29" s="39"/>
      <c r="D29" s="39"/>
      <c r="E29" s="14" t="s">
        <v>29</v>
      </c>
      <c r="F29" s="11">
        <v>8</v>
      </c>
      <c r="G29" s="41">
        <v>0</v>
      </c>
      <c r="H29" s="42">
        <v>0</v>
      </c>
      <c r="I29" s="12">
        <f t="shared" si="0"/>
        <v>0</v>
      </c>
      <c r="J29" s="13">
        <f t="shared" si="1"/>
        <v>0</v>
      </c>
      <c r="K29" s="1"/>
      <c r="L29" s="1"/>
      <c r="M29" s="1"/>
      <c r="N29" s="1"/>
      <c r="O29" s="1"/>
      <c r="P29" s="1"/>
    </row>
    <row r="30" spans="1:16">
      <c r="A30" s="37"/>
      <c r="B30" s="38"/>
      <c r="C30" s="39"/>
      <c r="D30" s="39"/>
      <c r="E30" s="14" t="s">
        <v>27</v>
      </c>
      <c r="F30" s="11">
        <v>15</v>
      </c>
      <c r="G30" s="41">
        <v>0</v>
      </c>
      <c r="H30" s="42">
        <v>0</v>
      </c>
      <c r="I30" s="12">
        <f t="shared" si="0"/>
        <v>0</v>
      </c>
      <c r="J30" s="13">
        <f t="shared" si="1"/>
        <v>0</v>
      </c>
      <c r="K30" s="1"/>
      <c r="L30" s="1"/>
      <c r="M30" s="1"/>
      <c r="N30" s="1"/>
      <c r="O30" s="1"/>
      <c r="P30" s="1"/>
    </row>
    <row r="31" spans="1:16">
      <c r="A31" s="37"/>
      <c r="B31" s="38"/>
      <c r="C31" s="39"/>
      <c r="D31" s="39"/>
      <c r="E31" s="14" t="s">
        <v>25</v>
      </c>
      <c r="F31" s="11">
        <v>5</v>
      </c>
      <c r="G31" s="41">
        <v>0</v>
      </c>
      <c r="H31" s="42">
        <v>0</v>
      </c>
      <c r="I31" s="12">
        <f t="shared" si="0"/>
        <v>0</v>
      </c>
      <c r="J31" s="13">
        <f>F31*I31</f>
        <v>0</v>
      </c>
      <c r="K31" s="1"/>
      <c r="L31" s="1"/>
      <c r="M31" s="1"/>
      <c r="N31" s="1"/>
      <c r="O31" s="1"/>
      <c r="P31" s="1"/>
    </row>
    <row r="32" spans="1:16">
      <c r="A32" s="37">
        <v>4</v>
      </c>
      <c r="B32" s="38" t="s">
        <v>30</v>
      </c>
      <c r="C32" s="39"/>
      <c r="D32" s="39"/>
      <c r="E32" s="14" t="s">
        <v>31</v>
      </c>
      <c r="F32" s="11">
        <v>3</v>
      </c>
      <c r="G32" s="41">
        <v>0</v>
      </c>
      <c r="H32" s="42">
        <v>0</v>
      </c>
      <c r="I32" s="12">
        <f t="shared" si="0"/>
        <v>0</v>
      </c>
      <c r="J32" s="13">
        <f t="shared" si="1"/>
        <v>0</v>
      </c>
      <c r="K32" s="1"/>
      <c r="L32" s="1"/>
      <c r="M32" s="1"/>
      <c r="N32" s="1"/>
      <c r="O32" s="1"/>
      <c r="P32" s="1"/>
    </row>
    <row r="33" spans="1:16">
      <c r="A33" s="37"/>
      <c r="B33" s="38"/>
      <c r="C33" s="39"/>
      <c r="D33" s="39"/>
      <c r="E33" s="14" t="s">
        <v>32</v>
      </c>
      <c r="F33" s="11">
        <v>7</v>
      </c>
      <c r="G33" s="41">
        <v>0</v>
      </c>
      <c r="H33" s="42">
        <v>0</v>
      </c>
      <c r="I33" s="12">
        <f t="shared" si="0"/>
        <v>0</v>
      </c>
      <c r="J33" s="13">
        <f t="shared" si="1"/>
        <v>0</v>
      </c>
      <c r="K33" s="1"/>
      <c r="L33" s="1"/>
      <c r="M33" s="1"/>
      <c r="N33" s="1"/>
      <c r="O33" s="1"/>
      <c r="P33" s="1"/>
    </row>
    <row r="34" spans="1:16">
      <c r="A34" s="37"/>
      <c r="B34" s="38"/>
      <c r="C34" s="39"/>
      <c r="D34" s="39"/>
      <c r="E34" s="14" t="s">
        <v>29</v>
      </c>
      <c r="F34" s="11">
        <v>42</v>
      </c>
      <c r="G34" s="41">
        <v>0</v>
      </c>
      <c r="H34" s="42">
        <v>0</v>
      </c>
      <c r="I34" s="12">
        <f t="shared" si="0"/>
        <v>0</v>
      </c>
      <c r="J34" s="13">
        <f t="shared" si="1"/>
        <v>0</v>
      </c>
      <c r="K34" s="1"/>
      <c r="L34" s="1"/>
      <c r="M34" s="1"/>
      <c r="N34" s="1"/>
      <c r="O34" s="1"/>
      <c r="P34" s="1"/>
    </row>
    <row r="35" spans="1:16">
      <c r="A35" s="9">
        <v>5</v>
      </c>
      <c r="B35" s="14" t="s">
        <v>33</v>
      </c>
      <c r="C35" s="39"/>
      <c r="D35" s="39"/>
      <c r="E35" s="14" t="s">
        <v>34</v>
      </c>
      <c r="F35" s="11">
        <v>3</v>
      </c>
      <c r="G35" s="41">
        <v>0</v>
      </c>
      <c r="H35" s="42">
        <v>0</v>
      </c>
      <c r="I35" s="12">
        <f t="shared" si="0"/>
        <v>0</v>
      </c>
      <c r="J35" s="13">
        <f t="shared" si="1"/>
        <v>0</v>
      </c>
      <c r="K35" s="1"/>
      <c r="L35" s="1"/>
      <c r="M35" s="1"/>
      <c r="N35" s="1"/>
      <c r="O35" s="1"/>
      <c r="P35" s="1"/>
    </row>
    <row r="36" spans="1:16">
      <c r="A36" s="9">
        <v>6</v>
      </c>
      <c r="B36" s="14" t="s">
        <v>35</v>
      </c>
      <c r="C36" s="39"/>
      <c r="D36" s="39"/>
      <c r="E36" s="14" t="s">
        <v>36</v>
      </c>
      <c r="F36" s="11">
        <v>5</v>
      </c>
      <c r="G36" s="41">
        <v>0</v>
      </c>
      <c r="H36" s="42">
        <v>0</v>
      </c>
      <c r="I36" s="12">
        <f t="shared" si="0"/>
        <v>0</v>
      </c>
      <c r="J36" s="13">
        <f t="shared" si="1"/>
        <v>0</v>
      </c>
      <c r="K36" s="1"/>
      <c r="L36" s="1"/>
      <c r="M36" s="1"/>
      <c r="N36" s="1"/>
      <c r="O36" s="1"/>
      <c r="P36" s="1"/>
    </row>
    <row r="37" spans="1:16">
      <c r="A37" s="9">
        <v>7</v>
      </c>
      <c r="B37" s="14" t="s">
        <v>37</v>
      </c>
      <c r="C37" s="39"/>
      <c r="D37" s="39"/>
      <c r="E37" s="14" t="s">
        <v>38</v>
      </c>
      <c r="F37" s="11">
        <v>45</v>
      </c>
      <c r="G37" s="41">
        <v>0</v>
      </c>
      <c r="H37" s="42">
        <v>0</v>
      </c>
      <c r="I37" s="12">
        <f t="shared" si="0"/>
        <v>0</v>
      </c>
      <c r="J37" s="13">
        <f t="shared" si="1"/>
        <v>0</v>
      </c>
      <c r="K37" s="1"/>
      <c r="L37" s="1"/>
      <c r="M37" s="1"/>
      <c r="N37" s="1"/>
      <c r="O37" s="1"/>
      <c r="P37" s="1"/>
    </row>
    <row r="38" spans="1:16">
      <c r="A38" s="9">
        <v>8</v>
      </c>
      <c r="B38" s="14" t="s">
        <v>39</v>
      </c>
      <c r="C38" s="39"/>
      <c r="D38" s="39"/>
      <c r="E38" s="14" t="s">
        <v>40</v>
      </c>
      <c r="F38" s="11">
        <v>104</v>
      </c>
      <c r="G38" s="41">
        <v>0</v>
      </c>
      <c r="H38" s="42">
        <v>0</v>
      </c>
      <c r="I38" s="12">
        <f t="shared" si="0"/>
        <v>0</v>
      </c>
      <c r="J38" s="13">
        <f t="shared" si="1"/>
        <v>0</v>
      </c>
      <c r="K38" s="1"/>
      <c r="L38" s="1"/>
      <c r="M38" s="1"/>
      <c r="N38" s="1"/>
      <c r="O38" s="1"/>
      <c r="P38" s="1"/>
    </row>
    <row r="39" spans="1:16">
      <c r="A39" s="9">
        <v>9</v>
      </c>
      <c r="B39" s="14" t="s">
        <v>41</v>
      </c>
      <c r="C39" s="39"/>
      <c r="D39" s="39"/>
      <c r="E39" s="14" t="s">
        <v>42</v>
      </c>
      <c r="F39" s="11">
        <v>260</v>
      </c>
      <c r="G39" s="41">
        <v>0</v>
      </c>
      <c r="H39" s="42">
        <v>0</v>
      </c>
      <c r="I39" s="12">
        <f t="shared" si="0"/>
        <v>0</v>
      </c>
      <c r="J39" s="13">
        <f t="shared" si="1"/>
        <v>0</v>
      </c>
      <c r="K39" s="1"/>
      <c r="L39" s="1"/>
      <c r="M39" s="1"/>
      <c r="N39" s="1"/>
      <c r="O39" s="1"/>
      <c r="P39" s="1"/>
    </row>
    <row r="40" spans="1:16">
      <c r="A40" s="9">
        <v>10</v>
      </c>
      <c r="B40" s="14" t="s">
        <v>43</v>
      </c>
      <c r="C40" s="39"/>
      <c r="D40" s="39"/>
      <c r="E40" s="14" t="s">
        <v>44</v>
      </c>
      <c r="F40" s="11">
        <v>67</v>
      </c>
      <c r="G40" s="41">
        <v>0</v>
      </c>
      <c r="H40" s="42">
        <v>0</v>
      </c>
      <c r="I40" s="12">
        <f t="shared" si="0"/>
        <v>0</v>
      </c>
      <c r="J40" s="13">
        <f t="shared" si="1"/>
        <v>0</v>
      </c>
      <c r="K40" s="1"/>
      <c r="L40" s="1"/>
      <c r="M40" s="1"/>
      <c r="N40" s="1"/>
      <c r="O40" s="1"/>
      <c r="P40" s="1"/>
    </row>
    <row r="41" spans="1:16">
      <c r="A41" s="9">
        <v>11</v>
      </c>
      <c r="B41" s="14" t="s">
        <v>45</v>
      </c>
      <c r="C41" s="39"/>
      <c r="D41" s="39"/>
      <c r="E41" s="14" t="s">
        <v>46</v>
      </c>
      <c r="F41" s="11">
        <v>27</v>
      </c>
      <c r="G41" s="41">
        <v>0</v>
      </c>
      <c r="H41" s="42">
        <v>0</v>
      </c>
      <c r="I41" s="12">
        <f t="shared" si="0"/>
        <v>0</v>
      </c>
      <c r="J41" s="13">
        <f>F41*I41</f>
        <v>0</v>
      </c>
      <c r="K41" s="1"/>
      <c r="L41" s="1"/>
      <c r="M41" s="1"/>
      <c r="N41" s="1"/>
      <c r="O41" s="1"/>
      <c r="P41" s="1"/>
    </row>
    <row r="42" spans="1:16">
      <c r="A42" s="9">
        <v>12</v>
      </c>
      <c r="B42" s="14" t="s">
        <v>47</v>
      </c>
      <c r="C42" s="39"/>
      <c r="D42" s="39"/>
      <c r="E42" s="14" t="s">
        <v>29</v>
      </c>
      <c r="F42" s="11">
        <v>5</v>
      </c>
      <c r="G42" s="41">
        <v>0</v>
      </c>
      <c r="H42" s="42">
        <v>0</v>
      </c>
      <c r="I42" s="15">
        <f t="shared" si="0"/>
        <v>0</v>
      </c>
      <c r="J42" s="13">
        <f t="shared" si="1"/>
        <v>0</v>
      </c>
      <c r="K42" s="1"/>
      <c r="L42" s="1"/>
      <c r="M42" s="1"/>
      <c r="N42" s="1"/>
      <c r="O42" s="1"/>
      <c r="P42" s="1"/>
    </row>
    <row r="43" spans="1:16">
      <c r="A43" s="9">
        <v>13</v>
      </c>
      <c r="B43" s="14" t="s">
        <v>48</v>
      </c>
      <c r="C43" s="39"/>
      <c r="D43" s="39"/>
      <c r="E43" s="14" t="s">
        <v>49</v>
      </c>
      <c r="F43" s="11">
        <v>5</v>
      </c>
      <c r="G43" s="41">
        <v>0</v>
      </c>
      <c r="H43" s="42">
        <v>0</v>
      </c>
      <c r="I43" s="15">
        <f t="shared" si="0"/>
        <v>0</v>
      </c>
      <c r="J43" s="13">
        <f t="shared" si="1"/>
        <v>0</v>
      </c>
      <c r="K43" s="1"/>
      <c r="L43" s="1"/>
      <c r="M43" s="1"/>
      <c r="N43" s="1"/>
      <c r="O43" s="1"/>
      <c r="P43" s="1"/>
    </row>
    <row r="44" spans="1:16" ht="15.75" thickBot="1">
      <c r="A44" s="23">
        <v>14</v>
      </c>
      <c r="B44" s="24" t="s">
        <v>50</v>
      </c>
      <c r="C44" s="40"/>
      <c r="D44" s="40"/>
      <c r="E44" s="24" t="s">
        <v>51</v>
      </c>
      <c r="F44" s="25">
        <v>30</v>
      </c>
      <c r="G44" s="43">
        <v>0</v>
      </c>
      <c r="H44" s="44">
        <v>0</v>
      </c>
      <c r="I44" s="26">
        <f t="shared" si="0"/>
        <v>0</v>
      </c>
      <c r="J44" s="16">
        <f t="shared" si="1"/>
        <v>0</v>
      </c>
      <c r="K44" s="1"/>
      <c r="L44" s="1"/>
      <c r="M44" s="1"/>
      <c r="N44" s="1"/>
      <c r="O44" s="1"/>
      <c r="P44" s="1"/>
    </row>
    <row r="45" spans="1:16" ht="27" customHeight="1" thickBot="1">
      <c r="A45" s="28" t="s">
        <v>52</v>
      </c>
      <c r="B45" s="29"/>
      <c r="C45" s="30"/>
      <c r="D45" s="30"/>
      <c r="E45" s="30"/>
      <c r="F45" s="30"/>
      <c r="G45" s="30"/>
      <c r="H45" s="30"/>
      <c r="I45" s="31"/>
      <c r="J45" s="32">
        <f>SUM(J24:J44)</f>
        <v>0</v>
      </c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</sheetData>
  <sheetProtection sheet="1" objects="1" scenarios="1"/>
  <mergeCells count="14">
    <mergeCell ref="A2:E2"/>
    <mergeCell ref="A29:A31"/>
    <mergeCell ref="B29:B31"/>
    <mergeCell ref="A32:A34"/>
    <mergeCell ref="B32:B34"/>
    <mergeCell ref="A24:A25"/>
    <mergeCell ref="B24:B25"/>
    <mergeCell ref="A26:A28"/>
    <mergeCell ref="B26:B28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26F46D6C8524FA6F3D90FFBC97D71" ma:contentTypeVersion="18" ma:contentTypeDescription="Een nieuw document maken." ma:contentTypeScope="" ma:versionID="3f49ab0a5012e9f88757c366f7687004">
  <xsd:schema xmlns:xsd="http://www.w3.org/2001/XMLSchema" xmlns:xs="http://www.w3.org/2001/XMLSchema" xmlns:p="http://schemas.microsoft.com/office/2006/metadata/properties" xmlns:ns2="55babaed-5478-4f77-8da4-f80f988df863" xmlns:ns3="5a68743a-c494-4651-b1a8-492558e44e77" targetNamespace="http://schemas.microsoft.com/office/2006/metadata/properties" ma:root="true" ma:fieldsID="a7f1555471a7449d898af870b7640dd9" ns2:_="" ns3:_="">
    <xsd:import namespace="55babaed-5478-4f77-8da4-f80f988df863"/>
    <xsd:import namespace="5a68743a-c494-4651-b1a8-492558e4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abaed-5478-4f77-8da4-f80f988df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743a-c494-4651-b1a8-492558e44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73c97b-810a-4d29-b72c-93355fc15c1d}" ma:internalName="TaxCatchAll" ma:showField="CatchAllData" ma:web="5a68743a-c494-4651-b1a8-492558e44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68743a-c494-4651-b1a8-492558e44e77" xsi:nil="true"/>
    <lcf76f155ced4ddcb4097134ff3c332f xmlns="55babaed-5478-4f77-8da4-f80f988df8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D6282-3B0F-4AB0-918B-05345DBD5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abaed-5478-4f77-8da4-f80f988df863"/>
    <ds:schemaRef ds:uri="5a68743a-c494-4651-b1a8-492558e44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3708E-DCBF-4984-8E59-EBAF30CC9C83}">
  <ds:schemaRefs>
    <ds:schemaRef ds:uri="http://schemas.openxmlformats.org/package/2006/metadata/core-properties"/>
    <ds:schemaRef ds:uri="55babaed-5478-4f77-8da4-f80f988df863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5a68743a-c494-4651-b1a8-492558e44e7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290919-128F-4CF1-BAEA-52DC4CB01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Kantoormeubilair, koop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Kirsten van Buren</dc:creator>
  <cp:keywords/>
  <dc:description/>
  <cp:lastModifiedBy>GGDrU</cp:lastModifiedBy>
  <cp:revision/>
  <cp:lastPrinted>2025-06-05T18:00:22Z</cp:lastPrinted>
  <dcterms:created xsi:type="dcterms:W3CDTF">2025-05-13T15:03:27Z</dcterms:created>
  <dcterms:modified xsi:type="dcterms:W3CDTF">2025-06-05T18:00:58Z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0x01010058426F46D6C8524FA6F3D90FFBC97D71</vt:lpwstr>
  </property>
  <property fmtid="{D5CDD505-2E9C-101B-9397-08002B2CF9AE}" pid="3" name="MediaServiceImageTags">
    <vt:lpwstr/>
  </property>
</Properties>
</file>