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Aanb-kal &amp; SROI/2024/IV.100165 Repro- en drukwerk/4. Nota van Inlichtingen 1/"/>
    </mc:Choice>
  </mc:AlternateContent>
  <xr:revisionPtr revIDLastSave="0" documentId="13_ncr:1_{90E7523E-D41A-4A03-A0CF-2F2793602433}" xr6:coauthVersionLast="47" xr6:coauthVersionMax="47" xr10:uidLastSave="{00000000-0000-0000-0000-000000000000}"/>
  <bookViews>
    <workbookView xWindow="-108" yWindow="-108" windowWidth="23256" windowHeight="12576" xr2:uid="{15C6C451-B71D-42F1-A0D9-6588564D59EB}"/>
  </bookViews>
  <sheets>
    <sheet name="Invulinstructie" sheetId="1" r:id="rId1"/>
    <sheet name="Standaard drukwerk" sheetId="2" r:id="rId2"/>
    <sheet name="Maatwerk opdrachten " sheetId="3" r:id="rId3"/>
    <sheet name="Ondertekening"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3" l="1"/>
  <c r="L11" i="3" s="1"/>
  <c r="L9" i="3"/>
  <c r="L49" i="2"/>
  <c r="L41" i="2"/>
  <c r="L33" i="2"/>
  <c r="L25" i="2"/>
  <c r="L17" i="2"/>
  <c r="L9" i="2"/>
  <c r="L4" i="3"/>
  <c r="L5" i="3"/>
  <c r="L6" i="3"/>
  <c r="L7" i="3"/>
  <c r="L8" i="3"/>
  <c r="L3" i="3"/>
  <c r="L50" i="2" l="1"/>
</calcChain>
</file>

<file path=xl/sharedStrings.xml><?xml version="1.0" encoding="utf-8"?>
<sst xmlns="http://schemas.openxmlformats.org/spreadsheetml/2006/main" count="129" uniqueCount="92">
  <si>
    <t xml:space="preserve">Invulinstructie </t>
  </si>
  <si>
    <t>Hieronder wordt de instructie beschreven hoe dit prijsinvulformulier ingevuld moet worden.</t>
  </si>
  <si>
    <t>Let op! Groen gemarkeerde velden zijn invulvelden</t>
  </si>
  <si>
    <t>Door invulling en ondertekening van dit prijsinvulformulier verklaart de inschrijver dat:</t>
  </si>
  <si>
    <t>1. de inschrijving is geschied overeenkomstig de bepalingen van het programma van eisen 'Repro- en drukwerk' met kenmerk IV.2024.100165  en de eventuele Nota(s) van Inlichtingen;</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</si>
  <si>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</si>
  <si>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</si>
  <si>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</si>
  <si>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prijsinvulformulier volledig en rechtsgeldig ondertekend is;</t>
  </si>
  <si>
    <t>6. dat de genoemde aantallen fictief zijn en zijn bedoeld om te komen tot de inschrijfsom voor Standaard drukwerk en voor Maatwerk opdrachten. De genoemde aantallen zijn slechts ter indicatie;</t>
  </si>
  <si>
    <t>7. dat aan de genoemde aantallen geen rechten kunnen worden ontleend.</t>
  </si>
  <si>
    <t xml:space="preserve">8. dat de inschrijver zelf verantwoordelijk is voor de formules en de getallen die zij invult. </t>
  </si>
  <si>
    <t>9. wanneer geen prijzen, kosten, tarieven ingevuld worden, dit betekent dat voor het gevraagde geen bedrag in rekening wordt gebracht (zijnde 0 euro).</t>
  </si>
  <si>
    <t>10. de te hanteren staffels per nadere opdracht gelden en niet cumulatief op het geheel.</t>
  </si>
  <si>
    <t>Instructie Standaard drukwerk</t>
  </si>
  <si>
    <t>Onder het tabblad 'Standaard drukwerk' wordt gevraagd om de kosten per type drukwerk, per hoeveelheid. Per type drukwerk wordt de volgende informatie gegeven : type papier (wanneer van toepassing), grammage, formaat en bedrukking.
Voor elk type drukwerk wordt gevraagd de prijs op te geven voor verschillende hoeveelheden. Om tot een inschrijfsom te komen, zijn er fictieve aantallen per jaar ingevuld. De genoemde aantallen zijn slechts ter indicatie, gebaseerd op 2024. Vervolgens vult u in de groene cellen de prijs per gevraagde hoeveelheid in. De prijs per jaar wordt automatisch berekend door het gemiddelde te nemen, vermenigvuldigd met de fictieve aantallen.
Voor al het Standaard drukwerk geldt dat dit wordt geleverd op basis van franco levering. De prijzen die gegeven worden, zijn all-in prijzen, conform eis 68. Opdrachtnemer hanteert geen kosten voor onder andere: drempelbedragen of toeslagen voor minimale bestelwaarde, factuurkosten, verpakkingskosten, transportkosten voor levering etc.
Het totaal van het Standaard drukwerk wordt automatisch opgeteld, wat de totaal inschrijfsom Standaard drukwerk vormt. De kosten voor Standaard drukwerk tellen voor 30% mee in de gunning.</t>
  </si>
  <si>
    <t>Instructie Maatwerk opdrachten</t>
  </si>
  <si>
    <t>Onder het tabblad 'Maatwerk opdrachten' wordt gevraagd om de kosten voor enkele maatwerk opdrachten in te vullen. Dit zijn enkele opdrachten uit het verleden bij aanbestedende dienst, waarbij geen garantie gegeven wordt dat deze nogmaals voorkomen. Per opdracht worden de benodigde specificaties weergegeven. Om tot een inschrijfsom te komen, zijn er fictieve aantallen ingevuld. De genoemde aantallen zijn slechts ter indicatie. Vervolgens vult u de prijs per gegeven aantal in in de groene cellen. 
Het totaal van de Maatwerk opdrachten wordt automatisch opgeteld, wat de totaal inschrijfsom Maatwerk opdrachten vormt. De kosten voor Maatwerk opdrachten tellen voor 10% mee in de gunning.</t>
  </si>
  <si>
    <t xml:space="preserve">Bijlage 4 Prijsinvulformulier - Standaard drukwerk </t>
  </si>
  <si>
    <t>A4 formaten printen</t>
  </si>
  <si>
    <t>Papier</t>
  </si>
  <si>
    <t>N.v.t.</t>
  </si>
  <si>
    <t>Grammage</t>
  </si>
  <si>
    <t xml:space="preserve">80 grams </t>
  </si>
  <si>
    <t xml:space="preserve">Formaat </t>
  </si>
  <si>
    <t>A4</t>
  </si>
  <si>
    <t>Bedrukking</t>
  </si>
  <si>
    <t>Eenzijdig in full color</t>
  </si>
  <si>
    <t>Hoeveelheid stuks</t>
  </si>
  <si>
    <t>5.000+</t>
  </si>
  <si>
    <t>Prijs per hoeveelheid</t>
  </si>
  <si>
    <t>A4 op basis van 225.000 stuks per jaar</t>
  </si>
  <si>
    <t>A5 formaten printen</t>
  </si>
  <si>
    <t>A5</t>
  </si>
  <si>
    <t>1.000+</t>
  </si>
  <si>
    <t>A5 op basis van 20.500 stuks per jaar</t>
  </si>
  <si>
    <t>A6 formaten printen</t>
  </si>
  <si>
    <t>A6</t>
  </si>
  <si>
    <t>100+</t>
  </si>
  <si>
    <t>A6 op basis van 4.000 stuks per jaar</t>
  </si>
  <si>
    <t>Briefpapier gemeente Vlaardingen</t>
  </si>
  <si>
    <t>Plano Superior</t>
  </si>
  <si>
    <t>210x297 mm staand</t>
  </si>
  <si>
    <r>
      <rPr>
        <sz val="10"/>
        <color rgb="FF000000"/>
        <rFont val="Verdana"/>
        <family val="2"/>
      </rPr>
      <t xml:space="preserve">Eenzijdig </t>
    </r>
    <r>
      <rPr>
        <strike/>
        <sz val="10"/>
        <color rgb="FFFF0000"/>
        <rFont val="Verdana"/>
        <family val="2"/>
      </rPr>
      <t xml:space="preserve">in full color </t>
    </r>
    <r>
      <rPr>
        <sz val="10"/>
        <color rgb="FFFF0000"/>
        <rFont val="Verdana"/>
        <family val="2"/>
      </rPr>
      <t>PMS confom huisstijl</t>
    </r>
  </si>
  <si>
    <t>Hoeveelheid per doos (1000 vellen)</t>
  </si>
  <si>
    <t>50+</t>
  </si>
  <si>
    <t>Briefpapier op basis van 200.000 vellen/200 dozen per jaar</t>
  </si>
  <si>
    <t xml:space="preserve">Envelop C4 met en zonder venster port betaald (plakstrip) </t>
  </si>
  <si>
    <t>Bankpost</t>
  </si>
  <si>
    <t xml:space="preserve">120 grams </t>
  </si>
  <si>
    <t>C4 vensterformaat 40 x 110 mm, 20 mm van links en 60 mm van boven</t>
  </si>
  <si>
    <r>
      <rPr>
        <sz val="10"/>
        <color rgb="FF000000"/>
        <rFont val="Verdana"/>
        <family val="2"/>
      </rPr>
      <t xml:space="preserve">Eenzijdig </t>
    </r>
    <r>
      <rPr>
        <strike/>
        <sz val="10"/>
        <color rgb="FFFF0000"/>
        <rFont val="Verdana"/>
        <family val="2"/>
      </rPr>
      <t>in zwart en</t>
    </r>
    <r>
      <rPr>
        <sz val="10"/>
        <color rgb="FF000000"/>
        <rFont val="Verdana"/>
        <family val="2"/>
      </rPr>
      <t xml:space="preserve"> PMS </t>
    </r>
    <r>
      <rPr>
        <strike/>
        <sz val="10"/>
        <color rgb="FFFF0000"/>
        <rFont val="Verdana"/>
        <family val="2"/>
      </rPr>
      <t>3278</t>
    </r>
    <r>
      <rPr>
        <sz val="10"/>
        <color rgb="FFFF0000"/>
        <rFont val="Verdana"/>
        <family val="2"/>
      </rPr>
      <t xml:space="preserve"> confom huisstijl</t>
    </r>
  </si>
  <si>
    <t>Hoeveelheid per doos (250 stuks)</t>
  </si>
  <si>
    <t>25+</t>
  </si>
  <si>
    <t>EnvelopC4 op basis van 3250 stuks/13 dozen per jaar</t>
  </si>
  <si>
    <t xml:space="preserve">Envelop C5 met en zonder venster port betaald (plakstrip) </t>
  </si>
  <si>
    <t xml:space="preserve">90 grams </t>
  </si>
  <si>
    <t>C5 Vensterformaat 40 x 110 mm op standaard stand</t>
  </si>
  <si>
    <t>Hoeveelheid per doos (500 stuks)</t>
  </si>
  <si>
    <t>Envelop C5 op basis van 206.000 stuks/412 dozen per jaar</t>
  </si>
  <si>
    <t>Totaal Inschrijfsom Standaard drukwerk (op basis van 12 maanden)</t>
  </si>
  <si>
    <t>Bijlage 4 Prijsinvulformulier - Maatwerk opdrachten</t>
  </si>
  <si>
    <t>Soort maatwerk opdracht</t>
  </si>
  <si>
    <t xml:space="preserve">Omschrijving </t>
  </si>
  <si>
    <t xml:space="preserve">Afname </t>
  </si>
  <si>
    <t>Prijs per stuk</t>
  </si>
  <si>
    <t>Prijs totaal</t>
  </si>
  <si>
    <t>Deur naambordjes</t>
  </si>
  <si>
    <t>Naam bordje per stuk á 10x29,5 cm</t>
  </si>
  <si>
    <t>Vondstkaartjes</t>
  </si>
  <si>
    <t>Vondstkaartjes per 10.00 stuks á 6,5x10 cm</t>
  </si>
  <si>
    <t>Uurtarief per uur grafische opmaak</t>
  </si>
  <si>
    <t>Hoeveelheid uur</t>
  </si>
  <si>
    <t>Fietsbonnen</t>
  </si>
  <si>
    <t>Fietsbonnen boekjes per boekje (1x100 vel)</t>
  </si>
  <si>
    <t>Bloks Mededeling van Beschikking</t>
  </si>
  <si>
    <t>Bloks mededelingen per blok (1x25 vel)</t>
  </si>
  <si>
    <t>Boekwerk</t>
  </si>
  <si>
    <t>Per boekwerk 326 pagina's A4 boek</t>
  </si>
  <si>
    <t>Visitekaartjes</t>
  </si>
  <si>
    <t>5,3 x 9 cm, Eenzijdig in full - colour (digitaal gedrukt), per doosje van 50 stuks</t>
  </si>
  <si>
    <t>Flyer A5 Enkelzijdig</t>
  </si>
  <si>
    <t>Totaal Inschrijfsom Maatwerk drukwerk (op basis van 12 maanden)</t>
  </si>
  <si>
    <t>Bijlage 4 Prijsinvulformulier - Ondertekening</t>
  </si>
  <si>
    <t>Inschrijver:</t>
  </si>
  <si>
    <t>Datum:</t>
  </si>
  <si>
    <t>Naam rechtsgeldig ondertekenaar</t>
  </si>
  <si>
    <t>Functie:</t>
  </si>
  <si>
    <t>Eigen referentie inschrijving:</t>
  </si>
  <si>
    <t>Handtekening:</t>
  </si>
  <si>
    <t>160 gram</t>
  </si>
  <si>
    <r>
      <rPr>
        <b/>
        <sz val="14"/>
        <color rgb="FF000000"/>
        <rFont val="Arial"/>
        <family val="2"/>
      </rPr>
      <t xml:space="preserve">Bijlage 4 Prijsinvulformulier - Invulinstructie Europese aanbesteding repro- en drukwerk </t>
    </r>
    <r>
      <rPr>
        <b/>
        <sz val="14"/>
        <color rgb="FFFF0000"/>
        <rFont val="Arial"/>
        <family val="2"/>
      </rPr>
      <t>versie 2.0 HERZIEN n.a.v. NvI 1 d.d. 12-3-2025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</si>
</sst>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7" x14ac:knownFonts="1">
    <font>
      <sz val="10"/>
      <color theme="1"/>
      <name val="Arial"/>
      <family val="2"/>
    </font>
    <font>
      <sz val="10"/>
      <color theme="1"/>
      <name val="Arial"/>
      <family val="2"/>
    </font>
    <font>
      <b/>
      <sz val="10"/>
      <color theme="0"/>
      <name val="Arial"/>
      <family val="2"/>
    </font>
    <font>
      <b/>
      <sz val="10"/>
      <color theme="1"/>
      <name val="Arial"/>
      <family val="2"/>
    </font>
    <font>
      <b/>
      <sz val="14"/>
      <name val="Arial"/>
      <family val="2"/>
    </font>
    <font>
      <sz val="11"/>
      <color theme="1"/>
      <name val="Arial"/>
      <family val="2"/>
    </font>
    <font>
      <sz val="10"/>
      <name val="Arial"/>
      <family val="2"/>
    </font>
    <font>
      <sz val="10"/>
      <name val="Verdana"/>
      <family val="2"/>
    </font>
    <font>
      <sz val="8"/>
      <name val="Arial"/>
      <family val="2"/>
    </font>
    <font>
      <b/>
      <sz val="10"/>
      <name val="Arial"/>
      <family val="2"/>
    </font>
    <font>
      <sz val="10"/>
      <color rgb="FF000000"/>
      <name val="Verdana"/>
      <family val="2"/>
    </font>
    <font>
      <strike/>
      <sz val="10"/>
      <color rgb="FFFF0000"/>
      <name val="Verdana"/>
      <family val="2"/>
    </font>
    <font>
      <sz val="10"/>
      <color rgb="FFFF0000"/>
      <name val="Verdana"/>
      <family val="2"/>
    </font>
    <font>
      <sz val="10"/>
      <name val="Verdana"/>
      <family val="2"/>
    </font>
    <font>
      <sz val="10"/>
      <color rgb="FFFF0000"/>
      <name val="Verdana"/>
      <family val="2"/>
    </font>
    <font>
      <b/>
      <sz val="14"/>
      <color rgb="FF000000"/>
      <name val="Arial"/>
      <family val="2"/>
    </font>
    <font>
      <b/>
      <sz val="14"/>
      <color rgb="FFFF0000"/>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8"/>
      </patternFill>
    </fill>
    <fill>
      <patternFill patternType="solid">
        <fgColor theme="5"/>
        <bgColor indexed="8"/>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theme="0" tint="-0.34998626667073579"/>
      </bottom>
      <diagonal/>
    </border>
    <border>
      <left style="medium">
        <color indexed="64"/>
      </left>
      <right/>
      <top style="medium">
        <color indexed="64"/>
      </top>
      <bottom style="medium">
        <color theme="0" tint="-0.34998626667073579"/>
      </bottom>
      <diagonal/>
    </border>
    <border>
      <left/>
      <right/>
      <top style="medium">
        <color indexed="64"/>
      </top>
      <bottom style="medium">
        <color theme="0" tint="-0.34998626667073579"/>
      </bottom>
      <diagonal/>
    </border>
    <border>
      <left/>
      <right style="medium">
        <color indexed="64"/>
      </right>
      <top style="medium">
        <color indexed="64"/>
      </top>
      <bottom style="medium">
        <color theme="0" tint="-0.34998626667073579"/>
      </bottom>
      <diagonal/>
    </border>
    <border>
      <left style="medium">
        <color indexed="64"/>
      </left>
      <right style="medium">
        <color indexed="64"/>
      </right>
      <top style="medium">
        <color theme="0" tint="-0.34998626667073579"/>
      </top>
      <bottom style="medium">
        <color indexed="64"/>
      </bottom>
      <diagonal/>
    </border>
    <border>
      <left style="medium">
        <color theme="0" tint="-0.34998626667073579"/>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theme="0" tint="-0.34998626667073579"/>
      </top>
      <bottom/>
      <diagonal/>
    </border>
    <border>
      <left style="medium">
        <color indexed="64"/>
      </left>
      <right/>
      <top style="medium">
        <color theme="0" tint="-0.34998626667073579"/>
      </top>
      <bottom style="medium">
        <color indexed="64"/>
      </bottom>
      <diagonal/>
    </border>
    <border>
      <left/>
      <right/>
      <top style="medium">
        <color theme="0" tint="-0.34998626667073579"/>
      </top>
      <bottom style="medium">
        <color indexed="64"/>
      </bottom>
      <diagonal/>
    </border>
    <border>
      <left style="medium">
        <color indexed="64"/>
      </left>
      <right style="medium">
        <color theme="0" tint="-0.34998626667073579"/>
      </right>
      <top style="medium">
        <color theme="0" tint="-0.34998626667073579"/>
      </top>
      <bottom style="medium">
        <color theme="0" tint="-0.34998626667073579"/>
      </bottom>
      <diagonal/>
    </border>
    <border>
      <left/>
      <right style="medium">
        <color indexed="64"/>
      </right>
      <top style="medium">
        <color theme="0" tint="-0.34998626667073579"/>
      </top>
      <bottom/>
      <diagonal/>
    </border>
    <border>
      <left style="medium">
        <color indexed="64"/>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indexed="64"/>
      </left>
      <right/>
      <top style="medium">
        <color theme="0" tint="-0.34998626667073579"/>
      </top>
      <bottom/>
      <diagonal/>
    </border>
    <border>
      <left/>
      <right/>
      <top style="medium">
        <color theme="0" tint="-0.34998626667073579"/>
      </top>
      <bottom/>
      <diagonal/>
    </border>
    <border>
      <left style="medium">
        <color indexed="64"/>
      </left>
      <right style="medium">
        <color theme="0" tint="-0.34998626667073579"/>
      </right>
      <top style="medium">
        <color theme="0" tint="-0.34998626667073579"/>
      </top>
      <bottom style="medium">
        <color indexed="64"/>
      </bottom>
      <diagonal/>
    </border>
    <border>
      <left/>
      <right style="medium">
        <color theme="0" tint="-0.34998626667073579"/>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indexed="64"/>
      </bottom>
      <diagonal/>
    </border>
    <border>
      <left style="medium">
        <color theme="0" tint="-0.34998626667073579"/>
      </left>
      <right style="medium">
        <color indexed="64"/>
      </right>
      <top style="medium">
        <color theme="0" tint="-0.34998626667073579"/>
      </top>
      <bottom style="medium">
        <color theme="0" tint="-0.34998626667073579"/>
      </bottom>
      <diagonal/>
    </border>
    <border>
      <left style="medium">
        <color indexed="64"/>
      </left>
      <right style="medium">
        <color indexed="64"/>
      </right>
      <top style="medium">
        <color theme="0" tint="-0.34998626667073579"/>
      </top>
      <bottom style="medium">
        <color theme="0" tint="-0.34998626667073579"/>
      </bottom>
      <diagonal/>
    </border>
    <border>
      <left style="medium">
        <color theme="0" tint="-0.34998626667073579"/>
      </left>
      <right style="medium">
        <color indexed="64"/>
      </right>
      <top style="medium">
        <color theme="0" tint="-0.34998626667073579"/>
      </top>
      <bottom/>
      <diagonal/>
    </border>
    <border>
      <left style="medium">
        <color theme="0" tint="-0.34998626667073579"/>
      </left>
      <right style="medium">
        <color theme="0" tint="-0.34998626667073579"/>
      </right>
      <top style="medium">
        <color theme="0" tint="-0.34998626667073579"/>
      </top>
      <bottom style="medium">
        <color indexed="64"/>
      </bottom>
      <diagonal/>
    </border>
    <border>
      <left/>
      <right style="medium">
        <color indexed="64"/>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bottom style="medium">
        <color indexed="64"/>
      </bottom>
      <diagonal/>
    </border>
    <border>
      <left/>
      <right style="medium">
        <color theme="0" tint="-0.34998626667073579"/>
      </right>
      <top/>
      <bottom style="medium">
        <color indexed="64"/>
      </bottom>
      <diagonal/>
    </border>
    <border>
      <left/>
      <right style="medium">
        <color theme="0" tint="-0.34998626667073579"/>
      </right>
      <top style="medium">
        <color indexed="64"/>
      </top>
      <bottom style="medium">
        <color theme="0" tint="-0.34998626667073579"/>
      </bottom>
      <diagonal/>
    </border>
    <border>
      <left style="medium">
        <color indexed="64"/>
      </left>
      <right style="medium">
        <color theme="0" tint="-0.34998626667073579"/>
      </right>
      <top/>
      <bottom style="medium">
        <color indexed="64"/>
      </bottom>
      <diagonal/>
    </border>
    <border>
      <left/>
      <right/>
      <top/>
      <bottom style="medium">
        <color theme="0" tint="-0.34998626667073579"/>
      </bottom>
      <diagonal/>
    </border>
    <border>
      <left style="medium">
        <color theme="0" tint="-0.34998626667073579"/>
      </left>
      <right style="medium">
        <color indexed="64"/>
      </right>
      <top style="medium">
        <color indexed="64"/>
      </top>
      <bottom style="medium">
        <color theme="0" tint="-0.34998626667073579"/>
      </bottom>
      <diagonal/>
    </border>
    <border>
      <left style="medium">
        <color theme="0" tint="-0.34998626667073579"/>
      </left>
      <right style="medium">
        <color indexed="64"/>
      </right>
      <top/>
      <bottom style="medium">
        <color theme="0" tint="-0.34998626667073579"/>
      </bottom>
      <diagonal/>
    </border>
    <border>
      <left style="medium">
        <color indexed="64"/>
      </left>
      <right style="medium">
        <color indexed="64"/>
      </right>
      <top/>
      <bottom style="medium">
        <color theme="0" tint="-0.34998626667073579"/>
      </bottom>
      <diagonal/>
    </border>
    <border>
      <left/>
      <right/>
      <top style="thin">
        <color theme="0" tint="-0.249977111117893"/>
      </top>
      <bottom style="thin">
        <color theme="0" tint="-0.14999847407452621"/>
      </bottom>
      <diagonal/>
    </border>
    <border>
      <left/>
      <right style="medium">
        <color indexed="64"/>
      </right>
      <top style="thin">
        <color theme="0" tint="-0.249977111117893"/>
      </top>
      <bottom style="thin">
        <color theme="0" tint="-0.14999847407452621"/>
      </bottom>
      <diagonal/>
    </border>
    <border>
      <left style="medium">
        <color indexed="64"/>
      </left>
      <right style="medium">
        <color theme="0" tint="-0.34998626667073579"/>
      </right>
      <top/>
      <bottom style="medium">
        <color theme="0" tint="-0.34998626667073579"/>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right style="medium">
        <color indexed="64"/>
      </right>
      <top/>
      <bottom style="medium">
        <color theme="0" tint="-0.34998626667073579"/>
      </bottom>
      <diagonal/>
    </border>
    <border>
      <left/>
      <right style="medium">
        <color theme="0" tint="-0.34998626667073579"/>
      </right>
      <top/>
      <bottom style="medium">
        <color theme="0" tint="-0.34998626667073579"/>
      </bottom>
      <diagonal/>
    </border>
    <border>
      <left style="medium">
        <color indexed="64"/>
      </left>
      <right style="medium">
        <color indexed="64"/>
      </right>
      <top/>
      <bottom style="medium">
        <color indexed="64"/>
      </bottom>
      <diagonal/>
    </border>
    <border>
      <left style="medium">
        <color indexed="64"/>
      </left>
      <right/>
      <top style="thin">
        <color theme="0" tint="-0.249977111117893"/>
      </top>
      <bottom style="thin">
        <color theme="0" tint="-0.14999847407452621"/>
      </bottom>
      <diagonal/>
    </border>
    <border>
      <left style="medium">
        <color theme="0" tint="-0.34998626667073579"/>
      </left>
      <right/>
      <top style="medium">
        <color theme="0" tint="-0.34998626667073579"/>
      </top>
      <bottom style="medium">
        <color theme="0" tint="-0.34998626667073579"/>
      </bottom>
      <diagonal/>
    </border>
    <border>
      <left style="medium">
        <color indexed="64"/>
      </left>
      <right/>
      <top/>
      <bottom style="medium">
        <color theme="0" tint="-0.34998626667073579"/>
      </bottom>
      <diagonal/>
    </border>
  </borders>
  <cellStyleXfs count="2">
    <xf numFmtId="0" fontId="0" fillId="0" borderId="0"/>
    <xf numFmtId="44" fontId="1" fillId="0" borderId="0" applyFont="0" applyFill="0" applyBorder="0" applyAlignment="0" applyProtection="0"/>
  </cellStyleXfs>
  <cellXfs count="140">
    <xf numFmtId="0" fontId="0" fillId="0" borderId="0" xfId="0"/>
    <xf numFmtId="7" fontId="7" fillId="6" borderId="12" xfId="1" applyNumberFormat="1" applyFont="1" applyFill="1" applyBorder="1" applyAlignment="1" applyProtection="1">
      <alignment horizontal="center" vertical="top" wrapText="1"/>
    </xf>
    <xf numFmtId="7" fontId="7" fillId="7" borderId="12" xfId="1" applyNumberFormat="1" applyFont="1" applyFill="1" applyBorder="1" applyAlignment="1" applyProtection="1">
      <alignment horizontal="center" vertical="top" wrapText="1"/>
    </xf>
    <xf numFmtId="7" fontId="7" fillId="4" borderId="32" xfId="0" applyNumberFormat="1" applyFont="1" applyFill="1" applyBorder="1" applyProtection="1">
      <protection locked="0"/>
    </xf>
    <xf numFmtId="3" fontId="7" fillId="5" borderId="37" xfId="0" applyNumberFormat="1" applyFont="1" applyFill="1" applyBorder="1" applyAlignment="1">
      <alignment horizontal="center" wrapText="1"/>
    </xf>
    <xf numFmtId="7" fontId="7" fillId="4" borderId="11" xfId="0" applyNumberFormat="1" applyFont="1" applyFill="1" applyBorder="1" applyProtection="1">
      <protection locked="0"/>
    </xf>
    <xf numFmtId="7" fontId="7" fillId="4" borderId="36" xfId="0" applyNumberFormat="1" applyFont="1" applyFill="1" applyBorder="1" applyProtection="1">
      <protection locked="0"/>
    </xf>
    <xf numFmtId="3" fontId="7" fillId="5" borderId="38" xfId="0" applyNumberFormat="1" applyFont="1" applyFill="1" applyBorder="1" applyAlignment="1">
      <alignment horizontal="center" wrapText="1"/>
    </xf>
    <xf numFmtId="7" fontId="7" fillId="4" borderId="39" xfId="0" applyNumberFormat="1" applyFont="1" applyFill="1" applyBorder="1" applyProtection="1">
      <protection locked="0"/>
    </xf>
    <xf numFmtId="3" fontId="7" fillId="5" borderId="27" xfId="0" applyNumberFormat="1" applyFont="1" applyFill="1" applyBorder="1" applyAlignment="1">
      <alignment horizontal="center" wrapText="1"/>
    </xf>
    <xf numFmtId="7" fontId="7" fillId="4" borderId="42" xfId="0" applyNumberFormat="1" applyFont="1" applyFill="1" applyBorder="1" applyProtection="1">
      <protection locked="0"/>
    </xf>
    <xf numFmtId="7" fontId="7" fillId="4" borderId="40" xfId="0" applyNumberFormat="1" applyFont="1" applyFill="1" applyBorder="1" applyProtection="1">
      <protection locked="0"/>
    </xf>
    <xf numFmtId="0" fontId="7" fillId="5" borderId="43" xfId="0" applyFont="1" applyFill="1" applyBorder="1"/>
    <xf numFmtId="0" fontId="7" fillId="5" borderId="26" xfId="0" applyFont="1" applyFill="1" applyBorder="1"/>
    <xf numFmtId="0" fontId="7" fillId="5" borderId="25" xfId="0" applyFont="1" applyFill="1" applyBorder="1"/>
    <xf numFmtId="0" fontId="7" fillId="5" borderId="27" xfId="0" applyFont="1" applyFill="1" applyBorder="1"/>
    <xf numFmtId="3" fontId="7" fillId="5" borderId="26" xfId="0" applyNumberFormat="1" applyFont="1" applyFill="1" applyBorder="1" applyAlignment="1">
      <alignment horizontal="center" wrapText="1"/>
    </xf>
    <xf numFmtId="3" fontId="7" fillId="5" borderId="33" xfId="0" applyNumberFormat="1" applyFont="1" applyFill="1" applyBorder="1" applyAlignment="1">
      <alignment horizontal="center" wrapText="1"/>
    </xf>
    <xf numFmtId="7" fontId="7" fillId="4" borderId="10" xfId="0" applyNumberFormat="1" applyFont="1" applyFill="1" applyBorder="1" applyProtection="1">
      <protection locked="0"/>
    </xf>
    <xf numFmtId="7" fontId="7" fillId="7" borderId="12" xfId="1" applyNumberFormat="1" applyFont="1" applyFill="1" applyBorder="1" applyAlignment="1" applyProtection="1">
      <alignment horizontal="right" vertical="top" wrapText="1"/>
    </xf>
    <xf numFmtId="0" fontId="0" fillId="5" borderId="0" xfId="0" applyFill="1"/>
    <xf numFmtId="0" fontId="3" fillId="5" borderId="8" xfId="0" applyFont="1" applyFill="1" applyBorder="1" applyAlignment="1">
      <alignment horizontal="center"/>
    </xf>
    <xf numFmtId="164" fontId="7" fillId="5" borderId="37" xfId="0" applyNumberFormat="1" applyFont="1" applyFill="1" applyBorder="1"/>
    <xf numFmtId="0" fontId="2" fillId="2" borderId="12" xfId="0" applyFont="1" applyFill="1" applyBorder="1" applyAlignment="1" applyProtection="1">
      <alignment vertical="center" wrapText="1"/>
      <protection locked="0"/>
    </xf>
    <xf numFmtId="164" fontId="7" fillId="5" borderId="3" xfId="0" applyNumberFormat="1" applyFont="1" applyFill="1" applyBorder="1"/>
    <xf numFmtId="164" fontId="7" fillId="5" borderId="8" xfId="0" applyNumberFormat="1" applyFont="1" applyFill="1" applyBorder="1"/>
    <xf numFmtId="0" fontId="2" fillId="2" borderId="19" xfId="0" applyFont="1" applyFill="1" applyBorder="1" applyAlignment="1" applyProtection="1">
      <alignment vertical="center" wrapText="1"/>
      <protection locked="0"/>
    </xf>
    <xf numFmtId="0" fontId="7" fillId="5" borderId="13" xfId="0" applyFont="1" applyFill="1" applyBorder="1"/>
    <xf numFmtId="0" fontId="7" fillId="5" borderId="34" xfId="0" applyFont="1" applyFill="1" applyBorder="1"/>
    <xf numFmtId="0" fontId="2" fillId="2" borderId="6" xfId="0" applyFont="1" applyFill="1" applyBorder="1" applyAlignment="1" applyProtection="1">
      <alignment vertical="center" wrapText="1"/>
      <protection locked="0"/>
    </xf>
    <xf numFmtId="164" fontId="7" fillId="5" borderId="24" xfId="0" applyNumberFormat="1" applyFont="1" applyFill="1" applyBorder="1"/>
    <xf numFmtId="164" fontId="7" fillId="4" borderId="13" xfId="0" applyNumberFormat="1" applyFont="1" applyFill="1" applyBorder="1"/>
    <xf numFmtId="164" fontId="7" fillId="4" borderId="34" xfId="0" applyNumberFormat="1" applyFont="1" applyFill="1" applyBorder="1"/>
    <xf numFmtId="3" fontId="7" fillId="5" borderId="50" xfId="0" applyNumberFormat="1" applyFont="1" applyFill="1" applyBorder="1" applyAlignment="1">
      <alignment horizontal="center" wrapText="1"/>
    </xf>
    <xf numFmtId="3" fontId="7" fillId="5" borderId="51" xfId="0" applyNumberFormat="1" applyFont="1" applyFill="1" applyBorder="1" applyAlignment="1">
      <alignment horizontal="center" wrapText="1"/>
    </xf>
    <xf numFmtId="3" fontId="7" fillId="5" borderId="52" xfId="0" applyNumberFormat="1" applyFont="1" applyFill="1" applyBorder="1" applyAlignment="1">
      <alignment horizontal="center" wrapText="1"/>
    </xf>
    <xf numFmtId="3" fontId="7" fillId="5" borderId="53" xfId="0" applyNumberFormat="1" applyFont="1" applyFill="1" applyBorder="1" applyAlignment="1">
      <alignment horizontal="center" wrapText="1"/>
    </xf>
    <xf numFmtId="164" fontId="7" fillId="5" borderId="37" xfId="0" applyNumberFormat="1" applyFont="1" applyFill="1" applyBorder="1" applyAlignment="1">
      <alignment vertical="top"/>
    </xf>
    <xf numFmtId="0" fontId="3" fillId="5" borderId="7" xfId="0" applyFont="1" applyFill="1" applyBorder="1"/>
    <xf numFmtId="0" fontId="5" fillId="5" borderId="0" xfId="0" applyFont="1" applyFill="1"/>
    <xf numFmtId="0" fontId="3" fillId="5" borderId="0" xfId="0" applyFont="1" applyFill="1" applyAlignment="1">
      <alignment horizontal="center"/>
    </xf>
    <xf numFmtId="0" fontId="14" fillId="5" borderId="54" xfId="0" applyFont="1" applyFill="1" applyBorder="1" applyAlignment="1">
      <alignment vertical="top"/>
    </xf>
    <xf numFmtId="164" fontId="14" fillId="4" borderId="54" xfId="0" applyNumberFormat="1" applyFont="1" applyFill="1" applyBorder="1" applyAlignment="1">
      <alignment vertical="top"/>
    </xf>
    <xf numFmtId="164" fontId="14" fillId="5" borderId="37" xfId="0" applyNumberFormat="1" applyFont="1" applyFill="1" applyBorder="1" applyAlignment="1">
      <alignment vertical="top"/>
    </xf>
    <xf numFmtId="0" fontId="7" fillId="5" borderId="46" xfId="0" applyFont="1" applyFill="1" applyBorder="1" applyAlignment="1">
      <alignment vertical="top"/>
    </xf>
    <xf numFmtId="164" fontId="7" fillId="4" borderId="46" xfId="0" applyNumberFormat="1" applyFont="1" applyFill="1" applyBorder="1" applyAlignment="1">
      <alignment vertical="top"/>
    </xf>
    <xf numFmtId="0" fontId="9" fillId="3" borderId="4" xfId="0" applyFont="1" applyFill="1" applyBorder="1" applyAlignment="1">
      <alignment horizontal="left"/>
    </xf>
    <xf numFmtId="0" fontId="9" fillId="3" borderId="5" xfId="0" applyFont="1" applyFill="1" applyBorder="1" applyAlignment="1">
      <alignment horizontal="left"/>
    </xf>
    <xf numFmtId="0" fontId="9" fillId="3" borderId="6" xfId="0" applyFont="1" applyFill="1" applyBorder="1" applyAlignment="1">
      <alignment horizontal="left"/>
    </xf>
    <xf numFmtId="0" fontId="6" fillId="0" borderId="9" xfId="0" applyFont="1" applyBorder="1" applyAlignment="1">
      <alignment vertical="top" wrapText="1"/>
    </xf>
    <xf numFmtId="0" fontId="6" fillId="0" borderId="10" xfId="0" applyFont="1" applyBorder="1" applyAlignment="1">
      <alignment vertical="top" wrapText="1"/>
    </xf>
    <xf numFmtId="0" fontId="6" fillId="0" borderId="11" xfId="0" applyFont="1" applyBorder="1" applyAlignment="1">
      <alignmen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3" fillId="3" borderId="4" xfId="0" applyFont="1" applyFill="1" applyBorder="1" applyAlignment="1">
      <alignment horizontal="left"/>
    </xf>
    <xf numFmtId="0" fontId="3" fillId="3" borderId="5" xfId="0" applyFont="1" applyFill="1" applyBorder="1" applyAlignment="1">
      <alignment horizontal="left"/>
    </xf>
    <xf numFmtId="0" fontId="3" fillId="3" borderId="6" xfId="0" applyFont="1" applyFill="1" applyBorder="1" applyAlignment="1">
      <alignment horizontal="left"/>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2" fillId="2" borderId="4"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6" fillId="5" borderId="55" xfId="0" applyFont="1" applyFill="1" applyBorder="1" applyAlignment="1">
      <alignment horizontal="left" vertical="top" wrapText="1"/>
    </xf>
    <xf numFmtId="0" fontId="6" fillId="5" borderId="47" xfId="0" applyFont="1" applyFill="1" applyBorder="1" applyAlignment="1">
      <alignment horizontal="left" vertical="top" wrapText="1"/>
    </xf>
    <xf numFmtId="0" fontId="6" fillId="5" borderId="48" xfId="0" applyFont="1" applyFill="1" applyBorder="1" applyAlignment="1">
      <alignment horizontal="left" vertical="top" wrapText="1"/>
    </xf>
    <xf numFmtId="0" fontId="7" fillId="5" borderId="21" xfId="0" applyFont="1" applyFill="1" applyBorder="1" applyAlignment="1">
      <alignment horizontal="left"/>
    </xf>
    <xf numFmtId="0" fontId="7" fillId="5" borderId="22" xfId="0" applyFont="1" applyFill="1" applyBorder="1" applyAlignment="1">
      <alignment horizontal="left"/>
    </xf>
    <xf numFmtId="0" fontId="0" fillId="3" borderId="4" xfId="0" applyFill="1" applyBorder="1" applyAlignment="1">
      <alignment horizontal="left"/>
    </xf>
    <xf numFmtId="0" fontId="0" fillId="3" borderId="5" xfId="0" applyFill="1" applyBorder="1" applyAlignment="1">
      <alignment horizontal="left"/>
    </xf>
    <xf numFmtId="0" fontId="0" fillId="3" borderId="6" xfId="0" applyFill="1" applyBorder="1" applyAlignment="1">
      <alignment horizontal="left"/>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7" fillId="5" borderId="25" xfId="0" applyFont="1" applyFill="1" applyBorder="1" applyAlignment="1">
      <alignment horizontal="left"/>
    </xf>
    <xf numFmtId="0" fontId="7" fillId="5" borderId="26" xfId="0" applyFont="1" applyFill="1" applyBorder="1" applyAlignment="1">
      <alignment horizontal="left"/>
    </xf>
    <xf numFmtId="0" fontId="7" fillId="5" borderId="33" xfId="0" applyFont="1" applyFill="1" applyBorder="1" applyAlignment="1">
      <alignment horizontal="left"/>
    </xf>
    <xf numFmtId="0" fontId="7" fillId="5" borderId="34" xfId="0" applyFont="1" applyFill="1" applyBorder="1" applyAlignment="1">
      <alignment horizontal="left"/>
    </xf>
    <xf numFmtId="0" fontId="7" fillId="5" borderId="7" xfId="0" applyFont="1" applyFill="1" applyBorder="1" applyAlignment="1">
      <alignment horizontal="left"/>
    </xf>
    <xf numFmtId="0" fontId="7" fillId="5" borderId="0" xfId="0" applyFont="1" applyFill="1" applyAlignment="1">
      <alignment horizontal="left"/>
    </xf>
    <xf numFmtId="0" fontId="13" fillId="5" borderId="45" xfId="0" applyFont="1" applyFill="1" applyBorder="1" applyAlignment="1">
      <alignment horizontal="left"/>
    </xf>
    <xf numFmtId="0" fontId="7" fillId="5" borderId="46" xfId="0" applyFont="1" applyFill="1" applyBorder="1" applyAlignment="1">
      <alignment horizontal="left"/>
    </xf>
    <xf numFmtId="0" fontId="7" fillId="5" borderId="43" xfId="0" applyFont="1" applyFill="1" applyBorder="1" applyAlignment="1">
      <alignment horizontal="left"/>
    </xf>
    <xf numFmtId="0" fontId="7" fillId="5" borderId="53" xfId="0" applyFont="1" applyFill="1" applyBorder="1" applyAlignment="1">
      <alignment horizontal="left"/>
    </xf>
    <xf numFmtId="0" fontId="2" fillId="2" borderId="6" xfId="0" applyFont="1" applyFill="1" applyBorder="1" applyAlignment="1" applyProtection="1">
      <alignment horizontal="left" vertical="center" wrapText="1"/>
      <protection locked="0"/>
    </xf>
    <xf numFmtId="0" fontId="7" fillId="5" borderId="14" xfId="0" applyFont="1" applyFill="1" applyBorder="1" applyAlignment="1">
      <alignment horizontal="left"/>
    </xf>
    <xf numFmtId="0" fontId="7" fillId="5" borderId="15" xfId="0" applyFont="1" applyFill="1" applyBorder="1" applyAlignment="1">
      <alignment horizontal="left"/>
    </xf>
    <xf numFmtId="0" fontId="7" fillId="5" borderId="44" xfId="0" applyFont="1" applyFill="1" applyBorder="1" applyAlignment="1">
      <alignment horizontal="left"/>
    </xf>
    <xf numFmtId="0" fontId="7" fillId="5" borderId="13" xfId="0" applyFont="1" applyFill="1" applyBorder="1" applyAlignment="1">
      <alignment horizontal="left"/>
    </xf>
    <xf numFmtId="0" fontId="7" fillId="5" borderId="27" xfId="0" applyFont="1" applyFill="1" applyBorder="1" applyAlignment="1">
      <alignment horizontal="left"/>
    </xf>
    <xf numFmtId="0" fontId="7" fillId="5" borderId="45" xfId="0" applyFont="1" applyFill="1" applyBorder="1" applyAlignment="1">
      <alignment horizontal="left"/>
    </xf>
    <xf numFmtId="0" fontId="7" fillId="5" borderId="9" xfId="0" applyFont="1" applyFill="1" applyBorder="1" applyAlignment="1">
      <alignment horizontal="left"/>
    </xf>
    <xf numFmtId="0" fontId="7" fillId="5" borderId="10" xfId="0" applyFont="1" applyFill="1" applyBorder="1" applyAlignment="1">
      <alignment horizontal="left"/>
    </xf>
    <xf numFmtId="0" fontId="13" fillId="5" borderId="33" xfId="0" applyFont="1" applyFill="1" applyBorder="1" applyAlignment="1">
      <alignment horizontal="left"/>
    </xf>
    <xf numFmtId="0" fontId="7" fillId="5" borderId="41" xfId="0" applyFont="1" applyFill="1" applyBorder="1" applyAlignment="1">
      <alignment horizontal="left"/>
    </xf>
    <xf numFmtId="0" fontId="7" fillId="5" borderId="16" xfId="0" applyFont="1" applyFill="1" applyBorder="1" applyAlignment="1">
      <alignment horizontal="left"/>
    </xf>
    <xf numFmtId="0" fontId="7" fillId="5" borderId="37" xfId="0" applyFont="1" applyFill="1" applyBorder="1" applyAlignment="1">
      <alignment horizontal="left"/>
    </xf>
    <xf numFmtId="0" fontId="7" fillId="5" borderId="35" xfId="0" applyFont="1" applyFill="1" applyBorder="1" applyAlignment="1">
      <alignment horizontal="left"/>
    </xf>
    <xf numFmtId="0" fontId="7" fillId="5" borderId="20" xfId="0" applyFont="1" applyFill="1" applyBorder="1" applyAlignment="1">
      <alignment horizontal="left"/>
    </xf>
    <xf numFmtId="0" fontId="7" fillId="5" borderId="11" xfId="0" applyFont="1" applyFill="1" applyBorder="1" applyAlignment="1">
      <alignment horizontal="left"/>
    </xf>
    <xf numFmtId="0" fontId="7" fillId="5" borderId="31" xfId="0" applyFont="1" applyFill="1" applyBorder="1" applyAlignment="1">
      <alignment horizontal="left"/>
    </xf>
    <xf numFmtId="0" fontId="7" fillId="5" borderId="56" xfId="0" applyFont="1" applyFill="1" applyBorder="1" applyAlignment="1">
      <alignment horizontal="left"/>
    </xf>
    <xf numFmtId="0" fontId="7" fillId="5" borderId="23" xfId="0" applyFont="1" applyFill="1" applyBorder="1" applyAlignment="1">
      <alignment horizontal="left"/>
    </xf>
    <xf numFmtId="0" fontId="7" fillId="5" borderId="17" xfId="0" applyFont="1" applyFill="1" applyBorder="1" applyAlignment="1">
      <alignment horizontal="left"/>
    </xf>
    <xf numFmtId="0" fontId="7" fillId="5" borderId="30" xfId="0" applyFont="1" applyFill="1" applyBorder="1" applyAlignment="1">
      <alignment horizontal="left"/>
    </xf>
    <xf numFmtId="0" fontId="7" fillId="5" borderId="18" xfId="0" applyFont="1" applyFill="1" applyBorder="1" applyAlignment="1">
      <alignment horizontal="left"/>
    </xf>
    <xf numFmtId="0" fontId="7" fillId="5" borderId="19" xfId="0" applyFont="1" applyFill="1" applyBorder="1" applyAlignment="1">
      <alignment horizontal="left"/>
    </xf>
    <xf numFmtId="0" fontId="7" fillId="5" borderId="49" xfId="0" applyFont="1" applyFill="1" applyBorder="1" applyAlignment="1">
      <alignment horizontal="left"/>
    </xf>
    <xf numFmtId="0" fontId="7" fillId="5" borderId="24" xfId="0" applyFont="1" applyFill="1" applyBorder="1" applyAlignment="1">
      <alignment horizontal="left"/>
    </xf>
    <xf numFmtId="0" fontId="7" fillId="5" borderId="28" xfId="0" applyFont="1" applyFill="1" applyBorder="1" applyAlignment="1">
      <alignment horizontal="left"/>
    </xf>
    <xf numFmtId="0" fontId="7" fillId="5" borderId="29" xfId="0" applyFont="1" applyFill="1" applyBorder="1" applyAlignment="1">
      <alignment horizontal="left"/>
    </xf>
    <xf numFmtId="0" fontId="4" fillId="0" borderId="1" xfId="0" applyFont="1" applyBorder="1" applyAlignment="1" applyProtection="1">
      <alignment horizontal="left"/>
      <protection locked="0"/>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7" fillId="5" borderId="8" xfId="0" applyFont="1" applyFill="1" applyBorder="1" applyAlignment="1">
      <alignment horizontal="left"/>
    </xf>
    <xf numFmtId="0" fontId="7" fillId="5" borderId="28" xfId="0" applyFont="1" applyFill="1" applyBorder="1" applyAlignment="1">
      <alignment horizontal="left" vertical="top"/>
    </xf>
    <xf numFmtId="0" fontId="7" fillId="5" borderId="29" xfId="0" applyFont="1" applyFill="1" applyBorder="1" applyAlignment="1">
      <alignment horizontal="left" vertical="top"/>
    </xf>
    <xf numFmtId="0" fontId="7" fillId="5" borderId="57" xfId="0" applyFont="1" applyFill="1" applyBorder="1" applyAlignment="1">
      <alignment horizontal="left" vertical="top" wrapText="1"/>
    </xf>
    <xf numFmtId="0" fontId="7" fillId="5" borderId="43" xfId="0" applyFont="1" applyFill="1" applyBorder="1" applyAlignment="1">
      <alignment horizontal="left" vertical="top" wrapText="1"/>
    </xf>
    <xf numFmtId="0" fontId="7" fillId="5" borderId="52" xfId="0" applyFont="1" applyFill="1" applyBorder="1" applyAlignment="1">
      <alignment horizontal="left" vertical="top" wrapText="1"/>
    </xf>
    <xf numFmtId="0" fontId="14" fillId="5" borderId="28" xfId="0" applyFont="1" applyFill="1" applyBorder="1" applyAlignment="1">
      <alignment horizontal="left" vertical="top"/>
    </xf>
    <xf numFmtId="0" fontId="14" fillId="5" borderId="29" xfId="0" applyFont="1" applyFill="1" applyBorder="1" applyAlignment="1">
      <alignment horizontal="left" vertical="top"/>
    </xf>
    <xf numFmtId="0" fontId="14" fillId="5" borderId="9" xfId="0" applyFont="1" applyFill="1" applyBorder="1" applyAlignment="1">
      <alignment horizontal="left" vertical="top" wrapText="1"/>
    </xf>
    <xf numFmtId="0" fontId="14" fillId="5" borderId="10" xfId="0" applyFont="1" applyFill="1" applyBorder="1" applyAlignment="1">
      <alignment horizontal="left" vertical="top" wrapText="1"/>
    </xf>
    <xf numFmtId="0" fontId="14" fillId="5" borderId="11" xfId="0" applyFont="1" applyFill="1" applyBorder="1" applyAlignment="1">
      <alignment horizontal="left" vertical="top" wrapText="1"/>
    </xf>
    <xf numFmtId="0" fontId="2" fillId="2" borderId="4" xfId="0" applyFont="1" applyFill="1" applyBorder="1" applyAlignment="1" applyProtection="1">
      <alignment vertical="top" wrapText="1"/>
      <protection locked="0"/>
    </xf>
    <xf numFmtId="0" fontId="2" fillId="2" borderId="5" xfId="0" applyFont="1" applyFill="1" applyBorder="1" applyAlignment="1" applyProtection="1">
      <alignment vertical="top" wrapText="1"/>
      <protection locked="0"/>
    </xf>
    <xf numFmtId="0" fontId="4" fillId="5" borderId="4" xfId="0" applyFont="1" applyFill="1" applyBorder="1" applyAlignment="1">
      <alignment horizontal="left"/>
    </xf>
    <xf numFmtId="0" fontId="4" fillId="5" borderId="5" xfId="0" applyFont="1" applyFill="1" applyBorder="1" applyAlignment="1">
      <alignment horizontal="left"/>
    </xf>
    <xf numFmtId="0" fontId="4" fillId="5" borderId="6" xfId="0" applyFont="1" applyFill="1" applyBorder="1" applyAlignment="1">
      <alignment horizontal="left"/>
    </xf>
    <xf numFmtId="0" fontId="7" fillId="4" borderId="12" xfId="0" applyFont="1" applyFill="1" applyBorder="1" applyAlignment="1" applyProtection="1">
      <alignment horizontal="center" vertical="top"/>
      <protection locked="0"/>
    </xf>
    <xf numFmtId="0" fontId="4" fillId="0" borderId="1" xfId="0" applyFont="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220980</xdr:colOff>
      <xdr:row>0</xdr:row>
      <xdr:rowOff>662940</xdr:rowOff>
    </xdr:from>
    <xdr:to>
      <xdr:col>1</xdr:col>
      <xdr:colOff>562438</xdr:colOff>
      <xdr:row>0</xdr:row>
      <xdr:rowOff>1613998</xdr:rowOff>
    </xdr:to>
    <xdr:pic>
      <xdr:nvPicPr>
        <xdr:cNvPr id="7" name="Afbeelding 6">
          <a:extLst>
            <a:ext uri="{FF2B5EF4-FFF2-40B4-BE49-F238E27FC236}">
              <a16:creationId xmlns:a16="http://schemas.microsoft.com/office/drawing/2014/main" id="{3698085A-44A8-4047-858D-A0362527955C}"/>
            </a:ext>
          </a:extLst>
        </xdr:cNvPr>
        <xdr:cNvPicPr>
          <a:picLocks noChangeAspect="1"/>
        </xdr:cNvPicPr>
      </xdr:nvPicPr>
      <xdr:blipFill>
        <a:blip xmlns:r="http://schemas.openxmlformats.org/officeDocument/2006/relationships" r:embed="rId1"/>
        <a:stretch>
          <a:fillRect/>
        </a:stretch>
      </xdr:blipFill>
      <xdr:spPr>
        <a:xfrm>
          <a:off x="220980" y="662940"/>
          <a:ext cx="951058" cy="951058"/>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5BD57-5FFE-4671-8909-E9BD86A6E30A}">
  <dimension ref="A1:M25"/>
  <sheetViews>
    <sheetView tabSelected="1" zoomScaleNormal="100" workbookViewId="0">
      <selection activeCell="O7" sqref="O7"/>
    </sheetView>
  </sheetViews>
  <sheetFormatPr defaultRowHeight="13.2" x14ac:dyDescent="0.25"/>
  <cols>
    <col min="12" max="12" width="20.44140625" customWidth="1"/>
  </cols>
  <sheetData>
    <row r="1" spans="1:13" ht="129.6" customHeight="1" x14ac:dyDescent="0.25">
      <c r="A1" s="139" t="s">
        <v>91</v>
      </c>
      <c r="B1" s="58"/>
      <c r="C1" s="58"/>
      <c r="D1" s="58"/>
      <c r="E1" s="58"/>
      <c r="F1" s="58"/>
      <c r="G1" s="58"/>
      <c r="H1" s="58"/>
      <c r="I1" s="58"/>
      <c r="J1" s="58"/>
      <c r="K1" s="58"/>
      <c r="L1" s="59"/>
      <c r="M1" s="20"/>
    </row>
    <row r="2" spans="1:13" ht="19.95" customHeight="1" thickBot="1" x14ac:dyDescent="0.3">
      <c r="A2" s="60" t="s">
        <v>0</v>
      </c>
      <c r="B2" s="61"/>
      <c r="C2" s="61"/>
      <c r="D2" s="61"/>
      <c r="E2" s="61"/>
      <c r="F2" s="61"/>
      <c r="G2" s="61"/>
      <c r="H2" s="61"/>
      <c r="I2" s="61"/>
      <c r="J2" s="61"/>
      <c r="K2" s="61"/>
      <c r="L2" s="62"/>
      <c r="M2" s="20"/>
    </row>
    <row r="3" spans="1:13" ht="13.8" thickBot="1" x14ac:dyDescent="0.3">
      <c r="A3" s="63" t="s">
        <v>1</v>
      </c>
      <c r="B3" s="64"/>
      <c r="C3" s="64"/>
      <c r="D3" s="64"/>
      <c r="E3" s="64"/>
      <c r="F3" s="64"/>
      <c r="G3" s="64"/>
      <c r="H3" s="64"/>
      <c r="I3" s="64"/>
      <c r="J3" s="64"/>
      <c r="K3" s="64"/>
      <c r="L3" s="65"/>
      <c r="M3" s="20"/>
    </row>
    <row r="4" spans="1:13" x14ac:dyDescent="0.25">
      <c r="A4" s="66"/>
      <c r="B4" s="67"/>
      <c r="C4" s="67"/>
      <c r="D4" s="67"/>
      <c r="E4" s="67"/>
      <c r="F4" s="67"/>
      <c r="G4" s="67"/>
      <c r="H4" s="67"/>
      <c r="I4" s="67"/>
      <c r="J4" s="67"/>
      <c r="K4" s="67"/>
      <c r="L4" s="68"/>
      <c r="M4" s="20"/>
    </row>
    <row r="5" spans="1:13" ht="13.8" thickBot="1" x14ac:dyDescent="0.3">
      <c r="A5" s="69" t="s">
        <v>2</v>
      </c>
      <c r="B5" s="70"/>
      <c r="C5" s="70"/>
      <c r="D5" s="70"/>
      <c r="E5" s="70"/>
      <c r="F5" s="70"/>
      <c r="G5" s="70"/>
      <c r="H5" s="70"/>
      <c r="I5" s="70"/>
      <c r="J5" s="70"/>
      <c r="K5" s="70"/>
      <c r="L5" s="71"/>
      <c r="M5" s="20"/>
    </row>
    <row r="6" spans="1:13" ht="13.8" x14ac:dyDescent="0.25">
      <c r="A6" s="38" t="s">
        <v>3</v>
      </c>
      <c r="B6" s="39"/>
      <c r="C6" s="39"/>
      <c r="D6" s="39"/>
      <c r="E6" s="39"/>
      <c r="F6" s="40"/>
      <c r="G6" s="40"/>
      <c r="H6" s="40"/>
      <c r="I6" s="40"/>
      <c r="J6" s="40"/>
      <c r="K6" s="40"/>
      <c r="L6" s="21"/>
      <c r="M6" s="20"/>
    </row>
    <row r="7" spans="1:13" ht="26.25" customHeight="1" x14ac:dyDescent="0.25">
      <c r="A7" s="72" t="s">
        <v>4</v>
      </c>
      <c r="B7" s="73"/>
      <c r="C7" s="73"/>
      <c r="D7" s="73"/>
      <c r="E7" s="73"/>
      <c r="F7" s="73"/>
      <c r="G7" s="73"/>
      <c r="H7" s="73"/>
      <c r="I7" s="73"/>
      <c r="J7" s="73"/>
      <c r="K7" s="73"/>
      <c r="L7" s="74"/>
      <c r="M7" s="20"/>
    </row>
    <row r="8" spans="1:13" ht="40.5" customHeight="1" x14ac:dyDescent="0.25">
      <c r="A8" s="52" t="s">
        <v>5</v>
      </c>
      <c r="B8" s="53"/>
      <c r="C8" s="53"/>
      <c r="D8" s="53"/>
      <c r="E8" s="53"/>
      <c r="F8" s="53"/>
      <c r="G8" s="53"/>
      <c r="H8" s="53"/>
      <c r="I8" s="53"/>
      <c r="J8" s="53"/>
      <c r="K8" s="53"/>
      <c r="L8" s="54"/>
      <c r="M8" s="20"/>
    </row>
    <row r="9" spans="1:13" ht="37.5" customHeight="1" x14ac:dyDescent="0.25">
      <c r="A9" s="52" t="s">
        <v>6</v>
      </c>
      <c r="B9" s="53"/>
      <c r="C9" s="53"/>
      <c r="D9" s="53"/>
      <c r="E9" s="53"/>
      <c r="F9" s="53"/>
      <c r="G9" s="53"/>
      <c r="H9" s="53"/>
      <c r="I9" s="53"/>
      <c r="J9" s="53"/>
      <c r="K9" s="53"/>
      <c r="L9" s="54"/>
      <c r="M9" s="20"/>
    </row>
    <row r="10" spans="1:13" x14ac:dyDescent="0.25">
      <c r="A10" s="52" t="s">
        <v>7</v>
      </c>
      <c r="B10" s="53"/>
      <c r="C10" s="53"/>
      <c r="D10" s="53"/>
      <c r="E10" s="53"/>
      <c r="F10" s="53"/>
      <c r="G10" s="53"/>
      <c r="H10" s="53"/>
      <c r="I10" s="53"/>
      <c r="J10" s="53"/>
      <c r="K10" s="53"/>
      <c r="L10" s="54"/>
      <c r="M10" s="20"/>
    </row>
    <row r="11" spans="1:13" x14ac:dyDescent="0.25">
      <c r="A11" s="52" t="s">
        <v>8</v>
      </c>
      <c r="B11" s="53"/>
      <c r="C11" s="53"/>
      <c r="D11" s="53"/>
      <c r="E11" s="53"/>
      <c r="F11" s="53"/>
      <c r="G11" s="53"/>
      <c r="H11" s="53"/>
      <c r="I11" s="53"/>
      <c r="J11" s="53"/>
      <c r="K11" s="53"/>
      <c r="L11" s="54"/>
      <c r="M11" s="20"/>
    </row>
    <row r="12" spans="1:13" ht="26.25" customHeight="1" x14ac:dyDescent="0.25">
      <c r="A12" s="52" t="s">
        <v>9</v>
      </c>
      <c r="B12" s="53"/>
      <c r="C12" s="53"/>
      <c r="D12" s="53"/>
      <c r="E12" s="53"/>
      <c r="F12" s="53"/>
      <c r="G12" s="53"/>
      <c r="H12" s="53"/>
      <c r="I12" s="53"/>
      <c r="J12" s="53"/>
      <c r="K12" s="53"/>
      <c r="L12" s="54"/>
      <c r="M12" s="20"/>
    </row>
    <row r="13" spans="1:13" x14ac:dyDescent="0.25">
      <c r="A13" s="52" t="s">
        <v>10</v>
      </c>
      <c r="B13" s="53"/>
      <c r="C13" s="53"/>
      <c r="D13" s="53"/>
      <c r="E13" s="53"/>
      <c r="F13" s="53"/>
      <c r="G13" s="53"/>
      <c r="H13" s="53"/>
      <c r="I13" s="53"/>
      <c r="J13" s="53"/>
      <c r="K13" s="53"/>
      <c r="L13" s="54"/>
      <c r="M13" s="20"/>
    </row>
    <row r="14" spans="1:13" x14ac:dyDescent="0.25">
      <c r="A14" s="52" t="s">
        <v>11</v>
      </c>
      <c r="B14" s="53"/>
      <c r="C14" s="53"/>
      <c r="D14" s="53"/>
      <c r="E14" s="53"/>
      <c r="F14" s="53"/>
      <c r="G14" s="53"/>
      <c r="H14" s="53"/>
      <c r="I14" s="53"/>
      <c r="J14" s="53"/>
      <c r="K14" s="53"/>
      <c r="L14" s="54"/>
      <c r="M14" s="20"/>
    </row>
    <row r="15" spans="1:13" ht="27.75" customHeight="1" x14ac:dyDescent="0.25">
      <c r="A15" s="52" t="s">
        <v>12</v>
      </c>
      <c r="B15" s="53"/>
      <c r="C15" s="53"/>
      <c r="D15" s="53"/>
      <c r="E15" s="53"/>
      <c r="F15" s="53"/>
      <c r="G15" s="53"/>
      <c r="H15" s="53"/>
      <c r="I15" s="53"/>
      <c r="J15" s="53"/>
      <c r="K15" s="53"/>
      <c r="L15" s="54"/>
      <c r="M15" s="20"/>
    </row>
    <row r="16" spans="1:13" ht="13.8" thickBot="1" x14ac:dyDescent="0.3">
      <c r="A16" s="52" t="s">
        <v>13</v>
      </c>
      <c r="B16" s="53"/>
      <c r="C16" s="53"/>
      <c r="D16" s="53"/>
      <c r="E16" s="53"/>
      <c r="F16" s="53"/>
      <c r="G16" s="53"/>
      <c r="H16" s="53"/>
      <c r="I16" s="53"/>
      <c r="J16" s="53"/>
      <c r="K16" s="53"/>
      <c r="L16" s="54"/>
      <c r="M16" s="20"/>
    </row>
    <row r="17" spans="1:13" ht="13.8" thickBot="1" x14ac:dyDescent="0.3">
      <c r="A17" s="55" t="s">
        <v>14</v>
      </c>
      <c r="B17" s="56"/>
      <c r="C17" s="56"/>
      <c r="D17" s="56"/>
      <c r="E17" s="56"/>
      <c r="F17" s="56"/>
      <c r="G17" s="56"/>
      <c r="H17" s="56"/>
      <c r="I17" s="56"/>
      <c r="J17" s="56"/>
      <c r="K17" s="56"/>
      <c r="L17" s="57"/>
      <c r="M17" s="20"/>
    </row>
    <row r="18" spans="1:13" ht="202.95" customHeight="1" thickBot="1" x14ac:dyDescent="0.3">
      <c r="A18" s="49" t="s">
        <v>15</v>
      </c>
      <c r="B18" s="50"/>
      <c r="C18" s="50"/>
      <c r="D18" s="50"/>
      <c r="E18" s="50"/>
      <c r="F18" s="50"/>
      <c r="G18" s="50"/>
      <c r="H18" s="50"/>
      <c r="I18" s="50"/>
      <c r="J18" s="50"/>
      <c r="K18" s="50"/>
      <c r="L18" s="51"/>
      <c r="M18" s="20"/>
    </row>
    <row r="19" spans="1:13" ht="13.8" thickBot="1" x14ac:dyDescent="0.3">
      <c r="A19" s="46" t="s">
        <v>16</v>
      </c>
      <c r="B19" s="47"/>
      <c r="C19" s="47"/>
      <c r="D19" s="47"/>
      <c r="E19" s="47"/>
      <c r="F19" s="47"/>
      <c r="G19" s="47"/>
      <c r="H19" s="47"/>
      <c r="I19" s="47"/>
      <c r="J19" s="47"/>
      <c r="K19" s="47"/>
      <c r="L19" s="48"/>
      <c r="M19" s="20"/>
    </row>
    <row r="20" spans="1:13" ht="101.4" customHeight="1" thickBot="1" x14ac:dyDescent="0.3">
      <c r="A20" s="49" t="s">
        <v>17</v>
      </c>
      <c r="B20" s="50"/>
      <c r="C20" s="50"/>
      <c r="D20" s="50"/>
      <c r="E20" s="50"/>
      <c r="F20" s="50"/>
      <c r="G20" s="50"/>
      <c r="H20" s="50"/>
      <c r="I20" s="50"/>
      <c r="J20" s="50"/>
      <c r="K20" s="50"/>
      <c r="L20" s="51"/>
      <c r="M20" s="20"/>
    </row>
    <row r="21" spans="1:13" x14ac:dyDescent="0.25">
      <c r="A21" s="20"/>
      <c r="B21" s="20"/>
      <c r="C21" s="20"/>
      <c r="D21" s="20"/>
      <c r="E21" s="20"/>
      <c r="F21" s="20"/>
      <c r="G21" s="20"/>
      <c r="H21" s="20"/>
      <c r="I21" s="20"/>
      <c r="J21" s="20"/>
      <c r="K21" s="20"/>
      <c r="L21" s="20"/>
      <c r="M21" s="20"/>
    </row>
    <row r="22" spans="1:13" x14ac:dyDescent="0.25">
      <c r="A22" s="20"/>
      <c r="B22" s="20"/>
      <c r="C22" s="20"/>
      <c r="D22" s="20"/>
      <c r="E22" s="20"/>
      <c r="F22" s="20"/>
      <c r="G22" s="20"/>
      <c r="H22" s="20"/>
      <c r="I22" s="20"/>
      <c r="J22" s="20"/>
      <c r="K22" s="20"/>
      <c r="L22" s="20"/>
      <c r="M22" s="20"/>
    </row>
    <row r="23" spans="1:13" x14ac:dyDescent="0.25">
      <c r="A23" s="20"/>
      <c r="B23" s="20"/>
      <c r="C23" s="20"/>
      <c r="D23" s="20"/>
      <c r="E23" s="20"/>
      <c r="F23" s="20"/>
      <c r="G23" s="20"/>
      <c r="H23" s="20"/>
      <c r="I23" s="20"/>
      <c r="J23" s="20"/>
      <c r="K23" s="20"/>
      <c r="L23" s="20"/>
      <c r="M23" s="20"/>
    </row>
    <row r="24" spans="1:13" x14ac:dyDescent="0.25">
      <c r="A24" s="20"/>
      <c r="B24" s="20"/>
      <c r="C24" s="20"/>
      <c r="D24" s="20"/>
      <c r="E24" s="20"/>
      <c r="F24" s="20"/>
      <c r="G24" s="20"/>
      <c r="H24" s="20"/>
      <c r="I24" s="20"/>
      <c r="J24" s="20"/>
      <c r="K24" s="20"/>
      <c r="L24" s="20"/>
      <c r="M24" s="20"/>
    </row>
    <row r="25" spans="1:13" x14ac:dyDescent="0.25">
      <c r="A25" s="20"/>
      <c r="B25" s="20"/>
      <c r="C25" s="20"/>
      <c r="D25" s="20"/>
      <c r="E25" s="20"/>
      <c r="F25" s="20"/>
      <c r="G25" s="20"/>
      <c r="H25" s="20"/>
      <c r="I25" s="20"/>
      <c r="J25" s="20"/>
      <c r="K25" s="20"/>
      <c r="L25" s="20"/>
      <c r="M25" s="20"/>
    </row>
  </sheetData>
  <mergeCells count="19">
    <mergeCell ref="A13:L13"/>
    <mergeCell ref="A1:L1"/>
    <mergeCell ref="A2:L2"/>
    <mergeCell ref="A3:L3"/>
    <mergeCell ref="A4:L4"/>
    <mergeCell ref="A5:L5"/>
    <mergeCell ref="A7:L7"/>
    <mergeCell ref="A8:L8"/>
    <mergeCell ref="A9:L9"/>
    <mergeCell ref="A10:L10"/>
    <mergeCell ref="A11:L11"/>
    <mergeCell ref="A12:L12"/>
    <mergeCell ref="A19:L19"/>
    <mergeCell ref="A20:L20"/>
    <mergeCell ref="A14:L14"/>
    <mergeCell ref="A15:L15"/>
    <mergeCell ref="A17:L17"/>
    <mergeCell ref="A16:L16"/>
    <mergeCell ref="A18:L18"/>
  </mergeCells>
  <pageMargins left="0.7" right="0.7" top="0.75" bottom="0.75" header="0.3" footer="0.3"/>
  <pageSetup paperSize="9" orientation="landscape" r:id="rId1"/>
  <headerFooter>
    <oddFooter>&amp;L&amp;F&amp;C&amp;D&amp;RPagina &amp;P/2</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ADF9C-2FA5-429A-8897-9843A0EC71EE}">
  <dimension ref="A1:L51"/>
  <sheetViews>
    <sheetView topLeftCell="A31" zoomScaleNormal="100" workbookViewId="0">
      <selection activeCell="N8" sqref="N8"/>
    </sheetView>
  </sheetViews>
  <sheetFormatPr defaultRowHeight="13.2" x14ac:dyDescent="0.25"/>
  <cols>
    <col min="8" max="8" width="12.109375" customWidth="1"/>
    <col min="9" max="9" width="13" customWidth="1"/>
    <col min="10" max="10" width="14.109375" customWidth="1"/>
    <col min="11" max="11" width="12.6640625" customWidth="1"/>
    <col min="12" max="12" width="13.6640625" customWidth="1"/>
  </cols>
  <sheetData>
    <row r="1" spans="1:12" ht="18" thickBot="1" x14ac:dyDescent="0.35">
      <c r="A1" s="119" t="s">
        <v>18</v>
      </c>
      <c r="B1" s="120"/>
      <c r="C1" s="120"/>
      <c r="D1" s="120"/>
      <c r="E1" s="120"/>
      <c r="F1" s="120"/>
      <c r="G1" s="120"/>
      <c r="H1" s="120"/>
      <c r="I1" s="120"/>
      <c r="J1" s="120"/>
      <c r="K1" s="120"/>
      <c r="L1" s="121"/>
    </row>
    <row r="2" spans="1:12" ht="13.5" customHeight="1" thickBot="1" x14ac:dyDescent="0.3">
      <c r="A2" s="80" t="s">
        <v>19</v>
      </c>
      <c r="B2" s="81"/>
      <c r="C2" s="81"/>
      <c r="D2" s="81"/>
      <c r="E2" s="81"/>
      <c r="F2" s="81"/>
      <c r="G2" s="81"/>
      <c r="H2" s="81"/>
      <c r="I2" s="81"/>
      <c r="J2" s="81"/>
      <c r="K2" s="81"/>
      <c r="L2" s="92"/>
    </row>
    <row r="3" spans="1:12" ht="13.8" thickBot="1" x14ac:dyDescent="0.3">
      <c r="A3" s="93" t="s">
        <v>20</v>
      </c>
      <c r="B3" s="94"/>
      <c r="C3" s="94"/>
      <c r="D3" s="94"/>
      <c r="E3" s="113" t="s">
        <v>21</v>
      </c>
      <c r="F3" s="114"/>
      <c r="G3" s="114"/>
      <c r="H3" s="114"/>
      <c r="I3" s="114"/>
      <c r="J3" s="114"/>
      <c r="K3" s="114"/>
      <c r="L3" s="114"/>
    </row>
    <row r="4" spans="1:12" ht="13.8" thickBot="1" x14ac:dyDescent="0.3">
      <c r="A4" s="82" t="s">
        <v>22</v>
      </c>
      <c r="B4" s="83"/>
      <c r="C4" s="83"/>
      <c r="D4" s="97"/>
      <c r="E4" s="116" t="s">
        <v>23</v>
      </c>
      <c r="F4" s="106"/>
      <c r="G4" s="106"/>
      <c r="H4" s="106"/>
      <c r="I4" s="106"/>
      <c r="J4" s="106"/>
      <c r="K4" s="106"/>
      <c r="L4" s="106"/>
    </row>
    <row r="5" spans="1:12" x14ac:dyDescent="0.25">
      <c r="A5" s="82" t="s">
        <v>24</v>
      </c>
      <c r="B5" s="83"/>
      <c r="C5" s="83"/>
      <c r="D5" s="97"/>
      <c r="E5" s="116" t="s">
        <v>25</v>
      </c>
      <c r="F5" s="106"/>
      <c r="G5" s="106"/>
      <c r="H5" s="106"/>
      <c r="I5" s="106"/>
      <c r="J5" s="106"/>
      <c r="K5" s="106"/>
      <c r="L5" s="106"/>
    </row>
    <row r="6" spans="1:12" ht="13.95" customHeight="1" x14ac:dyDescent="0.25">
      <c r="A6" s="117" t="s">
        <v>26</v>
      </c>
      <c r="B6" s="118"/>
      <c r="C6" s="118"/>
      <c r="D6" s="118"/>
      <c r="E6" s="109" t="s">
        <v>27</v>
      </c>
      <c r="F6" s="83"/>
      <c r="G6" s="83"/>
      <c r="H6" s="83"/>
      <c r="I6" s="83"/>
      <c r="J6" s="83"/>
      <c r="K6" s="83"/>
      <c r="L6" s="104"/>
    </row>
    <row r="7" spans="1:12" x14ac:dyDescent="0.25">
      <c r="A7" s="85" t="s">
        <v>28</v>
      </c>
      <c r="B7" s="85"/>
      <c r="C7" s="85"/>
      <c r="D7" s="85"/>
      <c r="E7" s="89"/>
      <c r="F7" s="115"/>
      <c r="G7" s="33">
        <v>100</v>
      </c>
      <c r="H7" s="34">
        <v>250</v>
      </c>
      <c r="I7" s="34">
        <v>500</v>
      </c>
      <c r="J7" s="34">
        <v>1000</v>
      </c>
      <c r="K7" s="34">
        <v>2500</v>
      </c>
      <c r="L7" s="35" t="s">
        <v>29</v>
      </c>
    </row>
    <row r="8" spans="1:12" ht="13.8" thickBot="1" x14ac:dyDescent="0.3">
      <c r="A8" s="111" t="s">
        <v>30</v>
      </c>
      <c r="B8" s="111"/>
      <c r="C8" s="111"/>
      <c r="D8" s="111"/>
      <c r="E8" s="111"/>
      <c r="F8" s="112"/>
      <c r="G8" s="6">
        <v>0</v>
      </c>
      <c r="H8" s="8">
        <v>0</v>
      </c>
      <c r="I8" s="8">
        <v>0</v>
      </c>
      <c r="J8" s="8">
        <v>0</v>
      </c>
      <c r="K8" s="8">
        <v>0</v>
      </c>
      <c r="L8" s="5">
        <v>0</v>
      </c>
    </row>
    <row r="9" spans="1:12" ht="13.8" thickBot="1" x14ac:dyDescent="0.3">
      <c r="A9" s="77" t="s">
        <v>31</v>
      </c>
      <c r="B9" s="78"/>
      <c r="C9" s="78"/>
      <c r="D9" s="78"/>
      <c r="E9" s="78"/>
      <c r="F9" s="78"/>
      <c r="G9" s="78"/>
      <c r="H9" s="78"/>
      <c r="I9" s="78"/>
      <c r="J9" s="78"/>
      <c r="K9" s="79"/>
      <c r="L9" s="1">
        <f>AVERAGE(G8,H8,I8,J8,K8,L8)*225000</f>
        <v>0</v>
      </c>
    </row>
    <row r="10" spans="1:12" ht="13.8" thickBot="1" x14ac:dyDescent="0.3">
      <c r="A10" s="80" t="s">
        <v>32</v>
      </c>
      <c r="B10" s="81"/>
      <c r="C10" s="81"/>
      <c r="D10" s="81"/>
      <c r="E10" s="81"/>
      <c r="F10" s="81"/>
      <c r="G10" s="81"/>
      <c r="H10" s="81"/>
      <c r="I10" s="81"/>
      <c r="J10" s="81"/>
      <c r="K10" s="81"/>
      <c r="L10" s="92"/>
    </row>
    <row r="11" spans="1:12" ht="13.8" thickBot="1" x14ac:dyDescent="0.3">
      <c r="A11" s="93" t="s">
        <v>20</v>
      </c>
      <c r="B11" s="94"/>
      <c r="C11" s="94"/>
      <c r="D11" s="102"/>
      <c r="E11" s="103" t="s">
        <v>21</v>
      </c>
      <c r="F11" s="96"/>
      <c r="G11" s="96"/>
      <c r="H11" s="96"/>
      <c r="I11" s="96"/>
      <c r="J11" s="96"/>
      <c r="K11" s="96"/>
      <c r="L11" s="96"/>
    </row>
    <row r="12" spans="1:12" ht="13.8" thickBot="1" x14ac:dyDescent="0.3">
      <c r="A12" s="82" t="s">
        <v>22</v>
      </c>
      <c r="B12" s="83"/>
      <c r="C12" s="83"/>
      <c r="D12" s="97"/>
      <c r="E12" s="104" t="s">
        <v>23</v>
      </c>
      <c r="F12" s="85"/>
      <c r="G12" s="85"/>
      <c r="H12" s="85"/>
      <c r="I12" s="85"/>
      <c r="J12" s="85"/>
      <c r="K12" s="85"/>
      <c r="L12" s="85"/>
    </row>
    <row r="13" spans="1:12" x14ac:dyDescent="0.25">
      <c r="A13" s="82" t="s">
        <v>24</v>
      </c>
      <c r="B13" s="83"/>
      <c r="C13" s="83"/>
      <c r="D13" s="97"/>
      <c r="E13" s="104" t="s">
        <v>33</v>
      </c>
      <c r="F13" s="85"/>
      <c r="G13" s="85"/>
      <c r="H13" s="85"/>
      <c r="I13" s="85"/>
      <c r="J13" s="85"/>
      <c r="K13" s="85"/>
      <c r="L13" s="85"/>
    </row>
    <row r="14" spans="1:12" ht="13.95" customHeight="1" x14ac:dyDescent="0.25">
      <c r="A14" s="82" t="s">
        <v>26</v>
      </c>
      <c r="B14" s="83"/>
      <c r="C14" s="83"/>
      <c r="D14" s="97"/>
      <c r="E14" s="109" t="s">
        <v>27</v>
      </c>
      <c r="F14" s="83"/>
      <c r="G14" s="83"/>
      <c r="H14" s="83"/>
      <c r="I14" s="83"/>
      <c r="J14" s="83"/>
      <c r="K14" s="83"/>
      <c r="L14" s="104"/>
    </row>
    <row r="15" spans="1:12" x14ac:dyDescent="0.25">
      <c r="A15" s="85" t="s">
        <v>28</v>
      </c>
      <c r="B15" s="85"/>
      <c r="C15" s="85"/>
      <c r="D15" s="85"/>
      <c r="E15" s="85"/>
      <c r="F15" s="110"/>
      <c r="G15" s="9">
        <v>10</v>
      </c>
      <c r="H15" s="7">
        <v>50</v>
      </c>
      <c r="I15" s="7">
        <v>100</v>
      </c>
      <c r="J15" s="7">
        <v>250</v>
      </c>
      <c r="K15" s="7">
        <v>500</v>
      </c>
      <c r="L15" s="4" t="s">
        <v>34</v>
      </c>
    </row>
    <row r="16" spans="1:12" ht="13.8" thickBot="1" x14ac:dyDescent="0.3">
      <c r="A16" s="111" t="s">
        <v>30</v>
      </c>
      <c r="B16" s="111"/>
      <c r="C16" s="111"/>
      <c r="D16" s="111"/>
      <c r="E16" s="111"/>
      <c r="F16" s="112"/>
      <c r="G16" s="11">
        <v>0</v>
      </c>
      <c r="H16" s="8">
        <v>0</v>
      </c>
      <c r="I16" s="8">
        <v>0</v>
      </c>
      <c r="J16" s="8">
        <v>0</v>
      </c>
      <c r="K16" s="8">
        <v>0</v>
      </c>
      <c r="L16" s="5">
        <v>0</v>
      </c>
    </row>
    <row r="17" spans="1:12" ht="13.8" thickBot="1" x14ac:dyDescent="0.3">
      <c r="A17" s="77" t="s">
        <v>35</v>
      </c>
      <c r="B17" s="78"/>
      <c r="C17" s="78"/>
      <c r="D17" s="78"/>
      <c r="E17" s="78"/>
      <c r="F17" s="78"/>
      <c r="G17" s="78"/>
      <c r="H17" s="78"/>
      <c r="I17" s="78"/>
      <c r="J17" s="78"/>
      <c r="K17" s="79"/>
      <c r="L17" s="1">
        <f>AVERAGE(G16,H16,I16,J16,K16,L16)*20500</f>
        <v>0</v>
      </c>
    </row>
    <row r="18" spans="1:12" ht="13.8" thickBot="1" x14ac:dyDescent="0.3">
      <c r="A18" s="80" t="s">
        <v>36</v>
      </c>
      <c r="B18" s="81"/>
      <c r="C18" s="81"/>
      <c r="D18" s="81"/>
      <c r="E18" s="81"/>
      <c r="F18" s="81"/>
      <c r="G18" s="81"/>
      <c r="H18" s="81"/>
      <c r="I18" s="81"/>
      <c r="J18" s="81"/>
      <c r="K18" s="81"/>
      <c r="L18" s="92"/>
    </row>
    <row r="19" spans="1:12" ht="13.8" thickBot="1" x14ac:dyDescent="0.3">
      <c r="A19" s="93" t="s">
        <v>20</v>
      </c>
      <c r="B19" s="94"/>
      <c r="C19" s="94"/>
      <c r="D19" s="102"/>
      <c r="E19" s="103" t="s">
        <v>21</v>
      </c>
      <c r="F19" s="96"/>
      <c r="G19" s="96"/>
      <c r="H19" s="96"/>
      <c r="I19" s="96"/>
      <c r="J19" s="96"/>
      <c r="K19" s="96"/>
      <c r="L19" s="96"/>
    </row>
    <row r="20" spans="1:12" ht="13.8" thickBot="1" x14ac:dyDescent="0.3">
      <c r="A20" s="82" t="s">
        <v>22</v>
      </c>
      <c r="B20" s="83"/>
      <c r="C20" s="83"/>
      <c r="D20" s="97"/>
      <c r="E20" s="104" t="s">
        <v>23</v>
      </c>
      <c r="F20" s="85"/>
      <c r="G20" s="85"/>
      <c r="H20" s="85"/>
      <c r="I20" s="85"/>
      <c r="J20" s="85"/>
      <c r="K20" s="85"/>
      <c r="L20" s="85"/>
    </row>
    <row r="21" spans="1:12" x14ac:dyDescent="0.25">
      <c r="A21" s="82" t="s">
        <v>24</v>
      </c>
      <c r="B21" s="83"/>
      <c r="C21" s="83"/>
      <c r="D21" s="97"/>
      <c r="E21" s="104" t="s">
        <v>37</v>
      </c>
      <c r="F21" s="85"/>
      <c r="G21" s="85"/>
      <c r="H21" s="85"/>
      <c r="I21" s="85"/>
      <c r="J21" s="85"/>
      <c r="K21" s="85"/>
      <c r="L21" s="85"/>
    </row>
    <row r="22" spans="1:12" ht="13.95" customHeight="1" x14ac:dyDescent="0.25">
      <c r="A22" s="82" t="s">
        <v>26</v>
      </c>
      <c r="B22" s="83"/>
      <c r="C22" s="83"/>
      <c r="D22" s="97"/>
      <c r="E22" s="109" t="s">
        <v>27</v>
      </c>
      <c r="F22" s="83"/>
      <c r="G22" s="83"/>
      <c r="H22" s="83"/>
      <c r="I22" s="83"/>
      <c r="J22" s="83"/>
      <c r="K22" s="83"/>
      <c r="L22" s="104"/>
    </row>
    <row r="23" spans="1:12" x14ac:dyDescent="0.25">
      <c r="A23" s="14" t="s">
        <v>28</v>
      </c>
      <c r="B23" s="13"/>
      <c r="C23" s="12"/>
      <c r="D23" s="12"/>
      <c r="E23" s="13"/>
      <c r="F23" s="13"/>
      <c r="G23" s="13"/>
      <c r="H23" s="13"/>
      <c r="I23" s="15"/>
      <c r="J23" s="7">
        <v>10</v>
      </c>
      <c r="K23" s="16">
        <v>50</v>
      </c>
      <c r="L23" s="17" t="s">
        <v>38</v>
      </c>
    </row>
    <row r="24" spans="1:12" ht="13.8" thickBot="1" x14ac:dyDescent="0.3">
      <c r="A24" s="75" t="s">
        <v>30</v>
      </c>
      <c r="B24" s="76"/>
      <c r="C24" s="76"/>
      <c r="D24" s="76"/>
      <c r="E24" s="76"/>
      <c r="F24" s="76"/>
      <c r="G24" s="76"/>
      <c r="H24" s="76"/>
      <c r="I24" s="108"/>
      <c r="J24" s="6">
        <v>0</v>
      </c>
      <c r="K24" s="18">
        <v>0</v>
      </c>
      <c r="L24" s="3">
        <v>0</v>
      </c>
    </row>
    <row r="25" spans="1:12" ht="13.8" thickBot="1" x14ac:dyDescent="0.3">
      <c r="A25" s="77" t="s">
        <v>39</v>
      </c>
      <c r="B25" s="78"/>
      <c r="C25" s="78"/>
      <c r="D25" s="78"/>
      <c r="E25" s="78"/>
      <c r="F25" s="78"/>
      <c r="G25" s="78"/>
      <c r="H25" s="78"/>
      <c r="I25" s="78"/>
      <c r="J25" s="78"/>
      <c r="K25" s="79"/>
      <c r="L25" s="1">
        <f>AVERAGE(J24,K24,L24)*4000</f>
        <v>0</v>
      </c>
    </row>
    <row r="26" spans="1:12" ht="13.8" thickBot="1" x14ac:dyDescent="0.3">
      <c r="A26" s="80" t="s">
        <v>40</v>
      </c>
      <c r="B26" s="81"/>
      <c r="C26" s="81"/>
      <c r="D26" s="81"/>
      <c r="E26" s="81"/>
      <c r="F26" s="81"/>
      <c r="G26" s="81"/>
      <c r="H26" s="81"/>
      <c r="I26" s="81"/>
      <c r="J26" s="81"/>
      <c r="K26" s="81"/>
      <c r="L26" s="92"/>
    </row>
    <row r="27" spans="1:12" ht="13.8" thickBot="1" x14ac:dyDescent="0.3">
      <c r="A27" s="93" t="s">
        <v>20</v>
      </c>
      <c r="B27" s="94"/>
      <c r="C27" s="94"/>
      <c r="D27" s="102"/>
      <c r="E27" s="103" t="s">
        <v>41</v>
      </c>
      <c r="F27" s="96"/>
      <c r="G27" s="96"/>
      <c r="H27" s="96"/>
      <c r="I27" s="96"/>
      <c r="J27" s="96"/>
      <c r="K27" s="96"/>
      <c r="L27" s="96"/>
    </row>
    <row r="28" spans="1:12" ht="13.8" thickBot="1" x14ac:dyDescent="0.3">
      <c r="A28" s="82" t="s">
        <v>22</v>
      </c>
      <c r="B28" s="83"/>
      <c r="C28" s="83"/>
      <c r="D28" s="97"/>
      <c r="E28" s="104" t="s">
        <v>23</v>
      </c>
      <c r="F28" s="85"/>
      <c r="G28" s="85"/>
      <c r="H28" s="85"/>
      <c r="I28" s="85"/>
      <c r="J28" s="85"/>
      <c r="K28" s="85"/>
      <c r="L28" s="85"/>
    </row>
    <row r="29" spans="1:12" ht="13.8" thickBot="1" x14ac:dyDescent="0.3">
      <c r="A29" s="82" t="s">
        <v>24</v>
      </c>
      <c r="B29" s="83"/>
      <c r="C29" s="83"/>
      <c r="D29" s="83"/>
      <c r="E29" s="105" t="s">
        <v>42</v>
      </c>
      <c r="F29" s="106"/>
      <c r="G29" s="106"/>
      <c r="H29" s="106"/>
      <c r="I29" s="106"/>
      <c r="J29" s="106"/>
      <c r="K29" s="106"/>
      <c r="L29" s="106"/>
    </row>
    <row r="30" spans="1:12" x14ac:dyDescent="0.25">
      <c r="A30" s="86" t="s">
        <v>26</v>
      </c>
      <c r="B30" s="87"/>
      <c r="C30" s="87"/>
      <c r="D30" s="87"/>
      <c r="E30" s="101" t="s">
        <v>43</v>
      </c>
      <c r="F30" s="85"/>
      <c r="G30" s="85"/>
      <c r="H30" s="85"/>
      <c r="I30" s="85"/>
      <c r="J30" s="85"/>
      <c r="K30" s="85"/>
      <c r="L30" s="85"/>
    </row>
    <row r="31" spans="1:12" ht="13.8" thickBot="1" x14ac:dyDescent="0.3">
      <c r="A31" s="82" t="s">
        <v>44</v>
      </c>
      <c r="B31" s="83"/>
      <c r="C31" s="83"/>
      <c r="D31" s="83"/>
      <c r="E31" s="90"/>
      <c r="F31" s="90"/>
      <c r="G31" s="91"/>
      <c r="H31" s="36">
        <v>10</v>
      </c>
      <c r="I31" s="36">
        <v>20</v>
      </c>
      <c r="J31" s="36">
        <v>30</v>
      </c>
      <c r="K31" s="36">
        <v>40</v>
      </c>
      <c r="L31" s="35" t="s">
        <v>45</v>
      </c>
    </row>
    <row r="32" spans="1:12" ht="13.8" thickBot="1" x14ac:dyDescent="0.3">
      <c r="A32" s="99" t="s">
        <v>30</v>
      </c>
      <c r="B32" s="100"/>
      <c r="C32" s="100"/>
      <c r="D32" s="100"/>
      <c r="E32" s="100"/>
      <c r="F32" s="100"/>
      <c r="G32" s="107"/>
      <c r="H32" s="10">
        <v>0</v>
      </c>
      <c r="I32" s="11">
        <v>0</v>
      </c>
      <c r="J32" s="11">
        <v>0</v>
      </c>
      <c r="K32" s="11">
        <v>0</v>
      </c>
      <c r="L32" s="5">
        <v>0</v>
      </c>
    </row>
    <row r="33" spans="1:12" ht="13.8" thickBot="1" x14ac:dyDescent="0.3">
      <c r="A33" s="77" t="s">
        <v>46</v>
      </c>
      <c r="B33" s="78"/>
      <c r="C33" s="78"/>
      <c r="D33" s="78"/>
      <c r="E33" s="78"/>
      <c r="F33" s="78"/>
      <c r="G33" s="78"/>
      <c r="H33" s="78"/>
      <c r="I33" s="78"/>
      <c r="J33" s="78"/>
      <c r="K33" s="79"/>
      <c r="L33" s="1">
        <f>AVERAGE(H32,I32,J32,K32,L32)*200</f>
        <v>0</v>
      </c>
    </row>
    <row r="34" spans="1:12" ht="13.8" thickBot="1" x14ac:dyDescent="0.3">
      <c r="A34" s="80" t="s">
        <v>47</v>
      </c>
      <c r="B34" s="81"/>
      <c r="C34" s="81"/>
      <c r="D34" s="81"/>
      <c r="E34" s="81"/>
      <c r="F34" s="81"/>
      <c r="G34" s="81"/>
      <c r="H34" s="81"/>
      <c r="I34" s="81"/>
      <c r="J34" s="81"/>
      <c r="K34" s="81"/>
      <c r="L34" s="92"/>
    </row>
    <row r="35" spans="1:12" ht="13.8" thickBot="1" x14ac:dyDescent="0.3">
      <c r="A35" s="93" t="s">
        <v>20</v>
      </c>
      <c r="B35" s="94"/>
      <c r="C35" s="94"/>
      <c r="D35" s="94"/>
      <c r="E35" s="95" t="s">
        <v>48</v>
      </c>
      <c r="F35" s="96"/>
      <c r="G35" s="96"/>
      <c r="H35" s="96"/>
      <c r="I35" s="96"/>
      <c r="J35" s="96"/>
      <c r="K35" s="96"/>
      <c r="L35" s="96"/>
    </row>
    <row r="36" spans="1:12" ht="13.8" thickBot="1" x14ac:dyDescent="0.3">
      <c r="A36" s="82" t="s">
        <v>22</v>
      </c>
      <c r="B36" s="83"/>
      <c r="C36" s="83"/>
      <c r="D36" s="83"/>
      <c r="E36" s="84" t="s">
        <v>49</v>
      </c>
      <c r="F36" s="85"/>
      <c r="G36" s="85"/>
      <c r="H36" s="85"/>
      <c r="I36" s="85"/>
      <c r="J36" s="85"/>
      <c r="K36" s="85"/>
      <c r="L36" s="85"/>
    </row>
    <row r="37" spans="1:12" x14ac:dyDescent="0.25">
      <c r="A37" s="82" t="s">
        <v>24</v>
      </c>
      <c r="B37" s="83"/>
      <c r="C37" s="83"/>
      <c r="D37" s="83"/>
      <c r="E37" s="84" t="s">
        <v>50</v>
      </c>
      <c r="F37" s="85"/>
      <c r="G37" s="85"/>
      <c r="H37" s="85"/>
      <c r="I37" s="85"/>
      <c r="J37" s="85"/>
      <c r="K37" s="85"/>
      <c r="L37" s="85"/>
    </row>
    <row r="38" spans="1:12" ht="13.95" customHeight="1" x14ac:dyDescent="0.25">
      <c r="A38" s="86" t="s">
        <v>26</v>
      </c>
      <c r="B38" s="87"/>
      <c r="C38" s="87"/>
      <c r="D38" s="87"/>
      <c r="E38" s="88" t="s">
        <v>51</v>
      </c>
      <c r="F38" s="89"/>
      <c r="G38" s="89"/>
      <c r="H38" s="89"/>
      <c r="I38" s="89"/>
      <c r="J38" s="89"/>
      <c r="K38" s="89"/>
      <c r="L38" s="89"/>
    </row>
    <row r="39" spans="1:12" x14ac:dyDescent="0.25">
      <c r="A39" s="82" t="s">
        <v>52</v>
      </c>
      <c r="B39" s="83"/>
      <c r="C39" s="83"/>
      <c r="D39" s="83"/>
      <c r="E39" s="90"/>
      <c r="F39" s="90"/>
      <c r="G39" s="90"/>
      <c r="H39" s="91"/>
      <c r="I39" s="36">
        <v>5</v>
      </c>
      <c r="J39" s="34">
        <v>10</v>
      </c>
      <c r="K39" s="34">
        <v>20</v>
      </c>
      <c r="L39" s="35" t="s">
        <v>53</v>
      </c>
    </row>
    <row r="40" spans="1:12" ht="13.8" thickBot="1" x14ac:dyDescent="0.3">
      <c r="A40" s="99" t="s">
        <v>30</v>
      </c>
      <c r="B40" s="100"/>
      <c r="C40" s="100"/>
      <c r="D40" s="100"/>
      <c r="E40" s="100"/>
      <c r="F40" s="100"/>
      <c r="G40" s="100"/>
      <c r="H40" s="100"/>
      <c r="I40" s="6">
        <v>0</v>
      </c>
      <c r="J40" s="8">
        <v>0</v>
      </c>
      <c r="K40" s="8">
        <v>0</v>
      </c>
      <c r="L40" s="5">
        <v>0</v>
      </c>
    </row>
    <row r="41" spans="1:12" ht="13.8" thickBot="1" x14ac:dyDescent="0.3">
      <c r="A41" s="77" t="s">
        <v>54</v>
      </c>
      <c r="B41" s="78"/>
      <c r="C41" s="78"/>
      <c r="D41" s="78"/>
      <c r="E41" s="78"/>
      <c r="F41" s="78"/>
      <c r="G41" s="78"/>
      <c r="H41" s="78"/>
      <c r="I41" s="78"/>
      <c r="J41" s="78"/>
      <c r="K41" s="79"/>
      <c r="L41" s="1">
        <f>AVERAGE(I40,J40,K40,L40)*13</f>
        <v>0</v>
      </c>
    </row>
    <row r="42" spans="1:12" ht="13.8" thickBot="1" x14ac:dyDescent="0.3">
      <c r="A42" s="80" t="s">
        <v>55</v>
      </c>
      <c r="B42" s="81"/>
      <c r="C42" s="81"/>
      <c r="D42" s="81"/>
      <c r="E42" s="81"/>
      <c r="F42" s="81"/>
      <c r="G42" s="81"/>
      <c r="H42" s="81"/>
      <c r="I42" s="81"/>
      <c r="J42" s="81"/>
      <c r="K42" s="81"/>
      <c r="L42" s="92"/>
    </row>
    <row r="43" spans="1:12" ht="13.8" thickBot="1" x14ac:dyDescent="0.3">
      <c r="A43" s="93" t="s">
        <v>20</v>
      </c>
      <c r="B43" s="94"/>
      <c r="C43" s="94"/>
      <c r="D43" s="94"/>
      <c r="E43" s="95" t="s">
        <v>48</v>
      </c>
      <c r="F43" s="96"/>
      <c r="G43" s="96"/>
      <c r="H43" s="96"/>
      <c r="I43" s="96"/>
      <c r="J43" s="96"/>
      <c r="K43" s="96"/>
      <c r="L43" s="96"/>
    </row>
    <row r="44" spans="1:12" ht="13.8" thickBot="1" x14ac:dyDescent="0.3">
      <c r="A44" s="82" t="s">
        <v>22</v>
      </c>
      <c r="B44" s="83"/>
      <c r="C44" s="83"/>
      <c r="D44" s="97"/>
      <c r="E44" s="98" t="s">
        <v>56</v>
      </c>
      <c r="F44" s="89"/>
      <c r="G44" s="89"/>
      <c r="H44" s="89"/>
      <c r="I44" s="89"/>
      <c r="J44" s="89"/>
      <c r="K44" s="89"/>
      <c r="L44" s="89"/>
    </row>
    <row r="45" spans="1:12" ht="13.8" thickBot="1" x14ac:dyDescent="0.3">
      <c r="A45" s="82" t="s">
        <v>24</v>
      </c>
      <c r="B45" s="83"/>
      <c r="C45" s="83"/>
      <c r="D45" s="83"/>
      <c r="E45" s="84" t="s">
        <v>57</v>
      </c>
      <c r="F45" s="85"/>
      <c r="G45" s="85"/>
      <c r="H45" s="85"/>
      <c r="I45" s="85"/>
      <c r="J45" s="85"/>
      <c r="K45" s="85"/>
      <c r="L45" s="85"/>
    </row>
    <row r="46" spans="1:12" x14ac:dyDescent="0.25">
      <c r="A46" s="86" t="s">
        <v>26</v>
      </c>
      <c r="B46" s="87"/>
      <c r="C46" s="87"/>
      <c r="D46" s="87"/>
      <c r="E46" s="88" t="s">
        <v>51</v>
      </c>
      <c r="F46" s="89"/>
      <c r="G46" s="89"/>
      <c r="H46" s="89"/>
      <c r="I46" s="89"/>
      <c r="J46" s="89"/>
      <c r="K46" s="89"/>
      <c r="L46" s="89"/>
    </row>
    <row r="47" spans="1:12" ht="13.8" thickBot="1" x14ac:dyDescent="0.3">
      <c r="A47" s="82" t="s">
        <v>58</v>
      </c>
      <c r="B47" s="83"/>
      <c r="C47" s="83"/>
      <c r="D47" s="83"/>
      <c r="E47" s="90"/>
      <c r="F47" s="90"/>
      <c r="G47" s="90"/>
      <c r="H47" s="91"/>
      <c r="I47" s="36">
        <v>5</v>
      </c>
      <c r="J47" s="34">
        <v>10</v>
      </c>
      <c r="K47" s="34">
        <v>20</v>
      </c>
      <c r="L47" s="35" t="s">
        <v>53</v>
      </c>
    </row>
    <row r="48" spans="1:12" ht="13.8" thickBot="1" x14ac:dyDescent="0.3">
      <c r="A48" s="75" t="s">
        <v>30</v>
      </c>
      <c r="B48" s="76"/>
      <c r="C48" s="76"/>
      <c r="D48" s="76"/>
      <c r="E48" s="76"/>
      <c r="F48" s="76"/>
      <c r="G48" s="76"/>
      <c r="H48" s="76"/>
      <c r="I48" s="6">
        <v>0</v>
      </c>
      <c r="J48" s="8">
        <v>0</v>
      </c>
      <c r="K48" s="8">
        <v>0</v>
      </c>
      <c r="L48" s="5">
        <v>0</v>
      </c>
    </row>
    <row r="49" spans="1:12" ht="13.8" thickBot="1" x14ac:dyDescent="0.3">
      <c r="A49" s="77" t="s">
        <v>59</v>
      </c>
      <c r="B49" s="78"/>
      <c r="C49" s="78"/>
      <c r="D49" s="78"/>
      <c r="E49" s="78"/>
      <c r="F49" s="78"/>
      <c r="G49" s="78"/>
      <c r="H49" s="78"/>
      <c r="I49" s="78"/>
      <c r="J49" s="78"/>
      <c r="K49" s="79"/>
      <c r="L49" s="1">
        <f>AVERAGE(I48,J48,K48,L48)*412</f>
        <v>0</v>
      </c>
    </row>
    <row r="50" spans="1:12" ht="13.8" thickBot="1" x14ac:dyDescent="0.3">
      <c r="A50" s="80" t="s">
        <v>60</v>
      </c>
      <c r="B50" s="81"/>
      <c r="C50" s="81"/>
      <c r="D50" s="81"/>
      <c r="E50" s="81"/>
      <c r="F50" s="81"/>
      <c r="G50" s="81"/>
      <c r="H50" s="81"/>
      <c r="I50" s="81"/>
      <c r="J50" s="81"/>
      <c r="K50" s="81"/>
      <c r="L50" s="2">
        <f>L9+L17+L25+L33+L41+L49</f>
        <v>0</v>
      </c>
    </row>
    <row r="51" spans="1:12" x14ac:dyDescent="0.25">
      <c r="A51" s="20"/>
      <c r="B51" s="20"/>
      <c r="C51" s="20"/>
      <c r="D51" s="20"/>
      <c r="E51" s="20"/>
      <c r="F51" s="20"/>
      <c r="G51" s="20"/>
      <c r="H51" s="20"/>
      <c r="I51" s="20"/>
      <c r="J51" s="20"/>
      <c r="K51" s="20"/>
      <c r="L51" s="20"/>
    </row>
  </sheetData>
  <mergeCells count="73">
    <mergeCell ref="A2:L2"/>
    <mergeCell ref="A3:D3"/>
    <mergeCell ref="A5:D5"/>
    <mergeCell ref="A6:D6"/>
    <mergeCell ref="A1:L1"/>
    <mergeCell ref="A10:L10"/>
    <mergeCell ref="A4:D4"/>
    <mergeCell ref="E3:L3"/>
    <mergeCell ref="A11:D11"/>
    <mergeCell ref="E11:L11"/>
    <mergeCell ref="A7:F7"/>
    <mergeCell ref="A8:F8"/>
    <mergeCell ref="A9:K9"/>
    <mergeCell ref="E4:L4"/>
    <mergeCell ref="E5:L5"/>
    <mergeCell ref="E6:L6"/>
    <mergeCell ref="A12:D12"/>
    <mergeCell ref="E12:L12"/>
    <mergeCell ref="A13:D13"/>
    <mergeCell ref="E13:L13"/>
    <mergeCell ref="A14:D14"/>
    <mergeCell ref="E14:L14"/>
    <mergeCell ref="A15:F15"/>
    <mergeCell ref="A16:F16"/>
    <mergeCell ref="A17:K17"/>
    <mergeCell ref="A18:L18"/>
    <mergeCell ref="A19:D19"/>
    <mergeCell ref="E19:L19"/>
    <mergeCell ref="A25:K25"/>
    <mergeCell ref="A24:I24"/>
    <mergeCell ref="A26:L26"/>
    <mergeCell ref="A20:D20"/>
    <mergeCell ref="E20:L20"/>
    <mergeCell ref="A21:D21"/>
    <mergeCell ref="E21:L21"/>
    <mergeCell ref="A22:D22"/>
    <mergeCell ref="E22:L22"/>
    <mergeCell ref="A30:D30"/>
    <mergeCell ref="E30:L30"/>
    <mergeCell ref="A33:K33"/>
    <mergeCell ref="A27:D27"/>
    <mergeCell ref="E27:L27"/>
    <mergeCell ref="A28:D28"/>
    <mergeCell ref="E28:L28"/>
    <mergeCell ref="A29:D29"/>
    <mergeCell ref="E29:L29"/>
    <mergeCell ref="A31:G31"/>
    <mergeCell ref="A32:G32"/>
    <mergeCell ref="A38:D38"/>
    <mergeCell ref="E38:L38"/>
    <mergeCell ref="A34:L34"/>
    <mergeCell ref="A41:K41"/>
    <mergeCell ref="A39:H39"/>
    <mergeCell ref="A40:H40"/>
    <mergeCell ref="A35:D35"/>
    <mergeCell ref="E35:L35"/>
    <mergeCell ref="A36:D36"/>
    <mergeCell ref="E36:L36"/>
    <mergeCell ref="A37:D37"/>
    <mergeCell ref="E37:L37"/>
    <mergeCell ref="A42:L42"/>
    <mergeCell ref="A43:D43"/>
    <mergeCell ref="E43:L43"/>
    <mergeCell ref="A44:D44"/>
    <mergeCell ref="E44:L44"/>
    <mergeCell ref="A48:H48"/>
    <mergeCell ref="A49:K49"/>
    <mergeCell ref="A50:K50"/>
    <mergeCell ref="A45:D45"/>
    <mergeCell ref="E45:L45"/>
    <mergeCell ref="A46:D46"/>
    <mergeCell ref="E46:L46"/>
    <mergeCell ref="A47:H47"/>
  </mergeCells>
  <phoneticPr fontId="8" type="noConversion"/>
  <pageMargins left="0.7" right="0.7" top="0.75" bottom="0.75" header="0.3" footer="0.3"/>
  <pageSetup paperSize="9" orientation="landscape" r:id="rId1"/>
  <headerFooter>
    <oddFooter>&amp;L&amp;F&amp;C&amp;D&amp;RPagina &amp;P/2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9159-F2AB-46D3-9401-4650851AE977}">
  <dimension ref="A1:L11"/>
  <sheetViews>
    <sheetView zoomScaleNormal="100" workbookViewId="0">
      <selection activeCell="F19" sqref="F19"/>
    </sheetView>
  </sheetViews>
  <sheetFormatPr defaultRowHeight="13.2" x14ac:dyDescent="0.25"/>
  <cols>
    <col min="9" max="9" width="16" customWidth="1"/>
    <col min="10" max="10" width="10.44140625" customWidth="1"/>
    <col min="11" max="11" width="18.109375" customWidth="1"/>
    <col min="12" max="12" width="19.88671875" customWidth="1"/>
  </cols>
  <sheetData>
    <row r="1" spans="1:12" ht="18" thickBot="1" x14ac:dyDescent="0.35">
      <c r="A1" s="119" t="s">
        <v>61</v>
      </c>
      <c r="B1" s="120"/>
      <c r="C1" s="120"/>
      <c r="D1" s="120"/>
      <c r="E1" s="120"/>
      <c r="F1" s="120"/>
      <c r="G1" s="120"/>
      <c r="H1" s="120"/>
      <c r="I1" s="120"/>
      <c r="J1" s="120"/>
      <c r="K1" s="120"/>
      <c r="L1" s="121"/>
    </row>
    <row r="2" spans="1:12" ht="13.5" customHeight="1" thickBot="1" x14ac:dyDescent="0.3">
      <c r="A2" s="80" t="s">
        <v>62</v>
      </c>
      <c r="B2" s="81"/>
      <c r="C2" s="81"/>
      <c r="D2" s="81"/>
      <c r="E2" s="80" t="s">
        <v>63</v>
      </c>
      <c r="F2" s="81"/>
      <c r="G2" s="81"/>
      <c r="H2" s="81"/>
      <c r="I2" s="92"/>
      <c r="J2" s="26" t="s">
        <v>64</v>
      </c>
      <c r="K2" s="23" t="s">
        <v>65</v>
      </c>
      <c r="L2" s="29" t="s">
        <v>66</v>
      </c>
    </row>
    <row r="3" spans="1:12" ht="13.8" thickBot="1" x14ac:dyDescent="0.3">
      <c r="A3" s="93" t="s">
        <v>67</v>
      </c>
      <c r="B3" s="94"/>
      <c r="C3" s="94"/>
      <c r="D3" s="103"/>
      <c r="E3" s="86" t="s">
        <v>68</v>
      </c>
      <c r="F3" s="87"/>
      <c r="G3" s="87"/>
      <c r="H3" s="87"/>
      <c r="I3" s="122"/>
      <c r="J3" s="27">
        <v>10</v>
      </c>
      <c r="K3" s="31">
        <v>0</v>
      </c>
      <c r="L3" s="24">
        <f>J3*K3</f>
        <v>0</v>
      </c>
    </row>
    <row r="4" spans="1:12" ht="13.8" thickBot="1" x14ac:dyDescent="0.3">
      <c r="A4" s="82" t="s">
        <v>69</v>
      </c>
      <c r="B4" s="83"/>
      <c r="C4" s="83"/>
      <c r="D4" s="83"/>
      <c r="E4" s="82" t="s">
        <v>70</v>
      </c>
      <c r="F4" s="83"/>
      <c r="G4" s="83"/>
      <c r="H4" s="83"/>
      <c r="I4" s="104"/>
      <c r="J4" s="28">
        <v>1000</v>
      </c>
      <c r="K4" s="32">
        <v>0</v>
      </c>
      <c r="L4" s="30">
        <f t="shared" ref="L4:L10" si="0">J4*K4</f>
        <v>0</v>
      </c>
    </row>
    <row r="5" spans="1:12" ht="13.8" thickBot="1" x14ac:dyDescent="0.3">
      <c r="A5" s="82" t="s">
        <v>71</v>
      </c>
      <c r="B5" s="83"/>
      <c r="C5" s="83"/>
      <c r="D5" s="104"/>
      <c r="E5" s="117" t="s">
        <v>72</v>
      </c>
      <c r="F5" s="118"/>
      <c r="G5" s="118"/>
      <c r="H5" s="118"/>
      <c r="I5" s="116"/>
      <c r="J5" s="28">
        <v>20</v>
      </c>
      <c r="K5" s="32">
        <v>0</v>
      </c>
      <c r="L5" s="22">
        <f t="shared" si="0"/>
        <v>0</v>
      </c>
    </row>
    <row r="6" spans="1:12" ht="13.8" thickBot="1" x14ac:dyDescent="0.3">
      <c r="A6" s="82" t="s">
        <v>73</v>
      </c>
      <c r="B6" s="83"/>
      <c r="C6" s="83"/>
      <c r="D6" s="104"/>
      <c r="E6" s="117" t="s">
        <v>74</v>
      </c>
      <c r="F6" s="118"/>
      <c r="G6" s="118"/>
      <c r="H6" s="118"/>
      <c r="I6" s="116"/>
      <c r="J6" s="28">
        <v>100</v>
      </c>
      <c r="K6" s="32">
        <v>0</v>
      </c>
      <c r="L6" s="25">
        <f t="shared" si="0"/>
        <v>0</v>
      </c>
    </row>
    <row r="7" spans="1:12" x14ac:dyDescent="0.25">
      <c r="A7" s="82" t="s">
        <v>75</v>
      </c>
      <c r="B7" s="83"/>
      <c r="C7" s="83"/>
      <c r="D7" s="104"/>
      <c r="E7" s="117" t="s">
        <v>76</v>
      </c>
      <c r="F7" s="118"/>
      <c r="G7" s="118"/>
      <c r="H7" s="118"/>
      <c r="I7" s="116"/>
      <c r="J7" s="28">
        <v>200</v>
      </c>
      <c r="K7" s="32">
        <v>0</v>
      </c>
      <c r="L7" s="30">
        <f t="shared" si="0"/>
        <v>0</v>
      </c>
    </row>
    <row r="8" spans="1:12" x14ac:dyDescent="0.25">
      <c r="A8" s="117" t="s">
        <v>77</v>
      </c>
      <c r="B8" s="118"/>
      <c r="C8" s="118"/>
      <c r="D8" s="118"/>
      <c r="E8" s="82" t="s">
        <v>78</v>
      </c>
      <c r="F8" s="83"/>
      <c r="G8" s="83"/>
      <c r="H8" s="83"/>
      <c r="I8" s="104"/>
      <c r="J8" s="28">
        <v>5</v>
      </c>
      <c r="K8" s="32">
        <v>0</v>
      </c>
      <c r="L8" s="22">
        <f t="shared" si="0"/>
        <v>0</v>
      </c>
    </row>
    <row r="9" spans="1:12" ht="30" customHeight="1" x14ac:dyDescent="0.25">
      <c r="A9" s="123" t="s">
        <v>79</v>
      </c>
      <c r="B9" s="124"/>
      <c r="C9" s="124"/>
      <c r="D9" s="124"/>
      <c r="E9" s="125" t="s">
        <v>80</v>
      </c>
      <c r="F9" s="126"/>
      <c r="G9" s="126"/>
      <c r="H9" s="126"/>
      <c r="I9" s="127"/>
      <c r="J9" s="44">
        <v>1500</v>
      </c>
      <c r="K9" s="45">
        <v>0</v>
      </c>
      <c r="L9" s="37">
        <f t="shared" si="0"/>
        <v>0</v>
      </c>
    </row>
    <row r="10" spans="1:12" ht="18" customHeight="1" x14ac:dyDescent="0.25">
      <c r="A10" s="128" t="s">
        <v>81</v>
      </c>
      <c r="B10" s="129"/>
      <c r="C10" s="129"/>
      <c r="D10" s="129"/>
      <c r="E10" s="130" t="s">
        <v>90</v>
      </c>
      <c r="F10" s="131"/>
      <c r="G10" s="131"/>
      <c r="H10" s="131"/>
      <c r="I10" s="132"/>
      <c r="J10" s="41">
        <v>1000</v>
      </c>
      <c r="K10" s="42">
        <v>0</v>
      </c>
      <c r="L10" s="43">
        <f t="shared" si="0"/>
        <v>0</v>
      </c>
    </row>
    <row r="11" spans="1:12" ht="13.5" customHeight="1" x14ac:dyDescent="0.25">
      <c r="A11" s="80" t="s">
        <v>82</v>
      </c>
      <c r="B11" s="81"/>
      <c r="C11" s="81"/>
      <c r="D11" s="81"/>
      <c r="E11" s="81"/>
      <c r="F11" s="81"/>
      <c r="G11" s="81"/>
      <c r="H11" s="81"/>
      <c r="I11" s="81"/>
      <c r="J11" s="81"/>
      <c r="K11" s="92"/>
      <c r="L11" s="19">
        <f>L3+L4+L5+L6+L7+L8+L9+L10</f>
        <v>0</v>
      </c>
    </row>
  </sheetData>
  <mergeCells count="20">
    <mergeCell ref="A11:K11"/>
    <mergeCell ref="E2:I2"/>
    <mergeCell ref="E3:I3"/>
    <mergeCell ref="E4:I4"/>
    <mergeCell ref="E5:I5"/>
    <mergeCell ref="E6:I6"/>
    <mergeCell ref="E7:I7"/>
    <mergeCell ref="E8:I8"/>
    <mergeCell ref="A6:D6"/>
    <mergeCell ref="A7:D7"/>
    <mergeCell ref="A8:D8"/>
    <mergeCell ref="A9:D9"/>
    <mergeCell ref="E9:I9"/>
    <mergeCell ref="A10:D10"/>
    <mergeCell ref="E10:I10"/>
    <mergeCell ref="A1:L1"/>
    <mergeCell ref="A2:D2"/>
    <mergeCell ref="A3:D3"/>
    <mergeCell ref="A4:D4"/>
    <mergeCell ref="A5:D5"/>
  </mergeCells>
  <pageMargins left="0.7" right="0.7" top="0.75" bottom="0.75" header="0.3" footer="0.3"/>
  <pageSetup paperSize="9" orientation="landscape" r:id="rId1"/>
  <headerFooter>
    <oddFooter>&amp;L&amp;F&amp;C&amp;D&amp;RPagina &amp;P/1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40093-E152-4A60-A520-00EF9F395D20}">
  <sheetPr>
    <pageSetUpPr fitToPage="1"/>
  </sheetPr>
  <dimension ref="A1:L11"/>
  <sheetViews>
    <sheetView zoomScaleNormal="100" workbookViewId="0">
      <selection activeCell="P7" sqref="P7"/>
    </sheetView>
  </sheetViews>
  <sheetFormatPr defaultRowHeight="13.2" x14ac:dyDescent="0.25"/>
  <cols>
    <col min="1" max="1" width="9.109375" customWidth="1"/>
    <col min="5" max="5" width="9.109375" customWidth="1"/>
  </cols>
  <sheetData>
    <row r="1" spans="1:12" ht="18" thickBot="1" x14ac:dyDescent="0.35">
      <c r="A1" s="135" t="s">
        <v>83</v>
      </c>
      <c r="B1" s="136"/>
      <c r="C1" s="136"/>
      <c r="D1" s="136"/>
      <c r="E1" s="136"/>
      <c r="F1" s="136"/>
      <c r="G1" s="136"/>
      <c r="H1" s="136"/>
      <c r="I1" s="136"/>
      <c r="J1" s="136"/>
      <c r="K1" s="136"/>
      <c r="L1" s="137"/>
    </row>
    <row r="2" spans="1:12" ht="13.8" thickBot="1" x14ac:dyDescent="0.3">
      <c r="A2" s="133" t="s">
        <v>84</v>
      </c>
      <c r="B2" s="134"/>
      <c r="C2" s="134"/>
      <c r="D2" s="134"/>
      <c r="E2" s="138"/>
      <c r="F2" s="138"/>
      <c r="G2" s="138"/>
      <c r="H2" s="138"/>
      <c r="I2" s="138"/>
      <c r="J2" s="138"/>
      <c r="K2" s="138"/>
      <c r="L2" s="138"/>
    </row>
    <row r="3" spans="1:12" ht="13.8" thickBot="1" x14ac:dyDescent="0.3">
      <c r="A3" s="133" t="s">
        <v>85</v>
      </c>
      <c r="B3" s="134"/>
      <c r="C3" s="134"/>
      <c r="D3" s="134"/>
      <c r="E3" s="138"/>
      <c r="F3" s="138"/>
      <c r="G3" s="138"/>
      <c r="H3" s="138"/>
      <c r="I3" s="138"/>
      <c r="J3" s="138"/>
      <c r="K3" s="138"/>
      <c r="L3" s="138"/>
    </row>
    <row r="4" spans="1:12" ht="13.8" thickBot="1" x14ac:dyDescent="0.3">
      <c r="A4" s="133" t="s">
        <v>86</v>
      </c>
      <c r="B4" s="134"/>
      <c r="C4" s="134"/>
      <c r="D4" s="134"/>
      <c r="E4" s="138"/>
      <c r="F4" s="138"/>
      <c r="G4" s="138"/>
      <c r="H4" s="138"/>
      <c r="I4" s="138"/>
      <c r="J4" s="138"/>
      <c r="K4" s="138"/>
      <c r="L4" s="138"/>
    </row>
    <row r="5" spans="1:12" ht="13.8" thickBot="1" x14ac:dyDescent="0.3">
      <c r="A5" s="133" t="s">
        <v>87</v>
      </c>
      <c r="B5" s="134"/>
      <c r="C5" s="134"/>
      <c r="D5" s="134"/>
      <c r="E5" s="138"/>
      <c r="F5" s="138"/>
      <c r="G5" s="138"/>
      <c r="H5" s="138"/>
      <c r="I5" s="138"/>
      <c r="J5" s="138"/>
      <c r="K5" s="138"/>
      <c r="L5" s="138"/>
    </row>
    <row r="6" spans="1:12" ht="67.5" customHeight="1" thickBot="1" x14ac:dyDescent="0.3">
      <c r="A6" s="133" t="s">
        <v>88</v>
      </c>
      <c r="B6" s="134"/>
      <c r="C6" s="134"/>
      <c r="D6" s="134"/>
      <c r="E6" s="138"/>
      <c r="F6" s="138"/>
      <c r="G6" s="138"/>
      <c r="H6" s="138"/>
      <c r="I6" s="138"/>
      <c r="J6" s="138"/>
      <c r="K6" s="138"/>
      <c r="L6" s="138"/>
    </row>
    <row r="7" spans="1:12" ht="67.5" customHeight="1" thickBot="1" x14ac:dyDescent="0.3">
      <c r="A7" s="133" t="s">
        <v>89</v>
      </c>
      <c r="B7" s="134"/>
      <c r="C7" s="134"/>
      <c r="D7" s="134"/>
      <c r="E7" s="138"/>
      <c r="F7" s="138"/>
      <c r="G7" s="138"/>
      <c r="H7" s="138"/>
      <c r="I7" s="138"/>
      <c r="J7" s="138"/>
      <c r="K7" s="138"/>
      <c r="L7" s="138"/>
    </row>
    <row r="8" spans="1:12" x14ac:dyDescent="0.25">
      <c r="A8" s="20"/>
      <c r="B8" s="20"/>
      <c r="C8" s="20"/>
      <c r="D8" s="20"/>
      <c r="E8" s="20"/>
      <c r="F8" s="20"/>
      <c r="G8" s="20"/>
      <c r="H8" s="20"/>
      <c r="I8" s="20"/>
      <c r="J8" s="20"/>
      <c r="K8" s="20"/>
      <c r="L8" s="20"/>
    </row>
    <row r="9" spans="1:12" x14ac:dyDescent="0.25">
      <c r="A9" s="20"/>
      <c r="B9" s="20"/>
      <c r="C9" s="20"/>
      <c r="D9" s="20"/>
      <c r="E9" s="20"/>
      <c r="F9" s="20"/>
      <c r="G9" s="20"/>
      <c r="H9" s="20"/>
      <c r="I9" s="20"/>
      <c r="J9" s="20"/>
      <c r="K9" s="20"/>
      <c r="L9" s="20"/>
    </row>
    <row r="10" spans="1:12" x14ac:dyDescent="0.25">
      <c r="A10" s="20"/>
      <c r="B10" s="20"/>
      <c r="C10" s="20"/>
      <c r="D10" s="20"/>
      <c r="E10" s="20"/>
      <c r="F10" s="20"/>
      <c r="G10" s="20"/>
      <c r="H10" s="20"/>
      <c r="I10" s="20"/>
      <c r="J10" s="20"/>
      <c r="K10" s="20"/>
      <c r="L10" s="20"/>
    </row>
    <row r="11" spans="1:12" x14ac:dyDescent="0.25">
      <c r="A11" s="20"/>
      <c r="B11" s="20"/>
      <c r="C11" s="20"/>
      <c r="D11" s="20"/>
      <c r="E11" s="20"/>
      <c r="F11" s="20"/>
      <c r="G11" s="20"/>
      <c r="H11" s="20"/>
      <c r="I11" s="20"/>
      <c r="J11" s="20"/>
      <c r="K11" s="20"/>
      <c r="L11" s="20"/>
    </row>
  </sheetData>
  <mergeCells count="13">
    <mergeCell ref="A7:D7"/>
    <mergeCell ref="A1:L1"/>
    <mergeCell ref="A2:D2"/>
    <mergeCell ref="A3:D3"/>
    <mergeCell ref="A4:D4"/>
    <mergeCell ref="A5:D5"/>
    <mergeCell ref="A6:D6"/>
    <mergeCell ref="E5:L5"/>
    <mergeCell ref="E6:L6"/>
    <mergeCell ref="E7:L7"/>
    <mergeCell ref="E2:L2"/>
    <mergeCell ref="E3:L3"/>
    <mergeCell ref="E4:L4"/>
  </mergeCells>
  <pageMargins left="0.7" right="0.7" top="0.75" bottom="0.75" header="0.3" footer="0.3"/>
  <pageSetup paperSize="9" orientation="landscape" r:id="rId1"/>
  <headerFooter>
    <oddFooter>&amp;L&amp;F&amp;C&amp;D&amp;RPagina &amp;P/1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B303C75B7E6DD48AA01C74561ED1CC2" ma:contentTypeVersion="4" ma:contentTypeDescription="Een nieuw document maken." ma:contentTypeScope="" ma:versionID="6762aaecd3817df3c56eac55d0cb28d6">
  <xsd:schema xmlns:xsd="http://www.w3.org/2001/XMLSchema" xmlns:xs="http://www.w3.org/2001/XMLSchema" xmlns:p="http://schemas.microsoft.com/office/2006/metadata/properties" xmlns:ns2="99bdd1cd-3426-444a-9e87-709034a9072d" targetNamespace="http://schemas.microsoft.com/office/2006/metadata/properties" ma:root="true" ma:fieldsID="4202144d4446558b8474ca75cb8b2a1e" ns2:_="">
    <xsd:import namespace="99bdd1cd-3426-444a-9e87-709034a907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dd1cd-3426-444a-9e87-709034a907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558B7-6066-4968-9B53-888D6CB97FDC}">
  <ds:schemaRefs>
    <ds:schemaRef ds:uri="http://schemas.microsoft.com/sharepoint/v3/contenttype/forms"/>
  </ds:schemaRefs>
</ds:datastoreItem>
</file>

<file path=customXml/itemProps2.xml><?xml version="1.0" encoding="utf-8"?>
<ds:datastoreItem xmlns:ds="http://schemas.openxmlformats.org/officeDocument/2006/customXml" ds:itemID="{EBBF11AF-1E95-42D4-A9C5-FB90FDB8775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6C7C31F-CDA5-4592-B59C-923794C010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dd1cd-3426-444a-9e87-709034a907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Standaard drukwerk</vt:lpstr>
      <vt:lpstr>Maatwerk opdrachten </vt:lpstr>
      <vt:lpstr>Ondertekening</vt:lpstr>
    </vt:vector>
  </TitlesOfParts>
  <Manager/>
  <Company>Gemeente Vlaardingen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Daalman</dc:creator>
  <cp:keywords/>
  <dc:description/>
  <cp:lastModifiedBy>Edwin Bergman</cp:lastModifiedBy>
  <cp:revision/>
  <dcterms:created xsi:type="dcterms:W3CDTF">2024-11-25T06:08:03Z</dcterms:created>
  <dcterms:modified xsi:type="dcterms:W3CDTF">2025-03-12T14:15:58Z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0x0101002B303C75B7E6DD48AA01C74561ED1CC2</vt:lpwstr>
  </property>
</Properties>
</file>