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singerland.lsl\dfs\users$\MGelen\Inkoopadviseur\Aanbestedingen\2025\Vmware\02 Uitvraag TenderNed\Gewijzigd na NvI\"/>
    </mc:Choice>
  </mc:AlternateContent>
  <bookViews>
    <workbookView xWindow="0" yWindow="0" windowWidth="23040" windowHeight="9060"/>
  </bookViews>
  <sheets>
    <sheet name="Blad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G9" i="1" s="1"/>
  <c r="F10" i="1"/>
  <c r="G10" i="1" s="1"/>
  <c r="F8" i="1"/>
  <c r="G8" i="1" s="1"/>
  <c r="F15" i="1" l="1"/>
  <c r="G16" i="1"/>
</calcChain>
</file>

<file path=xl/sharedStrings.xml><?xml version="1.0" encoding="utf-8"?>
<sst xmlns="http://schemas.openxmlformats.org/spreadsheetml/2006/main" count="20" uniqueCount="20">
  <si>
    <t>Productomschrijving</t>
  </si>
  <si>
    <t>Aantal te licenseren cores</t>
  </si>
  <si>
    <t>Totaal aantal jaar</t>
  </si>
  <si>
    <r>
      <rPr>
        <b/>
        <u/>
        <sz val="9.5"/>
        <color rgb="FF000000"/>
        <rFont val="Arial"/>
      </rPr>
      <t>Inkoopprijs</t>
    </r>
    <r>
      <rPr>
        <b/>
        <sz val="9.5"/>
        <color rgb="FF000000"/>
        <rFont val="Arial"/>
      </rPr>
      <t xml:space="preserve"> Broadcom per jaar excl. btw</t>
    </r>
  </si>
  <si>
    <t>Kosten per jaar
excl. btw - inclusief opslapercentage</t>
  </si>
  <si>
    <t>Kosten looptijd excl. btw - inclusief opslapercentage</t>
  </si>
  <si>
    <t>VMware Cloud Foundation</t>
  </si>
  <si>
    <t>VMware vSphere Foundation </t>
  </si>
  <si>
    <t>VMware NSX Firewall (Microsegmentatie) add-on voor VCF</t>
  </si>
  <si>
    <t>Opslagpercentage</t>
  </si>
  <si>
    <t>Totaalprijs per jaar ex. btw</t>
  </si>
  <si>
    <t>Inschrijfprijs (totaal looptijd) ex. btw</t>
  </si>
  <si>
    <t>Naam inschrijver</t>
  </si>
  <si>
    <t>Naam vertegenwoordigingsbevoegde ondertekenaar</t>
  </si>
  <si>
    <t>Functie vertegenwoordigingsbevoegde ondertekenaar</t>
  </si>
  <si>
    <t>Datum</t>
  </si>
  <si>
    <t>Handtekening</t>
  </si>
  <si>
    <t>Bijlage 3 Prijzenblad</t>
  </si>
  <si>
    <t>Het opgegeven opslagpercentage dient redelijk te zijn en mag minimaal 1% en maximaal 5% bedragen. Inschrijvers moeten het prijzenblad volledig invullen en uploaden in TenderNed. Het manipuleren van de beoordelingssystematiek door middel van de opslagpercentages is niet toegestaan. Het niet volledig invullen of wijzigen van het prijzenblad leidt tot uitsluiting van de inschrijving.</t>
  </si>
  <si>
    <t>Gele cellen in te vullen door leverancier. 
U vult in cel E8, E9 en E10 de inkoopprijs vanuit Broadcom in per licentietype. U vult in cel E13 het opslagpercentage in, geldende voor het gehele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</si>
</sst>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quot;€&quot;\ #,##0.00"/>
    <numFmt numFmtId="166" formatCode="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9.5"/>
      <color theme="1"/>
      <name val="Arial"/>
      <family val="2"/>
    </font>
    <font>
      <sz val="9.5"/>
      <color theme="1"/>
      <name val="Arial"/>
      <family val="2"/>
    </font>
    <font>
      <sz val="11"/>
      <name val="Calibri"/>
      <family val="2"/>
      <scheme val="minor"/>
    </font>
    <font>
      <b/>
      <sz val="22"/>
      <color theme="1"/>
      <name val="Arial"/>
      <family val="2"/>
    </font>
    <font>
      <sz val="9.5"/>
      <color theme="1"/>
      <name val="Arial"/>
    </font>
    <font>
      <b/>
      <sz val="9.5"/>
      <color theme="1"/>
      <name val="Arial"/>
    </font>
    <font>
      <sz val="10"/>
      <color theme="1"/>
      <name val="Trebuchet MS"/>
    </font>
    <font>
      <b/>
      <sz val="9.5"/>
      <color rgb="FF000000"/>
      <name val="Arial"/>
    </font>
    <font>
      <b/>
      <u/>
      <sz val="9.5"/>
      <color rgb="FF000000"/>
      <name val="Arial"/>
    </font>
    <font>
      <b/>
      <sz val="20"/>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4">
    <xf numFmtId="0" fontId="0" fillId="0" borderId="0" xfId="0"/>
    <xf numFmtId="0" fontId="3" fillId="0" borderId="0" xfId="0" applyFont="1"/>
    <xf numFmtId="0" fontId="1" fillId="0" borderId="0" xfId="0" applyFont="1"/>
    <xf numFmtId="164" fontId="0" fillId="0" borderId="1" xfId="0" applyNumberFormat="1" applyBorder="1"/>
    <xf numFmtId="0" fontId="7" fillId="0" borderId="0" xfId="0" applyFont="1"/>
    <xf numFmtId="165" fontId="2" fillId="0" borderId="0" xfId="0" applyNumberFormat="1" applyFont="1"/>
    <xf numFmtId="164" fontId="2" fillId="0" borderId="0" xfId="0" applyNumberFormat="1" applyFont="1"/>
    <xf numFmtId="0" fontId="8" fillId="0" borderId="0" xfId="0" applyFont="1"/>
    <xf numFmtId="0" fontId="8" fillId="0" borderId="0" xfId="0" applyFont="1" applyAlignment="1">
      <alignment horizontal="left" vertical="center"/>
    </xf>
    <xf numFmtId="0" fontId="10" fillId="0" borderId="1" xfId="0" applyFont="1" applyBorder="1" applyAlignment="1">
      <alignment horizontal="center" vertical="center"/>
    </xf>
    <xf numFmtId="0" fontId="10" fillId="5" borderId="3" xfId="0" applyFont="1" applyFill="1" applyBorder="1" applyAlignment="1">
      <alignment horizontal="center" vertical="center"/>
    </xf>
    <xf numFmtId="165" fontId="8" fillId="4" borderId="3" xfId="0" applyNumberFormat="1" applyFont="1" applyFill="1" applyBorder="1" applyAlignment="1" applyProtection="1">
      <alignment horizontal="center" vertical="center" wrapText="1"/>
      <protection locked="0"/>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5" fillId="0" borderId="11" xfId="0" applyFont="1" applyBorder="1" applyAlignment="1">
      <alignment wrapText="1"/>
    </xf>
    <xf numFmtId="164" fontId="0" fillId="0" borderId="12" xfId="0" applyNumberFormat="1" applyBorder="1"/>
    <xf numFmtId="0" fontId="5" fillId="0" borderId="11" xfId="0" applyFont="1" applyBorder="1"/>
    <xf numFmtId="0" fontId="5" fillId="0" borderId="13" xfId="0" applyFont="1" applyBorder="1" applyAlignment="1">
      <alignment wrapText="1"/>
    </xf>
    <xf numFmtId="0" fontId="10" fillId="0" borderId="14" xfId="0" applyFont="1" applyBorder="1" applyAlignment="1">
      <alignment horizontal="center" vertical="center"/>
    </xf>
    <xf numFmtId="0" fontId="10" fillId="5" borderId="15" xfId="0" applyFont="1" applyFill="1" applyBorder="1" applyAlignment="1">
      <alignment horizontal="center" vertical="center"/>
    </xf>
    <xf numFmtId="165" fontId="8" fillId="4" borderId="15" xfId="0" applyNumberFormat="1" applyFont="1" applyFill="1" applyBorder="1" applyAlignment="1" applyProtection="1">
      <alignment horizontal="center" vertical="center" wrapText="1"/>
      <protection locked="0"/>
    </xf>
    <xf numFmtId="0" fontId="6" fillId="3" borderId="2" xfId="0" applyFont="1" applyFill="1" applyBorder="1"/>
    <xf numFmtId="0" fontId="11" fillId="2" borderId="7" xfId="0" applyFont="1" applyFill="1" applyBorder="1" applyAlignment="1">
      <alignment horizontal="left" vertical="top" wrapText="1"/>
    </xf>
    <xf numFmtId="0" fontId="6" fillId="0" borderId="0" xfId="0" applyFont="1" applyAlignment="1">
      <alignment horizontal="left"/>
    </xf>
    <xf numFmtId="0" fontId="0" fillId="0" borderId="0" xfId="0" applyAlignment="1" applyProtection="1">
      <alignment horizontal="left"/>
      <protection locked="0"/>
    </xf>
    <xf numFmtId="164" fontId="2" fillId="6" borderId="4" xfId="0" applyNumberFormat="1" applyFont="1" applyFill="1" applyBorder="1"/>
    <xf numFmtId="164" fontId="2" fillId="7" borderId="24" xfId="0" applyNumberFormat="1" applyFont="1" applyFill="1" applyBorder="1"/>
    <xf numFmtId="164" fontId="2" fillId="6" borderId="24" xfId="0" applyNumberFormat="1" applyFont="1" applyFill="1" applyBorder="1"/>
    <xf numFmtId="165" fontId="2" fillId="6" borderId="22" xfId="0" applyNumberFormat="1" applyFont="1" applyFill="1" applyBorder="1"/>
    <xf numFmtId="165" fontId="2" fillId="6" borderId="23" xfId="0" applyNumberFormat="1" applyFont="1" applyFill="1" applyBorder="1"/>
    <xf numFmtId="164" fontId="2" fillId="7" borderId="4" xfId="0" applyNumberFormat="1" applyFont="1" applyFill="1" applyBorder="1"/>
    <xf numFmtId="0" fontId="9" fillId="3" borderId="9" xfId="0" applyFont="1" applyFill="1" applyBorder="1" applyAlignment="1">
      <alignment vertical="top" wrapText="1"/>
    </xf>
    <xf numFmtId="0" fontId="9" fillId="3" borderId="5" xfId="0" applyFont="1" applyFill="1" applyBorder="1" applyAlignment="1">
      <alignment vertical="top" wrapText="1"/>
    </xf>
    <xf numFmtId="0" fontId="9" fillId="3" borderId="10" xfId="0" applyFont="1" applyFill="1" applyBorder="1" applyAlignment="1">
      <alignment vertical="top" wrapText="1"/>
    </xf>
    <xf numFmtId="166" fontId="8" fillId="4" borderId="25" xfId="0" applyNumberFormat="1" applyFont="1" applyFill="1" applyBorder="1" applyAlignment="1" applyProtection="1">
      <alignment horizontal="center" vertical="center" wrapText="1"/>
      <protection locked="0"/>
    </xf>
    <xf numFmtId="0" fontId="11" fillId="2" borderId="26" xfId="0" applyFont="1" applyFill="1" applyBorder="1" applyAlignment="1">
      <alignment horizontal="left" vertical="top" wrapText="1"/>
    </xf>
    <xf numFmtId="0" fontId="2" fillId="0" borderId="0" xfId="0" applyFont="1"/>
    <xf numFmtId="0" fontId="3" fillId="0" borderId="27" xfId="0" quotePrefix="1" applyFont="1" applyBorder="1" applyAlignment="1">
      <alignment wrapText="1"/>
    </xf>
    <xf numFmtId="0" fontId="13" fillId="0" borderId="0" xfId="0" applyFont="1" applyAlignment="1">
      <alignment horizontal="center"/>
    </xf>
    <xf numFmtId="0" fontId="3" fillId="0" borderId="28" xfId="0" quotePrefix="1" applyFont="1" applyBorder="1" applyAlignment="1">
      <alignment wrapText="1"/>
    </xf>
    <xf numFmtId="0" fontId="6" fillId="4" borderId="17" xfId="0" applyFont="1" applyFill="1" applyBorder="1" applyAlignment="1" applyProtection="1">
      <alignment horizontal="center"/>
      <protection locked="0"/>
    </xf>
    <xf numFmtId="0" fontId="6" fillId="4" borderId="20" xfId="0" applyFont="1" applyFill="1" applyBorder="1" applyAlignment="1" applyProtection="1">
      <alignment horizontal="center"/>
      <protection locked="0"/>
    </xf>
    <xf numFmtId="0" fontId="6" fillId="4" borderId="21" xfId="0" applyFont="1"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0"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6" fillId="4" borderId="17" xfId="0" applyFont="1" applyFill="1" applyBorder="1" applyAlignment="1" applyProtection="1">
      <alignment horizontal="left"/>
      <protection locked="0"/>
    </xf>
    <xf numFmtId="0" fontId="6" fillId="4" borderId="20" xfId="0" applyFont="1" applyFill="1" applyBorder="1" applyAlignment="1" applyProtection="1">
      <alignment horizontal="left"/>
      <protection locked="0"/>
    </xf>
    <xf numFmtId="0" fontId="6" fillId="4" borderId="21" xfId="0" applyFont="1" applyFill="1" applyBorder="1" applyAlignment="1" applyProtection="1">
      <alignment horizontal="left"/>
      <protection locked="0"/>
    </xf>
    <xf numFmtId="0" fontId="6" fillId="4" borderId="18" xfId="0" applyFont="1" applyFill="1" applyBorder="1" applyAlignment="1" applyProtection="1">
      <alignment horizontal="left"/>
      <protection locked="0"/>
    </xf>
    <xf numFmtId="0" fontId="6" fillId="4" borderId="19" xfId="0" applyFont="1" applyFill="1" applyBorder="1" applyAlignment="1" applyProtection="1">
      <alignment horizontal="left"/>
      <protection locked="0"/>
    </xf>
    <xf numFmtId="0" fontId="6" fillId="4" borderId="16" xfId="0" applyFont="1" applyFill="1" applyBorder="1" applyAlignment="1" applyProtection="1">
      <alignment horizontal="left"/>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1962151</xdr:colOff>
      <xdr:row>0</xdr:row>
      <xdr:rowOff>231198</xdr:rowOff>
    </xdr:from>
    <xdr:to>
      <xdr:col>6</xdr:col>
      <xdr:colOff>2409246</xdr:colOff>
      <xdr:row>3</xdr:row>
      <xdr:rowOff>33096</xdr:rowOff>
    </xdr:to>
    <xdr:pic>
      <xdr:nvPicPr>
        <xdr:cNvPr id="19" name="Afbeelding 18">
          <a:extLst>
            <a:ext uri="{FF2B5EF4-FFF2-40B4-BE49-F238E27FC236}">
              <a16:creationId xmlns:a16="http://schemas.microsoft.com/office/drawing/2014/main" id="{B6E78965-25A8-F94C-902A-EFBD19D9B44C}"/>
            </a:ext>
          </a:extLst>
        </xdr:cNvPr>
        <xdr:cNvPicPr>
          <a:picLocks noChangeAspect="1"/>
        </xdr:cNvPicPr>
      </xdr:nvPicPr>
      <xdr:blipFill>
        <a:blip xmlns:r="http://schemas.openxmlformats.org/officeDocument/2006/relationships" r:embed="rId1"/>
        <a:stretch>
          <a:fillRect/>
        </a:stretch>
      </xdr:blipFill>
      <xdr:spPr>
        <a:xfrm>
          <a:off x="11591926" y="231198"/>
          <a:ext cx="2694995" cy="90574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topLeftCell="A7" zoomScale="90" zoomScaleNormal="90" workbookViewId="0">
      <selection activeCell="C18" activeCellId="2" sqref="E8:E10 E13 C18:E22"/>
    </sheetView>
  </sheetViews>
  <sheetFormatPr defaultColWidth="8.85546875" defaultRowHeight="15" customHeight="1" x14ac:dyDescent="0.25"/>
  <cols>
    <col min="1" max="1" width="1.28515625" customWidth="1"/>
    <col min="2" max="2" width="98.7109375" bestFit="1" customWidth="1"/>
    <col min="3" max="3" width="24.5703125" bestFit="1" customWidth="1"/>
    <col min="4" max="4" width="15.7109375" customWidth="1"/>
    <col min="5" max="5" width="33.7109375" bestFit="1" customWidth="1"/>
    <col min="6" max="6" width="33.7109375" customWidth="1"/>
    <col min="7" max="7" width="36.28515625" bestFit="1" customWidth="1"/>
    <col min="8" max="8" width="24.7109375" bestFit="1" customWidth="1"/>
    <col min="9" max="9" width="24.7109375" customWidth="1"/>
  </cols>
  <sheetData>
    <row r="1" spans="1:7" ht="27.75" x14ac:dyDescent="0.4">
      <c r="A1" s="4"/>
      <c r="B1" s="40" t="s">
        <v>17</v>
      </c>
    </row>
    <row r="2" spans="1:7" ht="15" customHeight="1" thickBot="1" x14ac:dyDescent="0.3"/>
    <row r="3" spans="1:7" ht="44.25" customHeight="1" x14ac:dyDescent="0.25">
      <c r="A3" s="1"/>
      <c r="B3" s="39" t="s">
        <v>19</v>
      </c>
      <c r="C3" s="1"/>
    </row>
    <row r="4" spans="1:7" ht="65.25" customHeight="1" thickBot="1" x14ac:dyDescent="0.3">
      <c r="A4" s="1"/>
      <c r="B4" s="41" t="s">
        <v>18</v>
      </c>
      <c r="C4" s="1"/>
    </row>
    <row r="5" spans="1:7" x14ac:dyDescent="0.25">
      <c r="B5" s="38"/>
      <c r="D5" s="2"/>
      <c r="E5" s="2"/>
      <c r="F5" s="2"/>
      <c r="G5" s="2"/>
    </row>
    <row r="6" spans="1:7" ht="38.25" x14ac:dyDescent="0.25">
      <c r="B6" s="12" t="s">
        <v>0</v>
      </c>
      <c r="C6" s="13" t="s">
        <v>1</v>
      </c>
      <c r="D6" s="13" t="s">
        <v>2</v>
      </c>
      <c r="E6" s="24" t="s">
        <v>3</v>
      </c>
      <c r="F6" s="14" t="s">
        <v>4</v>
      </c>
      <c r="G6" s="15" t="s">
        <v>5</v>
      </c>
    </row>
    <row r="7" spans="1:7" ht="15" customHeight="1" x14ac:dyDescent="0.25">
      <c r="B7" s="33"/>
      <c r="C7" s="34"/>
      <c r="D7" s="34"/>
      <c r="E7" s="34"/>
      <c r="F7" s="34"/>
      <c r="G7" s="35"/>
    </row>
    <row r="8" spans="1:7" ht="19.899999999999999" customHeight="1" x14ac:dyDescent="0.25">
      <c r="B8" s="16" t="s">
        <v>6</v>
      </c>
      <c r="C8" s="9">
        <v>192</v>
      </c>
      <c r="D8" s="10">
        <v>5</v>
      </c>
      <c r="E8" s="11">
        <v>0</v>
      </c>
      <c r="F8" s="3">
        <f>C8*E8*(1+E13)</f>
        <v>0</v>
      </c>
      <c r="G8" s="17">
        <f>D8*F8</f>
        <v>0</v>
      </c>
    </row>
    <row r="9" spans="1:7" ht="19.899999999999999" customHeight="1" x14ac:dyDescent="0.25">
      <c r="B9" s="18" t="s">
        <v>7</v>
      </c>
      <c r="C9" s="9">
        <v>352</v>
      </c>
      <c r="D9" s="10">
        <v>5</v>
      </c>
      <c r="E9" s="11">
        <v>0</v>
      </c>
      <c r="F9" s="3">
        <f>C9*E9*(1+E13)</f>
        <v>0</v>
      </c>
      <c r="G9" s="17">
        <f>D9*F9</f>
        <v>0</v>
      </c>
    </row>
    <row r="10" spans="1:7" ht="19.899999999999999" customHeight="1" x14ac:dyDescent="0.25">
      <c r="B10" s="19" t="s">
        <v>8</v>
      </c>
      <c r="C10" s="20">
        <v>192</v>
      </c>
      <c r="D10" s="21">
        <v>5</v>
      </c>
      <c r="E10" s="22">
        <v>0</v>
      </c>
      <c r="F10" s="3">
        <f>C10*E10*(1+E13)</f>
        <v>0</v>
      </c>
      <c r="G10" s="17">
        <f>D10*F10</f>
        <v>0</v>
      </c>
    </row>
    <row r="11" spans="1:7" ht="24" customHeight="1" x14ac:dyDescent="0.25">
      <c r="B11" s="8"/>
      <c r="C11" s="8"/>
      <c r="D11" s="7"/>
      <c r="G11" s="7"/>
    </row>
    <row r="12" spans="1:7" ht="24" customHeight="1" x14ac:dyDescent="0.25">
      <c r="B12" s="8"/>
      <c r="C12" s="8"/>
      <c r="D12" s="7"/>
      <c r="E12" s="37" t="s">
        <v>9</v>
      </c>
      <c r="F12" s="7"/>
      <c r="G12" s="7"/>
    </row>
    <row r="13" spans="1:7" ht="24" customHeight="1" x14ac:dyDescent="0.25">
      <c r="B13" s="8"/>
      <c r="C13" s="8"/>
      <c r="D13" s="7"/>
      <c r="E13" s="36">
        <v>0.01</v>
      </c>
      <c r="F13" s="7"/>
      <c r="G13" s="7"/>
    </row>
    <row r="14" spans="1:7" ht="24" customHeight="1" x14ac:dyDescent="0.25">
      <c r="B14" s="8"/>
      <c r="C14" s="8"/>
      <c r="D14" s="7"/>
      <c r="G14" s="7"/>
    </row>
    <row r="15" spans="1:7" ht="15" customHeight="1" x14ac:dyDescent="0.25">
      <c r="E15" s="30" t="s">
        <v>10</v>
      </c>
      <c r="F15" s="29">
        <f>SUM(F8:F10)</f>
        <v>0</v>
      </c>
      <c r="G15" s="32"/>
    </row>
    <row r="16" spans="1:7" ht="15" customHeight="1" x14ac:dyDescent="0.25">
      <c r="B16" s="2"/>
      <c r="C16" s="2"/>
      <c r="E16" s="31" t="s">
        <v>11</v>
      </c>
      <c r="F16" s="28"/>
      <c r="G16" s="27">
        <f>SUM(G8:G10)</f>
        <v>0</v>
      </c>
    </row>
    <row r="17" spans="2:8" ht="14.45" customHeight="1" x14ac:dyDescent="0.25">
      <c r="B17" s="2"/>
      <c r="C17" s="2"/>
      <c r="G17" s="5"/>
      <c r="H17" s="6"/>
    </row>
    <row r="18" spans="2:8" ht="32.25" customHeight="1" x14ac:dyDescent="0.25">
      <c r="B18" s="23" t="s">
        <v>12</v>
      </c>
      <c r="C18" s="42"/>
      <c r="D18" s="43"/>
      <c r="E18" s="44"/>
    </row>
    <row r="19" spans="2:8" ht="27" customHeight="1" x14ac:dyDescent="0.25">
      <c r="B19" s="23" t="s">
        <v>13</v>
      </c>
      <c r="C19" s="45"/>
      <c r="D19" s="46"/>
      <c r="E19" s="47"/>
    </row>
    <row r="20" spans="2:8" ht="25.5" customHeight="1" x14ac:dyDescent="0.25">
      <c r="B20" s="23" t="s">
        <v>14</v>
      </c>
      <c r="C20" s="51"/>
      <c r="D20" s="52"/>
      <c r="E20" s="53"/>
    </row>
    <row r="21" spans="2:8" ht="24" customHeight="1" x14ac:dyDescent="0.25">
      <c r="B21" s="23" t="s">
        <v>15</v>
      </c>
      <c r="C21" s="51"/>
      <c r="D21" s="52"/>
      <c r="E21" s="53"/>
      <c r="F21" s="25"/>
    </row>
    <row r="22" spans="2:8" ht="75" customHeight="1" x14ac:dyDescent="0.25">
      <c r="B22" s="23" t="s">
        <v>16</v>
      </c>
      <c r="C22" s="48"/>
      <c r="D22" s="49"/>
      <c r="E22" s="50"/>
      <c r="F22" s="26"/>
    </row>
    <row r="23" spans="2:8" ht="24.75" customHeight="1" x14ac:dyDescent="0.25">
      <c r="F23" s="25"/>
    </row>
    <row r="24" spans="2:8" ht="24.75" customHeight="1" x14ac:dyDescent="0.25">
      <c r="F24" s="25"/>
    </row>
    <row r="25" spans="2:8" ht="75" customHeight="1" x14ac:dyDescent="0.25">
      <c r="F25" s="25"/>
    </row>
    <row r="32" spans="2:8" ht="58.15" customHeight="1" x14ac:dyDescent="0.25"/>
  </sheetData>
  <sheetProtection password="C222" sheet="1" objects="1" scenarios="1"/>
  <mergeCells count="5">
    <mergeCell ref="C18:E18"/>
    <mergeCell ref="C19:E19"/>
    <mergeCell ref="C22:E22"/>
    <mergeCell ref="C20:E20"/>
    <mergeCell ref="C21:E2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400778D1288F4D904D4BBA93657151" ma:contentTypeVersion="4" ma:contentTypeDescription="Een nieuw document maken." ma:contentTypeScope="" ma:versionID="8da9c37cc40965ce4905162921c25d89">
  <xsd:schema xmlns:xsd="http://www.w3.org/2001/XMLSchema" xmlns:xs="http://www.w3.org/2001/XMLSchema" xmlns:p="http://schemas.microsoft.com/office/2006/metadata/properties" xmlns:ns2="e830fc44-6d88-40fa-b590-386bd680eff2" targetNamespace="http://schemas.microsoft.com/office/2006/metadata/properties" ma:root="true" ma:fieldsID="ddda63e37802a06a45692c829e2bdef3" ns2:_="">
    <xsd:import namespace="e830fc44-6d88-40fa-b590-386bd680ef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0fc44-6d88-40fa-b590-386bd680e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E7822-B72B-41D6-ABE4-7281BA759B61}">
  <ds:schemaRefs>
    <ds:schemaRef ds:uri="http://schemas.microsoft.com/sharepoint/v3/contenttype/forms"/>
  </ds:schemaRefs>
</ds:datastoreItem>
</file>

<file path=customXml/itemProps2.xml><?xml version="1.0" encoding="utf-8"?>
<ds:datastoreItem xmlns:ds="http://schemas.openxmlformats.org/officeDocument/2006/customXml" ds:itemID="{CC47909B-8D9E-44A6-9741-EF40649EC86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0fc44-6d88-40fa-b590-386bd680eff2"/>
    <ds:schemaRef ds:uri="http://www.w3.org/XML/1998/namespace"/>
    <ds:schemaRef ds:uri="http://purl.org/dc/dcmitype/"/>
  </ds:schemaRefs>
</ds:datastoreItem>
</file>

<file path=customXml/itemProps3.xml><?xml version="1.0" encoding="utf-8"?>
<ds:datastoreItem xmlns:ds="http://schemas.openxmlformats.org/officeDocument/2006/customXml" ds:itemID="{0E80B700-BCCA-4828-9553-33C79C25D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0fc44-6d88-40fa-b590-386bd680e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Lansingerland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Volaart</dc:creator>
  <cp:keywords/>
  <dc:description/>
  <cp:lastModifiedBy>Murat Gelen</cp:lastModifiedBy>
  <cp:revision/>
  <dcterms:created xsi:type="dcterms:W3CDTF">2025-03-14T09:02:48Z</dcterms:created>
  <dcterms:modified xsi:type="dcterms:W3CDTF">2025-08-13T09:28:31Z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0x0101002A400778D1288F4D904D4BBA93657151</vt:lpwstr>
  </property>
  <property fmtid="{D5CDD505-2E9C-101B-9397-08002B2CF9AE}" pid="3" name="MediaServiceImageTags">
    <vt:lpwstr/>
  </property>
  <property fmtid="{D5CDD505-2E9C-101B-9397-08002B2CF9AE}" pid="4" name="CORSA_GUID">
    <vt:lpwstr>dd3a3d55-26f2-8183-da14-84f3c43bdd6b</vt:lpwstr>
  </property>
  <property fmtid="{D5CDD505-2E9C-101B-9397-08002B2CF9AE}" pid="5" name="CORSA_OBJECTTYPE">
    <vt:lpwstr>S</vt:lpwstr>
  </property>
  <property fmtid="{D5CDD505-2E9C-101B-9397-08002B2CF9AE}" pid="6" name="CORSA_OBJECTID">
    <vt:lpwstr>U25.02831</vt:lpwstr>
  </property>
  <property fmtid="{D5CDD505-2E9C-101B-9397-08002B2CF9AE}" pid="7" name="CORSA_VERSION">
    <vt:lpwstr>2</vt:lpwstr>
  </property>
</Properties>
</file>