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terkwartier-my.sharepoint.com/personal/piet_bakker_westerkwartier_nl/Documents/WMO Hulpmiddelen/Nota van Inlichtingen/"/>
    </mc:Choice>
  </mc:AlternateContent>
  <xr:revisionPtr revIDLastSave="0" documentId="8_{7F82A71E-9FC1-426D-B775-1120870AED49}" xr6:coauthVersionLast="47" xr6:coauthVersionMax="47" xr10:uidLastSave="{00000000-0000-0000-0000-000000000000}"/>
  <bookViews>
    <workbookView xWindow="-120" yWindow="-120" windowWidth="29040" windowHeight="15720" xr2:uid="{FAA7BA64-961D-4775-9DD2-886C9B98AE6A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50" i="1"/>
  <c r="E49" i="1"/>
  <c r="E46" i="1"/>
  <c r="E45" i="1"/>
  <c r="E44" i="1"/>
  <c r="E41" i="1"/>
  <c r="E40" i="1"/>
  <c r="E39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0" i="1"/>
  <c r="E19" i="1"/>
  <c r="E16" i="1"/>
  <c r="E15" i="1"/>
  <c r="E12" i="1"/>
  <c r="E11" i="1"/>
  <c r="E10" i="1"/>
  <c r="E9" i="1"/>
  <c r="E8" i="1"/>
  <c r="E7" i="1"/>
  <c r="E6" i="1"/>
  <c r="E5" i="1"/>
  <c r="C53" i="1"/>
  <c r="E68" i="1"/>
  <c r="E53" i="1" l="1"/>
  <c r="E70" i="1" s="1"/>
</calcChain>
</file>

<file path=xl/sharedStrings.xml><?xml version="1.0" encoding="utf-8"?>
<sst xmlns="http://schemas.openxmlformats.org/spreadsheetml/2006/main" count="120" uniqueCount="112">
  <si>
    <t>Bijlage 10 Prijsformulier (versie 2)</t>
  </si>
  <si>
    <t>Huurvoorzieningen en prijslijst koopvoorzieningen</t>
  </si>
  <si>
    <t>Categorie</t>
  </si>
  <si>
    <t>Omschrijving</t>
  </si>
  <si>
    <t>Aantal geraamd</t>
  </si>
  <si>
    <t>Huurtarief per maand per stuk</t>
  </si>
  <si>
    <t>Kosten per jaar (aantal x prijs per maand x 12)</t>
  </si>
  <si>
    <t>1.</t>
  </si>
  <si>
    <t>Handmatig bewogen rolstoel</t>
  </si>
  <si>
    <t>1.a</t>
  </si>
  <si>
    <t>voor kortdurend gebruik lichtgewicht</t>
  </si>
  <si>
    <t>1.b</t>
  </si>
  <si>
    <t>voor semi-permanent gebruik</t>
  </si>
  <si>
    <t>1.c</t>
  </si>
  <si>
    <t>voor permanent gebruik / verblijfrolstoel</t>
  </si>
  <si>
    <t>1.d</t>
  </si>
  <si>
    <t>voor permannent gebruik / comfort rolstoel</t>
  </si>
  <si>
    <t>1.e</t>
  </si>
  <si>
    <t>vast frame actief rolstoel</t>
  </si>
  <si>
    <t>1.f</t>
  </si>
  <si>
    <t>elektrische aandrijving handbewogen rolstoel</t>
  </si>
  <si>
    <t>1.g</t>
  </si>
  <si>
    <t>elektrische duwondersteuning</t>
  </si>
  <si>
    <t>1.d+1.g</t>
  </si>
  <si>
    <t>Rolstoel permanent gebruik comfort met elektrische ondersteuning</t>
  </si>
  <si>
    <t>2.</t>
  </si>
  <si>
    <t>Elektrisch bewogen rolstoel</t>
  </si>
  <si>
    <t>2.a</t>
  </si>
  <si>
    <t>2.b</t>
  </si>
  <si>
    <t>voor binnen- en buitenshuis max. 10 km/uur, actieradius ten minste 40 km</t>
  </si>
  <si>
    <t>3.</t>
  </si>
  <si>
    <t>Scootmobiel</t>
  </si>
  <si>
    <t>3.a</t>
  </si>
  <si>
    <t>scootmobiel met drie wielen 8/10 /12km/uur, actieradius ten minste 25 km</t>
  </si>
  <si>
    <t>3.b</t>
  </si>
  <si>
    <t>scootmobiel met 3 wielen 15 km/uur, actieradius ten minste 40 km</t>
  </si>
  <si>
    <t>4.</t>
  </si>
  <si>
    <t>Aangepaste fietsen</t>
  </si>
  <si>
    <t>4.a</t>
  </si>
  <si>
    <t>kinderdriewielfiets</t>
  </si>
  <si>
    <t>4.a.1</t>
  </si>
  <si>
    <t>kinderdriewielfiets met elektrische ondersteuning</t>
  </si>
  <si>
    <t>4.b</t>
  </si>
  <si>
    <t>volwassen driewielfiets</t>
  </si>
  <si>
    <t>4.b.1</t>
  </si>
  <si>
    <t>volwassen driewielfiets met elektrische ondersteuning</t>
  </si>
  <si>
    <t>4.c</t>
  </si>
  <si>
    <t>fiets voor twee personen naast elkaar</t>
  </si>
  <si>
    <t>4.c.1</t>
  </si>
  <si>
    <t>fiets voor twee personen naast elkaar met elektrische ondersteuning</t>
  </si>
  <si>
    <t>4.d</t>
  </si>
  <si>
    <t>aankoppelfiets</t>
  </si>
  <si>
    <t>4.d.1</t>
  </si>
  <si>
    <t>aankoppelfiets met elektrische ondersteuning</t>
  </si>
  <si>
    <t>4.e</t>
  </si>
  <si>
    <t>transportfiets, gebruiker wordt zittend vervoerd, al dan niet in eigen rolstoel</t>
  </si>
  <si>
    <t>4.e.1</t>
  </si>
  <si>
    <t>transportfiets, gebruiker wordt zittend vervoerd, met elektrische ondersteuning</t>
  </si>
  <si>
    <t>4.f</t>
  </si>
  <si>
    <t>duo fiets, kind zit voor, begeleider stuurt</t>
  </si>
  <si>
    <t>4.f.1</t>
  </si>
  <si>
    <t>duofiets, kind zit voor, begeleider stuurt met elektrische ondersteuning</t>
  </si>
  <si>
    <t>4.g</t>
  </si>
  <si>
    <t>driewielligfietsen</t>
  </si>
  <si>
    <t>4.g.1</t>
  </si>
  <si>
    <t>driewielligfietsen met elektrische ondersteuning</t>
  </si>
  <si>
    <t>5.</t>
  </si>
  <si>
    <t>Voorzieningen voor kinderen</t>
  </si>
  <si>
    <t>5.a</t>
  </si>
  <si>
    <t>buggy</t>
  </si>
  <si>
    <t>5.b</t>
  </si>
  <si>
    <t>wandelwagen</t>
  </si>
  <si>
    <t>5.c</t>
  </si>
  <si>
    <t>autostoeltje uitzwenkbaar</t>
  </si>
  <si>
    <t>6.</t>
  </si>
  <si>
    <t>Tillift</t>
  </si>
  <si>
    <t>6.a</t>
  </si>
  <si>
    <t>actieve lift</t>
  </si>
  <si>
    <t>6.b</t>
  </si>
  <si>
    <t>passieve lift</t>
  </si>
  <si>
    <t>6.c</t>
  </si>
  <si>
    <t>actief transferhulpmiddel</t>
  </si>
  <si>
    <t>7.</t>
  </si>
  <si>
    <t>Voorzieningen voor baden en douchen</t>
  </si>
  <si>
    <t>7.a</t>
  </si>
  <si>
    <t>douche-/toiletstoel met verstellingen hoog, laag en/of kantel</t>
  </si>
  <si>
    <t>7.b</t>
  </si>
  <si>
    <t>douchewagen en douchebrancard</t>
  </si>
  <si>
    <t>7.c</t>
  </si>
  <si>
    <t>badplank</t>
  </si>
  <si>
    <t xml:space="preserve">SUBTOTAAL HUURVOORZIENINGEN </t>
  </si>
  <si>
    <t>Prijslijst koopvoorzieningen</t>
  </si>
  <si>
    <t>Prijslijst</t>
  </si>
  <si>
    <t>douchetabouret</t>
  </si>
  <si>
    <t>douchestoel</t>
  </si>
  <si>
    <t>toiletstoel</t>
  </si>
  <si>
    <t>douche/toiletstoel (verrijdbaar)</t>
  </si>
  <si>
    <t>douche/toiletstoel (zelfrijder)</t>
  </si>
  <si>
    <t>stalen steunstang</t>
  </si>
  <si>
    <t>drempelhulpen</t>
  </si>
  <si>
    <t>8.</t>
  </si>
  <si>
    <t>orthesen</t>
  </si>
  <si>
    <t>Buitencategorie</t>
  </si>
  <si>
    <t>Rijlessen per uur</t>
  </si>
  <si>
    <t>TOTALE (VERWACHTE) INSCHRIJFPRIJS (TVI, HUUR + BUITENCATEGORIE) per jaar</t>
  </si>
  <si>
    <t>Naam ondergetekende:</t>
  </si>
  <si>
    <t>Namens aanbieder (bedrijf):</t>
  </si>
  <si>
    <t>Gevestigd te (plaats):</t>
  </si>
  <si>
    <t>Ondergetekende verklaart namens aanbieder, in zijn hoedanigheid van (functie):</t>
  </si>
  <si>
    <t>Datum:</t>
  </si>
  <si>
    <t>Handtekening:</t>
  </si>
  <si>
    <t xml:space="preserve">voor binnen- en buitenshuis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</si>
</sst>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orbel"/>
      <family val="2"/>
    </font>
    <font>
      <b/>
      <sz val="11"/>
      <color rgb="FF000000"/>
      <name val="Corbe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0" fillId="0" borderId="2" xfId="0" applyBorder="1" applyAlignment="1">
      <alignment vertical="top" wrapText="1"/>
    </xf>
    <xf numFmtId="0" fontId="0" fillId="0" borderId="2" xfId="0" applyBorder="1"/>
    <xf numFmtId="0" fontId="1" fillId="0" borderId="2" xfId="0" applyFont="1" applyBorder="1"/>
    <xf numFmtId="0" fontId="3" fillId="0" borderId="2" xfId="0" applyFont="1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7" fillId="0" borderId="1" xfId="0" applyFont="1" applyBorder="1"/>
    <xf numFmtId="44" fontId="0" fillId="4" borderId="1" xfId="0" applyNumberFormat="1" applyFill="1" applyBorder="1"/>
    <xf numFmtId="44" fontId="0" fillId="5" borderId="1" xfId="0" applyNumberFormat="1" applyFill="1" applyBorder="1"/>
    <xf numFmtId="44" fontId="0" fillId="2" borderId="1" xfId="0" applyNumberFormat="1" applyFill="1" applyBorder="1"/>
    <xf numFmtId="44" fontId="4" fillId="3" borderId="1" xfId="0" applyNumberFormat="1" applyFont="1" applyFill="1" applyBorder="1"/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C16E8-D007-42F4-BB2A-B6E221AC282E}">
  <sheetPr>
    <pageSetUpPr fitToPage="1"/>
  </sheetPr>
  <dimension ref="A1:E78"/>
  <sheetViews>
    <sheetView tabSelected="1" topLeftCell="A44" workbookViewId="0">
      <selection activeCell="F57" sqref="F57"/>
    </sheetView>
  </sheetViews>
  <sheetFormatPr defaultRowHeight="15" x14ac:dyDescent="0.25"/>
  <cols>
    <col min="1" max="1" width="11" customWidth="1"/>
    <col min="2" max="2" width="105.7109375" customWidth="1"/>
    <col min="3" max="3" width="24.140625" customWidth="1"/>
    <col min="4" max="4" width="17" customWidth="1"/>
    <col min="5" max="5" width="19.140625" customWidth="1"/>
    <col min="6" max="6" width="19.5703125" customWidth="1"/>
    <col min="7" max="7" width="13.5703125" customWidth="1"/>
    <col min="8" max="8" width="17.5703125" customWidth="1"/>
  </cols>
  <sheetData>
    <row r="1" spans="1:5" ht="21" x14ac:dyDescent="0.35">
      <c r="A1" s="1" t="s">
        <v>0</v>
      </c>
      <c r="B1" s="1"/>
      <c r="C1" s="2"/>
      <c r="D1" s="2"/>
      <c r="E1" s="2"/>
    </row>
    <row r="2" spans="1:5" ht="18.75" x14ac:dyDescent="0.3">
      <c r="A2" s="6" t="s">
        <v>1</v>
      </c>
      <c r="B2" s="4"/>
      <c r="C2" s="4"/>
      <c r="D2" s="4"/>
      <c r="E2" s="4"/>
    </row>
    <row r="3" spans="1:5" ht="45" x14ac:dyDescent="0.25">
      <c r="A3" s="2" t="s">
        <v>2</v>
      </c>
      <c r="B3" s="2" t="s">
        <v>3</v>
      </c>
      <c r="C3" s="7" t="s">
        <v>4</v>
      </c>
      <c r="D3" s="16" t="s">
        <v>5</v>
      </c>
      <c r="E3" s="17" t="s">
        <v>6</v>
      </c>
    </row>
    <row r="4" spans="1:5" x14ac:dyDescent="0.25">
      <c r="A4" s="11" t="s">
        <v>7</v>
      </c>
      <c r="B4" s="12" t="s">
        <v>8</v>
      </c>
      <c r="C4" s="8"/>
      <c r="D4" s="2"/>
      <c r="E4" s="2"/>
    </row>
    <row r="5" spans="1:5" x14ac:dyDescent="0.25">
      <c r="A5" s="11" t="s">
        <v>9</v>
      </c>
      <c r="B5" s="11" t="s">
        <v>10</v>
      </c>
      <c r="C5" s="8">
        <v>138</v>
      </c>
      <c r="D5" s="19"/>
      <c r="E5" s="21">
        <f>SUM(C5*D5*12)</f>
        <v>0</v>
      </c>
    </row>
    <row r="6" spans="1:5" x14ac:dyDescent="0.25">
      <c r="A6" s="11" t="s">
        <v>11</v>
      </c>
      <c r="B6" s="11" t="s">
        <v>12</v>
      </c>
      <c r="C6" s="8">
        <v>55</v>
      </c>
      <c r="D6" s="19"/>
      <c r="E6" s="21">
        <f t="shared" ref="E6:E12" si="0">SUM(C6*D6*12)</f>
        <v>0</v>
      </c>
    </row>
    <row r="7" spans="1:5" x14ac:dyDescent="0.25">
      <c r="A7" s="11" t="s">
        <v>13</v>
      </c>
      <c r="B7" s="11" t="s">
        <v>14</v>
      </c>
      <c r="C7" s="8">
        <v>58</v>
      </c>
      <c r="D7" s="19"/>
      <c r="E7" s="21">
        <f t="shared" si="0"/>
        <v>0</v>
      </c>
    </row>
    <row r="8" spans="1:5" x14ac:dyDescent="0.25">
      <c r="A8" s="11" t="s">
        <v>15</v>
      </c>
      <c r="B8" s="11" t="s">
        <v>16</v>
      </c>
      <c r="C8" s="8">
        <v>25</v>
      </c>
      <c r="D8" s="19"/>
      <c r="E8" s="21">
        <f t="shared" si="0"/>
        <v>0</v>
      </c>
    </row>
    <row r="9" spans="1:5" x14ac:dyDescent="0.25">
      <c r="A9" s="11" t="s">
        <v>17</v>
      </c>
      <c r="B9" s="11" t="s">
        <v>18</v>
      </c>
      <c r="C9" s="8">
        <v>44</v>
      </c>
      <c r="D9" s="19"/>
      <c r="E9" s="21">
        <f t="shared" si="0"/>
        <v>0</v>
      </c>
    </row>
    <row r="10" spans="1:5" x14ac:dyDescent="0.25">
      <c r="A10" s="11" t="s">
        <v>19</v>
      </c>
      <c r="B10" s="11" t="s">
        <v>20</v>
      </c>
      <c r="C10" s="8">
        <v>17</v>
      </c>
      <c r="D10" s="19"/>
      <c r="E10" s="21">
        <f t="shared" si="0"/>
        <v>0</v>
      </c>
    </row>
    <row r="11" spans="1:5" x14ac:dyDescent="0.25">
      <c r="A11" s="11" t="s">
        <v>21</v>
      </c>
      <c r="B11" s="11" t="s">
        <v>22</v>
      </c>
      <c r="C11" s="8">
        <v>12</v>
      </c>
      <c r="D11" s="19"/>
      <c r="E11" s="21">
        <f t="shared" si="0"/>
        <v>0</v>
      </c>
    </row>
    <row r="12" spans="1:5" x14ac:dyDescent="0.25">
      <c r="A12" s="11" t="s">
        <v>23</v>
      </c>
      <c r="B12" s="11" t="s">
        <v>24</v>
      </c>
      <c r="C12" s="8">
        <v>3</v>
      </c>
      <c r="D12" s="19"/>
      <c r="E12" s="21">
        <f t="shared" si="0"/>
        <v>0</v>
      </c>
    </row>
    <row r="13" spans="1:5" x14ac:dyDescent="0.25">
      <c r="A13" s="2"/>
      <c r="B13" s="2"/>
      <c r="C13" s="8"/>
      <c r="D13" s="2"/>
      <c r="E13" s="2"/>
    </row>
    <row r="14" spans="1:5" x14ac:dyDescent="0.25">
      <c r="A14" s="11" t="s">
        <v>25</v>
      </c>
      <c r="B14" s="12" t="s">
        <v>26</v>
      </c>
      <c r="C14" s="8"/>
      <c r="D14" s="2"/>
      <c r="E14" s="2"/>
    </row>
    <row r="15" spans="1:5" x14ac:dyDescent="0.25">
      <c r="A15" s="11" t="s">
        <v>27</v>
      </c>
      <c r="B15" s="11" t="s">
        <v>111</v>
      </c>
      <c r="C15" s="8">
        <v>11</v>
      </c>
      <c r="D15" s="19"/>
      <c r="E15" s="21">
        <f t="shared" ref="E15:E16" si="1">SUM(C15*D15*12)</f>
        <v>0</v>
      </c>
    </row>
    <row r="16" spans="1:5" x14ac:dyDescent="0.25">
      <c r="A16" s="11" t="s">
        <v>28</v>
      </c>
      <c r="B16" s="11" t="s">
        <v>29</v>
      </c>
      <c r="C16" s="8">
        <v>15</v>
      </c>
      <c r="D16" s="19"/>
      <c r="E16" s="21">
        <f t="shared" si="1"/>
        <v>0</v>
      </c>
    </row>
    <row r="17" spans="1:5" x14ac:dyDescent="0.25">
      <c r="A17" s="2"/>
      <c r="B17" s="2"/>
      <c r="C17" s="8"/>
      <c r="D17" s="2"/>
      <c r="E17" s="2"/>
    </row>
    <row r="18" spans="1:5" x14ac:dyDescent="0.25">
      <c r="A18" s="3" t="s">
        <v>30</v>
      </c>
      <c r="B18" s="3" t="s">
        <v>31</v>
      </c>
      <c r="C18" s="8"/>
      <c r="D18" s="2"/>
      <c r="E18" s="2"/>
    </row>
    <row r="19" spans="1:5" x14ac:dyDescent="0.25">
      <c r="A19" s="11" t="s">
        <v>32</v>
      </c>
      <c r="B19" s="11" t="s">
        <v>33</v>
      </c>
      <c r="C19" s="8">
        <v>73</v>
      </c>
      <c r="D19" s="19"/>
      <c r="E19" s="21">
        <f t="shared" ref="E19:E20" si="2">SUM(C19*D19*12)</f>
        <v>0</v>
      </c>
    </row>
    <row r="20" spans="1:5" x14ac:dyDescent="0.25">
      <c r="A20" s="11" t="s">
        <v>34</v>
      </c>
      <c r="B20" s="11" t="s">
        <v>35</v>
      </c>
      <c r="C20" s="8">
        <v>167</v>
      </c>
      <c r="D20" s="19"/>
      <c r="E20" s="21">
        <f t="shared" si="2"/>
        <v>0</v>
      </c>
    </row>
    <row r="21" spans="1:5" x14ac:dyDescent="0.25">
      <c r="A21" s="2"/>
      <c r="B21" s="2"/>
      <c r="C21" s="8"/>
      <c r="D21" s="2"/>
      <c r="E21" s="2"/>
    </row>
    <row r="22" spans="1:5" x14ac:dyDescent="0.25">
      <c r="A22" s="11" t="s">
        <v>36</v>
      </c>
      <c r="B22" s="12" t="s">
        <v>37</v>
      </c>
      <c r="C22" s="9"/>
      <c r="D22" s="2"/>
      <c r="E22" s="2"/>
    </row>
    <row r="23" spans="1:5" x14ac:dyDescent="0.25">
      <c r="A23" s="11" t="s">
        <v>38</v>
      </c>
      <c r="B23" s="11" t="s">
        <v>39</v>
      </c>
      <c r="C23" s="8">
        <v>19</v>
      </c>
      <c r="D23" s="19"/>
      <c r="E23" s="21">
        <f t="shared" ref="E23:E36" si="3">SUM(C23*D23*12)</f>
        <v>0</v>
      </c>
    </row>
    <row r="24" spans="1:5" x14ac:dyDescent="0.25">
      <c r="A24" s="11" t="s">
        <v>40</v>
      </c>
      <c r="B24" s="11" t="s">
        <v>41</v>
      </c>
      <c r="C24" s="8">
        <v>2</v>
      </c>
      <c r="D24" s="19"/>
      <c r="E24" s="21">
        <f t="shared" si="3"/>
        <v>0</v>
      </c>
    </row>
    <row r="25" spans="1:5" x14ac:dyDescent="0.25">
      <c r="A25" s="11" t="s">
        <v>42</v>
      </c>
      <c r="B25" s="11" t="s">
        <v>43</v>
      </c>
      <c r="C25" s="8">
        <v>15</v>
      </c>
      <c r="D25" s="19"/>
      <c r="E25" s="21">
        <f t="shared" si="3"/>
        <v>0</v>
      </c>
    </row>
    <row r="26" spans="1:5" x14ac:dyDescent="0.25">
      <c r="A26" s="11" t="s">
        <v>44</v>
      </c>
      <c r="B26" s="11" t="s">
        <v>45</v>
      </c>
      <c r="C26" s="8">
        <v>63</v>
      </c>
      <c r="D26" s="19"/>
      <c r="E26" s="21">
        <f t="shared" si="3"/>
        <v>0</v>
      </c>
    </row>
    <row r="27" spans="1:5" x14ac:dyDescent="0.25">
      <c r="A27" s="11" t="s">
        <v>46</v>
      </c>
      <c r="B27" s="11" t="s">
        <v>47</v>
      </c>
      <c r="C27" s="8">
        <v>1</v>
      </c>
      <c r="D27" s="19"/>
      <c r="E27" s="21">
        <f t="shared" si="3"/>
        <v>0</v>
      </c>
    </row>
    <row r="28" spans="1:5" x14ac:dyDescent="0.25">
      <c r="A28" s="11" t="s">
        <v>48</v>
      </c>
      <c r="B28" s="11" t="s">
        <v>49</v>
      </c>
      <c r="C28" s="8">
        <v>5</v>
      </c>
      <c r="D28" s="19"/>
      <c r="E28" s="21">
        <f t="shared" si="3"/>
        <v>0</v>
      </c>
    </row>
    <row r="29" spans="1:5" x14ac:dyDescent="0.25">
      <c r="A29" s="11" t="s">
        <v>50</v>
      </c>
      <c r="B29" s="11" t="s">
        <v>51</v>
      </c>
      <c r="C29" s="8">
        <v>3</v>
      </c>
      <c r="D29" s="19"/>
      <c r="E29" s="21">
        <f t="shared" si="3"/>
        <v>0</v>
      </c>
    </row>
    <row r="30" spans="1:5" x14ac:dyDescent="0.25">
      <c r="A30" s="11" t="s">
        <v>52</v>
      </c>
      <c r="B30" s="11" t="s">
        <v>53</v>
      </c>
      <c r="C30" s="8">
        <v>13</v>
      </c>
      <c r="D30" s="19"/>
      <c r="E30" s="21">
        <f t="shared" si="3"/>
        <v>0</v>
      </c>
    </row>
    <row r="31" spans="1:5" x14ac:dyDescent="0.25">
      <c r="A31" s="11" t="s">
        <v>54</v>
      </c>
      <c r="B31" s="11" t="s">
        <v>55</v>
      </c>
      <c r="C31" s="8">
        <v>3</v>
      </c>
      <c r="D31" s="19"/>
      <c r="E31" s="21">
        <f t="shared" si="3"/>
        <v>0</v>
      </c>
    </row>
    <row r="32" spans="1:5" x14ac:dyDescent="0.25">
      <c r="A32" s="11" t="s">
        <v>56</v>
      </c>
      <c r="B32" s="11" t="s">
        <v>57</v>
      </c>
      <c r="C32" s="8">
        <v>5</v>
      </c>
      <c r="D32" s="19"/>
      <c r="E32" s="21">
        <f t="shared" si="3"/>
        <v>0</v>
      </c>
    </row>
    <row r="33" spans="1:5" x14ac:dyDescent="0.25">
      <c r="A33" s="11" t="s">
        <v>58</v>
      </c>
      <c r="B33" s="11" t="s">
        <v>59</v>
      </c>
      <c r="C33" s="8">
        <v>6</v>
      </c>
      <c r="D33" s="19"/>
      <c r="E33" s="21">
        <f t="shared" si="3"/>
        <v>0</v>
      </c>
    </row>
    <row r="34" spans="1:5" x14ac:dyDescent="0.25">
      <c r="A34" s="11" t="s">
        <v>60</v>
      </c>
      <c r="B34" s="11" t="s">
        <v>61</v>
      </c>
      <c r="C34" s="8">
        <v>9</v>
      </c>
      <c r="D34" s="19"/>
      <c r="E34" s="21">
        <f t="shared" si="3"/>
        <v>0</v>
      </c>
    </row>
    <row r="35" spans="1:5" x14ac:dyDescent="0.25">
      <c r="A35" s="11" t="s">
        <v>62</v>
      </c>
      <c r="B35" s="11" t="s">
        <v>63</v>
      </c>
      <c r="C35" s="8">
        <v>8</v>
      </c>
      <c r="D35" s="19"/>
      <c r="E35" s="21">
        <f t="shared" si="3"/>
        <v>0</v>
      </c>
    </row>
    <row r="36" spans="1:5" x14ac:dyDescent="0.25">
      <c r="A36" s="11" t="s">
        <v>64</v>
      </c>
      <c r="B36" s="11" t="s">
        <v>65</v>
      </c>
      <c r="C36" s="8">
        <v>18</v>
      </c>
      <c r="D36" s="19"/>
      <c r="E36" s="21">
        <f t="shared" si="3"/>
        <v>0</v>
      </c>
    </row>
    <row r="37" spans="1:5" x14ac:dyDescent="0.25">
      <c r="A37" s="2"/>
      <c r="B37" s="2"/>
      <c r="C37" s="8"/>
      <c r="D37" s="2"/>
      <c r="E37" s="2"/>
    </row>
    <row r="38" spans="1:5" x14ac:dyDescent="0.25">
      <c r="A38" s="11" t="s">
        <v>66</v>
      </c>
      <c r="B38" s="12" t="s">
        <v>67</v>
      </c>
      <c r="C38" s="8"/>
      <c r="D38" s="2"/>
      <c r="E38" s="2"/>
    </row>
    <row r="39" spans="1:5" x14ac:dyDescent="0.25">
      <c r="A39" s="11" t="s">
        <v>68</v>
      </c>
      <c r="B39" s="11" t="s">
        <v>69</v>
      </c>
      <c r="C39" s="8">
        <v>4</v>
      </c>
      <c r="D39" s="19"/>
      <c r="E39" s="21">
        <f t="shared" ref="E39:E41" si="4">SUM(C39*D39*12)</f>
        <v>0</v>
      </c>
    </row>
    <row r="40" spans="1:5" x14ac:dyDescent="0.25">
      <c r="A40" s="11" t="s">
        <v>70</v>
      </c>
      <c r="B40" s="11" t="s">
        <v>71</v>
      </c>
      <c r="C40" s="8">
        <v>7</v>
      </c>
      <c r="D40" s="19"/>
      <c r="E40" s="21">
        <f t="shared" si="4"/>
        <v>0</v>
      </c>
    </row>
    <row r="41" spans="1:5" x14ac:dyDescent="0.25">
      <c r="A41" s="11" t="s">
        <v>72</v>
      </c>
      <c r="B41" s="11" t="s">
        <v>73</v>
      </c>
      <c r="C41" s="8">
        <v>8</v>
      </c>
      <c r="D41" s="19"/>
      <c r="E41" s="21">
        <f t="shared" si="4"/>
        <v>0</v>
      </c>
    </row>
    <row r="42" spans="1:5" x14ac:dyDescent="0.25">
      <c r="A42" s="2"/>
      <c r="B42" s="2"/>
      <c r="C42" s="8"/>
      <c r="D42" s="2"/>
      <c r="E42" s="2"/>
    </row>
    <row r="43" spans="1:5" x14ac:dyDescent="0.25">
      <c r="A43" s="11" t="s">
        <v>74</v>
      </c>
      <c r="B43" s="12" t="s">
        <v>75</v>
      </c>
      <c r="C43" s="8"/>
      <c r="D43" s="2"/>
      <c r="E43" s="2"/>
    </row>
    <row r="44" spans="1:5" x14ac:dyDescent="0.25">
      <c r="A44" s="11" t="s">
        <v>76</v>
      </c>
      <c r="B44" s="11" t="s">
        <v>77</v>
      </c>
      <c r="C44" s="8">
        <v>7</v>
      </c>
      <c r="D44" s="19"/>
      <c r="E44" s="21">
        <f t="shared" ref="E44:E46" si="5">SUM(C44*D44*12)</f>
        <v>0</v>
      </c>
    </row>
    <row r="45" spans="1:5" x14ac:dyDescent="0.25">
      <c r="A45" s="11" t="s">
        <v>78</v>
      </c>
      <c r="B45" s="11" t="s">
        <v>79</v>
      </c>
      <c r="C45" s="8">
        <v>11</v>
      </c>
      <c r="D45" s="19"/>
      <c r="E45" s="21">
        <f t="shared" si="5"/>
        <v>0</v>
      </c>
    </row>
    <row r="46" spans="1:5" x14ac:dyDescent="0.25">
      <c r="A46" s="11" t="s">
        <v>80</v>
      </c>
      <c r="B46" s="11" t="s">
        <v>81</v>
      </c>
      <c r="C46" s="8">
        <v>5</v>
      </c>
      <c r="D46" s="19"/>
      <c r="E46" s="21">
        <f t="shared" si="5"/>
        <v>0</v>
      </c>
    </row>
    <row r="47" spans="1:5" x14ac:dyDescent="0.25">
      <c r="A47" s="2"/>
      <c r="B47" s="2"/>
      <c r="C47" s="8"/>
      <c r="D47" s="2"/>
      <c r="E47" s="2"/>
    </row>
    <row r="48" spans="1:5" x14ac:dyDescent="0.25">
      <c r="A48" s="11" t="s">
        <v>82</v>
      </c>
      <c r="B48" s="12" t="s">
        <v>83</v>
      </c>
      <c r="C48" s="8"/>
      <c r="D48" s="2"/>
      <c r="E48" s="2"/>
    </row>
    <row r="49" spans="1:5" x14ac:dyDescent="0.25">
      <c r="A49" s="11" t="s">
        <v>84</v>
      </c>
      <c r="B49" s="11" t="s">
        <v>85</v>
      </c>
      <c r="C49" s="8">
        <v>12</v>
      </c>
      <c r="D49" s="19"/>
      <c r="E49" s="21">
        <f t="shared" ref="E49:E51" si="6">SUM(C49*D49*12)</f>
        <v>0</v>
      </c>
    </row>
    <row r="50" spans="1:5" x14ac:dyDescent="0.25">
      <c r="A50" s="11" t="s">
        <v>86</v>
      </c>
      <c r="B50" s="11" t="s">
        <v>87</v>
      </c>
      <c r="C50" s="8">
        <v>11</v>
      </c>
      <c r="D50" s="19"/>
      <c r="E50" s="21">
        <f t="shared" si="6"/>
        <v>0</v>
      </c>
    </row>
    <row r="51" spans="1:5" x14ac:dyDescent="0.25">
      <c r="A51" s="11" t="s">
        <v>88</v>
      </c>
      <c r="B51" s="11" t="s">
        <v>89</v>
      </c>
      <c r="C51" s="8">
        <v>1</v>
      </c>
      <c r="D51" s="19"/>
      <c r="E51" s="21">
        <f t="shared" si="6"/>
        <v>0</v>
      </c>
    </row>
    <row r="52" spans="1:5" x14ac:dyDescent="0.25">
      <c r="A52" s="2"/>
      <c r="B52" s="2"/>
      <c r="C52" s="8"/>
      <c r="D52" s="2"/>
      <c r="E52" s="2"/>
    </row>
    <row r="53" spans="1:5" x14ac:dyDescent="0.25">
      <c r="A53" s="2"/>
      <c r="B53" s="2" t="s">
        <v>90</v>
      </c>
      <c r="C53" s="8">
        <f>SUM(C5:C51)</f>
        <v>854</v>
      </c>
      <c r="D53" s="2"/>
      <c r="E53" s="20">
        <f>SUM(E5:E51)</f>
        <v>0</v>
      </c>
    </row>
    <row r="54" spans="1:5" x14ac:dyDescent="0.25">
      <c r="A54" s="2"/>
      <c r="B54" s="2"/>
      <c r="C54" s="8"/>
      <c r="D54" s="2"/>
      <c r="E54" s="2"/>
    </row>
    <row r="55" spans="1:5" ht="18.75" x14ac:dyDescent="0.3">
      <c r="A55" s="23" t="s">
        <v>91</v>
      </c>
      <c r="B55" s="24"/>
      <c r="C55" s="10"/>
      <c r="D55" s="18" t="s">
        <v>92</v>
      </c>
      <c r="E55" s="4"/>
    </row>
    <row r="56" spans="1:5" x14ac:dyDescent="0.25">
      <c r="A56" s="2"/>
      <c r="B56" s="2"/>
      <c r="C56" s="8"/>
      <c r="D56" s="2"/>
      <c r="E56" s="2"/>
    </row>
    <row r="57" spans="1:5" x14ac:dyDescent="0.25">
      <c r="A57" s="11" t="s">
        <v>7</v>
      </c>
      <c r="B57" s="11" t="s">
        <v>93</v>
      </c>
      <c r="C57" s="8"/>
      <c r="D57" s="19"/>
      <c r="E57" s="2"/>
    </row>
    <row r="58" spans="1:5" ht="18.75" x14ac:dyDescent="0.3">
      <c r="A58" s="11" t="s">
        <v>25</v>
      </c>
      <c r="B58" s="11" t="s">
        <v>94</v>
      </c>
      <c r="C58" s="10"/>
      <c r="D58" s="19"/>
      <c r="E58" s="2"/>
    </row>
    <row r="59" spans="1:5" x14ac:dyDescent="0.25">
      <c r="A59" s="11" t="s">
        <v>30</v>
      </c>
      <c r="B59" s="11" t="s">
        <v>95</v>
      </c>
      <c r="C59" s="8"/>
      <c r="D59" s="19"/>
      <c r="E59" s="2"/>
    </row>
    <row r="60" spans="1:5" x14ac:dyDescent="0.25">
      <c r="A60" s="11" t="s">
        <v>36</v>
      </c>
      <c r="B60" s="11" t="s">
        <v>96</v>
      </c>
      <c r="C60" s="8"/>
      <c r="D60" s="19"/>
      <c r="E60" s="2"/>
    </row>
    <row r="61" spans="1:5" x14ac:dyDescent="0.25">
      <c r="A61" s="11" t="s">
        <v>66</v>
      </c>
      <c r="B61" s="11" t="s">
        <v>97</v>
      </c>
      <c r="C61" s="8"/>
      <c r="D61" s="19"/>
      <c r="E61" s="2"/>
    </row>
    <row r="62" spans="1:5" x14ac:dyDescent="0.25">
      <c r="A62" s="11" t="s">
        <v>74</v>
      </c>
      <c r="B62" s="11" t="s">
        <v>98</v>
      </c>
      <c r="C62" s="8"/>
      <c r="D62" s="19"/>
      <c r="E62" s="2"/>
    </row>
    <row r="63" spans="1:5" x14ac:dyDescent="0.25">
      <c r="A63" s="11" t="s">
        <v>82</v>
      </c>
      <c r="B63" s="11" t="s">
        <v>99</v>
      </c>
      <c r="C63" s="8"/>
      <c r="D63" s="19"/>
      <c r="E63" s="2"/>
    </row>
    <row r="64" spans="1:5" x14ac:dyDescent="0.25">
      <c r="A64" s="11" t="s">
        <v>100</v>
      </c>
      <c r="B64" s="11" t="s">
        <v>101</v>
      </c>
      <c r="C64" s="8"/>
      <c r="D64" s="19"/>
      <c r="E64" s="2"/>
    </row>
    <row r="65" spans="1:5" x14ac:dyDescent="0.25">
      <c r="A65" s="2"/>
      <c r="B65" s="2"/>
      <c r="C65" s="8"/>
      <c r="D65" s="2"/>
      <c r="E65" s="2"/>
    </row>
    <row r="66" spans="1:5" ht="18.75" x14ac:dyDescent="0.3">
      <c r="A66" s="23" t="s">
        <v>102</v>
      </c>
      <c r="B66" s="24"/>
      <c r="C66" s="8"/>
      <c r="D66" s="2"/>
      <c r="E66" s="2"/>
    </row>
    <row r="67" spans="1:5" ht="18.75" x14ac:dyDescent="0.3">
      <c r="A67" s="13"/>
      <c r="B67" s="13"/>
      <c r="C67" s="8"/>
      <c r="D67" s="2"/>
      <c r="E67" s="2"/>
    </row>
    <row r="68" spans="1:5" x14ac:dyDescent="0.25">
      <c r="A68" s="11" t="s">
        <v>7</v>
      </c>
      <c r="B68" s="11" t="s">
        <v>103</v>
      </c>
      <c r="C68" s="2">
        <v>20</v>
      </c>
      <c r="D68" s="15"/>
      <c r="E68" s="20">
        <f>SUM(C68*D68)</f>
        <v>0</v>
      </c>
    </row>
    <row r="69" spans="1:5" x14ac:dyDescent="0.25">
      <c r="A69" s="11"/>
      <c r="B69" s="11"/>
      <c r="C69" s="2"/>
      <c r="D69" s="2"/>
      <c r="E69" s="2"/>
    </row>
    <row r="70" spans="1:5" ht="18.75" x14ac:dyDescent="0.3">
      <c r="A70" s="2"/>
      <c r="B70" s="25" t="s">
        <v>104</v>
      </c>
      <c r="C70" s="26"/>
      <c r="D70" s="2"/>
      <c r="E70" s="22">
        <f>SUM(E53+E68)</f>
        <v>0</v>
      </c>
    </row>
    <row r="71" spans="1:5" x14ac:dyDescent="0.25">
      <c r="A71" s="2"/>
      <c r="B71" s="2"/>
      <c r="C71" s="8"/>
      <c r="D71" s="2"/>
      <c r="E71" s="2"/>
    </row>
    <row r="72" spans="1:5" x14ac:dyDescent="0.25">
      <c r="A72" s="2"/>
      <c r="B72" s="2"/>
      <c r="C72" s="8"/>
      <c r="D72" s="2"/>
      <c r="E72" s="2"/>
    </row>
    <row r="73" spans="1:5" ht="33.75" customHeight="1" x14ac:dyDescent="0.3">
      <c r="A73" s="2"/>
      <c r="B73" s="14" t="s">
        <v>105</v>
      </c>
      <c r="C73" s="8"/>
      <c r="D73" s="2"/>
      <c r="E73" s="2"/>
    </row>
    <row r="74" spans="1:5" ht="27.75" customHeight="1" x14ac:dyDescent="0.3">
      <c r="A74" s="2"/>
      <c r="B74" s="4" t="s">
        <v>106</v>
      </c>
      <c r="C74" s="8"/>
      <c r="D74" s="2"/>
      <c r="E74" s="2"/>
    </row>
    <row r="75" spans="1:5" ht="38.25" customHeight="1" x14ac:dyDescent="0.3">
      <c r="A75" s="2"/>
      <c r="B75" s="4" t="s">
        <v>107</v>
      </c>
      <c r="C75" s="8"/>
      <c r="D75" s="2"/>
      <c r="E75" s="2"/>
    </row>
    <row r="76" spans="1:5" ht="18.75" x14ac:dyDescent="0.3">
      <c r="A76" s="2"/>
      <c r="B76" s="5" t="s">
        <v>108</v>
      </c>
      <c r="C76" s="8"/>
      <c r="D76" s="2"/>
      <c r="E76" s="2"/>
    </row>
    <row r="77" spans="1:5" ht="45" customHeight="1" x14ac:dyDescent="0.3">
      <c r="A77" s="2"/>
      <c r="B77" s="4" t="s">
        <v>109</v>
      </c>
      <c r="C77" s="8"/>
      <c r="D77" s="2"/>
      <c r="E77" s="2"/>
    </row>
    <row r="78" spans="1:5" ht="79.5" customHeight="1" x14ac:dyDescent="0.3">
      <c r="A78" s="2"/>
      <c r="B78" s="4" t="s">
        <v>110</v>
      </c>
      <c r="C78" s="8"/>
      <c r="D78" s="2"/>
      <c r="E78" s="2"/>
    </row>
  </sheetData>
  <mergeCells count="3">
    <mergeCell ref="A55:B55"/>
    <mergeCell ref="A66:B66"/>
    <mergeCell ref="B70:C70"/>
  </mergeCells>
  <pageMargins left="0.7" right="0.7" top="0.75" bottom="0.75" header="0.3" footer="0.3"/>
  <pageSetup paperSize="8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905C7ABA951C469F61FA6DFC5D5833" ma:contentTypeVersion="4" ma:contentTypeDescription="Een nieuw document maken." ma:contentTypeScope="" ma:versionID="520839016224f1c851e44816316d12cf">
  <xsd:schema xmlns:xsd="http://www.w3.org/2001/XMLSchema" xmlns:xs="http://www.w3.org/2001/XMLSchema" xmlns:p="http://schemas.microsoft.com/office/2006/metadata/properties" xmlns:ns2="07c3e01e-f6f5-4e4a-9b46-600334aba848" targetNamespace="http://schemas.microsoft.com/office/2006/metadata/properties" ma:root="true" ma:fieldsID="6e9d36d03b48ac6bd6fbe30bec477831" ns2:_="">
    <xsd:import namespace="07c3e01e-f6f5-4e4a-9b46-600334aba8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3e01e-f6f5-4e4a-9b46-600334aba8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F89853-7C2B-44E8-B5F9-8D6E437BEEEC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07c3e01e-f6f5-4e4a-9b46-600334aba848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40E7115-1313-420B-B822-8D166BF517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FE331B-0A85-4E28-86A9-7B3F342DEA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c3e01e-f6f5-4e4a-9b46-600334aba8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Piet Bakker</dc:creator>
  <cp:keywords/>
  <dc:description/>
  <cp:lastModifiedBy>Piet Bakker</cp:lastModifiedBy>
  <cp:revision/>
  <dcterms:created xsi:type="dcterms:W3CDTF">2018-08-10T08:15:28Z</dcterms:created>
  <dcterms:modified xsi:type="dcterms:W3CDTF">2025-06-26T07:13:36Z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0x01010005905C7ABA951C469F61FA6DFC5D5833</vt:lpwstr>
  </property>
  <property fmtid="{D5CDD505-2E9C-101B-9397-08002B2CF9AE}" pid="3" name="Order">
    <vt:r8>4185600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